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ed564fb532d444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 HERE" sheetId="1" r:id="R9b33226ef36e43e9"/>
    <x:sheet xmlns:r="http://schemas.openxmlformats.org/officeDocument/2006/relationships" name="AIRLINES" sheetId="2" r:id="R4b7e9ff59a5a4209"/>
    <x:sheet xmlns:r="http://schemas.openxmlformats.org/officeDocument/2006/relationships" name="ORIGIN AIRPORTS" sheetId="3" r:id="Ra37a43f06ea14835"/>
    <x:sheet xmlns:r="http://schemas.openxmlformats.org/officeDocument/2006/relationships" name="DEST AIRPORTS" sheetId="4" r:id="R9150c1593fa44f78"/>
    <x:sheet xmlns:r="http://schemas.openxmlformats.org/officeDocument/2006/relationships" name="MONTHLY" sheetId="5" r:id="R84028bad84d14789"/>
    <x:sheet xmlns:r="http://schemas.openxmlformats.org/officeDocument/2006/relationships" name="AIRLINE BY MONTH" sheetId="6" r:id="Rdb0ebfed7c624098"/>
    <x:sheet xmlns:r="http://schemas.openxmlformats.org/officeDocument/2006/relationships" name="ROUTES" sheetId="7" r:id="R94b4d52368f846a6"/>
    <x:sheet xmlns:r="http://schemas.openxmlformats.org/officeDocument/2006/relationships" name="AIRLINE LOOKUP" sheetId="8" r:id="R8a0e793c96904e84"/>
    <x:sheet xmlns:r="http://schemas.openxmlformats.org/officeDocument/2006/relationships" name="AIRPORT LOOKUP" sheetId="9" r:id="R1bbebd9346fe4048"/>
    <x:sheet xmlns:r="http://schemas.openxmlformats.org/officeDocument/2006/relationships" name="FLIGHT SAMPLE" sheetId="10" r:id="Rf7902e905a30401e"/>
    <x:sheet xmlns:r="http://schemas.openxmlformats.org/officeDocument/2006/relationships" name="DELAY CAUSES" sheetId="11" r:id="Rb6e0ecc74c2b45e9"/>
    <x:sheet xmlns:r="http://schemas.openxmlformats.org/officeDocument/2006/relationships" name="DATA QUALITY" sheetId="12" r:id="R5c7ae0a3614843e9"/>
    <x:sheet xmlns:r="http://schemas.openxmlformats.org/officeDocument/2006/relationships" name="METRIC GUIDE" sheetId="13" r:id="Re81bee34f70a4f7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.0%"/>
    <x:numFmt numFmtId="201" formatCode="#,##0"/>
    <x:numFmt numFmtId="202" formatCode="0.00;[Red](0.00)"/>
    <x:numFmt numFmtId="203" formatCode="0.00%"/>
    <x:numFmt numFmtId="204" formatCode="0.00"/>
  </x:numFmts>
  <x:fonts count="9">
    <x:font>
      <x:sz val="11"/>
      <x:name val="Carlito"/>
    </x:font>
    <x:font>
      <x:b/>
      <x:sz val="18"/>
      <x:color rgb="FFFFFFFF"/>
      <x:name val="Carlito"/>
    </x:font>
    <x:font>
      <x:b/>
      <x:sz val="10"/>
      <x:color rgb="FF526B7A"/>
      <x:name val="Carlito"/>
    </x:font>
    <x:font>
      <x:b/>
      <x:sz val="10"/>
      <x:color rgb="FFFFFFFF"/>
      <x:name val="Carlito"/>
    </x:font>
    <x:font>
      <x:b/>
      <x:sz val="11"/>
      <x:color rgb="FF243B53"/>
      <x:name val="Carlito"/>
    </x:font>
    <x:font>
      <x:b/>
      <x:sz val="18"/>
      <x:color rgb="FF117C83"/>
      <x:name val="Carlito"/>
    </x:font>
    <x:font>
      <x:b/>
      <x:sz val="11"/>
      <x:color rgb="FFFFFFFF"/>
      <x:name val="Carlito"/>
    </x:font>
    <x:font>
      <x:b/>
      <x:sz val="11"/>
      <x:color rgb="FF117C83"/>
      <x:name val="Carlito"/>
    </x:font>
    <x:font>
      <x:b/>
      <x:sz val="11"/>
      <x:color rgb="FFB42318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02B45"/>
      </x:patternFill>
    </x:fill>
    <x:fill>
      <x:patternFill patternType="solid">
        <x:fgColor rgb="FFE8F5F4"/>
      </x:patternFill>
    </x:fill>
    <x:fill>
      <x:patternFill patternType="solid">
        <x:fgColor rgb="FF117C83"/>
      </x:patternFill>
    </x:fill>
    <x:fill>
      <x:patternFill patternType="solid">
        <x:fgColor rgb="FFFFF0D6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0" fontId="4" fillId="3" borderId="0" xfId="0" applyNumberFormat="1" applyFont="1" applyFill="1" applyBorder="1"/>
    <x:xf numFmtId="0" fontId="4" fillId="3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201" fontId="5" fillId="0" borderId="0" xfId="0" applyNumberFormat="1" applyFont="1" applyFill="1" applyBorder="1"/>
    <x:xf numFmtId="201" fontId="5" fillId="0" borderId="1" xfId="0" applyNumberFormat="1" applyFont="1" applyFill="1" applyBorder="1"/>
    <x:xf numFmtId="200" fontId="5" fillId="0" borderId="0" xfId="0" applyNumberFormat="1" applyFont="1" applyFill="1" applyBorder="1"/>
    <x:xf numFmtId="200" fontId="5" fillId="0" borderId="1" xfId="0" applyNumberFormat="1" applyFont="1" applyFill="1" applyBorder="1"/>
    <x:xf numFmtId="204" fontId="5" fillId="0" borderId="0" xfId="0" applyNumberFormat="1" applyFont="1" applyFill="1" applyBorder="1"/>
    <x:xf numFmtId="204" fontId="5" fillId="0" borderId="1" xfId="0" applyNumberFormat="1" applyFont="1" applyFill="1" applyBorder="1"/>
    <x:xf numFmtId="0" fontId="6" fillId="2" borderId="0" xfId="0" applyNumberFormat="1" applyFont="1" applyFill="1" applyBorder="1"/>
    <x:xf numFmtId="0" fontId="6" fillId="2" borderId="1" xfId="0" applyNumberFormat="1" applyFont="1" applyFill="1" applyBorder="1"/>
    <x:xf numFmtId="0" fontId="7" fillId="0" borderId="0" xfId="0" applyNumberFormat="1" applyFont="1" applyFill="1" applyBorder="1"/>
    <x:xf numFmtId="0" fontId="7" fillId="0" borderId="1" xfId="0" applyNumberFormat="1" applyFont="1" applyFill="1" applyBorder="1"/>
    <x:xf numFmtId="0" fontId="6" fillId="4" borderId="0" xfId="0" applyNumberFormat="1" applyFont="1" applyFill="1" applyBorder="1"/>
    <x:xf numFmtId="0" fontId="6" fillId="4" borderId="1" xfId="0" applyNumberFormat="1" applyFont="1" applyFill="1" applyBorder="1"/>
    <x:xf numFmtId="0" fontId="0" fillId="5" borderId="0" xfId="0" applyNumberFormat="1" applyFont="1" applyFill="1" applyBorder="1"/>
    <x:xf numFmtId="0" fontId="8" fillId="5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bfad3b6c14c420e" /><Relationship Type="http://schemas.openxmlformats.org/officeDocument/2006/relationships/theme" Target="/xl/theme/theme1.xml" Id="R3b2038a02a7d47de" /><Relationship Type="http://schemas.openxmlformats.org/officeDocument/2006/relationships/sharedStrings" Target="/xl/sharedStrings.xml" Id="Rb40c22cad6254d44" /><Relationship Type="http://schemas.openxmlformats.org/officeDocument/2006/relationships/worksheet" Target="/xl/worksheets/sheet1.xml" Id="R9b33226ef36e43e9" /><Relationship Type="http://schemas.openxmlformats.org/officeDocument/2006/relationships/worksheet" Target="/xl/worksheets/sheet2.xml" Id="R4b7e9ff59a5a4209" /><Relationship Type="http://schemas.openxmlformats.org/officeDocument/2006/relationships/worksheet" Target="/xl/worksheets/sheet3.xml" Id="Ra37a43f06ea14835" /><Relationship Type="http://schemas.openxmlformats.org/officeDocument/2006/relationships/worksheet" Target="/xl/worksheets/sheet4.xml" Id="R9150c1593fa44f78" /><Relationship Type="http://schemas.openxmlformats.org/officeDocument/2006/relationships/worksheet" Target="/xl/worksheets/sheet5.xml" Id="R84028bad84d14789" /><Relationship Type="http://schemas.openxmlformats.org/officeDocument/2006/relationships/worksheet" Target="/xl/worksheets/sheet6.xml" Id="Rdb0ebfed7c624098" /><Relationship Type="http://schemas.openxmlformats.org/officeDocument/2006/relationships/worksheet" Target="/xl/worksheets/sheet7.xml" Id="R94b4d52368f846a6" /><Relationship Type="http://schemas.openxmlformats.org/officeDocument/2006/relationships/worksheet" Target="/xl/worksheets/sheet8.xml" Id="R8a0e793c96904e84" /><Relationship Type="http://schemas.openxmlformats.org/officeDocument/2006/relationships/worksheet" Target="/xl/worksheets/sheet9.xml" Id="R1bbebd9346fe4048" /><Relationship Type="http://schemas.openxmlformats.org/officeDocument/2006/relationships/worksheet" Target="/xl/worksheets/sheet10.xml" Id="Rf7902e905a30401e" /><Relationship Type="http://schemas.openxmlformats.org/officeDocument/2006/relationships/worksheet" Target="/xl/worksheets/sheet11.xml" Id="Rb6e0ecc74c2b45e9" /><Relationship Type="http://schemas.openxmlformats.org/officeDocument/2006/relationships/worksheet" Target="/xl/worksheets/sheet12.xml" Id="R5c7ae0a3614843e9" /><Relationship Type="http://schemas.openxmlformats.org/officeDocument/2006/relationships/worksheet" Target="/xl/worksheets/sheet13.xml" Id="Re81bee34f70a4f7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07c7e47a93924dcf" /><Relationship Type="http://schemas.openxmlformats.org/officeDocument/2006/relationships/chart" Target="/xl/drawings/charts/chart2.xml" Id="Rbfd935cfedaf4479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Arrival late rate — airline (min 100K arrivals)</a:t>
            </a:r>
          </a:p>
        </c:rich>
      </c:tx>
      <c:overlay val="0"/>
    </c:title>
    <c:plotArea>
      <c:barChart>
        <c:barDir val="col"/>
        <c:varyColors val="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Arrival late rate — origin (min 20K arrivals)</a:t>
            </a:r>
          </a:p>
        </c:rich>
      </c:tx>
      <c:overlay val="0"/>
    </c:title>
    <c:plotArea>
      <c:barChart>
        <c:barDir val="col"/>
        <c:varyColors val="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24</xdr:row>
      <xdr:rowOff>0</xdr:rowOff>
    </xdr:from>
    <xdr:to>
      <xdr:col>6</xdr:col>
      <xdr:colOff>0</xdr:colOff>
      <xdr:row>42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7c7e47a93924dcf"/>
        </a:graphicData>
      </a:graphic>
    </xdr:graphicFrame>
    <xdr:clientData/>
  </xdr:twoCellAnchor>
  <xdr:twoCellAnchor>
    <xdr:from>
      <xdr:col>6</xdr:col>
      <xdr:colOff>0</xdr:colOff>
      <xdr:row>24</xdr:row>
      <xdr:rowOff>0</xdr:rowOff>
    </xdr:from>
    <xdr:to>
      <xdr:col>13</xdr:col>
      <xdr:colOff>0</xdr:colOff>
      <xdr:row>42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fd935cfedaf4479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da9f0e68d5fc4eff" /></Relationships>
</file>

<file path=xl/worksheets/sheet1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15" hidden="0" customWidth="1"/>
    <x:col min="3" max="3" width="17" hidden="0" customWidth="1"/>
    <x:col min="4" max="4" width="15" hidden="0" customWidth="1"/>
    <x:col min="5" max="5" width="20" hidden="0" customWidth="1"/>
    <x:col min="6" max="6" width="18" hidden="0" customWidth="1"/>
    <x:col min="7" max="7" width="19" hidden="0" customWidth="1"/>
    <x:col min="8" max="8" width="18" hidden="0" customWidth="1"/>
    <x:col min="9" max="9" width="19" hidden="0" customWidth="1"/>
    <x:col min="10" max="10" width="18" hidden="0" customWidth="1"/>
    <x:col min="11" max="11" width="20" hidden="0" customWidth="1"/>
    <x:col min="12" max="12" width="17" hidden="0" customWidth="1"/>
    <x:col min="13" max="13" width="19" hidden="0" customWidth="1"/>
  </x:cols>
  <x:sheetData>
    <x:row r="1" ht="24" customHeight="1">
      <x:c r="A1" s="4" t="str">
        <x:v>2015 FLIGHT DELAY | ANALYSIS WORKBOOK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</x:row>
    <x:row r="2" ht="24" customHeight="1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</x:row>
    <x:row r="3" ht="28" customHeight="1">
      <x:c r="A3" t="str">
        <x:v>Complete 5,819,079-flight population in summary tabs; flight-level preview is a balanced sample.</x:v>
      </x:c>
    </x:row>
    <x:row r="5" ht="28" customHeight="1">
      <x:c r="A5" s="8"/>
      <x:c r="B5" s="8"/>
      <x:c r="C5" s="8"/>
      <x:c r="D5" s="8"/>
      <x:c r="E5" s="8"/>
      <x:c r="F5" s="8"/>
      <x:c r="G5" s="8"/>
      <x:c r="H5" s="8"/>
      <x:c r="I5" s="8"/>
      <x:c r="J5" s="8"/>
      <x:c r="K5" s="8"/>
      <x:c r="L5" s="8"/>
      <x:c r="M5" s="8"/>
    </x:row>
    <x:row r="6" ht="30" customHeight="1">
      <x:c r="A6" s="11" t="str">
        <x:v>TOTAL FLIGHTS</x:v>
      </x:c>
      <x:c r="C6" s="11" t="str">
        <x:v>COMPLETED</x:v>
      </x:c>
      <x:c r="E6" s="11" t="str">
        <x:v>ARRIVAL OBSERVED</x:v>
      </x:c>
      <x:c r="G6" s="11" t="str">
        <x:v>LATE ARRIVALS 15+</x:v>
      </x:c>
      <x:c r="I6" s="11" t="str">
        <x:v>LATE ARRIVAL RATE</x:v>
      </x:c>
      <x:c r="K6" s="11" t="str">
        <x:v>AVG ARRIVAL DELAY (MIN)</x:v>
      </x:c>
    </x:row>
    <x:row r="7" ht="35" customHeight="1">
      <x:c r="A7" s="36" t="n">
        <x:f>SUM(MONTHLY!B6:B17)</x:f>
        <x:v>5819079</x:v>
      </x:c>
      <x:c r="C7" s="36" t="n">
        <x:f>SUM(MONTHLY!C6:C17)</x:f>
        <x:v>5714008</x:v>
      </x:c>
      <x:c r="E7" s="36" t="n">
        <x:f>SUM(MONTHLY!D6:D17)</x:f>
        <x:v>5714008</x:v>
      </x:c>
      <x:c r="G7" s="36" t="n">
        <x:f>SUM(MONTHLY!E6:E17)</x:f>
        <x:v>1063439</x:v>
      </x:c>
      <x:c r="I7" s="38" t="n">
        <x:f>IFERROR(G7/E7,0)</x:f>
        <x:v>0.18611086998828144</x:v>
      </x:c>
      <x:c r="K7" s="40" t="n">
        <x:f>IFERROR(SUM(MONTHLY!H6:H17)/E7,0)</x:f>
        <x:v>4.407057357987598</x:v>
      </x:c>
    </x:row>
    <x:row r="11" ht="28" customHeight="1">
      <x:c r="A11" s="42" t="str">
        <x:v>AIRLINES | HIGHEST ARRIVAL LATE RATE</x:v>
      </x:c>
      <x:c r="B11" s="42"/>
      <x:c r="C11" s="42"/>
      <x:c r="D11" s="42"/>
      <x:c r="F11" s="42" t="str">
        <x:v>ORIGIN AIRPORTS | HIGHEST LATE RATE</x:v>
      </x:c>
      <x:c r="G11" s="42"/>
      <x:c r="H11" s="42"/>
      <x:c r="I11" s="42"/>
    </x:row>
    <x:row r="12" ht="32" customHeight="1">
      <x:c r="A12" s="17" t="str">
        <x:v>Airline</x:v>
      </x:c>
      <x:c r="B12" s="17" t="str">
        <x:v>Late rate</x:v>
      </x:c>
      <x:c r="C12" s="17" t="str">
        <x:v>Eligible arrivals</x:v>
      </x:c>
      <x:c r="F12" s="17" t="str">
        <x:v>Airport / code</x:v>
      </x:c>
      <x:c r="G12" s="17" t="str">
        <x:v>Late rate</x:v>
      </x:c>
      <x:c r="H12" s="17" t="str">
        <x:v>Eligible arrivals</x:v>
      </x:c>
    </x:row>
    <x:row r="13">
      <x:c r="A13" t="str">
        <x:f>'AIRLINES'!B16</x:f>
        <x:v>Spirit Air Lines</x:v>
      </x:c>
      <x:c r="B13" s="22" t="n">
        <x:f>'AIRLINES'!G16</x:f>
        <x:v>0.2970753431198076</x:v>
      </x:c>
      <x:c r="C13" s="24" t="n">
        <x:f>'AIRLINES'!E16</x:f>
        <x:v>115193</x:v>
      </x:c>
      <x:c r="F13" t="str">
        <x:f>'ORIGIN AIRPORTS'!A7</x:f>
        <x:v>ORD</x:v>
      </x:c>
      <x:c r="G13" s="22" t="n">
        <x:f>'ORIGIN AIRPORTS'!G7</x:f>
        <x:v>0.2410487644366019</x:v>
      </x:c>
      <x:c r="H13" s="24" t="n">
        <x:f>'ORIGIN AIRPORTS'!E7</x:f>
        <x:v>276554</x:v>
      </x:c>
    </x:row>
    <x:row r="14">
      <x:c r="A14" t="str">
        <x:f>'AIRLINES'!B13</x:f>
        <x:v>JetBlue Airways</x:v>
      </x:c>
      <x:c r="B14" s="22" t="n">
        <x:f>'AIRLINES'!G13</x:f>
        <x:v>0.22582257806000564</x:v>
      </x:c>
      <x:c r="C14" s="24" t="n">
        <x:f>'AIRLINES'!E13</x:f>
        <x:v>262042</x:v>
      </x:c>
      <x:c r="F14" t="str">
        <x:f>'ORIGIN AIRPORTS'!A22</x:f>
        <x:v>LGA</x:v>
      </x:c>
      <x:c r="G14" s="22" t="n">
        <x:f>'ORIGIN AIRPORTS'!G22</x:f>
        <x:v>0.23946053103317375</x:v>
      </x:c>
      <x:c r="H14" s="24" t="n">
        <x:f>'ORIGIN AIRPORTS'!E22</x:f>
        <x:v>94834</x:v>
      </x:c>
    </x:row>
    <x:row r="15">
      <x:c r="A15" t="str">
        <x:f>'AIRLINES'!B12</x:f>
        <x:v>American Eagle Airlines Inc.</x:v>
      </x:c>
      <x:c r="B15" s="22" t="n">
        <x:f>'AIRLINES'!G12</x:f>
        <x:v>0.21717702508330614</x:v>
      </x:c>
      <x:c r="C15" s="24" t="n">
        <x:f>'AIRLINES'!E12</x:f>
        <x:v>278791</x:v>
      </x:c>
      <x:c r="F15" t="str">
        <x:f>'ORIGIN AIRPORTS'!A30</x:f>
        <x:v>MIA</x:v>
      </x:c>
      <x:c r="G15" s="22" t="n">
        <x:f>'ORIGIN AIRPORTS'!G30</x:f>
        <x:v>0.2311093541822228</x:v>
      </x:c>
      <x:c r="H15" s="24" t="n">
        <x:f>'ORIGIN AIRPORTS'!E30</x:f>
        <x:v>68301</x:v>
      </x:c>
    </x:row>
    <x:row r="16">
      <x:c r="A16" t="str">
        <x:f>'AIRLINES'!B11</x:f>
        <x:v>United Air Lines Inc.</x:v>
      </x:c>
      <x:c r="B16" s="22" t="n">
        <x:f>'AIRLINES'!G11</x:f>
        <x:v>0.2062422946183448</x:v>
      </x:c>
      <x:c r="C16" s="24" t="n">
        <x:f>'AIRLINES'!E11</x:f>
        <x:v>507762</x:v>
      </x:c>
      <x:c r="F16" t="str">
        <x:f>'ORIGIN AIRPORTS'!A25</x:f>
        <x:v>BWI</x:v>
      </x:c>
      <x:c r="G16" s="22" t="n">
        <x:f>'ORIGIN AIRPORTS'!G25</x:f>
        <x:v>0.2258890773043674</x:v>
      </x:c>
      <x:c r="H16" s="24" t="n">
        <x:f>'ORIGIN AIRPORTS'!E25</x:f>
        <x:v>84329</x:v>
      </x:c>
    </x:row>
    <x:row r="17">
      <x:c r="A17" t="str">
        <x:f>'AIRLINES'!B10</x:f>
        <x:v>Atlantic Southeast Airlines</x:v>
      </x:c>
      <x:c r="B17" s="22" t="n">
        <x:f>'AIRLINES'!G10</x:f>
        <x:v>0.1968158744808491</x:v>
      </x:c>
      <x:c r="C17" s="24" t="n">
        <x:f>'AIRLINES'!E10</x:f>
        <x:v>554752</x:v>
      </x:c>
      <x:c r="F17" t="str">
        <x:f>'ORIGIN AIRPORTS'!A33</x:f>
        <x:v>DAL</x:v>
      </x:c>
      <x:c r="G17" s="22" t="n">
        <x:f>'ORIGIN AIRPORTS'!G33</x:f>
        <x:v>0.22457049359149167</x:v>
      </x:c>
      <x:c r="H17" s="24" t="n">
        <x:f>'ORIGIN AIRPORTS'!E33</x:f>
        <x:v>58672</x:v>
      </x:c>
    </x:row>
    <x:row r="18">
      <x:c r="A18" t="str">
        <x:f>'AIRLINES'!B6</x:f>
        <x:v>Southwest Airlines Co.</x:v>
      </x:c>
      <x:c r="B18" s="22" t="n">
        <x:f>'AIRLINES'!G6</x:f>
        <x:v>0.1904583295436344</x:v>
      </x:c>
      <x:c r="C18" s="24" t="n">
        <x:f>'AIRLINES'!E6</x:f>
        <x:v>1242403</x:v>
      </x:c>
      <x:c r="F18" t="str">
        <x:f>'ORIGIN AIRPORTS'!A9</x:f>
        <x:v>DEN</x:v>
      </x:c>
      <x:c r="G18" s="22" t="n">
        <x:f>'ORIGIN AIRPORTS'!G9</x:f>
        <x:v>0.22404628700840737</x:v>
      </x:c>
      <x:c r="H18" s="24" t="n">
        <x:f>'ORIGIN AIRPORTS'!E9</x:f>
        <x:v>193402</x:v>
      </x:c>
    </x:row>
    <x:row r="19">
      <x:c r="A19" t="str">
        <x:f>'AIRLINES'!B14</x:f>
        <x:v>US Airways Inc.</x:v>
      </x:c>
      <x:c r="B19" s="22" t="n">
        <x:f>'AIRLINES'!G14</x:f>
        <x:v>0.18818059653079192</x:v>
      </x:c>
      <x:c r="C19" s="24" t="n">
        <x:f>'AIRLINES'!E14</x:f>
        <x:v>194223</x:v>
      </x:c>
      <x:c r="F19" t="str">
        <x:f>'ORIGIN AIRPORTS'!A24</x:f>
        <x:v>JFK</x:v>
      </x:c>
      <x:c r="G19" s="22" t="n">
        <x:f>'ORIGIN AIRPORTS'!G24</x:f>
        <x:v>0.22102702289909779</x:v>
      </x:c>
      <x:c r="H19" s="24" t="n">
        <x:f>'ORIGIN AIRPORTS'!E24</x:f>
        <x:v>91663</x:v>
      </x:c>
    </x:row>
    <x:row r="20">
      <x:c r="A20" t="str">
        <x:f>'AIRLINES'!B9</x:f>
        <x:v>Skywest Airlines Inc.</x:v>
      </x:c>
      <x:c r="B20" s="22" t="n">
        <x:f>'AIRLINES'!G9</x:f>
        <x:v>0.18687999944522846</x:v>
      </x:c>
      <x:c r="C20" s="24" t="n">
        <x:f>'AIRLINES'!E9</x:f>
        <x:v>576814</x:v>
      </x:c>
      <x:c r="F20" t="str">
        <x:f>'ORIGIN AIRPORTS'!A26</x:f>
        <x:v>MDW</x:v>
      </x:c>
      <x:c r="G20" s="22" t="n">
        <x:f>'ORIGIN AIRPORTS'!G26</x:f>
        <x:v>0.21952087437249793</x:v>
      </x:c>
      <x:c r="H20" s="24" t="n">
        <x:f>'ORIGIN AIRPORTS'!E26</x:f>
        <x:v>78685</x:v>
      </x:c>
    </x:row>
    <x:row r="21">
      <x:c r="A21" t="str">
        <x:f>'AIRLINES'!B8</x:f>
        <x:v>American Airlines Inc.</x:v>
      </x:c>
      <x:c r="B21" s="22" t="n">
        <x:f>'AIRLINES'!G8</x:f>
        <x:v>0.18273615406734134</x:v>
      </x:c>
      <x:c r="C21" s="24" t="n">
        <x:f>'AIRLINES'!E8</x:f>
        <x:v>712935</x:v>
      </x:c>
      <x:c r="F21" t="str">
        <x:f>'ORIGIN AIRPORTS'!A31</x:f>
        <x:v>PHL</x:v>
      </x:c>
      <x:c r="G21" s="22" t="n">
        <x:f>'ORIGIN AIRPORTS'!G31</x:f>
        <x:v>0.21888465043010918</x:v>
      </x:c>
      <x:c r="H21" s="24" t="n">
        <x:f>'ORIGIN AIRPORTS'!E31</x:f>
        <x:v>64751</x:v>
      </x:c>
    </x:row>
    <x:row r="22">
      <x:c r="A22" t="str">
        <x:f>'AIRLINES'!B7</x:f>
        <x:v>Delta Air Lines Inc.</x:v>
      </x:c>
      <x:c r="B22" s="22" t="n">
        <x:f>'AIRLINES'!G7</x:f>
        <x:v>0.13561575364109046</x:v>
      </x:c>
      <x:c r="C22" s="24" t="n">
        <x:f>'AIRLINES'!E7</x:f>
        <x:v>870275</x:v>
      </x:c>
      <x:c r="F22" t="str">
        <x:f>'ORIGIN AIRPORTS'!A34</x:f>
        <x:v>HOU</x:v>
      </x:c>
      <x:c r="G22" s="22" t="n">
        <x:f>'ORIGIN AIRPORTS'!G34</x:f>
        <x:v>0.2178283657983259</x:v>
      </x:c>
      <x:c r="H22" s="24" t="n">
        <x:f>'ORIGIN AIRPORTS'!E34</x:f>
        <x:v>51132</x:v>
      </x:c>
    </x:row>
    <x:row r="24">
      <x:c r="A24" s="44" t="str">
        <x:v>HIGHEST LATE RATES | AIRLINES</x:v>
      </x:c>
      <x:c r="G24" s="44" t="str">
        <x:v>HIGHEST LATE RATES | ORIGINS</x:v>
      </x:c>
    </x:row>
    <x:row r="44" ht="27" customHeight="1">
      <x:c r="A44" s="46" t="str">
        <x:v>HOW TO USE THIS WORKBOOK</x:v>
      </x:c>
      <x:c r="B44" s="46"/>
      <x:c r="C44" s="46"/>
      <x:c r="D44" s="46"/>
      <x:c r="E44" s="46"/>
      <x:c r="F44" s="46"/>
      <x:c r="G44" s="46"/>
      <x:c r="H44" s="46"/>
      <x:c r="I44" s="46"/>
      <x:c r="J44" s="46"/>
      <x:c r="K44" s="46"/>
      <x:c r="L44" s="46"/>
      <x:c r="M44" s="46"/>
    </x:row>
    <x:row r="46">
      <x:c r="A46" t="str">
        <x:v>1. Study AIRLINES / ORIGIN AIRPORTS / DEST AIRPORTS for complete-population comparisons.</x:v>
      </x:c>
    </x:row>
    <x:row r="48">
      <x:c r="A48" t="str">
        <x:v>2. Filter high-volume entities before interpreting late-arrival percentages.</x:v>
      </x:c>
    </x:row>
    <x:row r="50">
      <x:c r="A50" t="str">
        <x:v>3. MONTHLY and AIRLINE BY MONTH show operational patterns by time.</x:v>
      </x:c>
    </x:row>
    <x:row r="52">
      <x:c r="A52" t="str">
        <x:v>4. ROUTES shows frequent delay-prone origin-destination airport pairs.</x:v>
      </x:c>
    </x:row>
    <x:row r="54">
      <x:c r="A54" t="str">
        <x:v>5. FLIGHT SAMPLE holds only 2,400 rows; do not treat as the full dataset.</x:v>
      </x:c>
    </x:row>
    <x:row r="56" ht="28" customHeight="1">
      <x:c r="A56" s="49" t="str">
        <x:v>6. IMPORTANT: October numerical airport identifiers are unresolved in the supplied dimension table.</x:v>
      </x:c>
      <x:c r="B56" s="49"/>
      <x:c r="C56" s="49"/>
      <x:c r="D56" s="49"/>
      <x:c r="E56" s="49"/>
      <x:c r="F56" s="49"/>
      <x:c r="G56" s="49"/>
      <x:c r="H56" s="49"/>
      <x:c r="I56" s="49"/>
      <x:c r="J56" s="49"/>
      <x:c r="K56" s="49"/>
      <x:c r="L56" s="49"/>
      <x:c r="M56" s="49"/>
    </x:row>
    <x:row r="58">
      <x:c r="A58" t="str">
        <x:v>7. Use the companion full cleaned CSV ZIP in SQL/Python/Power BI when you need flight-grain analysis.</x:v>
      </x:c>
    </x:row>
  </x:sheetData>
  <x:mergeCells>
    <x:mergeCell ref="A1:M2"/>
  </x:mergeCells>
  <x:pageMargins left="0.7" right="0.7" top="0.75" bottom="0.75" header="0.3" footer="0.3"/>
  <x:drawing xmlns:r="http://schemas.openxmlformats.org/officeDocument/2006/relationships" r:id="Rda9f0e68d5fc4eff"/>
</x:worksheet>
</file>

<file path=xl/worksheets/sheet2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14" hidden="0" customWidth="1"/>
    <x:col min="2" max="2" width="39" hidden="0" customWidth="1"/>
    <x:col min="3" max="3" width="18" hidden="0" customWidth="1"/>
    <x:col min="4" max="4" width="19" hidden="0" customWidth="1"/>
    <x:col min="5" max="5" width="20" hidden="0" customWidth="1"/>
    <x:col min="6" max="6" width="17" hidden="0" customWidth="1"/>
    <x:col min="7" max="7" width="17" hidden="0" customWidth="1"/>
    <x:col min="8" max="8" width="22" hidden="0" customWidth="1"/>
    <x:col min="9" max="9" width="22" hidden="0" customWidth="1"/>
    <x:col min="10" max="10" width="19" hidden="0" customWidth="1"/>
    <x:col min="11" max="11" width="18" hidden="0" customWidth="1"/>
    <x:col min="12" max="12" width="18" hidden="0" customWidth="1"/>
    <x:col min="13" max="13" width="20" hidden="0" customWidth="1"/>
    <x:col min="14" max="14" width="19" hidden="0" customWidth="1"/>
    <x:col min="15" max="15" width="20" hidden="0" customWidth="1"/>
    <x:col min="16" max="16" width="25" hidden="0" customWidth="1"/>
    <x:col min="17" max="17" width="23" hidden="0" customWidth="1"/>
    <x:col min="18" max="18" width="17" hidden="0" customWidth="1"/>
  </x:cols>
  <x:sheetData>
    <x:row r="1" ht="24" customHeight="1">
      <x:c r="A1" s="4" t="str">
        <x:v>AIRLINES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</x:row>
    <x:row r="2" ht="24" customHeight="1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  <x:c r="P2" s="4"/>
      <x:c r="Q2" s="4"/>
      <x:c r="R2" s="4"/>
    </x:row>
    <x:row r="3" ht="28" customHeight="1">
      <x:c r="A3" t="str">
        <x:v>Full 2015 source-population aggregates. Signed average includes early flights; filter low-volume entities before ranking.</x:v>
      </x:c>
    </x:row>
    <x:row r="5" ht="32" customHeight="1">
      <x:c r="A5" s="17" t="str">
        <x:v>Code</x:v>
      </x:c>
      <x:c r="B5" s="17" t="str">
        <x:v>Entity name</x:v>
      </x:c>
      <x:c r="C5" s="17" t="str">
        <x:v>Total flights</x:v>
      </x:c>
      <x:c r="D5" s="17" t="str">
        <x:v>Completed flights</x:v>
      </x:c>
      <x:c r="E5" s="17" t="str">
        <x:v>Arrivals observed</x:v>
      </x:c>
      <x:c r="F5" s="17" t="str">
        <x:v>Late arrivals 15+</x:v>
      </x:c>
      <x:c r="G5" s="17" t="str">
        <x:v>Late arrival rate</x:v>
      </x:c>
      <x:c r="H5" s="17" t="str">
        <x:v>Sum signed arrival delay (min)</x:v>
      </x:c>
      <x:c r="I5" s="17" t="str">
        <x:v>Avg signed arrival delay (min)</x:v>
      </x:c>
      <x:c r="J5" s="17" t="str">
        <x:v>Cancelled flights</x:v>
      </x:c>
      <x:c r="K5" s="17" t="str">
        <x:v>Cancellation rate</x:v>
      </x:c>
      <x:c r="L5" s="17" t="str">
        <x:v>Diverted flights</x:v>
      </x:c>
      <x:c r="M5" s="17" t="str">
        <x:v>Departures observed</x:v>
      </x:c>
      <x:c r="N5" s="17" t="str">
        <x:v>Late departures 15+</x:v>
      </x:c>
      <x:c r="O5" s="17" t="str">
        <x:v>Late departure rate</x:v>
      </x:c>
      <x:c r="P5" s="17" t="str">
        <x:v>Sum signed departure delay (min)</x:v>
      </x:c>
      <x:c r="Q5" s="17" t="str">
        <x:v>Avg signed departure delay (min)</x:v>
      </x:c>
      <x:c r="R5" s="17" t="str">
        <x:v>Share of all flights</x:v>
      </x:c>
    </x:row>
    <x:row r="6">
      <x:c r="A6" t="str">
        <x:v>WN</x:v>
      </x:c>
      <x:c r="B6" t="str">
        <x:v>Southwest Airlines Co.</x:v>
      </x:c>
      <x:c r="C6" s="24" t="n">
        <x:v>1261855</x:v>
      </x:c>
      <x:c r="D6" s="24" t="n">
        <x:v>1242403</x:v>
      </x:c>
      <x:c r="E6" s="24" t="n">
        <x:v>1242403</x:v>
      </x:c>
      <x:c r="F6" s="24" t="n">
        <x:v>236626</x:v>
      </x:c>
      <x:c r="G6" s="22" t="n">
        <x:f>IFERROR(F6/E6,0)</x:f>
        <x:v>0.1904583295436344</x:v>
      </x:c>
      <x:c r="H6" s="26" t="n">
        <x:v>5435468</x:v>
      </x:c>
      <x:c r="I6" s="26" t="n">
        <x:f>IFERROR(H6/E6,0)</x:f>
        <x:v>4.3749636792570525</x:v>
      </x:c>
      <x:c r="J6" s="24" t="n">
        <x:v>16043</x:v>
      </x:c>
      <x:c r="K6" s="22" t="n">
        <x:f>IFERROR(J6/C6,0)</x:f>
        <x:v>0.012713822111098344</x:v>
      </x:c>
      <x:c r="L6" s="24" t="n">
        <x:v>3409</x:v>
      </x:c>
      <x:c r="M6" s="24" t="n">
        <x:v>1242403</x:v>
      </x:c>
      <x:c r="N6" s="24" t="n">
        <x:v>263932</x:v>
      </x:c>
      <x:c r="O6" s="22" t="n">
        <x:f>IFERROR(N6/M6,0)</x:f>
        <x:v>0.21243670532025438</x:v>
      </x:c>
      <x:c r="P6" s="26" t="n">
        <x:v>13066580</x:v>
      </x:c>
      <x:c r="Q6" s="26" t="n">
        <x:f>IFERROR(P6/M6,0)</x:f>
        <x:v>10.51718323281576</x:v>
      </x:c>
      <x:c r="R6" s="22" t="n">
        <x:f>IFERROR(C6/'START HERE'!$A$7,0)</x:f>
        <x:v>0.21684788950278902</x:v>
      </x:c>
    </x:row>
    <x:row r="7">
      <x:c r="A7" t="str">
        <x:v>DL</x:v>
      </x:c>
      <x:c r="B7" t="str">
        <x:v>Delta Air Lines Inc.</x:v>
      </x:c>
      <x:c r="C7" s="24" t="n">
        <x:v>875881</x:v>
      </x:c>
      <x:c r="D7" s="24" t="n">
        <x:v>870275</x:v>
      </x:c>
      <x:c r="E7" s="24" t="n">
        <x:v>870275</x:v>
      </x:c>
      <x:c r="F7" s="24" t="n">
        <x:v>118023</x:v>
      </x:c>
      <x:c r="G7" s="22" t="n">
        <x:f>IFERROR(F7/E7,0)</x:f>
        <x:v>0.13561575364109046</x:v>
      </x:c>
      <x:c r="H7" s="26" t="n">
        <x:v>162527</x:v>
      </x:c>
      <x:c r="I7" s="26" t="n">
        <x:f>IFERROR(H7/E7,0)</x:f>
        <x:v>0.18675361236390797</x:v>
      </x:c>
      <x:c r="J7" s="24" t="n">
        <x:v>3824</x:v>
      </x:c>
      <x:c r="K7" s="22" t="n">
        <x:f>IFERROR(J7/C7,0)</x:f>
        <x:v>0.004365889886868193</x:v>
      </x:c>
      <x:c r="L7" s="24" t="n">
        <x:v>1782</x:v>
      </x:c>
      <x:c r="M7" s="24" t="n">
        <x:v>870275</x:v>
      </x:c>
      <x:c r="N7" s="24" t="n">
        <x:v>122803</x:v>
      </x:c>
      <x:c r="O7" s="22" t="n">
        <x:f>IFERROR(N7/M7,0)</x:f>
        <x:v>0.14110827037430698</x:v>
      </x:c>
      <x:c r="P7" s="26" t="n">
        <x:v>6364582</x:v>
      </x:c>
      <x:c r="Q7" s="26" t="n">
        <x:f>IFERROR(P7/M7,0)</x:f>
        <x:v>7.313299819022722</x:v>
      </x:c>
      <x:c r="R7" s="22" t="n">
        <x:f>IFERROR(C7/'START HERE'!$A$7,0)</x:f>
        <x:v>0.15051883640005576</x:v>
      </x:c>
    </x:row>
    <x:row r="8">
      <x:c r="A8" t="str">
        <x:v>AA</x:v>
      </x:c>
      <x:c r="B8" t="str">
        <x:v>American Airlines Inc.</x:v>
      </x:c>
      <x:c r="C8" s="24" t="n">
        <x:v>725984</x:v>
      </x:c>
      <x:c r="D8" s="24" t="n">
        <x:v>712935</x:v>
      </x:c>
      <x:c r="E8" s="24" t="n">
        <x:v>712935</x:v>
      </x:c>
      <x:c r="F8" s="24" t="n">
        <x:v>130279</x:v>
      </x:c>
      <x:c r="G8" s="22" t="n">
        <x:f>IFERROR(F8/E8,0)</x:f>
        <x:v>0.18273615406734134</x:v>
      </x:c>
      <x:c r="H8" s="26" t="n">
        <x:v>2460604</x:v>
      </x:c>
      <x:c r="I8" s="26" t="n">
        <x:f>IFERROR(H8/E8,0)</x:f>
        <x:v>3.4513721447256764</x:v>
      </x:c>
      <x:c r="J8" s="24" t="n">
        <x:v>10919</x:v>
      </x:c>
      <x:c r="K8" s="22" t="n">
        <x:f>IFERROR(J8/C8,0)</x:f>
        <x:v>0.015040276369727157</x:v>
      </x:c>
      <x:c r="L8" s="24" t="n">
        <x:v>2130</x:v>
      </x:c>
      <x:c r="M8" s="24" t="n">
        <x:v>712935</x:v>
      </x:c>
      <x:c r="N8" s="24" t="n">
        <x:v>122808</x:v>
      </x:c>
      <x:c r="O8" s="22" t="n">
        <x:f>IFERROR(N8/M8,0)</x:f>
        <x:v>0.17225693786951124</x:v>
      </x:c>
      <x:c r="P8" s="26" t="n">
        <x:v>6292440</x:v>
      </x:c>
      <x:c r="Q8" s="26" t="n">
        <x:f>IFERROR(P8/M8,0)</x:f>
        <x:v>8.826106166761345</x:v>
      </x:c>
      <x:c r="R8" s="22" t="n">
        <x:f>IFERROR(C8/'START HERE'!$A$7,0)</x:f>
        <x:v>0.12475926173196823</x:v>
      </x:c>
    </x:row>
    <x:row r="9">
      <x:c r="A9" t="str">
        <x:v>OO</x:v>
      </x:c>
      <x:c r="B9" t="str">
        <x:v>Skywest Airlines Inc.</x:v>
      </x:c>
      <x:c r="C9" s="24" t="n">
        <x:v>588353</x:v>
      </x:c>
      <x:c r="D9" s="24" t="n">
        <x:v>576814</x:v>
      </x:c>
      <x:c r="E9" s="24" t="n">
        <x:v>576814</x:v>
      </x:c>
      <x:c r="F9" s="24" t="n">
        <x:v>107795</x:v>
      </x:c>
      <x:c r="G9" s="22" t="n">
        <x:f>IFERROR(F9/E9,0)</x:f>
        <x:v>0.18687999944522846</x:v>
      </x:c>
      <x:c r="H9" s="26" t="n">
        <x:v>3371854</x:v>
      </x:c>
      <x:c r="I9" s="26" t="n">
        <x:f>IFERROR(H9/E9,0)</x:f>
        <x:v>5.845652151300072</x:v>
      </x:c>
      <x:c r="J9" s="24" t="n">
        <x:v>9960</x:v>
      </x:c>
      <x:c r="K9" s="22" t="n">
        <x:f>IFERROR(J9/C9,0)</x:f>
        <x:v>0.01692861258462182</x:v>
      </x:c>
      <x:c r="L9" s="24" t="n">
        <x:v>1579</x:v>
      </x:c>
      <x:c r="M9" s="24" t="n">
        <x:v>576814</x:v>
      </x:c>
      <x:c r="N9" s="24" t="n">
        <x:v>95839</x:v>
      </x:c>
      <x:c r="O9" s="22" t="n">
        <x:f>IFERROR(N9/M9,0)</x:f>
        <x:v>0.166152347203778</x:v>
      </x:c>
      <x:c r="P9" s="26" t="n">
        <x:v>4462281</x:v>
      </x:c>
      <x:c r="Q9" s="26" t="n">
        <x:f>IFERROR(P9/M9,0)</x:f>
        <x:v>7.736083035432566</x:v>
      </x:c>
      <x:c r="R9" s="22" t="n">
        <x:f>IFERROR(C9/'START HERE'!$A$7,0)</x:f>
        <x:v>0.10110758077008407</x:v>
      </x:c>
    </x:row>
    <x:row r="10">
      <x:c r="A10" t="str">
        <x:v>EV</x:v>
      </x:c>
      <x:c r="B10" t="str">
        <x:v>Atlantic Southeast Airlines</x:v>
      </x:c>
      <x:c r="C10" s="24" t="n">
        <x:v>571977</x:v>
      </x:c>
      <x:c r="D10" s="24" t="n">
        <x:v>554752</x:v>
      </x:c>
      <x:c r="E10" s="24" t="n">
        <x:v>554752</x:v>
      </x:c>
      <x:c r="F10" s="24" t="n">
        <x:v>109184</x:v>
      </x:c>
      <x:c r="G10" s="22" t="n">
        <x:f>IFERROR(F10/E10,0)</x:f>
        <x:v>0.1968158744808491</x:v>
      </x:c>
      <x:c r="H10" s="26" t="n">
        <x:v>3653252</x:v>
      </x:c>
      <x:c r="I10" s="26" t="n">
        <x:f>IFERROR(H10/E10,0)</x:f>
        <x:v>6.585378691739733</x:v>
      </x:c>
      <x:c r="J10" s="24" t="n">
        <x:v>15231</x:v>
      </x:c>
      <x:c r="K10" s="22" t="n">
        <x:f>IFERROR(J10/C10,0)</x:f>
        <x:v>0.026628693111785964</x:v>
      </x:c>
      <x:c r="L10" s="24" t="n">
        <x:v>1994</x:v>
      </x:c>
      <x:c r="M10" s="24" t="n">
        <x:v>554752</x:v>
      </x:c>
      <x:c r="N10" s="24" t="n">
        <x:v>96033</x:v>
      </x:c>
      <x:c r="O10" s="22" t="n">
        <x:f>IFERROR(N10/M10,0)</x:f>
        <x:v>0.1731097859944624</x:v>
      </x:c>
      <x:c r="P10" s="26" t="n">
        <x:v>4779520</x:v>
      </x:c>
      <x:c r="Q10" s="26" t="n">
        <x:f>IFERROR(P10/M10,0)</x:f>
        <x:v>8.615597600369174</x:v>
      </x:c>
      <x:c r="R10" s="22" t="n">
        <x:f>IFERROR(C10/'START HERE'!$A$7,0)</x:f>
        <x:v>0.09829338972713723</x:v>
      </x:c>
    </x:row>
    <x:row r="11">
      <x:c r="A11" t="str">
        <x:v>UA</x:v>
      </x:c>
      <x:c r="B11" t="str">
        <x:v>United Air Lines Inc.</x:v>
      </x:c>
      <x:c r="C11" s="24" t="n">
        <x:v>515723</x:v>
      </x:c>
      <x:c r="D11" s="24" t="n">
        <x:v>507762</x:v>
      </x:c>
      <x:c r="E11" s="24" t="n">
        <x:v>507762</x:v>
      </x:c>
      <x:c r="F11" s="24" t="n">
        <x:v>104722</x:v>
      </x:c>
      <x:c r="G11" s="22" t="n">
        <x:f>IFERROR(F11/E11,0)</x:f>
        <x:v>0.2062422946183448</x:v>
      </x:c>
      <x:c r="H11" s="26" t="n">
        <x:v>2757957</x:v>
      </x:c>
      <x:c r="I11" s="26" t="n">
        <x:f>IFERROR(H11/E11,0)</x:f>
        <x:v>5.431593935741549</x:v>
      </x:c>
      <x:c r="J11" s="24" t="n">
        <x:v>6573</x:v>
      </x:c>
      <x:c r="K11" s="22" t="n">
        <x:f>IFERROR(J11/C11,0)</x:f>
        <x:v>0.01274521400053905</x:v>
      </x:c>
      <x:c r="L11" s="24" t="n">
        <x:v>1388</x:v>
      </x:c>
      <x:c r="M11" s="24" t="n">
        <x:v>507762</x:v>
      </x:c>
      <x:c r="N11" s="24" t="n">
        <x:v>119794</x:v>
      </x:c>
      <x:c r="O11" s="22" t="n">
        <x:f>IFERROR(N11/M11,0)</x:f>
        <x:v>0.23592549265206927</x:v>
      </x:c>
      <x:c r="P11" s="26" t="n">
        <x:v>7277781</x:v>
      </x:c>
      <x:c r="Q11" s="26" t="n">
        <x:f>IFERROR(P11/M11,0)</x:f>
        <x:v>14.333055644179753</x:v>
      </x:c>
      <x:c r="R11" s="22" t="n">
        <x:f>IFERROR(C11/'START HERE'!$A$7,0)</x:f>
        <x:v>0.08862622418427384</x:v>
      </x:c>
    </x:row>
    <x:row r="12">
      <x:c r="A12" t="str">
        <x:v>MQ</x:v>
      </x:c>
      <x:c r="B12" t="str">
        <x:v>American Eagle Airlines Inc.</x:v>
      </x:c>
      <x:c r="C12" s="24" t="n">
        <x:v>294632</x:v>
      </x:c>
      <x:c r="D12" s="24" t="n">
        <x:v>278791</x:v>
      </x:c>
      <x:c r="E12" s="24" t="n">
        <x:v>278791</x:v>
      </x:c>
      <x:c r="F12" s="24" t="n">
        <x:v>60547</x:v>
      </x:c>
      <x:c r="G12" s="22" t="n">
        <x:f>IFERROR(F12/E12,0)</x:f>
        <x:v>0.21717702508330614</x:v>
      </x:c>
      <x:c r="H12" s="26" t="n">
        <x:v>1800397</x:v>
      </x:c>
      <x:c r="I12" s="26" t="n">
        <x:f>IFERROR(H12/E12,0)</x:f>
        <x:v>6.457873460764516</x:v>
      </x:c>
      <x:c r="J12" s="24" t="n">
        <x:v>15025</x:v>
      </x:c>
      <x:c r="K12" s="22" t="n">
        <x:f>IFERROR(J12/C12,0)</x:f>
        <x:v>0.05099581851258519</x:v>
      </x:c>
      <x:c r="L12" s="24" t="n">
        <x:v>816</x:v>
      </x:c>
      <x:c r="M12" s="24" t="n">
        <x:v>278791</x:v>
      </x:c>
      <x:c r="N12" s="24" t="n">
        <x:v>55599</x:v>
      </x:c>
      <x:c r="O12" s="22" t="n">
        <x:f>IFERROR(N12/M12,0)</x:f>
        <x:v>0.19942896291487172</x:v>
      </x:c>
      <x:c r="P12" s="26" t="n">
        <x:v>2778762</x:v>
      </x:c>
      <x:c r="Q12" s="26" t="n">
        <x:f>IFERROR(P12/M12,0)</x:f>
        <x:v>9.967186889103306</x:v>
      </x:c>
      <x:c r="R12" s="22" t="n">
        <x:f>IFERROR(C12/'START HERE'!$A$7,0)</x:f>
        <x:v>0.05063206737698526</x:v>
      </x:c>
    </x:row>
    <x:row r="13">
      <x:c r="A13" t="str">
        <x:v>B6</x:v>
      </x:c>
      <x:c r="B13" t="str">
        <x:v>JetBlue Airways</x:v>
      </x:c>
      <x:c r="C13" s="24" t="n">
        <x:v>267048</x:v>
      </x:c>
      <x:c r="D13" s="24" t="n">
        <x:v>262042</x:v>
      </x:c>
      <x:c r="E13" s="24" t="n">
        <x:v>262042</x:v>
      </x:c>
      <x:c r="F13" s="24" t="n">
        <x:v>59175</x:v>
      </x:c>
      <x:c r="G13" s="22" t="n">
        <x:f>IFERROR(F13/E13,0)</x:f>
        <x:v>0.22582257806000564</x:v>
      </x:c>
      <x:c r="H13" s="26" t="n">
        <x:v>1749880</x:v>
      </x:c>
      <x:c r="I13" s="26" t="n">
        <x:f>IFERROR(H13/E13,0)</x:f>
        <x:v>6.677860800940307</x:v>
      </x:c>
      <x:c r="J13" s="24" t="n">
        <x:v>4276</x:v>
      </x:c>
      <x:c r="K13" s="22" t="n">
        <x:f>IFERROR(J13/C13,0)</x:f>
        <x:v>0.016012102693148796</x:v>
      </x:c>
      <x:c r="L13" s="24" t="n">
        <x:v>730</x:v>
      </x:c>
      <x:c r="M13" s="24" t="n">
        <x:v>262042</x:v>
      </x:c>
      <x:c r="N13" s="24" t="n">
        <x:v>57364</x:v>
      </x:c>
      <x:c r="O13" s="22" t="n">
        <x:f>IFERROR(N13/M13,0)</x:f>
        <x:v>0.21891147220674548</x:v>
      </x:c>
      <x:c r="P13" s="26" t="n">
        <x:v>2998407</x:v>
      </x:c>
      <x:c r="Q13" s="26" t="n">
        <x:f>IFERROR(P13/M13,0)</x:f>
        <x:v>11.44246723807634</x:v>
      </x:c>
      <x:c r="R13" s="22" t="n">
        <x:f>IFERROR(C13/'START HERE'!$A$7,0)</x:f>
        <x:v>0.0458917983412839</x:v>
      </x:c>
    </x:row>
    <x:row r="14">
      <x:c r="A14" t="str">
        <x:v>US</x:v>
      </x:c>
      <x:c r="B14" t="str">
        <x:v>US Airways Inc.</x:v>
      </x:c>
      <x:c r="C14" s="24" t="n">
        <x:v>198715</x:v>
      </x:c>
      <x:c r="D14" s="24" t="n">
        <x:v>194223</x:v>
      </x:c>
      <x:c r="E14" s="24" t="n">
        <x:v>194223</x:v>
      </x:c>
      <x:c r="F14" s="24" t="n">
        <x:v>36549</x:v>
      </x:c>
      <x:c r="G14" s="22" t="n">
        <x:f>IFERROR(F14/E14,0)</x:f>
        <x:v>0.18818059653079192</x:v>
      </x:c>
      <x:c r="H14" s="26" t="n">
        <x:v>719831</x:v>
      </x:c>
      <x:c r="I14" s="26" t="n">
        <x:f>IFERROR(H14/E14,0)</x:f>
        <x:v>3.7062088424131026</x:v>
      </x:c>
      <x:c r="J14" s="24" t="n">
        <x:v>4067</x:v>
      </x:c>
      <x:c r="K14" s="22" t="n">
        <x:f>IFERROR(J14/C14,0)</x:f>
        <x:v>0.020466497244797825</x:v>
      </x:c>
      <x:c r="L14" s="24" t="n">
        <x:v>425</x:v>
      </x:c>
      <x:c r="M14" s="24" t="n">
        <x:v>194223</x:v>
      </x:c>
      <x:c r="N14" s="24" t="n">
        <x:v>28939</x:v>
      </x:c>
      <x:c r="O14" s="22" t="n">
        <x:f>IFERROR(N14/M14,0)</x:f>
        <x:v>0.14899883124037833</x:v>
      </x:c>
      <x:c r="P14" s="26" t="n">
        <x:v>1181070</x:v>
      </x:c>
      <x:c r="Q14" s="26" t="n">
        <x:f>IFERROR(P14/M14,0)</x:f>
        <x:v>6.08099967563059</x:v>
      </x:c>
      <x:c r="R14" s="22" t="n">
        <x:f>IFERROR(C14/'START HERE'!$A$7,0)</x:f>
        <x:v>0.0341488747617965</x:v>
      </x:c>
    </x:row>
    <x:row r="15">
      <x:c r="A15" t="str">
        <x:v>AS</x:v>
      </x:c>
      <x:c r="B15" t="str">
        <x:v>Alaska Airlines Inc.</x:v>
      </x:c>
      <x:c r="C15" s="24" t="n">
        <x:v>172521</x:v>
      </x:c>
      <x:c r="D15" s="24" t="n">
        <x:v>171439</x:v>
      </x:c>
      <x:c r="E15" s="24" t="n">
        <x:v>171439</x:v>
      </x:c>
      <x:c r="F15" s="24" t="n">
        <x:v>22352</x:v>
      </x:c>
      <x:c r="G15" s="22" t="n">
        <x:f>IFERROR(F15/E15,0)</x:f>
        <x:v>0.13037873529360297</x:v>
      </x:c>
      <x:c r="H15" s="26" t="n">
        <x:v>-167421</x:v>
      </x:c>
      <x:c r="I15" s="26" t="n">
        <x:f>IFERROR(H15/E15,0)</x:f>
        <x:v>-0.9765630924118783</x:v>
      </x:c>
      <x:c r="J15" s="24" t="n">
        <x:v>669</x:v>
      </x:c>
      <x:c r="K15" s="22" t="n">
        <x:f>IFERROR(J15/C15,0)</x:f>
        <x:v>0.0038777887909298</x:v>
      </x:c>
      <x:c r="L15" s="24" t="n">
        <x:v>413</x:v>
      </x:c>
      <x:c r="M15" s="24" t="n">
        <x:v>171439</x:v>
      </x:c>
      <x:c r="N15" s="24" t="n">
        <x:v>18560</x:v>
      </x:c>
      <x:c r="O15" s="22" t="n">
        <x:f>IFERROR(N15/M15,0)</x:f>
        <x:v>0.10826008084508193</x:v>
      </x:c>
      <x:c r="P15" s="26" t="n">
        <x:v>294691</x:v>
      </x:c>
      <x:c r="Q15" s="26" t="n">
        <x:f>IFERROR(P15/M15,0)</x:f>
        <x:v>1.7189262653188597</x:v>
      </x:c>
      <x:c r="R15" s="22" t="n">
        <x:f>IFERROR(C15/'START HERE'!$A$7,0)</x:f>
        <x:v>0.029647475141684792</x:v>
      </x:c>
    </x:row>
    <x:row r="16">
      <x:c r="A16" t="str">
        <x:v>NK</x:v>
      </x:c>
      <x:c r="B16" t="str">
        <x:v>Spirit Air Lines</x:v>
      </x:c>
      <x:c r="C16" s="24" t="n">
        <x:v>117379</x:v>
      </x:c>
      <x:c r="D16" s="24" t="n">
        <x:v>115193</x:v>
      </x:c>
      <x:c r="E16" s="24" t="n">
        <x:v>115193</x:v>
      </x:c>
      <x:c r="F16" s="24" t="n">
        <x:v>34221</x:v>
      </x:c>
      <x:c r="G16" s="22" t="n">
        <x:f>IFERROR(F16/E16,0)</x:f>
        <x:v>0.2970753431198076</x:v>
      </x:c>
      <x:c r="H16" s="26" t="n">
        <x:v>1667050</x:v>
      </x:c>
      <x:c r="I16" s="26" t="n">
        <x:f>IFERROR(H16/E16,0)</x:f>
        <x:v>14.471799501705833</x:v>
      </x:c>
      <x:c r="J16" s="24" t="n">
        <x:v>2004</x:v>
      </x:c>
      <x:c r="K16" s="22" t="n">
        <x:f>IFERROR(J16/C16,0)</x:f>
        <x:v>0.017072900604026275</x:v>
      </x:c>
      <x:c r="L16" s="24" t="n">
        <x:v>182</x:v>
      </x:c>
      <x:c r="M16" s="24" t="n">
        <x:v>115193</x:v>
      </x:c>
      <x:c r="N16" s="24" t="n">
        <x:v>31482</x:v>
      </x:c>
      <x:c r="O16" s="22" t="n">
        <x:f>IFERROR(N16/M16,0)</x:f>
        <x:v>0.27329785664059447</x:v>
      </x:c>
      <x:c r="P16" s="26" t="n">
        <x:v>1829622</x:v>
      </x:c>
      <x:c r="Q16" s="26" t="n">
        <x:f>IFERROR(P16/M16,0)</x:f>
        <x:v>15.883100535622825</x:v>
      </x:c>
      <x:c r="R16" s="22" t="n">
        <x:f>IFERROR(C16/'START HERE'!$A$7,0)</x:f>
        <x:v>0.020171405131293115</x:v>
      </x:c>
    </x:row>
    <x:row r="17">
      <x:c r="A17" t="str">
        <x:v>F9</x:v>
      </x:c>
      <x:c r="B17" t="str">
        <x:v>Frontier Airlines Inc.</x:v>
      </x:c>
      <x:c r="C17" s="24" t="n">
        <x:v>90836</x:v>
      </x:c>
      <x:c r="D17" s="24" t="n">
        <x:v>90090</x:v>
      </x:c>
      <x:c r="E17" s="24" t="n">
        <x:v>90090</x:v>
      </x:c>
      <x:c r="F17" s="24" t="n">
        <x:v>23570</x:v>
      </x:c>
      <x:c r="G17" s="22" t="n">
        <x:f>IFERROR(F17/E17,0)</x:f>
        <x:v>0.26162726162726163</x:v>
      </x:c>
      <x:c r="H17" s="26" t="n">
        <x:v>1126549</x:v>
      </x:c>
      <x:c r="I17" s="26" t="n">
        <x:f>IFERROR(H17/E17,0)</x:f>
        <x:v>12.504706404706404</x:v>
      </x:c>
      <x:c r="J17" s="24" t="n">
        <x:v>588</x:v>
      </x:c>
      <x:c r="K17" s="22" t="n">
        <x:f>IFERROR(J17/C17,0)</x:f>
        <x:v>0.006473204456382932</x:v>
      </x:c>
      <x:c r="L17" s="24" t="n">
        <x:v>158</x:v>
      </x:c>
      <x:c r="M17" s="24" t="n">
        <x:v>90090</x:v>
      </x:c>
      <x:c r="N17" s="24" t="n">
        <x:v>20709</x:v>
      </x:c>
      <x:c r="O17" s="22" t="n">
        <x:f>IFERROR(N17/M17,0)</x:f>
        <x:v>0.22987012987012986</x:v>
      </x:c>
      <x:c r="P17" s="26" t="n">
        <x:v>1198499</x:v>
      </x:c>
      <x:c r="Q17" s="26" t="n">
        <x:f>IFERROR(P17/M17,0)</x:f>
        <x:v>13.303352203352203</x:v>
      </x:c>
      <x:c r="R17" s="22" t="n">
        <x:f>IFERROR(C17/'START HERE'!$A$7,0)</x:f>
        <x:v>0.01561003038453336</x:v>
      </x:c>
    </x:row>
    <x:row r="18">
      <x:c r="A18" t="str">
        <x:v>HA</x:v>
      </x:c>
      <x:c r="B18" t="str">
        <x:v>Hawaiian Airlines Inc.</x:v>
      </x:c>
      <x:c r="C18" s="24" t="n">
        <x:v>76272</x:v>
      </x:c>
      <x:c r="D18" s="24" t="n">
        <x:v>76041</x:v>
      </x:c>
      <x:c r="E18" s="24" t="n">
        <x:v>76041</x:v>
      </x:c>
      <x:c r="F18" s="24" t="n">
        <x:v>8618</x:v>
      </x:c>
      <x:c r="G18" s="22" t="n">
        <x:f>IFERROR(F18/E18,0)</x:f>
        <x:v>0.11333359634933786</x:v>
      </x:c>
      <x:c r="H18" s="26" t="n">
        <x:v>153838</x:v>
      </x:c>
      <x:c r="I18" s="26" t="n">
        <x:f>IFERROR(H18/E18,0)</x:f>
        <x:v>2.023092805197196</x:v>
      </x:c>
      <x:c r="J18" s="24" t="n">
        <x:v>171</x:v>
      </x:c>
      <x:c r="K18" s="22" t="n">
        <x:f>IFERROR(J18/C18,0)</x:f>
        <x:v>0.0022419760855884206</x:v>
      </x:c>
      <x:c r="L18" s="24" t="n">
        <x:v>60</x:v>
      </x:c>
      <x:c r="M18" s="24" t="n">
        <x:v>76041</x:v>
      </x:c>
      <x:c r="N18" s="24" t="n">
        <x:v>5571</x:v>
      </x:c>
      <x:c r="O18" s="22" t="n">
        <x:f>IFERROR(N18/M18,0)</x:f>
        <x:v>0.07326310806012545</x:v>
      </x:c>
      <x:c r="P18" s="26" t="n">
        <x:v>35733</x:v>
      </x:c>
      <x:c r="Q18" s="26" t="n">
        <x:f>IFERROR(P18/M18,0)</x:f>
        <x:v>0.4699175444825818</x:v>
      </x:c>
      <x:c r="R18" s="22" t="n">
        <x:f>IFERROR(C18/'START HERE'!$A$7,0)</x:f>
        <x:v>0.013107228824355194</x:v>
      </x:c>
    </x:row>
    <x:row r="19">
      <x:c r="A19" t="str">
        <x:v>VX</x:v>
      </x:c>
      <x:c r="B19" t="str">
        <x:v>Virgin America</x:v>
      </x:c>
      <x:c r="C19" s="24" t="n">
        <x:v>61903</x:v>
      </x:c>
      <x:c r="D19" s="24" t="n">
        <x:v>61248</x:v>
      </x:c>
      <x:c r="E19" s="24" t="n">
        <x:v>61248</x:v>
      </x:c>
      <x:c r="F19" s="24" t="n">
        <x:v>11778</x:v>
      </x:c>
      <x:c r="G19" s="22" t="n">
        <x:f>IFERROR(F19/E19,0)</x:f>
        <x:v>0.1923001567398119</x:v>
      </x:c>
      <x:c r="H19" s="26" t="n">
        <x:v>290175</x:v>
      </x:c>
      <x:c r="I19" s="26" t="n">
        <x:f>IFERROR(H19/E19,0)</x:f>
        <x:v>4.737705721003135</x:v>
      </x:c>
      <x:c r="J19" s="24" t="n">
        <x:v>534</x:v>
      </x:c>
      <x:c r="K19" s="22" t="n">
        <x:f>IFERROR(J19/C19,0)</x:f>
        <x:v>0.008626399366751207</x:v>
      </x:c>
      <x:c r="L19" s="24" t="n">
        <x:v>121</x:v>
      </x:c>
      <x:c r="M19" s="24" t="n">
        <x:v>61248</x:v>
      </x:c>
      <x:c r="N19" s="24" t="n">
        <x:v>10989</x:v>
      </x:c>
      <x:c r="O19" s="22" t="n">
        <x:f>IFERROR(N19/M19,0)</x:f>
        <x:v>0.17941810344827586</x:v>
      </x:c>
      <x:c r="P19" s="26" t="n">
        <x:v>550833</x:v>
      </x:c>
      <x:c r="Q19" s="26" t="n">
        <x:f>IFERROR(P19/M19,0)</x:f>
        <x:v>8.993485501567399</x:v>
      </x:c>
      <x:c r="R19" s="22" t="n">
        <x:f>IFERROR(C19/'START HERE'!$A$7,0)</x:f>
        <x:v>0.01063793772175975</x:v>
      </x:c>
    </x:row>
  </x:sheetData>
  <x:mergeCells>
    <x:mergeCell ref="A1:R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14" hidden="0" customWidth="1"/>
    <x:col min="2" max="2" width="39" hidden="0" customWidth="1"/>
    <x:col min="3" max="3" width="18" hidden="0" customWidth="1"/>
    <x:col min="4" max="4" width="19" hidden="0" customWidth="1"/>
    <x:col min="5" max="5" width="20" hidden="0" customWidth="1"/>
    <x:col min="6" max="6" width="17" hidden="0" customWidth="1"/>
    <x:col min="7" max="7" width="17" hidden="0" customWidth="1"/>
    <x:col min="8" max="8" width="22" hidden="0" customWidth="1"/>
    <x:col min="9" max="9" width="22" hidden="0" customWidth="1"/>
    <x:col min="10" max="10" width="19" hidden="0" customWidth="1"/>
    <x:col min="11" max="11" width="18" hidden="0" customWidth="1"/>
    <x:col min="12" max="12" width="18" hidden="0" customWidth="1"/>
    <x:col min="13" max="13" width="20" hidden="0" customWidth="1"/>
    <x:col min="14" max="14" width="19" hidden="0" customWidth="1"/>
    <x:col min="15" max="15" width="20" hidden="0" customWidth="1"/>
    <x:col min="16" max="16" width="25" hidden="0" customWidth="1"/>
    <x:col min="17" max="17" width="23" hidden="0" customWidth="1"/>
    <x:col min="18" max="18" width="17" hidden="0" customWidth="1"/>
  </x:cols>
  <x:sheetData>
    <x:row r="1" ht="24" customHeight="1">
      <x:c r="A1" s="4" t="str">
        <x:v>ORIGIN AIRPORTS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</x:row>
    <x:row r="2" ht="24" customHeight="1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  <x:c r="P2" s="4"/>
      <x:c r="Q2" s="4"/>
      <x:c r="R2" s="4"/>
    </x:row>
    <x:row r="3" ht="28" customHeight="1">
      <x:c r="A3" t="str">
        <x:v>Full 2015 source-population aggregates. Signed average includes early flights; filter low-volume entities before ranking.</x:v>
      </x:c>
    </x:row>
    <x:row r="5" ht="32" customHeight="1">
      <x:c r="A5" s="17" t="str">
        <x:v>Code</x:v>
      </x:c>
      <x:c r="B5" s="17" t="str">
        <x:v>Entity name</x:v>
      </x:c>
      <x:c r="C5" s="17" t="str">
        <x:v>Total flights</x:v>
      </x:c>
      <x:c r="D5" s="17" t="str">
        <x:v>Completed flights</x:v>
      </x:c>
      <x:c r="E5" s="17" t="str">
        <x:v>Arrivals observed</x:v>
      </x:c>
      <x:c r="F5" s="17" t="str">
        <x:v>Late arrivals 15+</x:v>
      </x:c>
      <x:c r="G5" s="17" t="str">
        <x:v>Late arrival rate</x:v>
      </x:c>
      <x:c r="H5" s="17" t="str">
        <x:v>Sum signed arrival delay (min)</x:v>
      </x:c>
      <x:c r="I5" s="17" t="str">
        <x:v>Avg signed arrival delay (min)</x:v>
      </x:c>
      <x:c r="J5" s="17" t="str">
        <x:v>Cancelled flights</x:v>
      </x:c>
      <x:c r="K5" s="17" t="str">
        <x:v>Cancellation rate</x:v>
      </x:c>
      <x:c r="L5" s="17" t="str">
        <x:v>Diverted flights</x:v>
      </x:c>
      <x:c r="M5" s="17" t="str">
        <x:v>Departures observed</x:v>
      </x:c>
      <x:c r="N5" s="17" t="str">
        <x:v>Late departures 15+</x:v>
      </x:c>
      <x:c r="O5" s="17" t="str">
        <x:v>Late departure rate</x:v>
      </x:c>
      <x:c r="P5" s="17" t="str">
        <x:v>Sum signed departure delay (min)</x:v>
      </x:c>
      <x:c r="Q5" s="17" t="str">
        <x:v>Avg signed departure delay (min)</x:v>
      </x:c>
      <x:c r="R5" s="17" t="str">
        <x:v>Share of all flights</x:v>
      </x:c>
    </x:row>
    <x:row r="6">
      <x:c r="A6" t="str">
        <x:v>ATL</x:v>
      </x:c>
      <x:c r="B6" t="str">
        <x:v>Hartsfield-Jackson Atlanta International Airport</x:v>
      </x:c>
      <x:c r="C6" s="24" t="n">
        <x:v>346836</x:v>
      </x:c>
      <x:c r="D6" s="24" t="n">
        <x:v>343506</x:v>
      </x:c>
      <x:c r="E6" s="24" t="n">
        <x:v>343506</x:v>
      </x:c>
      <x:c r="F6" s="24" t="n">
        <x:v>56462</x:v>
      </x:c>
      <x:c r="G6" s="22" t="n">
        <x:f>IFERROR(F6/E6,0)</x:f>
        <x:v>0.16436976355580396</x:v>
      </x:c>
      <x:c r="H6" s="26" t="n">
        <x:v>1046585</x:v>
      </x:c>
      <x:c r="I6" s="26" t="n">
        <x:f>IFERROR(H6/E6,0)</x:f>
        <x:v>3.046773564362777</x:v>
      </x:c>
      <x:c r="J6" s="24" t="n">
        <x:v>2557</x:v>
      </x:c>
      <x:c r="K6" s="22" t="n">
        <x:f>IFERROR(J6/C6,0)</x:f>
        <x:v>0.0073723604239467645</x:v>
      </x:c>
      <x:c r="L6" s="24" t="n">
        <x:v>773</x:v>
      </x:c>
      <x:c r="M6" s="24" t="n">
        <x:v>343506</x:v>
      </x:c>
      <x:c r="N6" s="24" t="n">
        <x:v>61375</x:v>
      </x:c>
      <x:c r="O6" s="22" t="n">
        <x:f>IFERROR(N6/M6,0)</x:f>
        <x:v>0.17867227937794392</x:v>
      </x:c>
      <x:c r="P6" s="26" t="n">
        <x:v>3191248</x:v>
      </x:c>
      <x:c r="Q6" s="26" t="n">
        <x:f>IFERROR(P6/M6,0)</x:f>
        <x:v>9.290224916013113</x:v>
      </x:c>
      <x:c r="R6" s="22" t="n">
        <x:f>IFERROR(C6/'START HERE'!$A$7,0)</x:f>
        <x:v>0.05960324649313061</x:v>
      </x:c>
    </x:row>
    <x:row r="7">
      <x:c r="A7" t="str">
        <x:v>ORD</x:v>
      </x:c>
      <x:c r="B7" t="str">
        <x:v>Chicago O'Hare International Airport</x:v>
      </x:c>
      <x:c r="C7" s="24" t="n">
        <x:v>285884</x:v>
      </x:c>
      <x:c r="D7" s="24" t="n">
        <x:v>276554</x:v>
      </x:c>
      <x:c r="E7" s="24" t="n">
        <x:v>276554</x:v>
      </x:c>
      <x:c r="F7" s="24" t="n">
        <x:v>66663</x:v>
      </x:c>
      <x:c r="G7" s="22" t="n">
        <x:f>IFERROR(F7/E7,0)</x:f>
        <x:v>0.2410487644366019</x:v>
      </x:c>
      <x:c r="H7" s="26" t="n">
        <x:v>2378583</x:v>
      </x:c>
      <x:c r="I7" s="26" t="n">
        <x:f>IFERROR(H7/E7,0)</x:f>
        <x:v>8.600790442372919</x:v>
      </x:c>
      <x:c r="J7" s="24" t="n">
        <x:v>8548</x:v>
      </x:c>
      <x:c r="K7" s="22" t="n">
        <x:f>IFERROR(J7/C7,0)</x:f>
        <x:v>0.02990023925788082</x:v>
      </x:c>
      <x:c r="L7" s="24" t="n">
        <x:v>782</x:v>
      </x:c>
      <x:c r="M7" s="24" t="n">
        <x:v>276554</x:v>
      </x:c>
      <x:c r="N7" s="24" t="n">
        <x:v>67255</x:v>
      </x:c>
      <x:c r="O7" s="22" t="n">
        <x:f>IFERROR(N7/M7,0)</x:f>
        <x:v>0.24318939519949087</x:v>
      </x:c>
      <x:c r="P7" s="26" t="n">
        <x:v>3881070</x:v>
      </x:c>
      <x:c r="Q7" s="26" t="n">
        <x:f>IFERROR(P7/M7,0)</x:f>
        <x:v>14.033678775212074</x:v>
      </x:c>
      <x:c r="R7" s="22" t="n">
        <x:f>IFERROR(C7/'START HERE'!$A$7,0)</x:f>
        <x:v>0.04912873669527429</x:v>
      </x:c>
    </x:row>
    <x:row r="8">
      <x:c r="A8" t="str">
        <x:v>DFW</x:v>
      </x:c>
      <x:c r="B8" t="str">
        <x:v>Dallas/Fort Worth International Airport</x:v>
      </x:c>
      <x:c r="C8" s="24" t="n">
        <x:v>239551</x:v>
      </x:c>
      <x:c r="D8" s="24" t="n">
        <x:v>232647</x:v>
      </x:c>
      <x:c r="E8" s="24" t="n">
        <x:v>232647</x:v>
      </x:c>
      <x:c r="F8" s="24" t="n">
        <x:v>50478</x:v>
      </x:c>
      <x:c r="G8" s="22" t="n">
        <x:f>IFERROR(F8/E8,0)</x:f>
        <x:v>0.2169724948097332</x:v>
      </x:c>
      <x:c r="H8" s="26" t="n">
        <x:v>1609675</x:v>
      </x:c>
      <x:c r="I8" s="26" t="n">
        <x:f>IFERROR(H8/E8,0)</x:f>
        <x:v>6.9189587658555665</x:v>
      </x:c>
      <x:c r="J8" s="24" t="n">
        <x:v>6254</x:v>
      </x:c>
      <x:c r="K8" s="22" t="n">
        <x:f>IFERROR(J8/C8,0)</x:f>
        <x:v>0.02610717550751197</x:v>
      </x:c>
      <x:c r="L8" s="24" t="n">
        <x:v>650</x:v>
      </x:c>
      <x:c r="M8" s="24" t="n">
        <x:v>232647</x:v>
      </x:c>
      <x:c r="N8" s="24" t="n">
        <x:v>51139</x:v>
      </x:c>
      <x:c r="O8" s="22" t="n">
        <x:f>IFERROR(N8/M8,0)</x:f>
        <x:v>0.21981370918172166</x:v>
      </x:c>
      <x:c r="P8" s="26" t="n">
        <x:v>2655640</x:v>
      </x:c>
      <x:c r="Q8" s="26" t="n">
        <x:f>IFERROR(P8/M8,0)</x:f>
        <x:v>11.414890370389474</x:v>
      </x:c>
      <x:c r="R8" s="22" t="n">
        <x:f>IFERROR(C8/'START HERE'!$A$7,0)</x:f>
        <x:v>0.041166480125119455</x:v>
      </x:c>
    </x:row>
    <x:row r="9">
      <x:c r="A9" t="str">
        <x:v>DEN</x:v>
      </x:c>
      <x:c r="B9" t="str">
        <x:v>Denver International Airport</x:v>
      </x:c>
      <x:c r="C9" s="24" t="n">
        <x:v>196055</x:v>
      </x:c>
      <x:c r="D9" s="24" t="n">
        <x:v>193402</x:v>
      </x:c>
      <x:c r="E9" s="24" t="n">
        <x:v>193402</x:v>
      </x:c>
      <x:c r="F9" s="24" t="n">
        <x:v>43331</x:v>
      </x:c>
      <x:c r="G9" s="22" t="n">
        <x:f>IFERROR(F9/E9,0)</x:f>
        <x:v>0.22404628700840737</x:v>
      </x:c>
      <x:c r="H9" s="26" t="n">
        <x:v>1390156</x:v>
      </x:c>
      <x:c r="I9" s="26" t="n">
        <x:f>IFERROR(H9/E9,0)</x:f>
        <x:v>7.187909121932555</x:v>
      </x:c>
      <x:c r="J9" s="24" t="n">
        <x:v>2123</x:v>
      </x:c>
      <x:c r="K9" s="22" t="n">
        <x:f>IFERROR(J9/C9,0)</x:f>
        <x:v>0.01082859401698503</x:v>
      </x:c>
      <x:c r="L9" s="24" t="n">
        <x:v>530</x:v>
      </x:c>
      <x:c r="M9" s="24" t="n">
        <x:v>193402</x:v>
      </x:c>
      <x:c r="N9" s="24" t="n">
        <x:v>44142</x:v>
      </x:c>
      <x:c r="O9" s="22" t="n">
        <x:f>IFERROR(N9/M9,0)</x:f>
        <x:v>0.22823962523655392</x:v>
      </x:c>
      <x:c r="P9" s="26" t="n">
        <x:v>2273797</x:v>
      </x:c>
      <x:c r="Q9" s="26" t="n">
        <x:f>IFERROR(P9/M9,0)</x:f>
        <x:v>11.756843259118313</x:v>
      </x:c>
      <x:c r="R9" s="22" t="n">
        <x:f>IFERROR(C9/'START HERE'!$A$7,0)</x:f>
        <x:v>0.03369175775066811</x:v>
      </x:c>
    </x:row>
    <x:row r="10">
      <x:c r="A10" t="str">
        <x:v>LAX</x:v>
      </x:c>
      <x:c r="B10" t="str">
        <x:v>Los Angeles International Airport</x:v>
      </x:c>
      <x:c r="C10" s="24" t="n">
        <x:v>194673</x:v>
      </x:c>
      <x:c r="D10" s="24" t="n">
        <x:v>192003</x:v>
      </x:c>
      <x:c r="E10" s="24" t="n">
        <x:v>192003</x:v>
      </x:c>
      <x:c r="F10" s="24" t="n">
        <x:v>40281</x:v>
      </x:c>
      <x:c r="G10" s="22" t="n">
        <x:f>IFERROR(F10/E10,0)</x:f>
        <x:v>0.20979359697504726</x:v>
      </x:c>
      <x:c r="H10" s="26" t="n">
        <x:v>1098914</x:v>
      </x:c>
      <x:c r="I10" s="26" t="n">
        <x:f>IFERROR(H10/E10,0)</x:f>
        <x:v>5.723420988213726</x:v>
      </x:c>
      <x:c r="J10" s="24" t="n">
        <x:v>2164</x:v>
      </x:c>
      <x:c r="K10" s="22" t="n">
        <x:f>IFERROR(J10/C10,0)</x:f>
        <x:v>0.011116076702983979</x:v>
      </x:c>
      <x:c r="L10" s="24" t="n">
        <x:v>506</x:v>
      </x:c>
      <x:c r="M10" s="24" t="n">
        <x:v>192003</x:v>
      </x:c>
      <x:c r="N10" s="24" t="n">
        <x:v>40646</x:v>
      </x:c>
      <x:c r="O10" s="22" t="n">
        <x:f>IFERROR(N10/M10,0)</x:f>
        <x:v>0.211694608938402</x:v>
      </x:c>
      <x:c r="P10" s="26" t="n">
        <x:v>2040006</x:v>
      </x:c>
      <x:c r="Q10" s="26" t="n">
        <x:f>IFERROR(P10/M10,0)</x:f>
        <x:v>10.62486523648068</x:v>
      </x:c>
      <x:c r="R10" s="22" t="n">
        <x:f>IFERROR(C10/'START HERE'!$A$7,0)</x:f>
        <x:v>0.03345426312308185</x:v>
      </x:c>
    </x:row>
    <x:row r="11">
      <x:c r="A11" t="str">
        <x:v>SFO</x:v>
      </x:c>
      <x:c r="B11" t="str">
        <x:v>San Francisco International Airport</x:v>
      </x:c>
      <x:c r="C11" s="24" t="n">
        <x:v>148008</x:v>
      </x:c>
      <x:c r="D11" s="24" t="n">
        <x:v>145491</x:v>
      </x:c>
      <x:c r="E11" s="24" t="n">
        <x:v>145491</x:v>
      </x:c>
      <x:c r="F11" s="24" t="n">
        <x:v>29534</x:v>
      </x:c>
      <x:c r="G11" s="22" t="n">
        <x:f>IFERROR(F11/E11,0)</x:f>
        <x:v>0.20299537428432</x:v>
      </x:c>
      <x:c r="H11" s="26" t="n">
        <x:v>836604</x:v>
      </x:c>
      <x:c r="I11" s="26" t="n">
        <x:f>IFERROR(H11/E11,0)</x:f>
        <x:v>5.750211353279584</x:v>
      </x:c>
      <x:c r="J11" s="24" t="n">
        <x:v>2148</x:v>
      </x:c>
      <x:c r="K11" s="22" t="n">
        <x:f>IFERROR(J11/C11,0)</x:f>
        <x:v>0.014512729041673424</x:v>
      </x:c>
      <x:c r="L11" s="24" t="n">
        <x:v>369</x:v>
      </x:c>
      <x:c r="M11" s="24" t="n">
        <x:v>145491</x:v>
      </x:c>
      <x:c r="N11" s="24" t="n">
        <x:v>30314</x:v>
      </x:c>
      <x:c r="O11" s="22" t="n">
        <x:f>IFERROR(N11/M11,0)</x:f>
        <x:v>0.2083565306445072</x:v>
      </x:c>
      <x:c r="P11" s="26" t="n">
        <x:v>1623005</x:v>
      </x:c>
      <x:c r="Q11" s="26" t="n">
        <x:f>IFERROR(P11/M11,0)</x:f>
        <x:v>11.155363562007272</x:v>
      </x:c>
      <x:c r="R11" s="22" t="n">
        <x:f>IFERROR(C11/'START HERE'!$A$7,0)</x:f>
        <x:v>0.02543495285078618</x:v>
      </x:c>
    </x:row>
    <x:row r="12">
      <x:c r="A12" t="str">
        <x:v>PHX</x:v>
      </x:c>
      <x:c r="B12" t="str">
        <x:v>Phoenix Sky Harbor International Airport</x:v>
      </x:c>
      <x:c r="C12" s="24" t="n">
        <x:v>146815</x:v>
      </x:c>
      <x:c r="D12" s="24" t="n">
        <x:v>145552</x:v>
      </x:c>
      <x:c r="E12" s="24" t="n">
        <x:v>145552</x:v>
      </x:c>
      <x:c r="F12" s="24" t="n">
        <x:v>27427</x:v>
      </x:c>
      <x:c r="G12" s="22" t="n">
        <x:f>IFERROR(F12/E12,0)</x:f>
        <x:v>0.1884343739694405</x:v>
      </x:c>
      <x:c r="H12" s="26" t="n">
        <x:v>639379</x:v>
      </x:c>
      <x:c r="I12" s="26" t="n">
        <x:f>IFERROR(H12/E12,0)</x:f>
        <x:v>4.392787457403539</x:v>
      </x:c>
      <x:c r="J12" s="24" t="n">
        <x:v>902</x:v>
      </x:c>
      <x:c r="K12" s="22" t="n">
        <x:f>IFERROR(J12/C12,0)</x:f>
        <x:v>0.006143786397847632</x:v>
      </x:c>
      <x:c r="L12" s="24" t="n">
        <x:v>361</x:v>
      </x:c>
      <x:c r="M12" s="24" t="n">
        <x:v>145552</x:v>
      </x:c>
      <x:c r="N12" s="24" t="n">
        <x:v>27343</x:v>
      </x:c>
      <x:c r="O12" s="22" t="n">
        <x:f>IFERROR(N12/M12,0)</x:f>
        <x:v>0.1878572606353743</x:v>
      </x:c>
      <x:c r="P12" s="26" t="n">
        <x:v>1256125</x:v>
      </x:c>
      <x:c r="Q12" s="26" t="n">
        <x:f>IFERROR(P12/M12,0)</x:f>
        <x:v>8.630077223260416</x:v>
      </x:c>
      <x:c r="R12" s="22" t="n">
        <x:f>IFERROR(C12/'START HERE'!$A$7,0)</x:f>
        <x:v>0.0252299375897801</x:v>
      </x:c>
    </x:row>
    <x:row r="13">
      <x:c r="A13" t="str">
        <x:v>IAH</x:v>
      </x:c>
      <x:c r="B13" t="str">
        <x:v>George Bush Intercontinental Airport</x:v>
      </x:c>
      <x:c r="C13" s="24" t="n">
        <x:v>146622</x:v>
      </x:c>
      <x:c r="D13" s="24" t="n">
        <x:v>144019</x:v>
      </x:c>
      <x:c r="E13" s="24" t="n">
        <x:v>144019</x:v>
      </x:c>
      <x:c r="F13" s="24" t="n">
        <x:v>30690</x:v>
      </x:c>
      <x:c r="G13" s="22" t="n">
        <x:f>IFERROR(F13/E13,0)</x:f>
        <x:v>0.21309688305015312</x:v>
      </x:c>
      <x:c r="H13" s="26" t="n">
        <x:v>1062611</x:v>
      </x:c>
      <x:c r="I13" s="26" t="n">
        <x:f>IFERROR(H13/E13,0)</x:f>
        <x:v>7.378269533880946</x:v>
      </x:c>
      <x:c r="J13" s="24" t="n">
        <x:v>2130</x:v>
      </x:c>
      <x:c r="K13" s="22" t="n">
        <x:f>IFERROR(J13/C13,0)</x:f>
        <x:v>0.014527151450669067</x:v>
      </x:c>
      <x:c r="L13" s="24" t="n">
        <x:v>473</x:v>
      </x:c>
      <x:c r="M13" s="24" t="n">
        <x:v>144019</x:v>
      </x:c>
      <x:c r="N13" s="24" t="n">
        <x:v>30625</x:v>
      </x:c>
      <x:c r="O13" s="22" t="n">
        <x:f>IFERROR(N13/M13,0)</x:f>
        <x:v>0.21264555371166305</x:v>
      </x:c>
      <x:c r="P13" s="26" t="n">
        <x:v>1653951</x:v>
      </x:c>
      <x:c r="Q13" s="26" t="n">
        <x:f>IFERROR(P13/M13,0)</x:f>
        <x:v>11.484255549614982</x:v>
      </x:c>
      <x:c r="R13" s="22" t="n">
        <x:f>IFERROR(C13/'START HERE'!$A$7,0)</x:f>
        <x:v>0.025196770829198228</x:v>
      </x:c>
    </x:row>
    <x:row r="14">
      <x:c r="A14" t="str">
        <x:v>LAS</x:v>
      </x:c>
      <x:c r="B14" t="str">
        <x:v>McCarran International Airport</x:v>
      </x:c>
      <x:c r="C14" s="24" t="n">
        <x:v>133181</x:v>
      </x:c>
      <x:c r="D14" s="24" t="n">
        <x:v>131937</x:v>
      </x:c>
      <x:c r="E14" s="24" t="n">
        <x:v>131937</x:v>
      </x:c>
      <x:c r="F14" s="24" t="n">
        <x:v>27225</x:v>
      </x:c>
      <x:c r="G14" s="22" t="n">
        <x:f>IFERROR(F14/E14,0)</x:f>
        <x:v>0.2063484845039678</x:v>
      </x:c>
      <x:c r="H14" s="26" t="n">
        <x:v>794701</x:v>
      </x:c>
      <x:c r="I14" s="26" t="n">
        <x:f>IFERROR(H14/E14,0)</x:f>
        <x:v>6.023336895639585</x:v>
      </x:c>
      <x:c r="J14" s="24" t="n">
        <x:v>936</x:v>
      </x:c>
      <x:c r="K14" s="22" t="n">
        <x:f>IFERROR(J14/C14,0)</x:f>
        <x:v>0.007028029523730862</x:v>
      </x:c>
      <x:c r="L14" s="24" t="n">
        <x:v>308</x:v>
      </x:c>
      <x:c r="M14" s="24" t="n">
        <x:v>131937</x:v>
      </x:c>
      <x:c r="N14" s="24" t="n">
        <x:v>28553</x:v>
      </x:c>
      <x:c r="O14" s="22" t="n">
        <x:f>IFERROR(N14/M14,0)</x:f>
        <x:v>0.2164138945102587</x:v>
      </x:c>
      <x:c r="P14" s="26" t="n">
        <x:v>1437814</x:v>
      </x:c>
      <x:c r="Q14" s="26" t="n">
        <x:f>IFERROR(P14/M14,0)</x:f>
        <x:v>10.897731493061082</x:v>
      </x:c>
      <x:c r="R14" s="22" t="n">
        <x:f>IFERROR(C14/'START HERE'!$A$7,0)</x:f>
        <x:v>0.02288695513499645</x:v>
      </x:c>
    </x:row>
    <x:row r="15">
      <x:c r="A15" t="str">
        <x:v>MSP</x:v>
      </x:c>
      <x:c r="B15" t="str">
        <x:v>Minneapolis-Saint Paul International Airport</x:v>
      </x:c>
      <x:c r="C15" s="24" t="n">
        <x:v>112117</x:v>
      </x:c>
      <x:c r="D15" s="24" t="n">
        <x:v>111055</x:v>
      </x:c>
      <x:c r="E15" s="24" t="n">
        <x:v>111055</x:v>
      </x:c>
      <x:c r="F15" s="24" t="n">
        <x:v>18171</x:v>
      </x:c>
      <x:c r="G15" s="22" t="n">
        <x:f>IFERROR(F15/E15,0)</x:f>
        <x:v>0.16362162892260593</x:v>
      </x:c>
      <x:c r="H15" s="26" t="n">
        <x:v>218511</x:v>
      </x:c>
      <x:c r="I15" s="26" t="n">
        <x:f>IFERROR(H15/E15,0)</x:f>
        <x:v>1.9675926342803116</x:v>
      </x:c>
      <x:c r="J15" s="24" t="n">
        <x:v>808</x:v>
      </x:c>
      <x:c r="K15" s="22" t="n">
        <x:f>IFERROR(J15/C15,0)</x:f>
        <x:v>0.007206757226825548</x:v>
      </x:c>
      <x:c r="L15" s="24" t="n">
        <x:v>254</x:v>
      </x:c>
      <x:c r="M15" s="24" t="n">
        <x:v>111055</x:v>
      </x:c>
      <x:c r="N15" s="24" t="n">
        <x:v>16761</x:v>
      </x:c>
      <x:c r="O15" s="22" t="n">
        <x:f>IFERROR(N15/M15,0)</x:f>
        <x:v>0.15092521723470353</x:v>
      </x:c>
      <x:c r="P15" s="26" t="n">
        <x:v>800213</x:v>
      </x:c>
      <x:c r="Q15" s="26" t="n">
        <x:f>IFERROR(P15/M15,0)</x:f>
        <x:v>7.205555805681869</x:v>
      </x:c>
      <x:c r="R15" s="22" t="n">
        <x:f>IFERROR(C15/'START HERE'!$A$7,0)</x:f>
        <x:v>0.01926713832206093</x:v>
      </x:c>
    </x:row>
    <x:row r="16">
      <x:c r="A16" t="str">
        <x:v>MCO</x:v>
      </x:c>
      <x:c r="B16" t="str">
        <x:v>Orlando International Airport</x:v>
      </x:c>
      <x:c r="C16" s="24" t="n">
        <x:v>110982</x:v>
      </x:c>
      <x:c r="D16" s="24" t="n">
        <x:v>109532</x:v>
      </x:c>
      <x:c r="E16" s="24" t="n">
        <x:v>109532</x:v>
      </x:c>
      <x:c r="F16" s="24" t="n">
        <x:v>22349</x:v>
      </x:c>
      <x:c r="G16" s="22" t="n">
        <x:f>IFERROR(F16/E16,0)</x:f>
        <x:v>0.2040408282511047</x:v>
      </x:c>
      <x:c r="H16" s="26" t="n">
        <x:v>762302</x:v>
      </x:c>
      <x:c r="I16" s="26" t="n">
        <x:f>IFERROR(H16/E16,0)</x:f>
        <x:v>6.959628236497097</x:v>
      </x:c>
      <x:c r="J16" s="24" t="n">
        <x:v>1118</x:v>
      </x:c>
      <x:c r="K16" s="22" t="n">
        <x:f>IFERROR(J16/C16,0)</x:f>
        <x:v>0.010073705645960607</x:v>
      </x:c>
      <x:c r="L16" s="24" t="n">
        <x:v>332</x:v>
      </x:c>
      <x:c r="M16" s="24" t="n">
        <x:v>109532</x:v>
      </x:c>
      <x:c r="N16" s="24" t="n">
        <x:v>22803</x:v>
      </x:c>
      <x:c r="O16" s="22" t="n">
        <x:f>IFERROR(N16/M16,0)</x:f>
        <x:v>0.20818573567541906</x:v>
      </x:c>
      <x:c r="P16" s="26" t="n">
        <x:v>1311829</x:v>
      </x:c>
      <x:c r="Q16" s="26" t="n">
        <x:f>IFERROR(P16/M16,0)</x:f>
        <x:v>11.976673483548186</x:v>
      </x:c>
      <x:c r="R16" s="22" t="n">
        <x:f>IFERROR(C16/'START HERE'!$A$7,0)</x:f>
        <x:v>0.019072090274079453</x:v>
      </x:c>
    </x:row>
    <x:row r="17">
      <x:c r="A17" t="str">
        <x:v>SEA</x:v>
      </x:c>
      <x:c r="B17" t="str">
        <x:v>Seattle-Tacoma International Airport</x:v>
      </x:c>
      <x:c r="C17" s="24" t="n">
        <x:v>110899</x:v>
      </x:c>
      <x:c r="D17" s="24" t="n">
        <x:v>110178</x:v>
      </x:c>
      <x:c r="E17" s="24" t="n">
        <x:v>110178</x:v>
      </x:c>
      <x:c r="F17" s="24" t="n">
        <x:v>18554</x:v>
      </x:c>
      <x:c r="G17" s="22" t="n">
        <x:f>IFERROR(F17/E17,0)</x:f>
        <x:v>0.16840022509030841</x:v>
      </x:c>
      <x:c r="H17" s="26" t="n">
        <x:v>327842</x:v>
      </x:c>
      <x:c r="I17" s="26" t="n">
        <x:f>IFERROR(H17/E17,0)</x:f>
        <x:v>2.9755668100709762</x:v>
      </x:c>
      <x:c r="J17" s="24" t="n">
        <x:v>450</x:v>
      </x:c>
      <x:c r="K17" s="22" t="n">
        <x:f>IFERROR(J17/C17,0)</x:f>
        <x:v>0.004057746237567516</x:v>
      </x:c>
      <x:c r="L17" s="24" t="n">
        <x:v>271</x:v>
      </x:c>
      <x:c r="M17" s="24" t="n">
        <x:v>110178</x:v>
      </x:c>
      <x:c r="N17" s="24" t="n">
        <x:v>17142</x:v>
      </x:c>
      <x:c r="O17" s="22" t="n">
        <x:f>IFERROR(N17/M17,0)</x:f>
        <x:v>0.15558459946631814</x:v>
      </x:c>
      <x:c r="P17" s="26" t="n">
        <x:v>747759</x:v>
      </x:c>
      <x:c r="Q17" s="26" t="n">
        <x:f>IFERROR(P17/M17,0)</x:f>
        <x:v>6.786826771224745</x:v>
      </x:c>
      <x:c r="R17" s="22" t="n">
        <x:f>IFERROR(C17/'START HERE'!$A$7,0)</x:f>
        <x:v>0.019057826848544245</x:v>
      </x:c>
    </x:row>
    <x:row r="18">
      <x:c r="A18" t="str">
        <x:v>DTW</x:v>
      </x:c>
      <x:c r="B18" t="str">
        <x:v>Detroit Metropolitan Airport</x:v>
      </x:c>
      <x:c r="C18" s="24" t="n">
        <x:v>108500</x:v>
      </x:c>
      <x:c r="D18" s="24" t="n">
        <x:v>106992</x:v>
      </x:c>
      <x:c r="E18" s="24" t="n">
        <x:v>106992</x:v>
      </x:c>
      <x:c r="F18" s="24" t="n">
        <x:v>18956</x:v>
      </x:c>
      <x:c r="G18" s="22" t="n">
        <x:f>IFERROR(F18/E18,0)</x:f>
        <x:v>0.17717212501869298</x:v>
      </x:c>
      <x:c r="H18" s="26" t="n">
        <x:v>384252</x:v>
      </x:c>
      <x:c r="I18" s="26" t="n">
        <x:f>IFERROR(H18/E18,0)</x:f>
        <x:v>3.591408703454464</x:v>
      </x:c>
      <x:c r="J18" s="24" t="n">
        <x:v>1270</x:v>
      </x:c>
      <x:c r="K18" s="22" t="n">
        <x:f>IFERROR(J18/C18,0)</x:f>
        <x:v>0.011705069124423963</x:v>
      </x:c>
      <x:c r="L18" s="24" t="n">
        <x:v>238</x:v>
      </x:c>
      <x:c r="M18" s="24" t="n">
        <x:v>106992</x:v>
      </x:c>
      <x:c r="N18" s="24" t="n">
        <x:v>18048</x:v>
      </x:c>
      <x:c r="O18" s="22" t="n">
        <x:f>IFERROR(N18/M18,0)</x:f>
        <x:v>0.1686855091969493</x:v>
      </x:c>
      <x:c r="P18" s="26" t="n">
        <x:v>972838</x:v>
      </x:c>
      <x:c r="Q18" s="26" t="n">
        <x:f>IFERROR(P18/M18,0)</x:f>
        <x:v>9.092623747569911</x:v>
      </x:c>
      <x:c r="R18" s="22" t="n">
        <x:f>IFERROR(C18/'START HERE'!$A$7,0)</x:f>
        <x:v>0.018645562296026572</x:v>
      </x:c>
    </x:row>
    <x:row r="19">
      <x:c r="A19" t="str">
        <x:v>BOS</x:v>
      </x:c>
      <x:c r="B19" t="str">
        <x:v>Gen. Edward Lawrence Logan International Airport</x:v>
      </x:c>
      <x:c r="C19" s="24" t="n">
        <x:v>107847</x:v>
      </x:c>
      <x:c r="D19" s="24" t="n">
        <x:v>104804</x:v>
      </x:c>
      <x:c r="E19" s="24" t="n">
        <x:v>104804</x:v>
      </x:c>
      <x:c r="F19" s="24" t="n">
        <x:v>21363</x:v>
      </x:c>
      <x:c r="G19" s="22" t="n">
        <x:f>IFERROR(F19/E19,0)</x:f>
        <x:v>0.20383763978474104</x:v>
      </x:c>
      <x:c r="H19" s="26" t="n">
        <x:v>449782</x:v>
      </x:c>
      <x:c r="I19" s="26" t="n">
        <x:f>IFERROR(H19/E19,0)</x:f>
        <x:v>4.29164917369566</x:v>
      </x:c>
      <x:c r="J19" s="24" t="n">
        <x:v>2654</x:v>
      </x:c>
      <x:c r="K19" s="22" t="n">
        <x:f>IFERROR(J19/C19,0)</x:f>
        <x:v>0.024608936734447875</x:v>
      </x:c>
      <x:c r="L19" s="24" t="n">
        <x:v>389</x:v>
      </x:c>
      <x:c r="M19" s="24" t="n">
        <x:v>104804</x:v>
      </x:c>
      <x:c r="N19" s="24" t="n">
        <x:v>19268</x:v>
      </x:c>
      <x:c r="O19" s="22" t="n">
        <x:f>IFERROR(N19/M19,0)</x:f>
        <x:v>0.1838479447349338</x:v>
      </x:c>
      <x:c r="P19" s="26" t="n">
        <x:v>995339</x:v>
      </x:c>
      <x:c r="Q19" s="26" t="n">
        <x:f>IFERROR(P19/M19,0)</x:f>
        <x:v>9.4971470554559</x:v>
      </x:c>
      <x:c r="R19" s="22" t="n">
        <x:f>IFERROR(C19/'START HERE'!$A$7,0)</x:f>
        <x:v>0.018533345225249562</x:v>
      </x:c>
    </x:row>
    <x:row r="20">
      <x:c r="A20" t="str">
        <x:v>EWR</x:v>
      </x:c>
      <x:c r="B20" t="str">
        <x:v>Newark Liberty International Airport</x:v>
      </x:c>
      <x:c r="C20" s="24" t="n">
        <x:v>101772</x:v>
      </x:c>
      <x:c r="D20" s="24" t="n">
        <x:v>98341</x:v>
      </x:c>
      <x:c r="E20" s="24" t="n">
        <x:v>98341</x:v>
      </x:c>
      <x:c r="F20" s="24" t="n">
        <x:v>21163</x:v>
      </x:c>
      <x:c r="G20" s="22" t="n">
        <x:f>IFERROR(F20/E20,0)</x:f>
        <x:v>0.21520017083413837</x:v>
      </x:c>
      <x:c r="H20" s="26" t="n">
        <x:v>441131</x:v>
      </x:c>
      <x:c r="I20" s="26" t="n">
        <x:f>IFERROR(H20/E20,0)</x:f>
        <x:v>4.485728231358233</x:v>
      </x:c>
      <x:c r="J20" s="24" t="n">
        <x:v>3110</x:v>
      </x:c>
      <x:c r="K20" s="22" t="n">
        <x:f>IFERROR(J20/C20,0)</x:f>
        <x:v>0.030558503321149236</x:v>
      </x:c>
      <x:c r="L20" s="24" t="n">
        <x:v>321</x:v>
      </x:c>
      <x:c r="M20" s="24" t="n">
        <x:v>98341</x:v>
      </x:c>
      <x:c r="N20" s="24" t="n">
        <x:v>23390</x:v>
      </x:c>
      <x:c r="O20" s="22" t="n">
        <x:f>IFERROR(N20/M20,0)</x:f>
        <x:v>0.23784586286492918</x:v>
      </x:c>
      <x:c r="P20" s="26" t="n">
        <x:v>1332601</x:v>
      </x:c>
      <x:c r="Q20" s="26" t="n">
        <x:f>IFERROR(P20/M20,0)</x:f>
        <x:v>13.550818071811351</x:v>
      </x:c>
      <x:c r="R20" s="22" t="n">
        <x:f>IFERROR(C20/'START HERE'!$A$7,0)</x:f>
        <x:v>0.0174893655851725</x:v>
      </x:c>
    </x:row>
    <x:row r="21">
      <x:c r="A21" t="str">
        <x:v>CLT</x:v>
      </x:c>
      <x:c r="B21" t="str">
        <x:v>Charlotte Douglas International Airport</x:v>
      </x:c>
      <x:c r="C21" s="24" t="n">
        <x:v>100324</x:v>
      </x:c>
      <x:c r="D21" s="24" t="n">
        <x:v>99052</x:v>
      </x:c>
      <x:c r="E21" s="24" t="n">
        <x:v>99052</x:v>
      </x:c>
      <x:c r="F21" s="24" t="n">
        <x:v>20623</x:v>
      </x:c>
      <x:c r="G21" s="22" t="n">
        <x:f>IFERROR(F21/E21,0)</x:f>
        <x:v>0.20820377175624924</x:v>
      </x:c>
      <x:c r="H21" s="26" t="n">
        <x:v>579553</x:v>
      </x:c>
      <x:c r="I21" s="26" t="n">
        <x:f>IFERROR(H21/E21,0)</x:f>
        <x:v>5.8509974558817595</x:v>
      </x:c>
      <x:c r="J21" s="24" t="n">
        <x:v>1081</x:v>
      </x:c>
      <x:c r="K21" s="22" t="n">
        <x:f>IFERROR(J21/C21,0)</x:f>
        <x:v>0.01077508871257127</x:v>
      </x:c>
      <x:c r="L21" s="24" t="n">
        <x:v>191</x:v>
      </x:c>
      <x:c r="M21" s="24" t="n">
        <x:v>99052</x:v>
      </x:c>
      <x:c r="N21" s="24" t="n">
        <x:v>17103</x:v>
      </x:c>
      <x:c r="O21" s="22" t="n">
        <x:f>IFERROR(N21/M21,0)</x:f>
        <x:v>0.17266688204175584</x:v>
      </x:c>
      <x:c r="P21" s="26" t="n">
        <x:v>830103</x:v>
      </x:c>
      <x:c r="Q21" s="26" t="n">
        <x:f>IFERROR(P21/M21,0)</x:f>
        <x:v>8.3804769212131</x:v>
      </x:c>
      <x:c r="R21" s="22" t="n">
        <x:f>IFERROR(C21/'START HERE'!$A$7,0)</x:f>
        <x:v>0.017240528956558247</x:v>
      </x:c>
    </x:row>
    <x:row r="22">
      <x:c r="A22" t="str">
        <x:v>LGA</x:v>
      </x:c>
      <x:c r="B22" t="str">
        <x:v>LaGuardia Airport (Marine Air Terminal)</x:v>
      </x:c>
      <x:c r="C22" s="24" t="n">
        <x:v>99605</x:v>
      </x:c>
      <x:c r="D22" s="24" t="n">
        <x:v>94834</x:v>
      </x:c>
      <x:c r="E22" s="24" t="n">
        <x:v>94834</x:v>
      </x:c>
      <x:c r="F22" s="24" t="n">
        <x:v>22709</x:v>
      </x:c>
      <x:c r="G22" s="22" t="n">
        <x:f>IFERROR(F22/E22,0)</x:f>
        <x:v>0.23946053103317375</x:v>
      </x:c>
      <x:c r="H22" s="26" t="n">
        <x:v>533739</x:v>
      </x:c>
      <x:c r="I22" s="26" t="n">
        <x:f>IFERROR(H22/E22,0)</x:f>
        <x:v>5.628139696733239</x:v>
      </x:c>
      <x:c r="J22" s="24" t="n">
        <x:v>4531</x:v>
      </x:c>
      <x:c r="K22" s="22" t="n">
        <x:f>IFERROR(J22/C22,0)</x:f>
        <x:v>0.045489684252798555</x:v>
      </x:c>
      <x:c r="L22" s="24" t="n">
        <x:v>240</x:v>
      </x:c>
      <x:c r="M22" s="24" t="n">
        <x:v>94834</x:v>
      </x:c>
      <x:c r="N22" s="24" t="n">
        <x:v>21397</x:v>
      </x:c>
      <x:c r="O22" s="22" t="n">
        <x:f>IFERROR(N22/M22,0)</x:f>
        <x:v>0.22562583039838033</x:v>
      </x:c>
      <x:c r="P22" s="26" t="n">
        <x:v>1248552</x:v>
      </x:c>
      <x:c r="Q22" s="26" t="n">
        <x:f>IFERROR(P22/M22,0)</x:f>
        <x:v>13.165657886412045</x:v>
      </x:c>
      <x:c r="R22" s="22" t="n">
        <x:f>IFERROR(C22/'START HERE'!$A$7,0)</x:f>
        <x:v>0.01711696988475324</x:v>
      </x:c>
    </x:row>
    <x:row r="23">
      <x:c r="A23" t="str">
        <x:v>SLC</x:v>
      </x:c>
      <x:c r="B23" t="str">
        <x:v>Salt Lake City International Airport</x:v>
      </x:c>
      <x:c r="C23" s="24" t="n">
        <x:v>97210</x:v>
      </x:c>
      <x:c r="D23" s="24" t="n">
        <x:v>96505</x:v>
      </x:c>
      <x:c r="E23" s="24" t="n">
        <x:v>96505</x:v>
      </x:c>
      <x:c r="F23" s="24" t="n">
        <x:v>13086</x:v>
      </x:c>
      <x:c r="G23" s="22" t="n">
        <x:f>IFERROR(F23/E23,0)</x:f>
        <x:v>0.13559919175172272</x:v>
      </x:c>
      <x:c r="H23" s="26" t="n">
        <x:v>72387</x:v>
      </x:c>
      <x:c r="I23" s="26" t="n">
        <x:f>IFERROR(H23/E23,0)</x:f>
        <x:v>0.7500854877985597</x:v>
      </x:c>
      <x:c r="J23" s="24" t="n">
        <x:v>395</x:v>
      </x:c>
      <x:c r="K23" s="22" t="n">
        <x:f>IFERROR(J23/C23,0)</x:f>
        <x:v>0.004063367966258616</x:v>
      </x:c>
      <x:c r="L23" s="24" t="n">
        <x:v>310</x:v>
      </x:c>
      <x:c r="M23" s="24" t="n">
        <x:v>96505</x:v>
      </x:c>
      <x:c r="N23" s="24" t="n">
        <x:v>12259</x:v>
      </x:c>
      <x:c r="O23" s="22" t="n">
        <x:f>IFERROR(N23/M23,0)</x:f>
        <x:v>0.12702968758095434</x:v>
      </x:c>
      <x:c r="P23" s="26" t="n">
        <x:v>458069</x:v>
      </x:c>
      <x:c r="Q23" s="26" t="n">
        <x:f>IFERROR(P23/M23,0)</x:f>
        <x:v>4.746583078596964</x:v>
      </x:c>
      <x:c r="R23" s="22" t="n">
        <x:f>IFERROR(C23/'START HERE'!$A$7,0)</x:f>
        <x:v>0.01670539272623726</x:v>
      </x:c>
    </x:row>
    <x:row r="24">
      <x:c r="A24" t="str">
        <x:v>JFK</x:v>
      </x:c>
      <x:c r="B24" t="str">
        <x:v>John F. Kennedy International Airport (New York International Airport)</x:v>
      </x:c>
      <x:c r="C24" s="24" t="n">
        <x:v>93811</x:v>
      </x:c>
      <x:c r="D24" s="24" t="n">
        <x:v>91663</x:v>
      </x:c>
      <x:c r="E24" s="24" t="n">
        <x:v>91663</x:v>
      </x:c>
      <x:c r="F24" s="24" t="n">
        <x:v>20260</x:v>
      </x:c>
      <x:c r="G24" s="22" t="n">
        <x:f>IFERROR(F24/E24,0)</x:f>
        <x:v>0.22102702289909779</x:v>
      </x:c>
      <x:c r="H24" s="26" t="n">
        <x:v>330676</x:v>
      </x:c>
      <x:c r="I24" s="26" t="n">
        <x:f>IFERROR(H24/E24,0)</x:f>
        <x:v>3.607518846208394</x:v>
      </x:c>
      <x:c r="J24" s="24" t="n">
        <x:v>1922</x:v>
      </x:c>
      <x:c r="K24" s="22" t="n">
        <x:f>IFERROR(J24/C24,0)</x:f>
        <x:v>0.02048800247305753</x:v>
      </x:c>
      <x:c r="L24" s="24" t="n">
        <x:v>226</x:v>
      </x:c>
      <x:c r="M24" s="24" t="n">
        <x:v>91663</x:v>
      </x:c>
      <x:c r="N24" s="24" t="n">
        <x:v>19124</x:v>
      </x:c>
      <x:c r="O24" s="22" t="n">
        <x:f>IFERROR(N24/M24,0)</x:f>
        <x:v>0.20863379989745046</x:v>
      </x:c>
      <x:c r="P24" s="26" t="n">
        <x:v>1103942</x:v>
      </x:c>
      <x:c r="Q24" s="26" t="n">
        <x:f>IFERROR(P24/M24,0)</x:f>
        <x:v>12.043485375778667</x:v>
      </x:c>
      <x:c r="R24" s="22" t="n">
        <x:f>IFERROR(C24/'START HERE'!$A$7,0)</x:f>
        <x:v>0.01612127967329538</x:v>
      </x:c>
    </x:row>
    <x:row r="25">
      <x:c r="A25" t="str">
        <x:v>BWI</x:v>
      </x:c>
      <x:c r="B25" t="str">
        <x:v>Baltimore-Washington International Airport</x:v>
      </x:c>
      <x:c r="C25" s="24" t="n">
        <x:v>86079</x:v>
      </x:c>
      <x:c r="D25" s="24" t="n">
        <x:v>84329</x:v>
      </x:c>
      <x:c r="E25" s="24" t="n">
        <x:v>84329</x:v>
      </x:c>
      <x:c r="F25" s="24" t="n">
        <x:v>19049</x:v>
      </x:c>
      <x:c r="G25" s="22" t="n">
        <x:f>IFERROR(F25/E25,0)</x:f>
        <x:v>0.2258890773043674</x:v>
      </x:c>
      <x:c r="H25" s="26" t="n">
        <x:v>611253</x:v>
      </x:c>
      <x:c r="I25" s="26" t="n">
        <x:f>IFERROR(H25/E25,0)</x:f>
        <x:v>7.248431737599165</x:v>
      </x:c>
      <x:c r="J25" s="24" t="n">
        <x:v>1533</x:v>
      </x:c>
      <x:c r="K25" s="22" t="n">
        <x:f>IFERROR(J25/C25,0)</x:f>
        <x:v>0.01780922176140522</x:v>
      </x:c>
      <x:c r="L25" s="24" t="n">
        <x:v>217</x:v>
      </x:c>
      <x:c r="M25" s="24" t="n">
        <x:v>84329</x:v>
      </x:c>
      <x:c r="N25" s="24" t="n">
        <x:v>20743</x:v>
      </x:c>
      <x:c r="O25" s="22" t="n">
        <x:f>IFERROR(N25/M25,0)</x:f>
        <x:v>0.2459770660152498</x:v>
      </x:c>
      <x:c r="P25" s="26" t="n">
        <x:v>1117809</x:v>
      </x:c>
      <x:c r="Q25" s="26" t="n">
        <x:f>IFERROR(P25/M25,0)</x:f>
        <x:v>13.255333277994522</x:v>
      </x:c>
      <x:c r="R25" s="22" t="n">
        <x:f>IFERROR(C25/'START HERE'!$A$7,0)</x:f>
        <x:v>0.014792547068015402</x:v>
      </x:c>
    </x:row>
    <x:row r="26">
      <x:c r="A26" t="str">
        <x:v>MDW</x:v>
      </x:c>
      <x:c r="B26" t="str">
        <x:v>Chicago Midway International Airport</x:v>
      </x:c>
      <x:c r="C26" s="24" t="n">
        <x:v>80886</x:v>
      </x:c>
      <x:c r="D26" s="24" t="n">
        <x:v>78685</x:v>
      </x:c>
      <x:c r="E26" s="24" t="n">
        <x:v>78685</x:v>
      </x:c>
      <x:c r="F26" s="24" t="n">
        <x:v>17273</x:v>
      </x:c>
      <x:c r="G26" s="22" t="n">
        <x:f>IFERROR(F26/E26,0)</x:f>
        <x:v>0.21952087437249793</x:v>
      </x:c>
      <x:c r="H26" s="26" t="n">
        <x:v>476353</x:v>
      </x:c>
      <x:c r="I26" s="26" t="n">
        <x:f>IFERROR(H26/E26,0)</x:f>
        <x:v>6.053923873673508</x:v>
      </x:c>
      <x:c r="J26" s="24" t="n">
        <x:v>1959</x:v>
      </x:c>
      <x:c r="K26" s="22" t="n">
        <x:f>IFERROR(J26/C26,0)</x:f>
        <x:v>0.02421927156739114</x:v>
      </x:c>
      <x:c r="L26" s="24" t="n">
        <x:v>242</x:v>
      </x:c>
      <x:c r="M26" s="24" t="n">
        <x:v>78685</x:v>
      </x:c>
      <x:c r="N26" s="24" t="n">
        <x:v>19558</x:v>
      </x:c>
      <x:c r="O26" s="22" t="n">
        <x:f>IFERROR(N26/M26,0)</x:f>
        <x:v>0.24856071678210587</x:v>
      </x:c>
      <x:c r="P26" s="26" t="n">
        <x:v>1004515</x:v>
      </x:c>
      <x:c r="Q26" s="26" t="n">
        <x:f>IFERROR(P26/M26,0)</x:f>
        <x:v>12.766283281438648</x:v>
      </x:c>
      <x:c r="R26" s="22" t="n">
        <x:f>IFERROR(C26/'START HERE'!$A$7,0)</x:f>
        <x:v>0.01390013780531249</x:v>
      </x:c>
    </x:row>
    <x:row r="27">
      <x:c r="A27" t="str">
        <x:v>DCA</x:v>
      </x:c>
      <x:c r="B27" t="str">
        <x:v>Ronald Reagan Washington National Airport</x:v>
      </x:c>
      <x:c r="C27" s="24" t="n">
        <x:v>73794</x:v>
      </x:c>
      <x:c r="D27" s="24" t="n">
        <x:v>71579</x:v>
      </x:c>
      <x:c r="E27" s="24" t="n">
        <x:v>71579</x:v>
      </x:c>
      <x:c r="F27" s="24" t="n">
        <x:v>13081</x:v>
      </x:c>
      <x:c r="G27" s="22" t="n">
        <x:f>IFERROR(F27/E27,0)</x:f>
        <x:v>0.18274913033152182</x:v>
      </x:c>
      <x:c r="H27" s="26" t="n">
        <x:v>223159</x:v>
      </x:c>
      <x:c r="I27" s="26" t="n">
        <x:f>IFERROR(H27/E27,0)</x:f>
        <x:v>3.1176602076027886</x:v>
      </x:c>
      <x:c r="J27" s="24" t="n">
        <x:v>2027</x:v>
      </x:c>
      <x:c r="K27" s="22" t="n">
        <x:f>IFERROR(J27/C27,0)</x:f>
        <x:v>0.027468357861072715</x:v>
      </x:c>
      <x:c r="L27" s="24" t="n">
        <x:v>188</x:v>
      </x:c>
      <x:c r="M27" s="24" t="n">
        <x:v>71579</x:v>
      </x:c>
      <x:c r="N27" s="24" t="n">
        <x:v>11436</x:v>
      </x:c>
      <x:c r="O27" s="22" t="n">
        <x:f>IFERROR(N27/M27,0)</x:f>
        <x:v>0.15976752958269883</x:v>
      </x:c>
      <x:c r="P27" s="26" t="n">
        <x:v>568268</x:v>
      </x:c>
      <x:c r="Q27" s="26" t="n">
        <x:f>IFERROR(P27/M27,0)</x:f>
        <x:v>7.939032397770296</x:v>
      </x:c>
      <x:c r="R27" s="22" t="n">
        <x:f>IFERROR(C27/'START HERE'!$A$7,0)</x:f>
        <x:v>0.012681388240304008</x:v>
      </x:c>
    </x:row>
    <x:row r="28">
      <x:c r="A28" t="str">
        <x:v>FLL</x:v>
      </x:c>
      <x:c r="B28" t="str">
        <x:v>Fort Lauderdale-Hollywood International Airport</x:v>
      </x:c>
      <x:c r="C28" s="24" t="n">
        <x:v>73624</x:v>
      </x:c>
      <x:c r="D28" s="24" t="n">
        <x:v>72580</x:v>
      </x:c>
      <x:c r="E28" s="24" t="n">
        <x:v>72580</x:v>
      </x:c>
      <x:c r="F28" s="24" t="n">
        <x:v>13712</x:v>
      </x:c>
      <x:c r="G28" s="22" t="n">
        <x:f>IFERROR(F28/E28,0)</x:f>
        <x:v>0.18892256820060624</x:v>
      </x:c>
      <x:c r="H28" s="26" t="n">
        <x:v>262089</x:v>
      </x:c>
      <x:c r="I28" s="26" t="n">
        <x:f>IFERROR(H28/E28,0)</x:f>
        <x:v>3.6110360980986496</x:v>
      </x:c>
      <x:c r="J28" s="24" t="n">
        <x:v>794</x:v>
      </x:c>
      <x:c r="K28" s="22" t="n">
        <x:f>IFERROR(J28/C28,0)</x:f>
        <x:v>0.010784526784744106</x:v>
      </x:c>
      <x:c r="L28" s="24" t="n">
        <x:v>250</x:v>
      </x:c>
      <x:c r="M28" s="24" t="n">
        <x:v>72580</x:v>
      </x:c>
      <x:c r="N28" s="24" t="n">
        <x:v>14811</x:v>
      </x:c>
      <x:c r="O28" s="22" t="n">
        <x:f>IFERROR(N28/M28,0)</x:f>
        <x:v>0.20406448057316065</x:v>
      </x:c>
      <x:c r="P28" s="26" t="n">
        <x:v>770546</x:v>
      </x:c>
      <x:c r="Q28" s="26" t="n">
        <x:f>IFERROR(P28/M28,0)</x:f>
        <x:v>10.616505924497107</x:v>
      </x:c>
      <x:c r="R28" s="22" t="n">
        <x:f>IFERROR(C28/'START HERE'!$A$7,0)</x:f>
        <x:v>0.012652173995231891</x:v>
      </x:c>
    </x:row>
    <x:row r="29">
      <x:c r="A29" t="str">
        <x:v>SAN</x:v>
      </x:c>
      <x:c r="B29" t="str">
        <x:v>San Diego International Airport (Lindbergh Field)</x:v>
      </x:c>
      <x:c r="C29" s="24" t="n">
        <x:v>70207</x:v>
      </x:c>
      <x:c r="D29" s="24" t="n">
        <x:v>69270</x:v>
      </x:c>
      <x:c r="E29" s="24" t="n">
        <x:v>69270</x:v>
      </x:c>
      <x:c r="F29" s="24" t="n">
        <x:v>12270</x:v>
      </x:c>
      <x:c r="G29" s="22" t="n">
        <x:f>IFERROR(F29/E29,0)</x:f>
        <x:v>0.17713295799047207</x:v>
      </x:c>
      <x:c r="H29" s="26" t="n">
        <x:v>230599</x:v>
      </x:c>
      <x:c r="I29" s="26" t="n">
        <x:f>IFERROR(H29/E29,0)</x:f>
        <x:v>3.328988017900967</x:v>
      </x:c>
      <x:c r="J29" s="24" t="n">
        <x:v>785</x:v>
      </x:c>
      <x:c r="K29" s="22" t="n">
        <x:f>IFERROR(J29/C29,0)</x:f>
        <x:v>0.011181221245744727</x:v>
      </x:c>
      <x:c r="L29" s="24" t="n">
        <x:v>152</x:v>
      </x:c>
      <x:c r="M29" s="24" t="n">
        <x:v>69270</x:v>
      </x:c>
      <x:c r="N29" s="24" t="n">
        <x:v>12523</x:v>
      </x:c>
      <x:c r="O29" s="22" t="n">
        <x:f>IFERROR(N29/M29,0)</x:f>
        <x:v>0.18078533275588277</x:v>
      </x:c>
      <x:c r="P29" s="26" t="n">
        <x:v>575971</x:v>
      </x:c>
      <x:c r="Q29" s="26" t="n">
        <x:f>IFERROR(P29/M29,0)</x:f>
        <x:v>8.314869351811751</x:v>
      </x:c>
      <x:c r="R29" s="22" t="n">
        <x:f>IFERROR(C29/'START HERE'!$A$7,0)</x:f>
        <x:v>0.012064967669282372</x:v>
      </x:c>
    </x:row>
    <x:row r="30">
      <x:c r="A30" t="str">
        <x:v>MIA</x:v>
      </x:c>
      <x:c r="B30" t="str">
        <x:v>Miami International Airport</x:v>
      </x:c>
      <x:c r="C30" s="24" t="n">
        <x:v>69341</x:v>
      </x:c>
      <x:c r="D30" s="24" t="n">
        <x:v>68301</x:v>
      </x:c>
      <x:c r="E30" s="24" t="n">
        <x:v>68301</x:v>
      </x:c>
      <x:c r="F30" s="24" t="n">
        <x:v>15785</x:v>
      </x:c>
      <x:c r="G30" s="22" t="n">
        <x:f>IFERROR(F30/E30,0)</x:f>
        <x:v>0.2311093541822228</x:v>
      </x:c>
      <x:c r="H30" s="26" t="n">
        <x:v>480894</x:v>
      </x:c>
      <x:c r="I30" s="26" t="n">
        <x:f>IFERROR(H30/E30,0)</x:f>
        <x:v>7.040804673430843</x:v>
      </x:c>
      <x:c r="J30" s="24" t="n">
        <x:v>783</x:v>
      </x:c>
      <x:c r="K30" s="22" t="n">
        <x:f>IFERROR(J30/C30,0)</x:f>
        <x:v>0.011292020593876639</x:v>
      </x:c>
      <x:c r="L30" s="24" t="n">
        <x:v>257</x:v>
      </x:c>
      <x:c r="M30" s="24" t="n">
        <x:v>68301</x:v>
      </x:c>
      <x:c r="N30" s="24" t="n">
        <x:v>15890</x:v>
      </x:c>
      <x:c r="O30" s="22" t="n">
        <x:f>IFERROR(N30/M30,0)</x:f>
        <x:v>0.23264666695948816</x:v>
      </x:c>
      <x:c r="P30" s="26" t="n">
        <x:v>847843</x:v>
      </x:c>
      <x:c r="Q30" s="26" t="n">
        <x:f>IFERROR(P30/M30,0)</x:f>
        <x:v>12.413332162047407</x:v>
      </x:c>
      <x:c r="R30" s="22" t="n">
        <x:f>IFERROR(C30/'START HERE'!$A$7,0)</x:f>
        <x:v>0.011916146867915008</x:v>
      </x:c>
    </x:row>
    <x:row r="31">
      <x:c r="A31" t="str">
        <x:v>PHL</x:v>
      </x:c>
      <x:c r="B31" t="str">
        <x:v>Philadelphia International Airport</x:v>
      </x:c>
      <x:c r="C31" s="24" t="n">
        <x:v>66021</x:v>
      </x:c>
      <x:c r="D31" s="24" t="n">
        <x:v>64751</x:v>
      </x:c>
      <x:c r="E31" s="24" t="n">
        <x:v>64751</x:v>
      </x:c>
      <x:c r="F31" s="24" t="n">
        <x:v>14173</x:v>
      </x:c>
      <x:c r="G31" s="22" t="n">
        <x:f>IFERROR(F31/E31,0)</x:f>
        <x:v>0.21888465043010918</x:v>
      </x:c>
      <x:c r="H31" s="26" t="n">
        <x:v>284398</x:v>
      </x:c>
      <x:c r="I31" s="26" t="n">
        <x:f>IFERROR(H31/E31,0)</x:f>
        <x:v>4.392179271362604</x:v>
      </x:c>
      <x:c r="J31" s="24" t="n">
        <x:v>1074</x:v>
      </x:c>
      <x:c r="K31" s="22" t="n">
        <x:f>IFERROR(J31/C31,0)</x:f>
        <x:v>0.016267551233698368</x:v>
      </x:c>
      <x:c r="L31" s="24" t="n">
        <x:v>196</x:v>
      </x:c>
      <x:c r="M31" s="24" t="n">
        <x:v>64751</x:v>
      </x:c>
      <x:c r="N31" s="24" t="n">
        <x:v>12336</x:v>
      </x:c>
      <x:c r="O31" s="22" t="n">
        <x:f>IFERROR(N31/M31,0)</x:f>
        <x:v>0.19051443220954117</x:v>
      </x:c>
      <x:c r="P31" s="26" t="n">
        <x:v>669846</x:v>
      </x:c>
      <x:c r="Q31" s="26" t="n">
        <x:f>IFERROR(P31/M31,0)</x:f>
        <x:v>10.3449522015104</x:v>
      </x:c>
      <x:c r="R31" s="22" t="n">
        <x:f>IFERROR(C31/'START HERE'!$A$7,0)</x:f>
        <x:v>0.011345609846506639</x:v>
      </x:c>
    </x:row>
    <x:row r="32">
      <x:c r="A32" t="str">
        <x:v>TPA</x:v>
      </x:c>
      <x:c r="B32" t="str">
        <x:v>Tampa International Airport</x:v>
      </x:c>
      <x:c r="C32" s="24" t="n">
        <x:v>63906</x:v>
      </x:c>
      <x:c r="D32" s="24" t="n">
        <x:v>63077</x:v>
      </x:c>
      <x:c r="E32" s="24" t="n">
        <x:v>63077</x:v>
      </x:c>
      <x:c r="F32" s="24" t="n">
        <x:v>11395</x:v>
      </x:c>
      <x:c r="G32" s="22" t="n">
        <x:f>IFERROR(F32/E32,0)</x:f>
        <x:v>0.18065221871680645</x:v>
      </x:c>
      <x:c r="H32" s="26" t="n">
        <x:v>319088</x:v>
      </x:c>
      <x:c r="I32" s="26" t="n">
        <x:f>IFERROR(H32/E32,0)</x:f>
        <x:v>5.058706025968261</x:v>
      </x:c>
      <x:c r="J32" s="24" t="n">
        <x:v>624</x:v>
      </x:c>
      <x:c r="K32" s="22" t="n">
        <x:f>IFERROR(J32/C32,0)</x:f>
        <x:v>0.009764341376396583</x:v>
      </x:c>
      <x:c r="L32" s="24" t="n">
        <x:v>205</x:v>
      </x:c>
      <x:c r="M32" s="24" t="n">
        <x:v>63077</x:v>
      </x:c>
      <x:c r="N32" s="24" t="n">
        <x:v>11764</x:v>
      </x:c>
      <x:c r="O32" s="22" t="n">
        <x:f>IFERROR(N32/M32,0)</x:f>
        <x:v>0.1865022115826688</x:v>
      </x:c>
      <x:c r="P32" s="26" t="n">
        <x:v>637821</x:v>
      </x:c>
      <x:c r="Q32" s="26" t="n">
        <x:f>IFERROR(P32/M32,0)</x:f>
        <x:v>10.1117840100195</x:v>
      </x:c>
      <x:c r="R32" s="22" t="n">
        <x:f>IFERROR(C32/'START HERE'!$A$7,0)</x:f>
        <x:v>0.010982150268109439</x:v>
      </x:c>
    </x:row>
    <x:row r="33">
      <x:c r="A33" t="str">
        <x:v>DAL</x:v>
      </x:c>
      <x:c r="B33" t="str">
        <x:v>Dallas Love Field</x:v>
      </x:c>
      <x:c r="C33" s="24" t="n">
        <x:v>59699</x:v>
      </x:c>
      <x:c r="D33" s="24" t="n">
        <x:v>58672</x:v>
      </x:c>
      <x:c r="E33" s="24" t="n">
        <x:v>58672</x:v>
      </x:c>
      <x:c r="F33" s="24" t="n">
        <x:v>13176</x:v>
      </x:c>
      <x:c r="G33" s="22" t="n">
        <x:f>IFERROR(F33/E33,0)</x:f>
        <x:v>0.22457049359149167</x:v>
      </x:c>
      <x:c r="H33" s="26" t="n">
        <x:v>468697</x:v>
      </x:c>
      <x:c r="I33" s="26" t="n">
        <x:f>IFERROR(H33/E33,0)</x:f>
        <x:v>7.988427188437415</x:v>
      </x:c>
      <x:c r="J33" s="24" t="n">
        <x:v>850</x:v>
      </x:c>
      <x:c r="K33" s="22" t="n">
        <x:f>IFERROR(J33/C33,0)</x:f>
        <x:v>0.014238094440442889</x:v>
      </x:c>
      <x:c r="L33" s="24" t="n">
        <x:v>177</x:v>
      </x:c>
      <x:c r="M33" s="24" t="n">
        <x:v>58672</x:v>
      </x:c>
      <x:c r="N33" s="24" t="n">
        <x:v>13952</x:v>
      </x:c>
      <x:c r="O33" s="22" t="n">
        <x:f>IFERROR(N33/M33,0)</x:f>
        <x:v>0.23779656394873194</x:v>
      </x:c>
      <x:c r="P33" s="26" t="n">
        <x:v>700287</x:v>
      </x:c>
      <x:c r="Q33" s="26" t="n">
        <x:f>IFERROR(P33/M33,0)</x:f>
        <x:v>11.935625170439051</x:v>
      </x:c>
      <x:c r="R33" s="22" t="n">
        <x:f>IFERROR(C33/'START HERE'!$A$7,0)</x:f>
        <x:v>0.010259183626824795</x:v>
      </x:c>
    </x:row>
    <x:row r="34">
      <x:c r="A34" t="str">
        <x:v>HOU</x:v>
      </x:c>
      <x:c r="B34" t="str">
        <x:v>William P. Hobby Airport</x:v>
      </x:c>
      <x:c r="C34" s="24" t="n">
        <x:v>52042</x:v>
      </x:c>
      <x:c r="D34" s="24" t="n">
        <x:v>51132</x:v>
      </x:c>
      <x:c r="E34" s="24" t="n">
        <x:v>51132</x:v>
      </x:c>
      <x:c r="F34" s="24" t="n">
        <x:v>11138</x:v>
      </x:c>
      <x:c r="G34" s="22" t="n">
        <x:f>IFERROR(F34/E34,0)</x:f>
        <x:v>0.2178283657983259</x:v>
      </x:c>
      <x:c r="H34" s="26" t="n">
        <x:v>388640</x:v>
      </x:c>
      <x:c r="I34" s="26" t="n">
        <x:f>IFERROR(H34/E34,0)</x:f>
        <x:v>7.600719705859344</x:v>
      </x:c>
      <x:c r="J34" s="24" t="n">
        <x:v>774</x:v>
      </x:c>
      <x:c r="K34" s="22" t="n">
        <x:f>IFERROR(J34/C34,0)</x:f>
        <x:v>0.014872602897659582</x:v>
      </x:c>
      <x:c r="L34" s="24" t="n">
        <x:v>136</x:v>
      </x:c>
      <x:c r="M34" s="24" t="n">
        <x:v>51132</x:v>
      </x:c>
      <x:c r="N34" s="24" t="n">
        <x:v>12120</x:v>
      </x:c>
      <x:c r="O34" s="22" t="n">
        <x:f>IFERROR(N34/M34,0)</x:f>
        <x:v>0.2370335601971368</x:v>
      </x:c>
      <x:c r="P34" s="26" t="n">
        <x:v>617665</x:v>
      </x:c>
      <x:c r="Q34" s="26" t="n">
        <x:f>IFERROR(P34/M34,0)</x:f>
        <x:v>12.079813032934366</x:v>
      </x:c>
      <x:c r="R34" s="22" t="n">
        <x:f>IFERROR(C34/'START HERE'!$A$7,0)</x:f>
        <x:v>0.008943339659076633</x:v>
      </x:c>
    </x:row>
    <x:row r="35">
      <x:c r="A35" t="str">
        <x:v>BNA</x:v>
      </x:c>
      <x:c r="B35" t="str">
        <x:v>Nashville International Airport</x:v>
      </x:c>
      <x:c r="C35" s="24" t="n">
        <x:v>47580</x:v>
      </x:c>
      <x:c r="D35" s="24" t="n">
        <x:v>46371</x:v>
      </x:c>
      <x:c r="E35" s="24" t="n">
        <x:v>46371</x:v>
      </x:c>
      <x:c r="F35" s="24" t="n">
        <x:v>8427</x:v>
      </x:c>
      <x:c r="G35" s="22" t="n">
        <x:f>IFERROR(F35/E35,0)</x:f>
        <x:v>0.18172996053567964</x:v>
      </x:c>
      <x:c r="H35" s="26" t="n">
        <x:v>212080</x:v>
      </x:c>
      <x:c r="I35" s="26" t="n">
        <x:f>IFERROR(H35/E35,0)</x:f>
        <x:v>4.573548122749132</x:v>
      </x:c>
      <x:c r="J35" s="24" t="n">
        <x:v>1066</x:v>
      </x:c>
      <x:c r="K35" s="22" t="n">
        <x:f>IFERROR(J35/C35,0)</x:f>
        <x:v>0.022404371584699455</x:v>
      </x:c>
      <x:c r="L35" s="24" t="n">
        <x:v>143</x:v>
      </x:c>
      <x:c r="M35" s="24" t="n">
        <x:v>46371</x:v>
      </x:c>
      <x:c r="N35" s="24" t="n">
        <x:v>8600</x:v>
      </x:c>
      <x:c r="O35" s="22" t="n">
        <x:f>IFERROR(N35/M35,0)</x:f>
        <x:v>0.18546074054905004</x:v>
      </x:c>
      <x:c r="P35" s="26" t="n">
        <x:v>449378</x:v>
      </x:c>
      <x:c r="Q35" s="26" t="n">
        <x:f>IFERROR(P35/M35,0)</x:f>
        <x:v>9.69092751935477</x:v>
      </x:c>
      <x:c r="R35" s="22" t="n">
        <x:f>IFERROR(C35/'START HERE'!$A$7,0)</x:f>
        <x:v>0.008176551650183817</x:v>
      </x:c>
    </x:row>
    <x:row r="36">
      <x:c r="A36" t="str">
        <x:v>PDX</x:v>
      </x:c>
      <x:c r="B36" t="str">
        <x:v>Portland International Airport</x:v>
      </x:c>
      <x:c r="C36" s="24" t="n">
        <x:v>47085</x:v>
      </x:c>
      <x:c r="D36" s="24" t="n">
        <x:v>46777</x:v>
      </x:c>
      <x:c r="E36" s="24" t="n">
        <x:v>46777</x:v>
      </x:c>
      <x:c r="F36" s="24" t="n">
        <x:v>6382</x:v>
      </x:c>
      <x:c r="G36" s="22" t="n">
        <x:f>IFERROR(F36/E36,0)</x:f>
        <x:v>0.13643457254633687</x:v>
      </x:c>
      <x:c r="H36" s="26" t="n">
        <x:v>56350</x:v>
      </x:c>
      <x:c r="I36" s="26" t="n">
        <x:f>IFERROR(H36/E36,0)</x:f>
        <x:v>1.2046518588195052</x:v>
      </x:c>
      <x:c r="J36" s="24" t="n">
        <x:v>212</x:v>
      </x:c>
      <x:c r="K36" s="22" t="n">
        <x:f>IFERROR(J36/C36,0)</x:f>
        <x:v>0.00450249548688542</x:v>
      </x:c>
      <x:c r="L36" s="24" t="n">
        <x:v>96</x:v>
      </x:c>
      <x:c r="M36" s="24" t="n">
        <x:v>46777</x:v>
      </x:c>
      <x:c r="N36" s="24" t="n">
        <x:v>6277</x:v>
      </x:c>
      <x:c r="O36" s="22" t="n">
        <x:f>IFERROR(N36/M36,0)</x:f>
        <x:v>0.13418987964170426</x:v>
      </x:c>
      <x:c r="P36" s="26" t="n">
        <x:v>250219</x:v>
      </x:c>
      <x:c r="Q36" s="26" t="n">
        <x:f>IFERROR(P36/M36,0)</x:f>
        <x:v>5.349188703850182</x:v>
      </x:c>
      <x:c r="R36" s="22" t="n">
        <x:f>IFERROR(C36/'START HERE'!$A$7,0)</x:f>
        <x:v>0.008091486642473835</x:v>
      </x:c>
    </x:row>
    <x:row r="37">
      <x:c r="A37" t="str">
        <x:v>STL</x:v>
      </x:c>
      <x:c r="B37" t="str">
        <x:v>St. Louis International Airport at Lambert Field</x:v>
      </x:c>
      <x:c r="C37" s="24" t="n">
        <x:v>46963</x:v>
      </x:c>
      <x:c r="D37" s="24" t="n">
        <x:v>46181</x:v>
      </x:c>
      <x:c r="E37" s="24" t="n">
        <x:v>46181</x:v>
      </x:c>
      <x:c r="F37" s="24" t="n">
        <x:v>8673</x:v>
      </x:c>
      <x:c r="G37" s="22" t="n">
        <x:f>IFERROR(F37/E37,0)</x:f>
        <x:v>0.18780450834758883</x:v>
      </x:c>
      <x:c r="H37" s="26" t="n">
        <x:v>201489</x:v>
      </x:c>
      <x:c r="I37" s="26" t="n">
        <x:f>IFERROR(H37/E37,0)</x:f>
        <x:v>4.363028085143241</x:v>
      </x:c>
      <x:c r="J37" s="24" t="n">
        <x:v>647</x:v>
      </x:c>
      <x:c r="K37" s="22" t="n">
        <x:f>IFERROR(J37/C37,0)</x:f>
        <x:v>0.013776803015139578</x:v>
      </x:c>
      <x:c r="L37" s="24" t="n">
        <x:v>135</x:v>
      </x:c>
      <x:c r="M37" s="24" t="n">
        <x:v>46181</x:v>
      </x:c>
      <x:c r="N37" s="24" t="n">
        <x:v>9038</x:v>
      </x:c>
      <x:c r="O37" s="22" t="n">
        <x:f>IFERROR(N37/M37,0)</x:f>
        <x:v>0.19570819168056128</x:v>
      </x:c>
      <x:c r="P37" s="26" t="n">
        <x:v>440182</x:v>
      </x:c>
      <x:c r="Q37" s="26" t="n">
        <x:f>IFERROR(P37/M37,0)</x:f>
        <x:v>9.53166886814924</x:v>
      </x:c>
      <x:c r="R37" s="22" t="n">
        <x:f>IFERROR(C37/'START HERE'!$A$7,0)</x:f>
        <x:v>0.008070521125422081</x:v>
      </x:c>
    </x:row>
    <x:row r="38">
      <x:c r="A38" t="str">
        <x:v>HNL</x:v>
      </x:c>
      <x:c r="B38" t="str">
        <x:v>Honolulu International Airport</x:v>
      </x:c>
      <x:c r="C38" s="24" t="n">
        <x:v>43172</x:v>
      </x:c>
      <x:c r="D38" s="24" t="n">
        <x:v>42946</x:v>
      </x:c>
      <x:c r="E38" s="24" t="n">
        <x:v>42946</x:v>
      </x:c>
      <x:c r="F38" s="24" t="n">
        <x:v>4639</x:v>
      </x:c>
      <x:c r="G38" s="22" t="n">
        <x:f>IFERROR(F38/E38,0)</x:f>
        <x:v>0.10801937316630186</x:v>
      </x:c>
      <x:c r="H38" s="26" t="n">
        <x:v>34205</x:v>
      </x:c>
      <x:c r="I38" s="26" t="n">
        <x:f>IFERROR(H38/E38,0)</x:f>
        <x:v>0.7964653285521353</x:v>
      </x:c>
      <x:c r="J38" s="24" t="n">
        <x:v>174</x:v>
      </x:c>
      <x:c r="K38" s="22" t="n">
        <x:f>IFERROR(J38/C38,0)</x:f>
        <x:v>0.004030390067636431</x:v>
      </x:c>
      <x:c r="L38" s="24" t="n">
        <x:v>52</x:v>
      </x:c>
      <x:c r="M38" s="24" t="n">
        <x:v>42946</x:v>
      </x:c>
      <x:c r="N38" s="24" t="n">
        <x:v>3856</x:v>
      </x:c>
      <x:c r="O38" s="22" t="n">
        <x:f>IFERROR(N38/M38,0)</x:f>
        <x:v>0.08978717459134727</x:v>
      </x:c>
      <x:c r="P38" s="26" t="n">
        <x:v>112719</x:v>
      </x:c>
      <x:c r="Q38" s="26" t="n">
        <x:f>IFERROR(P38/M38,0)</x:f>
        <x:v>2.6246681879569693</x:v>
      </x:c>
      <x:c r="R38" s="22" t="n">
        <x:f>IFERROR(C38/'START HERE'!$A$7,0)</x:f>
        <x:v>0.007419043460313909</x:v>
      </x:c>
    </x:row>
    <x:row r="39">
      <x:c r="A39" t="str">
        <x:v>OAK</x:v>
      </x:c>
      <x:c r="B39" t="str">
        <x:v>Oakland International Airport</x:v>
      </x:c>
      <x:c r="C39" s="24" t="n">
        <x:v>42316</x:v>
      </x:c>
      <x:c r="D39" s="24" t="n">
        <x:v>41669</x:v>
      </x:c>
      <x:c r="E39" s="24" t="n">
        <x:v>41669</x:v>
      </x:c>
      <x:c r="F39" s="24" t="n">
        <x:v>8582</x:v>
      </x:c>
      <x:c r="G39" s="22" t="n">
        <x:f>IFERROR(F39/E39,0)</x:f>
        <x:v>0.2059564664378795</x:v>
      </x:c>
      <x:c r="H39" s="26" t="n">
        <x:v>277273</x:v>
      </x:c>
      <x:c r="I39" s="26" t="n">
        <x:f>IFERROR(H39/E39,0)</x:f>
        <x:v>6.654179365955507</x:v>
      </x:c>
      <x:c r="J39" s="24" t="n">
        <x:v>573</x:v>
      </x:c>
      <x:c r="K39" s="22" t="n">
        <x:f>IFERROR(J39/C39,0)</x:f>
        <x:v>0.013540977408072597</x:v>
      </x:c>
      <x:c r="L39" s="24" t="n">
        <x:v>74</x:v>
      </x:c>
      <x:c r="M39" s="24" t="n">
        <x:v>41669</x:v>
      </x:c>
      <x:c r="N39" s="24" t="n">
        <x:v>8741</x:v>
      </x:c>
      <x:c r="O39" s="22" t="n">
        <x:f>IFERROR(N39/M39,0)</x:f>
        <x:v>0.20977225275384578</x:v>
      </x:c>
      <x:c r="P39" s="26" t="n">
        <x:v>397041</x:v>
      </x:c>
      <x:c r="Q39" s="26" t="n">
        <x:f>IFERROR(P39/M39,0)</x:f>
        <x:v>9.528450406777221</x:v>
      </x:c>
      <x:c r="R39" s="22" t="n">
        <x:f>IFERROR(C39/'START HERE'!$A$7,0)</x:f>
        <x:v>0.007271941143950787</x:v>
      </x:c>
    </x:row>
    <x:row r="40">
      <x:c r="A40" t="str">
        <x:v>AUS</x:v>
      </x:c>
      <x:c r="B40" t="str">
        <x:v>Austin-Bergstrom International Airport</x:v>
      </x:c>
      <x:c r="C40" s="24" t="n">
        <x:v>42067</x:v>
      </x:c>
      <x:c r="D40" s="24" t="n">
        <x:v>41392</x:v>
      </x:c>
      <x:c r="E40" s="24" t="n">
        <x:v>41392</x:v>
      </x:c>
      <x:c r="F40" s="24" t="n">
        <x:v>7153</x:v>
      </x:c>
      <x:c r="G40" s="22" t="n">
        <x:f>IFERROR(F40/E40,0)</x:f>
        <x:v>0.1728111712408195</x:v>
      </x:c>
      <x:c r="H40" s="26" t="n">
        <x:v>207541</x:v>
      </x:c>
      <x:c r="I40" s="26" t="n">
        <x:f>IFERROR(H40/E40,0)</x:f>
        <x:v>5.014036528797836</x:v>
      </x:c>
      <x:c r="J40" s="24" t="n">
        <x:v>578</x:v>
      </x:c>
      <x:c r="K40" s="22" t="n">
        <x:f>IFERROR(J40/C40,0)</x:f>
        <x:v>0.013739986212470582</x:v>
      </x:c>
      <x:c r="L40" s="24" t="n">
        <x:v>97</x:v>
      </x:c>
      <x:c r="M40" s="24" t="n">
        <x:v>41392</x:v>
      </x:c>
      <x:c r="N40" s="24" t="n">
        <x:v>7417</x:v>
      </x:c>
      <x:c r="O40" s="22" t="n">
        <x:f>IFERROR(N40/M40,0)</x:f>
        <x:v>0.17918921530730575</x:v>
      </x:c>
      <x:c r="P40" s="26" t="n">
        <x:v>418519</x:v>
      </x:c>
      <x:c r="Q40" s="26" t="n">
        <x:f>IFERROR(P40/M40,0)</x:f>
        <x:v>10.11110842674913</x:v>
      </x:c>
      <x:c r="R40" s="22" t="n">
        <x:f>IFERROR(C40/'START HERE'!$A$7,0)</x:f>
        <x:v>0.0072291508673451585</x:v>
      </x:c>
    </x:row>
    <x:row r="41">
      <x:c r="A41" t="str">
        <x:v>MSY</x:v>
      </x:c>
      <x:c r="B41" t="str">
        <x:v>Louis Armstrong New Orleans International Airport</x:v>
      </x:c>
      <x:c r="C41" s="24" t="n">
        <x:v>38804</x:v>
      </x:c>
      <x:c r="D41" s="24" t="n">
        <x:v>38292</x:v>
      </x:c>
      <x:c r="E41" s="24" t="n">
        <x:v>38292</x:v>
      </x:c>
      <x:c r="F41" s="24" t="n">
        <x:v>6473</x:v>
      </x:c>
      <x:c r="G41" s="22" t="n">
        <x:f>IFERROR(F41/E41,0)</x:f>
        <x:v>0.1690431421706884</x:v>
      </x:c>
      <x:c r="H41" s="26" t="n">
        <x:v>144192</x:v>
      </x:c>
      <x:c r="I41" s="26" t="n">
        <x:f>IFERROR(H41/E41,0)</x:f>
        <x:v>3.7655907239109996</x:v>
      </x:c>
      <x:c r="J41" s="24" t="n">
        <x:v>411</x:v>
      </x:c>
      <x:c r="K41" s="22" t="n">
        <x:f>IFERROR(J41/C41,0)</x:f>
        <x:v>0.010591691578187816</x:v>
      </x:c>
      <x:c r="L41" s="24" t="n">
        <x:v>101</x:v>
      </x:c>
      <x:c r="M41" s="24" t="n">
        <x:v>38292</x:v>
      </x:c>
      <x:c r="N41" s="24" t="n">
        <x:v>6537</x:v>
      </x:c>
      <x:c r="O41" s="22" t="n">
        <x:f>IFERROR(N41/M41,0)</x:f>
        <x:v>0.17071450955813225</x:v>
      </x:c>
      <x:c r="P41" s="26" t="n">
        <x:v>331281</x:v>
      </x:c>
      <x:c r="Q41" s="26" t="n">
        <x:f>IFERROR(P41/M41,0)</x:f>
        <x:v>8.65144155437167</x:v>
      </x:c>
      <x:c r="R41" s="22" t="n">
        <x:f>IFERROR(C41/'START HERE'!$A$7,0)</x:f>
        <x:v>0.006668409210460968</x:v>
      </x:c>
    </x:row>
    <x:row r="42">
      <x:c r="A42" t="str">
        <x:v>MCI</x:v>
      </x:c>
      <x:c r="B42" t="str">
        <x:v>Kansas City International Airport</x:v>
      </x:c>
      <x:c r="C42" s="24" t="n">
        <x:v>38665</x:v>
      </x:c>
      <x:c r="D42" s="24" t="n">
        <x:v>38106</x:v>
      </x:c>
      <x:c r="E42" s="24" t="n">
        <x:v>38106</x:v>
      </x:c>
      <x:c r="F42" s="24" t="n">
        <x:v>6460</x:v>
      </x:c>
      <x:c r="G42" s="22" t="n">
        <x:f>IFERROR(F42/E42,0)</x:f>
        <x:v>0.16952710859182282</x:v>
      </x:c>
      <x:c r="H42" s="26" t="n">
        <x:v>162642</x:v>
      </x:c>
      <x:c r="I42" s="26" t="n">
        <x:f>IFERROR(H42/E42,0)</x:f>
        <x:v>4.268146748543536</x:v>
      </x:c>
      <x:c r="J42" s="24" t="n">
        <x:v>443</x:v>
      </x:c>
      <x:c r="K42" s="22" t="n">
        <x:f>IFERROR(J42/C42,0)</x:f>
        <x:v>0.011457390404758825</x:v>
      </x:c>
      <x:c r="L42" s="24" t="n">
        <x:v>116</x:v>
      </x:c>
      <x:c r="M42" s="24" t="n">
        <x:v>38106</x:v>
      </x:c>
      <x:c r="N42" s="24" t="n">
        <x:v>6322</x:v>
      </x:c>
      <x:c r="O42" s="22" t="n">
        <x:f>IFERROR(N42/M42,0)</x:f>
        <x:v>0.1659056316590563</x:v>
      </x:c>
      <x:c r="P42" s="26" t="n">
        <x:v>318972</x:v>
      </x:c>
      <x:c r="Q42" s="26" t="n">
        <x:f>IFERROR(P42/M42,0)</x:f>
        <x:v>8.37065029129271</x:v>
      </x:c>
      <x:c r="R42" s="22" t="n">
        <x:f>IFERROR(C42/'START HERE'!$A$7,0)</x:f>
        <x:v>0.006644522268902003</x:v>
      </x:c>
    </x:row>
    <x:row r="43">
      <x:c r="A43" t="str">
        <x:v>SJC</x:v>
      </x:c>
      <x:c r="B43" t="str">
        <x:v>Norman Y. Mineta San José International Airport</x:v>
      </x:c>
      <x:c r="C43" s="24" t="n">
        <x:v>38200</x:v>
      </x:c>
      <x:c r="D43" s="24" t="n">
        <x:v>37708</x:v>
      </x:c>
      <x:c r="E43" s="24" t="n">
        <x:v>37708</x:v>
      </x:c>
      <x:c r="F43" s="24" t="n">
        <x:v>6769</x:v>
      </x:c>
      <x:c r="G43" s="22" t="n">
        <x:f>IFERROR(F43/E43,0)</x:f>
        <x:v>0.1795109791025777</x:v>
      </x:c>
      <x:c r="H43" s="26" t="n">
        <x:v>194132</x:v>
      </x:c>
      <x:c r="I43" s="26" t="n">
        <x:f>IFERROR(H43/E43,0)</x:f>
        <x:v>5.148297443513313</x:v>
      </x:c>
      <x:c r="J43" s="24" t="n">
        <x:v>438</x:v>
      </x:c>
      <x:c r="K43" s="22" t="n">
        <x:f>IFERROR(J43/C43,0)</x:f>
        <x:v>0.011465968586387435</x:v>
      </x:c>
      <x:c r="L43" s="24" t="n">
        <x:v>54</x:v>
      </x:c>
      <x:c r="M43" s="24" t="n">
        <x:v>37708</x:v>
      </x:c>
      <x:c r="N43" s="24" t="n">
        <x:v>6489</x:v>
      </x:c>
      <x:c r="O43" s="22" t="n">
        <x:f>IFERROR(N43/M43,0)</x:f>
        <x:v>0.17208549909833457</x:v>
      </x:c>
      <x:c r="P43" s="26" t="n">
        <x:v>277897</x:v>
      </x:c>
      <x:c r="Q43" s="26" t="n">
        <x:f>IFERROR(P43/M43,0)</x:f>
        <x:v>7.369709345496977</x:v>
      </x:c>
      <x:c r="R43" s="22" t="n">
        <x:f>IFERROR(C43/'START HERE'!$A$7,0)</x:f>
        <x:v>0.006564612716204747</x:v>
      </x:c>
    </x:row>
    <x:row r="44">
      <x:c r="A44" t="str">
        <x:v>SMF</x:v>
      </x:c>
      <x:c r="B44" t="str">
        <x:v>Sacramento International Airport</x:v>
      </x:c>
      <x:c r="C44" s="24" t="n">
        <x:v>37212</x:v>
      </x:c>
      <x:c r="D44" s="24" t="n">
        <x:v>36788</x:v>
      </x:c>
      <x:c r="E44" s="24" t="n">
        <x:v>36788</x:v>
      </x:c>
      <x:c r="F44" s="24" t="n">
        <x:v>6562</x:v>
      </x:c>
      <x:c r="G44" s="22" t="n">
        <x:f>IFERROR(F44/E44,0)</x:f>
        <x:v>0.17837338262476896</x:v>
      </x:c>
      <x:c r="H44" s="26" t="n">
        <x:v>200562</x:v>
      </x:c>
      <x:c r="I44" s="26" t="n">
        <x:f>IFERROR(H44/E44,0)</x:f>
        <x:v>5.451832119169294</x:v>
      </x:c>
      <x:c r="J44" s="24" t="n">
        <x:v>358</x:v>
      </x:c>
      <x:c r="K44" s="22" t="n">
        <x:f>IFERROR(J44/C44,0)</x:f>
        <x:v>0.00962055250994303</x:v>
      </x:c>
      <x:c r="L44" s="24" t="n">
        <x:v>66</x:v>
      </x:c>
      <x:c r="M44" s="24" t="n">
        <x:v>36788</x:v>
      </x:c>
      <x:c r="N44" s="24" t="n">
        <x:v>6333</x:v>
      </x:c>
      <x:c r="O44" s="22" t="n">
        <x:f>IFERROR(N44/M44,0)</x:f>
        <x:v>0.17214852669348701</x:v>
      </x:c>
      <x:c r="P44" s="26" t="n">
        <x:v>295501</x:v>
      </x:c>
      <x:c r="Q44" s="26" t="n">
        <x:f>IFERROR(P44/M44,0)</x:f>
        <x:v>8.03253778406002</x:v>
      </x:c>
      <x:c r="R44" s="22" t="n">
        <x:f>IFERROR(C44/'START HERE'!$A$7,0)</x:f>
        <x:v>0.006394826397785629</x:v>
      </x:c>
    </x:row>
    <x:row r="45">
      <x:c r="A45" t="str">
        <x:v>SNA</x:v>
      </x:c>
      <x:c r="B45" t="str">
        <x:v>John Wayne Airport (Orange County Airport)</x:v>
      </x:c>
      <x:c r="C45" s="24" t="n">
        <x:v>37187</x:v>
      </x:c>
      <x:c r="D45" s="24" t="n">
        <x:v>36708</x:v>
      </x:c>
      <x:c r="E45" s="24" t="n">
        <x:v>36708</x:v>
      </x:c>
      <x:c r="F45" s="24" t="n">
        <x:v>5438</x:v>
      </x:c>
      <x:c r="G45" s="22" t="n">
        <x:f>IFERROR(F45/E45,0)</x:f>
        <x:v>0.14814209436635065</x:v>
      </x:c>
      <x:c r="H45" s="26" t="n">
        <x:v>60773</x:v>
      </x:c>
      <x:c r="I45" s="26" t="n">
        <x:f>IFERROR(H45/E45,0)</x:f>
        <x:v>1.6555791653045657</x:v>
      </x:c>
      <x:c r="J45" s="24" t="n">
        <x:v>386</x:v>
      </x:c>
      <x:c r="K45" s="22" t="n">
        <x:f>IFERROR(J45/C45,0)</x:f>
        <x:v>0.010379971495415065</x:v>
      </x:c>
      <x:c r="L45" s="24" t="n">
        <x:v>93</x:v>
      </x:c>
      <x:c r="M45" s="24" t="n">
        <x:v>36708</x:v>
      </x:c>
      <x:c r="N45" s="24" t="n">
        <x:v>5744</x:v>
      </x:c>
      <x:c r="O45" s="22" t="n">
        <x:f>IFERROR(N45/M45,0)</x:f>
        <x:v>0.15647815190149286</x:v>
      </x:c>
      <x:c r="P45" s="26" t="n">
        <x:v>239028</x:v>
      </x:c>
      <x:c r="Q45" s="26" t="n">
        <x:f>IFERROR(P45/M45,0)</x:f>
        <x:v>6.511605099705786</x:v>
      </x:c>
      <x:c r="R45" s="22" t="n">
        <x:f>IFERROR(C45/'START HERE'!$A$7,0)</x:f>
        <x:v>0.006390530185275024</x:v>
      </x:c>
    </x:row>
    <x:row r="46">
      <x:c r="A46" t="str">
        <x:v>CLE</x:v>
      </x:c>
      <x:c r="B46" t="str">
        <x:v>Cleveland Hopkins International Airport</x:v>
      </x:c>
      <x:c r="C46" s="24" t="n">
        <x:v>34589</x:v>
      </x:c>
      <x:c r="D46" s="24" t="n">
        <x:v>33765</x:v>
      </x:c>
      <x:c r="E46" s="24" t="n">
        <x:v>33765</x:v>
      </x:c>
      <x:c r="F46" s="24" t="n">
        <x:v>5790</x:v>
      </x:c>
      <x:c r="G46" s="22" t="n">
        <x:f>IFERROR(F46/E46,0)</x:f>
        <x:v>0.17147934251443803</x:v>
      </x:c>
      <x:c r="H46" s="26" t="n">
        <x:v>102548</x:v>
      </x:c>
      <x:c r="I46" s="26" t="n">
        <x:f>IFERROR(H46/E46,0)</x:f>
        <x:v>3.0371094328446615</x:v>
      </x:c>
      <x:c r="J46" s="24" t="n">
        <x:v>734</x:v>
      </x:c>
      <x:c r="K46" s="22" t="n">
        <x:f>IFERROR(J46/C46,0)</x:f>
        <x:v>0.021220619272022897</x:v>
      </x:c>
      <x:c r="L46" s="24" t="n">
        <x:v>90</x:v>
      </x:c>
      <x:c r="M46" s="24" t="n">
        <x:v>33765</x:v>
      </x:c>
      <x:c r="N46" s="24" t="n">
        <x:v>5480</x:v>
      </x:c>
      <x:c r="O46" s="22" t="n">
        <x:f>IFERROR(N46/M46,0)</x:f>
        <x:v>0.16229823782022804</x:v>
      </x:c>
      <x:c r="P46" s="26" t="n">
        <x:v>285182</x:v>
      </x:c>
      <x:c r="Q46" s="26" t="n">
        <x:f>IFERROR(P46/M46,0)</x:f>
        <x:v>8.446083222271582</x:v>
      </x:c>
      <x:c r="R46" s="22" t="n">
        <x:f>IFERROR(C46/'START HERE'!$A$7,0)</x:f>
        <x:v>0.005944067781172931</x:v>
      </x:c>
    </x:row>
    <x:row r="47">
      <x:c r="A47" t="str">
        <x:v>IAD</x:v>
      </x:c>
      <x:c r="B47" t="str">
        <x:v>Washington Dulles International Airport</x:v>
      </x:c>
      <x:c r="C47" s="24" t="n">
        <x:v>34305</x:v>
      </x:c>
      <x:c r="D47" s="24" t="n">
        <x:v>33664</x:v>
      </x:c>
      <x:c r="E47" s="24" t="n">
        <x:v>33664</x:v>
      </x:c>
      <x:c r="F47" s="24" t="n">
        <x:v>7011</x:v>
      </x:c>
      <x:c r="G47" s="22" t="n">
        <x:f>IFERROR(F47/E47,0)</x:f>
        <x:v>0.20826402091254753</x:v>
      </x:c>
      <x:c r="H47" s="26" t="n">
        <x:v>174031</x:v>
      </x:c>
      <x:c r="I47" s="26" t="n">
        <x:f>IFERROR(H47/E47,0)</x:f>
        <x:v>5.169647100760456</x:v>
      </x:c>
      <x:c r="J47" s="24" t="n">
        <x:v>555</x:v>
      </x:c>
      <x:c r="K47" s="22" t="n">
        <x:f>IFERROR(J47/C47,0)</x:f>
        <x:v>0.016178399650196764</x:v>
      </x:c>
      <x:c r="L47" s="24" t="n">
        <x:v>86</x:v>
      </x:c>
      <x:c r="M47" s="24" t="n">
        <x:v>33664</x:v>
      </x:c>
      <x:c r="N47" s="24" t="n">
        <x:v>7010</x:v>
      </x:c>
      <x:c r="O47" s="22" t="n">
        <x:f>IFERROR(N47/M47,0)</x:f>
        <x:v>0.20823431558935362</x:v>
      </x:c>
      <x:c r="P47" s="26" t="n">
        <x:v>425324</x:v>
      </x:c>
      <x:c r="Q47" s="26" t="n">
        <x:f>IFERROR(P47/M47,0)</x:f>
        <x:v>12.634386882129277</x:v>
      </x:c>
      <x:c r="R47" s="22" t="n">
        <x:f>IFERROR(C47/'START HERE'!$A$7,0)</x:f>
        <x:v>0.005895262807052456</x:v>
      </x:c>
    </x:row>
    <x:row r="48">
      <x:c r="A48" t="str">
        <x:v>10397</x:v>
      </x:c>
      <x:c r="B48" t="str">
        <x:v>Unmapped airport ID</x:v>
      </x:c>
      <x:c r="C48" s="24" t="n">
        <x:v>32588</x:v>
      </x:c>
      <x:c r="D48" s="24" t="n">
        <x:v>32509</x:v>
      </x:c>
      <x:c r="E48" s="24" t="n">
        <x:v>32509</x:v>
      </x:c>
      <x:c r="F48" s="24" t="n">
        <x:v>2946</x:v>
      </x:c>
      <x:c r="G48" s="22" t="n">
        <x:f>IFERROR(F48/E48,0)</x:f>
        <x:v>0.09062105878372143</x:v>
      </x:c>
      <x:c r="H48" s="26" t="n">
        <x:v>-137294</x:v>
      </x:c>
      <x:c r="I48" s="26" t="n">
        <x:f>IFERROR(H48/E48,0)</x:f>
        <x:v>-4.223261250730567</x:v>
      </x:c>
      <x:c r="J48" s="24" t="n">
        <x:v>31</x:v>
      </x:c>
      <x:c r="K48" s="22" t="n">
        <x:f>IFERROR(J48/C48,0)</x:f>
        <x:v>0.0009512704062845219</x:v>
      </x:c>
      <x:c r="L48" s="24" t="n">
        <x:v>48</x:v>
      </x:c>
      <x:c r="M48" s="24" t="n">
        <x:v>32509</x:v>
      </x:c>
      <x:c r="N48" s="24" t="n">
        <x:v>3675</x:v>
      </x:c>
      <x:c r="O48" s="22" t="n">
        <x:f>IFERROR(N48/M48,0)</x:f>
        <x:v>0.11304561813651604</x:v>
      </x:c>
      <x:c r="P48" s="26" t="n">
        <x:v>136607</x:v>
      </x:c>
      <x:c r="Q48" s="26" t="n">
        <x:f>IFERROR(P48/M48,0)</x:f>
        <x:v>4.202128641299333</x:v>
      </x:c>
      <x:c r="R48" s="22" t="n">
        <x:f>IFERROR(C48/'START HERE'!$A$7,0)</x:f>
        <x:v>0.005600198931824091</x:v>
      </x:c>
    </x:row>
    <x:row r="49">
      <x:c r="A49" t="str">
        <x:v>RDU</x:v>
      </x:c>
      <x:c r="B49" t="str">
        <x:v>Raleigh-Durham International Airport</x:v>
      </x:c>
      <x:c r="C49" s="24" t="n">
        <x:v>31896</x:v>
      </x:c>
      <x:c r="D49" s="24" t="n">
        <x:v>31074</x:v>
      </x:c>
      <x:c r="E49" s="24" t="n">
        <x:v>31074</x:v>
      </x:c>
      <x:c r="F49" s="24" t="n">
        <x:v>5716</x:v>
      </x:c>
      <x:c r="G49" s="22" t="n">
        <x:f>IFERROR(F49/E49,0)</x:f>
        <x:v>0.1839479951084508</x:v>
      </x:c>
      <x:c r="H49" s="26" t="n">
        <x:v>142249</x:v>
      </x:c>
      <x:c r="I49" s="26" t="n">
        <x:f>IFERROR(H49/E49,0)</x:f>
        <x:v>4.577749887365643</x:v>
      </x:c>
      <x:c r="J49" s="24" t="n">
        <x:v>741</x:v>
      </x:c>
      <x:c r="K49" s="22" t="n">
        <x:f>IFERROR(J49/C49,0)</x:f>
        <x:v>0.023231753197893154</x:v>
      </x:c>
      <x:c r="L49" s="24" t="n">
        <x:v>81</x:v>
      </x:c>
      <x:c r="M49" s="24" t="n">
        <x:v>31074</x:v>
      </x:c>
      <x:c r="N49" s="24" t="n">
        <x:v>5490</x:v>
      </x:c>
      <x:c r="O49" s="22" t="n">
        <x:f>IFERROR(N49/M49,0)</x:f>
        <x:v>0.176675033790307</x:v>
      </x:c>
      <x:c r="P49" s="26" t="n">
        <x:v>299713</x:v>
      </x:c>
      <x:c r="Q49" s="26" t="n">
        <x:f>IFERROR(P49/M49,0)</x:f>
        <x:v>9.64513741391517</x:v>
      </x:c>
      <x:c r="R49" s="22" t="n">
        <x:f>IFERROR(C49/'START HERE'!$A$7,0)</x:f>
        <x:v>0.0054812797695305395</x:v>
      </x:c>
    </x:row>
    <x:row r="50">
      <x:c r="A50" t="str">
        <x:v>MKE</x:v>
      </x:c>
      <x:c r="B50" t="str">
        <x:v>General Mitchell International Airport</x:v>
      </x:c>
      <x:c r="C50" s="24" t="n">
        <x:v>29825</x:v>
      </x:c>
      <x:c r="D50" s="24" t="n">
        <x:v>29172</x:v>
      </x:c>
      <x:c r="E50" s="24" t="n">
        <x:v>29172</x:v>
      </x:c>
      <x:c r="F50" s="24" t="n">
        <x:v>4991</x:v>
      </x:c>
      <x:c r="G50" s="22" t="n">
        <x:f>IFERROR(F50/E50,0)</x:f>
        <x:v>0.17108871520636226</x:v>
      </x:c>
      <x:c r="H50" s="26" t="n">
        <x:v>75040</x:v>
      </x:c>
      <x:c r="I50" s="26" t="n">
        <x:f>IFERROR(H50/E50,0)</x:f>
        <x:v>2.5723296311531607</x:v>
      </x:c>
      <x:c r="J50" s="24" t="n">
        <x:v>577</x:v>
      </x:c>
      <x:c r="K50" s="22" t="n">
        <x:f>IFERROR(J50/C50,0)</x:f>
        <x:v>0.01934618608549874</x:v>
      </x:c>
      <x:c r="L50" s="24" t="n">
        <x:v>76</x:v>
      </x:c>
      <x:c r="M50" s="24" t="n">
        <x:v>29172</x:v>
      </x:c>
      <x:c r="N50" s="24" t="n">
        <x:v>4656</x:v>
      </x:c>
      <x:c r="O50" s="22" t="n">
        <x:f>IFERROR(N50/M50,0)</x:f>
        <x:v>0.15960510078157136</x:v>
      </x:c>
      <x:c r="P50" s="26" t="n">
        <x:v>224048</x:v>
      </x:c>
      <x:c r="Q50" s="26" t="n">
        <x:f>IFERROR(P50/M50,0)</x:f>
        <x:v>7.680241327300151</x:v>
      </x:c>
      <x:c r="R50" s="22" t="n">
        <x:f>IFERROR(C50/'START HERE'!$A$7,0)</x:f>
        <x:v>0.005125381525152004</x:v>
      </x:c>
    </x:row>
    <x:row r="51">
      <x:c r="A51" t="str">
        <x:v>SAT</x:v>
      </x:c>
      <x:c r="B51" t="str">
        <x:v>San Antonio International Airport</x:v>
      </x:c>
      <x:c r="C51" s="24" t="n">
        <x:v>29788</x:v>
      </x:c>
      <x:c r="D51" s="24" t="n">
        <x:v>29375</x:v>
      </x:c>
      <x:c r="E51" s="24" t="n">
        <x:v>29375</x:v>
      </x:c>
      <x:c r="F51" s="24" t="n">
        <x:v>4458</x:v>
      </x:c>
      <x:c r="G51" s="22" t="n">
        <x:f>IFERROR(F51/E51,0)</x:f>
        <x:v>0.15176170212765958</x:v>
      </x:c>
      <x:c r="H51" s="26" t="n">
        <x:v>63897</x:v>
      </x:c>
      <x:c r="I51" s="26" t="n">
        <x:f>IFERROR(H51/E51,0)</x:f>
        <x:v>2.1752170212765956</x:v>
      </x:c>
      <x:c r="J51" s="24" t="n">
        <x:v>331</x:v>
      </x:c>
      <x:c r="K51" s="22" t="n">
        <x:f>IFERROR(J51/C51,0)</x:f>
        <x:v>0.011111857123673963</x:v>
      </x:c>
      <x:c r="L51" s="24" t="n">
        <x:v>82</x:v>
      </x:c>
      <x:c r="M51" s="24" t="n">
        <x:v>29375</x:v>
      </x:c>
      <x:c r="N51" s="24" t="n">
        <x:v>4825</x:v>
      </x:c>
      <x:c r="O51" s="22" t="n">
        <x:f>IFERROR(N51/M51,0)</x:f>
        <x:v>0.16425531914893618</x:v>
      </x:c>
      <x:c r="P51" s="26" t="n">
        <x:v>221584</x:v>
      </x:c>
      <x:c r="Q51" s="26" t="n">
        <x:f>IFERROR(P51/M51,0)</x:f>
        <x:v>7.543285106382979</x:v>
      </x:c>
      <x:c r="R51" s="22" t="n">
        <x:f>IFERROR(C51/'START HERE'!$A$7,0)</x:f>
        <x:v>0.0051190231306363085</x:v>
      </x:c>
    </x:row>
    <x:row r="52">
      <x:c r="A52" t="str">
        <x:v>13930</x:v>
      </x:c>
      <x:c r="B52" t="str">
        <x:v>Unmapped airport ID</x:v>
      </x:c>
      <x:c r="C52" s="24" t="n">
        <x:v>27652</x:v>
      </x:c>
      <x:c r="D52" s="24" t="n">
        <x:v>27566</x:v>
      </x:c>
      <x:c r="E52" s="24" t="n">
        <x:v>27566</x:v>
      </x:c>
      <x:c r="F52" s="24" t="n">
        <x:v>3650</x:v>
      </x:c>
      <x:c r="G52" s="22" t="n">
        <x:f>IFERROR(F52/E52,0)</x:f>
        <x:v>0.1324094899513894</x:v>
      </x:c>
      <x:c r="H52" s="26" t="n">
        <x:v>-68451</x:v>
      </x:c>
      <x:c r="I52" s="26" t="n">
        <x:f>IFERROR(H52/E52,0)</x:f>
        <x:v>-2.483167670318508</x:v>
      </x:c>
      <x:c r="J52" s="24" t="n">
        <x:v>50</x:v>
      </x:c>
      <x:c r="K52" s="22" t="n">
        <x:f>IFERROR(J52/C52,0)</x:f>
        <x:v>0.0018081874728771879</x:v>
      </x:c>
      <x:c r="L52" s="24" t="n">
        <x:v>36</x:v>
      </x:c>
      <x:c r="M52" s="24" t="n">
        <x:v>27566</x:v>
      </x:c>
      <x:c r="N52" s="24" t="n">
        <x:v>3615</x:v>
      </x:c>
      <x:c r="O52" s="22" t="n">
        <x:f>IFERROR(N52/M52,0)</x:f>
        <x:v>0.13113980991075963</x:v>
      </x:c>
      <x:c r="P52" s="26" t="n">
        <x:v>131624</x:v>
      </x:c>
      <x:c r="Q52" s="26" t="n">
        <x:f>IFERROR(P52/M52,0)</x:f>
        <x:v>4.774867590510048</x:v>
      </x:c>
      <x:c r="R52" s="22" t="n">
        <x:f>IFERROR(C52/'START HERE'!$A$7,0)</x:f>
        <x:v>0.0047519547337302</x:v>
      </x:c>
    </x:row>
    <x:row r="53">
      <x:c r="A53" t="str">
        <x:v>RSW</x:v>
      </x:c>
      <x:c r="B53" t="str">
        <x:v>Southwest Florida International Airport</x:v>
      </x:c>
      <x:c r="C53" s="24" t="n">
        <x:v>27350</x:v>
      </x:c>
      <x:c r="D53" s="24" t="n">
        <x:v>26938</x:v>
      </x:c>
      <x:c r="E53" s="24" t="n">
        <x:v>26938</x:v>
      </x:c>
      <x:c r="F53" s="24" t="n">
        <x:v>4851</x:v>
      </x:c>
      <x:c r="G53" s="22" t="n">
        <x:f>IFERROR(F53/E53,0)</x:f>
        <x:v>0.18008018412651272</x:v>
      </x:c>
      <x:c r="H53" s="26" t="n">
        <x:v>107673</x:v>
      </x:c>
      <x:c r="I53" s="26" t="n">
        <x:f>IFERROR(H53/E53,0)</x:f>
        <x:v>3.997067339817358</x:v>
      </x:c>
      <x:c r="J53" s="24" t="n">
        <x:v>326</x:v>
      </x:c>
      <x:c r="K53" s="22" t="n">
        <x:f>IFERROR(J53/C53,0)</x:f>
        <x:v>0.011919561243144423</x:v>
      </x:c>
      <x:c r="L53" s="24" t="n">
        <x:v>86</x:v>
      </x:c>
      <x:c r="M53" s="24" t="n">
        <x:v>26938</x:v>
      </x:c>
      <x:c r="N53" s="24" t="n">
        <x:v>4858</x:v>
      </x:c>
      <x:c r="O53" s="22" t="n">
        <x:f>IFERROR(N53/M53,0)</x:f>
        <x:v>0.18034004009206325</x:v>
      </x:c>
      <x:c r="P53" s="26" t="n">
        <x:v>233427</x:v>
      </x:c>
      <x:c r="Q53" s="26" t="n">
        <x:f>IFERROR(P53/M53,0)</x:f>
        <x:v>8.665342638651719</x:v>
      </x:c>
      <x:c r="R53" s="22" t="n">
        <x:f>IFERROR(C53/'START HERE'!$A$7,0)</x:f>
        <x:v>0.0047000564866020896</x:v>
      </x:c>
    </x:row>
    <x:row r="54">
      <x:c r="A54" t="str">
        <x:v>IND</x:v>
      </x:c>
      <x:c r="B54" t="str">
        <x:v>Indianapolis International Airport</x:v>
      </x:c>
      <x:c r="C54" s="24" t="n">
        <x:v>25558</x:v>
      </x:c>
      <x:c r="D54" s="24" t="n">
        <x:v>25048</x:v>
      </x:c>
      <x:c r="E54" s="24" t="n">
        <x:v>25048</x:v>
      </x:c>
      <x:c r="F54" s="24" t="n">
        <x:v>4080</x:v>
      </x:c>
      <x:c r="G54" s="22" t="n">
        <x:f>IFERROR(F54/E54,0)</x:f>
        <x:v>0.16288725646758223</x:v>
      </x:c>
      <x:c r="H54" s="26" t="n">
        <x:v>56622</x:v>
      </x:c>
      <x:c r="I54" s="26" t="n">
        <x:f>IFERROR(H54/E54,0)</x:f>
        <x:v>2.2605397636537847</x:v>
      </x:c>
      <x:c r="J54" s="24" t="n">
        <x:v>441</x:v>
      </x:c>
      <x:c r="K54" s="22" t="n">
        <x:f>IFERROR(J54/C54,0)</x:f>
        <x:v>0.017254871273182565</x:v>
      </x:c>
      <x:c r="L54" s="24" t="n">
        <x:v>69</x:v>
      </x:c>
      <x:c r="M54" s="24" t="n">
        <x:v>25048</x:v>
      </x:c>
      <x:c r="N54" s="24" t="n">
        <x:v>3999</x:v>
      </x:c>
      <x:c r="O54" s="22" t="n">
        <x:f>IFERROR(N54/M54,0)</x:f>
        <x:v>0.15965346534653466</x:v>
      </x:c>
      <x:c r="P54" s="26" t="n">
        <x:v>203891</x:v>
      </x:c>
      <x:c r="Q54" s="26" t="n">
        <x:f>IFERROR(P54/M54,0)</x:f>
        <x:v>8.14001117853721</x:v>
      </x:c>
      <x:c r="R54" s="22" t="n">
        <x:f>IFERROR(C54/'START HERE'!$A$7,0)</x:f>
        <x:v>0.004392103973841909</x:v>
      </x:c>
    </x:row>
    <x:row r="55">
      <x:c r="A55" t="str">
        <x:v>SJU</x:v>
      </x:c>
      <x:c r="B55" t="str">
        <x:v>Luis Muñoz Marín International Airport</x:v>
      </x:c>
      <x:c r="C55" s="24" t="n">
        <x:v>24656</x:v>
      </x:c>
      <x:c r="D55" s="24" t="n">
        <x:v>24399</x:v>
      </x:c>
      <x:c r="E55" s="24" t="n">
        <x:v>24399</x:v>
      </x:c>
      <x:c r="F55" s="24" t="n">
        <x:v>4308</x:v>
      </x:c>
      <x:c r="G55" s="22" t="n">
        <x:f>IFERROR(F55/E55,0)</x:f>
        <x:v>0.17656461330382392</x:v>
      </x:c>
      <x:c r="H55" s="26" t="n">
        <x:v>61478</x:v>
      </x:c>
      <x:c r="I55" s="26" t="n">
        <x:f>IFERROR(H55/E55,0)</x:f>
        <x:v>2.519693430058609</x:v>
      </x:c>
      <x:c r="J55" s="24" t="n">
        <x:v>191</x:v>
      </x:c>
      <x:c r="K55" s="22" t="n">
        <x:f>IFERROR(J55/C55,0)</x:f>
        <x:v>0.007746593121349773</x:v>
      </x:c>
      <x:c r="L55" s="24" t="n">
        <x:v>66</x:v>
      </x:c>
      <x:c r="M55" s="24" t="n">
        <x:v>24399</x:v>
      </x:c>
      <x:c r="N55" s="24" t="n">
        <x:v>4876</x:v>
      </x:c>
      <x:c r="O55" s="22" t="n">
        <x:f>IFERROR(N55/M55,0)</x:f>
        <x:v>0.19984425591212754</x:v>
      </x:c>
      <x:c r="P55" s="26" t="n">
        <x:v>246334</x:v>
      </x:c>
      <x:c r="Q55" s="26" t="n">
        <x:f>IFERROR(P55/M55,0)</x:f>
        <x:v>10.096069511045535</x:v>
      </x:c>
      <x:c r="R55" s="22" t="n">
        <x:f>IFERROR(C55/'START HERE'!$A$7,0)</x:f>
        <x:v>0.0042370966264592734</x:v>
      </x:c>
    </x:row>
    <x:row r="56">
      <x:c r="A56" t="str">
        <x:v>CMH</x:v>
      </x:c>
      <x:c r="B56" t="str">
        <x:v>Port Columbus International Airport</x:v>
      </x:c>
      <x:c r="C56" s="24" t="n">
        <x:v>24187</x:v>
      </x:c>
      <x:c r="D56" s="24" t="n">
        <x:v>23557</x:v>
      </x:c>
      <x:c r="E56" s="24" t="n">
        <x:v>23557</x:v>
      </x:c>
      <x:c r="F56" s="24" t="n">
        <x:v>4282</x:v>
      </x:c>
      <x:c r="G56" s="22" t="n">
        <x:f>IFERROR(F56/E56,0)</x:f>
        <x:v>0.18177187247951776</x:v>
      </x:c>
      <x:c r="H56" s="26" t="n">
        <x:v>84512</x:v>
      </x:c>
      <x:c r="I56" s="26" t="n">
        <x:f>IFERROR(H56/E56,0)</x:f>
        <x:v>3.587553593411725</x:v>
      </x:c>
      <x:c r="J56" s="24" t="n">
        <x:v>538</x:v>
      </x:c>
      <x:c r="K56" s="22" t="n">
        <x:f>IFERROR(J56/C56,0)</x:f>
        <x:v>0.022243353867780213</x:v>
      </x:c>
      <x:c r="L56" s="24" t="n">
        <x:v>92</x:v>
      </x:c>
      <x:c r="M56" s="24" t="n">
        <x:v>23557</x:v>
      </x:c>
      <x:c r="N56" s="24" t="n">
        <x:v>4150</x:v>
      </x:c>
      <x:c r="O56" s="22" t="n">
        <x:f>IFERROR(N56/M56,0)</x:f>
        <x:v>0.1761684425011674</x:v>
      </x:c>
      <x:c r="P56" s="26" t="n">
        <x:v>223716</x:v>
      </x:c>
      <x:c r="Q56" s="26" t="n">
        <x:f>IFERROR(P56/M56,0)</x:f>
        <x:v>9.496795007853292</x:v>
      </x:c>
      <x:c r="R56" s="22" t="n">
        <x:f>IFERROR(C56/'START HERE'!$A$7,0)</x:f>
        <x:v>0.004156499679760319</x:v>
      </x:c>
    </x:row>
    <x:row r="57">
      <x:c r="A57" t="str">
        <x:v>PIT</x:v>
      </x:c>
      <x:c r="B57" t="str">
        <x:v>Pittsburgh International Airport</x:v>
      </x:c>
      <x:c r="C57" s="24" t="n">
        <x:v>24118</x:v>
      </x:c>
      <x:c r="D57" s="24" t="n">
        <x:v>23669</x:v>
      </x:c>
      <x:c r="E57" s="24" t="n">
        <x:v>23669</x:v>
      </x:c>
      <x:c r="F57" s="24" t="n">
        <x:v>3439</x:v>
      </x:c>
      <x:c r="G57" s="22" t="n">
        <x:f>IFERROR(F57/E57,0)</x:f>
        <x:v>0.1452955342431028</x:v>
      </x:c>
      <x:c r="H57" s="26" t="n">
        <x:v>-28293</x:v>
      </x:c>
      <x:c r="I57" s="26" t="n">
        <x:f>IFERROR(H57/E57,0)</x:f>
        <x:v>-1.1953610207444336</x:v>
      </x:c>
      <x:c r="J57" s="24" t="n">
        <x:v>388</x:v>
      </x:c>
      <x:c r="K57" s="22" t="n">
        <x:f>IFERROR(J57/C57,0)</x:f>
        <x:v>0.01608756945020317</x:v>
      </x:c>
      <x:c r="L57" s="24" t="n">
        <x:v>61</x:v>
      </x:c>
      <x:c r="M57" s="24" t="n">
        <x:v>23669</x:v>
      </x:c>
      <x:c r="N57" s="24" t="n">
        <x:v>3366</x:v>
      </x:c>
      <x:c r="O57" s="22" t="n">
        <x:f>IFERROR(N57/M57,0)</x:f>
        <x:v>0.142211331277198</x:v>
      </x:c>
      <x:c r="P57" s="26" t="n">
        <x:v>153859</x:v>
      </x:c>
      <x:c r="Q57" s="26" t="n">
        <x:f>IFERROR(P57/M57,0)</x:f>
        <x:v>6.500443618234822</x:v>
      </x:c>
      <x:c r="R57" s="22" t="n">
        <x:f>IFERROR(C57/'START HERE'!$A$7,0)</x:f>
        <x:v>0.004144642133231049</x:v>
      </x:c>
    </x:row>
    <x:row r="58">
      <x:c r="A58" t="str">
        <x:v>PBI</x:v>
      </x:c>
      <x:c r="B58" t="str">
        <x:v>Palm Beach International Airport</x:v>
      </x:c>
      <x:c r="C58" s="24" t="n">
        <x:v>22573</x:v>
      </x:c>
      <x:c r="D58" s="24" t="n">
        <x:v>22134</x:v>
      </x:c>
      <x:c r="E58" s="24" t="n">
        <x:v>22134</x:v>
      </x:c>
      <x:c r="F58" s="24" t="n">
        <x:v>4818</x:v>
      </x:c>
      <x:c r="G58" s="22" t="n">
        <x:f>IFERROR(F58/E58,0)</x:f>
        <x:v>0.21767416644076987</x:v>
      </x:c>
      <x:c r="H58" s="26" t="n">
        <x:v>175656</x:v>
      </x:c>
      <x:c r="I58" s="26" t="n">
        <x:f>IFERROR(H58/E58,0)</x:f>
        <x:v>7.936026023312551</x:v>
      </x:c>
      <x:c r="J58" s="24" t="n">
        <x:v>354</x:v>
      </x:c>
      <x:c r="K58" s="22" t="n">
        <x:f>IFERROR(J58/C58,0)</x:f>
        <x:v>0.01568245248748505</x:v>
      </x:c>
      <x:c r="L58" s="24" t="n">
        <x:v>85</x:v>
      </x:c>
      <x:c r="M58" s="24" t="n">
        <x:v>22134</x:v>
      </x:c>
      <x:c r="N58" s="24" t="n">
        <x:v>4935</x:v>
      </x:c>
      <x:c r="O58" s="22" t="n">
        <x:f>IFERROR(N58/M58,0)</x:f>
        <x:v>0.22296015180265655</x:v>
      </x:c>
      <x:c r="P58" s="26" t="n">
        <x:v>269911</x:v>
      </x:c>
      <x:c r="Q58" s="26" t="n">
        <x:f>IFERROR(P58/M58,0)</x:f>
        <x:v>12.194406794976056</x:v>
      </x:c>
      <x:c r="R58" s="22" t="n">
        <x:f>IFERROR(C58/'START HERE'!$A$7,0)</x:f>
        <x:v>0.0038791362000756475</x:v>
      </x:c>
    </x:row>
    <x:row r="59">
      <x:c r="A59" t="str">
        <x:v>11298</x:v>
      </x:c>
      <x:c r="B59" t="str">
        <x:v>Unmapped airport ID</x:v>
      </x:c>
      <x:c r="C59" s="24" t="n">
        <x:v>21044</x:v>
      </x:c>
      <x:c r="D59" s="24" t="n">
        <x:v>20586</x:v>
      </x:c>
      <x:c r="E59" s="24" t="n">
        <x:v>20586</x:v>
      </x:c>
      <x:c r="F59" s="24" t="n">
        <x:v>2760</x:v>
      </x:c>
      <x:c r="G59" s="22" t="n">
        <x:f>IFERROR(F59/E59,0)</x:f>
        <x:v>0.13407169921305742</x:v>
      </x:c>
      <x:c r="H59" s="26" t="n">
        <x:v>15284</x:v>
      </x:c>
      <x:c r="I59" s="26" t="n">
        <x:f>IFERROR(H59/E59,0)</x:f>
        <x:v>0.7424463227436121</x:v>
      </x:c>
      <x:c r="J59" s="24" t="n">
        <x:v>413</x:v>
      </x:c>
      <x:c r="K59" s="22" t="n">
        <x:f>IFERROR(J59/C59,0)</x:f>
        <x:v>0.019625546474054362</x:v>
      </x:c>
      <x:c r="L59" s="24" t="n">
        <x:v>45</x:v>
      </x:c>
      <x:c r="M59" s="24" t="n">
        <x:v>20586</x:v>
      </x:c>
      <x:c r="N59" s="24" t="n">
        <x:v>2865</x:v>
      </x:c>
      <x:c r="O59" s="22" t="n">
        <x:f>IFERROR(N59/M59,0)</x:f>
        <x:v>0.13917225298746722</x:v>
      </x:c>
      <x:c r="P59" s="26" t="n">
        <x:v>141682</x:v>
      </x:c>
      <x:c r="Q59" s="26" t="n">
        <x:f>IFERROR(P59/M59,0)</x:f>
        <x:v>6.8824443796755075</x:v>
      </x:c>
      <x:c r="R59" s="22" t="n">
        <x:f>IFERROR(C59/'START HERE'!$A$7,0)</x:f>
        <x:v>0.0036163798429270336</x:v>
      </x:c>
    </x:row>
    <x:row r="60">
      <x:c r="A60" t="str">
        <x:v>OGG</x:v>
      </x:c>
      <x:c r="B60" t="str">
        <x:v>Kahului Airport</x:v>
      </x:c>
      <x:c r="C60" s="24" t="n">
        <x:v>20627</x:v>
      </x:c>
      <x:c r="D60" s="24" t="n">
        <x:v>20477</x:v>
      </x:c>
      <x:c r="E60" s="24" t="n">
        <x:v>20477</x:v>
      </x:c>
      <x:c r="F60" s="24" t="n">
        <x:v>2711</x:v>
      </x:c>
      <x:c r="G60" s="22" t="n">
        <x:f>IFERROR(F60/E60,0)</x:f>
        <x:v>0.1323924402988719</x:v>
      </x:c>
      <x:c r="H60" s="26" t="n">
        <x:v>21949</x:v>
      </x:c>
      <x:c r="I60" s="26" t="n">
        <x:f>IFERROR(H60/E60,0)</x:f>
        <x:v>1.0718855301069492</x:v>
      </x:c>
      <x:c r="J60" s="24" t="n">
        <x:v>126</x:v>
      </x:c>
      <x:c r="K60" s="22" t="n">
        <x:f>IFERROR(J60/C60,0)</x:f>
        <x:v>0.006108498569835652</x:v>
      </x:c>
      <x:c r="L60" s="24" t="n">
        <x:v>24</x:v>
      </x:c>
      <x:c r="M60" s="24" t="n">
        <x:v>20477</x:v>
      </x:c>
      <x:c r="N60" s="24" t="n">
        <x:v>2357</x:v>
      </x:c>
      <x:c r="O60" s="22" t="n">
        <x:f>IFERROR(N60/M60,0)</x:f>
        <x:v>0.1151047516726083</x:v>
      </x:c>
      <x:c r="P60" s="26" t="n">
        <x:v>71488</x:v>
      </x:c>
      <x:c r="Q60" s="26" t="n">
        <x:f>IFERROR(P60/M60,0)</x:f>
        <x:v>3.4911363969331446</x:v>
      </x:c>
      <x:c r="R60" s="22" t="n">
        <x:f>IFERROR(C60/'START HERE'!$A$7,0)</x:f>
        <x:v>0.003544719018250139</x:v>
      </x:c>
    </x:row>
    <x:row r="61">
      <x:c r="A61" t="str">
        <x:v>CVG</x:v>
      </x:c>
      <x:c r="B61" t="str">
        <x:v>Cincinnati/Northern Kentucky International Airport</x:v>
      </x:c>
      <x:c r="C61" s="24" t="n">
        <x:v>20031</x:v>
      </x:c>
      <x:c r="D61" s="24" t="n">
        <x:v>19467</x:v>
      </x:c>
      <x:c r="E61" s="24" t="n">
        <x:v>19467</x:v>
      </x:c>
      <x:c r="F61" s="24" t="n">
        <x:v>3790</x:v>
      </x:c>
      <x:c r="G61" s="22" t="n">
        <x:f>IFERROR(F61/E61,0)</x:f>
        <x:v>0.19468844711563157</x:v>
      </x:c>
      <x:c r="H61" s="26" t="n">
        <x:v>114766</x:v>
      </x:c>
      <x:c r="I61" s="26" t="n">
        <x:f>IFERROR(H61/E61,0)</x:f>
        <x:v>5.8954127497816815</x:v>
      </x:c>
      <x:c r="J61" s="24" t="n">
        <x:v>508</x:v>
      </x:c>
      <x:c r="K61" s="22" t="n">
        <x:f>IFERROR(J61/C61,0)</x:f>
        <x:v>0.025360690929059956</x:v>
      </x:c>
      <x:c r="L61" s="24" t="n">
        <x:v>56</x:v>
      </x:c>
      <x:c r="M61" s="24" t="n">
        <x:v>19467</x:v>
      </x:c>
      <x:c r="N61" s="24" t="n">
        <x:v>3240</x:v>
      </x:c>
      <x:c r="O61" s="22" t="n">
        <x:f>IFERROR(N61/M61,0)</x:f>
        <x:v>0.1664355062413315</x:v>
      </x:c>
      <x:c r="P61" s="26" t="n">
        <x:v>181408</x:v>
      </x:c>
      <x:c r="Q61" s="26" t="n">
        <x:f>IFERROR(P61/M61,0)</x:f>
        <x:v>9.318744542045513</x:v>
      </x:c>
      <x:c r="R61" s="22" t="n">
        <x:f>IFERROR(C61/'START HERE'!$A$7,0)</x:f>
        <x:v>0.0034422973119973108</x:v>
      </x:c>
    </x:row>
    <x:row r="62">
      <x:c r="A62" t="str">
        <x:v>ABQ</x:v>
      </x:c>
      <x:c r="B62" t="str">
        <x:v>Albuquerque International Sunport</x:v>
      </x:c>
      <x:c r="C62" s="24" t="n">
        <x:v>19192</x:v>
      </x:c>
      <x:c r="D62" s="24" t="n">
        <x:v>18918</x:v>
      </x:c>
      <x:c r="E62" s="24" t="n">
        <x:v>18918</x:v>
      </x:c>
      <x:c r="F62" s="24" t="n">
        <x:v>3417</x:v>
      </x:c>
      <x:c r="G62" s="22" t="n">
        <x:f>IFERROR(F62/E62,0)</x:f>
        <x:v>0.18062163019346655</x:v>
      </x:c>
      <x:c r="H62" s="26" t="n">
        <x:v>90206</x:v>
      </x:c>
      <x:c r="I62" s="26" t="n">
        <x:f>IFERROR(H62/E62,0)</x:f>
        <x:v>4.768263029918596</x:v>
      </x:c>
      <x:c r="J62" s="24" t="n">
        <x:v>212</x:v>
      </x:c>
      <x:c r="K62" s="22" t="n">
        <x:f>IFERROR(J62/C62,0)</x:f>
        <x:v>0.011046269278866195</x:v>
      </x:c>
      <x:c r="L62" s="24" t="n">
        <x:v>62</x:v>
      </x:c>
      <x:c r="M62" s="24" t="n">
        <x:v>18918</x:v>
      </x:c>
      <x:c r="N62" s="24" t="n">
        <x:v>3472</x:v>
      </x:c>
      <x:c r="O62" s="22" t="n">
        <x:f>IFERROR(N62/M62,0)</x:f>
        <x:v>0.18352891426154985</x:v>
      </x:c>
      <x:c r="P62" s="26" t="n">
        <x:v>166451</x:v>
      </x:c>
      <x:c r="Q62" s="26" t="n">
        <x:f>IFERROR(P62/M62,0)</x:f>
        <x:v>8.79855164393699</x:v>
      </x:c>
      <x:c r="R62" s="22" t="n">
        <x:f>IFERROR(C62/'START HERE'!$A$7,0)</x:f>
        <x:v>0.0032981164201414</x:v>
      </x:c>
    </x:row>
    <x:row r="63">
      <x:c r="A63" t="str">
        <x:v>BUR</x:v>
      </x:c>
      <x:c r="B63" t="str">
        <x:v>Bob Hope Airport (Hollywood Burbank Airport)</x:v>
      </x:c>
      <x:c r="C63" s="24" t="n">
        <x:v>18889</x:v>
      </x:c>
      <x:c r="D63" s="24" t="n">
        <x:v>18527</x:v>
      </x:c>
      <x:c r="E63" s="24" t="n">
        <x:v>18527</x:v>
      </x:c>
      <x:c r="F63" s="24" t="n">
        <x:v>2693</x:v>
      </x:c>
      <x:c r="G63" s="22" t="n">
        <x:f>IFERROR(F63/E63,0)</x:f>
        <x:v>0.14535542721433584</x:v>
      </x:c>
      <x:c r="H63" s="26" t="n">
        <x:v>58230</x:v>
      </x:c>
      <x:c r="I63" s="26" t="n">
        <x:f>IFERROR(H63/E63,0)</x:f>
        <x:v>3.1429805149241647</x:v>
      </x:c>
      <x:c r="J63" s="24" t="n">
        <x:v>315</x:v>
      </x:c>
      <x:c r="K63" s="22" t="n">
        <x:f>IFERROR(J63/C63,0)</x:f>
        <x:v>0.01667637249192652</x:v>
      </x:c>
      <x:c r="L63" s="24" t="n">
        <x:v>47</x:v>
      </x:c>
      <x:c r="M63" s="24" t="n">
        <x:v>18527</x:v>
      </x:c>
      <x:c r="N63" s="24" t="n">
        <x:v>2714</x:v>
      </x:c>
      <x:c r="O63" s="22" t="n">
        <x:f>IFERROR(N63/M63,0)</x:f>
        <x:v>0.14648890808009932</x:v>
      </x:c>
      <x:c r="P63" s="26" t="n">
        <x:v>110770</x:v>
      </x:c>
      <x:c r="Q63" s="26" t="n">
        <x:f>IFERROR(P63/M63,0)</x:f>
        <x:v>5.978841690505749</x:v>
      </x:c>
      <x:c r="R63" s="22" t="n">
        <x:f>IFERROR(C63/'START HERE'!$A$7,0)</x:f>
        <x:v>0.003246046324512865</x:v>
      </x:c>
    </x:row>
    <x:row r="64">
      <x:c r="A64" t="str">
        <x:v>BDL</x:v>
      </x:c>
      <x:c r="B64" t="str">
        <x:v>Bradley International Airport</x:v>
      </x:c>
      <x:c r="C64" s="24" t="n">
        <x:v>18799</x:v>
      </x:c>
      <x:c r="D64" s="24" t="n">
        <x:v>18375</x:v>
      </x:c>
      <x:c r="E64" s="24" t="n">
        <x:v>18375</x:v>
      </x:c>
      <x:c r="F64" s="24" t="n">
        <x:v>2909</x:v>
      </x:c>
      <x:c r="G64" s="22" t="n">
        <x:f>IFERROR(F64/E64,0)</x:f>
        <x:v>0.15831292517006804</x:v>
      </x:c>
      <x:c r="H64" s="26" t="n">
        <x:v>13929</x:v>
      </x:c>
      <x:c r="I64" s="26" t="n">
        <x:f>IFERROR(H64/E64,0)</x:f>
        <x:v>0.7580408163265306</x:v>
      </x:c>
      <x:c r="J64" s="24" t="n">
        <x:v>362</x:v>
      </x:c>
      <x:c r="K64" s="22" t="n">
        <x:f>IFERROR(J64/C64,0)</x:f>
        <x:v>0.019256343422522474</x:v>
      </x:c>
      <x:c r="L64" s="24" t="n">
        <x:v>62</x:v>
      </x:c>
      <x:c r="M64" s="24" t="n">
        <x:v>18375</x:v>
      </x:c>
      <x:c r="N64" s="24" t="n">
        <x:v>2851</x:v>
      </x:c>
      <x:c r="O64" s="22" t="n">
        <x:f>IFERROR(N64/M64,0)</x:f>
        <x:v>0.15515646258503402</x:v>
      </x:c>
      <x:c r="P64" s="26" t="n">
        <x:v>139208</x:v>
      </x:c>
      <x:c r="Q64" s="26" t="n">
        <x:f>IFERROR(P64/M64,0)</x:f>
        <x:v>7.575945578231292</x:v>
      </x:c>
      <x:c r="R64" s="22" t="n">
        <x:f>IFERROR(C64/'START HERE'!$A$7,0)</x:f>
        <x:v>0.0032305799594746867</x:v>
      </x:c>
    </x:row>
    <x:row r="65">
      <x:c r="A65" t="str">
        <x:v>11292</x:v>
      </x:c>
      <x:c r="B65" t="str">
        <x:v>Unmapped airport ID</x:v>
      </x:c>
      <x:c r="C65" s="24" t="n">
        <x:v>18136</x:v>
      </x:c>
      <x:c r="D65" s="24" t="n">
        <x:v>18077</x:v>
      </x:c>
      <x:c r="E65" s="24" t="n">
        <x:v>18077</x:v>
      </x:c>
      <x:c r="F65" s="24" t="n">
        <x:v>2260</x:v>
      </x:c>
      <x:c r="G65" s="22" t="n">
        <x:f>IFERROR(F65/E65,0)</x:f>
        <x:v>0.1250207445925762</x:v>
      </x:c>
      <x:c r="H65" s="26" t="n">
        <x:v>-22628</x:v>
      </x:c>
      <x:c r="I65" s="26" t="n">
        <x:f>IFERROR(H65/E65,0)</x:f>
        <x:v>-1.2517563755047851</x:v>
      </x:c>
      <x:c r="J65" s="24" t="n">
        <x:v>33</x:v>
      </x:c>
      <x:c r="K65" s="22" t="n">
        <x:f>IFERROR(J65/C65,0)</x:f>
        <x:v>0.001819585355094839</x:v>
      </x:c>
      <x:c r="L65" s="24" t="n">
        <x:v>26</x:v>
      </x:c>
      <x:c r="M65" s="24" t="n">
        <x:v>18077</x:v>
      </x:c>
      <x:c r="N65" s="24" t="n">
        <x:v>2659</x:v>
      </x:c>
      <x:c r="O65" s="22" t="n">
        <x:f>IFERROR(N65/M65,0)</x:f>
        <x:v>0.14709299109365492</x:v>
      </x:c>
      <x:c r="P65" s="26" t="n">
        <x:v>106077</x:v>
      </x:c>
      <x:c r="Q65" s="26" t="n">
        <x:f>IFERROR(P65/M65,0)</x:f>
        <x:v>5.8680643912153565</x:v>
      </x:c>
      <x:c r="R65" s="22" t="n">
        <x:f>IFERROR(C65/'START HERE'!$A$7,0)</x:f>
        <x:v>0.0031166444036934368</x:v>
      </x:c>
    </x:row>
    <x:row r="66">
      <x:c r="A66" t="str">
        <x:v>JAX</x:v>
      </x:c>
      <x:c r="B66" t="str">
        <x:v>Jacksonville International Airport</x:v>
      </x:c>
      <x:c r="C66" s="24" t="n">
        <x:v>18038</x:v>
      </x:c>
      <x:c r="D66" s="24" t="n">
        <x:v>17777</x:v>
      </x:c>
      <x:c r="E66" s="24" t="n">
        <x:v>17777</x:v>
      </x:c>
      <x:c r="F66" s="24" t="n">
        <x:v>2892</x:v>
      </x:c>
      <x:c r="G66" s="22" t="n">
        <x:f>IFERROR(F66/E66,0)</x:f>
        <x:v>0.16268211734263374</x:v>
      </x:c>
      <x:c r="H66" s="26" t="n">
        <x:v>66125</x:v>
      </x:c>
      <x:c r="I66" s="26" t="n">
        <x:f>IFERROR(H66/E66,0)</x:f>
        <x:v>3.7196939866119143</x:v>
      </x:c>
      <x:c r="J66" s="24" t="n">
        <x:v>211</x:v>
      </x:c>
      <x:c r="K66" s="22" t="n">
        <x:f>IFERROR(J66/C66,0)</x:f>
        <x:v>0.011697527442066749</x:v>
      </x:c>
      <x:c r="L66" s="24" t="n">
        <x:v>50</x:v>
      </x:c>
      <x:c r="M66" s="24" t="n">
        <x:v>17777</x:v>
      </x:c>
      <x:c r="N66" s="24" t="n">
        <x:v>2920</x:v>
      </x:c>
      <x:c r="O66" s="22" t="n">
        <x:f>IFERROR(N66/M66,0)</x:f>
        <x:v>0.16425718625189853</x:v>
      </x:c>
      <x:c r="P66" s="26" t="n">
        <x:v>151122</x:v>
      </x:c>
      <x:c r="Q66" s="26" t="n">
        <x:f>IFERROR(P66/M66,0)</x:f>
        <x:v>8.50098441806829</x:v>
      </x:c>
      <x:c r="R66" s="22" t="n">
        <x:f>IFERROR(C66/'START HERE'!$A$7,0)</x:f>
        <x:v>0.003099803250651864</x:v>
      </x:c>
    </x:row>
    <x:row r="67">
      <x:c r="A67" t="str">
        <x:v>ONT</x:v>
      </x:c>
      <x:c r="B67" t="str">
        <x:v>Ontario International Airport</x:v>
      </x:c>
      <x:c r="C67" s="24" t="n">
        <x:v>17978</x:v>
      </x:c>
      <x:c r="D67" s="24" t="n">
        <x:v>17769</x:v>
      </x:c>
      <x:c r="E67" s="24" t="n">
        <x:v>17769</x:v>
      </x:c>
      <x:c r="F67" s="24" t="n">
        <x:v>2991</x:v>
      </x:c>
      <x:c r="G67" s="22" t="n">
        <x:f>IFERROR(F67/E67,0)</x:f>
        <x:v>0.16832686138781022</x:v>
      </x:c>
      <x:c r="H67" s="26" t="n">
        <x:v>73563</x:v>
      </x:c>
      <x:c r="I67" s="26" t="n">
        <x:f>IFERROR(H67/E67,0)</x:f>
        <x:v>4.1399628566604765</x:v>
      </x:c>
      <x:c r="J67" s="24" t="n">
        <x:v>182</x:v>
      </x:c>
      <x:c r="K67" s="22" t="n">
        <x:f>IFERROR(J67/C67,0)</x:f>
        <x:v>0.010123484258538214</x:v>
      </x:c>
      <x:c r="L67" s="24" t="n">
        <x:v>27</x:v>
      </x:c>
      <x:c r="M67" s="24" t="n">
        <x:v>17769</x:v>
      </x:c>
      <x:c r="N67" s="24" t="n">
        <x:v>3177</x:v>
      </x:c>
      <x:c r="O67" s="22" t="n">
        <x:f>IFERROR(N67/M67,0)</x:f>
        <x:v>0.1787945297990883</x:v>
      </x:c>
      <x:c r="P67" s="26" t="n">
        <x:v>147682</x:v>
      </x:c>
      <x:c r="Q67" s="26" t="n">
        <x:f>IFERROR(P67/M67,0)</x:f>
        <x:v>8.311216162980472</x:v>
      </x:c>
      <x:c r="R67" s="22" t="n">
        <x:f>IFERROR(C67/'START HERE'!$A$7,0)</x:f>
        <x:v>0.0030894923406264117</x:v>
      </x:c>
    </x:row>
    <x:row r="68">
      <x:c r="A68" t="str">
        <x:v>12892</x:v>
      </x:c>
      <x:c r="B68" t="str">
        <x:v>Unmapped airport ID</x:v>
      </x:c>
      <x:c r="C68" s="24" t="n">
        <x:v>17728</x:v>
      </x:c>
      <x:c r="D68" s="24" t="n">
        <x:v>17628</x:v>
      </x:c>
      <x:c r="E68" s="24" t="n">
        <x:v>17628</x:v>
      </x:c>
      <x:c r="F68" s="24" t="n">
        <x:v>2486</x:v>
      </x:c>
      <x:c r="G68" s="22" t="n">
        <x:f>IFERROR(F68/E68,0)</x:f>
        <x:v>0.14102564102564102</x:v>
      </x:c>
      <x:c r="H68" s="26" t="n">
        <x:v>9388</x:v>
      </x:c>
      <x:c r="I68" s="26" t="n">
        <x:f>IFERROR(H68/E68,0)</x:f>
        <x:v>0.5325618334467892</x:v>
      </x:c>
      <x:c r="J68" s="24" t="n">
        <x:v>75</x:v>
      </x:c>
      <x:c r="K68" s="22" t="n">
        <x:f>IFERROR(J68/C68,0)</x:f>
        <x:v>0.004230595667870036</x:v>
      </x:c>
      <x:c r="L68" s="24" t="n">
        <x:v>25</x:v>
      </x:c>
      <x:c r="M68" s="24" t="n">
        <x:v>17628</x:v>
      </x:c>
      <x:c r="N68" s="24" t="n">
        <x:v>2282</x:v>
      </x:c>
      <x:c r="O68" s="22" t="n">
        <x:f>IFERROR(N68/M68,0)</x:f>
        <x:v>0.12945314272747901</x:v>
      </x:c>
      <x:c r="P68" s="26" t="n">
        <x:v>92619</x:v>
      </x:c>
      <x:c r="Q68" s="26" t="n">
        <x:f>IFERROR(P68/M68,0)</x:f>
        <x:v>5.254084411164057</x:v>
      </x:c>
      <x:c r="R68" s="22" t="n">
        <x:f>IFERROR(C68/'START HERE'!$A$7,0)</x:f>
        <x:v>0.00304653021552036</x:v>
      </x:c>
    </x:row>
    <x:row r="69">
      <x:c r="A69" t="str">
        <x:v>BUF</x:v>
      </x:c>
      <x:c r="B69" t="str">
        <x:v>Buffalo Niagara International Airport</x:v>
      </x:c>
      <x:c r="C69" s="24" t="n">
        <x:v>16824</x:v>
      </x:c>
      <x:c r="D69" s="24" t="n">
        <x:v>16476</x:v>
      </x:c>
      <x:c r="E69" s="24" t="n">
        <x:v>16476</x:v>
      </x:c>
      <x:c r="F69" s="24" t="n">
        <x:v>2530</x:v>
      </x:c>
      <x:c r="G69" s="22" t="n">
        <x:f>IFERROR(F69/E69,0)</x:f>
        <x:v>0.15355668851663026</x:v>
      </x:c>
      <x:c r="H69" s="26" t="n">
        <x:v>4865</x:v>
      </x:c>
      <x:c r="I69" s="26" t="n">
        <x:f>IFERROR(H69/E69,0)</x:f>
        <x:v>0.2952779800922554</x:v>
      </x:c>
      <x:c r="J69" s="24" t="n">
        <x:v>317</x:v>
      </x:c>
      <x:c r="K69" s="22" t="n">
        <x:f>IFERROR(J69/C69,0)</x:f>
        <x:v>0.018842130290061817</x:v>
      </x:c>
      <x:c r="L69" s="24" t="n">
        <x:v>31</x:v>
      </x:c>
      <x:c r="M69" s="24" t="n">
        <x:v>16476</x:v>
      </x:c>
      <x:c r="N69" s="24" t="n">
        <x:v>2521</x:v>
      </x:c>
      <x:c r="O69" s="22" t="n">
        <x:f>IFERROR(N69/M69,0)</x:f>
        <x:v>0.1530104394270454</x:v>
      </x:c>
      <x:c r="P69" s="26" t="n">
        <x:v>116783</x:v>
      </x:c>
      <x:c r="Q69" s="26" t="n">
        <x:f>IFERROR(P69/M69,0)</x:f>
        <x:v>7.088067492109736</x:v>
      </x:c>
      <x:c r="R69" s="22" t="n">
        <x:f>IFERROR(C69/'START HERE'!$A$7,0)</x:f>
        <x:v>0.0028911791711368757</x:v>
      </x:c>
    </x:row>
    <x:row r="70">
      <x:c r="A70" t="str">
        <x:v>OMA</x:v>
      </x:c>
      <x:c r="B70" t="str">
        <x:v>Eppley Airfield</x:v>
      </x:c>
      <x:c r="C70" s="24" t="n">
        <x:v>16753</x:v>
      </x:c>
      <x:c r="D70" s="24" t="n">
        <x:v>16442</x:v>
      </x:c>
      <x:c r="E70" s="24" t="n">
        <x:v>16442</x:v>
      </x:c>
      <x:c r="F70" s="24" t="n">
        <x:v>2761</x:v>
      </x:c>
      <x:c r="G70" s="22" t="n">
        <x:f>IFERROR(F70/E70,0)</x:f>
        <x:v>0.16792361026639094</x:v>
      </x:c>
      <x:c r="H70" s="26" t="n">
        <x:v>61180</x:v>
      </x:c>
      <x:c r="I70" s="26" t="n">
        <x:f>IFERROR(H70/E70,0)</x:f>
        <x:v>3.7209585208612093</x:v>
      </x:c>
      <x:c r="J70" s="24" t="n">
        <x:v>263</x:v>
      </x:c>
      <x:c r="K70" s="22" t="n">
        <x:f>IFERROR(J70/C70,0)</x:f>
        <x:v>0.01569868083328359</x:v>
      </x:c>
      <x:c r="L70" s="24" t="n">
        <x:v>48</x:v>
      </x:c>
      <x:c r="M70" s="24" t="n">
        <x:v>16442</x:v>
      </x:c>
      <x:c r="N70" s="24" t="n">
        <x:v>2550</x:v>
      </x:c>
      <x:c r="O70" s="22" t="n">
        <x:f>IFERROR(N70/M70,0)</x:f>
        <x:v>0.15509062157888334</x:v>
      </x:c>
      <x:c r="P70" s="26" t="n">
        <x:v>126481</x:v>
      </x:c>
      <x:c r="Q70" s="26" t="n">
        <x:f>IFERROR(P70/M70,0)</x:f>
        <x:v>7.692555650164214</x:v>
      </x:c>
      <x:c r="R70" s="22" t="n">
        <x:f>IFERROR(C70/'START HERE'!$A$7,0)</x:f>
        <x:v>0.002878977927606757</x:v>
      </x:c>
    </x:row>
    <x:row r="71">
      <x:c r="A71" t="str">
        <x:v>OKC</x:v>
      </x:c>
      <x:c r="B71" t="str">
        <x:v>Will Rogers World Airport</x:v>
      </x:c>
      <x:c r="C71" s="24" t="n">
        <x:v>16144</x:v>
      </x:c>
      <x:c r="D71" s="24" t="n">
        <x:v>15797</x:v>
      </x:c>
      <x:c r="E71" s="24" t="n">
        <x:v>15797</x:v>
      </x:c>
      <x:c r="F71" s="24" t="n">
        <x:v>2775</x:v>
      </x:c>
      <x:c r="G71" s="22" t="n">
        <x:f>IFERROR(F71/E71,0)</x:f>
        <x:v>0.17566626574666075</x:v>
      </x:c>
      <x:c r="H71" s="26" t="n">
        <x:v>80064</x:v>
      </x:c>
      <x:c r="I71" s="26" t="n">
        <x:f>IFERROR(H71/E71,0)</x:f>
        <x:v>5.068304108375008</x:v>
      </x:c>
      <x:c r="J71" s="24" t="n">
        <x:v>300</x:v>
      </x:c>
      <x:c r="K71" s="22" t="n">
        <x:f>IFERROR(J71/C71,0)</x:f>
        <x:v>0.018582755203171458</x:v>
      </x:c>
      <x:c r="L71" s="24" t="n">
        <x:v>47</x:v>
      </x:c>
      <x:c r="M71" s="24" t="n">
        <x:v>15797</x:v>
      </x:c>
      <x:c r="N71" s="24" t="n">
        <x:v>2635</x:v>
      </x:c>
      <x:c r="O71" s="22" t="n">
        <x:f>IFERROR(N71/M71,0)</x:f>
        <x:v>0.16680382351079318</x:v>
      </x:c>
      <x:c r="P71" s="26" t="n">
        <x:v>135962</x:v>
      </x:c>
      <x:c r="Q71" s="26" t="n">
        <x:f>IFERROR(P71/M71,0)</x:f>
        <x:v>8.606824080521617</x:v>
      </x:c>
      <x:c r="R71" s="22" t="n">
        <x:f>IFERROR(C71/'START HERE'!$A$7,0)</x:f>
        <x:v>0.0027743221908484144</x:v>
      </x:c>
    </x:row>
    <x:row r="72">
      <x:c r="A72" t="str">
        <x:v>ANC</x:v>
      </x:c>
      <x:c r="B72" t="str">
        <x:v>Ted Stevens Anchorage International Airport</x:v>
      </x:c>
      <x:c r="C72" s="24" t="n">
        <x:v>16005</x:v>
      </x:c>
      <x:c r="D72" s="24" t="n">
        <x:v>15818</x:v>
      </x:c>
      <x:c r="E72" s="24" t="n">
        <x:v>15818</x:v>
      </x:c>
      <x:c r="F72" s="24" t="n">
        <x:v>1988</x:v>
      </x:c>
      <x:c r="G72" s="22" t="n">
        <x:f>IFERROR(F72/E72,0)</x:f>
        <x:v>0.12567960551270704</x:v>
      </x:c>
      <x:c r="H72" s="26" t="n">
        <x:v>-6047</x:v>
      </x:c>
      <x:c r="I72" s="26" t="n">
        <x:f>IFERROR(H72/E72,0)</x:f>
        <x:v>-0.3822860032873941</x:v>
      </x:c>
      <x:c r="J72" s="24" t="n">
        <x:v>124</x:v>
      </x:c>
      <x:c r="K72" s="22" t="n">
        <x:f>IFERROR(J72/C72,0)</x:f>
        <x:v>0.0077475788815995</x:v>
      </x:c>
      <x:c r="L72" s="24" t="n">
        <x:v>63</x:v>
      </x:c>
      <x:c r="M72" s="24" t="n">
        <x:v>15818</x:v>
      </x:c>
      <x:c r="N72" s="24" t="n">
        <x:v>1916</x:v>
      </x:c>
      <x:c r="O72" s="22" t="n">
        <x:f>IFERROR(N72/M72,0)</x:f>
        <x:v>0.12112782905550638</x:v>
      </x:c>
      <x:c r="P72" s="26" t="n">
        <x:v>52573</x:v>
      </x:c>
      <x:c r="Q72" s="26" t="n">
        <x:f>IFERROR(P72/M72,0)</x:f>
        <x:v>3.3236186622834745</x:v>
      </x:c>
      <x:c r="R72" s="22" t="n">
        <x:f>IFERROR(C72/'START HERE'!$A$7,0)</x:f>
        <x:v>0.0027504352492894496</x:v>
      </x:c>
    </x:row>
    <x:row r="73">
      <x:c r="A73" t="str">
        <x:v>RIC</x:v>
      </x:c>
      <x:c r="B73" t="str">
        <x:v>Richmond International Airport</x:v>
      </x:c>
      <x:c r="C73" s="24" t="n">
        <x:v>15355</x:v>
      </x:c>
      <x:c r="D73" s="24" t="n">
        <x:v>14887</x:v>
      </x:c>
      <x:c r="E73" s="24" t="n">
        <x:v>14887</x:v>
      </x:c>
      <x:c r="F73" s="24" t="n">
        <x:v>2784</x:v>
      </x:c>
      <x:c r="G73" s="22" t="n">
        <x:f>IFERROR(F73/E73,0)</x:f>
        <x:v>0.18700879962383288</x:v>
      </x:c>
      <x:c r="H73" s="26" t="n">
        <x:v>87051</x:v>
      </x:c>
      <x:c r="I73" s="26" t="n">
        <x:f>IFERROR(H73/E73,0)</x:f>
        <x:v>5.847450795996507</x:v>
      </x:c>
      <x:c r="J73" s="24" t="n">
        <x:v>423</x:v>
      </x:c>
      <x:c r="K73" s="22" t="n">
        <x:f>IFERROR(J73/C73,0)</x:f>
        <x:v>0.027548029957668512</x:v>
      </x:c>
      <x:c r="L73" s="24" t="n">
        <x:v>45</x:v>
      </x:c>
      <x:c r="M73" s="24" t="n">
        <x:v>14887</x:v>
      </x:c>
      <x:c r="N73" s="24" t="n">
        <x:v>2613</x:v>
      </x:c>
      <x:c r="O73" s="22" t="n">
        <x:f>IFERROR(N73/M73,0)</x:f>
        <x:v>0.17552226775038623</x:v>
      </x:c>
      <x:c r="P73" s="26" t="n">
        <x:v>152230</x:v>
      </x:c>
      <x:c r="Q73" s="26" t="n">
        <x:f>IFERROR(P73/M73,0)</x:f>
        <x:v>10.225700275408075</x:v>
      </x:c>
      <x:c r="R73" s="22" t="n">
        <x:f>IFERROR(C73/'START HERE'!$A$7,0)</x:f>
        <x:v>0.0026387337240137143</x:v>
      </x:c>
    </x:row>
    <x:row r="74">
      <x:c r="A74" t="str">
        <x:v>TUS</x:v>
      </x:c>
      <x:c r="B74" t="str">
        <x:v>Tucson International Airport</x:v>
      </x:c>
      <x:c r="C74" s="24" t="n">
        <x:v>15117</x:v>
      </x:c>
      <x:c r="D74" s="24" t="n">
        <x:v>14922</x:v>
      </x:c>
      <x:c r="E74" s="24" t="n">
        <x:v>14922</x:v>
      </x:c>
      <x:c r="F74" s="24" t="n">
        <x:v>2263</x:v>
      </x:c>
      <x:c r="G74" s="22" t="n">
        <x:f>IFERROR(F74/E74,0)</x:f>
        <x:v>0.1516552740919448</x:v>
      </x:c>
      <x:c r="H74" s="26" t="n">
        <x:v>36445</x:v>
      </x:c>
      <x:c r="I74" s="26" t="n">
        <x:f>IFERROR(H74/E74,0)</x:f>
        <x:v>2.4423669749363355</x:v>
      </x:c>
      <x:c r="J74" s="24" t="n">
        <x:v>154</x:v>
      </x:c>
      <x:c r="K74" s="22" t="n">
        <x:f>IFERROR(J74/C74,0)</x:f>
        <x:v>0.010187206456307468</x:v>
      </x:c>
      <x:c r="L74" s="24" t="n">
        <x:v>41</x:v>
      </x:c>
      <x:c r="M74" s="24" t="n">
        <x:v>14922</x:v>
      </x:c>
      <x:c r="N74" s="24" t="n">
        <x:v>2200</x:v>
      </x:c>
      <x:c r="O74" s="22" t="n">
        <x:f>IFERROR(N74/M74,0)</x:f>
        <x:v>0.14743331993030426</x:v>
      </x:c>
      <x:c r="P74" s="26" t="n">
        <x:v>85949</x:v>
      </x:c>
      <x:c r="Q74" s="26" t="n">
        <x:f>IFERROR(P74/M74,0)</x:f>
        <x:v>5.759884733949873</x:v>
      </x:c>
      <x:c r="R74" s="22" t="n">
        <x:f>IFERROR(C74/'START HERE'!$A$7,0)</x:f>
        <x:v>0.0025978337809127528</x:v>
      </x:c>
    </x:row>
    <x:row r="75">
      <x:c r="A75" t="str">
        <x:v>MEM</x:v>
      </x:c>
      <x:c r="B75" t="str">
        <x:v>Memphis International Airport</x:v>
      </x:c>
      <x:c r="C75" s="24" t="n">
        <x:v>14770</x:v>
      </x:c>
      <x:c r="D75" s="24" t="n">
        <x:v>14381</x:v>
      </x:c>
      <x:c r="E75" s="24" t="n">
        <x:v>14381</x:v>
      </x:c>
      <x:c r="F75" s="24" t="n">
        <x:v>2499</x:v>
      </x:c>
      <x:c r="G75" s="22" t="n">
        <x:f>IFERROR(F75/E75,0)</x:f>
        <x:v>0.1737709477783186</x:v>
      </x:c>
      <x:c r="H75" s="26" t="n">
        <x:v>64705</x:v>
      </x:c>
      <x:c r="I75" s="26" t="n">
        <x:f>IFERROR(H75/E75,0)</x:f>
        <x:v>4.499339406160907</x:v>
      </x:c>
      <x:c r="J75" s="24" t="n">
        <x:v>345</x:v>
      </x:c>
      <x:c r="K75" s="22" t="n">
        <x:f>IFERROR(J75/C75,0)</x:f>
        <x:v>0.023358158429248477</x:v>
      </x:c>
      <x:c r="L75" s="24" t="n">
        <x:v>44</x:v>
      </x:c>
      <x:c r="M75" s="24" t="n">
        <x:v>14381</x:v>
      </x:c>
      <x:c r="N75" s="24" t="n">
        <x:v>2370</x:v>
      </x:c>
      <x:c r="O75" s="22" t="n">
        <x:f>IFERROR(N75/M75,0)</x:f>
        <x:v>0.1648007788053682</x:v>
      </x:c>
      <x:c r="P75" s="26" t="n">
        <x:v>126933</x:v>
      </x:c>
      <x:c r="Q75" s="26" t="n">
        <x:f>IFERROR(P75/M75,0)</x:f>
        <x:v>8.826437660802448</x:v>
      </x:c>
      <x:c r="R75" s="22" t="n">
        <x:f>IFERROR(C75/'START HERE'!$A$7,0)</x:f>
        <x:v>0.0025382023512655525</x:v>
      </x:c>
    </x:row>
    <x:row r="76">
      <x:c r="A76" t="str">
        <x:v>14771</x:v>
      </x:c>
      <x:c r="B76" t="str">
        <x:v>Unmapped airport ID</x:v>
      </x:c>
      <x:c r="C76" s="24" t="n">
        <x:v>14170</x:v>
      </x:c>
      <x:c r="D76" s="24" t="n">
        <x:v>14094</x:v>
      </x:c>
      <x:c r="E76" s="24" t="n">
        <x:v>14094</x:v>
      </x:c>
      <x:c r="F76" s="24" t="n">
        <x:v>2239</x:v>
      </x:c>
      <x:c r="G76" s="22" t="n">
        <x:f>IFERROR(F76/E76,0)</x:f>
        <x:v>0.15886192706116078</x:v>
      </x:c>
      <x:c r="H76" s="26" t="n">
        <x:v>25286</x:v>
      </x:c>
      <x:c r="I76" s="26" t="n">
        <x:f>IFERROR(H76/E76,0)</x:f>
        <x:v>1.7940967787711082</x:v>
      </x:c>
      <x:c r="J76" s="24" t="n">
        <x:v>56</x:v>
      </x:c>
      <x:c r="K76" s="22" t="n">
        <x:f>IFERROR(J76/C76,0)</x:f>
        <x:v>0.003952011291460833</x:v>
      </x:c>
      <x:c r="L76" s="24" t="n">
        <x:v>20</x:v>
      </x:c>
      <x:c r="M76" s="24" t="n">
        <x:v>14094</x:v>
      </x:c>
      <x:c r="N76" s="24" t="n">
        <x:v>2054</x:v>
      </x:c>
      <x:c r="O76" s="22" t="n">
        <x:f>IFERROR(N76/M76,0)</x:f>
        <x:v>0.14573577408826452</x:v>
      </x:c>
      <x:c r="P76" s="26" t="n">
        <x:v>88628</x:v>
      </x:c>
      <x:c r="Q76" s="26" t="n">
        <x:f>IFERROR(P76/M76,0)</x:f>
        <x:v>6.288349652334326</x:v>
      </x:c>
      <x:c r="R76" s="22" t="n">
        <x:f>IFERROR(C76/'START HERE'!$A$7,0)</x:f>
        <x:v>0.0024350932510110277</x:v>
      </x:c>
    </x:row>
    <x:row r="77">
      <x:c r="A77" t="str">
        <x:v>TUL</x:v>
      </x:c>
      <x:c r="B77" t="str">
        <x:v>Tulsa International Airport</x:v>
      </x:c>
      <x:c r="C77" s="24" t="n">
        <x:v>13970</x:v>
      </x:c>
      <x:c r="D77" s="24" t="n">
        <x:v>13701</x:v>
      </x:c>
      <x:c r="E77" s="24" t="n">
        <x:v>13701</x:v>
      </x:c>
      <x:c r="F77" s="24" t="n">
        <x:v>2398</x:v>
      </x:c>
      <x:c r="G77" s="22" t="n">
        <x:f>IFERROR(F77/E77,0)</x:f>
        <x:v>0.17502372089628493</x:v>
      </x:c>
      <x:c r="H77" s="26" t="n">
        <x:v>58316</x:v>
      </x:c>
      <x:c r="I77" s="26" t="n">
        <x:f>IFERROR(H77/E77,0)</x:f>
        <x:v>4.25633165462375</x:v>
      </x:c>
      <x:c r="J77" s="24" t="n">
        <x:v>231</x:v>
      </x:c>
      <x:c r="K77" s="22" t="n">
        <x:f>IFERROR(J77/C77,0)</x:f>
        <x:v>0.01653543307086614</x:v>
      </x:c>
      <x:c r="L77" s="24" t="n">
        <x:v>38</x:v>
      </x:c>
      <x:c r="M77" s="24" t="n">
        <x:v>13701</x:v>
      </x:c>
      <x:c r="N77" s="24" t="n">
        <x:v>2204</x:v>
      </x:c>
      <x:c r="O77" s="22" t="n">
        <x:f>IFERROR(N77/M77,0)</x:f>
        <x:v>0.16086417049850377</x:v>
      </x:c>
      <x:c r="P77" s="26" t="n">
        <x:v>103699</x:v>
      </x:c>
      <x:c r="Q77" s="26" t="n">
        <x:f>IFERROR(P77/M77,0)</x:f>
        <x:v>7.56871761185315</x:v>
      </x:c>
      <x:c r="R77" s="22" t="n">
        <x:f>IFERROR(C77/'START HERE'!$A$7,0)</x:f>
        <x:v>0.002400723550926186</x:v>
      </x:c>
    </x:row>
    <x:row r="78">
      <x:c r="A78" t="str">
        <x:v>12266</x:v>
      </x:c>
      <x:c r="B78" t="str">
        <x:v>Unmapped airport ID</x:v>
      </x:c>
      <x:c r="C78" s="24" t="n">
        <x:v>13211</x:v>
      </x:c>
      <x:c r="D78" s="24" t="n">
        <x:v>13091</x:v>
      </x:c>
      <x:c r="E78" s="24" t="n">
        <x:v>13091</x:v>
      </x:c>
      <x:c r="F78" s="24" t="n">
        <x:v>1978</x:v>
      </x:c>
      <x:c r="G78" s="22" t="n">
        <x:f>IFERROR(F78/E78,0)</x:f>
        <x:v>0.15109617294324346</x:v>
      </x:c>
      <x:c r="H78" s="26" t="n">
        <x:v>22444</x:v>
      </x:c>
      <x:c r="I78" s="26" t="n">
        <x:f>IFERROR(H78/E78,0)</x:f>
        <x:v>1.7144603162478038</x:v>
      </x:c>
      <x:c r="J78" s="24" t="n">
        <x:v>92</x:v>
      </x:c>
      <x:c r="K78" s="22" t="n">
        <x:f>IFERROR(J78/C78,0)</x:f>
        <x:v>0.006963893724926198</x:v>
      </x:c>
      <x:c r="L78" s="24" t="n">
        <x:v>28</x:v>
      </x:c>
      <x:c r="M78" s="24" t="n">
        <x:v>13091</x:v>
      </x:c>
      <x:c r="N78" s="24" t="n">
        <x:v>1966</x:v>
      </x:c>
      <x:c r="O78" s="22" t="n">
        <x:f>IFERROR(N78/M78,0)</x:f>
        <x:v>0.1501795126422733</x:v>
      </x:c>
      <x:c r="P78" s="26" t="n">
        <x:v>97245</x:v>
      </x:c>
      <x:c r="Q78" s="26" t="n">
        <x:f>IFERROR(P78/M78,0)</x:f>
        <x:v>7.428385913986708</x:v>
      </x:c>
      <x:c r="R78" s="22" t="n">
        <x:f>IFERROR(C78/'START HERE'!$A$7,0)</x:f>
        <x:v>0.002270290539104212</x:v>
      </x:c>
    </x:row>
    <x:row r="79">
      <x:c r="A79" t="str">
        <x:v>RNO</x:v>
      </x:c>
      <x:c r="B79" t="str">
        <x:v>Reno/Tahoe International Airport</x:v>
      </x:c>
      <x:c r="C79" s="24" t="n">
        <x:v>13011</x:v>
      </x:c>
      <x:c r="D79" s="24" t="n">
        <x:v>12851</x:v>
      </x:c>
      <x:c r="E79" s="24" t="n">
        <x:v>12851</x:v>
      </x:c>
      <x:c r="F79" s="24" t="n">
        <x:v>2314</x:v>
      </x:c>
      <x:c r="G79" s="22" t="n">
        <x:f>IFERROR(F79/E79,0)</x:f>
        <x:v>0.18006380826394833</x:v>
      </x:c>
      <x:c r="H79" s="26" t="n">
        <x:v>67152</x:v>
      </x:c>
      <x:c r="I79" s="26" t="n">
        <x:f>IFERROR(H79/E79,0)</x:f>
        <x:v>5.225429927632091</x:v>
      </x:c>
      <x:c r="J79" s="24" t="n">
        <x:v>133</x:v>
      </x:c>
      <x:c r="K79" s="22" t="n">
        <x:f>IFERROR(J79/C79,0)</x:f>
        <x:v>0.010222119744831297</x:v>
      </x:c>
      <x:c r="L79" s="24" t="n">
        <x:v>27</x:v>
      </x:c>
      <x:c r="M79" s="24" t="n">
        <x:v>12851</x:v>
      </x:c>
      <x:c r="N79" s="24" t="n">
        <x:v>2224</x:v>
      </x:c>
      <x:c r="O79" s="22" t="n">
        <x:f>IFERROR(N79/M79,0)</x:f>
        <x:v>0.17306046222083885</x:v>
      </x:c>
      <x:c r="P79" s="26" t="n">
        <x:v>100766</x:v>
      </x:c>
      <x:c r="Q79" s="26" t="n">
        <x:f>IFERROR(P79/M79,0)</x:f>
        <x:v>7.841101859777449</x:v>
      </x:c>
      <x:c r="R79" s="22" t="n">
        <x:f>IFERROR(C79/'START HERE'!$A$7,0)</x:f>
        <x:v>0.0022359208390193707</x:v>
      </x:c>
    </x:row>
    <x:row r="80">
      <x:c r="A80" t="str">
        <x:v>14107</x:v>
      </x:c>
      <x:c r="B80" t="str">
        <x:v>Unmapped airport ID</x:v>
      </x:c>
      <x:c r="C80" s="24" t="n">
        <x:v>12921</x:v>
      </x:c>
      <x:c r="D80" s="24" t="n">
        <x:v>12884</x:v>
      </x:c>
      <x:c r="E80" s="24" t="n">
        <x:v>12884</x:v>
      </x:c>
      <x:c r="F80" s="24" t="n">
        <x:v>1764</x:v>
      </x:c>
      <x:c r="G80" s="22" t="n">
        <x:f>IFERROR(F80/E80,0)</x:f>
        <x:v>0.13691400186277553</x:v>
      </x:c>
      <x:c r="H80" s="26" t="n">
        <x:v>-271</x:v>
      </x:c>
      <x:c r="I80" s="26" t="n">
        <x:f>IFERROR(H80/E80,0)</x:f>
        <x:v>-0.02103384042222912</x:v>
      </x:c>
      <x:c r="J80" s="24" t="n">
        <x:v>17</x:v>
      </x:c>
      <x:c r="K80" s="22" t="n">
        <x:f>IFERROR(J80/C80,0)</x:f>
        <x:v>0.0013156876402755204</x:v>
      </x:c>
      <x:c r="L80" s="24" t="n">
        <x:v>20</x:v>
      </x:c>
      <x:c r="M80" s="24" t="n">
        <x:v>12884</x:v>
      </x:c>
      <x:c r="N80" s="24" t="n">
        <x:v>1649</x:v>
      </x:c>
      <x:c r="O80" s="22" t="n">
        <x:f>IFERROR(N80/M80,0)</x:f>
        <x:v>0.1279882024216082</x:v>
      </x:c>
      <x:c r="P80" s="26" t="n">
        <x:v>59219</x:v>
      </x:c>
      <x:c r="Q80" s="26" t="n">
        <x:f>IFERROR(P80/M80,0)</x:f>
        <x:v>4.596321018317293</x:v>
      </x:c>
      <x:c r="R80" s="22" t="n">
        <x:f>IFERROR(C80/'START HERE'!$A$7,0)</x:f>
        <x:v>0.0022204544739811917</x:v>
      </x:c>
    </x:row>
    <x:row r="81">
      <x:c r="A81" t="str">
        <x:v>12889</x:v>
      </x:c>
      <x:c r="B81" t="str">
        <x:v>Unmapped airport ID</x:v>
      </x:c>
      <x:c r="C81" s="24" t="n">
        <x:v>12688</x:v>
      </x:c>
      <x:c r="D81" s="24" t="n">
        <x:v>12649</x:v>
      </x:c>
      <x:c r="E81" s="24" t="n">
        <x:v>12649</x:v>
      </x:c>
      <x:c r="F81" s="24" t="n">
        <x:v>1977</x:v>
      </x:c>
      <x:c r="G81" s="22" t="n">
        <x:f>IFERROR(F81/E81,0)</x:f>
        <x:v>0.15629694046960235</x:v>
      </x:c>
      <x:c r="H81" s="26" t="n">
        <x:v>22817</x:v>
      </x:c>
      <x:c r="I81" s="26" t="n">
        <x:f>IFERROR(H81/E81,0)</x:f>
        <x:v>1.803858012491106</x:v>
      </x:c>
      <x:c r="J81" s="24" t="n">
        <x:v>28</x:v>
      </x:c>
      <x:c r="K81" s="22" t="n">
        <x:f>IFERROR(J81/C81,0)</x:f>
        <x:v>0.0022068095838587644</x:v>
      </x:c>
      <x:c r="L81" s="24" t="n">
        <x:v>11</x:v>
      </x:c>
      <x:c r="M81" s="24" t="n">
        <x:v>12649</x:v>
      </x:c>
      <x:c r="N81" s="24" t="n">
        <x:v>1855</x:v>
      </x:c>
      <x:c r="O81" s="22" t="n">
        <x:f>IFERROR(N81/M81,0)</x:f>
        <x:v>0.1466519092418373</x:v>
      </x:c>
      <x:c r="P81" s="26" t="n">
        <x:v>83088</x:v>
      </x:c>
      <x:c r="Q81" s="26" t="n">
        <x:f>IFERROR(P81/M81,0)</x:f>
        <x:v>6.56874061190608</x:v>
      </x:c>
      <x:c r="R81" s="22" t="n">
        <x:f>IFERROR(C81/'START HERE'!$A$7,0)</x:f>
        <x:v>0.002180413773382351</x:v>
      </x:c>
    </x:row>
    <x:row r="82">
      <x:c r="A82" t="str">
        <x:v>BHM</x:v>
      </x:c>
      <x:c r="B82" t="str">
        <x:v>Birmingham-Shuttlesworth International Airport</x:v>
      </x:c>
      <x:c r="C82" s="24" t="n">
        <x:v>12514</x:v>
      </x:c>
      <x:c r="D82" s="24" t="n">
        <x:v>12282</x:v>
      </x:c>
      <x:c r="E82" s="24" t="n">
        <x:v>12282</x:v>
      </x:c>
      <x:c r="F82" s="24" t="n">
        <x:v>2128</x:v>
      </x:c>
      <x:c r="G82" s="22" t="n">
        <x:f>IFERROR(F82/E82,0)</x:f>
        <x:v>0.17326168376485915</x:v>
      </x:c>
      <x:c r="H82" s="26" t="n">
        <x:v>55348</x:v>
      </x:c>
      <x:c r="I82" s="26" t="n">
        <x:f>IFERROR(H82/E82,0)</x:f>
        <x:v>4.506432177169842</x:v>
      </x:c>
      <x:c r="J82" s="24" t="n">
        <x:v>181</x:v>
      </x:c>
      <x:c r="K82" s="22" t="n">
        <x:f>IFERROR(J82/C82,0)</x:f>
        <x:v>0.014463800543391402</x:v>
      </x:c>
      <x:c r="L82" s="24" t="n">
        <x:v>51</x:v>
      </x:c>
      <x:c r="M82" s="24" t="n">
        <x:v>12282</x:v>
      </x:c>
      <x:c r="N82" s="24" t="n">
        <x:v>1976</x:v>
      </x:c>
      <x:c r="O82" s="22" t="n">
        <x:f>IFERROR(N82/M82,0)</x:f>
        <x:v>0.16088584921022633</x:v>
      </x:c>
      <x:c r="P82" s="26" t="n">
        <x:v>109698</x:v>
      </x:c>
      <x:c r="Q82" s="26" t="n">
        <x:f>IFERROR(P82/M82,0)</x:f>
        <x:v>8.931607230092819</x:v>
      </x:c>
      <x:c r="R82" s="22" t="n">
        <x:f>IFERROR(C82/'START HERE'!$A$7,0)</x:f>
        <x:v>0.0021505121343085394</x:v>
      </x:c>
    </x:row>
    <x:row r="83">
      <x:c r="A83" t="str">
        <x:v>ELP</x:v>
      </x:c>
      <x:c r="B83" t="str">
        <x:v>El Paso International Airport</x:v>
      </x:c>
      <x:c r="C83" s="24" t="n">
        <x:v>11972</x:v>
      </x:c>
      <x:c r="D83" s="24" t="n">
        <x:v>11806</x:v>
      </x:c>
      <x:c r="E83" s="24" t="n">
        <x:v>11806</x:v>
      </x:c>
      <x:c r="F83" s="24" t="n">
        <x:v>1930</x:v>
      </x:c>
      <x:c r="G83" s="22" t="n">
        <x:f>IFERROR(F83/E83,0)</x:f>
        <x:v>0.16347619854311368</x:v>
      </x:c>
      <x:c r="H83" s="26" t="n">
        <x:v>59018</x:v>
      </x:c>
      <x:c r="I83" s="26" t="n">
        <x:f>IFERROR(H83/E83,0)</x:f>
        <x:v>4.9989835676774526</x:v>
      </x:c>
      <x:c r="J83" s="24" t="n">
        <x:v>132</x:v>
      </x:c>
      <x:c r="K83" s="22" t="n">
        <x:f>IFERROR(J83/C83,0)</x:f>
        <x:v>0.011025726695623121</x:v>
      </x:c>
      <x:c r="L83" s="24" t="n">
        <x:v>34</x:v>
      </x:c>
      <x:c r="M83" s="24" t="n">
        <x:v>11806</x:v>
      </x:c>
      <x:c r="N83" s="24" t="n">
        <x:v>1913</x:v>
      </x:c>
      <x:c r="O83" s="22" t="n">
        <x:f>IFERROR(N83/M83,0)</x:f>
        <x:v>0.16203625275283753</x:v>
      </x:c>
      <x:c r="P83" s="26" t="n">
        <x:v>91262</x:v>
      </x:c>
      <x:c r="Q83" s="26" t="n">
        <x:f>IFERROR(P83/M83,0)</x:f>
        <x:v>7.730137218363544</x:v>
      </x:c>
      <x:c r="R83" s="22" t="n">
        <x:f>IFERROR(C83/'START HERE'!$A$7,0)</x:f>
        <x:v>0.0020573702470786186</x:v>
      </x:c>
    </x:row>
    <x:row r="84">
      <x:c r="A84" t="str">
        <x:v>CHS</x:v>
      </x:c>
      <x:c r="B84" t="str">
        <x:v>Charleston International Airport/Charleston AFB</x:v>
      </x:c>
      <x:c r="C84" s="24" t="n">
        <x:v>11817</x:v>
      </x:c>
      <x:c r="D84" s="24" t="n">
        <x:v>11548</x:v>
      </x:c>
      <x:c r="E84" s="24" t="n">
        <x:v>11548</x:v>
      </x:c>
      <x:c r="F84" s="24" t="n">
        <x:v>1929</x:v>
      </x:c>
      <x:c r="G84" s="22" t="n">
        <x:f>IFERROR(F84/E84,0)</x:f>
        <x:v>0.1670419120193973</x:v>
      </x:c>
      <x:c r="H84" s="26" t="n">
        <x:v>44518</x:v>
      </x:c>
      <x:c r="I84" s="26" t="n">
        <x:f>IFERROR(H84/E84,0)</x:f>
        <x:v>3.8550398337374436</x:v>
      </x:c>
      <x:c r="J84" s="24" t="n">
        <x:v>234</x:v>
      </x:c>
      <x:c r="K84" s="22" t="n">
        <x:f>IFERROR(J84/C84,0)</x:f>
        <x:v>0.019801980198019802</x:v>
      </x:c>
      <x:c r="L84" s="24" t="n">
        <x:v>35</x:v>
      </x:c>
      <x:c r="M84" s="24" t="n">
        <x:v>11548</x:v>
      </x:c>
      <x:c r="N84" s="24" t="n">
        <x:v>1811</x:v>
      </x:c>
      <x:c r="O84" s="22" t="n">
        <x:f>IFERROR(N84/M84,0)</x:f>
        <x:v>0.15682369241427088</x:v>
      </x:c>
      <x:c r="P84" s="26" t="n">
        <x:v>96935</x:v>
      </x:c>
      <x:c r="Q84" s="26" t="n">
        <x:f>IFERROR(P84/M84,0)</x:f>
        <x:v>8.394094215448563</x:v>
      </x:c>
      <x:c r="R84" s="22" t="n">
        <x:f>IFERROR(C84/'START HERE'!$A$7,0)</x:f>
        <x:v>0.002030733729512866</x:v>
      </x:c>
    </x:row>
    <x:row r="85">
      <x:c r="A85" t="str">
        <x:v>BOI</x:v>
      </x:c>
      <x:c r="B85" t="str">
        <x:v>Boise Airport (Boise Air Terminal)</x:v>
      </x:c>
      <x:c r="C85" s="24" t="n">
        <x:v>11655</x:v>
      </x:c>
      <x:c r="D85" s="24" t="n">
        <x:v>11524</x:v>
      </x:c>
      <x:c r="E85" s="24" t="n">
        <x:v>11524</x:v>
      </x:c>
      <x:c r="F85" s="24" t="n">
        <x:v>1937</x:v>
      </x:c>
      <x:c r="G85" s="22" t="n">
        <x:f>IFERROR(F85/E85,0)</x:f>
        <x:v>0.1680839986115932</x:v>
      </x:c>
      <x:c r="H85" s="26" t="n">
        <x:v>67896</x:v>
      </x:c>
      <x:c r="I85" s="26" t="n">
        <x:f>IFERROR(H85/E85,0)</x:f>
        <x:v>5.89170426935092</x:v>
      </x:c>
      <x:c r="J85" s="24" t="n">
        <x:v>101</x:v>
      </x:c>
      <x:c r="K85" s="22" t="n">
        <x:f>IFERROR(J85/C85,0)</x:f>
        <x:v>0.008665808665808666</x:v>
      </x:c>
      <x:c r="L85" s="24" t="n">
        <x:v>30</x:v>
      </x:c>
      <x:c r="M85" s="24" t="n">
        <x:v>11524</x:v>
      </x:c>
      <x:c r="N85" s="24" t="n">
        <x:v>1814</x:v>
      </x:c>
      <x:c r="O85" s="22" t="n">
        <x:f>IFERROR(N85/M85,0)</x:f>
        <x:v>0.15741062131204442</x:v>
      </x:c>
      <x:c r="P85" s="26" t="n">
        <x:v>99110</x:v>
      </x:c>
      <x:c r="Q85" s="26" t="n">
        <x:f>IFERROR(P85/M85,0)</x:f>
        <x:v>8.600312391530718</x:v>
      </x:c>
      <x:c r="R85" s="22" t="n">
        <x:f>IFERROR(C85/'START HERE'!$A$7,0)</x:f>
        <x:v>0.0020028942724441444</x:v>
      </x:c>
    </x:row>
    <x:row r="86">
      <x:c r="A86" t="str">
        <x:v>KOA</x:v>
      </x:c>
      <x:c r="B86" t="str">
        <x:v>Kona International Airport at Keahole</x:v>
      </x:c>
      <x:c r="C86" s="24" t="n">
        <x:v>11114</x:v>
      </x:c>
      <x:c r="D86" s="24" t="n">
        <x:v>11052</x:v>
      </x:c>
      <x:c r="E86" s="24" t="n">
        <x:v>11052</x:v>
      </x:c>
      <x:c r="F86" s="24" t="n">
        <x:v>1165</x:v>
      </x:c>
      <x:c r="G86" s="22" t="n">
        <x:f>IFERROR(F86/E86,0)</x:f>
        <x:v>0.1054107853782121</x:v>
      </x:c>
      <x:c r="H86" s="26" t="n">
        <x:v>-2694</x:v>
      </x:c>
      <x:c r="I86" s="26" t="n">
        <x:f>IFERROR(H86/E86,0)</x:f>
        <x:v>-0.24375678610206297</x:v>
      </x:c>
      <x:c r="J86" s="24" t="n">
        <x:v>40</x:v>
      </x:c>
      <x:c r="K86" s="22" t="n">
        <x:f>IFERROR(J86/C86,0)</x:f>
        <x:v>0.003599064243296743</x:v>
      </x:c>
      <x:c r="L86" s="24" t="n">
        <x:v>22</x:v>
      </x:c>
      <x:c r="M86" s="24" t="n">
        <x:v>11052</x:v>
      </x:c>
      <x:c r="N86" s="24" t="n">
        <x:v>991</x:v>
      </x:c>
      <x:c r="O86" s="22" t="n">
        <x:f>IFERROR(N86/M86,0)</x:f>
        <x:v>0.08966702859211002</x:v>
      </x:c>
      <x:c r="P86" s="26" t="n">
        <x:v>14948</x:v>
      </x:c>
      <x:c r="Q86" s="26" t="n">
        <x:f>IFERROR(P86/M86,0)</x:f>
        <x:v>1.3525153818313427</x:v>
      </x:c>
      <x:c r="R86" s="22" t="n">
        <x:f>IFERROR(C86/'START HERE'!$A$7,0)</x:f>
        <x:v>0.001909924233714648</x:v>
      </x:c>
    </x:row>
    <x:row r="87">
      <x:c r="A87" t="str">
        <x:v>PVD</x:v>
      </x:c>
      <x:c r="B87" t="str">
        <x:v>Theodore Francis Green State Airport</x:v>
      </x:c>
      <x:c r="C87" s="24" t="n">
        <x:v>11058</x:v>
      </x:c>
      <x:c r="D87" s="24" t="n">
        <x:v>10757</x:v>
      </x:c>
      <x:c r="E87" s="24" t="n">
        <x:v>10757</x:v>
      </x:c>
      <x:c r="F87" s="24" t="n">
        <x:v>1712</x:v>
      </x:c>
      <x:c r="G87" s="22" t="n">
        <x:f>IFERROR(F87/E87,0)</x:f>
        <x:v>0.1591521799758297</x:v>
      </x:c>
      <x:c r="H87" s="26" t="n">
        <x:v>4306</x:v>
      </x:c>
      <x:c r="I87" s="26" t="n">
        <x:f>IFERROR(H87/E87,0)</x:f>
        <x:v>0.4002974807102352</x:v>
      </x:c>
      <x:c r="J87" s="24" t="n">
        <x:v>267</x:v>
      </x:c>
      <x:c r="K87" s="22" t="n">
        <x:f>IFERROR(J87/C87,0)</x:f>
        <x:v>0.024145415084102007</x:v>
      </x:c>
      <x:c r="L87" s="24" t="n">
        <x:v>34</x:v>
      </x:c>
      <x:c r="M87" s="24" t="n">
        <x:v>10757</x:v>
      </x:c>
      <x:c r="N87" s="24" t="n">
        <x:v>1635</x:v>
      </x:c>
      <x:c r="O87" s="22" t="n">
        <x:f>IFERROR(N87/M87,0)</x:f>
        <x:v>0.1519940503857953</x:v>
      </x:c>
      <x:c r="P87" s="26" t="n">
        <x:v>80659</x:v>
      </x:c>
      <x:c r="Q87" s="26" t="n">
        <x:f>IFERROR(P87/M87,0)</x:f>
        <x:v>7.498280189643952</x:v>
      </x:c>
      <x:c r="R87" s="22" t="n">
        <x:f>IFERROR(C87/'START HERE'!$A$7,0)</x:f>
        <x:v>0.0019003007176908923</x:v>
      </x:c>
    </x:row>
    <x:row r="88">
      <x:c r="A88" t="str">
        <x:v>GRR</x:v>
      </x:c>
      <x:c r="B88" t="str">
        <x:v>Gerald R. Ford International Airport</x:v>
      </x:c>
      <x:c r="C88" s="24" t="n">
        <x:v>10845</x:v>
      </x:c>
      <x:c r="D88" s="24" t="n">
        <x:v>10541</x:v>
      </x:c>
      <x:c r="E88" s="24" t="n">
        <x:v>10541</x:v>
      </x:c>
      <x:c r="F88" s="24" t="n">
        <x:v>1683</x:v>
      </x:c>
      <x:c r="G88" s="22" t="n">
        <x:f>IFERROR(F88/E88,0)</x:f>
        <x:v>0.15966227113177117</x:v>
      </x:c>
      <x:c r="H88" s="26" t="n">
        <x:v>20604</x:v>
      </x:c>
      <x:c r="I88" s="26" t="n">
        <x:f>IFERROR(H88/E88,0)</x:f>
        <x:v>1.9546532587041077</x:v>
      </x:c>
      <x:c r="J88" s="24" t="n">
        <x:v>276</x:v>
      </x:c>
      <x:c r="K88" s="22" t="n">
        <x:f>IFERROR(J88/C88,0)</x:f>
        <x:v>0.02544951590594744</x:v>
      </x:c>
      <x:c r="L88" s="24" t="n">
        <x:v>28</x:v>
      </x:c>
      <x:c r="M88" s="24" t="n">
        <x:v>10541</x:v>
      </x:c>
      <x:c r="N88" s="24" t="n">
        <x:v>1613</x:v>
      </x:c>
      <x:c r="O88" s="22" t="n">
        <x:f>IFERROR(N88/M88,0)</x:f>
        <x:v>0.15302153495873258</x:v>
      </x:c>
      <x:c r="P88" s="26" t="n">
        <x:v>80264</x:v>
      </x:c>
      <x:c r="Q88" s="26" t="n">
        <x:f>IFERROR(P88/M88,0)</x:f>
        <x:v>7.614457831325301</x:v>
      </x:c>
      <x:c r="R88" s="22" t="n">
        <x:f>IFERROR(C88/'START HERE'!$A$7,0)</x:f>
        <x:v>0.001863696987100536</x:v>
      </x:c>
    </x:row>
    <x:row r="89">
      <x:c r="A89" t="str">
        <x:v>13487</x:v>
      </x:c>
      <x:c r="B89" t="str">
        <x:v>Unmapped airport ID</x:v>
      </x:c>
      <x:c r="C89" s="24" t="n">
        <x:v>10584</x:v>
      </x:c>
      <x:c r="D89" s="24" t="n">
        <x:v>10552</x:v>
      </x:c>
      <x:c r="E89" s="24" t="n">
        <x:v>10552</x:v>
      </x:c>
      <x:c r="F89" s="24" t="n">
        <x:v>1064</x:v>
      </x:c>
      <x:c r="G89" s="22" t="n">
        <x:f>IFERROR(F89/E89,0)</x:f>
        <x:v>0.10083396512509477</x:v>
      </x:c>
      <x:c r="H89" s="26" t="n">
        <x:v>-32611</x:v>
      </x:c>
      <x:c r="I89" s="26" t="n">
        <x:f>IFERROR(H89/E89,0)</x:f>
        <x:v>-3.0905041698256253</x:v>
      </x:c>
      <x:c r="J89" s="24" t="n">
        <x:v>16</x:v>
      </x:c>
      <x:c r="K89" s="22" t="n">
        <x:f>IFERROR(J89/C89,0)</x:f>
        <x:v>0.0015117157974300832</x:v>
      </x:c>
      <x:c r="L89" s="24" t="n">
        <x:v>16</x:v>
      </x:c>
      <x:c r="M89" s="24" t="n">
        <x:v>10552</x:v>
      </x:c>
      <x:c r="N89" s="24" t="n">
        <x:v>1048</x:v>
      </x:c>
      <x:c r="O89" s="22" t="n">
        <x:f>IFERROR(N89/M89,0)</x:f>
        <x:v>0.09931766489764973</x:v>
      </x:c>
      <x:c r="P89" s="26" t="n">
        <x:v>34517</x:v>
      </x:c>
      <x:c r="Q89" s="26" t="n">
        <x:f>IFERROR(P89/M89,0)</x:f>
        <x:v>3.2711334344200154</x:v>
      </x:c>
      <x:c r="R89" s="22" t="n">
        <x:f>IFERROR(C89/'START HERE'!$A$7,0)</x:f>
        <x:v>0.0018188445284898177</x:v>
      </x:c>
    </x:row>
    <x:row r="90">
      <x:c r="A90" t="str">
        <x:v>LIH</x:v>
      </x:c>
      <x:c r="B90" t="str">
        <x:v>Lihue Airport</x:v>
      </x:c>
      <x:c r="C90" s="24" t="n">
        <x:v>10545</x:v>
      </x:c>
      <x:c r="D90" s="24" t="n">
        <x:v>10487</x:v>
      </x:c>
      <x:c r="E90" s="24" t="n">
        <x:v>10487</x:v>
      </x:c>
      <x:c r="F90" s="24" t="n">
        <x:v>1018</x:v>
      </x:c>
      <x:c r="G90" s="22" t="n">
        <x:f>IFERROR(F90/E90,0)</x:f>
        <x:v>0.0970725660341375</x:v>
      </x:c>
      <x:c r="H90" s="26" t="n">
        <x:v>-10585</x:v>
      </x:c>
      <x:c r="I90" s="26" t="n">
        <x:f>IFERROR(H90/E90,0)</x:f>
        <x:v>-1.0093449032135025</x:v>
      </x:c>
      <x:c r="J90" s="24" t="n">
        <x:v>44</x:v>
      </x:c>
      <x:c r="K90" s="22" t="n">
        <x:f>IFERROR(J90/C90,0)</x:f>
        <x:v>0.004172593646277857</x:v>
      </x:c>
      <x:c r="L90" s="24" t="n">
        <x:v>14</x:v>
      </x:c>
      <x:c r="M90" s="24" t="n">
        <x:v>10487</x:v>
      </x:c>
      <x:c r="N90" s="24" t="n">
        <x:v>857</x:v>
      </x:c>
      <x:c r="O90" s="22" t="n">
        <x:f>IFERROR(N90/M90,0)</x:f>
        <x:v>0.08172022504052637</x:v>
      </x:c>
      <x:c r="P90" s="26" t="n">
        <x:v>4802</x:v>
      </x:c>
      <x:c r="Q90" s="26" t="n">
        <x:f>IFERROR(P90/M90,0)</x:f>
        <x:v>0.45790025746161916</x:v>
      </x:c>
      <x:c r="R90" s="22" t="n">
        <x:f>IFERROR(C90/'START HERE'!$A$7,0)</x:f>
        <x:v>0.0018121424369732736</x:v>
      </x:c>
    </x:row>
    <x:row r="91">
      <x:c r="A91" t="str">
        <x:v>LIT</x:v>
      </x:c>
      <x:c r="B91" t="str">
        <x:v>Bill and Hillary Clinton National Airport (Adams Field)</x:v>
      </x:c>
      <x:c r="C91" s="24" t="n">
        <x:v>10422</x:v>
      </x:c>
      <x:c r="D91" s="24" t="n">
        <x:v>10132</x:v>
      </x:c>
      <x:c r="E91" s="24" t="n">
        <x:v>10132</x:v>
      </x:c>
      <x:c r="F91" s="24" t="n">
        <x:v>1946</x:v>
      </x:c>
      <x:c r="G91" s="22" t="n">
        <x:f>IFERROR(F91/E91,0)</x:f>
        <x:v>0.19206474536123175</x:v>
      </x:c>
      <x:c r="H91" s="26" t="n">
        <x:v>59917</x:v>
      </x:c>
      <x:c r="I91" s="26" t="n">
        <x:f>IFERROR(H91/E91,0)</x:f>
        <x:v>5.913639952625346</x:v>
      </x:c>
      <x:c r="J91" s="24" t="n">
        <x:v>267</x:v>
      </x:c>
      <x:c r="K91" s="22" t="n">
        <x:f>IFERROR(J91/C91,0)</x:f>
        <x:v>0.0256188831318365</x:v>
      </x:c>
      <x:c r="L91" s="24" t="n">
        <x:v>23</x:v>
      </x:c>
      <x:c r="M91" s="24" t="n">
        <x:v>10132</x:v>
      </x:c>
      <x:c r="N91" s="24" t="n">
        <x:v>1741</x:v>
      </x:c>
      <x:c r="O91" s="22" t="n">
        <x:f>IFERROR(N91/M91,0)</x:f>
        <x:v>0.17183181997631267</x:v>
      </x:c>
      <x:c r="P91" s="26" t="n">
        <x:v>94959</x:v>
      </x:c>
      <x:c r="Q91" s="26" t="n">
        <x:f>IFERROR(P91/M91,0)</x:f>
        <x:v>9.37218712988551</x:v>
      </x:c>
      <x:c r="R91" s="22" t="n">
        <x:f>IFERROR(C91/'START HERE'!$A$7,0)</x:f>
        <x:v>0.001791005071421096</x:v>
      </x:c>
    </x:row>
    <x:row r="92">
      <x:c r="A92" t="str">
        <x:v>14747</x:v>
      </x:c>
      <x:c r="B92" t="str">
        <x:v>Unmapped airport ID</x:v>
      </x:c>
      <x:c r="C92" s="24" t="n">
        <x:v>10388</x:v>
      </x:c>
      <x:c r="D92" s="24" t="n">
        <x:v>10361</x:v>
      </x:c>
      <x:c r="E92" s="24" t="n">
        <x:v>10361</x:v>
      </x:c>
      <x:c r="F92" s="24" t="n">
        <x:v>1327</x:v>
      </x:c>
      <x:c r="G92" s="22" t="n">
        <x:f>IFERROR(F92/E92,0)</x:f>
        <x:v>0.12807644049802142</x:v>
      </x:c>
      <x:c r="H92" s="26" t="n">
        <x:v>-16796</x:v>
      </x:c>
      <x:c r="I92" s="26" t="n">
        <x:f>IFERROR(H92/E92,0)</x:f>
        <x:v>-1.6210790464240903</x:v>
      </x:c>
      <x:c r="J92" s="24" t="n">
        <x:v>19</x:v>
      </x:c>
      <x:c r="K92" s="22" t="n">
        <x:f>IFERROR(J92/C92,0)</x:f>
        <x:v>0.0018290335001925298</x:v>
      </x:c>
      <x:c r="L92" s="24" t="n">
        <x:v>8</x:v>
      </x:c>
      <x:c r="M92" s="24" t="n">
        <x:v>10361</x:v>
      </x:c>
      <x:c r="N92" s="24" t="n">
        <x:v>1190</x:v>
      </x:c>
      <x:c r="O92" s="22" t="n">
        <x:f>IFERROR(N92/M92,0)</x:f>
        <x:v>0.11485377859279992</x:v>
      </x:c>
      <x:c r="P92" s="26" t="n">
        <x:v>38707</x:v>
      </x:c>
      <x:c r="Q92" s="26" t="n">
        <x:f>IFERROR(P92/M92,0)</x:f>
        <x:v>3.7358363092365603</x:v>
      </x:c>
      <x:c r="R92" s="22" t="n">
        <x:f>IFERROR(C92/'START HERE'!$A$7,0)</x:f>
        <x:v>0.001785162222406673</x:v>
      </x:c>
    </x:row>
    <x:row r="93">
      <x:c r="A93" t="str">
        <x:v>SDF</x:v>
      </x:c>
      <x:c r="B93" t="str">
        <x:v>Louisville International Airport (Standiford Field)</x:v>
      </x:c>
      <x:c r="C93" s="24" t="n">
        <x:v>10204</x:v>
      </x:c>
      <x:c r="D93" s="24" t="n">
        <x:v>9940</x:v>
      </x:c>
      <x:c r="E93" s="24" t="n">
        <x:v>9940</x:v>
      </x:c>
      <x:c r="F93" s="24" t="n">
        <x:v>1709</x:v>
      </x:c>
      <x:c r="G93" s="22" t="n">
        <x:f>IFERROR(F93/E93,0)</x:f>
        <x:v>0.17193158953722334</x:v>
      </x:c>
      <x:c r="H93" s="26" t="n">
        <x:v>32287</x:v>
      </x:c>
      <x:c r="I93" s="26" t="n">
        <x:f>IFERROR(H93/E93,0)</x:f>
        <x:v>3.248189134808853</x:v>
      </x:c>
      <x:c r="J93" s="24" t="n">
        <x:v>231</x:v>
      </x:c>
      <x:c r="K93" s="22" t="n">
        <x:f>IFERROR(J93/C93,0)</x:f>
        <x:v>0.022638181105448844</x:v>
      </x:c>
      <x:c r="L93" s="24" t="n">
        <x:v>33</x:v>
      </x:c>
      <x:c r="M93" s="24" t="n">
        <x:v>9940</x:v>
      </x:c>
      <x:c r="N93" s="24" t="n">
        <x:v>1637</x:v>
      </x:c>
      <x:c r="O93" s="22" t="n">
        <x:f>IFERROR(N93/M93,0)</x:f>
        <x:v>0.1646881287726358</x:v>
      </x:c>
      <x:c r="P93" s="26" t="n">
        <x:v>86859</x:v>
      </x:c>
      <x:c r="Q93" s="26" t="n">
        <x:f>IFERROR(P93/M93,0)</x:f>
        <x:v>8.738329979879275</x:v>
      </x:c>
      <x:c r="R93" s="22" t="n">
        <x:f>IFERROR(C93/'START HERE'!$A$7,0)</x:f>
        <x:v>0.0017535420983286188</x:v>
      </x:c>
    </x:row>
    <x:row r="94">
      <x:c r="A94" t="str">
        <x:v>10721</x:v>
      </x:c>
      <x:c r="B94" t="str">
        <x:v>Unmapped airport ID</x:v>
      </x:c>
      <x:c r="C94" s="24" t="n">
        <x:v>10164</x:v>
      </x:c>
      <x:c r="D94" s="24" t="n">
        <x:v>10091</x:v>
      </x:c>
      <x:c r="E94" s="24" t="n">
        <x:v>10091</x:v>
      </x:c>
      <x:c r="F94" s="24" t="n">
        <x:v>1239</x:v>
      </x:c>
      <x:c r="G94" s="22" t="n">
        <x:f>IFERROR(F94/E94,0)</x:f>
        <x:v>0.12278267763353483</x:v>
      </x:c>
      <x:c r="H94" s="26" t="n">
        <x:v>-17423</x:v>
      </x:c>
      <x:c r="I94" s="26" t="n">
        <x:f>IFERROR(H94/E94,0)</x:f>
        <x:v>-1.7265880487563174</x:v>
      </x:c>
      <x:c r="J94" s="24" t="n">
        <x:v>49</x:v>
      </x:c>
      <x:c r="K94" s="22" t="n">
        <x:f>IFERROR(J94/C94,0)</x:f>
        <x:v>0.0048209366391184574</x:v>
      </x:c>
      <x:c r="L94" s="24" t="n">
        <x:v>24</x:v>
      </x:c>
      <x:c r="M94" s="24" t="n">
        <x:v>10091</x:v>
      </x:c>
      <x:c r="N94" s="24" t="n">
        <x:v>1297</x:v>
      </x:c>
      <x:c r="O94" s="22" t="n">
        <x:f>IFERROR(N94/M94,0)</x:f>
        <x:v>0.12853037360023783</x:v>
      </x:c>
      <x:c r="P94" s="26" t="n">
        <x:v>51753</x:v>
      </x:c>
      <x:c r="Q94" s="26" t="n">
        <x:f>IFERROR(P94/M94,0)</x:f>
        <x:v>5.12862947180656</x:v>
      </x:c>
      <x:c r="R94" s="22" t="n">
        <x:f>IFERROR(C94/'START HERE'!$A$7,0)</x:f>
        <x:v>0.0017466681583116503</x:v>
      </x:c>
    </x:row>
    <x:row r="95">
      <x:c r="A95" t="str">
        <x:v>11433</x:v>
      </x:c>
      <x:c r="B95" t="str">
        <x:v>Unmapped airport ID</x:v>
      </x:c>
      <x:c r="C95" s="24" t="n">
        <x:v>9925</x:v>
      </x:c>
      <x:c r="D95" s="24" t="n">
        <x:v>9882</x:v>
      </x:c>
      <x:c r="E95" s="24" t="n">
        <x:v>9882</x:v>
      </x:c>
      <x:c r="F95" s="24" t="n">
        <x:v>1162</x:v>
      </x:c>
      <x:c r="G95" s="22" t="n">
        <x:f>IFERROR(F95/E95,0)</x:f>
        <x:v>0.11758753288807934</x:v>
      </x:c>
      <x:c r="H95" s="26" t="n">
        <x:v>-8377</x:v>
      </x:c>
      <x:c r="I95" s="26" t="n">
        <x:f>IFERROR(H95/E95,0)</x:f>
        <x:v>-0.8477028941509815</x:v>
      </x:c>
      <x:c r="J95" s="24" t="n">
        <x:v>23</x:v>
      </x:c>
      <x:c r="K95" s="22" t="n">
        <x:f>IFERROR(J95/C95,0)</x:f>
        <x:v>0.0023173803526448365</x:v>
      </x:c>
      <x:c r="L95" s="24" t="n">
        <x:v>20</x:v>
      </x:c>
      <x:c r="M95" s="24" t="n">
        <x:v>9882</x:v>
      </x:c>
      <x:c r="N95" s="24" t="n">
        <x:v>1169</x:v>
      </x:c>
      <x:c r="O95" s="22" t="n">
        <x:f>IFERROR(N95/M95,0)</x:f>
        <x:v>0.11829589151993523</x:v>
      </x:c>
      <x:c r="P95" s="26" t="n">
        <x:v>48582</x:v>
      </x:c>
      <x:c r="Q95" s="26" t="n">
        <x:f>IFERROR(P95/M95,0)</x:f>
        <x:v>4.916211293260473</x:v>
      </x:c>
      <x:c r="R95" s="22" t="n">
        <x:f>IFERROR(C95/'START HERE'!$A$7,0)</x:f>
        <x:v>0.0017055963667102646</x:v>
      </x:c>
    </x:row>
    <x:row r="96">
      <x:c r="A96" t="str">
        <x:v>11618</x:v>
      </x:c>
      <x:c r="B96" t="str">
        <x:v>Unmapped airport ID</x:v>
      </x:c>
      <x:c r="C96" s="24" t="n">
        <x:v>9622</x:v>
      </x:c>
      <x:c r="D96" s="24" t="n">
        <x:v>9508</x:v>
      </x:c>
      <x:c r="E96" s="24" t="n">
        <x:v>9508</x:v>
      </x:c>
      <x:c r="F96" s="24" t="n">
        <x:v>1360</x:v>
      </x:c>
      <x:c r="G96" s="22" t="n">
        <x:f>IFERROR(F96/E96,0)</x:f>
        <x:v>0.1430374421539756</x:v>
      </x:c>
      <x:c r="H96" s="26" t="n">
        <x:v>-18061</x:v>
      </x:c>
      <x:c r="I96" s="26" t="n">
        <x:f>IFERROR(H96/E96,0)</x:f>
        <x:v>-1.8995582667227597</x:v>
      </x:c>
      <x:c r="J96" s="24" t="n">
        <x:v>94</x:v>
      </x:c>
      <x:c r="K96" s="22" t="n">
        <x:f>IFERROR(J96/C96,0)</x:f>
        <x:v>0.009769278736229474</x:v>
      </x:c>
      <x:c r="L96" s="24" t="n">
        <x:v>20</x:v>
      </x:c>
      <x:c r="M96" s="24" t="n">
        <x:v>9508</x:v>
      </x:c>
      <x:c r="N96" s="24" t="n">
        <x:v>1602</x:v>
      </x:c>
      <x:c r="O96" s="22" t="n">
        <x:f>IFERROR(N96/M96,0)</x:f>
        <x:v>0.16848969289019772</x:v>
      </x:c>
      <x:c r="P96" s="26" t="n">
        <x:v>80279</x:v>
      </x:c>
      <x:c r="Q96" s="26" t="n">
        <x:f>IFERROR(P96/M96,0)</x:f>
        <x:v>8.443310896087505</x:v>
      </x:c>
      <x:c r="R96" s="22" t="n">
        <x:f>IFERROR(C96/'START HERE'!$A$7,0)</x:f>
        <x:v>0.0016535262710817295</x:v>
      </x:c>
    </x:row>
    <x:row r="97">
      <x:c r="A97" t="str">
        <x:v>11057</x:v>
      </x:c>
      <x:c r="B97" t="str">
        <x:v>Unmapped airport ID</x:v>
      </x:c>
      <x:c r="C97" s="24" t="n">
        <x:v>9572</x:v>
      </x:c>
      <x:c r="D97" s="24" t="n">
        <x:v>9537</x:v>
      </x:c>
      <x:c r="E97" s="24" t="n">
        <x:v>9537</x:v>
      </x:c>
      <x:c r="F97" s="24" t="n">
        <x:v>1398</x:v>
      </x:c>
      <x:c r="G97" s="22" t="n">
        <x:f>IFERROR(F97/E97,0)</x:f>
        <x:v>0.14658697703680404</x:v>
      </x:c>
      <x:c r="H97" s="26" t="n">
        <x:v>15489</x:v>
      </x:c>
      <x:c r="I97" s="26" t="n">
        <x:f>IFERROR(H97/E97,0)</x:f>
        <x:v>1.6240956275558351</x:v>
      </x:c>
      <x:c r="J97" s="24" t="n">
        <x:v>21</x:v>
      </x:c>
      <x:c r="K97" s="22" t="n">
        <x:f>IFERROR(J97/C97,0)</x:f>
        <x:v>0.0021938988717091516</x:v>
      </x:c>
      <x:c r="L97" s="24" t="n">
        <x:v>14</x:v>
      </x:c>
      <x:c r="M97" s="24" t="n">
        <x:v>9537</x:v>
      </x:c>
      <x:c r="N97" s="24" t="n">
        <x:v>1167</x:v>
      </x:c>
      <x:c r="O97" s="22" t="n">
        <x:f>IFERROR(N97/M97,0)</x:f>
        <x:v>0.1223655237496068</x:v>
      </x:c>
      <x:c r="P97" s="26" t="n">
        <x:v>44319</x:v>
      </x:c>
      <x:c r="Q97" s="26" t="n">
        <x:f>IFERROR(P97/M97,0)</x:f>
        <x:v>4.647058823529412</x:v>
      </x:c>
      <x:c r="R97" s="22" t="n">
        <x:f>IFERROR(C97/'START HERE'!$A$7,0)</x:f>
        <x:v>0.0016449338460605193</x:v>
      </x:c>
    </x:row>
    <x:row r="98">
      <x:c r="A98" t="str">
        <x:v>GEG</x:v>
      </x:c>
      <x:c r="B98" t="str">
        <x:v>Spokane International Airport</x:v>
      </x:c>
      <x:c r="C98" s="24" t="n">
        <x:v>9505</x:v>
      </x:c>
      <x:c r="D98" s="24" t="n">
        <x:v>9440</x:v>
      </x:c>
      <x:c r="E98" s="24" t="n">
        <x:v>9440</x:v>
      </x:c>
      <x:c r="F98" s="24" t="n">
        <x:v>1324</x:v>
      </x:c>
      <x:c r="G98" s="22" t="n">
        <x:f>IFERROR(F98/E98,0)</x:f>
        <x:v>0.1402542372881356</x:v>
      </x:c>
      <x:c r="H98" s="26" t="n">
        <x:v>26379</x:v>
      </x:c>
      <x:c r="I98" s="26" t="n">
        <x:f>IFERROR(H98/E98,0)</x:f>
        <x:v>2.794385593220339</x:v>
      </x:c>
      <x:c r="J98" s="24" t="n">
        <x:v>49</x:v>
      </x:c>
      <x:c r="K98" s="22" t="n">
        <x:f>IFERROR(J98/C98,0)</x:f>
        <x:v>0.005155181483429774</x:v>
      </x:c>
      <x:c r="L98" s="24" t="n">
        <x:v>16</x:v>
      </x:c>
      <x:c r="M98" s="24" t="n">
        <x:v>9440</x:v>
      </x:c>
      <x:c r="N98" s="24" t="n">
        <x:v>1163</x:v>
      </x:c>
      <x:c r="O98" s="22" t="n">
        <x:f>IFERROR(N98/M98,0)</x:f>
        <x:v>0.12319915254237288</x:v>
      </x:c>
      <x:c r="P98" s="26" t="n">
        <x:v>46581</x:v>
      </x:c>
      <x:c r="Q98" s="26" t="n">
        <x:f>IFERROR(P98/M98,0)</x:f>
        <x:v>4.934427966101695</x:v>
      </x:c>
      <x:c r="R98" s="22" t="n">
        <x:f>IFERROR(C98/'START HERE'!$A$7,0)</x:f>
        <x:v>0.0016334199965320972</x:v>
      </x:c>
    </x:row>
    <x:row r="99">
      <x:c r="A99" t="str">
        <x:v>ORF</x:v>
      </x:c>
      <x:c r="B99" t="str">
        <x:v>Norfolk International Airport</x:v>
      </x:c>
      <x:c r="C99" s="24" t="n">
        <x:v>9374</x:v>
      </x:c>
      <x:c r="D99" s="24" t="n">
        <x:v>9084</x:v>
      </x:c>
      <x:c r="E99" s="24" t="n">
        <x:v>9084</x:v>
      </x:c>
      <x:c r="F99" s="24" t="n">
        <x:v>1543</x:v>
      </x:c>
      <x:c r="G99" s="22" t="n">
        <x:f>IFERROR(F99/E99,0)</x:f>
        <x:v>0.16985909291061208</x:v>
      </x:c>
      <x:c r="H99" s="26" t="n">
        <x:v>36591</x:v>
      </x:c>
      <x:c r="I99" s="26" t="n">
        <x:f>IFERROR(H99/E99,0)</x:f>
        <x:v>4.028071334214003</x:v>
      </x:c>
      <x:c r="J99" s="24" t="n">
        <x:v>263</x:v>
      </x:c>
      <x:c r="K99" s="22" t="n">
        <x:f>IFERROR(J99/C99,0)</x:f>
        <x:v>0.02805632600810753</x:v>
      </x:c>
      <x:c r="L99" s="24" t="n">
        <x:v>27</x:v>
      </x:c>
      <x:c r="M99" s="24" t="n">
        <x:v>9084</x:v>
      </x:c>
      <x:c r="N99" s="24" t="n">
        <x:v>1481</x:v>
      </x:c>
      <x:c r="O99" s="22" t="n">
        <x:f>IFERROR(N99/M99,0)</x:f>
        <x:v>0.16303390576838397</x:v>
      </x:c>
      <x:c r="P99" s="26" t="n">
        <x:v>86894</x:v>
      </x:c>
      <x:c r="Q99" s="26" t="n">
        <x:f>IFERROR(P99/M99,0)</x:f>
        <x:v>9.565609863496258</x:v>
      </x:c>
      <x:c r="R99" s="22" t="n">
        <x:f>IFERROR(C99/'START HERE'!$A$7,0)</x:f>
        <x:v>0.001610907842976526</x:v>
      </x:c>
    </x:row>
    <x:row r="100">
      <x:c r="A100" t="str">
        <x:v>XNA</x:v>
      </x:c>
      <x:c r="B100" t="str">
        <x:v>Northwest Arkansas Regional Airport</x:v>
      </x:c>
      <x:c r="C100" s="24" t="n">
        <x:v>9283</x:v>
      </x:c>
      <x:c r="D100" s="24" t="n">
        <x:v>8963</x:v>
      </x:c>
      <x:c r="E100" s="24" t="n">
        <x:v>8963</x:v>
      </x:c>
      <x:c r="F100" s="24" t="n">
        <x:v>2024</x:v>
      </x:c>
      <x:c r="G100" s="22" t="n">
        <x:f>IFERROR(F100/E100,0)</x:f>
        <x:v>0.225817248689055</x:v>
      </x:c>
      <x:c r="H100" s="26" t="n">
        <x:v>100689</x:v>
      </x:c>
      <x:c r="I100" s="26" t="n">
        <x:f>IFERROR(H100/E100,0)</x:f>
        <x:v>11.233850273345977</x:v>
      </x:c>
      <x:c r="J100" s="24" t="n">
        <x:v>296</x:v>
      </x:c>
      <x:c r="K100" s="22" t="n">
        <x:f>IFERROR(J100/C100,0)</x:f>
        <x:v>0.03188624367122697</x:v>
      </x:c>
      <x:c r="L100" s="24" t="n">
        <x:v>24</x:v>
      </x:c>
      <x:c r="M100" s="24" t="n">
        <x:v>8963</x:v>
      </x:c>
      <x:c r="N100" s="24" t="n">
        <x:v>1700</x:v>
      </x:c>
      <x:c r="O100" s="22" t="n">
        <x:f>IFERROR(N100/M100,0)</x:f>
        <x:v>0.18966863773290193</x:v>
      </x:c>
      <x:c r="P100" s="26" t="n">
        <x:v>105861</x:v>
      </x:c>
      <x:c r="Q100" s="26" t="n">
        <x:f>IFERROR(P100/M100,0)</x:f>
        <x:v>11.810889211201607</x:v>
      </x:c>
      <x:c r="R100" s="22" t="n">
        <x:f>IFERROR(C100/'START HERE'!$A$7,0)</x:f>
        <x:v>0.001595269629437923</x:v>
      </x:c>
    </x:row>
    <x:row r="101">
      <x:c r="A101" t="str">
        <x:v>MSN</x:v>
      </x:c>
      <x:c r="B101" t="str">
        <x:v>Dane County Regional Airport</x:v>
      </x:c>
      <x:c r="C101" s="24" t="n">
        <x:v>9135</x:v>
      </x:c>
      <x:c r="D101" s="24" t="n">
        <x:v>8830</x:v>
      </x:c>
      <x:c r="E101" s="24" t="n">
        <x:v>8830</x:v>
      </x:c>
      <x:c r="F101" s="24" t="n">
        <x:v>1442</x:v>
      </x:c>
      <x:c r="G101" s="22" t="n">
        <x:f>IFERROR(F101/E101,0)</x:f>
        <x:v>0.16330690826727068</x:v>
      </x:c>
      <x:c r="H101" s="26" t="n">
        <x:v>26796</x:v>
      </x:c>
      <x:c r="I101" s="26" t="n">
        <x:f>IFERROR(H101/E101,0)</x:f>
        <x:v>3.0346545866364667</x:v>
      </x:c>
      <x:c r="J101" s="24" t="n">
        <x:v>284</x:v>
      </x:c>
      <x:c r="K101" s="22" t="n">
        <x:f>IFERROR(J101/C101,0)</x:f>
        <x:v>0.031089217296113848</x:v>
      </x:c>
      <x:c r="L101" s="24" t="n">
        <x:v>21</x:v>
      </x:c>
      <x:c r="M101" s="24" t="n">
        <x:v>8830</x:v>
      </x:c>
      <x:c r="N101" s="24" t="n">
        <x:v>1186</x:v>
      </x:c>
      <x:c r="O101" s="22" t="n">
        <x:f>IFERROR(N101/M101,0)</x:f>
        <x:v>0.13431483578708947</x:v>
      </x:c>
      <x:c r="P101" s="26" t="n">
        <x:v>48408</x:v>
      </x:c>
      <x:c r="Q101" s="26" t="n">
        <x:f>IFERROR(P101/M101,0)</x:f>
        <x:v>5.482219705549264</x:v>
      </x:c>
      <x:c r="R101" s="22" t="n">
        <x:f>IFERROR(C101/'START HERE'!$A$7,0)</x:f>
        <x:v>0.0015698360513751403</x:v>
      </x:c>
    </x:row>
    <x:row r="102">
      <x:c r="A102" t="str">
        <x:v>13204</x:v>
      </x:c>
      <x:c r="B102" t="str">
        <x:v>Unmapped airport ID</x:v>
      </x:c>
      <x:c r="C102" s="24" t="n">
        <x:v>9047</x:v>
      </x:c>
      <x:c r="D102" s="24" t="n">
        <x:v>9006</x:v>
      </x:c>
      <x:c r="E102" s="24" t="n">
        <x:v>9006</x:v>
      </x:c>
      <x:c r="F102" s="24" t="n">
        <x:v>1073</x:v>
      </x:c>
      <x:c r="G102" s="22" t="n">
        <x:f>IFERROR(F102/E102,0)</x:f>
        <x:v>0.1191427936930935</x:v>
      </x:c>
      <x:c r="H102" s="26" t="n">
        <x:v>-3349</x:v>
      </x:c>
      <x:c r="I102" s="26" t="n">
        <x:f>IFERROR(H102/E102,0)</x:f>
        <x:v>-0.3718632023095714</x:v>
      </x:c>
      <x:c r="J102" s="24" t="n">
        <x:v>27</x:v>
      </x:c>
      <x:c r="K102" s="22" t="n">
        <x:f>IFERROR(J102/C102,0)</x:f>
        <x:v>0.002984414723112634</x:v>
      </x:c>
      <x:c r="L102" s="24" t="n">
        <x:v>14</x:v>
      </x:c>
      <x:c r="M102" s="24" t="n">
        <x:v>9006</x:v>
      </x:c>
      <x:c r="N102" s="24" t="n">
        <x:v>1103</x:v>
      </x:c>
      <x:c r="O102" s="22" t="n">
        <x:f>IFERROR(N102/M102,0)</x:f>
        <x:v>0.12247390628469909</x:v>
      </x:c>
      <x:c r="P102" s="26" t="n">
        <x:v>43195</x:v>
      </x:c>
      <x:c r="Q102" s="26" t="n">
        <x:f>IFERROR(P102/M102,0)</x:f>
        <x:v>4.7962469464801245</x:v>
      </x:c>
      <x:c r="R102" s="22" t="n">
        <x:f>IFERROR(C102/'START HERE'!$A$7,0)</x:f>
        <x:v>0.00155471338333781</x:v>
      </x:c>
    </x:row>
    <x:row r="103">
      <x:c r="A103" t="str">
        <x:v>PSP</x:v>
      </x:c>
      <x:c r="B103" t="str">
        <x:v>Palm Springs International Airport</x:v>
      </x:c>
      <x:c r="C103" s="24" t="n">
        <x:v>8987</x:v>
      </x:c>
      <x:c r="D103" s="24" t="n">
        <x:v>8865</x:v>
      </x:c>
      <x:c r="E103" s="24" t="n">
        <x:v>8865</x:v>
      </x:c>
      <x:c r="F103" s="24" t="n">
        <x:v>1568</x:v>
      </x:c>
      <x:c r="G103" s="22" t="n">
        <x:f>IFERROR(F103/E103,0)</x:f>
        <x:v>0.17687535250987027</x:v>
      </x:c>
      <x:c r="H103" s="26" t="n">
        <x:v>53259</x:v>
      </x:c>
      <x:c r="I103" s="26" t="n">
        <x:f>IFERROR(H103/E103,0)</x:f>
        <x:v>6.007783417935702</x:v>
      </x:c>
      <x:c r="J103" s="24" t="n">
        <x:v>101</x:v>
      </x:c>
      <x:c r="K103" s="22" t="n">
        <x:f>IFERROR(J103/C103,0)</x:f>
        <x:v>0.01123845554690108</x:v>
      </x:c>
      <x:c r="L103" s="24" t="n">
        <x:v>21</x:v>
      </x:c>
      <x:c r="M103" s="24" t="n">
        <x:v>8865</x:v>
      </x:c>
      <x:c r="N103" s="24" t="n">
        <x:v>1490</x:v>
      </x:c>
      <x:c r="O103" s="22" t="n">
        <x:f>IFERROR(N103/M103,0)</x:f>
        <x:v>0.16807670614777215</x:v>
      </x:c>
      <x:c r="P103" s="26" t="n">
        <x:v>70583</x:v>
      </x:c>
      <x:c r="Q103" s="26" t="n">
        <x:f>IFERROR(P103/M103,0)</x:f>
        <x:v>7.961985335589397</x:v>
      </x:c>
      <x:c r="R103" s="22" t="n">
        <x:f>IFERROR(C103/'START HERE'!$A$7,0)</x:f>
        <x:v>0.0015444024733123575</x:v>
      </x:c>
    </x:row>
    <x:row r="104">
      <x:c r="A104" t="str">
        <x:v>LGB</x:v>
      </x:c>
      <x:c r="B104" t="str">
        <x:v>Long Beach Airport (Daugherty Field)</x:v>
      </x:c>
      <x:c r="C104" s="24" t="n">
        <x:v>8777</x:v>
      </x:c>
      <x:c r="D104" s="24" t="n">
        <x:v>8704</x:v>
      </x:c>
      <x:c r="E104" s="24" t="n">
        <x:v>8704</x:v>
      </x:c>
      <x:c r="F104" s="24" t="n">
        <x:v>1563</x:v>
      </x:c>
      <x:c r="G104" s="22" t="n">
        <x:f>IFERROR(F104/E104,0)</x:f>
        <x:v>0.17957261029411764</x:v>
      </x:c>
      <x:c r="H104" s="26" t="n">
        <x:v>35435</x:v>
      </x:c>
      <x:c r="I104" s="26" t="n">
        <x:f>IFERROR(H104/E104,0)</x:f>
        <x:v>4.071116727941177</x:v>
      </x:c>
      <x:c r="J104" s="24" t="n">
        <x:v>60</x:v>
      </x:c>
      <x:c r="K104" s="22" t="n">
        <x:f>IFERROR(J104/C104,0)</x:f>
        <x:v>0.006836048763814515</x:v>
      </x:c>
      <x:c r="L104" s="24" t="n">
        <x:v>13</x:v>
      </x:c>
      <x:c r="M104" s="24" t="n">
        <x:v>8704</x:v>
      </x:c>
      <x:c r="N104" s="24" t="n">
        <x:v>1498</x:v>
      </x:c>
      <x:c r="O104" s="22" t="n">
        <x:f>IFERROR(N104/M104,0)</x:f>
        <x:v>0.17210477941176472</x:v>
      </x:c>
      <x:c r="P104" s="26" t="n">
        <x:v>62323</x:v>
      </x:c>
      <x:c r="Q104" s="26" t="n">
        <x:f>IFERROR(P104/M104,0)</x:f>
        <x:v>7.160271139705882</x:v>
      </x:c>
      <x:c r="R104" s="22" t="n">
        <x:f>IFERROR(C104/'START HERE'!$A$7,0)</x:f>
        <x:v>0.0015083142882232738</x:v>
      </x:c>
    </x:row>
    <x:row r="105">
      <x:c r="A105" t="str">
        <x:v>14869</x:v>
      </x:c>
      <x:c r="B105" t="str">
        <x:v>Unmapped airport ID</x:v>
      </x:c>
      <x:c r="C105" s="24" t="n">
        <x:v>8763</x:v>
      </x:c>
      <x:c r="D105" s="24" t="n">
        <x:v>8738</x:v>
      </x:c>
      <x:c r="E105" s="24" t="n">
        <x:v>8738</x:v>
      </x:c>
      <x:c r="F105" s="24" t="n">
        <x:v>718</x:v>
      </x:c>
      <x:c r="G105" s="22" t="n">
        <x:f>IFERROR(F105/E105,0)</x:f>
        <x:v>0.08216983291371023</x:v>
      </x:c>
      <x:c r="H105" s="26" t="n">
        <x:v>-29746</x:v>
      </x:c>
      <x:c r="I105" s="26" t="n">
        <x:f>IFERROR(H105/E105,0)</x:f>
        <x:v>-3.404211490043488</x:v>
      </x:c>
      <x:c r="J105" s="24" t="n">
        <x:v>10</x:v>
      </x:c>
      <x:c r="K105" s="22" t="n">
        <x:f>IFERROR(J105/C105,0)</x:f>
        <x:v>0.0011411617026132602</x:v>
      </x:c>
      <x:c r="L105" s="24" t="n">
        <x:v>15</x:v>
      </x:c>
      <x:c r="M105" s="24" t="n">
        <x:v>8738</x:v>
      </x:c>
      <x:c r="N105" s="24" t="n">
        <x:v>730</x:v>
      </x:c>
      <x:c r="O105" s="22" t="n">
        <x:f>IFERROR(N105/M105,0)</x:f>
        <x:v>0.0835431448844129</x:v>
      </x:c>
      <x:c r="P105" s="26" t="n">
        <x:v>10699</x:v>
      </x:c>
      <x:c r="Q105" s="26" t="n">
        <x:f>IFERROR(P105/M105,0)</x:f>
        <x:v>1.2244220645456627</x:v>
      </x:c>
      <x:c r="R105" s="22" t="n">
        <x:f>IFERROR(C105/'START HERE'!$A$7,0)</x:f>
        <x:v>0.001505908409217335</x:v>
      </x:c>
    </x:row>
    <x:row r="106">
      <x:c r="A106" t="str">
        <x:v>DAY</x:v>
      </x:c>
      <x:c r="B106" t="str">
        <x:v>James M. Cox Dayton International Airport</x:v>
      </x:c>
      <x:c r="C106" s="24" t="n">
        <x:v>8676</x:v>
      </x:c>
      <x:c r="D106" s="24" t="n">
        <x:v>8362</x:v>
      </x:c>
      <x:c r="E106" s="24" t="n">
        <x:v>8362</x:v>
      </x:c>
      <x:c r="F106" s="24" t="n">
        <x:v>1527</x:v>
      </x:c>
      <x:c r="G106" s="22" t="n">
        <x:f>IFERROR(F106/E106,0)</x:f>
        <x:v>0.18261181535517818</x:v>
      </x:c>
      <x:c r="H106" s="26" t="n">
        <x:v>33787</x:v>
      </x:c>
      <x:c r="I106" s="26" t="n">
        <x:f>IFERROR(H106/E106,0)</x:f>
        <x:v>4.04054054054054</x:v>
      </x:c>
      <x:c r="J106" s="24" t="n">
        <x:v>291</x:v>
      </x:c>
      <x:c r="K106" s="22" t="n">
        <x:f>IFERROR(J106/C106,0)</x:f>
        <x:v>0.03354080221300138</x:v>
      </x:c>
      <x:c r="L106" s="24" t="n">
        <x:v>23</x:v>
      </x:c>
      <x:c r="M106" s="24" t="n">
        <x:v>8362</x:v>
      </x:c>
      <x:c r="N106" s="24" t="n">
        <x:v>1319</x:v>
      </x:c>
      <x:c r="O106" s="22" t="n">
        <x:f>IFERROR(N106/M106,0)</x:f>
        <x:v>0.15773738340110022</x:v>
      </x:c>
      <x:c r="P106" s="26" t="n">
        <x:v>62693</x:v>
      </x:c>
      <x:c r="Q106" s="26" t="n">
        <x:f>IFERROR(P106/M106,0)</x:f>
        <x:v>7.4973690504663955</x:v>
      </x:c>
      <x:c r="R106" s="22" t="n">
        <x:f>IFERROR(C106/'START HERE'!$A$7,0)</x:f>
        <x:v>0.0014909575896804288</x:v>
      </x:c>
    </x:row>
    <x:row r="107">
      <x:c r="A107" t="str">
        <x:v>12953</x:v>
      </x:c>
      <x:c r="B107" t="str">
        <x:v>Unmapped airport ID</x:v>
      </x:c>
      <x:c r="C107" s="24" t="n">
        <x:v>8590</x:v>
      </x:c>
      <x:c r="D107" s="24" t="n">
        <x:v>8447</x:v>
      </x:c>
      <x:c r="E107" s="24" t="n">
        <x:v>8447</x:v>
      </x:c>
      <x:c r="F107" s="24" t="n">
        <x:v>1446</x:v>
      </x:c>
      <x:c r="G107" s="22" t="n">
        <x:f>IFERROR(F107/E107,0)</x:f>
        <x:v>0.17118503610749378</x:v>
      </x:c>
      <x:c r="H107" s="26" t="n">
        <x:v>-12856</x:v>
      </x:c>
      <x:c r="I107" s="26" t="n">
        <x:f>IFERROR(H107/E107,0)</x:f>
        <x:v>-1.521960459334675</x:v>
      </x:c>
      <x:c r="J107" s="24" t="n">
        <x:v>125</x:v>
      </x:c>
      <x:c r="K107" s="22" t="n">
        <x:f>IFERROR(J107/C107,0)</x:f>
        <x:v>0.014551804423748545</x:v>
      </x:c>
      <x:c r="L107" s="24" t="n">
        <x:v>18</x:v>
      </x:c>
      <x:c r="M107" s="24" t="n">
        <x:v>8447</x:v>
      </x:c>
      <x:c r="N107" s="24" t="n">
        <x:v>1283</x:v>
      </x:c>
      <x:c r="O107" s="22" t="n">
        <x:f>IFERROR(N107/M107,0)</x:f>
        <x:v>0.1518882443471055</x:v>
      </x:c>
      <x:c r="P107" s="26" t="n">
        <x:v>63330</x:v>
      </x:c>
      <x:c r="Q107" s="26" t="n">
        <x:f>IFERROR(P107/M107,0)</x:f>
        <x:v>7.497336332425713</x:v>
      </x:c>
      <x:c r="R107" s="22" t="n">
        <x:f>IFERROR(C107/'START HERE'!$A$7,0)</x:f>
        <x:v>0.001476178618643947</x:v>
      </x:c>
    </x:row>
    <x:row r="108">
      <x:c r="A108" t="str">
        <x:v>DSM</x:v>
      </x:c>
      <x:c r="B108" t="str">
        <x:v>Des Moines International Airport</x:v>
      </x:c>
      <x:c r="C108" s="24" t="n">
        <x:v>8385</x:v>
      </x:c>
      <x:c r="D108" s="24" t="n">
        <x:v>8101</x:v>
      </x:c>
      <x:c r="E108" s="24" t="n">
        <x:v>8101</x:v>
      </x:c>
      <x:c r="F108" s="24" t="n">
        <x:v>1598</x:v>
      </x:c>
      <x:c r="G108" s="22" t="n">
        <x:f>IFERROR(F108/E108,0)</x:f>
        <x:v>0.19725959758054562</x:v>
      </x:c>
      <x:c r="H108" s="26" t="n">
        <x:v>55710</x:v>
      </x:c>
      <x:c r="I108" s="26" t="n">
        <x:f>IFERROR(H108/E108,0)</x:f>
        <x:v>6.876928774225404</x:v>
      </x:c>
      <x:c r="J108" s="24" t="n">
        <x:v>255</x:v>
      </x:c>
      <x:c r="K108" s="22" t="n">
        <x:f>IFERROR(J108/C108,0)</x:f>
        <x:v>0.03041144901610018</x:v>
      </x:c>
      <x:c r="L108" s="24" t="n">
        <x:v>29</x:v>
      </x:c>
      <x:c r="M108" s="24" t="n">
        <x:v>8101</x:v>
      </x:c>
      <x:c r="N108" s="24" t="n">
        <x:v>1445</x:v>
      </x:c>
      <x:c r="O108" s="22" t="n">
        <x:f>IFERROR(N108/M108,0)</x:f>
        <x:v>0.17837304036538698</x:v>
      </x:c>
      <x:c r="P108" s="26" t="n">
        <x:v>83235</x:v>
      </x:c>
      <x:c r="Q108" s="26" t="n">
        <x:f>IFERROR(P108/M108,0)</x:f>
        <x:v>10.274657449697568</x:v>
      </x:c>
      <x:c r="R108" s="22" t="n">
        <x:f>IFERROR(C108/'START HERE'!$A$7,0)</x:f>
        <x:v>0.0014409496760569842</x:v>
      </x:c>
    </x:row>
    <x:row r="109">
      <x:c r="A109" t="str">
        <x:v>12478</x:v>
      </x:c>
      <x:c r="B109" t="str">
        <x:v>Unmapped airport ID</x:v>
      </x:c>
      <x:c r="C109" s="24" t="n">
        <x:v>8303</x:v>
      </x:c>
      <x:c r="D109" s="24" t="n">
        <x:v>8255</x:v>
      </x:c>
      <x:c r="E109" s="24" t="n">
        <x:v>8255</x:v>
      </x:c>
      <x:c r="F109" s="24" t="n">
        <x:v>1261</x:v>
      </x:c>
      <x:c r="G109" s="22" t="n">
        <x:f>IFERROR(F109/E109,0)</x:f>
        <x:v>0.15275590551181104</x:v>
      </x:c>
      <x:c r="H109" s="26" t="n">
        <x:v>-14049</x:v>
      </x:c>
      <x:c r="I109" s="26" t="n">
        <x:f>IFERROR(H109/E109,0)</x:f>
        <x:v>-1.701877649909146</x:v>
      </x:c>
      <x:c r="J109" s="24" t="n">
        <x:v>31</x:v>
      </x:c>
      <x:c r="K109" s="22" t="n">
        <x:f>IFERROR(J109/C109,0)</x:f>
        <x:v>0.0037335902685776226</x:v>
      </x:c>
      <x:c r="L109" s="24" t="n">
        <x:v>17</x:v>
      </x:c>
      <x:c r="M109" s="24" t="n">
        <x:v>8255</x:v>
      </x:c>
      <x:c r="N109" s="24" t="n">
        <x:v>1314</x:v>
      </x:c>
      <x:c r="O109" s="22" t="n">
        <x:f>IFERROR(N109/M109,0)</x:f>
        <x:v>0.1591762568140521</x:v>
      </x:c>
      <x:c r="P109" s="26" t="n">
        <x:v>62558</x:v>
      </x:c>
      <x:c r="Q109" s="26" t="n">
        <x:f>IFERROR(P109/M109,0)</x:f>
        <x:v>7.578195033313143</x:v>
      </x:c>
      <x:c r="R109" s="22" t="n">
        <x:f>IFERROR(C109/'START HERE'!$A$7,0)</x:f>
        <x:v>0.0014268580990221991</x:v>
      </x:c>
    </x:row>
    <x:row r="110">
      <x:c r="A110" t="str">
        <x:v>ICT</x:v>
      </x:c>
      <x:c r="B110" t="str">
        <x:v>Wichita Dwight D. Eisenhower National Airport (Wichita Mid-Continent Airport)</x:v>
      </x:c>
      <x:c r="C110" s="24" t="n">
        <x:v>8096</x:v>
      </x:c>
      <x:c r="D110" s="24" t="n">
        <x:v>7877</x:v>
      </x:c>
      <x:c r="E110" s="24" t="n">
        <x:v>7877</x:v>
      </x:c>
      <x:c r="F110" s="24" t="n">
        <x:v>1540</x:v>
      </x:c>
      <x:c r="G110" s="22" t="n">
        <x:f>IFERROR(F110/E110,0)</x:f>
        <x:v>0.19550590326266346</x:v>
      </x:c>
      <x:c r="H110" s="26" t="n">
        <x:v>54663</x:v>
      </x:c>
      <x:c r="I110" s="26" t="n">
        <x:f>IFERROR(H110/E110,0)</x:f>
        <x:v>6.939570902627904</x:v>
      </x:c>
      <x:c r="J110" s="24" t="n">
        <x:v>195</x:v>
      </x:c>
      <x:c r="K110" s="22" t="n">
        <x:f>IFERROR(J110/C110,0)</x:f>
        <x:v>0.02408596837944664</x:v>
      </x:c>
      <x:c r="L110" s="24" t="n">
        <x:v>24</x:v>
      </x:c>
      <x:c r="M110" s="24" t="n">
        <x:v>7877</x:v>
      </x:c>
      <x:c r="N110" s="24" t="n">
        <x:v>1389</x:v>
      </x:c>
      <x:c r="O110" s="22" t="n">
        <x:f>IFERROR(N110/M110,0)</x:f>
        <x:v>0.1763361685921036</x:v>
      </x:c>
      <x:c r="P110" s="26" t="n">
        <x:v>76548</x:v>
      </x:c>
      <x:c r="Q110" s="26" t="n">
        <x:f>IFERROR(P110/M110,0)</x:f>
        <x:v>9.717912911006728</x:v>
      </x:c>
      <x:c r="R110" s="22" t="n">
        <x:f>IFERROR(C110/'START HERE'!$A$7,0)</x:f>
        <x:v>0.0013912854594343882</x:v>
      </x:c>
    </x:row>
    <x:row r="111">
      <x:c r="A111" t="str">
        <x:v>10821</x:v>
      </x:c>
      <x:c r="B111" t="str">
        <x:v>Unmapped airport ID</x:v>
      </x:c>
      <x:c r="C111" s="24" t="n">
        <x:v>8022</x:v>
      </x:c>
      <x:c r="D111" s="24" t="n">
        <x:v>7991</x:v>
      </x:c>
      <x:c r="E111" s="24" t="n">
        <x:v>7991</x:v>
      </x:c>
      <x:c r="F111" s="24" t="n">
        <x:v>1246</x:v>
      </x:c>
      <x:c r="G111" s="22" t="n">
        <x:f>IFERROR(F111/E111,0)</x:f>
        <x:v>0.15592541609310473</x:v>
      </x:c>
      <x:c r="H111" s="26" t="n">
        <x:v>13598</x:v>
      </x:c>
      <x:c r="I111" s="26" t="n">
        <x:f>IFERROR(H111/E111,0)</x:f>
        <x:v>1.7016643724189713</x:v>
      </x:c>
      <x:c r="J111" s="24" t="n">
        <x:v>20</x:v>
      </x:c>
      <x:c r="K111" s="22" t="n">
        <x:f>IFERROR(J111/C111,0)</x:f>
        <x:v>0.0024931438544003987</x:v>
      </x:c>
      <x:c r="L111" s="24" t="n">
        <x:v>11</x:v>
      </x:c>
      <x:c r="M111" s="24" t="n">
        <x:v>7991</x:v>
      </x:c>
      <x:c r="N111" s="24" t="n">
        <x:v>1407</x:v>
      </x:c>
      <x:c r="O111" s="22" t="n">
        <x:f>IFERROR(N111/M111,0)</x:f>
        <x:v>0.17607308221749468</x:v>
      </x:c>
      <x:c r="P111" s="26" t="n">
        <x:v>65099</x:v>
      </x:c>
      <x:c r="Q111" s="26" t="n">
        <x:f>IFERROR(P111/M111,0)</x:f>
        <x:v>8.146539857339507</x:v>
      </x:c>
      <x:c r="R111" s="22" t="n">
        <x:f>IFERROR(C111/'START HERE'!$A$7,0)</x:f>
        <x:v>0.0013785686704029967</x:v>
      </x:c>
    </x:row>
    <x:row r="112">
      <x:c r="A112" t="str">
        <x:v>13232</x:v>
      </x:c>
      <x:c r="B112" t="str">
        <x:v>Unmapped airport ID</x:v>
      </x:c>
      <x:c r="C112" s="24" t="n">
        <x:v>7617</x:v>
      </x:c>
      <x:c r="D112" s="24" t="n">
        <x:v>7598</x:v>
      </x:c>
      <x:c r="E112" s="24" t="n">
        <x:v>7598</x:v>
      </x:c>
      <x:c r="F112" s="24" t="n">
        <x:v>786</x:v>
      </x:c>
      <x:c r="G112" s="22" t="n">
        <x:f>IFERROR(F112/E112,0)</x:f>
        <x:v>0.10344827586206896</x:v>
      </x:c>
      <x:c r="H112" s="26" t="n">
        <x:v>-20705</x:v>
      </x:c>
      <x:c r="I112" s="26" t="n">
        <x:f>IFERROR(H112/E112,0)</x:f>
        <x:v>-2.7250592261121347</x:v>
      </x:c>
      <x:c r="J112" s="24" t="n">
        <x:v>7</x:v>
      </x:c>
      <x:c r="K112" s="22" t="n">
        <x:f>IFERROR(J112/C112,0)</x:f>
        <x:v>0.0009189969804384928</x:v>
      </x:c>
      <x:c r="L112" s="24" t="n">
        <x:v>12</x:v>
      </x:c>
      <x:c r="M112" s="24" t="n">
        <x:v>7598</x:v>
      </x:c>
      <x:c r="N112" s="24" t="n">
        <x:v>962</x:v>
      </x:c>
      <x:c r="O112" s="22" t="n">
        <x:f>IFERROR(N112/M112,0)</x:f>
        <x:v>0.12661226638589101</x:v>
      </x:c>
      <x:c r="P112" s="26" t="n">
        <x:v>36837</x:v>
      </x:c>
      <x:c r="Q112" s="26" t="n">
        <x:f>IFERROR(P112/M112,0)</x:f>
        <x:v>4.848249539352461</x:v>
      </x:c>
      <x:c r="R112" s="22" t="n">
        <x:f>IFERROR(C112/'START HERE'!$A$7,0)</x:f>
        <x:v>0.0013089700277311926</x:v>
      </x:c>
    </x:row>
    <x:row r="113">
      <x:c r="A113" t="str">
        <x:v>SAV</x:v>
      </x:c>
      <x:c r="B113" t="str">
        <x:v>Savannah/Hilton Head International Airport</x:v>
      </x:c>
      <x:c r="C113" s="24" t="n">
        <x:v>7542</x:v>
      </x:c>
      <x:c r="D113" s="24" t="n">
        <x:v>7372</x:v>
      </x:c>
      <x:c r="E113" s="24" t="n">
        <x:v>7372</x:v>
      </x:c>
      <x:c r="F113" s="24" t="n">
        <x:v>1409</x:v>
      </x:c>
      <x:c r="G113" s="22" t="n">
        <x:f>IFERROR(F113/E113,0)</x:f>
        <x:v>0.19112859468258275</x:v>
      </x:c>
      <x:c r="H113" s="26" t="n">
        <x:v>42803</x:v>
      </x:c>
      <x:c r="I113" s="26" t="n">
        <x:f>IFERROR(H113/E113,0)</x:f>
        <x:v>5.806158437330439</x:v>
      </x:c>
      <x:c r="J113" s="24" t="n">
        <x:v>145</x:v>
      </x:c>
      <x:c r="K113" s="22" t="n">
        <x:f>IFERROR(J113/C113,0)</x:f>
        <x:v>0.01922566958366481</x:v>
      </x:c>
      <x:c r="L113" s="24" t="n">
        <x:v>25</x:v>
      </x:c>
      <x:c r="M113" s="24" t="n">
        <x:v>7372</x:v>
      </x:c>
      <x:c r="N113" s="24" t="n">
        <x:v>1362</x:v>
      </x:c>
      <x:c r="O113" s="22" t="n">
        <x:f>IFERROR(N113/M113,0)</x:f>
        <x:v>0.18475311991318502</x:v>
      </x:c>
      <x:c r="P113" s="26" t="n">
        <x:v>79248</x:v>
      </x:c>
      <x:c r="Q113" s="26" t="n">
        <x:f>IFERROR(P113/M113,0)</x:f>
        <x:v>10.749864351600651</x:v>
      </x:c>
      <x:c r="R113" s="22" t="n">
        <x:f>IFERROR(C113/'START HERE'!$A$7,0)</x:f>
        <x:v>0.0012960813901993769</x:v>
      </x:c>
    </x:row>
    <x:row r="114">
      <x:c r="A114" t="str">
        <x:v>MAF</x:v>
      </x:c>
      <x:c r="B114" t="str">
        <x:v>Midland International Airport</x:v>
      </x:c>
      <x:c r="C114" s="24" t="n">
        <x:v>7527</x:v>
      </x:c>
      <x:c r="D114" s="24" t="n">
        <x:v>7252</x:v>
      </x:c>
      <x:c r="E114" s="24" t="n">
        <x:v>7252</x:v>
      </x:c>
      <x:c r="F114" s="24" t="n">
        <x:v>1264</x:v>
      </x:c>
      <x:c r="G114" s="22" t="n">
        <x:f>IFERROR(F114/E114,0)</x:f>
        <x:v>0.17429674572531714</x:v>
      </x:c>
      <x:c r="H114" s="26" t="n">
        <x:v>41589</x:v>
      </x:c>
      <x:c r="I114" s="26" t="n">
        <x:f>IFERROR(H114/E114,0)</x:f>
        <x:v>5.734831770546056</x:v>
      </x:c>
      <x:c r="J114" s="24" t="n">
        <x:v>251</x:v>
      </x:c>
      <x:c r="K114" s="22" t="n">
        <x:f>IFERROR(J114/C114,0)</x:f>
        <x:v>0.03334661883884682</x:v>
      </x:c>
      <x:c r="L114" s="24" t="n">
        <x:v>24</x:v>
      </x:c>
      <x:c r="M114" s="24" t="n">
        <x:v>7252</x:v>
      </x:c>
      <x:c r="N114" s="24" t="n">
        <x:v>1178</x:v>
      </x:c>
      <x:c r="O114" s="22" t="n">
        <x:f>IFERROR(N114/M114,0)</x:f>
        <x:v>0.16243794815223386</x:v>
      </x:c>
      <x:c r="P114" s="26" t="n">
        <x:v>50385</x:v>
      </x:c>
      <x:c r="Q114" s="26" t="n">
        <x:f>IFERROR(P114/M114,0)</x:f>
        <x:v>6.947738554881412</x:v>
      </x:c>
      <x:c r="R114" s="22" t="n">
        <x:f>IFERROR(C114/'START HERE'!$A$7,0)</x:f>
        <x:v>0.0012935036626930138</x:v>
      </x:c>
    </x:row>
    <x:row r="115">
      <x:c r="A115" t="str">
        <x:v>ALB</x:v>
      </x:c>
      <x:c r="B115" t="str">
        <x:v>Albany International Airport</x:v>
      </x:c>
      <x:c r="C115" s="24" t="n">
        <x:v>7459</x:v>
      </x:c>
      <x:c r="D115" s="24" t="n">
        <x:v>7322</x:v>
      </x:c>
      <x:c r="E115" s="24" t="n">
        <x:v>7322</x:v>
      </x:c>
      <x:c r="F115" s="24" t="n">
        <x:v>1009</x:v>
      </x:c>
      <x:c r="G115" s="22" t="n">
        <x:f>IFERROR(F115/E115,0)</x:f>
        <x:v>0.13780387872166075</x:v>
      </x:c>
      <x:c r="H115" s="26" t="n">
        <x:v>-13672</x:v>
      </x:c>
      <x:c r="I115" s="26" t="n">
        <x:f>IFERROR(H115/E115,0)</x:f>
        <x:v>-1.8672493854138215</x:v>
      </x:c>
      <x:c r="J115" s="24" t="n">
        <x:v>118</x:v>
      </x:c>
      <x:c r="K115" s="22" t="n">
        <x:f>IFERROR(J115/C115,0)</x:f>
        <x:v>0.01581981498860437</x:v>
      </x:c>
      <x:c r="L115" s="24" t="n">
        <x:v>19</x:v>
      </x:c>
      <x:c r="M115" s="24" t="n">
        <x:v>7322</x:v>
      </x:c>
      <x:c r="N115" s="24" t="n">
        <x:v>1022</x:v>
      </x:c>
      <x:c r="O115" s="22" t="n">
        <x:f>IFERROR(N115/M115,0)</x:f>
        <x:v>0.13957934990439771</x:v>
      </x:c>
      <x:c r="P115" s="26" t="n">
        <x:v>49172</x:v>
      </x:c>
      <x:c r="Q115" s="26" t="n">
        <x:f>IFERROR(P115/M115,0)</x:f>
        <x:v>6.715651461349358</x:v>
      </x:c>
      <x:c r="R115" s="22" t="n">
        <x:f>IFERROR(C115/'START HERE'!$A$7,0)</x:f>
        <x:v>0.0012818179646641675</x:v>
      </x:c>
    </x:row>
    <x:row r="116">
      <x:c r="A116" t="str">
        <x:v>ROC</x:v>
      </x:c>
      <x:c r="B116" t="str">
        <x:v>Greater Rochester International Airport</x:v>
      </x:c>
      <x:c r="C116" s="24" t="n">
        <x:v>7448</x:v>
      </x:c>
      <x:c r="D116" s="24" t="n">
        <x:v>7240</x:v>
      </x:c>
      <x:c r="E116" s="24" t="n">
        <x:v>7240</x:v>
      </x:c>
      <x:c r="F116" s="24" t="n">
        <x:v>1189</x:v>
      </x:c>
      <x:c r="G116" s="22" t="n">
        <x:f>IFERROR(F116/E116,0)</x:f>
        <x:v>0.16422651933701657</x:v>
      </x:c>
      <x:c r="H116" s="26" t="n">
        <x:v>6729</x:v>
      </x:c>
      <x:c r="I116" s="26" t="n">
        <x:f>IFERROR(H116/E116,0)</x:f>
        <x:v>0.9294198895027624</x:v>
      </x:c>
      <x:c r="J116" s="24" t="n">
        <x:v>185</x:v>
      </x:c>
      <x:c r="K116" s="22" t="n">
        <x:f>IFERROR(J116/C116,0)</x:f>
        <x:v>0.02483888292158969</x:v>
      </x:c>
      <x:c r="L116" s="24" t="n">
        <x:v>23</x:v>
      </x:c>
      <x:c r="M116" s="24" t="n">
        <x:v>7240</x:v>
      </x:c>
      <x:c r="N116" s="24" t="n">
        <x:v>1118</x:v>
      </x:c>
      <x:c r="O116" s="22" t="n">
        <x:f>IFERROR(N116/M116,0)</x:f>
        <x:v>0.15441988950276242</x:v>
      </x:c>
      <x:c r="P116" s="26" t="n">
        <x:v>55052</x:v>
      </x:c>
      <x:c r="Q116" s="26" t="n">
        <x:f>IFERROR(P116/M116,0)</x:f>
        <x:v>7.603867403314917</x:v>
      </x:c>
      <x:c r="R116" s="22" t="n">
        <x:f>IFERROR(C116/'START HERE'!$A$7,0)</x:f>
        <x:v>0.0012799276311595013</x:v>
      </x:c>
    </x:row>
    <x:row r="117">
      <x:c r="A117" t="str">
        <x:v>HPN</x:v>
      </x:c>
      <x:c r="B117" t="str">
        <x:v>Westchester County Airport</x:v>
      </x:c>
      <x:c r="C117" s="24" t="n">
        <x:v>7443</x:v>
      </x:c>
      <x:c r="D117" s="24" t="n">
        <x:v>7132</x:v>
      </x:c>
      <x:c r="E117" s="24" t="n">
        <x:v>7132</x:v>
      </x:c>
      <x:c r="F117" s="24" t="n">
        <x:v>1764</x:v>
      </x:c>
      <x:c r="G117" s="22" t="n">
        <x:f>IFERROR(F117/E117,0)</x:f>
        <x:v>0.24733595064498037</x:v>
      </x:c>
      <x:c r="H117" s="26" t="n">
        <x:v>68190</x:v>
      </x:c>
      <x:c r="I117" s="26" t="n">
        <x:f>IFERROR(H117/E117,0)</x:f>
        <x:v>9.561132922041503</x:v>
      </x:c>
      <x:c r="J117" s="24" t="n">
        <x:v>279</x:v>
      </x:c>
      <x:c r="K117" s="22" t="n">
        <x:f>IFERROR(J117/C117,0)</x:f>
        <x:v>0.037484885126964934</x:v>
      </x:c>
      <x:c r="L117" s="24" t="n">
        <x:v>32</x:v>
      </x:c>
      <x:c r="M117" s="24" t="n">
        <x:v>7132</x:v>
      </x:c>
      <x:c r="N117" s="24" t="n">
        <x:v>1501</x:v>
      </x:c>
      <x:c r="O117" s="22" t="n">
        <x:f>IFERROR(N117/M117,0)</x:f>
        <x:v>0.21045989904655077</x:v>
      </x:c>
      <x:c r="P117" s="26" t="n">
        <x:v>86702</x:v>
      </x:c>
      <x:c r="Q117" s="26" t="n">
        <x:f>IFERROR(P117/M117,0)</x:f>
        <x:v>12.156758272574313</x:v>
      </x:c>
      <x:c r="R117" s="22" t="n">
        <x:f>IFERROR(C117/'START HERE'!$A$7,0)</x:f>
        <x:v>0.0012790683886573803</x:v>
      </x:c>
    </x:row>
    <x:row r="118">
      <x:c r="A118" t="str">
        <x:v>BTR</x:v>
      </x:c>
      <x:c r="B118" t="str">
        <x:v>Baton Rouge Metropolitan Airport</x:v>
      </x:c>
      <x:c r="C118" s="24" t="n">
        <x:v>7166</x:v>
      </x:c>
      <x:c r="D118" s="24" t="n">
        <x:v>6983</x:v>
      </x:c>
      <x:c r="E118" s="24" t="n">
        <x:v>6983</x:v>
      </x:c>
      <x:c r="F118" s="24" t="n">
        <x:v>1557</x:v>
      </x:c>
      <x:c r="G118" s="22" t="n">
        <x:f>IFERROR(F118/E118,0)</x:f>
        <x:v>0.22297007017041387</x:v>
      </x:c>
      <x:c r="H118" s="26" t="n">
        <x:v>78231</x:v>
      </x:c>
      <x:c r="I118" s="26" t="n">
        <x:f>IFERROR(H118/E118,0)</x:f>
        <x:v>11.203064585421739</x:v>
      </x:c>
      <x:c r="J118" s="24" t="n">
        <x:v>163</x:v>
      </x:c>
      <x:c r="K118" s="22" t="n">
        <x:f>IFERROR(J118/C118,0)</x:f>
        <x:v>0.022746301981579682</x:v>
      </x:c>
      <x:c r="L118" s="24" t="n">
        <x:v>20</x:v>
      </x:c>
      <x:c r="M118" s="24" t="n">
        <x:v>6983</x:v>
      </x:c>
      <x:c r="N118" s="24" t="n">
        <x:v>1330</x:v>
      </x:c>
      <x:c r="O118" s="22" t="n">
        <x:f>IFERROR(N118/M118,0)</x:f>
        <x:v>0.19046255191178577</x:v>
      </x:c>
      <x:c r="P118" s="26" t="n">
        <x:v>76201</x:v>
      </x:c>
      <x:c r="Q118" s="26" t="n">
        <x:f>IFERROR(P118/M118,0)</x:f>
        <x:v>10.912358585135328</x:v>
      </x:c>
      <x:c r="R118" s="22" t="n">
        <x:f>IFERROR(C118/'START HERE'!$A$7,0)</x:f>
        <x:v>0.0012314663540398747</x:v>
      </x:c>
    </x:row>
    <x:row r="119">
      <x:c r="A119" t="str">
        <x:v>JAN</x:v>
      </x:c>
      <x:c r="B119" t="str">
        <x:v>Jackson-Evers International Airport</x:v>
      </x:c>
      <x:c r="C119" s="24" t="n">
        <x:v>7097</x:v>
      </x:c>
      <x:c r="D119" s="24" t="n">
        <x:v>6905</x:v>
      </x:c>
      <x:c r="E119" s="24" t="n">
        <x:v>6905</x:v>
      </x:c>
      <x:c r="F119" s="24" t="n">
        <x:v>1239</x:v>
      </x:c>
      <x:c r="G119" s="22" t="n">
        <x:f>IFERROR(F119/E119,0)</x:f>
        <x:v>0.17943519188993484</x:v>
      </x:c>
      <x:c r="H119" s="26" t="n">
        <x:v>31011</x:v>
      </x:c>
      <x:c r="I119" s="26" t="n">
        <x:f>IFERROR(H119/E119,0)</x:f>
        <x:v>4.4910934105720495</x:v>
      </x:c>
      <x:c r="J119" s="24" t="n">
        <x:v>170</x:v>
      </x:c>
      <x:c r="K119" s="22" t="n">
        <x:f>IFERROR(J119/C119,0)</x:f>
        <x:v>0.023953783288713542</x:v>
      </x:c>
      <x:c r="L119" s="24" t="n">
        <x:v>22</x:v>
      </x:c>
      <x:c r="M119" s="24" t="n">
        <x:v>6905</x:v>
      </x:c>
      <x:c r="N119" s="24" t="n">
        <x:v>1029</x:v>
      </x:c>
      <x:c r="O119" s="22" t="n">
        <x:f>IFERROR(N119/M119,0)</x:f>
        <x:v>0.1490224475018103</x:v>
      </x:c>
      <x:c r="P119" s="26" t="n">
        <x:v>47632</x:v>
      </x:c>
      <x:c r="Q119" s="26" t="n">
        <x:f>IFERROR(P119/M119,0)</x:f>
        <x:v>6.898189717595945</x:v>
      </x:c>
      <x:c r="R119" s="22" t="n">
        <x:f>IFERROR(C119/'START HERE'!$A$7,0)</x:f>
        <x:v>0.0012196088075106042</x:v>
      </x:c>
    </x:row>
    <x:row r="120">
      <x:c r="A120" t="str">
        <x:v>FAT</x:v>
      </x:c>
      <x:c r="B120" t="str">
        <x:v>Fresno Yosemite International Airport</x:v>
      </x:c>
      <x:c r="C120" s="24" t="n">
        <x:v>7018</x:v>
      </x:c>
      <x:c r="D120" s="24" t="n">
        <x:v>6924</x:v>
      </x:c>
      <x:c r="E120" s="24" t="n">
        <x:v>6924</x:v>
      </x:c>
      <x:c r="F120" s="24" t="n">
        <x:v>1384</x:v>
      </x:c>
      <x:c r="G120" s="22" t="n">
        <x:f>IFERROR(F120/E120,0)</x:f>
        <x:v>0.1998844598497978</x:v>
      </x:c>
      <x:c r="H120" s="26" t="n">
        <x:v>61135</x:v>
      </x:c>
      <x:c r="I120" s="26" t="n">
        <x:f>IFERROR(H120/E120,0)</x:f>
        <x:v>8.829433853264009</x:v>
      </x:c>
      <x:c r="J120" s="24" t="n">
        <x:v>67</x:v>
      </x:c>
      <x:c r="K120" s="22" t="n">
        <x:f>IFERROR(J120/C120,0)</x:f>
        <x:v>0.009546879452835565</x:v>
      </x:c>
      <x:c r="L120" s="24" t="n">
        <x:v>27</x:v>
      </x:c>
      <x:c r="M120" s="24" t="n">
        <x:v>6924</x:v>
      </x:c>
      <x:c r="N120" s="24" t="n">
        <x:v>1198</x:v>
      </x:c>
      <x:c r="O120" s="22" t="n">
        <x:f>IFERROR(N120/M120,0)</x:f>
        <x:v>0.1730213749277874</x:v>
      </x:c>
      <x:c r="P120" s="26" t="n">
        <x:v>69340</x:v>
      </x:c>
      <x:c r="Q120" s="26" t="n">
        <x:f>IFERROR(P120/M120,0)</x:f>
        <x:v>10.014442518775274</x:v>
      </x:c>
      <x:c r="R120" s="22" t="n">
        <x:f>IFERROR(C120/'START HERE'!$A$7,0)</x:f>
        <x:v>0.001206032775977092</x:v>
      </x:c>
    </x:row>
    <x:row r="121">
      <x:c r="A121" t="str">
        <x:v>TYS</x:v>
      </x:c>
      <x:c r="B121" t="str">
        <x:v>McGhee Tyson Airport</x:v>
      </x:c>
      <x:c r="C121" s="24" t="n">
        <x:v>6963</x:v>
      </x:c>
      <x:c r="D121" s="24" t="n">
        <x:v>6754</x:v>
      </x:c>
      <x:c r="E121" s="24" t="n">
        <x:v>6754</x:v>
      </x:c>
      <x:c r="F121" s="24" t="n">
        <x:v>1454</x:v>
      </x:c>
      <x:c r="G121" s="22" t="n">
        <x:f>IFERROR(F121/E121,0)</x:f>
        <x:v>0.2152798341723423</x:v>
      </x:c>
      <x:c r="H121" s="26" t="n">
        <x:v>55275</x:v>
      </x:c>
      <x:c r="I121" s="26" t="n">
        <x:f>IFERROR(H121/E121,0)</x:f>
        <x:v>8.184039087947882</x:v>
      </x:c>
      <x:c r="J121" s="24" t="n">
        <x:v>172</x:v>
      </x:c>
      <x:c r="K121" s="22" t="n">
        <x:f>IFERROR(J121/C121,0)</x:f>
        <x:v>0.02470199626597731</x:v>
      </x:c>
      <x:c r="L121" s="24" t="n">
        <x:v>37</x:v>
      </x:c>
      <x:c r="M121" s="24" t="n">
        <x:v>6754</x:v>
      </x:c>
      <x:c r="N121" s="24" t="n">
        <x:v>1254</x:v>
      </x:c>
      <x:c r="O121" s="22" t="n">
        <x:f>IFERROR(N121/M121,0)</x:f>
        <x:v>0.18566775244299674</x:v>
      </x:c>
      <x:c r="P121" s="26" t="n">
        <x:v>71327</x:v>
      </x:c>
      <x:c r="Q121" s="26" t="n">
        <x:f>IFERROR(P121/M121,0)</x:f>
        <x:v>10.56070476754516</x:v>
      </x:c>
      <x:c r="R121" s="22" t="n">
        <x:f>IFERROR(C121/'START HERE'!$A$7,0)</x:f>
        <x:v>0.0011965811084537605</x:v>
      </x:c>
    </x:row>
    <x:row r="122">
      <x:c r="A122" t="str">
        <x:v>COS</x:v>
      </x:c>
      <x:c r="B122" t="str">
        <x:v>City of Colorado Springs Municipal Airport</x:v>
      </x:c>
      <x:c r="C122" s="24" t="n">
        <x:v>6881</x:v>
      </x:c>
      <x:c r="D122" s="24" t="n">
        <x:v>6745</x:v>
      </x:c>
      <x:c r="E122" s="24" t="n">
        <x:v>6745</x:v>
      </x:c>
      <x:c r="F122" s="24" t="n">
        <x:v>1250</x:v>
      </x:c>
      <x:c r="G122" s="22" t="n">
        <x:f>IFERROR(F122/E122,0)</x:f>
        <x:v>0.18532246108228317</x:v>
      </x:c>
      <x:c r="H122" s="26" t="n">
        <x:v>50007</x:v>
      </x:c>
      <x:c r="I122" s="26" t="n">
        <x:f>IFERROR(H122/E122,0)</x:f>
        <x:v>7.413936249073387</x:v>
      </x:c>
      <x:c r="J122" s="24" t="n">
        <x:v>116</x:v>
      </x:c>
      <x:c r="K122" s="22" t="n">
        <x:f>IFERROR(J122/C122,0)</x:f>
        <x:v>0.016858014823426828</x:v>
      </x:c>
      <x:c r="L122" s="24" t="n">
        <x:v>20</x:v>
      </x:c>
      <x:c r="M122" s="24" t="n">
        <x:v>6745</x:v>
      </x:c>
      <x:c r="N122" s="24" t="n">
        <x:v>1018</x:v>
      </x:c>
      <x:c r="O122" s="22" t="n">
        <x:f>IFERROR(N122/M122,0)</x:f>
        <x:v>0.1509266123054114</x:v>
      </x:c>
      <x:c r="P122" s="26" t="n">
        <x:v>62091</x:v>
      </x:c>
      <x:c r="Q122" s="26" t="n">
        <x:f>IFERROR(P122/M122,0)</x:f>
        <x:v>9.205485544848036</x:v>
      </x:c>
      <x:c r="R122" s="22" t="n">
        <x:f>IFERROR(C122/'START HERE'!$A$7,0)</x:f>
        <x:v>0.0011824895314189753</x:v>
      </x:c>
    </x:row>
    <x:row r="123">
      <x:c r="A123" t="str">
        <x:v>CID</x:v>
      </x:c>
      <x:c r="B123" t="str">
        <x:v>The Eastern Iowa Airport</x:v>
      </x:c>
      <x:c r="C123" s="24" t="n">
        <x:v>6832</x:v>
      </x:c>
      <x:c r="D123" s="24" t="n">
        <x:v>6588</x:v>
      </x:c>
      <x:c r="E123" s="24" t="n">
        <x:v>6588</x:v>
      </x:c>
      <x:c r="F123" s="24" t="n">
        <x:v>1402</x:v>
      </x:c>
      <x:c r="G123" s="22" t="n">
        <x:f>IFERROR(F123/E123,0)</x:f>
        <x:v>0.21281117182756526</x:v>
      </x:c>
      <x:c r="H123" s="26" t="n">
        <x:v>57408</x:v>
      </x:c>
      <x:c r="I123" s="26" t="n">
        <x:f>IFERROR(H123/E123,0)</x:f>
        <x:v>8.714025500910747</x:v>
      </x:c>
      <x:c r="J123" s="24" t="n">
        <x:v>224</x:v>
      </x:c>
      <x:c r="K123" s="22" t="n">
        <x:f>IFERROR(J123/C123,0)</x:f>
        <x:v>0.03278688524590164</x:v>
      </x:c>
      <x:c r="L123" s="24" t="n">
        <x:v>20</x:v>
      </x:c>
      <x:c r="M123" s="24" t="n">
        <x:v>6588</x:v>
      </x:c>
      <x:c r="N123" s="24" t="n">
        <x:v>1167</x:v>
      </x:c>
      <x:c r="O123" s="22" t="n">
        <x:f>IFERROR(N123/M123,0)</x:f>
        <x:v>0.17714025500910746</x:v>
      </x:c>
      <x:c r="P123" s="26" t="n">
        <x:v>64273</x:v>
      </x:c>
      <x:c r="Q123" s="26" t="n">
        <x:f>IFERROR(P123/M123,0)</x:f>
        <x:v>9.756071645415908</x:v>
      </x:c>
      <x:c r="R123" s="22" t="n">
        <x:f>IFERROR(C123/'START HERE'!$A$7,0)</x:f>
        <x:v>0.0011740689548981893</x:v>
      </x:c>
    </x:row>
    <x:row r="124">
      <x:c r="A124" t="str">
        <x:v>11278</x:v>
      </x:c>
      <x:c r="B124" t="str">
        <x:v>Unmapped airport ID</x:v>
      </x:c>
      <x:c r="C124" s="24" t="n">
        <x:v>6819</x:v>
      </x:c>
      <x:c r="D124" s="24" t="n">
        <x:v>6759</x:v>
      </x:c>
      <x:c r="E124" s="24" t="n">
        <x:v>6759</x:v>
      </x:c>
      <x:c r="F124" s="24" t="n">
        <x:v>870</x:v>
      </x:c>
      <x:c r="G124" s="22" t="n">
        <x:f>IFERROR(F124/E124,0)</x:f>
        <x:v>0.1287172658677319</x:v>
      </x:c>
      <x:c r="H124" s="26" t="n">
        <x:v>-7232</x:v>
      </x:c>
      <x:c r="I124" s="26" t="n">
        <x:f>IFERROR(H124/E124,0)</x:f>
        <x:v>-1.06998076638556</x:v>
      </x:c>
      <x:c r="J124" s="24" t="n">
        <x:v>49</x:v>
      </x:c>
      <x:c r="K124" s="22" t="n">
        <x:f>IFERROR(J124/C124,0)</x:f>
        <x:v>0.00718580437014225</x:v>
      </x:c>
      <x:c r="L124" s="24" t="n">
        <x:v>11</x:v>
      </x:c>
      <x:c r="M124" s="24" t="n">
        <x:v>6759</x:v>
      </x:c>
      <x:c r="N124" s="24" t="n">
        <x:v>805</x:v>
      </x:c>
      <x:c r="O124" s="22" t="n">
        <x:f>IFERROR(N124/M124,0)</x:f>
        <x:v>0.11910045864772896</x:v>
      </x:c>
      <x:c r="P124" s="26" t="n">
        <x:v>31516</x:v>
      </x:c>
      <x:c r="Q124" s="26" t="n">
        <x:f>IFERROR(P124/M124,0)</x:f>
        <x:v>4.662819943778666</x:v>
      </x:c>
      <x:c r="R124" s="22" t="n">
        <x:f>IFERROR(C124/'START HERE'!$A$7,0)</x:f>
        <x:v>0.0011718349243926745</x:v>
      </x:c>
    </x:row>
    <x:row r="125">
      <x:c r="A125" t="str">
        <x:v>GSO</x:v>
      </x:c>
      <x:c r="B125" t="str">
        <x:v>Piedmont Triad International Airport</x:v>
      </x:c>
      <x:c r="C125" s="24" t="n">
        <x:v>6737</x:v>
      </x:c>
      <x:c r="D125" s="24" t="n">
        <x:v>6462</x:v>
      </x:c>
      <x:c r="E125" s="24" t="n">
        <x:v>6462</x:v>
      </x:c>
      <x:c r="F125" s="24" t="n">
        <x:v>1251</x:v>
      </x:c>
      <x:c r="G125" s="22" t="n">
        <x:f>IFERROR(F125/E125,0)</x:f>
        <x:v>0.1935933147632312</x:v>
      </x:c>
      <x:c r="H125" s="26" t="n">
        <x:v>39481</x:v>
      </x:c>
      <x:c r="I125" s="26" t="n">
        <x:f>IFERROR(H125/E125,0)</x:f>
        <x:v>6.109718353450944</x:v>
      </x:c>
      <x:c r="J125" s="24" t="n">
        <x:v>256</x:v>
      </x:c>
      <x:c r="K125" s="22" t="n">
        <x:f>IFERROR(J125/C125,0)</x:f>
        <x:v>0.03799910939587353</x:v>
      </x:c>
      <x:c r="L125" s="24" t="n">
        <x:v>19</x:v>
      </x:c>
      <x:c r="M125" s="24" t="n">
        <x:v>6462</x:v>
      </x:c>
      <x:c r="N125" s="24" t="n">
        <x:v>1117</x:v>
      </x:c>
      <x:c r="O125" s="22" t="n">
        <x:f>IFERROR(N125/M125,0)</x:f>
        <x:v>0.1728567007118539</x:v>
      </x:c>
      <x:c r="P125" s="26" t="n">
        <x:v>63338</x:v>
      </x:c>
      <x:c r="Q125" s="26" t="n">
        <x:f>IFERROR(P125/M125,0)</x:f>
        <x:v>9.801609408851748</x:v>
      </x:c>
      <x:c r="R125" s="22" t="n">
        <x:f>IFERROR(C125/'START HERE'!$A$7,0)</x:f>
        <x:v>0.0011577433473578896</x:v>
      </x:c>
    </x:row>
    <x:row r="126">
      <x:c r="A126" t="str">
        <x:v>GSP</x:v>
      </x:c>
      <x:c r="B126" t="str">
        <x:v>Greenville-Spartanburg International Airport</x:v>
      </x:c>
      <x:c r="C126" s="24" t="n">
        <x:v>6542</x:v>
      </x:c>
      <x:c r="D126" s="24" t="n">
        <x:v>6380</x:v>
      </x:c>
      <x:c r="E126" s="24" t="n">
        <x:v>6380</x:v>
      </x:c>
      <x:c r="F126" s="24" t="n">
        <x:v>999</x:v>
      </x:c>
      <x:c r="G126" s="22" t="n">
        <x:f>IFERROR(F126/E126,0)</x:f>
        <x:v>0.15658307210031347</x:v>
      </x:c>
      <x:c r="H126" s="26" t="n">
        <x:v>19878</x:v>
      </x:c>
      <x:c r="I126" s="26" t="n">
        <x:f>IFERROR(H126/E126,0)</x:f>
        <x:v>3.1156739811912226</x:v>
      </x:c>
      <x:c r="J126" s="24" t="n">
        <x:v>138</x:v>
      </x:c>
      <x:c r="K126" s="22" t="n">
        <x:f>IFERROR(J126/C126,0)</x:f>
        <x:v>0.021094466523998778</x:v>
      </x:c>
      <x:c r="L126" s="24" t="n">
        <x:v>24</x:v>
      </x:c>
      <x:c r="M126" s="24" t="n">
        <x:v>6380</x:v>
      </x:c>
      <x:c r="N126" s="24" t="n">
        <x:v>959</x:v>
      </x:c>
      <x:c r="O126" s="22" t="n">
        <x:f>IFERROR(N126/M126,0)</x:f>
        <x:v>0.15031347962382446</x:v>
      </x:c>
      <x:c r="P126" s="26" t="n">
        <x:v>45311</x:v>
      </x:c>
      <x:c r="Q126" s="26" t="n">
        <x:f>IFERROR(P126/M126,0)</x:f>
        <x:v>7.102037617554859</x:v>
      </x:c>
      <x:c r="R126" s="22" t="n">
        <x:f>IFERROR(C126/'START HERE'!$A$7,0)</x:f>
        <x:v>0.0011242328897751689</x:v>
      </x:c>
    </x:row>
    <x:row r="127">
      <x:c r="A127" t="str">
        <x:v>PNS</x:v>
      </x:c>
      <x:c r="B127" t="str">
        <x:v>Pensacola International Airport (Pensacola Gulf Coast Regional Airport)</x:v>
      </x:c>
      <x:c r="C127" s="24" t="n">
        <x:v>6534</x:v>
      </x:c>
      <x:c r="D127" s="24" t="n">
        <x:v>6403</x:v>
      </x:c>
      <x:c r="E127" s="24" t="n">
        <x:v>6403</x:v>
      </x:c>
      <x:c r="F127" s="24" t="n">
        <x:v>1033</x:v>
      </x:c>
      <x:c r="G127" s="22" t="n">
        <x:f>IFERROR(F127/E127,0)</x:f>
        <x:v>0.16133062626893643</x:v>
      </x:c>
      <x:c r="H127" s="26" t="n">
        <x:v>22946</x:v>
      </x:c>
      <x:c r="I127" s="26" t="n">
        <x:f>IFERROR(H127/E127,0)</x:f>
        <x:v>3.583632672184913</x:v>
      </x:c>
      <x:c r="J127" s="24" t="n">
        <x:v>108</x:v>
      </x:c>
      <x:c r="K127" s="22" t="n">
        <x:f>IFERROR(J127/C127,0)</x:f>
        <x:v>0.01652892561983471</x:v>
      </x:c>
      <x:c r="L127" s="24" t="n">
        <x:v>23</x:v>
      </x:c>
      <x:c r="M127" s="24" t="n">
        <x:v>6403</x:v>
      </x:c>
      <x:c r="N127" s="24" t="n">
        <x:v>1027</x:v>
      </x:c>
      <x:c r="O127" s="22" t="n">
        <x:f>IFERROR(N127/M127,0)</x:f>
        <x:v>0.1603935655161643</x:v>
      </x:c>
      <x:c r="P127" s="26" t="n">
        <x:v>47976</x:v>
      </x:c>
      <x:c r="Q127" s="26" t="n">
        <x:f>IFERROR(P127/M127,0)</x:f>
        <x:v>7.492737779166016</x:v>
      </x:c>
      <x:c r="R127" s="22" t="n">
        <x:f>IFERROR(C127/'START HERE'!$A$7,0)</x:f>
        <x:v>0.0011228581017717753</x:v>
      </x:c>
    </x:row>
    <x:row r="128">
      <x:c r="A128" t="str">
        <x:v>MHT</x:v>
      </x:c>
      <x:c r="B128" t="str">
        <x:v>Manchester-Boston Regional Airport</x:v>
      </x:c>
      <x:c r="C128" s="24" t="n">
        <x:v>6292</x:v>
      </x:c>
      <x:c r="D128" s="24" t="n">
        <x:v>6115</x:v>
      </x:c>
      <x:c r="E128" s="24" t="n">
        <x:v>6115</x:v>
      </x:c>
      <x:c r="F128" s="24" t="n">
        <x:v>899</x:v>
      </x:c>
      <x:c r="G128" s="22" t="n">
        <x:f>IFERROR(F128/E128,0)</x:f>
        <x:v>0.14701553556827474</x:v>
      </x:c>
      <x:c r="H128" s="26" t="n">
        <x:v>-1597</x:v>
      </x:c>
      <x:c r="I128" s="26" t="n">
        <x:f>IFERROR(H128/E128,0)</x:f>
        <x:v>-0.26116107931316435</x:v>
      </x:c>
      <x:c r="J128" s="24" t="n">
        <x:v>151</x:v>
      </x:c>
      <x:c r="K128" s="22" t="n">
        <x:f>IFERROR(J128/C128,0)</x:f>
        <x:v>0.02399872854418309</x:v>
      </x:c>
      <x:c r="L128" s="24" t="n">
        <x:v>26</x:v>
      </x:c>
      <x:c r="M128" s="24" t="n">
        <x:v>6115</x:v>
      </x:c>
      <x:c r="N128" s="24" t="n">
        <x:v>882</x:v>
      </x:c>
      <x:c r="O128" s="22" t="n">
        <x:f>IFERROR(N128/M128,0)</x:f>
        <x:v>0.14423548650858545</x:v>
      </x:c>
      <x:c r="P128" s="26" t="n">
        <x:v>43551</x:v>
      </x:c>
      <x:c r="Q128" s="26" t="n">
        <x:f>IFERROR(P128/M128,0)</x:f>
        <x:v>7.121995094031071</x:v>
      </x:c>
      <x:c r="R128" s="22" t="n">
        <x:f>IFERROR(C128/'START HERE'!$A$7,0)</x:f>
        <x:v>0.001081270764669117</x:v>
      </x:c>
    </x:row>
    <x:row r="129">
      <x:c r="A129" t="str">
        <x:v>SGF</x:v>
      </x:c>
      <x:c r="B129" t="str">
        <x:v>Springfield-Branson National Airport</x:v>
      </x:c>
      <x:c r="C129" s="24" t="n">
        <x:v>6236</x:v>
      </x:c>
      <x:c r="D129" s="24" t="n">
        <x:v>6035</x:v>
      </x:c>
      <x:c r="E129" s="24" t="n">
        <x:v>6035</x:v>
      </x:c>
      <x:c r="F129" s="24" t="n">
        <x:v>1256</x:v>
      </x:c>
      <x:c r="G129" s="22" t="n">
        <x:f>IFERROR(F129/E129,0)</x:f>
        <x:v>0.20811930405965204</x:v>
      </x:c>
      <x:c r="H129" s="26" t="n">
        <x:v>57427</x:v>
      </x:c>
      <x:c r="I129" s="26" t="n">
        <x:f>IFERROR(H129/E129,0)</x:f>
        <x:v>9.515658657829329</x:v>
      </x:c>
      <x:c r="J129" s="24" t="n">
        <x:v>174</x:v>
      </x:c>
      <x:c r="K129" s="22" t="n">
        <x:f>IFERROR(J129/C129,0)</x:f>
        <x:v>0.027902501603592048</x:v>
      </x:c>
      <x:c r="L129" s="24" t="n">
        <x:v>27</x:v>
      </x:c>
      <x:c r="M129" s="24" t="n">
        <x:v>6035</x:v>
      </x:c>
      <x:c r="N129" s="24" t="n">
        <x:v>1047</x:v>
      </x:c>
      <x:c r="O129" s="22" t="n">
        <x:f>IFERROR(N129/M129,0)</x:f>
        <x:v>0.17348798674399338</x:v>
      </x:c>
      <x:c r="P129" s="26" t="n">
        <x:v>63351</x:v>
      </x:c>
      <x:c r="Q129" s="26" t="n">
        <x:f>IFERROR(P129/M129,0)</x:f>
        <x:v>10.497265948632974</x:v>
      </x:c>
      <x:c r="R129" s="22" t="n">
        <x:f>IFERROR(C129/'START HERE'!$A$7,0)</x:f>
        <x:v>0.0010716472486453613</x:v>
      </x:c>
    </x:row>
    <x:row r="130">
      <x:c r="A130" t="str">
        <x:v>14679</x:v>
      </x:c>
      <x:c r="B130" t="str">
        <x:v>Unmapped airport ID</x:v>
      </x:c>
      <x:c r="C130" s="24" t="n">
        <x:v>6209</x:v>
      </x:c>
      <x:c r="D130" s="24" t="n">
        <x:v>6184</x:v>
      </x:c>
      <x:c r="E130" s="24" t="n">
        <x:v>6184</x:v>
      </x:c>
      <x:c r="F130" s="24" t="n">
        <x:v>705</x:v>
      </x:c>
      <x:c r="G130" s="22" t="n">
        <x:f>IFERROR(F130/E130,0)</x:f>
        <x:v>0.11400388098318241</x:v>
      </x:c>
      <x:c r="H130" s="26" t="n">
        <x:v>-1925</x:v>
      </x:c>
      <x:c r="I130" s="26" t="n">
        <x:f>IFERROR(H130/E130,0)</x:f>
        <x:v>-0.31128719275549804</x:v>
      </x:c>
      <x:c r="J130" s="24" t="n">
        <x:v>19</x:v>
      </x:c>
      <x:c r="K130" s="22" t="n">
        <x:f>IFERROR(J130/C130,0)</x:f>
        <x:v>0.0030600740860041876</x:v>
      </x:c>
      <x:c r="L130" s="24" t="n">
        <x:v>6</x:v>
      </x:c>
      <x:c r="M130" s="24" t="n">
        <x:v>6184</x:v>
      </x:c>
      <x:c r="N130" s="24" t="n">
        <x:v>682</x:v>
      </x:c>
      <x:c r="O130" s="22" t="n">
        <x:f>IFERROR(N130/M130,0)</x:f>
        <x:v>0.11028460543337645</x:v>
      </x:c>
      <x:c r="P130" s="26" t="n">
        <x:v>23263</x:v>
      </x:c>
      <x:c r="Q130" s="26" t="n">
        <x:f>IFERROR(P130/M130,0)</x:f>
        <x:v>3.7618046571798187</x:v>
      </x:c>
      <x:c r="R130" s="22" t="n">
        <x:f>IFERROR(C130/'START HERE'!$A$7,0)</x:f>
        <x:v>0.0010670073391339076</x:v>
      </x:c>
    </x:row>
    <x:row r="131">
      <x:c r="A131" t="str">
        <x:v>CAK</x:v>
      </x:c>
      <x:c r="B131" t="str">
        <x:v>Akron-Canton Regional Airport</x:v>
      </x:c>
      <x:c r="C131" s="24" t="n">
        <x:v>6100</x:v>
      </x:c>
      <x:c r="D131" s="24" t="n">
        <x:v>5974</x:v>
      </x:c>
      <x:c r="E131" s="24" t="n">
        <x:v>5974</x:v>
      </x:c>
      <x:c r="F131" s="24" t="n">
        <x:v>829</x:v>
      </x:c>
      <x:c r="G131" s="22" t="n">
        <x:f>IFERROR(F131/E131,0)</x:f>
        <x:v>0.13876799464345496</x:v>
      </x:c>
      <x:c r="H131" s="26" t="n">
        <x:v>-390</x:v>
      </x:c>
      <x:c r="I131" s="26" t="n">
        <x:f>IFERROR(H131/E131,0)</x:f>
        <x:v>-0.06528289253431536</x:v>
      </x:c>
      <x:c r="J131" s="24" t="n">
        <x:v>100</x:v>
      </x:c>
      <x:c r="K131" s="22" t="n">
        <x:f>IFERROR(J131/C131,0)</x:f>
        <x:v>0.01639344262295082</x:v>
      </x:c>
      <x:c r="L131" s="24" t="n">
        <x:v>26</x:v>
      </x:c>
      <x:c r="M131" s="24" t="n">
        <x:v>5974</x:v>
      </x:c>
      <x:c r="N131" s="24" t="n">
        <x:v>747</x:v>
      </x:c>
      <x:c r="O131" s="22" t="n">
        <x:f>IFERROR(N131/M131,0)</x:f>
        <x:v>0.1250418480080348</x:v>
      </x:c>
      <x:c r="P131" s="26" t="n">
        <x:v>35993</x:v>
      </x:c>
      <x:c r="Q131" s="26" t="n">
        <x:f>IFERROR(P131/M131,0)</x:f>
        <x:v>6.024941412788751</x:v>
      </x:c>
      <x:c r="R131" s="22" t="n">
        <x:f>IFERROR(C131/'START HERE'!$A$7,0)</x:f>
        <x:v>0.0010482758525876689</x:v>
      </x:c>
    </x:row>
    <x:row r="132">
      <x:c r="A132" t="str">
        <x:v>SHV</x:v>
      </x:c>
      <x:c r="B132" t="str">
        <x:v>Shreveport Regional Airport</x:v>
      </x:c>
      <x:c r="C132" s="24" t="n">
        <x:v>6099</x:v>
      </x:c>
      <x:c r="D132" s="24" t="n">
        <x:v>5932</x:v>
      </x:c>
      <x:c r="E132" s="24" t="n">
        <x:v>5932</x:v>
      </x:c>
      <x:c r="F132" s="24" t="n">
        <x:v>1220</x:v>
      </x:c>
      <x:c r="G132" s="22" t="n">
        <x:f>IFERROR(F132/E132,0)</x:f>
        <x:v>0.20566419420094403</x:v>
      </x:c>
      <x:c r="H132" s="26" t="n">
        <x:v>58854</x:v>
      </x:c>
      <x:c r="I132" s="26" t="n">
        <x:f>IFERROR(H132/E132,0)</x:f>
        <x:v>9.921443020903574</x:v>
      </x:c>
      <x:c r="J132" s="24" t="n">
        <x:v>150</x:v>
      </x:c>
      <x:c r="K132" s="22" t="n">
        <x:f>IFERROR(J132/C132,0)</x:f>
        <x:v>0.02459419576979833</x:v>
      </x:c>
      <x:c r="L132" s="24" t="n">
        <x:v>17</x:v>
      </x:c>
      <x:c r="M132" s="24" t="n">
        <x:v>5932</x:v>
      </x:c>
      <x:c r="N132" s="24" t="n">
        <x:v>1067</x:v>
      </x:c>
      <x:c r="O132" s="22" t="n">
        <x:f>IFERROR(N132/M132,0)</x:f>
        <x:v>0.1798718813216453</x:v>
      </x:c>
      <x:c r="P132" s="26" t="n">
        <x:v>60557</x:v>
      </x:c>
      <x:c r="Q132" s="26" t="n">
        <x:f>IFERROR(P132/M132,0)</x:f>
        <x:v>10.208530006743088</x:v>
      </x:c>
      <x:c r="R132" s="22" t="n">
        <x:f>IFERROR(C132/'START HERE'!$A$7,0)</x:f>
        <x:v>0.0010481040040872447</x:v>
      </x:c>
    </x:row>
    <x:row r="133">
      <x:c r="A133" t="str">
        <x:v>14100</x:v>
      </x:c>
      <x:c r="B133" t="str">
        <x:v>Unmapped airport ID</x:v>
      </x:c>
      <x:c r="C133" s="24" t="n">
        <x:v>6094</x:v>
      </x:c>
      <x:c r="D133" s="24" t="n">
        <x:v>6065</x:v>
      </x:c>
      <x:c r="E133" s="24" t="n">
        <x:v>6065</x:v>
      </x:c>
      <x:c r="F133" s="24" t="n">
        <x:v>851</x:v>
      </x:c>
      <x:c r="G133" s="22" t="n">
        <x:f>IFERROR(F133/E133,0)</x:f>
        <x:v>0.14031327287716405</x:v>
      </x:c>
      <x:c r="H133" s="26" t="n">
        <x:v>-11080</x:v>
      </x:c>
      <x:c r="I133" s="26" t="n">
        <x:f>IFERROR(H133/E133,0)</x:f>
        <x:v>-1.8268755152514426</x:v>
      </x:c>
      <x:c r="J133" s="24" t="n">
        <x:v>19</x:v>
      </x:c>
      <x:c r="K133" s="22" t="n">
        <x:f>IFERROR(J133/C133,0)</x:f>
        <x:v>0.0031178208073514933</x:v>
      </x:c>
      <x:c r="L133" s="24" t="n">
        <x:v>10</x:v>
      </x:c>
      <x:c r="M133" s="24" t="n">
        <x:v>6065</x:v>
      </x:c>
      <x:c r="N133" s="24" t="n">
        <x:v>842</x:v>
      </x:c>
      <x:c r="O133" s="22" t="n">
        <x:f>IFERROR(N133/M133,0)</x:f>
        <x:v>0.13882934872217642</x:v>
      </x:c>
      <x:c r="P133" s="26" t="n">
        <x:v>36271</x:v>
      </x:c>
      <x:c r="Q133" s="26" t="n">
        <x:f>IFERROR(P133/M133,0)</x:f>
        <x:v>5.980379225061831</x:v>
      </x:c>
      <x:c r="R133" s="22" t="n">
        <x:f>IFERROR(C133/'START HERE'!$A$7,0)</x:f>
        <x:v>0.0010472447615851237</x:v>
      </x:c>
    </x:row>
    <x:row r="134">
      <x:c r="A134" t="str">
        <x:v>SBA</x:v>
      </x:c>
      <x:c r="B134" t="str">
        <x:v>Santa Barbara Municipal Airport (Santa Barbara Airport)</x:v>
      </x:c>
      <x:c r="C134" s="24" t="n">
        <x:v>6017</x:v>
      </x:c>
      <x:c r="D134" s="24" t="n">
        <x:v>5878</x:v>
      </x:c>
      <x:c r="E134" s="24" t="n">
        <x:v>5878</x:v>
      </x:c>
      <x:c r="F134" s="24" t="n">
        <x:v>1042</x:v>
      </x:c>
      <x:c r="G134" s="22" t="n">
        <x:f>IFERROR(F134/E134,0)</x:f>
        <x:v>0.17727118067369854</x:v>
      </x:c>
      <x:c r="H134" s="26" t="n">
        <x:v>29073</x:v>
      </x:c>
      <x:c r="I134" s="26" t="n">
        <x:f>IFERROR(H134/E134,0)</x:f>
        <x:v>4.946070091867982</x:v>
      </x:c>
      <x:c r="J134" s="24" t="n">
        <x:v>127</x:v>
      </x:c>
      <x:c r="K134" s="22" t="n">
        <x:f>IFERROR(J134/C134,0)</x:f>
        <x:v>0.021106863885657304</x:v>
      </x:c>
      <x:c r="L134" s="24" t="n">
        <x:v>12</x:v>
      </x:c>
      <x:c r="M134" s="24" t="n">
        <x:v>5878</x:v>
      </x:c>
      <x:c r="N134" s="24" t="n">
        <x:v>950</x:v>
      </x:c>
      <x:c r="O134" s="22" t="n">
        <x:f>IFERROR(N134/M134,0)</x:f>
        <x:v>0.16161959850289215</x:v>
      </x:c>
      <x:c r="P134" s="26" t="n">
        <x:v>37867</x:v>
      </x:c>
      <x:c r="Q134" s="26" t="n">
        <x:f>IFERROR(P134/M134,0)</x:f>
        <x:v>6.44215719632528</x:v>
      </x:c>
      <x:c r="R134" s="22" t="n">
        <x:f>IFERROR(C134/'START HERE'!$A$7,0)</x:f>
        <x:v>0.0010340124270524598</x:v>
      </x:c>
    </x:row>
    <x:row r="135">
      <x:c r="A135" t="str">
        <x:v>LEX</x:v>
      </x:c>
      <x:c r="B135" t="str">
        <x:v>Blue Grass Airport</x:v>
      </x:c>
      <x:c r="C135" s="24" t="n">
        <x:v>5979</x:v>
      </x:c>
      <x:c r="D135" s="24" t="n">
        <x:v>5800</x:v>
      </x:c>
      <x:c r="E135" s="24" t="n">
        <x:v>5800</x:v>
      </x:c>
      <x:c r="F135" s="24" t="n">
        <x:v>925</x:v>
      </x:c>
      <x:c r="G135" s="22" t="n">
        <x:f>IFERROR(F135/E135,0)</x:f>
        <x:v>0.15948275862068967</x:v>
      </x:c>
      <x:c r="H135" s="26" t="n">
        <x:v>15918</x:v>
      </x:c>
      <x:c r="I135" s="26" t="n">
        <x:f>IFERROR(H135/E135,0)</x:f>
        <x:v>2.7444827586206895</x:v>
      </x:c>
      <x:c r="J135" s="24" t="n">
        <x:v>170</x:v>
      </x:c>
      <x:c r="K135" s="22" t="n">
        <x:f>IFERROR(J135/C135,0)</x:f>
        <x:v>0.028432848302391706</x:v>
      </x:c>
      <x:c r="L135" s="24" t="n">
        <x:v>9</x:v>
      </x:c>
      <x:c r="M135" s="24" t="n">
        <x:v>5800</x:v>
      </x:c>
      <x:c r="N135" s="24" t="n">
        <x:v>804</x:v>
      </x:c>
      <x:c r="O135" s="22" t="n">
        <x:f>IFERROR(N135/M135,0)</x:f>
        <x:v>0.1386206896551724</x:v>
      </x:c>
      <x:c r="P135" s="26" t="n">
        <x:v>40500</x:v>
      </x:c>
      <x:c r="Q135" s="26" t="n">
        <x:f>IFERROR(P135/M135,0)</x:f>
        <x:v>6.982758620689655</x:v>
      </x:c>
      <x:c r="R135" s="22" t="n">
        <x:f>IFERROR(C135/'START HERE'!$A$7,0)</x:f>
        <x:v>0.0010274821840363397</x:v>
      </x:c>
    </x:row>
    <x:row r="136">
      <x:c r="A136" t="str">
        <x:v>13303</x:v>
      </x:c>
      <x:c r="B136" t="str">
        <x:v>Unmapped airport ID</x:v>
      </x:c>
      <x:c r="C136" s="24" t="n">
        <x:v>5958</x:v>
      </x:c>
      <x:c r="D136" s="24" t="n">
        <x:v>5929</x:v>
      </x:c>
      <x:c r="E136" s="24" t="n">
        <x:v>5929</x:v>
      </x:c>
      <x:c r="F136" s="24" t="n">
        <x:v>839</x:v>
      </x:c>
      <x:c r="G136" s="22" t="n">
        <x:f>IFERROR(F136/E136,0)</x:f>
        <x:v>0.1415078428065441</x:v>
      </x:c>
      <x:c r="H136" s="26" t="n">
        <x:v>1088</x:v>
      </x:c>
      <x:c r="I136" s="26" t="n">
        <x:f>IFERROR(H136/E136,0)</x:f>
        <x:v>0.18350480688143025</x:v>
      </x:c>
      <x:c r="J136" s="24" t="n">
        <x:v>14</x:v>
      </x:c>
      <x:c r="K136" s="22" t="n">
        <x:f>IFERROR(J136/C136,0)</x:f>
        <x:v>0.0023497818059751594</x:v>
      </x:c>
      <x:c r="L136" s="24" t="n">
        <x:v>15</x:v>
      </x:c>
      <x:c r="M136" s="24" t="n">
        <x:v>5929</x:v>
      </x:c>
      <x:c r="N136" s="24" t="n">
        <x:v>820</x:v>
      </x:c>
      <x:c r="O136" s="22" t="n">
        <x:f>IFERROR(N136/M136,0)</x:f>
        <x:v>0.13830325518637207</x:v>
      </x:c>
      <x:c r="P136" s="26" t="n">
        <x:v>31662</x:v>
      </x:c>
      <x:c r="Q136" s="26" t="n">
        <x:f>IFERROR(P136/M136,0)</x:f>
        <x:v>5.34019227525721</x:v>
      </x:c>
      <x:c r="R136" s="22" t="n">
        <x:f>IFERROR(C136/'START HERE'!$A$7,0)</x:f>
        <x:v>0.0010238733655274315</x:v>
      </x:c>
    </x:row>
    <x:row r="137">
      <x:c r="A137" t="str">
        <x:v>11259</x:v>
      </x:c>
      <x:c r="B137" t="str">
        <x:v>Unmapped airport ID</x:v>
      </x:c>
      <x:c r="C137" s="24" t="n">
        <x:v>5930</x:v>
      </x:c>
      <x:c r="D137" s="24" t="n">
        <x:v>5873</x:v>
      </x:c>
      <x:c r="E137" s="24" t="n">
        <x:v>5873</x:v>
      </x:c>
      <x:c r="F137" s="24" t="n">
        <x:v>955</x:v>
      </x:c>
      <x:c r="G137" s="22" t="n">
        <x:f>IFERROR(F137/E137,0)</x:f>
        <x:v>0.16260854759066917</x:v>
      </x:c>
      <x:c r="H137" s="26" t="n">
        <x:v>33813</x:v>
      </x:c>
      <x:c r="I137" s="26" t="n">
        <x:f>IFERROR(H137/E137,0)</x:f>
        <x:v>5.757364209092457</x:v>
      </x:c>
      <x:c r="J137" s="24" t="n">
        <x:v>46</x:v>
      </x:c>
      <x:c r="K137" s="22" t="n">
        <x:f>IFERROR(J137/C137,0)</x:f>
        <x:v>0.00775716694772344</x:v>
      </x:c>
      <x:c r="L137" s="24" t="n">
        <x:v>11</x:v>
      </x:c>
      <x:c r="M137" s="24" t="n">
        <x:v>5873</x:v>
      </x:c>
      <x:c r="N137" s="24" t="n">
        <x:v>1044</x:v>
      </x:c>
      <x:c r="O137" s="22" t="n">
        <x:f>IFERROR(N137/M137,0)</x:f>
        <x:v>0.17776264260173677</x:v>
      </x:c>
      <x:c r="P137" s="26" t="n">
        <x:v>61312</x:v>
      </x:c>
      <x:c r="Q137" s="26" t="n">
        <x:f>IFERROR(P137/M137,0)</x:f>
        <x:v>10.439639026051422</x:v>
      </x:c>
      <x:c r="R137" s="22" t="n">
        <x:f>IFERROR(C137/'START HERE'!$A$7,0)</x:f>
        <x:v>0.0010190616075155536</x:v>
      </x:c>
    </x:row>
    <x:row r="138">
      <x:c r="A138" t="str">
        <x:v>11697</x:v>
      </x:c>
      <x:c r="B138" t="str">
        <x:v>Unmapped airport ID</x:v>
      </x:c>
      <x:c r="C138" s="24" t="n">
        <x:v>5812</x:v>
      </x:c>
      <x:c r="D138" s="24" t="n">
        <x:v>5753</x:v>
      </x:c>
      <x:c r="E138" s="24" t="n">
        <x:v>5753</x:v>
      </x:c>
      <x:c r="F138" s="24" t="n">
        <x:v>839</x:v>
      </x:c>
      <x:c r="G138" s="22" t="n">
        <x:f>IFERROR(F138/E138,0)</x:f>
        <x:v>0.14583695463236573</x:v>
      </x:c>
      <x:c r="H138" s="26" t="n">
        <x:v>7830</x:v>
      </x:c>
      <x:c r="I138" s="26" t="n">
        <x:f>IFERROR(H138/E138,0)</x:f>
        <x:v>1.3610290283330437</x:v>
      </x:c>
      <x:c r="J138" s="24" t="n">
        <x:v>43</x:v>
      </x:c>
      <x:c r="K138" s="22" t="n">
        <x:f>IFERROR(J138/C138,0)</x:f>
        <x:v>0.007398485891259464</x:v>
      </x:c>
      <x:c r="L138" s="24" t="n">
        <x:v>16</x:v>
      </x:c>
      <x:c r="M138" s="24" t="n">
        <x:v>5753</x:v>
      </x:c>
      <x:c r="N138" s="24" t="n">
        <x:v>888</x:v>
      </x:c>
      <x:c r="O138" s="22" t="n">
        <x:f>IFERROR(N138/M138,0)</x:f>
        <x:v>0.1543542499565444</x:v>
      </x:c>
      <x:c r="P138" s="26" t="n">
        <x:v>41861</x:v>
      </x:c>
      <x:c r="Q138" s="26" t="n">
        <x:f>IFERROR(P138/M138,0)</x:f>
        <x:v>7.276377542151921</x:v>
      </x:c>
      <x:c r="R138" s="22" t="n">
        <x:f>IFERROR(C138/'START HERE'!$A$7,0)</x:f>
        <x:v>0.000998783484465497</x:v>
      </x:c>
    </x:row>
    <x:row r="139">
      <x:c r="A139" t="str">
        <x:v>ITO</x:v>
      </x:c>
      <x:c r="B139" t="str">
        <x:v>Hilo International Airport</x:v>
      </x:c>
      <x:c r="C139" s="24" t="n">
        <x:v>5723</x:v>
      </x:c>
      <x:c r="D139" s="24" t="n">
        <x:v>5708</x:v>
      </x:c>
      <x:c r="E139" s="24" t="n">
        <x:v>5708</x:v>
      </x:c>
      <x:c r="F139" s="24" t="n">
        <x:v>484</x:v>
      </x:c>
      <x:c r="G139" s="22" t="n">
        <x:f>IFERROR(F139/E139,0)</x:f>
        <x:v>0.08479327259985985</x:v>
      </x:c>
      <x:c r="H139" s="26" t="n">
        <x:v>1959</x:v>
      </x:c>
      <x:c r="I139" s="26" t="n">
        <x:f>IFERROR(H139/E139,0)</x:f>
        <x:v>0.34320252277505253</x:v>
      </x:c>
      <x:c r="J139" s="24" t="n">
        <x:v>12</x:v>
      </x:c>
      <x:c r="K139" s="22" t="n">
        <x:f>IFERROR(J139/C139,0)</x:f>
        <x:v>0.0020968023763760267</x:v>
      </x:c>
      <x:c r="L139" s="24" t="n">
        <x:v>3</x:v>
      </x:c>
      <x:c r="M139" s="24" t="n">
        <x:v>5708</x:v>
      </x:c>
      <x:c r="N139" s="24" t="n">
        <x:v>388</x:v>
      </x:c>
      <x:c r="O139" s="22" t="n">
        <x:f>IFERROR(N139/M139,0)</x:f>
        <x:v>0.06797477224947442</x:v>
      </x:c>
      <x:c r="P139" s="26" t="n">
        <x:v>-5079</x:v>
      </x:c>
      <x:c r="Q139" s="26" t="n">
        <x:f>IFERROR(P139/M139,0)</x:f>
        <x:v>-0.8898037841625789</x:v>
      </x:c>
      <x:c r="R139" s="22" t="n">
        <x:f>IFERROR(C139/'START HERE'!$A$7,0)</x:f>
        <x:v>0.0009834889679277425</x:v>
      </x:c>
    </x:row>
    <x:row r="140">
      <x:c r="A140" t="str">
        <x:v>FAR</x:v>
      </x:c>
      <x:c r="B140" t="str">
        <x:v>Hector International Airport</x:v>
      </x:c>
      <x:c r="C140" s="24" t="n">
        <x:v>5693</x:v>
      </x:c>
      <x:c r="D140" s="24" t="n">
        <x:v>5566</x:v>
      </x:c>
      <x:c r="E140" s="24" t="n">
        <x:v>5566</x:v>
      </x:c>
      <x:c r="F140" s="24" t="n">
        <x:v>1026</x:v>
      </x:c>
      <x:c r="G140" s="22" t="n">
        <x:f>IFERROR(F140/E140,0)</x:f>
        <x:v>0.18433345310815666</x:v>
      </x:c>
      <x:c r="H140" s="26" t="n">
        <x:v>24569</x:v>
      </x:c>
      <x:c r="I140" s="26" t="n">
        <x:f>IFERROR(H140/E140,0)</x:f>
        <x:v>4.414121451670859</x:v>
      </x:c>
      <x:c r="J140" s="24" t="n">
        <x:v>111</x:v>
      </x:c>
      <x:c r="K140" s="22" t="n">
        <x:f>IFERROR(J140/C140,0)</x:f>
        <x:v>0.01949762866678377</x:v>
      </x:c>
      <x:c r="L140" s="24" t="n">
        <x:v>16</x:v>
      </x:c>
      <x:c r="M140" s="24" t="n">
        <x:v>5566</x:v>
      </x:c>
      <x:c r="N140" s="24" t="n">
        <x:v>817</x:v>
      </x:c>
      <x:c r="O140" s="22" t="n">
        <x:f>IFERROR(N140/M140,0)</x:f>
        <x:v>0.14678404599353215</x:v>
      </x:c>
      <x:c r="P140" s="26" t="n">
        <x:v>39096</x:v>
      </x:c>
      <x:c r="Q140" s="26" t="n">
        <x:f>IFERROR(P140/M140,0)</x:f>
        <x:v>7.024074739489759</x:v>
      </x:c>
      <x:c r="R140" s="22" t="n">
        <x:f>IFERROR(C140/'START HERE'!$A$7,0)</x:f>
        <x:v>0.0009783335129150163</x:v>
      </x:c>
    </x:row>
    <x:row r="141">
      <x:c r="A141" t="str">
        <x:v>SYR</x:v>
      </x:c>
      <x:c r="B141" t="str">
        <x:v>Syracuse Hancock International Airport</x:v>
      </x:c>
      <x:c r="C141" s="24" t="n">
        <x:v>5608</x:v>
      </x:c>
      <x:c r="D141" s="24" t="n">
        <x:v>5447</x:v>
      </x:c>
      <x:c r="E141" s="24" t="n">
        <x:v>5447</x:v>
      </x:c>
      <x:c r="F141" s="24" t="n">
        <x:v>910</x:v>
      </x:c>
      <x:c r="G141" s="22" t="n">
        <x:f>IFERROR(F141/E141,0)</x:f>
        <x:v>0.16706443914081145</x:v>
      </x:c>
      <x:c r="H141" s="26" t="n">
        <x:v>2634</x:v>
      </x:c>
      <x:c r="I141" s="26" t="n">
        <x:f>IFERROR(H141/E141,0)</x:f>
        <x:v>0.48356893702955756</x:v>
      </x:c>
      <x:c r="J141" s="24" t="n">
        <x:v>146</x:v>
      </x:c>
      <x:c r="K141" s="22" t="n">
        <x:f>IFERROR(J141/C141,0)</x:f>
        <x:v>0.026034236804564907</x:v>
      </x:c>
      <x:c r="L141" s="24" t="n">
        <x:v>15</x:v>
      </x:c>
      <x:c r="M141" s="24" t="n">
        <x:v>5447</x:v>
      </x:c>
      <x:c r="N141" s="24" t="n">
        <x:v>783</x:v>
      </x:c>
      <x:c r="O141" s="22" t="n">
        <x:f>IFERROR(N141/M141,0)</x:f>
        <x:v>0.1437488525794015</x:v>
      </x:c>
      <x:c r="P141" s="26" t="n">
        <x:v>33852</x:v>
      </x:c>
      <x:c r="Q141" s="26" t="n">
        <x:f>IFERROR(P141/M141,0)</x:f>
        <x:v>6.214797136038186</x:v>
      </x:c>
      <x:c r="R141" s="22" t="n">
        <x:f>IFERROR(C141/'START HERE'!$A$7,0)</x:f>
        <x:v>0.0009637263903789586</x:v>
      </x:c>
    </x:row>
    <x:row r="142">
      <x:c r="A142" t="str">
        <x:v>FSD</x:v>
      </x:c>
      <x:c r="B142" t="str">
        <x:v>Sioux Falls Regional Airport</x:v>
      </x:c>
      <x:c r="C142" s="24" t="n">
        <x:v>5331</x:v>
      </x:c>
      <x:c r="D142" s="24" t="n">
        <x:v>5157</x:v>
      </x:c>
      <x:c r="E142" s="24" t="n">
        <x:v>5157</x:v>
      </x:c>
      <x:c r="F142" s="24" t="n">
        <x:v>1141</x:v>
      </x:c>
      <x:c r="G142" s="22" t="n">
        <x:f>IFERROR(F142/E142,0)</x:f>
        <x:v>0.2212526662788443</x:v>
      </x:c>
      <x:c r="H142" s="26" t="n">
        <x:v>47780</x:v>
      </x:c>
      <x:c r="I142" s="26" t="n">
        <x:f>IFERROR(H142/E142,0)</x:f>
        <x:v>9.265076594919528</x:v>
      </x:c>
      <x:c r="J142" s="24" t="n">
        <x:v>154</x:v>
      </x:c>
      <x:c r="K142" s="22" t="n">
        <x:f>IFERROR(J142/C142,0)</x:f>
        <x:v>0.028887638341774526</x:v>
      </x:c>
      <x:c r="L142" s="24" t="n">
        <x:v>20</x:v>
      </x:c>
      <x:c r="M142" s="24" t="n">
        <x:v>5157</x:v>
      </x:c>
      <x:c r="N142" s="24" t="n">
        <x:v>863</x:v>
      </x:c>
      <x:c r="O142" s="22" t="n">
        <x:f>IFERROR(N142/M142,0)</x:f>
        <x:v>0.16734535582703122</x:v>
      </x:c>
      <x:c r="P142" s="26" t="n">
        <x:v>48694</x:v>
      </x:c>
      <x:c r="Q142" s="26" t="n">
        <x:f>IFERROR(P142/M142,0)</x:f>
        <x:v>9.442311421369013</x:v>
      </x:c>
      <x:c r="R142" s="22" t="n">
        <x:f>IFERROR(C142/'START HERE'!$A$7,0)</x:f>
        <x:v>0.000916124355761453</x:v>
      </x:c>
    </x:row>
    <x:row r="143">
      <x:c r="A143" t="str">
        <x:v>FWA</x:v>
      </x:c>
      <x:c r="B143" t="str">
        <x:v>Fort Wayne International Airport</x:v>
      </x:c>
      <x:c r="C143" s="24" t="n">
        <x:v>5261</x:v>
      </x:c>
      <x:c r="D143" s="24" t="n">
        <x:v>5079</x:v>
      </x:c>
      <x:c r="E143" s="24" t="n">
        <x:v>5079</x:v>
      </x:c>
      <x:c r="F143" s="24" t="n">
        <x:v>947</x:v>
      </x:c>
      <x:c r="G143" s="22" t="n">
        <x:f>IFERROR(F143/E143,0)</x:f>
        <x:v>0.1864540263831463</x:v>
      </x:c>
      <x:c r="H143" s="26" t="n">
        <x:v>36730</x:v>
      </x:c>
      <x:c r="I143" s="26" t="n">
        <x:f>IFERROR(H143/E143,0)</x:f>
        <x:v>7.231738531206931</x:v>
      </x:c>
      <x:c r="J143" s="24" t="n">
        <x:v>171</x:v>
      </x:c>
      <x:c r="K143" s="22" t="n">
        <x:f>IFERROR(J143/C143,0)</x:f>
        <x:v>0.03250332636380916</x:v>
      </x:c>
      <x:c r="L143" s="24" t="n">
        <x:v>11</x:v>
      </x:c>
      <x:c r="M143" s="24" t="n">
        <x:v>5079</x:v>
      </x:c>
      <x:c r="N143" s="24" t="n">
        <x:v>813</x:v>
      </x:c>
      <x:c r="O143" s="22" t="n">
        <x:f>IFERROR(N143/M143,0)</x:f>
        <x:v>0.1600708800945068</x:v>
      </x:c>
      <x:c r="P143" s="26" t="n">
        <x:v>48094</x:v>
      </x:c>
      <x:c r="Q143" s="26" t="n">
        <x:f>IFERROR(P143/M143,0)</x:f>
        <x:v>9.469186847804686</x:v>
      </x:c>
      <x:c r="R143" s="22" t="n">
        <x:f>IFERROR(C143/'START HERE'!$A$7,0)</x:f>
        <x:v>0.0009040949607317584</x:v>
      </x:c>
    </x:row>
    <x:row r="144">
      <x:c r="A144" t="str">
        <x:v>CAE</x:v>
      </x:c>
      <x:c r="B144" t="str">
        <x:v>Columbia Metropolitan Airport</x:v>
      </x:c>
      <x:c r="C144" s="24" t="n">
        <x:v>5151</x:v>
      </x:c>
      <x:c r="D144" s="24" t="n">
        <x:v>5026</x:v>
      </x:c>
      <x:c r="E144" s="24" t="n">
        <x:v>5026</x:v>
      </x:c>
      <x:c r="F144" s="24" t="n">
        <x:v>959</x:v>
      </x:c>
      <x:c r="G144" s="22" t="n">
        <x:f>IFERROR(F144/E144,0)</x:f>
        <x:v>0.19080779944289694</x:v>
      </x:c>
      <x:c r="H144" s="26" t="n">
        <x:v>38690</x:v>
      </x:c>
      <x:c r="I144" s="26" t="n">
        <x:f>IFERROR(H144/E144,0)</x:f>
        <x:v>7.697970553123756</x:v>
      </x:c>
      <x:c r="J144" s="24" t="n">
        <x:v>94</x:v>
      </x:c>
      <x:c r="K144" s="22" t="n">
        <x:f>IFERROR(J144/C144,0)</x:f>
        <x:v>0.0182488837119006</x:v>
      </x:c>
      <x:c r="L144" s="24" t="n">
        <x:v>31</x:v>
      </x:c>
      <x:c r="M144" s="24" t="n">
        <x:v>5026</x:v>
      </x:c>
      <x:c r="N144" s="24" t="n">
        <x:v>835</x:v>
      </x:c>
      <x:c r="O144" s="22" t="n">
        <x:f>IFERROR(N144/M144,0)</x:f>
        <x:v>0.16613609231993634</x:v>
      </x:c>
      <x:c r="P144" s="26" t="n">
        <x:v>50559</x:v>
      </x:c>
      <x:c r="Q144" s="26" t="n">
        <x:f>IFERROR(P144/M144,0)</x:f>
        <x:v>10.059490648627138</x:v>
      </x:c>
      <x:c r="R144" s="22" t="n">
        <x:f>IFERROR(C144/'START HERE'!$A$7,0)</x:f>
        <x:v>0.0008851916256850955</x:v>
      </x:c>
    </x:row>
    <x:row r="145">
      <x:c r="A145" t="str">
        <x:v>LFT</x:v>
      </x:c>
      <x:c r="B145" t="str">
        <x:v>Lafayette Regional Airport</x:v>
      </x:c>
      <x:c r="C145" s="24" t="n">
        <x:v>5149</x:v>
      </x:c>
      <x:c r="D145" s="24" t="n">
        <x:v>5005</x:v>
      </x:c>
      <x:c r="E145" s="24" t="n">
        <x:v>5005</x:v>
      </x:c>
      <x:c r="F145" s="24" t="n">
        <x:v>983</x:v>
      </x:c>
      <x:c r="G145" s="22" t="n">
        <x:f>IFERROR(F145/E145,0)</x:f>
        <x:v>0.1964035964035964</x:v>
      </x:c>
      <x:c r="H145" s="26" t="n">
        <x:v>38070</x:v>
      </x:c>
      <x:c r="I145" s="26" t="n">
        <x:f>IFERROR(H145/E145,0)</x:f>
        <x:v>7.606393606393606</x:v>
      </x:c>
      <x:c r="J145" s="24" t="n">
        <x:v>126</x:v>
      </x:c>
      <x:c r="K145" s="22" t="n">
        <x:f>IFERROR(J145/C145,0)</x:f>
        <x:v>0.024470771023499708</x:v>
      </x:c>
      <x:c r="L145" s="24" t="n">
        <x:v>18</x:v>
      </x:c>
      <x:c r="M145" s="24" t="n">
        <x:v>5005</x:v>
      </x:c>
      <x:c r="N145" s="24" t="n">
        <x:v>758</x:v>
      </x:c>
      <x:c r="O145" s="22" t="n">
        <x:f>IFERROR(N145/M145,0)</x:f>
        <x:v>0.15144855144855146</x:v>
      </x:c>
      <x:c r="P145" s="26" t="n">
        <x:v>38081</x:v>
      </x:c>
      <x:c r="Q145" s="26" t="n">
        <x:f>IFERROR(P145/M145,0)</x:f>
        <x:v>7.608591408591408</x:v>
      </x:c>
      <x:c r="R145" s="22" t="n">
        <x:f>IFERROR(C145/'START HERE'!$A$7,0)</x:f>
        <x:v>0.0008848479286842471</x:v>
      </x:c>
    </x:row>
    <x:row r="146">
      <x:c r="A146" t="str">
        <x:v>15304</x:v>
      </x:c>
      <x:c r="B146" t="str">
        <x:v>Unmapped airport ID</x:v>
      </x:c>
      <x:c r="C146" s="24" t="n">
        <x:v>5143</x:v>
      </x:c>
      <x:c r="D146" s="24" t="n">
        <x:v>5125</x:v>
      </x:c>
      <x:c r="E146" s="24" t="n">
        <x:v>5125</x:v>
      </x:c>
      <x:c r="F146" s="24" t="n">
        <x:v>521</x:v>
      </x:c>
      <x:c r="G146" s="22" t="n">
        <x:f>IFERROR(F146/E146,0)</x:f>
        <x:v>0.10165853658536585</x:v>
      </x:c>
      <x:c r="H146" s="26" t="n">
        <x:v>-11067</x:v>
      </x:c>
      <x:c r="I146" s="26" t="n">
        <x:f>IFERROR(H146/E146,0)</x:f>
        <x:v>-2.1594146341463416</x:v>
      </x:c>
      <x:c r="J146" s="24" t="n">
        <x:v>11</x:v>
      </x:c>
      <x:c r="K146" s="22" t="n">
        <x:f>IFERROR(J146/C146,0)</x:f>
        <x:v>0.0021388294769589733</x:v>
      </x:c>
      <x:c r="L146" s="24" t="n">
        <x:v>7</x:v>
      </x:c>
      <x:c r="M146" s="24" t="n">
        <x:v>5125</x:v>
      </x:c>
      <x:c r="N146" s="24" t="n">
        <x:v>579</x:v>
      </x:c>
      <x:c r="O146" s="22" t="n">
        <x:f>IFERROR(N146/M146,0)</x:f>
        <x:v>0.11297560975609756</x:v>
      </x:c>
      <x:c r="P146" s="26" t="n">
        <x:v>21256</x:v>
      </x:c>
      <x:c r="Q146" s="26" t="n">
        <x:f>IFERROR(P146/M146,0)</x:f>
        <x:v>4.147512195121951</x:v>
      </x:c>
      <x:c r="R146" s="22" t="n">
        <x:f>IFERROR(C146/'START HERE'!$A$7,0)</x:f>
        <x:v>0.0008838168376817018</x:v>
      </x:c>
    </x:row>
    <x:row r="147">
      <x:c r="A147" t="str">
        <x:v>MOB</x:v>
      </x:c>
      <x:c r="B147" t="str">
        <x:v>Mobile Regional Airport</x:v>
      </x:c>
      <x:c r="C147" s="24" t="n">
        <x:v>5018</x:v>
      </x:c>
      <x:c r="D147" s="24" t="n">
        <x:v>4905</x:v>
      </x:c>
      <x:c r="E147" s="24" t="n">
        <x:v>4905</x:v>
      </x:c>
      <x:c r="F147" s="24" t="n">
        <x:v>929</x:v>
      </x:c>
      <x:c r="G147" s="22" t="n">
        <x:f>IFERROR(F147/E147,0)</x:f>
        <x:v>0.1893985728848114</x:v>
      </x:c>
      <x:c r="H147" s="26" t="n">
        <x:v>35151</x:v>
      </x:c>
      <x:c r="I147" s="26" t="n">
        <x:f>IFERROR(H147/E147,0)</x:f>
        <x:v>7.1663608562691135</x:v>
      </x:c>
      <x:c r="J147" s="24" t="n">
        <x:v>96</x:v>
      </x:c>
      <x:c r="K147" s="22" t="n">
        <x:f>IFERROR(J147/C147,0)</x:f>
        <x:v>0.019131127939418093</x:v>
      </x:c>
      <x:c r="L147" s="24" t="n">
        <x:v>17</x:v>
      </x:c>
      <x:c r="M147" s="24" t="n">
        <x:v>4905</x:v>
      </x:c>
      <x:c r="N147" s="24" t="n">
        <x:v>734</x:v>
      </x:c>
      <x:c r="O147" s="22" t="n">
        <x:f>IFERROR(N147/M147,0)</x:f>
        <x:v>0.14964322120285423</x:v>
      </x:c>
      <x:c r="P147" s="26" t="n">
        <x:v>34575</x:v>
      </x:c>
      <x:c r="Q147" s="26" t="n">
        <x:f>IFERROR(P147/M147,0)</x:f>
        <x:v>7.048929663608563</x:v>
      </x:c>
      <x:c r="R147" s="22" t="n">
        <x:f>IFERROR(C147/'START HERE'!$A$7,0)</x:f>
        <x:v>0.0008623357751286759</x:v>
      </x:c>
    </x:row>
    <x:row r="148">
      <x:c r="A148" t="str">
        <x:v>CRP</x:v>
      </x:c>
      <x:c r="B148" t="str">
        <x:v>Corpus Christi International Airport</x:v>
      </x:c>
      <x:c r="C148" s="24" t="n">
        <x:v>4888</x:v>
      </x:c>
      <x:c r="D148" s="24" t="n">
        <x:v>4716</x:v>
      </x:c>
      <x:c r="E148" s="24" t="n">
        <x:v>4716</x:v>
      </x:c>
      <x:c r="F148" s="24" t="n">
        <x:v>867</x:v>
      </x:c>
      <x:c r="G148" s="22" t="n">
        <x:f>IFERROR(F148/E148,0)</x:f>
        <x:v>0.18384223918575063</x:v>
      </x:c>
      <x:c r="H148" s="26" t="n">
        <x:v>31071</x:v>
      </x:c>
      <x:c r="I148" s="26" t="n">
        <x:f>IFERROR(H148/E148,0)</x:f>
        <x:v>6.588422391857506</x:v>
      </x:c>
      <x:c r="J148" s="24" t="n">
        <x:v>151</x:v>
      </x:c>
      <x:c r="K148" s="22" t="n">
        <x:f>IFERROR(J148/C148,0)</x:f>
        <x:v>0.030891980360065466</x:v>
      </x:c>
      <x:c r="L148" s="24" t="n">
        <x:v>21</x:v>
      </x:c>
      <x:c r="M148" s="24" t="n">
        <x:v>4716</x:v>
      </x:c>
      <x:c r="N148" s="24" t="n">
        <x:v>810</x:v>
      </x:c>
      <x:c r="O148" s="22" t="n">
        <x:f>IFERROR(N148/M148,0)</x:f>
        <x:v>0.1717557251908397</x:v>
      </x:c>
      <x:c r="P148" s="26" t="n">
        <x:v>36145</x:v>
      </x:c>
      <x:c r="Q148" s="26" t="n">
        <x:f>IFERROR(P148/M148,0)</x:f>
        <x:v>7.664334181509754</x:v>
      </x:c>
      <x:c r="R148" s="22" t="n">
        <x:f>IFERROR(C148/'START HERE'!$A$7,0)</x:f>
        <x:v>0.0008399954700735288</x:v>
      </x:c>
    </x:row>
    <x:row r="149">
      <x:c r="A149" t="str">
        <x:v>GRB</x:v>
      </x:c>
      <x:c r="B149" t="str">
        <x:v>Green Bay-Austin Straubel International Airport</x:v>
      </x:c>
      <x:c r="C149" s="24" t="n">
        <x:v>4881</x:v>
      </x:c>
      <x:c r="D149" s="24" t="n">
        <x:v>4720</x:v>
      </x:c>
      <x:c r="E149" s="24" t="n">
        <x:v>4720</x:v>
      </x:c>
      <x:c r="F149" s="24" t="n">
        <x:v>784</x:v>
      </x:c>
      <x:c r="G149" s="22" t="n">
        <x:f>IFERROR(F149/E149,0)</x:f>
        <x:v>0.16610169491525423</x:v>
      </x:c>
      <x:c r="H149" s="26" t="n">
        <x:v>18060</x:v>
      </x:c>
      <x:c r="I149" s="26" t="n">
        <x:f>IFERROR(H149/E149,0)</x:f>
        <x:v>3.8262711864406778</x:v>
      </x:c>
      <x:c r="J149" s="24" t="n">
        <x:v>151</x:v>
      </x:c>
      <x:c r="K149" s="22" t="n">
        <x:f>IFERROR(J149/C149,0)</x:f>
        <x:v>0.030936283548453184</x:v>
      </x:c>
      <x:c r="L149" s="24" t="n">
        <x:v>10</x:v>
      </x:c>
      <x:c r="M149" s="24" t="n">
        <x:v>4720</x:v>
      </x:c>
      <x:c r="N149" s="24" t="n">
        <x:v>575</x:v>
      </x:c>
      <x:c r="O149" s="22" t="n">
        <x:f>IFERROR(N149/M149,0)</x:f>
        <x:v>0.12182203389830508</x:v>
      </x:c>
      <x:c r="P149" s="26" t="n">
        <x:v>21163</x:v>
      </x:c>
      <x:c r="Q149" s="26" t="n">
        <x:f>IFERROR(P149/M149,0)</x:f>
        <x:v>4.483686440677966</x:v>
      </x:c>
      <x:c r="R149" s="22" t="n">
        <x:f>IFERROR(C149/'START HERE'!$A$7,0)</x:f>
        <x:v>0.0008387925305705594</x:v>
      </x:c>
    </x:row>
    <x:row r="150">
      <x:c r="A150" t="str">
        <x:v>VPS</x:v>
      </x:c>
      <x:c r="B150" t="str">
        <x:v>Destin-Fort Walton Beach Airport/Eglin AFB</x:v>
      </x:c>
      <x:c r="C150" s="24" t="n">
        <x:v>4868</x:v>
      </x:c>
      <x:c r="D150" s="24" t="n">
        <x:v>4744</x:v>
      </x:c>
      <x:c r="E150" s="24" t="n">
        <x:v>4744</x:v>
      </x:c>
      <x:c r="F150" s="24" t="n">
        <x:v>812</x:v>
      </x:c>
      <x:c r="G150" s="22" t="n">
        <x:f>IFERROR(F150/E150,0)</x:f>
        <x:v>0.1711635750421585</x:v>
      </x:c>
      <x:c r="H150" s="26" t="n">
        <x:v>26948</x:v>
      </x:c>
      <x:c r="I150" s="26" t="n">
        <x:f>IFERROR(H150/E150,0)</x:f>
        <x:v>5.68043844856661</x:v>
      </x:c>
      <x:c r="J150" s="24" t="n">
        <x:v>99</x:v>
      </x:c>
      <x:c r="K150" s="22" t="n">
        <x:f>IFERROR(J150/C150,0)</x:f>
        <x:v>0.020336894001643385</x:v>
      </x:c>
      <x:c r="L150" s="24" t="n">
        <x:v>25</x:v>
      </x:c>
      <x:c r="M150" s="24" t="n">
        <x:v>4744</x:v>
      </x:c>
      <x:c r="N150" s="24" t="n">
        <x:v>760</x:v>
      </x:c>
      <x:c r="O150" s="22" t="n">
        <x:f>IFERROR(N150/M150,0)</x:f>
        <x:v>0.16020236087689713</x:v>
      </x:c>
      <x:c r="P150" s="26" t="n">
        <x:v>45596</x:v>
      </x:c>
      <x:c r="Q150" s="26" t="n">
        <x:f>IFERROR(P150/M150,0)</x:f>
        <x:v>9.611298482293423</x:v>
      </x:c>
      <x:c r="R150" s="22" t="n">
        <x:f>IFERROR(C150/'START HERE'!$A$7,0)</x:f>
        <x:v>0.0008365585000650447</x:v>
      </x:c>
    </x:row>
    <x:row r="151">
      <x:c r="A151" t="str">
        <x:v>MYR</x:v>
      </x:c>
      <x:c r="B151" t="str">
        <x:v>Myrtle Beach International Airport</x:v>
      </x:c>
      <x:c r="C151" s="24" t="n">
        <x:v>4831</x:v>
      </x:c>
      <x:c r="D151" s="24" t="n">
        <x:v>4725</x:v>
      </x:c>
      <x:c r="E151" s="24" t="n">
        <x:v>4725</x:v>
      </x:c>
      <x:c r="F151" s="24" t="n">
        <x:v>1047</x:v>
      </x:c>
      <x:c r="G151" s="22" t="n">
        <x:f>IFERROR(F151/E151,0)</x:f>
        <x:v>0.22158730158730158</x:v>
      </x:c>
      <x:c r="H151" s="26" t="n">
        <x:v>35875</x:v>
      </x:c>
      <x:c r="I151" s="26" t="n">
        <x:f>IFERROR(H151/E151,0)</x:f>
        <x:v>7.592592592592593</x:v>
      </x:c>
      <x:c r="J151" s="24" t="n">
        <x:v>98</x:v>
      </x:c>
      <x:c r="K151" s="22" t="n">
        <x:f>IFERROR(J151/C151,0)</x:f>
        <x:v>0.020285655143862553</x:v>
      </x:c>
      <x:c r="L151" s="24" t="n">
        <x:v>8</x:v>
      </x:c>
      <x:c r="M151" s="24" t="n">
        <x:v>4725</x:v>
      </x:c>
      <x:c r="N151" s="24" t="n">
        <x:v>988</x:v>
      </x:c>
      <x:c r="O151" s="22" t="n">
        <x:f>IFERROR(N151/M151,0)</x:f>
        <x:v>0.2091005291005291</x:v>
      </x:c>
      <x:c r="P151" s="26" t="n">
        <x:v>45418</x:v>
      </x:c>
      <x:c r="Q151" s="26" t="n">
        <x:f>IFERROR(P151/M151,0)</x:f>
        <x:v>9.612275132275132</x:v>
      </x:c>
      <x:c r="R151" s="22" t="n">
        <x:f>IFERROR(C151/'START HERE'!$A$7,0)</x:f>
        <x:v>0.000830200105549349</x:v>
      </x:c>
    </x:row>
    <x:row r="152">
      <x:c r="A152" t="str">
        <x:v>FNT</x:v>
      </x:c>
      <x:c r="B152" t="str">
        <x:v>Bishop International Airport</x:v>
      </x:c>
      <x:c r="C152" s="24" t="n">
        <x:v>4746</x:v>
      </x:c>
      <x:c r="D152" s="24" t="n">
        <x:v>4629</x:v>
      </x:c>
      <x:c r="E152" s="24" t="n">
        <x:v>4629</x:v>
      </x:c>
      <x:c r="F152" s="24" t="n">
        <x:v>574</x:v>
      </x:c>
      <x:c r="G152" s="22" t="n">
        <x:f>IFERROR(F152/E152,0)</x:f>
        <x:v>0.12400086411751998</x:v>
      </x:c>
      <x:c r="H152" s="26" t="n">
        <x:v>-8777</x:v>
      </x:c>
      <x:c r="I152" s="26" t="n">
        <x:f>IFERROR(H152/E152,0)</x:f>
        <x:v>-1.8960898682220781</x:v>
      </x:c>
      <x:c r="J152" s="24" t="n">
        <x:v>109</x:v>
      </x:c>
      <x:c r="K152" s="22" t="n">
        <x:f>IFERROR(J152/C152,0)</x:f>
        <x:v>0.02296670880741677</x:v>
      </x:c>
      <x:c r="L152" s="24" t="n">
        <x:v>8</x:v>
      </x:c>
      <x:c r="M152" s="24" t="n">
        <x:v>4629</x:v>
      </x:c>
      <x:c r="N152" s="24" t="n">
        <x:v>544</x:v>
      </x:c>
      <x:c r="O152" s="22" t="n">
        <x:f>IFERROR(N152/M152,0)</x:f>
        <x:v>0.1175199827176496</x:v>
      </x:c>
      <x:c r="P152" s="26" t="n">
        <x:v>20152</x:v>
      </x:c>
      <x:c r="Q152" s="26" t="n">
        <x:f>IFERROR(P152/M152,0)</x:f>
        <x:v>4.3534240656729315</x:v>
      </x:c>
      <x:c r="R152" s="22" t="n">
        <x:f>IFERROR(C152/'START HERE'!$A$7,0)</x:f>
        <x:v>0.0008155929830132913</x:v>
      </x:c>
    </x:row>
    <x:row r="153">
      <x:c r="A153" t="str">
        <x:v>12191</x:v>
      </x:c>
      <x:c r="B153" t="str">
        <x:v>Unmapped airport ID</x:v>
      </x:c>
      <x:c r="C153" s="24" t="n">
        <x:v>4718</x:v>
      </x:c>
      <x:c r="D153" s="24" t="n">
        <x:v>4681</x:v>
      </x:c>
      <x:c r="E153" s="24" t="n">
        <x:v>4681</x:v>
      </x:c>
      <x:c r="F153" s="24" t="n">
        <x:v>659</x:v>
      </x:c>
      <x:c r="G153" s="22" t="n">
        <x:f>IFERROR(F153/E153,0)</x:f>
        <x:v>0.14078188421277504</x:v>
      </x:c>
      <x:c r="H153" s="26" t="n">
        <x:v>11190</x:v>
      </x:c>
      <x:c r="I153" s="26" t="n">
        <x:f>IFERROR(H153/E153,0)</x:f>
        <x:v>2.39051484725486</x:v>
      </x:c>
      <x:c r="J153" s="24" t="n">
        <x:v>26</x:v>
      </x:c>
      <x:c r="K153" s="22" t="n">
        <x:f>IFERROR(J153/C153,0)</x:f>
        <x:v>0.005510809665112336</x:v>
      </x:c>
      <x:c r="L153" s="24" t="n">
        <x:v>11</x:v>
      </x:c>
      <x:c r="M153" s="24" t="n">
        <x:v>4681</x:v>
      </x:c>
      <x:c r="N153" s="24" t="n">
        <x:v>825</x:v>
      </x:c>
      <x:c r="O153" s="22" t="n">
        <x:f>IFERROR(N153/M153,0)</x:f>
        <x:v>0.17624439222388377</x:v>
      </x:c>
      <x:c r="P153" s="26" t="n">
        <x:v>39323</x:v>
      </x:c>
      <x:c r="Q153" s="26" t="n">
        <x:f>IFERROR(P153/M153,0)</x:f>
        <x:v>8.400555436872462</x:v>
      </x:c>
      <x:c r="R153" s="22" t="n">
        <x:f>IFERROR(C153/'START HERE'!$A$7,0)</x:f>
        <x:v>0.0008107812250014134</x:v>
      </x:c>
    </x:row>
    <x:row r="154">
      <x:c r="A154" t="str">
        <x:v>PWM</x:v>
      </x:c>
      <x:c r="B154" t="str">
        <x:v>Portland International Jetport</x:v>
      </x:c>
      <x:c r="C154" s="24" t="n">
        <x:v>4681</x:v>
      </x:c>
      <x:c r="D154" s="24" t="n">
        <x:v>4529</x:v>
      </x:c>
      <x:c r="E154" s="24" t="n">
        <x:v>4529</x:v>
      </x:c>
      <x:c r="F154" s="24" t="n">
        <x:v>782</x:v>
      </x:c>
      <x:c r="G154" s="22" t="n">
        <x:f>IFERROR(F154/E154,0)</x:f>
        <x:v>0.17266504747184808</x:v>
      </x:c>
      <x:c r="H154" s="26" t="n">
        <x:v>15218</x:v>
      </x:c>
      <x:c r="I154" s="26" t="n">
        <x:f>IFERROR(H154/E154,0)</x:f>
        <x:v>3.3601236476043277</x:v>
      </x:c>
      <x:c r="J154" s="24" t="n">
        <x:v>138</x:v>
      </x:c>
      <x:c r="K154" s="22" t="n">
        <x:f>IFERROR(J154/C154,0)</x:f>
        <x:v>0.02948088015381329</x:v>
      </x:c>
      <x:c r="L154" s="24" t="n">
        <x:v>14</x:v>
      </x:c>
      <x:c r="M154" s="24" t="n">
        <x:v>4529</x:v>
      </x:c>
      <x:c r="N154" s="24" t="n">
        <x:v>751</x:v>
      </x:c>
      <x:c r="O154" s="22" t="n">
        <x:f>IFERROR(N154/M154,0)</x:f>
        <x:v>0.165820269375138</x:v>
      </x:c>
      <x:c r="P154" s="26" t="n">
        <x:v>42405</x:v>
      </x:c>
      <x:c r="Q154" s="26" t="n">
        <x:f>IFERROR(P154/M154,0)</x:f>
        <x:v>9.362994038419076</x:v>
      </x:c>
      <x:c r="R154" s="22" t="n">
        <x:f>IFERROR(C154/'START HERE'!$A$7,0)</x:f>
        <x:v>0.0008044228304857178</x:v>
      </x:c>
    </x:row>
    <x:row r="155">
      <x:c r="A155" t="str">
        <x:v>PIA</x:v>
      </x:c>
      <x:c r="B155" t="str">
        <x:v>General Wayne A. Downing Peoria International Airport</x:v>
      </x:c>
      <x:c r="C155" s="24" t="n">
        <x:v>4664</x:v>
      </x:c>
      <x:c r="D155" s="24" t="n">
        <x:v>4490</x:v>
      </x:c>
      <x:c r="E155" s="24" t="n">
        <x:v>4490</x:v>
      </x:c>
      <x:c r="F155" s="24" t="n">
        <x:v>885</x:v>
      </x:c>
      <x:c r="G155" s="22" t="n">
        <x:f>IFERROR(F155/E155,0)</x:f>
        <x:v>0.19710467706013363</x:v>
      </x:c>
      <x:c r="H155" s="26" t="n">
        <x:v>27793</x:v>
      </x:c>
      <x:c r="I155" s="26" t="n">
        <x:f>IFERROR(H155/E155,0)</x:f>
        <x:v>6.189977728285078</x:v>
      </x:c>
      <x:c r="J155" s="24" t="n">
        <x:v>155</x:v>
      </x:c>
      <x:c r="K155" s="22" t="n">
        <x:f>IFERROR(J155/C155,0)</x:f>
        <x:v>0.03323327615780446</x:v>
      </x:c>
      <x:c r="L155" s="24" t="n">
        <x:v>19</x:v>
      </x:c>
      <x:c r="M155" s="24" t="n">
        <x:v>4490</x:v>
      </x:c>
      <x:c r="N155" s="24" t="n">
        <x:v>689</x:v>
      </x:c>
      <x:c r="O155" s="22" t="n">
        <x:f>IFERROR(N155/M155,0)</x:f>
        <x:v>0.1534521158129176</x:v>
      </x:c>
      <x:c r="P155" s="26" t="n">
        <x:v>35509</x:v>
      </x:c>
      <x:c r="Q155" s="26" t="n">
        <x:f>IFERROR(P155/M155,0)</x:f>
        <x:v>7.908463251670379</x:v>
      </x:c>
      <x:c r="R155" s="22" t="n">
        <x:f>IFERROR(C155/'START HERE'!$A$7,0)</x:f>
        <x:v>0.0008015014059785063</x:v>
      </x:c>
    </x:row>
    <x:row r="156">
      <x:c r="A156" t="str">
        <x:v>LBB</x:v>
      </x:c>
      <x:c r="B156" t="str">
        <x:v>Lubbock Preston Smith International Airport</x:v>
      </x:c>
      <x:c r="C156" s="24" t="n">
        <x:v>4637</x:v>
      </x:c>
      <x:c r="D156" s="24" t="n">
        <x:v>4458</x:v>
      </x:c>
      <x:c r="E156" s="24" t="n">
        <x:v>4458</x:v>
      </x:c>
      <x:c r="F156" s="24" t="n">
        <x:v>737</x:v>
      </x:c>
      <x:c r="G156" s="22" t="n">
        <x:f>IFERROR(F156/E156,0)</x:f>
        <x:v>0.16532077164647824</x:v>
      </x:c>
      <x:c r="H156" s="26" t="n">
        <x:v>28031</x:v>
      </x:c>
      <x:c r="I156" s="26" t="n">
        <x:f>IFERROR(H156/E156,0)</x:f>
        <x:v>6.287797218483625</x:v>
      </x:c>
      <x:c r="J156" s="24" t="n">
        <x:v>162</x:v>
      </x:c>
      <x:c r="K156" s="22" t="n">
        <x:f>IFERROR(J156/C156,0)</x:f>
        <x:v>0.03493638128100065</x:v>
      </x:c>
      <x:c r="L156" s="24" t="n">
        <x:v>17</x:v>
      </x:c>
      <x:c r="M156" s="24" t="n">
        <x:v>4458</x:v>
      </x:c>
      <x:c r="N156" s="24" t="n">
        <x:v>663</x:v>
      </x:c>
      <x:c r="O156" s="22" t="n">
        <x:f>IFERROR(N156/M156,0)</x:f>
        <x:v>0.148721399730821</x:v>
      </x:c>
      <x:c r="P156" s="26" t="n">
        <x:v>32893</x:v>
      </x:c>
      <x:c r="Q156" s="26" t="n">
        <x:f>IFERROR(P156/M156,0)</x:f>
        <x:v>7.378420816509646</x:v>
      </x:c>
      <x:c r="R156" s="22" t="n">
        <x:f>IFERROR(C156/'START HERE'!$A$7,0)</x:f>
        <x:v>0.0007968614964670526</x:v>
      </x:c>
    </x:row>
    <x:row r="157">
      <x:c r="A157" t="str">
        <x:v>14057</x:v>
      </x:c>
      <x:c r="B157" t="str">
        <x:v>Unmapped airport ID</x:v>
      </x:c>
      <x:c r="C157" s="24" t="n">
        <x:v>4550</x:v>
      </x:c>
      <x:c r="D157" s="24" t="n">
        <x:v>4539</x:v>
      </x:c>
      <x:c r="E157" s="24" t="n">
        <x:v>4539</x:v>
      </x:c>
      <x:c r="F157" s="24" t="n">
        <x:v>389</x:v>
      </x:c>
      <x:c r="G157" s="22" t="n">
        <x:f>IFERROR(F157/E157,0)</x:f>
        <x:v>0.08570169640890064</x:v>
      </x:c>
      <x:c r="H157" s="26" t="n">
        <x:v>-21412</x:v>
      </x:c>
      <x:c r="I157" s="26" t="n">
        <x:f>IFERROR(H157/E157,0)</x:f>
        <x:v>-4.717338620841595</x:v>
      </x:c>
      <x:c r="J157" s="24" t="n">
        <x:v>6</x:v>
      </x:c>
      <x:c r="K157" s="22" t="n">
        <x:f>IFERROR(J157/C157,0)</x:f>
        <x:v>0.0013186813186813187</x:v>
      </x:c>
      <x:c r="L157" s="24" t="n">
        <x:v>5</x:v>
      </x:c>
      <x:c r="M157" s="24" t="n">
        <x:v>4539</x:v>
      </x:c>
      <x:c r="N157" s="24" t="n">
        <x:v>384</x:v>
      </x:c>
      <x:c r="O157" s="22" t="n">
        <x:f>IFERROR(N157/M157,0)</x:f>
        <x:v>0.08460013218770654</x:v>
      </x:c>
      <x:c r="P157" s="26" t="n">
        <x:v>6608</x:v>
      </x:c>
      <x:c r="Q157" s="26" t="n">
        <x:f>IFERROR(P157/M157,0)</x:f>
        <x:v>1.4558272747301169</x:v>
      </x:c>
      <x:c r="R157" s="22" t="n">
        <x:f>IFERROR(C157/'START HERE'!$A$7,0)</x:f>
        <x:v>0.0007819106769301465</x:v>
      </x:c>
    </x:row>
    <x:row r="158">
      <x:c r="A158" t="str">
        <x:v>HSV</x:v>
      </x:c>
      <x:c r="B158" t="str">
        <x:v>Huntsville International Airport</x:v>
      </x:c>
      <x:c r="C158" s="24" t="n">
        <x:v>4519</x:v>
      </x:c>
      <x:c r="D158" s="24" t="n">
        <x:v>4423</x:v>
      </x:c>
      <x:c r="E158" s="24" t="n">
        <x:v>4423</x:v>
      </x:c>
      <x:c r="F158" s="24" t="n">
        <x:v>692</x:v>
      </x:c>
      <x:c r="G158" s="22" t="n">
        <x:f>IFERROR(F158/E158,0)</x:f>
        <x:v>0.15645489486773684</x:v>
      </x:c>
      <x:c r="H158" s="26" t="n">
        <x:v>15015</x:v>
      </x:c>
      <x:c r="I158" s="26" t="n">
        <x:f>IFERROR(H158/E158,0)</x:f>
        <x:v>3.394754691385937</x:v>
      </x:c>
      <x:c r="J158" s="24" t="n">
        <x:v>83</x:v>
      </x:c>
      <x:c r="K158" s="22" t="n">
        <x:f>IFERROR(J158/C158,0)</x:f>
        <x:v>0.018366895330825403</x:v>
      </x:c>
      <x:c r="L158" s="24" t="n">
        <x:v>13</x:v>
      </x:c>
      <x:c r="M158" s="24" t="n">
        <x:v>4423</x:v>
      </x:c>
      <x:c r="N158" s="24" t="n">
        <x:v>621</x:v>
      </x:c>
      <x:c r="O158" s="22" t="n">
        <x:f>IFERROR(N158/M158,0)</x:f>
        <x:v>0.1404024417815962</x:v>
      </x:c>
      <x:c r="P158" s="26" t="n">
        <x:v>33572</x:v>
      </x:c>
      <x:c r="Q158" s="26" t="n">
        <x:f>IFERROR(P158/M158,0)</x:f>
        <x:v>7.590323309970608</x:v>
      </x:c>
      <x:c r="R158" s="22" t="n">
        <x:f>IFERROR(C158/'START HERE'!$A$7,0)</x:f>
        <x:v>0.0007765833734169961</x:v>
      </x:c>
    </x:row>
    <x:row r="159">
      <x:c r="A159" t="str">
        <x:v>10693</x:v>
      </x:c>
      <x:c r="B159" t="str">
        <x:v>Unmapped airport ID</x:v>
      </x:c>
      <x:c r="C159" s="24" t="n">
        <x:v>4477</x:v>
      </x:c>
      <x:c r="D159" s="24" t="n">
        <x:v>4450</x:v>
      </x:c>
      <x:c r="E159" s="24" t="n">
        <x:v>4450</x:v>
      </x:c>
      <x:c r="F159" s="24" t="n">
        <x:v>543</x:v>
      </x:c>
      <x:c r="G159" s="22" t="n">
        <x:f>IFERROR(F159/E159,0)</x:f>
        <x:v>0.12202247191011235</x:v>
      </x:c>
      <x:c r="H159" s="26" t="n">
        <x:v>-5001</x:v>
      </x:c>
      <x:c r="I159" s="26" t="n">
        <x:f>IFERROR(H159/E159,0)</x:f>
        <x:v>-1.1238202247191011</x:v>
      </x:c>
      <x:c r="J159" s="24" t="n">
        <x:v>21</x:v>
      </x:c>
      <x:c r="K159" s="22" t="n">
        <x:f>IFERROR(J159/C159,0)</x:f>
        <x:v>0.004690641054277418</x:v>
      </x:c>
      <x:c r="L159" s="24" t="n">
        <x:v>6</x:v>
      </x:c>
      <x:c r="M159" s="24" t="n">
        <x:v>4450</x:v>
      </x:c>
      <x:c r="N159" s="24" t="n">
        <x:v>551</x:v>
      </x:c>
      <x:c r="O159" s="22" t="n">
        <x:f>IFERROR(N159/M159,0)</x:f>
        <x:v>0.12382022471910112</x:v>
      </x:c>
      <x:c r="P159" s="26" t="n">
        <x:v>26296</x:v>
      </x:c>
      <x:c r="Q159" s="26" t="n">
        <x:f>IFERROR(P159/M159,0)</x:f>
        <x:v>5.909213483146067</x:v>
      </x:c>
      <x:c r="R159" s="22" t="n">
        <x:f>IFERROR(C159/'START HERE'!$A$7,0)</x:f>
        <x:v>0.0007693657363991793</x:v>
      </x:c>
    </x:row>
    <x:row r="160">
      <x:c r="A160" t="str">
        <x:v>SBN</x:v>
      </x:c>
      <x:c r="B160" t="str">
        <x:v>South Bend International Airport (South Bend Regional)</x:v>
      </x:c>
      <x:c r="C160" s="24" t="n">
        <x:v>4454</x:v>
      </x:c>
      <x:c r="D160" s="24" t="n">
        <x:v>4343</x:v>
      </x:c>
      <x:c r="E160" s="24" t="n">
        <x:v>4343</x:v>
      </x:c>
      <x:c r="F160" s="24" t="n">
        <x:v>807</x:v>
      </x:c>
      <x:c r="G160" s="22" t="n">
        <x:f>IFERROR(F160/E160,0)</x:f>
        <x:v>0.18581625604420907</x:v>
      </x:c>
      <x:c r="H160" s="26" t="n">
        <x:v>38639</x:v>
      </x:c>
      <x:c r="I160" s="26" t="n">
        <x:f>IFERROR(H160/E160,0)</x:f>
        <x:v>8.896845498503339</x:v>
      </x:c>
      <x:c r="J160" s="24" t="n">
        <x:v>101</x:v>
      </x:c>
      <x:c r="K160" s="22" t="n">
        <x:f>IFERROR(J160/C160,0)</x:f>
        <x:v>0.022676246070947464</x:v>
      </x:c>
      <x:c r="L160" s="24" t="n">
        <x:v>10</x:v>
      </x:c>
      <x:c r="M160" s="24" t="n">
        <x:v>4343</x:v>
      </x:c>
      <x:c r="N160" s="24" t="n">
        <x:v>702</x:v>
      </x:c>
      <x:c r="O160" s="22" t="n">
        <x:f>IFERROR(N160/M160,0)</x:f>
        <x:v>0.16163941975592908</x:v>
      </x:c>
      <x:c r="P160" s="26" t="n">
        <x:v>48256</x:v>
      </x:c>
      <x:c r="Q160" s="26" t="n">
        <x:f>IFERROR(P160/M160,0)</x:f>
        <x:v>11.111213446926088</x:v>
      </x:c>
      <x:c r="R160" s="22" t="n">
        <x:f>IFERROR(C160/'START HERE'!$A$7,0)</x:f>
        <x:v>0.0007654132208894226</x:v>
      </x:c>
    </x:row>
    <x:row r="161">
      <x:c r="A161" t="str">
        <x:v>ISP</x:v>
      </x:c>
      <x:c r="B161" t="str">
        <x:v>Long Island MacArthur Airport</x:v>
      </x:c>
      <x:c r="C161" s="24" t="n">
        <x:v>4392</x:v>
      </x:c>
      <x:c r="D161" s="24" t="n">
        <x:v>4238</x:v>
      </x:c>
      <x:c r="E161" s="24" t="n">
        <x:v>4238</x:v>
      </x:c>
      <x:c r="F161" s="24" t="n">
        <x:v>723</x:v>
      </x:c>
      <x:c r="G161" s="22" t="n">
        <x:f>IFERROR(F161/E161,0)</x:f>
        <x:v>0.17059933931099575</x:v>
      </x:c>
      <x:c r="H161" s="26" t="n">
        <x:v>8965</x:v>
      </x:c>
      <x:c r="I161" s="26" t="n">
        <x:f>IFERROR(H161/E161,0)</x:f>
        <x:v>2.1153846153846154</x:v>
      </x:c>
      <x:c r="J161" s="24" t="n">
        <x:v>135</x:v>
      </x:c>
      <x:c r="K161" s="22" t="n">
        <x:f>IFERROR(J161/C161,0)</x:f>
        <x:v>0.030737704918032786</x:v>
      </x:c>
      <x:c r="L161" s="24" t="n">
        <x:v>19</x:v>
      </x:c>
      <x:c r="M161" s="24" t="n">
        <x:v>4238</x:v>
      </x:c>
      <x:c r="N161" s="24" t="n">
        <x:v>780</x:v>
      </x:c>
      <x:c r="O161" s="22" t="n">
        <x:f>IFERROR(N161/M161,0)</x:f>
        <x:v>0.18404907975460122</x:v>
      </x:c>
      <x:c r="P161" s="26" t="n">
        <x:v>42636</x:v>
      </x:c>
      <x:c r="Q161" s="26" t="n">
        <x:f>IFERROR(P161/M161,0)</x:f>
        <x:v>10.060405851816896</x:v>
      </x:c>
      <x:c r="R161" s="22" t="n">
        <x:f>IFERROR(C161/'START HERE'!$A$7,0)</x:f>
        <x:v>0.0007547586138631216</x:v>
      </x:c>
    </x:row>
    <x:row r="162">
      <x:c r="A162" t="str">
        <x:v>STT</x:v>
      </x:c>
      <x:c r="B162" t="str">
        <x:v>Cyril E. King Airport</x:v>
      </x:c>
      <x:c r="C162" s="24" t="n">
        <x:v>4348</x:v>
      </x:c>
      <x:c r="D162" s="24" t="n">
        <x:v>4171</x:v>
      </x:c>
      <x:c r="E162" s="24" t="n">
        <x:v>4171</x:v>
      </x:c>
      <x:c r="F162" s="24" t="n">
        <x:v>794</x:v>
      </x:c>
      <x:c r="G162" s="22" t="n">
        <x:f>IFERROR(F162/E162,0)</x:f>
        <x:v>0.1903620234955646</x:v>
      </x:c>
      <x:c r="H162" s="26" t="n">
        <x:v>17029</x:v>
      </x:c>
      <x:c r="I162" s="26" t="n">
        <x:f>IFERROR(H162/E162,0)</x:f>
        <x:v>4.082713977463438</x:v>
      </x:c>
      <x:c r="J162" s="24" t="n">
        <x:v>49</x:v>
      </x:c>
      <x:c r="K162" s="22" t="n">
        <x:f>IFERROR(J162/C162,0)</x:f>
        <x:v>0.011269549218031279</x:v>
      </x:c>
      <x:c r="L162" s="24" t="n">
        <x:v>128</x:v>
      </x:c>
      <x:c r="M162" s="24" t="n">
        <x:v>4171</x:v>
      </x:c>
      <x:c r="N162" s="24" t="n">
        <x:v>812</x:v>
      </x:c>
      <x:c r="O162" s="22" t="n">
        <x:f>IFERROR(N162/M162,0)</x:f>
        <x:v>0.19467753536322224</x:v>
      </x:c>
      <x:c r="P162" s="26" t="n">
        <x:v>46224</x:v>
      </x:c>
      <x:c r="Q162" s="26" t="n">
        <x:f>IFERROR(P162/M162,0)</x:f>
        <x:v>11.082234476144809</x:v>
      </x:c>
      <x:c r="R162" s="22" t="n">
        <x:f>IFERROR(C162/'START HERE'!$A$7,0)</x:f>
        <x:v>0.0007471972798444565</x:v>
      </x:c>
    </x:row>
    <x:row r="163">
      <x:c r="A163" t="str">
        <x:v>15016</x:v>
      </x:c>
      <x:c r="B163" t="str">
        <x:v>Unmapped airport ID</x:v>
      </x:c>
      <x:c r="C163" s="24" t="n">
        <x:v>4314</x:v>
      </x:c>
      <x:c r="D163" s="24" t="n">
        <x:v>4295</x:v>
      </x:c>
      <x:c r="E163" s="24" t="n">
        <x:v>4295</x:v>
      </x:c>
      <x:c r="F163" s="24" t="n">
        <x:v>422</x:v>
      </x:c>
      <x:c r="G163" s="22" t="n">
        <x:f>IFERROR(F163/E163,0)</x:f>
        <x:v>0.09825378346915017</x:v>
      </x:c>
      <x:c r="H163" s="26" t="n">
        <x:v>-14155</x:v>
      </x:c>
      <x:c r="I163" s="26" t="n">
        <x:f>IFERROR(H163/E163,0)</x:f>
        <x:v>-3.2956926658905705</x:v>
      </x:c>
      <x:c r="J163" s="24" t="n">
        <x:v>14</x:v>
      </x:c>
      <x:c r="K163" s="22" t="n">
        <x:f>IFERROR(J163/C163,0)</x:f>
        <x:v>0.003245248029670839</x:v>
      </x:c>
      <x:c r="L163" s="24" t="n">
        <x:v>5</x:v>
      </x:c>
      <x:c r="M163" s="24" t="n">
        <x:v>4295</x:v>
      </x:c>
      <x:c r="N163" s="24" t="n">
        <x:v>489</x:v>
      </x:c>
      <x:c r="O163" s="22" t="n">
        <x:f>IFERROR(N163/M163,0)</x:f>
        <x:v>0.11385331781140862</x:v>
      </x:c>
      <x:c r="P163" s="26" t="n">
        <x:v>16076</x:v>
      </x:c>
      <x:c r="Q163" s="26" t="n">
        <x:f>IFERROR(P163/M163,0)</x:f>
        <x:v>3.7429569266589056</x:v>
      </x:c>
      <x:c r="R163" s="22" t="n">
        <x:f>IFERROR(C163/'START HERE'!$A$7,0)</x:f>
        <x:v>0.0007413544308300334</x:v>
      </x:c>
    </x:row>
    <x:row r="164">
      <x:c r="A164" t="str">
        <x:v>AMA</x:v>
      </x:c>
      <x:c r="B164" t="str">
        <x:v>Rick Husband Amarillo International Airport</x:v>
      </x:c>
      <x:c r="C164" s="24" t="n">
        <x:v>4214</x:v>
      </x:c>
      <x:c r="D164" s="24" t="n">
        <x:v>4074</x:v>
      </x:c>
      <x:c r="E164" s="24" t="n">
        <x:v>4074</x:v>
      </x:c>
      <x:c r="F164" s="24" t="n">
        <x:v>744</x:v>
      </x:c>
      <x:c r="G164" s="22" t="n">
        <x:f>IFERROR(F164/E164,0)</x:f>
        <x:v>0.18262150220913106</x:v>
      </x:c>
      <x:c r="H164" s="26" t="n">
        <x:v>26139</x:v>
      </x:c>
      <x:c r="I164" s="26" t="n">
        <x:f>IFERROR(H164/E164,0)</x:f>
        <x:v>6.416053019145803</x:v>
      </x:c>
      <x:c r="J164" s="24" t="n">
        <x:v>134</x:v>
      </x:c>
      <x:c r="K164" s="22" t="n">
        <x:f>IFERROR(J164/C164,0)</x:f>
        <x:v>0.03179876601803512</x:v>
      </x:c>
      <x:c r="L164" s="24" t="n">
        <x:v>6</x:v>
      </x:c>
      <x:c r="M164" s="24" t="n">
        <x:v>4074</x:v>
      </x:c>
      <x:c r="N164" s="24" t="n">
        <x:v>608</x:v>
      </x:c>
      <x:c r="O164" s="22" t="n">
        <x:f>IFERROR(N164/M164,0)</x:f>
        <x:v>0.14923907707412862</x:v>
      </x:c>
      <x:c r="P164" s="26" t="n">
        <x:v>28859</x:v>
      </x:c>
      <x:c r="Q164" s="26" t="n">
        <x:f>IFERROR(P164/M164,0)</x:f>
        <x:v>7.0837015218458514</x:v>
      </x:c>
      <x:c r="R164" s="22" t="n">
        <x:f>IFERROR(C164/'START HERE'!$A$7,0)</x:f>
        <x:v>0.0007241695807876126</x:v>
      </x:c>
    </x:row>
    <x:row r="165">
      <x:c r="A165" t="str">
        <x:v>CHA</x:v>
      </x:c>
      <x:c r="B165" t="str">
        <x:v>Chattanooga Metropolitan Airport (Lovell Field)</x:v>
      </x:c>
      <x:c r="C165" s="24" t="n">
        <x:v>4202</x:v>
      </x:c>
      <x:c r="D165" s="24" t="n">
        <x:v>4125</x:v>
      </x:c>
      <x:c r="E165" s="24" t="n">
        <x:v>4125</x:v>
      </x:c>
      <x:c r="F165" s="24" t="n">
        <x:v>753</x:v>
      </x:c>
      <x:c r="G165" s="22" t="n">
        <x:f>IFERROR(F165/E165,0)</x:f>
        <x:v>0.18254545454545454</x:v>
      </x:c>
      <x:c r="H165" s="26" t="n">
        <x:v>23617</x:v>
      </x:c>
      <x:c r="I165" s="26" t="n">
        <x:f>IFERROR(H165/E165,0)</x:f>
        <x:v>5.725333333333333</x:v>
      </x:c>
      <x:c r="J165" s="24" t="n">
        <x:v>70</x:v>
      </x:c>
      <x:c r="K165" s="22" t="n">
        <x:f>IFERROR(J165/C165,0)</x:f>
        <x:v>0.016658733936220846</x:v>
      </x:c>
      <x:c r="L165" s="24" t="n">
        <x:v>7</x:v>
      </x:c>
      <x:c r="M165" s="24" t="n">
        <x:v>4125</x:v>
      </x:c>
      <x:c r="N165" s="24" t="n">
        <x:v>665</x:v>
      </x:c>
      <x:c r="O165" s="22" t="n">
        <x:f>IFERROR(N165/M165,0)</x:f>
        <x:v>0.16121212121212122</x:v>
      </x:c>
      <x:c r="P165" s="26" t="n">
        <x:v>33307</x:v>
      </x:c>
      <x:c r="Q165" s="26" t="n">
        <x:f>IFERROR(P165/M165,0)</x:f>
        <x:v>8.074424242424243</x:v>
      </x:c>
      <x:c r="R165" s="22" t="n">
        <x:f>IFERROR(C165/'START HERE'!$A$7,0)</x:f>
        <x:v>0.0007221073987825221</x:v>
      </x:c>
    </x:row>
    <x:row r="166">
      <x:c r="A166" t="str">
        <x:v>ECP</x:v>
      </x:c>
      <x:c r="B166" t="str">
        <x:v>Northwest Florida Beaches International Airport</x:v>
      </x:c>
      <x:c r="C166" s="24" t="n">
        <x:v>4169</x:v>
      </x:c>
      <x:c r="D166" s="24" t="n">
        <x:v>4139</x:v>
      </x:c>
      <x:c r="E166" s="24" t="n">
        <x:v>4139</x:v>
      </x:c>
      <x:c r="F166" s="24" t="n">
        <x:v>519</x:v>
      </x:c>
      <x:c r="G166" s="22" t="n">
        <x:f>IFERROR(F166/E166,0)</x:f>
        <x:v>0.1253926069098816</x:v>
      </x:c>
      <x:c r="H166" s="26" t="n">
        <x:v>1573</x:v>
      </x:c>
      <x:c r="I166" s="26" t="n">
        <x:f>IFERROR(H166/E166,0)</x:f>
        <x:v>0.3800434887654023</x:v>
      </x:c>
      <x:c r="J166" s="24" t="n">
        <x:v>20</x:v>
      </x:c>
      <x:c r="K166" s="22" t="n">
        <x:f>IFERROR(J166/C166,0)</x:f>
        <x:v>0.004797313504437515</x:v>
      </x:c>
      <x:c r="L166" s="24" t="n">
        <x:v>10</x:v>
      </x:c>
      <x:c r="M166" s="24" t="n">
        <x:v>4139</x:v>
      </x:c>
      <x:c r="N166" s="24" t="n">
        <x:v>519</x:v>
      </x:c>
      <x:c r="O166" s="22" t="n">
        <x:f>IFERROR(N166/M166,0)</x:f>
        <x:v>0.1253926069098816</x:v>
      </x:c>
      <x:c r="P166" s="26" t="n">
        <x:v>24213</x:v>
      </x:c>
      <x:c r="Q166" s="26" t="n">
        <x:f>IFERROR(P166/M166,0)</x:f>
        <x:v>5.849963759362165</x:v>
      </x:c>
      <x:c r="R166" s="22" t="n">
        <x:f>IFERROR(C166/'START HERE'!$A$7,0)</x:f>
        <x:v>0.0007164363982685233</x:v>
      </x:c>
    </x:row>
    <x:row r="167">
      <x:c r="A167" t="str">
        <x:v>JNU</x:v>
      </x:c>
      <x:c r="B167" t="str">
        <x:v>Juneau International Airport</x:v>
      </x:c>
      <x:c r="C167" s="24" t="n">
        <x:v>4094</x:v>
      </x:c>
      <x:c r="D167" s="24" t="n">
        <x:v>4031</x:v>
      </x:c>
      <x:c r="E167" s="24" t="n">
        <x:v>4031</x:v>
      </x:c>
      <x:c r="F167" s="24" t="n">
        <x:v>731</x:v>
      </x:c>
      <x:c r="G167" s="22" t="n">
        <x:f>IFERROR(F167/E167,0)</x:f>
        <x:v>0.18134457950880675</x:v>
      </x:c>
      <x:c r="H167" s="26" t="n">
        <x:v>22226</x:v>
      </x:c>
      <x:c r="I167" s="26" t="n">
        <x:f>IFERROR(H167/E167,0)</x:f>
        <x:v>5.513768295708261</x:v>
      </x:c>
      <x:c r="J167" s="24" t="n">
        <x:v>49</x:v>
      </x:c>
      <x:c r="K167" s="22" t="n">
        <x:f>IFERROR(J167/C167,0)</x:f>
        <x:v>0.011968734733756717</x:v>
      </x:c>
      <x:c r="L167" s="24" t="n">
        <x:v>14</x:v>
      </x:c>
      <x:c r="M167" s="24" t="n">
        <x:v>4031</x:v>
      </x:c>
      <x:c r="N167" s="24" t="n">
        <x:v>582</x:v>
      </x:c>
      <x:c r="O167" s="22" t="n">
        <x:f>IFERROR(N167/M167,0)</x:f>
        <x:v>0.14438104688662862</x:v>
      </x:c>
      <x:c r="P167" s="26" t="n">
        <x:v>15845</x:v>
      </x:c>
      <x:c r="Q167" s="26" t="n">
        <x:f>IFERROR(P167/M167,0)</x:f>
        <x:v>3.930786405358472</x:v>
      </x:c>
      <x:c r="R167" s="22" t="n">
        <x:f>IFERROR(C167/'START HERE'!$A$7,0)</x:f>
        <x:v>0.0007035477607367077</x:v>
      </x:c>
    </x:row>
    <x:row r="168">
      <x:c r="A168" t="str">
        <x:v>GRK</x:v>
      </x:c>
      <x:c r="B168" t="str">
        <x:v>Killeen-Fort Hood Regional Airport</x:v>
      </x:c>
      <x:c r="C168" s="24" t="n">
        <x:v>4033</x:v>
      </x:c>
      <x:c r="D168" s="24" t="n">
        <x:v>3869</x:v>
      </x:c>
      <x:c r="E168" s="24" t="n">
        <x:v>3869</x:v>
      </x:c>
      <x:c r="F168" s="24" t="n">
        <x:v>647</x:v>
      </x:c>
      <x:c r="G168" s="22" t="n">
        <x:f>IFERROR(F168/E168,0)</x:f>
        <x:v>0.16722667355905918</x:v>
      </x:c>
      <x:c r="H168" s="26" t="n">
        <x:v>22572</x:v>
      </x:c>
      <x:c r="I168" s="26" t="n">
        <x:f>IFERROR(H168/E168,0)</x:f>
        <x:v>5.834065650038769</x:v>
      </x:c>
      <x:c r="J168" s="24" t="n">
        <x:v>156</x:v>
      </x:c>
      <x:c r="K168" s="22" t="n">
        <x:f>IFERROR(J168/C168,0)</x:f>
        <x:v>0.03868088271757997</x:v>
      </x:c>
      <x:c r="L168" s="24" t="n">
        <x:v>8</x:v>
      </x:c>
      <x:c r="M168" s="24" t="n">
        <x:v>3869</x:v>
      </x:c>
      <x:c r="N168" s="24" t="n">
        <x:v>568</x:v>
      </x:c>
      <x:c r="O168" s="22" t="n">
        <x:f>IFERROR(N168/M168,0)</x:f>
        <x:v>0.14680796071336263</x:v>
      </x:c>
      <x:c r="P168" s="26" t="n">
        <x:v>24144</x:v>
      </x:c>
      <x:c r="Q168" s="26" t="n">
        <x:f>IFERROR(P168/M168,0)</x:f>
        <x:v>6.240372189196175</x:v>
      </x:c>
      <x:c r="R168" s="22" t="n">
        <x:f>IFERROR(C168/'START HERE'!$A$7,0)</x:f>
        <x:v>0.000693065002210831</x:v>
      </x:c>
    </x:row>
    <x:row r="169">
      <x:c r="A169" t="str">
        <x:v>10423</x:v>
      </x:c>
      <x:c r="B169" t="str">
        <x:v>Unmapped airport ID</x:v>
      </x:c>
      <x:c r="C169" s="24" t="n">
        <x:v>4021</x:v>
      </x:c>
      <x:c r="D169" s="24" t="n">
        <x:v>3871</x:v>
      </x:c>
      <x:c r="E169" s="24" t="n">
        <x:v>3871</x:v>
      </x:c>
      <x:c r="F169" s="24" t="n">
        <x:v>470</x:v>
      </x:c>
      <x:c r="G169" s="22" t="n">
        <x:f>IFERROR(F169/E169,0)</x:f>
        <x:v>0.12141565486954276</x:v>
      </x:c>
      <x:c r="H169" s="26" t="n">
        <x:v>4084</x:v>
      </x:c>
      <x:c r="I169" s="26" t="n">
        <x:f>IFERROR(H169/E169,0)</x:f>
        <x:v>1.0550245414621544</x:v>
      </x:c>
      <x:c r="J169" s="24" t="n">
        <x:v>142</x:v>
      </x:c>
      <x:c r="K169" s="22" t="n">
        <x:f>IFERROR(J169/C169,0)</x:f>
        <x:v>0.03531459835861726</x:v>
      </x:c>
      <x:c r="L169" s="24" t="n">
        <x:v>8</x:v>
      </x:c>
      <x:c r="M169" s="24" t="n">
        <x:v>3871</x:v>
      </x:c>
      <x:c r="N169" s="24" t="n">
        <x:v>507</x:v>
      </x:c>
      <x:c r="O169" s="22" t="n">
        <x:f>IFERROR(N169/M169,0)</x:f>
        <x:v>0.13097390855076207</x:v>
      </x:c>
      <x:c r="P169" s="26" t="n">
        <x:v>30326</x:v>
      </x:c>
      <x:c r="Q169" s="26" t="n">
        <x:f>IFERROR(P169/M169,0)</x:f>
        <x:v>7.834151382071816</x:v>
      </x:c>
      <x:c r="R169" s="22" t="n">
        <x:f>IFERROR(C169/'START HERE'!$A$7,0)</x:f>
        <x:v>0.0006910028202057405</x:v>
      </x:c>
    </x:row>
    <x:row r="170">
      <x:c r="A170" t="str">
        <x:v>13796</x:v>
      </x:c>
      <x:c r="B170" t="str">
        <x:v>Unmapped airport ID</x:v>
      </x:c>
      <x:c r="C170" s="24" t="n">
        <x:v>4016</x:v>
      </x:c>
      <x:c r="D170" s="24" t="n">
        <x:v>3994</x:v>
      </x:c>
      <x:c r="E170" s="24" t="n">
        <x:v>3994</x:v>
      </x:c>
      <x:c r="F170" s="24" t="n">
        <x:v>514</x:v>
      </x:c>
      <x:c r="G170" s="22" t="n">
        <x:f>IFERROR(F170/E170,0)</x:f>
        <x:v>0.128693039559339</x:v>
      </x:c>
      <x:c r="H170" s="26" t="n">
        <x:v>3919</x:v>
      </x:c>
      <x:c r="I170" s="26" t="n">
        <x:f>IFERROR(H170/E170,0)</x:f>
        <x:v>0.9812218327491237</x:v>
      </x:c>
      <x:c r="J170" s="24" t="n">
        <x:v>20</x:v>
      </x:c>
      <x:c r="K170" s="22" t="n">
        <x:f>IFERROR(J170/C170,0)</x:f>
        <x:v>0.0049800796812749</x:v>
      </x:c>
      <x:c r="L170" s="24" t="n">
        <x:v>2</x:v>
      </x:c>
      <x:c r="M170" s="24" t="n">
        <x:v>3994</x:v>
      </x:c>
      <x:c r="N170" s="24" t="n">
        <x:v>492</x:v>
      </x:c>
      <x:c r="O170" s="22" t="n">
        <x:f>IFERROR(N170/M170,0)</x:f>
        <x:v>0.12318477716574862</x:v>
      </x:c>
      <x:c r="P170" s="26" t="n">
        <x:v>19291</x:v>
      </x:c>
      <x:c r="Q170" s="26" t="n">
        <x:f>IFERROR(P170/M170,0)</x:f>
        <x:v>4.829994992488733</x:v>
      </x:c>
      <x:c r="R170" s="22" t="n">
        <x:f>IFERROR(C170/'START HERE'!$A$7,0)</x:f>
        <x:v>0.0006901435777036195</x:v>
      </x:c>
    </x:row>
    <x:row r="171">
      <x:c r="A171" t="str">
        <x:v>EVV</x:v>
      </x:c>
      <x:c r="B171" t="str">
        <x:v>Evansville Regional Airport</x:v>
      </x:c>
      <x:c r="C171" s="24" t="n">
        <x:v>3834</x:v>
      </x:c>
      <x:c r="D171" s="24" t="n">
        <x:v>3707</x:v>
      </x:c>
      <x:c r="E171" s="24" t="n">
        <x:v>3707</x:v>
      </x:c>
      <x:c r="F171" s="24" t="n">
        <x:v>742</x:v>
      </x:c>
      <x:c r="G171" s="22" t="n">
        <x:f>IFERROR(F171/E171,0)</x:f>
        <x:v>0.2001618559482061</x:v>
      </x:c>
      <x:c r="H171" s="26" t="n">
        <x:v>23415</x:v>
      </x:c>
      <x:c r="I171" s="26" t="n">
        <x:f>IFERROR(H171/E171,0)</x:f>
        <x:v>6.316428378742919</x:v>
      </x:c>
      <x:c r="J171" s="24" t="n">
        <x:v>120</x:v>
      </x:c>
      <x:c r="K171" s="22" t="n">
        <x:f>IFERROR(J171/C171,0)</x:f>
        <x:v>0.03129890453834116</x:v>
      </x:c>
      <x:c r="L171" s="24" t="n">
        <x:v>7</x:v>
      </x:c>
      <x:c r="M171" s="24" t="n">
        <x:v>3707</x:v>
      </x:c>
      <x:c r="N171" s="24" t="n">
        <x:v>560</x:v>
      </x:c>
      <x:c r="O171" s="22" t="n">
        <x:f>IFERROR(N171/M171,0)</x:f>
        <x:v>0.15106555165902347</x:v>
      </x:c>
      <x:c r="P171" s="26" t="n">
        <x:v>28129</x:v>
      </x:c>
      <x:c r="Q171" s="26" t="n">
        <x:f>IFERROR(P171/M171,0)</x:f>
        <x:v>7.5880766118154845</x:v>
      </x:c>
      <x:c r="R171" s="22" t="n">
        <x:f>IFERROR(C171/'START HERE'!$A$7,0)</x:f>
        <x:v>0.0006588671506264135</x:v>
      </x:c>
    </x:row>
    <x:row r="172">
      <x:c r="A172" t="str">
        <x:v>12173</x:v>
      </x:c>
      <x:c r="B172" t="str">
        <x:v>Unmapped airport ID</x:v>
      </x:c>
      <x:c r="C172" s="24" t="n">
        <x:v>3780</x:v>
      </x:c>
      <x:c r="D172" s="24" t="n">
        <x:v>3761</x:v>
      </x:c>
      <x:c r="E172" s="24" t="n">
        <x:v>3761</x:v>
      </x:c>
      <x:c r="F172" s="24" t="n">
        <x:v>269</x:v>
      </x:c>
      <x:c r="G172" s="22" t="n">
        <x:f>IFERROR(F172/E172,0)</x:f>
        <x:v>0.07152353097580431</x:v>
      </x:c>
      <x:c r="H172" s="26" t="n">
        <x:v>-7179</x:v>
      </x:c>
      <x:c r="I172" s="26" t="n">
        <x:f>IFERROR(H172/E172,0)</x:f>
        <x:v>-1.9088008508375431</x:v>
      </x:c>
      <x:c r="J172" s="24" t="n">
        <x:v>14</x:v>
      </x:c>
      <x:c r="K172" s="22" t="n">
        <x:f>IFERROR(J172/C172,0)</x:f>
        <x:v>0.003703703703703704</x:v>
      </x:c>
      <x:c r="L172" s="24" t="n">
        <x:v>5</x:v>
      </x:c>
      <x:c r="M172" s="24" t="n">
        <x:v>3761</x:v>
      </x:c>
      <x:c r="N172" s="24" t="n">
        <x:v>292</x:v>
      </x:c>
      <x:c r="O172" s="22" t="n">
        <x:f>IFERROR(N172/M172,0)</x:f>
        <x:v>0.0776389258176017</x:v>
      </x:c>
      <x:c r="P172" s="26" t="n">
        <x:v>6752</x:v>
      </x:c>
      <x:c r="Q172" s="26" t="n">
        <x:f>IFERROR(P172/M172,0)</x:f>
        <x:v>1.7952672161659133</x:v>
      </x:c>
      <x:c r="R172" s="22" t="n">
        <x:f>IFERROR(C172/'START HERE'!$A$7,0)</x:f>
        <x:v>0.0006495873316035063</x:v>
      </x:c>
    </x:row>
    <x:row r="173">
      <x:c r="A173" t="str">
        <x:v>MLI</x:v>
      </x:c>
      <x:c r="B173" t="str">
        <x:v>Quad City International Airport</x:v>
      </x:c>
      <x:c r="C173" s="24" t="n">
        <x:v>3777</x:v>
      </x:c>
      <x:c r="D173" s="24" t="n">
        <x:v>3619</x:v>
      </x:c>
      <x:c r="E173" s="24" t="n">
        <x:v>3619</x:v>
      </x:c>
      <x:c r="F173" s="24" t="n">
        <x:v>744</x:v>
      </x:c>
      <x:c r="G173" s="22" t="n">
        <x:f>IFERROR(F173/E173,0)</x:f>
        <x:v>0.20558165239016302</x:v>
      </x:c>
      <x:c r="H173" s="26" t="n">
        <x:v>26034</x:v>
      </x:c>
      <x:c r="I173" s="26" t="n">
        <x:f>IFERROR(H173/E173,0)</x:f>
        <x:v>7.193699917104173</x:v>
      </x:c>
      <x:c r="J173" s="24" t="n">
        <x:v>147</x:v>
      </x:c>
      <x:c r="K173" s="22" t="n">
        <x:f>IFERROR(J173/C173,0)</x:f>
        <x:v>0.03891977760127085</x:v>
      </x:c>
      <x:c r="L173" s="24" t="n">
        <x:v>11</x:v>
      </x:c>
      <x:c r="M173" s="24" t="n">
        <x:v>3619</x:v>
      </x:c>
      <x:c r="N173" s="24" t="n">
        <x:v>619</x:v>
      </x:c>
      <x:c r="O173" s="22" t="n">
        <x:f>IFERROR(N173/M173,0)</x:f>
        <x:v>0.1710417242332136</x:v>
      </x:c>
      <x:c r="P173" s="26" t="n">
        <x:v>31913</x:v>
      </x:c>
      <x:c r="Q173" s="26" t="n">
        <x:f>IFERROR(P173/M173,0)</x:f>
        <x:v>8.818181818181818</x:v>
      </x:c>
      <x:c r="R173" s="22" t="n">
        <x:f>IFERROR(C173/'START HERE'!$A$7,0)</x:f>
        <x:v>0.0006490717861022337</x:v>
      </x:c>
    </x:row>
    <x:row r="174">
      <x:c r="A174" t="str">
        <x:v>13495</x:v>
      </x:c>
      <x:c r="B174" t="str">
        <x:v>Unmapped airport ID</x:v>
      </x:c>
      <x:c r="C174" s="24" t="n">
        <x:v>3663</x:v>
      </x:c>
      <x:c r="D174" s="24" t="n">
        <x:v>3646</x:v>
      </x:c>
      <x:c r="E174" s="24" t="n">
        <x:v>3646</x:v>
      </x:c>
      <x:c r="F174" s="24" t="n">
        <x:v>394</x:v>
      </x:c>
      <x:c r="G174" s="22" t="n">
        <x:f>IFERROR(F174/E174,0)</x:f>
        <x:v>0.10806363137685135</x:v>
      </x:c>
      <x:c r="H174" s="26" t="n">
        <x:v>-5015</x:v>
      </x:c>
      <x:c r="I174" s="26" t="n">
        <x:f>IFERROR(H174/E174,0)</x:f>
        <x:v>-1.375479978058146</x:v>
      </x:c>
      <x:c r="J174" s="24" t="n">
        <x:v>10</x:v>
      </x:c>
      <x:c r="K174" s="22" t="n">
        <x:f>IFERROR(J174/C174,0)</x:f>
        <x:v>0.00273000273000273</x:v>
      </x:c>
      <x:c r="L174" s="24" t="n">
        <x:v>7</x:v>
      </x:c>
      <x:c r="M174" s="24" t="n">
        <x:v>3646</x:v>
      </x:c>
      <x:c r="N174" s="24" t="n">
        <x:v>386</x:v>
      </x:c>
      <x:c r="O174" s="22" t="n">
        <x:f>IFERROR(N174/M174,0)</x:f>
        <x:v>0.10586944596818432</x:v>
      </x:c>
      <x:c r="P174" s="26" t="n">
        <x:v>18287</x:v>
      </x:c>
      <x:c r="Q174" s="26" t="n">
        <x:f>IFERROR(P174/M174,0)</x:f>
        <x:v>5.015633571036752</x:v>
      </x:c>
      <x:c r="R174" s="22" t="n">
        <x:f>IFERROR(C174/'START HERE'!$A$7,0)</x:f>
        <x:v>0.000629481057053874</x:v>
      </x:c>
    </x:row>
    <x:row r="175">
      <x:c r="A175" t="str">
        <x:v>EUG</x:v>
      </x:c>
      <x:c r="B175" t="str">
        <x:v>Eugene Airport (Mahlon Sweet Field)</x:v>
      </x:c>
      <x:c r="C175" s="24" t="n">
        <x:v>3632</x:v>
      </x:c>
      <x:c r="D175" s="24" t="n">
        <x:v>3558</x:v>
      </x:c>
      <x:c r="E175" s="24" t="n">
        <x:v>3558</x:v>
      </x:c>
      <x:c r="F175" s="24" t="n">
        <x:v>565</x:v>
      </x:c>
      <x:c r="G175" s="22" t="n">
        <x:f>IFERROR(F175/E175,0)</x:f>
        <x:v>0.15879707700955592</x:v>
      </x:c>
      <x:c r="H175" s="26" t="n">
        <x:v>12525</x:v>
      </x:c>
      <x:c r="I175" s="26" t="n">
        <x:f>IFERROR(H175/E175,0)</x:f>
        <x:v>3.5202360876897134</x:v>
      </x:c>
      <x:c r="J175" s="24" t="n">
        <x:v>67</x:v>
      </x:c>
      <x:c r="K175" s="22" t="n">
        <x:f>IFERROR(J175/C175,0)</x:f>
        <x:v>0.018447136563876653</x:v>
      </x:c>
      <x:c r="L175" s="24" t="n">
        <x:v>7</x:v>
      </x:c>
      <x:c r="M175" s="24" t="n">
        <x:v>3558</x:v>
      </x:c>
      <x:c r="N175" s="24" t="n">
        <x:v>551</x:v>
      </x:c>
      <x:c r="O175" s="22" t="n">
        <x:f>IFERROR(N175/M175,0)</x:f>
        <x:v>0.15486228218100057</x:v>
      </x:c>
      <x:c r="P175" s="26" t="n">
        <x:v>25558</x:v>
      </x:c>
      <x:c r="Q175" s="26" t="n">
        <x:f>IFERROR(P175/M175,0)</x:f>
        <x:v>7.183249016301293</x:v>
      </x:c>
      <x:c r="R175" s="22" t="n">
        <x:f>IFERROR(C175/'START HERE'!$A$7,0)</x:f>
        <x:v>0.0006241537535407235</x:v>
      </x:c>
    </x:row>
    <x:row r="176">
      <x:c r="A176" t="str">
        <x:v>14893</x:v>
      </x:c>
      <x:c r="B176" t="str">
        <x:v>Unmapped airport ID</x:v>
      </x:c>
      <x:c r="C176" s="24" t="n">
        <x:v>3618</x:v>
      </x:c>
      <x:c r="D176" s="24" t="n">
        <x:v>3598</x:v>
      </x:c>
      <x:c r="E176" s="24" t="n">
        <x:v>3598</x:v>
      </x:c>
      <x:c r="F176" s="24" t="n">
        <x:v>464</x:v>
      </x:c>
      <x:c r="G176" s="22" t="n">
        <x:f>IFERROR(F176/E176,0)</x:f>
        <x:v>0.12896053362979434</x:v>
      </x:c>
      <x:c r="H176" s="26" t="n">
        <x:v>7309</x:v>
      </x:c>
      <x:c r="I176" s="26" t="n">
        <x:f>IFERROR(H176/E176,0)</x:f>
        <x:v>2.0314063368538076</x:v>
      </x:c>
      <x:c r="J176" s="24" t="n">
        <x:v>16</x:v>
      </x:c>
      <x:c r="K176" s="22" t="n">
        <x:f>IFERROR(J176/C176,0)</x:f>
        <x:v>0.004422332780541736</x:v>
      </x:c>
      <x:c r="L176" s="24" t="n">
        <x:v>4</x:v>
      </x:c>
      <x:c r="M176" s="24" t="n">
        <x:v>3598</x:v>
      </x:c>
      <x:c r="N176" s="24" t="n">
        <x:v>413</x:v>
      </x:c>
      <x:c r="O176" s="22" t="n">
        <x:f>IFERROR(N176/M176,0)</x:f>
        <x:v>0.11478599221789883</x:v>
      </x:c>
      <x:c r="P176" s="26" t="n">
        <x:v>16118</x:v>
      </x:c>
      <x:c r="Q176" s="26" t="n">
        <x:f>IFERROR(P176/M176,0)</x:f>
        <x:v>4.479710950528071</x:v>
      </x:c>
      <x:c r="R176" s="22" t="n">
        <x:f>IFERROR(C176/'START HERE'!$A$7,0)</x:f>
        <x:v>0.0006217478745347846</x:v>
      </x:c>
    </x:row>
    <x:row r="177">
      <x:c r="A177" t="str">
        <x:v>GPT</x:v>
      </x:c>
      <x:c r="B177" t="str">
        <x:v>Gulfport-Biloxi International Airport</x:v>
      </x:c>
      <x:c r="C177" s="24" t="n">
        <x:v>3605</x:v>
      </x:c>
      <x:c r="D177" s="24" t="n">
        <x:v>3514</x:v>
      </x:c>
      <x:c r="E177" s="24" t="n">
        <x:v>3514</x:v>
      </x:c>
      <x:c r="F177" s="24" t="n">
        <x:v>502</x:v>
      </x:c>
      <x:c r="G177" s="22" t="n">
        <x:f>IFERROR(F177/E177,0)</x:f>
        <x:v>0.14285714285714285</x:v>
      </x:c>
      <x:c r="H177" s="26" t="n">
        <x:v>5422</x:v>
      </x:c>
      <x:c r="I177" s="26" t="n">
        <x:f>IFERROR(H177/E177,0)</x:f>
        <x:v>1.5429709732498578</x:v>
      </x:c>
      <x:c r="J177" s="24" t="n">
        <x:v>76</x:v>
      </x:c>
      <x:c r="K177" s="22" t="n">
        <x:f>IFERROR(J177/C177,0)</x:f>
        <x:v>0.021081830790568655</x:v>
      </x:c>
      <x:c r="L177" s="24" t="n">
        <x:v>15</x:v>
      </x:c>
      <x:c r="M177" s="24" t="n">
        <x:v>3514</x:v>
      </x:c>
      <x:c r="N177" s="24" t="n">
        <x:v>455</x:v>
      </x:c>
      <x:c r="O177" s="22" t="n">
        <x:f>IFERROR(N177/M177,0)</x:f>
        <x:v>0.1294820717131474</x:v>
      </x:c>
      <x:c r="P177" s="26" t="n">
        <x:v>16068</x:v>
      </x:c>
      <x:c r="Q177" s="26" t="n">
        <x:f>IFERROR(P177/M177,0)</x:f>
        <x:v>4.57256687535572</x:v>
      </x:c>
      <x:c r="R177" s="22" t="n">
        <x:f>IFERROR(C177/'START HERE'!$A$7,0)</x:f>
        <x:v>0.0006195138440292699</x:v>
      </x:c>
    </x:row>
    <x:row r="178">
      <x:c r="A178" t="str">
        <x:v>BZN</x:v>
      </x:c>
      <x:c r="B178" t="str">
        <x:v>Bozeman Yellowstone International Airport (Gallatin Field Airport)</x:v>
      </x:c>
      <x:c r="C178" s="24" t="n">
        <x:v>3604</x:v>
      </x:c>
      <x:c r="D178" s="24" t="n">
        <x:v>3557</x:v>
      </x:c>
      <x:c r="E178" s="24" t="n">
        <x:v>3557</x:v>
      </x:c>
      <x:c r="F178" s="24" t="n">
        <x:v>496</x:v>
      </x:c>
      <x:c r="G178" s="22" t="n">
        <x:f>IFERROR(F178/E178,0)</x:f>
        <x:v>0.13944335113859993</x:v>
      </x:c>
      <x:c r="H178" s="26" t="n">
        <x:v>6328</x:v>
      </x:c>
      <x:c r="I178" s="26" t="n">
        <x:f>IFERROR(H178/E178,0)</x:f>
        <x:v>1.7790272701714929</x:v>
      </x:c>
      <x:c r="J178" s="24" t="n">
        <x:v>39</x:v>
      </x:c>
      <x:c r="K178" s="22" t="n">
        <x:f>IFERROR(J178/C178,0)</x:f>
        <x:v>0.010821309655937847</x:v>
      </x:c>
      <x:c r="L178" s="24" t="n">
        <x:v>8</x:v>
      </x:c>
      <x:c r="M178" s="24" t="n">
        <x:v>3557</x:v>
      </x:c>
      <x:c r="N178" s="24" t="n">
        <x:v>462</x:v>
      </x:c>
      <x:c r="O178" s="22" t="n">
        <x:f>IFERROR(N178/M178,0)</x:f>
        <x:v>0.1298847343266798</x:v>
      </x:c>
      <x:c r="P178" s="26" t="n">
        <x:v>20997</x:v>
      </x:c>
      <x:c r="Q178" s="26" t="n">
        <x:f>IFERROR(P178/M178,0)</x:f>
        <x:v>5.903008152937869</x:v>
      </x:c>
      <x:c r="R178" s="22" t="n">
        <x:f>IFERROR(C178/'START HERE'!$A$7,0)</x:f>
        <x:v>0.0006193419955288457</x:v>
      </x:c>
    </x:row>
    <x:row r="179">
      <x:c r="A179" t="str">
        <x:v>ACY</x:v>
      </x:c>
      <x:c r="B179" t="str">
        <x:v>Atlantic City International Airport</x:v>
      </x:c>
      <x:c r="C179" s="24" t="n">
        <x:v>3572</x:v>
      </x:c>
      <x:c r="D179" s="24" t="n">
        <x:v>3527</x:v>
      </x:c>
      <x:c r="E179" s="24" t="n">
        <x:v>3527</x:v>
      </x:c>
      <x:c r="F179" s="24" t="n">
        <x:v>785</x:v>
      </x:c>
      <x:c r="G179" s="22" t="n">
        <x:f>IFERROR(F179/E179,0)</x:f>
        <x:v>0.22256875531613268</x:v>
      </x:c>
      <x:c r="H179" s="26" t="n">
        <x:v>30808</x:v>
      </x:c>
      <x:c r="I179" s="26" t="n">
        <x:f>IFERROR(H179/E179,0)</x:f>
        <x:v>8.734902183158491</x:v>
      </x:c>
      <x:c r="J179" s="24" t="n">
        <x:v>40</x:v>
      </x:c>
      <x:c r="K179" s="22" t="n">
        <x:f>IFERROR(J179/C179,0)</x:f>
        <x:v>0.011198208286674132</x:v>
      </x:c>
      <x:c r="L179" s="24" t="n">
        <x:v>5</x:v>
      </x:c>
      <x:c r="M179" s="24" t="n">
        <x:v>3527</x:v>
      </x:c>
      <x:c r="N179" s="24" t="n">
        <x:v>682</x:v>
      </x:c>
      <x:c r="O179" s="22" t="n">
        <x:f>IFERROR(N179/M179,0)</x:f>
        <x:v>0.19336546640204139</x:v>
      </x:c>
      <x:c r="P179" s="26" t="n">
        <x:v>35146</x:v>
      </x:c>
      <x:c r="Q179" s="26" t="n">
        <x:f>IFERROR(P179/M179,0)</x:f>
        <x:v>9.964842642472355</x:v>
      </x:c>
      <x:c r="R179" s="22" t="n">
        <x:f>IFERROR(C179/'START HERE'!$A$7,0)</x:f>
        <x:v>0.0006138428435152711</x:v>
      </x:c>
    </x:row>
    <x:row r="180">
      <x:c r="A180" t="str">
        <x:v>ASE</x:v>
      </x:c>
      <x:c r="B180" t="str">
        <x:v>Aspen-Pitkin County Airport</x:v>
      </x:c>
      <x:c r="C180" s="24" t="n">
        <x:v>3562</x:v>
      </x:c>
      <x:c r="D180" s="24" t="n">
        <x:v>3263</x:v>
      </x:c>
      <x:c r="E180" s="24" t="n">
        <x:v>3263</x:v>
      </x:c>
      <x:c r="F180" s="24" t="n">
        <x:v>968</x:v>
      </x:c>
      <x:c r="G180" s="22" t="n">
        <x:f>IFERROR(F180/E180,0)</x:f>
        <x:v>0.29665951578302174</x:v>
      </x:c>
      <x:c r="H180" s="26" t="n">
        <x:v>50552</x:v>
      </x:c>
      <x:c r="I180" s="26" t="n">
        <x:f>IFERROR(H180/E180,0)</x:f>
        <x:v>15.492491572172847</x:v>
      </x:c>
      <x:c r="J180" s="24" t="n">
        <x:v>276</x:v>
      </x:c>
      <x:c r="K180" s="22" t="n">
        <x:f>IFERROR(J180/C180,0)</x:f>
        <x:v>0.07748455923638406</x:v>
      </x:c>
      <x:c r="L180" s="24" t="n">
        <x:v>23</x:v>
      </x:c>
      <x:c r="M180" s="24" t="n">
        <x:v>3263</x:v>
      </x:c>
      <x:c r="N180" s="24" t="n">
        <x:v>908</x:v>
      </x:c>
      <x:c r="O180" s="22" t="n">
        <x:f>IFERROR(N180/M180,0)</x:f>
        <x:v>0.2782715292675452</x:v>
      </x:c>
      <x:c r="P180" s="26" t="n">
        <x:v>56759</x:v>
      </x:c>
      <x:c r="Q180" s="26" t="n">
        <x:f>IFERROR(P180/M180,0)</x:f>
        <x:v>17.394728777198896</x:v>
      </x:c>
      <x:c r="R180" s="22" t="n">
        <x:f>IFERROR(C180/'START HERE'!$A$7,0)</x:f>
        <x:v>0.0006121243585110289</x:v>
      </x:c>
    </x:row>
    <x:row r="181">
      <x:c r="A181" t="str">
        <x:v>13198</x:v>
      </x:c>
      <x:c r="B181" t="str">
        <x:v>Unmapped airport ID</x:v>
      </x:c>
      <x:c r="C181" s="24" t="n">
        <x:v>3555</x:v>
      </x:c>
      <x:c r="D181" s="24" t="n">
        <x:v>3536</x:v>
      </x:c>
      <x:c r="E181" s="24" t="n">
        <x:v>3536</x:v>
      </x:c>
      <x:c r="F181" s="24" t="n">
        <x:v>332</x:v>
      </x:c>
      <x:c r="G181" s="22" t="n">
        <x:f>IFERROR(F181/E181,0)</x:f>
        <x:v>0.09389140271493213</x:v>
      </x:c>
      <x:c r="H181" s="26" t="n">
        <x:v>-11141</x:v>
      </x:c>
      <x:c r="I181" s="26" t="n">
        <x:f>IFERROR(H181/E181,0)</x:f>
        <x:v>-3.150735294117647</x:v>
      </x:c>
      <x:c r="J181" s="24" t="n">
        <x:v>11</x:v>
      </x:c>
      <x:c r="K181" s="22" t="n">
        <x:f>IFERROR(J181/C181,0)</x:f>
        <x:v>0.0030942334739803095</x:v>
      </x:c>
      <x:c r="L181" s="24" t="n">
        <x:v>8</x:v>
      </x:c>
      <x:c r="M181" s="24" t="n">
        <x:v>3536</x:v>
      </x:c>
      <x:c r="N181" s="24" t="n">
        <x:v>357</x:v>
      </x:c>
      <x:c r="O181" s="22" t="n">
        <x:f>IFERROR(N181/M181,0)</x:f>
        <x:v>0.10096153846153846</x:v>
      </x:c>
      <x:c r="P181" s="26" t="n">
        <x:v>11219</x:v>
      </x:c>
      <x:c r="Q181" s="26" t="n">
        <x:f>IFERROR(P181/M181,0)</x:f>
        <x:v>3.172794117647059</x:v>
      </x:c>
      <x:c r="R181" s="22" t="n">
        <x:f>IFERROR(C181/'START HERE'!$A$7,0)</x:f>
        <x:v>0.0006109214190080595</x:v>
      </x:c>
    </x:row>
    <x:row r="182">
      <x:c r="A182" t="str">
        <x:v>14908</x:v>
      </x:c>
      <x:c r="B182" t="str">
        <x:v>Unmapped airport ID</x:v>
      </x:c>
      <x:c r="C182" s="24" t="n">
        <x:v>3542</x:v>
      </x:c>
      <x:c r="D182" s="24" t="n">
        <x:v>3524</x:v>
      </x:c>
      <x:c r="E182" s="24" t="n">
        <x:v>3524</x:v>
      </x:c>
      <x:c r="F182" s="24" t="n">
        <x:v>419</x:v>
      </x:c>
      <x:c r="G182" s="22" t="n">
        <x:f>IFERROR(F182/E182,0)</x:f>
        <x:v>0.11889897843359819</x:v>
      </x:c>
      <x:c r="H182" s="26" t="n">
        <x:v>668</x:v>
      </x:c>
      <x:c r="I182" s="26" t="n">
        <x:f>IFERROR(H182/E182,0)</x:f>
        <x:v>0.18955732122587968</x:v>
      </x:c>
      <x:c r="J182" s="24" t="n">
        <x:v>13</x:v>
      </x:c>
      <x:c r="K182" s="22" t="n">
        <x:f>IFERROR(J182/C182,0)</x:f>
        <x:v>0.0036702428006775835</x:v>
      </x:c>
      <x:c r="L182" s="24" t="n">
        <x:v>5</x:v>
      </x:c>
      <x:c r="M182" s="24" t="n">
        <x:v>3524</x:v>
      </x:c>
      <x:c r="N182" s="24" t="n">
        <x:v>400</x:v>
      </x:c>
      <x:c r="O182" s="22" t="n">
        <x:f>IFERROR(N182/M182,0)</x:f>
        <x:v>0.11350737797956867</x:v>
      </x:c>
      <x:c r="P182" s="26" t="n">
        <x:v>13481</x:v>
      </x:c>
      <x:c r="Q182" s="26" t="n">
        <x:f>IFERROR(P182/M182,0)</x:f>
        <x:v>3.825482406356413</x:v>
      </x:c>
      <x:c r="R182" s="22" t="n">
        <x:f>IFERROR(C182/'START HERE'!$A$7,0)</x:f>
        <x:v>0.0006086873885025448</x:v>
      </x:c>
    </x:row>
    <x:row r="183">
      <x:c r="A183" t="str">
        <x:v>JAC</x:v>
      </x:c>
      <x:c r="B183" t="str">
        <x:v>Jackson Hole Airport</x:v>
      </x:c>
      <x:c r="C183" s="24" t="n">
        <x:v>3511</x:v>
      </x:c>
      <x:c r="D183" s="24" t="n">
        <x:v>3444</x:v>
      </x:c>
      <x:c r="E183" s="24" t="n">
        <x:v>3444</x:v>
      </x:c>
      <x:c r="F183" s="24" t="n">
        <x:v>567</x:v>
      </x:c>
      <x:c r="G183" s="22" t="n">
        <x:f>IFERROR(F183/E183,0)</x:f>
        <x:v>0.16463414634146342</x:v>
      </x:c>
      <x:c r="H183" s="26" t="n">
        <x:v>8668</x:v>
      </x:c>
      <x:c r="I183" s="26" t="n">
        <x:f>IFERROR(H183/E183,0)</x:f>
        <x:v>2.516840882694541</x:v>
      </x:c>
      <x:c r="J183" s="24" t="n">
        <x:v>54</x:v>
      </x:c>
      <x:c r="K183" s="22" t="n">
        <x:f>IFERROR(J183/C183,0)</x:f>
        <x:v>0.015380233551694674</x:v>
      </x:c>
      <x:c r="L183" s="24" t="n">
        <x:v>13</x:v>
      </x:c>
      <x:c r="M183" s="24" t="n">
        <x:v>3444</x:v>
      </x:c>
      <x:c r="N183" s="24" t="n">
        <x:v>540</x:v>
      </x:c>
      <x:c r="O183" s="22" t="n">
        <x:f>IFERROR(N183/M183,0)</x:f>
        <x:v>0.156794425087108</x:v>
      </x:c>
      <x:c r="P183" s="26" t="n">
        <x:v>26425</x:v>
      </x:c>
      <x:c r="Q183" s="26" t="n">
        <x:f>IFERROR(P183/M183,0)</x:f>
        <x:v>7.6727642276422765</x:v>
      </x:c>
      <x:c r="R183" s="22" t="n">
        <x:f>IFERROR(C183/'START HERE'!$A$7,0)</x:f>
        <x:v>0.0006033600849893944</x:v>
      </x:c>
    </x:row>
    <x:row r="184">
      <x:c r="A184" t="str">
        <x:v>14831</x:v>
      </x:c>
      <x:c r="B184" t="str">
        <x:v>Unmapped airport ID</x:v>
      </x:c>
      <x:c r="C184" s="24" t="n">
        <x:v>3481</x:v>
      </x:c>
      <x:c r="D184" s="24" t="n">
        <x:v>3457</x:v>
      </x:c>
      <x:c r="E184" s="24" t="n">
        <x:v>3457</x:v>
      </x:c>
      <x:c r="F184" s="24" t="n">
        <x:v>381</x:v>
      </x:c>
      <x:c r="G184" s="22" t="n">
        <x:f>IFERROR(F184/E184,0)</x:f>
        <x:v>0.11021116575065085</x:v>
      </x:c>
      <x:c r="H184" s="26" t="n">
        <x:v>4619</x:v>
      </x:c>
      <x:c r="I184" s="26" t="n">
        <x:f>IFERROR(H184/E184,0)</x:f>
        <x:v>1.3361295921319063</x:v>
      </x:c>
      <x:c r="J184" s="24" t="n">
        <x:v>18</x:v>
      </x:c>
      <x:c r="K184" s="22" t="n">
        <x:f>IFERROR(J184/C184,0)</x:f>
        <x:v>0.005170927894283252</x:v>
      </x:c>
      <x:c r="L184" s="24" t="n">
        <x:v>6</x:v>
      </x:c>
      <x:c r="M184" s="24" t="n">
        <x:v>3457</x:v>
      </x:c>
      <x:c r="N184" s="24" t="n">
        <x:v>342</x:v>
      </x:c>
      <x:c r="O184" s="22" t="n">
        <x:f>IFERROR(N184/M184,0)</x:f>
        <x:v>0.09892970783916691</x:v>
      </x:c>
      <x:c r="P184" s="26" t="n">
        <x:v>12244</x:v>
      </x:c>
      <x:c r="Q184" s="26" t="n">
        <x:f>IFERROR(P184/M184,0)</x:f>
        <x:v>3.541799247902806</x:v>
      </x:c>
      <x:c r="R184" s="22" t="n">
        <x:f>IFERROR(C184/'START HERE'!$A$7,0)</x:f>
        <x:v>0.0005982046299766681</x:v>
      </x:c>
    </x:row>
    <x:row r="185">
      <x:c r="A185" t="str">
        <x:v>BIS</x:v>
      </x:c>
      <x:c r="B185" t="str">
        <x:v>Bismarck Municipal Airport</x:v>
      </x:c>
      <x:c r="C185" s="24" t="n">
        <x:v>3453</x:v>
      </x:c>
      <x:c r="D185" s="24" t="n">
        <x:v>3382</x:v>
      </x:c>
      <x:c r="E185" s="24" t="n">
        <x:v>3382</x:v>
      </x:c>
      <x:c r="F185" s="24" t="n">
        <x:v>589</x:v>
      </x:c>
      <x:c r="G185" s="22" t="n">
        <x:f>IFERROR(F185/E185,0)</x:f>
        <x:v>0.17415730337078653</x:v>
      </x:c>
      <x:c r="H185" s="26" t="n">
        <x:v>16878</x:v>
      </x:c>
      <x:c r="I185" s="26" t="n">
        <x:f>IFERROR(H185/E185,0)</x:f>
        <x:v>4.9905381431105855</x:v>
      </x:c>
      <x:c r="J185" s="24" t="n">
        <x:v>60</x:v>
      </x:c>
      <x:c r="K185" s="22" t="n">
        <x:f>IFERROR(J185/C185,0)</x:f>
        <x:v>0.01737619461337967</x:v>
      </x:c>
      <x:c r="L185" s="24" t="n">
        <x:v>11</x:v>
      </x:c>
      <x:c r="M185" s="24" t="n">
        <x:v>3382</x:v>
      </x:c>
      <x:c r="N185" s="24" t="n">
        <x:v>470</x:v>
      </x:c>
      <x:c r="O185" s="22" t="n">
        <x:f>IFERROR(N185/M185,0)</x:f>
        <x:v>0.13897102306327616</x:v>
      </x:c>
      <x:c r="P185" s="26" t="n">
        <x:v>23018</x:v>
      </x:c>
      <x:c r="Q185" s="26" t="n">
        <x:f>IFERROR(P185/M185,0)</x:f>
        <x:v>6.806031933767001</x:v>
      </x:c>
      <x:c r="R185" s="22" t="n">
        <x:f>IFERROR(C185/'START HERE'!$A$7,0)</x:f>
        <x:v>0.0005933928719647903</x:v>
      </x:c>
    </x:row>
    <x:row r="186">
      <x:c r="A186" t="str">
        <x:v>MFE</x:v>
      </x:c>
      <x:c r="B186" t="str">
        <x:v>McAllen-Miller International Airport (McAllen Miller International)</x:v>
      </x:c>
      <x:c r="C186" s="24" t="n">
        <x:v>3411</x:v>
      </x:c>
      <x:c r="D186" s="24" t="n">
        <x:v>3294</x:v>
      </x:c>
      <x:c r="E186" s="24" t="n">
        <x:v>3294</x:v>
      </x:c>
      <x:c r="F186" s="24" t="n">
        <x:v>483</x:v>
      </x:c>
      <x:c r="G186" s="22" t="n">
        <x:f>IFERROR(F186/E186,0)</x:f>
        <x:v>0.14663023679417123</x:v>
      </x:c>
      <x:c r="H186" s="26" t="n">
        <x:v>14385</x:v>
      </x:c>
      <x:c r="I186" s="26" t="n">
        <x:f>IFERROR(H186/E186,0)</x:f>
        <x:v>4.3670309653916215</x:v>
      </x:c>
      <x:c r="J186" s="24" t="n">
        <x:v>111</x:v>
      </x:c>
      <x:c r="K186" s="22" t="n">
        <x:f>IFERROR(J186/C186,0)</x:f>
        <x:v>0.032541776605101144</x:v>
      </x:c>
      <x:c r="L186" s="24" t="n">
        <x:v>6</x:v>
      </x:c>
      <x:c r="M186" s="24" t="n">
        <x:v>3294</x:v>
      </x:c>
      <x:c r="N186" s="24" t="n">
        <x:v>483</x:v>
      </x:c>
      <x:c r="O186" s="22" t="n">
        <x:f>IFERROR(N186/M186,0)</x:f>
        <x:v>0.14663023679417123</x:v>
      </x:c>
      <x:c r="P186" s="26" t="n">
        <x:v>22993</x:v>
      </x:c>
      <x:c r="Q186" s="26" t="n">
        <x:f>IFERROR(P186/M186,0)</x:f>
        <x:v>6.9802671523983</x:v>
      </x:c>
      <x:c r="R186" s="22" t="n">
        <x:f>IFERROR(C186/'START HERE'!$A$7,0)</x:f>
        <x:v>0.0005861752349469735</x:v>
      </x:c>
    </x:row>
    <x:row r="187">
      <x:c r="A187" t="str">
        <x:v>SRQ</x:v>
      </x:c>
      <x:c r="B187" t="str">
        <x:v>Sarasota-Bradenton International Airport</x:v>
      </x:c>
      <x:c r="C187" s="24" t="n">
        <x:v>3370</x:v>
      </x:c>
      <x:c r="D187" s="24" t="n">
        <x:v>3318</x:v>
      </x:c>
      <x:c r="E187" s="24" t="n">
        <x:v>3318</x:v>
      </x:c>
      <x:c r="F187" s="24" t="n">
        <x:v>534</x:v>
      </x:c>
      <x:c r="G187" s="22" t="n">
        <x:f>IFERROR(F187/E187,0)</x:f>
        <x:v>0.1609403254972875</x:v>
      </x:c>
      <x:c r="H187" s="26" t="n">
        <x:v>14993</x:v>
      </x:c>
      <x:c r="I187" s="26" t="n">
        <x:f>IFERROR(H187/E187,0)</x:f>
        <x:v>4.518685955394816</x:v>
      </x:c>
      <x:c r="J187" s="24" t="n">
        <x:v>39</x:v>
      </x:c>
      <x:c r="K187" s="22" t="n">
        <x:f>IFERROR(J187/C187,0)</x:f>
        <x:v>0.011572700296735905</x:v>
      </x:c>
      <x:c r="L187" s="24" t="n">
        <x:v>13</x:v>
      </x:c>
      <x:c r="M187" s="24" t="n">
        <x:v>3318</x:v>
      </x:c>
      <x:c r="N187" s="24" t="n">
        <x:v>590</x:v>
      </x:c>
      <x:c r="O187" s="22" t="n">
        <x:f>IFERROR(N187/M187,0)</x:f>
        <x:v>0.17781796262808922</x:v>
      </x:c>
      <x:c r="P187" s="26" t="n">
        <x:v>32264</x:v>
      </x:c>
      <x:c r="Q187" s="26" t="n">
        <x:f>IFERROR(P187/M187,0)</x:f>
        <x:v>9.723930078360459</x:v>
      </x:c>
      <x:c r="R187" s="22" t="n">
        <x:f>IFERROR(C187/'START HERE'!$A$7,0)</x:f>
        <x:v>0.0005791294464295811</x:v>
      </x:c>
    </x:row>
    <x:row r="188">
      <x:c r="A188" t="str">
        <x:v>MDT</x:v>
      </x:c>
      <x:c r="B188" t="str">
        <x:v>Harrisburg International Airport</x:v>
      </x:c>
      <x:c r="C188" s="24" t="n">
        <x:v>3285</x:v>
      </x:c>
      <x:c r="D188" s="24" t="n">
        <x:v>3210</x:v>
      </x:c>
      <x:c r="E188" s="24" t="n">
        <x:v>3210</x:v>
      </x:c>
      <x:c r="F188" s="24" t="n">
        <x:v>493</x:v>
      </x:c>
      <x:c r="G188" s="22" t="n">
        <x:f>IFERROR(F188/E188,0)</x:f>
        <x:v>0.15358255451713396</x:v>
      </x:c>
      <x:c r="H188" s="26" t="n">
        <x:v>7346</x:v>
      </x:c>
      <x:c r="I188" s="26" t="n">
        <x:f>IFERROR(H188/E188,0)</x:f>
        <x:v>2.2884735202492212</x:v>
      </x:c>
      <x:c r="J188" s="24" t="n">
        <x:v>66</x:v>
      </x:c>
      <x:c r="K188" s="22" t="n">
        <x:f>IFERROR(J188/C188,0)</x:f>
        <x:v>0.02009132420091324</x:v>
      </x:c>
      <x:c r="L188" s="24" t="n">
        <x:v>9</x:v>
      </x:c>
      <x:c r="M188" s="24" t="n">
        <x:v>3210</x:v>
      </x:c>
      <x:c r="N188" s="24" t="n">
        <x:v>445</x:v>
      </x:c>
      <x:c r="O188" s="22" t="n">
        <x:f>IFERROR(N188/M188,0)</x:f>
        <x:v>0.13862928348909656</x:v>
      </x:c>
      <x:c r="P188" s="26" t="n">
        <x:v>26606</x:v>
      </x:c>
      <x:c r="Q188" s="26" t="n">
        <x:f>IFERROR(P188/M188,0)</x:f>
        <x:v>8.288473520249221</x:v>
      </x:c>
      <x:c r="R188" s="22" t="n">
        <x:f>IFERROR(C188/'START HERE'!$A$7,0)</x:f>
        <x:v>0.0005645223238935234</x:v>
      </x:c>
    </x:row>
    <x:row r="189">
      <x:c r="A189" t="str">
        <x:v>RAP</x:v>
      </x:c>
      <x:c r="B189" t="str">
        <x:v>Rapid City Regional Airport</x:v>
      </x:c>
      <x:c r="C189" s="24" t="n">
        <x:v>3265</x:v>
      </x:c>
      <x:c r="D189" s="24" t="n">
        <x:v>3197</x:v>
      </x:c>
      <x:c r="E189" s="24" t="n">
        <x:v>3197</x:v>
      </x:c>
      <x:c r="F189" s="24" t="n">
        <x:v>523</x:v>
      </x:c>
      <x:c r="G189" s="22" t="n">
        <x:f>IFERROR(F189/E189,0)</x:f>
        <x:v>0.16359086643728496</x:v>
      </x:c>
      <x:c r="H189" s="26" t="n">
        <x:v>11003</x:v>
      </x:c>
      <x:c r="I189" s="26" t="n">
        <x:f>IFERROR(H189/E189,0)</x:f>
        <x:v>3.441664060056303</x:v>
      </x:c>
      <x:c r="J189" s="24" t="n">
        <x:v>48</x:v>
      </x:c>
      <x:c r="K189" s="22" t="n">
        <x:f>IFERROR(J189/C189,0)</x:f>
        <x:v>0.014701378254211332</x:v>
      </x:c>
      <x:c r="L189" s="24" t="n">
        <x:v>20</x:v>
      </x:c>
      <x:c r="M189" s="24" t="n">
        <x:v>3197</x:v>
      </x:c>
      <x:c r="N189" s="24" t="n">
        <x:v>453</x:v>
      </x:c>
      <x:c r="O189" s="22" t="n">
        <x:f>IFERROR(N189/M189,0)</x:f>
        <x:v>0.1416953393806694</x:v>
      </x:c>
      <x:c r="P189" s="26" t="n">
        <x:v>17163</x:v>
      </x:c>
      <x:c r="Q189" s="26" t="n">
        <x:f>IFERROR(P189/M189,0)</x:f>
        <x:v>5.368470441038474</x:v>
      </x:c>
      <x:c r="R189" s="22" t="n">
        <x:f>IFERROR(C189/'START HERE'!$A$7,0)</x:f>
        <x:v>0.0005610853538850392</x:v>
      </x:c>
    </x:row>
    <x:row r="190">
      <x:c r="A190" t="str">
        <x:v>11042</x:v>
      </x:c>
      <x:c r="B190" t="str">
        <x:v>Unmapped airport ID</x:v>
      </x:c>
      <x:c r="C190" s="24" t="n">
        <x:v>3224</x:v>
      </x:c>
      <x:c r="D190" s="24" t="n">
        <x:v>3202</x:v>
      </x:c>
      <x:c r="E190" s="24" t="n">
        <x:v>3202</x:v>
      </x:c>
      <x:c r="F190" s="24" t="n">
        <x:v>366</x:v>
      </x:c>
      <x:c r="G190" s="22" t="n">
        <x:f>IFERROR(F190/E190,0)</x:f>
        <x:v>0.11430356027482823</x:v>
      </x:c>
      <x:c r="H190" s="26" t="n">
        <x:v>-5490</x:v>
      </x:c>
      <x:c r="I190" s="26" t="n">
        <x:f>IFERROR(H190/E190,0)</x:f>
        <x:v>-1.7145534041224235</x:v>
      </x:c>
      <x:c r="J190" s="24" t="n">
        <x:v>19</x:v>
      </x:c>
      <x:c r="K190" s="22" t="n">
        <x:f>IFERROR(J190/C190,0)</x:f>
        <x:v>0.005893300248138958</x:v>
      </x:c>
      <x:c r="L190" s="24" t="n">
        <x:v>3</x:v>
      </x:c>
      <x:c r="M190" s="24" t="n">
        <x:v>3202</x:v>
      </x:c>
      <x:c r="N190" s="24" t="n">
        <x:v>350</x:v>
      </x:c>
      <x:c r="O190" s="22" t="n">
        <x:f>IFERROR(N190/M190,0)</x:f>
        <x:v>0.10930668332292318</x:v>
      </x:c>
      <x:c r="P190" s="26" t="n">
        <x:v>12509</x:v>
      </x:c>
      <x:c r="Q190" s="26" t="n">
        <x:f>IFERROR(P190/M190,0)</x:f>
        <x:v>3.906620861961274</x:v>
      </x:c>
      <x:c r="R190" s="22" t="n">
        <x:f>IFERROR(C190/'START HERE'!$A$7,0)</x:f>
        <x:v>0.0005540395653676467</x:v>
      </x:c>
    </x:row>
    <x:row r="191">
      <x:c r="A191" t="str">
        <x:v>TLH</x:v>
      </x:c>
      <x:c r="B191" t="str">
        <x:v>Tallahassee International Airport</x:v>
      </x:c>
      <x:c r="C191" s="24" t="n">
        <x:v>3194</x:v>
      </x:c>
      <x:c r="D191" s="24" t="n">
        <x:v>3141</x:v>
      </x:c>
      <x:c r="E191" s="24" t="n">
        <x:v>3141</x:v>
      </x:c>
      <x:c r="F191" s="24" t="n">
        <x:v>497</x:v>
      </x:c>
      <x:c r="G191" s="22" t="n">
        <x:f>IFERROR(F191/E191,0)</x:f>
        <x:v>0.15822986310092327</x:v>
      </x:c>
      <x:c r="H191" s="26" t="n">
        <x:v>12141</x:v>
      </x:c>
      <x:c r="I191" s="26" t="n">
        <x:f>IFERROR(H191/E191,0)</x:f>
        <x:v>3.865329512893983</x:v>
      </x:c>
      <x:c r="J191" s="24" t="n">
        <x:v>42</x:v>
      </x:c>
      <x:c r="K191" s="22" t="n">
        <x:f>IFERROR(J191/C191,0)</x:f>
        <x:v>0.013149655604257984</x:v>
      </x:c>
      <x:c r="L191" s="24" t="n">
        <x:v>11</x:v>
      </x:c>
      <x:c r="M191" s="24" t="n">
        <x:v>3141</x:v>
      </x:c>
      <x:c r="N191" s="24" t="n">
        <x:v>446</x:v>
      </x:c>
      <x:c r="O191" s="22" t="n">
        <x:f>IFERROR(N191/M191,0)</x:f>
        <x:v>0.1419929958611907</x:v>
      </x:c>
      <x:c r="P191" s="26" t="n">
        <x:v>22828</x:v>
      </x:c>
      <x:c r="Q191" s="26" t="n">
        <x:f>IFERROR(P191/M191,0)</x:f>
        <x:v>7.267749124482648</x:v>
      </x:c>
      <x:c r="R191" s="22" t="n">
        <x:f>IFERROR(C191/'START HERE'!$A$7,0)</x:f>
        <x:v>0.0005488841103549204</x:v>
      </x:c>
    </x:row>
    <x:row r="192">
      <x:c r="A192" t="str">
        <x:v>GJT</x:v>
      </x:c>
      <x:c r="B192" t="str">
        <x:v>Grand Junction Regional Airport (Walker Field)</x:v>
      </x:c>
      <x:c r="C192" s="24" t="n">
        <x:v>3179</x:v>
      </x:c>
      <x:c r="D192" s="24" t="n">
        <x:v>3122</x:v>
      </x:c>
      <x:c r="E192" s="24" t="n">
        <x:v>3122</x:v>
      </x:c>
      <x:c r="F192" s="24" t="n">
        <x:v>379</x:v>
      </x:c>
      <x:c r="G192" s="22" t="n">
        <x:f>IFERROR(F192/E192,0)</x:f>
        <x:v>0.1213965406790519</x:v>
      </x:c>
      <x:c r="H192" s="26" t="n">
        <x:v>3747</x:v>
      </x:c>
      <x:c r="I192" s="26" t="n">
        <x:f>IFERROR(H192/E192,0)</x:f>
        <x:v>1.2001921844971173</x:v>
      </x:c>
      <x:c r="J192" s="24" t="n">
        <x:v>39</x:v>
      </x:c>
      <x:c r="K192" s="22" t="n">
        <x:f>IFERROR(J192/C192,0)</x:f>
        <x:v>0.012268008807801196</x:v>
      </x:c>
      <x:c r="L192" s="24" t="n">
        <x:v>18</x:v>
      </x:c>
      <x:c r="M192" s="24" t="n">
        <x:v>3122</x:v>
      </x:c>
      <x:c r="N192" s="24" t="n">
        <x:v>308</x:v>
      </x:c>
      <x:c r="O192" s="22" t="n">
        <x:f>IFERROR(N192/M192,0)</x:f>
        <x:v>0.09865470852017937</x:v>
      </x:c>
      <x:c r="P192" s="26" t="n">
        <x:v>7990</x:v>
      </x:c>
      <x:c r="Q192" s="26" t="n">
        <x:f>IFERROR(P192/M192,0)</x:f>
        <x:v>2.5592568866111467</x:v>
      </x:c>
      <x:c r="R192" s="22" t="n">
        <x:f>IFERROR(C192/'START HERE'!$A$7,0)</x:f>
        <x:v>0.0005463063828485573</x:v>
      </x:c>
    </x:row>
    <x:row r="193">
      <x:c r="A193" t="str">
        <x:v>MGM</x:v>
      </x:c>
      <x:c r="B193" t="str">
        <x:v>Montgomery Regional Airport</x:v>
      </x:c>
      <x:c r="C193" s="24" t="n">
        <x:v>3171</x:v>
      </x:c>
      <x:c r="D193" s="24" t="n">
        <x:v>3107</x:v>
      </x:c>
      <x:c r="E193" s="24" t="n">
        <x:v>3107</x:v>
      </x:c>
      <x:c r="F193" s="24" t="n">
        <x:v>635</x:v>
      </x:c>
      <x:c r="G193" s="22" t="n">
        <x:f>IFERROR(F193/E193,0)</x:f>
        <x:v>0.2043772127454136</x:v>
      </x:c>
      <x:c r="H193" s="26" t="n">
        <x:v>23248</x:v>
      </x:c>
      <x:c r="I193" s="26" t="n">
        <x:f>IFERROR(H193/E193,0)</x:f>
        <x:v>7.482458963630512</x:v>
      </x:c>
      <x:c r="J193" s="24" t="n">
        <x:v>54</x:v>
      </x:c>
      <x:c r="K193" s="22" t="n">
        <x:f>IFERROR(J193/C193,0)</x:f>
        <x:v>0.017029328287606435</x:v>
      </x:c>
      <x:c r="L193" s="24" t="n">
        <x:v>10</x:v>
      </x:c>
      <x:c r="M193" s="24" t="n">
        <x:v>3107</x:v>
      </x:c>
      <x:c r="N193" s="24" t="n">
        <x:v>540</x:v>
      </x:c>
      <x:c r="O193" s="22" t="n">
        <x:f>IFERROR(N193/M193,0)</x:f>
        <x:v>0.17380109430318635</x:v>
      </x:c>
      <x:c r="P193" s="26" t="n">
        <x:v>26058</x:v>
      </x:c>
      <x:c r="Q193" s="26" t="n">
        <x:f>IFERROR(P193/M193,0)</x:f>
        <x:v>8.38686836176376</x:v>
      </x:c>
      <x:c r="R193" s="22" t="n">
        <x:f>IFERROR(C193/'START HERE'!$A$7,0)</x:f>
        <x:v>0.0005449315948451636</x:v>
      </x:c>
    </x:row>
    <x:row r="194">
      <x:c r="A194" t="str">
        <x:v>AEX</x:v>
      </x:c>
      <x:c r="B194" t="str">
        <x:v>Alexandria International Airport</x:v>
      </x:c>
      <x:c r="C194" s="24" t="n">
        <x:v>3146</x:v>
      </x:c>
      <x:c r="D194" s="24" t="n">
        <x:v>3054</x:v>
      </x:c>
      <x:c r="E194" s="24" t="n">
        <x:v>3054</x:v>
      </x:c>
      <x:c r="F194" s="24" t="n">
        <x:v>603</x:v>
      </x:c>
      <x:c r="G194" s="22" t="n">
        <x:f>IFERROR(F194/E194,0)</x:f>
        <x:v>0.1974459724950884</x:v>
      </x:c>
      <x:c r="H194" s="26" t="n">
        <x:v>27313</x:v>
      </x:c>
      <x:c r="I194" s="26" t="n">
        <x:f>IFERROR(H194/E194,0)</x:f>
        <x:v>8.943352979698755</x:v>
      </x:c>
      <x:c r="J194" s="24" t="n">
        <x:v>86</x:v>
      </x:c>
      <x:c r="K194" s="22" t="n">
        <x:f>IFERROR(J194/C194,0)</x:f>
        <x:v>0.02733630006357279</x:v>
      </x:c>
      <x:c r="L194" s="24" t="n">
        <x:v>6</x:v>
      </x:c>
      <x:c r="M194" s="24" t="n">
        <x:v>3054</x:v>
      </x:c>
      <x:c r="N194" s="24" t="n">
        <x:v>491</x:v>
      </x:c>
      <x:c r="O194" s="22" t="n">
        <x:f>IFERROR(N194/M194,0)</x:f>
        <x:v>0.16077275703994762</x:v>
      </x:c>
      <x:c r="P194" s="26" t="n">
        <x:v>27883</x:v>
      </x:c>
      <x:c r="Q194" s="26" t="n">
        <x:f>IFERROR(P194/M194,0)</x:f>
        <x:v>9.129993451211526</x:v>
      </x:c>
      <x:c r="R194" s="22" t="n">
        <x:f>IFERROR(C194/'START HERE'!$A$7,0)</x:f>
        <x:v>0.0005406353823345585</x:v>
      </x:c>
    </x:row>
    <x:row r="195">
      <x:c r="A195" t="str">
        <x:v>SBP</x:v>
      </x:c>
      <x:c r="B195" t="str">
        <x:v>San Luis Obispo County Regional Airport (McChesney Field)</x:v>
      </x:c>
      <x:c r="C195" s="24" t="n">
        <x:v>3133</x:v>
      </x:c>
      <x:c r="D195" s="24" t="n">
        <x:v>3063</x:v>
      </x:c>
      <x:c r="E195" s="24" t="n">
        <x:v>3063</x:v>
      </x:c>
      <x:c r="F195" s="24" t="n">
        <x:v>580</x:v>
      </x:c>
      <x:c r="G195" s="22" t="n">
        <x:f>IFERROR(F195/E195,0)</x:f>
        <x:v>0.18935683969964087</x:v>
      </x:c>
      <x:c r="H195" s="26" t="n">
        <x:v>13943</x:v>
      </x:c>
      <x:c r="I195" s="26" t="n">
        <x:f>IFERROR(H195/E195,0)</x:f>
        <x:v>4.552073130917401</x:v>
      </x:c>
      <x:c r="J195" s="24" t="n">
        <x:v>65</x:v>
      </x:c>
      <x:c r="K195" s="22" t="n">
        <x:f>IFERROR(J195/C195,0)</x:f>
        <x:v>0.02074688796680498</x:v>
      </x:c>
      <x:c r="L195" s="24" t="n">
        <x:v>5</x:v>
      </x:c>
      <x:c r="M195" s="24" t="n">
        <x:v>3063</x:v>
      </x:c>
      <x:c r="N195" s="24" t="n">
        <x:v>490</x:v>
      </x:c>
      <x:c r="O195" s="22" t="n">
        <x:f>IFERROR(N195/M195,0)</x:f>
        <x:v>0.15997388181521385</x:v>
      </x:c>
      <x:c r="P195" s="26" t="n">
        <x:v>20832</x:v>
      </x:c>
      <x:c r="Q195" s="26" t="n">
        <x:f>IFERROR(P195/M195,0)</x:f>
        <x:v>6.801175318315377</x:v>
      </x:c>
      <x:c r="R195" s="22" t="n">
        <x:f>IFERROR(C195/'START HERE'!$A$7,0)</x:f>
        <x:v>0.0005384013518290437</x:v>
      </x:c>
    </x:row>
    <x:row r="196">
      <x:c r="A196" t="str">
        <x:v>HRL</x:v>
      </x:c>
      <x:c r="B196" t="str">
        <x:v>Valley International Airport</x:v>
      </x:c>
      <x:c r="C196" s="24" t="n">
        <x:v>3079</x:v>
      </x:c>
      <x:c r="D196" s="24" t="n">
        <x:v>3021</x:v>
      </x:c>
      <x:c r="E196" s="24" t="n">
        <x:v>3021</x:v>
      </x:c>
      <x:c r="F196" s="24" t="n">
        <x:v>351</x:v>
      </x:c>
      <x:c r="G196" s="22" t="n">
        <x:f>IFERROR(F196/E196,0)</x:f>
        <x:v>0.11618669314796425</x:v>
      </x:c>
      <x:c r="H196" s="26" t="n">
        <x:v>3709</x:v>
      </x:c>
      <x:c r="I196" s="26" t="n">
        <x:f>IFERROR(H196/E196,0)</x:f>
        <x:v>1.2277391592188016</x:v>
      </x:c>
      <x:c r="J196" s="24" t="n">
        <x:v>43</x:v>
      </x:c>
      <x:c r="K196" s="22" t="n">
        <x:f>IFERROR(J196/C196,0)</x:f>
        <x:v>0.013965573238064306</x:v>
      </x:c>
      <x:c r="L196" s="24" t="n">
        <x:v>15</x:v>
      </x:c>
      <x:c r="M196" s="24" t="n">
        <x:v>3021</x:v>
      </x:c>
      <x:c r="N196" s="24" t="n">
        <x:v>330</x:v>
      </x:c>
      <x:c r="O196" s="22" t="n">
        <x:f>IFERROR(N196/M196,0)</x:f>
        <x:v>0.10923535253227408</x:v>
      </x:c>
      <x:c r="P196" s="26" t="n">
        <x:v>9685</x:v>
      </x:c>
      <x:c r="Q196" s="26" t="n">
        <x:f>IFERROR(P196/M196,0)</x:f>
        <x:v>3.2058920887123468</x:v>
      </x:c>
      <x:c r="R196" s="22" t="n">
        <x:f>IFERROR(C196/'START HERE'!$A$7,0)</x:f>
        <x:v>0.0005291215328061365</x:v>
      </x:c>
    </x:row>
    <x:row r="197">
      <x:c r="A197" t="str">
        <x:v>14492</x:v>
      </x:c>
      <x:c r="B197" t="str">
        <x:v>Unmapped airport ID</x:v>
      </x:c>
      <x:c r="C197" s="24" t="n">
        <x:v>3002</x:v>
      </x:c>
      <x:c r="D197" s="24" t="n">
        <x:v>2984</x:v>
      </x:c>
      <x:c r="E197" s="24" t="n">
        <x:v>2984</x:v>
      </x:c>
      <x:c r="F197" s="24" t="n">
        <x:v>332</x:v>
      </x:c>
      <x:c r="G197" s="22" t="n">
        <x:f>IFERROR(F197/E197,0)</x:f>
        <x:v>0.11126005361930295</x:v>
      </x:c>
      <x:c r="H197" s="26" t="n">
        <x:v>-5834</x:v>
      </x:c>
      <x:c r="I197" s="26" t="n">
        <x:f>IFERROR(H197/E197,0)</x:f>
        <x:v>-1.9550938337801609</x:v>
      </x:c>
      <x:c r="J197" s="24" t="n">
        <x:v>13</x:v>
      </x:c>
      <x:c r="K197" s="22" t="n">
        <x:f>IFERROR(J197/C197,0)</x:f>
        <x:v>0.0043304463690872754</x:v>
      </x:c>
      <x:c r="L197" s="24" t="n">
        <x:v>5</x:v>
      </x:c>
      <x:c r="M197" s="24" t="n">
        <x:v>2984</x:v>
      </x:c>
      <x:c r="N197" s="24" t="n">
        <x:v>315</x:v>
      </x:c>
      <x:c r="O197" s="22" t="n">
        <x:f>IFERROR(N197/M197,0)</x:f>
        <x:v>0.10556300268096515</x:v>
      </x:c>
      <x:c r="P197" s="26" t="n">
        <x:v>11314</x:v>
      </x:c>
      <x:c r="Q197" s="26" t="n">
        <x:f>IFERROR(P197/M197,0)</x:f>
        <x:v>3.7915549597855227</x:v>
      </x:c>
      <x:c r="R197" s="22" t="n">
        <x:f>IFERROR(C197/'START HERE'!$A$7,0)</x:f>
        <x:v>0.0005158891982734725</x:v>
      </x:c>
    </x:row>
    <x:row r="198">
      <x:c r="A198" t="str">
        <x:v>12264</x:v>
      </x:c>
      <x:c r="B198" t="str">
        <x:v>Unmapped airport ID</x:v>
      </x:c>
      <x:c r="C198" s="24" t="n">
        <x:v>2996</x:v>
      </x:c>
      <x:c r="D198" s="24" t="n">
        <x:v>2979</x:v>
      </x:c>
      <x:c r="E198" s="24" t="n">
        <x:v>2979</x:v>
      </x:c>
      <x:c r="F198" s="24" t="n">
        <x:v>342</x:v>
      </x:c>
      <x:c r="G198" s="22" t="n">
        <x:f>IFERROR(F198/E198,0)</x:f>
        <x:v>0.1148036253776435</x:v>
      </x:c>
      <x:c r="H198" s="26" t="n">
        <x:v>-8943</x:v>
      </x:c>
      <x:c r="I198" s="26" t="n">
        <x:f>IFERROR(H198/E198,0)</x:f>
        <x:v>-3.002014098690836</x:v>
      </x:c>
      <x:c r="J198" s="24" t="n">
        <x:v>11</x:v>
      </x:c>
      <x:c r="K198" s="22" t="n">
        <x:f>IFERROR(J198/C198,0)</x:f>
        <x:v>0.003671562082777036</x:v>
      </x:c>
      <x:c r="L198" s="24" t="n">
        <x:v>6</x:v>
      </x:c>
      <x:c r="M198" s="24" t="n">
        <x:v>2979</x:v>
      </x:c>
      <x:c r="N198" s="24" t="n">
        <x:v>366</x:v>
      </x:c>
      <x:c r="O198" s="22" t="n">
        <x:f>IFERROR(N198/M198,0)</x:f>
        <x:v>0.1228600201409869</x:v>
      </x:c>
      <x:c r="P198" s="26" t="n">
        <x:v>18033</x:v>
      </x:c>
      <x:c r="Q198" s="26" t="n">
        <x:f>IFERROR(P198/M198,0)</x:f>
        <x:v>6.05337361530715</x:v>
      </x:c>
      <x:c r="R198" s="22" t="n">
        <x:f>IFERROR(C198/'START HERE'!$A$7,0)</x:f>
        <x:v>0.0005148581072709273</x:v>
      </x:c>
    </x:row>
    <x:row r="199">
      <x:c r="A199" t="str">
        <x:v>BTV</x:v>
      </x:c>
      <x:c r="B199" t="str">
        <x:v>Burlington International Airport</x:v>
      </x:c>
      <x:c r="C199" s="24" t="n">
        <x:v>2978</x:v>
      </x:c>
      <x:c r="D199" s="24" t="n">
        <x:v>2884</x:v>
      </x:c>
      <x:c r="E199" s="24" t="n">
        <x:v>2884</x:v>
      </x:c>
      <x:c r="F199" s="24" t="n">
        <x:v>610</x:v>
      </x:c>
      <x:c r="G199" s="22" t="n">
        <x:f>IFERROR(F199/E199,0)</x:f>
        <x:v>0.21151178918169208</x:v>
      </x:c>
      <x:c r="H199" s="26" t="n">
        <x:v>17046</x:v>
      </x:c>
      <x:c r="I199" s="26" t="n">
        <x:f>IFERROR(H199/E199,0)</x:f>
        <x:v>5.910540915395284</x:v>
      </x:c>
      <x:c r="J199" s="24" t="n">
        <x:v>89</x:v>
      </x:c>
      <x:c r="K199" s="22" t="n">
        <x:f>IFERROR(J199/C199,0)</x:f>
        <x:v>0.029885829415715246</x:v>
      </x:c>
      <x:c r="L199" s="24" t="n">
        <x:v>5</x:v>
      </x:c>
      <x:c r="M199" s="24" t="n">
        <x:v>2884</x:v>
      </x:c>
      <x:c r="N199" s="24" t="n">
        <x:v>491</x:v>
      </x:c>
      <x:c r="O199" s="22" t="n">
        <x:f>IFERROR(N199/M199,0)</x:f>
        <x:v>0.170249653259362</x:v>
      </x:c>
      <x:c r="P199" s="26" t="n">
        <x:v>27379</x:v>
      </x:c>
      <x:c r="Q199" s="26" t="n">
        <x:f>IFERROR(P199/M199,0)</x:f>
        <x:v>9.493411927877947</x:v>
      </x:c>
      <x:c r="R199" s="22" t="n">
        <x:f>IFERROR(C199/'START HERE'!$A$7,0)</x:f>
        <x:v>0.0005117648342632915</x:v>
      </x:c>
    </x:row>
    <x:row r="200">
      <x:c r="A200" t="str">
        <x:v>MRY</x:v>
      </x:c>
      <x:c r="B200" t="str">
        <x:v>Monterey Regional Airport (Monterey Peninsula Airport)</x:v>
      </x:c>
      <x:c r="C200" s="24" t="n">
        <x:v>2974</x:v>
      </x:c>
      <x:c r="D200" s="24" t="n">
        <x:v>2836</x:v>
      </x:c>
      <x:c r="E200" s="24" t="n">
        <x:v>2836</x:v>
      </x:c>
      <x:c r="F200" s="24" t="n">
        <x:v>493</x:v>
      </x:c>
      <x:c r="G200" s="22" t="n">
        <x:f>IFERROR(F200/E200,0)</x:f>
        <x:v>0.17383638928067702</x:v>
      </x:c>
      <x:c r="H200" s="26" t="n">
        <x:v>17607</x:v>
      </x:c>
      <x:c r="I200" s="26" t="n">
        <x:f>IFERROR(H200/E200,0)</x:f>
        <x:v>6.208392101551481</x:v>
      </x:c>
      <x:c r="J200" s="24" t="n">
        <x:v>134</x:v>
      </x:c>
      <x:c r="K200" s="22" t="n">
        <x:f>IFERROR(J200/C200,0)</x:f>
        <x:v>0.04505716207128446</x:v>
      </x:c>
      <x:c r="L200" s="24" t="n">
        <x:v>4</x:v>
      </x:c>
      <x:c r="M200" s="24" t="n">
        <x:v>2836</x:v>
      </x:c>
      <x:c r="N200" s="24" t="n">
        <x:v>427</x:v>
      </x:c>
      <x:c r="O200" s="22" t="n">
        <x:f>IFERROR(N200/M200,0)</x:f>
        <x:v>0.1505641748942172</x:v>
      </x:c>
      <x:c r="P200" s="26" t="n">
        <x:v>20857</x:v>
      </x:c>
      <x:c r="Q200" s="26" t="n">
        <x:f>IFERROR(P200/M200,0)</x:f>
        <x:v>7.354372355430184</x:v>
      </x:c>
      <x:c r="R200" s="22" t="n">
        <x:f>IFERROR(C200/'START HERE'!$A$7,0)</x:f>
        <x:v>0.0005110774402615946</x:v>
      </x:c>
    </x:row>
    <x:row r="201">
      <x:c r="A201" t="str">
        <x:v>MLU</x:v>
      </x:c>
      <x:c r="B201" t="str">
        <x:v>Monroe Regional Airport</x:v>
      </x:c>
      <x:c r="C201" s="24" t="n">
        <x:v>2961</x:v>
      </x:c>
      <x:c r="D201" s="24" t="n">
        <x:v>2876</x:v>
      </x:c>
      <x:c r="E201" s="24" t="n">
        <x:v>2876</x:v>
      </x:c>
      <x:c r="F201" s="24" t="n">
        <x:v>529</x:v>
      </x:c>
      <x:c r="G201" s="22" t="n">
        <x:f>IFERROR(F201/E201,0)</x:f>
        <x:v>0.18393602225312936</x:v>
      </x:c>
      <x:c r="H201" s="26" t="n">
        <x:v>21463</x:v>
      </x:c>
      <x:c r="I201" s="26" t="n">
        <x:f>IFERROR(H201/E201,0)</x:f>
        <x:v>7.462795549374131</x:v>
      </x:c>
      <x:c r="J201" s="24" t="n">
        <x:v>73</x:v>
      </x:c>
      <x:c r="K201" s="22" t="n">
        <x:f>IFERROR(J201/C201,0)</x:f>
        <x:v>0.02465383316447146</x:v>
      </x:c>
      <x:c r="L201" s="24" t="n">
        <x:v>12</x:v>
      </x:c>
      <x:c r="M201" s="24" t="n">
        <x:v>2876</x:v>
      </x:c>
      <x:c r="N201" s="24" t="n">
        <x:v>437</x:v>
      </x:c>
      <x:c r="O201" s="22" t="n">
        <x:f>IFERROR(N201/M201,0)</x:f>
        <x:v>0.1519471488178025</x:v>
      </x:c>
      <x:c r="P201" s="26" t="n">
        <x:v>22142</x:v>
      </x:c>
      <x:c r="Q201" s="26" t="n">
        <x:f>IFERROR(P201/M201,0)</x:f>
        <x:v>7.698887343532684</x:v>
      </x:c>
      <x:c r="R201" s="22" t="n">
        <x:f>IFERROR(C201/'START HERE'!$A$7,0)</x:f>
        <x:v>0.0005088434097560799</x:v>
      </x:c>
    </x:row>
    <x:row r="202">
      <x:c r="A202" t="str">
        <x:v>BIL</x:v>
      </x:c>
      <x:c r="B202" t="str">
        <x:v>Billings Logan International Airport</x:v>
      </x:c>
      <x:c r="C202" s="24" t="n">
        <x:v>2866</x:v>
      </x:c>
      <x:c r="D202" s="24" t="n">
        <x:v>2851</x:v>
      </x:c>
      <x:c r="E202" s="24" t="n">
        <x:v>2851</x:v>
      </x:c>
      <x:c r="F202" s="24" t="n">
        <x:v>295</x:v>
      </x:c>
      <x:c r="G202" s="22" t="n">
        <x:f>IFERROR(F202/E202,0)</x:f>
        <x:v>0.10347246580147317</x:v>
      </x:c>
      <x:c r="H202" s="26" t="n">
        <x:v>-6574</x:v>
      </x:c>
      <x:c r="I202" s="26" t="n">
        <x:f>IFERROR(H202/E202,0)</x:f>
        <x:v>-2.3058575938267274</x:v>
      </x:c>
      <x:c r="J202" s="24" t="n">
        <x:v>13</x:v>
      </x:c>
      <x:c r="K202" s="22" t="n">
        <x:f>IFERROR(J202/C202,0)</x:f>
        <x:v>0.0045359385903698535</x:v>
      </x:c>
      <x:c r="L202" s="24" t="n">
        <x:v>2</x:v>
      </x:c>
      <x:c r="M202" s="24" t="n">
        <x:v>2851</x:v>
      </x:c>
      <x:c r="N202" s="24" t="n">
        <x:v>248</x:v>
      </x:c>
      <x:c r="O202" s="22" t="n">
        <x:f>IFERROR(N202/M202,0)</x:f>
        <x:v>0.08698702209750965</x:v>
      </x:c>
      <x:c r="P202" s="26" t="n">
        <x:v>4212</x:v>
      </x:c>
      <x:c r="Q202" s="26" t="n">
        <x:f>IFERROR(P202/M202,0)</x:f>
        <x:v>1.4773763591722202</x:v>
      </x:c>
      <x:c r="R202" s="22" t="n">
        <x:f>IFERROR(C202/'START HERE'!$A$7,0)</x:f>
        <x:v>0.0004925178022157802</x:v>
      </x:c>
    </x:row>
    <x:row r="203">
      <x:c r="A203" t="str">
        <x:v>ATW</x:v>
      </x:c>
      <x:c r="B203" t="str">
        <x:v>Appleton International Airport</x:v>
      </x:c>
      <x:c r="C203" s="24" t="n">
        <x:v>2848</x:v>
      </x:c>
      <x:c r="D203" s="24" t="n">
        <x:v>2759</x:v>
      </x:c>
      <x:c r="E203" s="24" t="n">
        <x:v>2759</x:v>
      </x:c>
      <x:c r="F203" s="24" t="n">
        <x:v>525</x:v>
      </x:c>
      <x:c r="G203" s="22" t="n">
        <x:f>IFERROR(F203/E203,0)</x:f>
        <x:v>0.19028633562885103</x:v>
      </x:c>
      <x:c r="H203" s="26" t="n">
        <x:v>15600</x:v>
      </x:c>
      <x:c r="I203" s="26" t="n">
        <x:f>IFERROR(H203/E203,0)</x:f>
        <x:v>5.654222544400145</x:v>
      </x:c>
      <x:c r="J203" s="24" t="n">
        <x:v>83</x:v>
      </x:c>
      <x:c r="K203" s="22" t="n">
        <x:f>IFERROR(J203/C203,0)</x:f>
        <x:v>0.02914325842696629</x:v>
      </x:c>
      <x:c r="L203" s="24" t="n">
        <x:v>6</x:v>
      </x:c>
      <x:c r="M203" s="24" t="n">
        <x:v>2759</x:v>
      </x:c>
      <x:c r="N203" s="24" t="n">
        <x:v>389</x:v>
      </x:c>
      <x:c r="O203" s="22" t="n">
        <x:f>IFERROR(N203/M203,0)</x:f>
        <x:v>0.14099311344690105</x:v>
      </x:c>
      <x:c r="P203" s="26" t="n">
        <x:v>15399</x:v>
      </x:c>
      <x:c r="Q203" s="26" t="n">
        <x:f>IFERROR(P203/M203,0)</x:f>
        <x:v>5.581370061616528</x:v>
      </x:c>
      <x:c r="R203" s="22" t="n">
        <x:f>IFERROR(C203/'START HERE'!$A$7,0)</x:f>
        <x:v>0.0004894245292081445</x:v>
      </x:c>
    </x:row>
    <x:row r="204">
      <x:c r="A204" t="str">
        <x:v>TTN</x:v>
      </x:c>
      <x:c r="B204" t="str">
        <x:v>Trenton Mercer Airport</x:v>
      </x:c>
      <x:c r="C204" s="24" t="n">
        <x:v>2830</x:v>
      </x:c>
      <x:c r="D204" s="24" t="n">
        <x:v>2771</x:v>
      </x:c>
      <x:c r="E204" s="24" t="n">
        <x:v>2771</x:v>
      </x:c>
      <x:c r="F204" s="24" t="n">
        <x:v>659</x:v>
      </x:c>
      <x:c r="G204" s="22" t="n">
        <x:f>IFERROR(F204/E204,0)</x:f>
        <x:v>0.23782028148682785</x:v>
      </x:c>
      <x:c r="H204" s="26" t="n">
        <x:v>33225</x:v>
      </x:c>
      <x:c r="I204" s="26" t="n">
        <x:f>IFERROR(H204/E204,0)</x:f>
        <x:v>11.990256225189462</x:v>
      </x:c>
      <x:c r="J204" s="24" t="n">
        <x:v>51</x:v>
      </x:c>
      <x:c r="K204" s="22" t="n">
        <x:f>IFERROR(J204/C204,0)</x:f>
        <x:v>0.01802120141342756</x:v>
      </x:c>
      <x:c r="L204" s="24" t="n">
        <x:v>8</x:v>
      </x:c>
      <x:c r="M204" s="24" t="n">
        <x:v>2771</x:v>
      </x:c>
      <x:c r="N204" s="24" t="n">
        <x:v>589</x:v>
      </x:c>
      <x:c r="O204" s="22" t="n">
        <x:f>IFERROR(N204/M204,0)</x:f>
        <x:v>0.2125586430891375</x:v>
      </x:c>
      <x:c r="P204" s="26" t="n">
        <x:v>39348</x:v>
      </x:c>
      <x:c r="Q204" s="26" t="n">
        <x:f>IFERROR(P204/M204,0)</x:f>
        <x:v>14.199927823890292</x:v>
      </x:c>
      <x:c r="R204" s="22" t="n">
        <x:f>IFERROR(C204/'START HERE'!$A$7,0)</x:f>
        <x:v>0.00048633125620050873</x:v>
      </x:c>
    </x:row>
    <x:row r="205">
      <x:c r="A205" t="str">
        <x:v>TVC</x:v>
      </x:c>
      <x:c r="B205" t="str">
        <x:v>Cherry Capital Airport</x:v>
      </x:c>
      <x:c r="C205" s="24" t="n">
        <x:v>2756</x:v>
      </x:c>
      <x:c r="D205" s="24" t="n">
        <x:v>2660</x:v>
      </x:c>
      <x:c r="E205" s="24" t="n">
        <x:v>2660</x:v>
      </x:c>
      <x:c r="F205" s="24" t="n">
        <x:v>408</x:v>
      </x:c>
      <x:c r="G205" s="22" t="n">
        <x:f>IFERROR(F205/E205,0)</x:f>
        <x:v>0.15338345864661654</x:v>
      </x:c>
      <x:c r="H205" s="26" t="n">
        <x:v>5140</x:v>
      </x:c>
      <x:c r="I205" s="26" t="n">
        <x:f>IFERROR(H205/E205,0)</x:f>
        <x:v>1.9323308270676691</x:v>
      </x:c>
      <x:c r="J205" s="24" t="n">
        <x:v>92</x:v>
      </x:c>
      <x:c r="K205" s="22" t="n">
        <x:f>IFERROR(J205/C205,0)</x:f>
        <x:v>0.033381712626995644</x:v>
      </x:c>
      <x:c r="L205" s="24" t="n">
        <x:v>4</x:v>
      </x:c>
      <x:c r="M205" s="24" t="n">
        <x:v>2660</x:v>
      </x:c>
      <x:c r="N205" s="24" t="n">
        <x:v>339</x:v>
      </x:c>
      <x:c r="O205" s="22" t="n">
        <x:f>IFERROR(N205/M205,0)</x:f>
        <x:v>0.1274436090225564</x:v>
      </x:c>
      <x:c r="P205" s="26" t="n">
        <x:v>13465</x:v>
      </x:c>
      <x:c r="Q205" s="26" t="n">
        <x:f>IFERROR(P205/M205,0)</x:f>
        <x:v>5.06203007518797</x:v>
      </x:c>
      <x:c r="R205" s="22" t="n">
        <x:f>IFERROR(C205/'START HERE'!$A$7,0)</x:f>
        <x:v>0.0004736144671691173</x:v>
      </x:c>
    </x:row>
    <x:row r="206">
      <x:c r="A206" t="str">
        <x:v>AVL</x:v>
      </x:c>
      <x:c r="B206" t="str">
        <x:v>Asheville Regional Airport</x:v>
      </x:c>
      <x:c r="C206" s="24" t="n">
        <x:v>2745</x:v>
      </x:c>
      <x:c r="D206" s="24" t="n">
        <x:v>2673</x:v>
      </x:c>
      <x:c r="E206" s="24" t="n">
        <x:v>2673</x:v>
      </x:c>
      <x:c r="F206" s="24" t="n">
        <x:v>455</x:v>
      </x:c>
      <x:c r="G206" s="22" t="n">
        <x:f>IFERROR(F206/E206,0)</x:f>
        <x:v>0.17022072577628133</x:v>
      </x:c>
      <x:c r="H206" s="26" t="n">
        <x:v>16272</x:v>
      </x:c>
      <x:c r="I206" s="26" t="n">
        <x:f>IFERROR(H206/E206,0)</x:f>
        <x:v>6.087542087542087</x:v>
      </x:c>
      <x:c r="J206" s="24" t="n">
        <x:v>61</x:v>
      </x:c>
      <x:c r="K206" s="22" t="n">
        <x:f>IFERROR(J206/C206,0)</x:f>
        <x:v>0.022222222222222223</x:v>
      </x:c>
      <x:c r="L206" s="24" t="n">
        <x:v>11</x:v>
      </x:c>
      <x:c r="M206" s="24" t="n">
        <x:v>2673</x:v>
      </x:c>
      <x:c r="N206" s="24" t="n">
        <x:v>388</x:v>
      </x:c>
      <x:c r="O206" s="22" t="n">
        <x:f>IFERROR(N206/M206,0)</x:f>
        <x:v>0.14515525626636738</x:v>
      </x:c>
      <x:c r="P206" s="26" t="n">
        <x:v>24535</x:v>
      </x:c>
      <x:c r="Q206" s="26" t="n">
        <x:f>IFERROR(P206/M206,0)</x:f>
        <x:v>9.178825289936402</x:v>
      </x:c>
      <x:c r="R206" s="22" t="n">
        <x:f>IFERROR(C206/'START HERE'!$A$7,0)</x:f>
        <x:v>0.000471724133664451</x:v>
      </x:c>
    </x:row>
    <x:row r="207">
      <x:c r="A207" t="str">
        <x:v>BMI</x:v>
      </x:c>
      <x:c r="B207" t="str">
        <x:v>Central Illinois Regional Airport at Bloomington-Normal</x:v>
      </x:c>
      <x:c r="C207" s="24" t="n">
        <x:v>2730</x:v>
      </x:c>
      <x:c r="D207" s="24" t="n">
        <x:v>2620</x:v>
      </x:c>
      <x:c r="E207" s="24" t="n">
        <x:v>2620</x:v>
      </x:c>
      <x:c r="F207" s="24" t="n">
        <x:v>494</x:v>
      </x:c>
      <x:c r="G207" s="22" t="n">
        <x:f>IFERROR(F207/E207,0)</x:f>
        <x:v>0.18854961832061068</x:v>
      </x:c>
      <x:c r="H207" s="26" t="n">
        <x:v>15666</x:v>
      </x:c>
      <x:c r="I207" s="26" t="n">
        <x:f>IFERROR(H207/E207,0)</x:f>
        <x:v>5.9793893129771</x:v>
      </x:c>
      <x:c r="J207" s="24" t="n">
        <x:v>104</x:v>
      </x:c>
      <x:c r="K207" s="22" t="n">
        <x:f>IFERROR(J207/C207,0)</x:f>
        <x:v>0.0380952380952381</x:v>
      </x:c>
      <x:c r="L207" s="24" t="n">
        <x:v>6</x:v>
      </x:c>
      <x:c r="M207" s="24" t="n">
        <x:v>2620</x:v>
      </x:c>
      <x:c r="N207" s="24" t="n">
        <x:v>364</x:v>
      </x:c>
      <x:c r="O207" s="22" t="n">
        <x:f>IFERROR(N207/M207,0)</x:f>
        <x:v>0.13893129770992366</x:v>
      </x:c>
      <x:c r="P207" s="26" t="n">
        <x:v>17462</x:v>
      </x:c>
      <x:c r="Q207" s="26" t="n">
        <x:f>IFERROR(P207/M207,0)</x:f>
        <x:v>6.6648854961832065</x:v>
      </x:c>
      <x:c r="R207" s="22" t="n">
        <x:f>IFERROR(C207/'START HERE'!$A$7,0)</x:f>
        <x:v>0.0004691464061580879</x:v>
      </x:c>
    </x:row>
    <x:row r="208">
      <x:c r="A208" t="str">
        <x:v>GNV</x:v>
      </x:c>
      <x:c r="B208" t="str">
        <x:v>Gainesville Regional Airport</x:v>
      </x:c>
      <x:c r="C208" s="24" t="n">
        <x:v>2683</x:v>
      </x:c>
      <x:c r="D208" s="24" t="n">
        <x:v>2635</x:v>
      </x:c>
      <x:c r="E208" s="24" t="n">
        <x:v>2635</x:v>
      </x:c>
      <x:c r="F208" s="24" t="n">
        <x:v>517</x:v>
      </x:c>
      <x:c r="G208" s="22" t="n">
        <x:f>IFERROR(F208/E208,0)</x:f>
        <x:v>0.19620493358633775</x:v>
      </x:c>
      <x:c r="H208" s="26" t="n">
        <x:v>21514</x:v>
      </x:c>
      <x:c r="I208" s="26" t="n">
        <x:f>IFERROR(H208/E208,0)</x:f>
        <x:v>8.16470588235294</x:v>
      </x:c>
      <x:c r="J208" s="24" t="n">
        <x:v>39</x:v>
      </x:c>
      <x:c r="K208" s="22" t="n">
        <x:f>IFERROR(J208/C208,0)</x:f>
        <x:v>0.014535967200894522</x:v>
      </x:c>
      <x:c r="L208" s="24" t="n">
        <x:v>9</x:v>
      </x:c>
      <x:c r="M208" s="24" t="n">
        <x:v>2635</x:v>
      </x:c>
      <x:c r="N208" s="24" t="n">
        <x:v>429</x:v>
      </x:c>
      <x:c r="O208" s="22" t="n">
        <x:f>IFERROR(N208/M208,0)</x:f>
        <x:v>0.16280834914611006</x:v>
      </x:c>
      <x:c r="P208" s="26" t="n">
        <x:v>22687</x:v>
      </x:c>
      <x:c r="Q208" s="26" t="n">
        <x:f>IFERROR(P208/M208,0)</x:f>
        <x:v>8.609867172675521</x:v>
      </x:c>
      <x:c r="R208" s="22" t="n">
        <x:f>IFERROR(C208/'START HERE'!$A$7,0)</x:f>
        <x:v>0.0004610695266381501</x:v>
      </x:c>
    </x:row>
    <x:row r="209">
      <x:c r="A209" t="str">
        <x:v>13342</x:v>
      </x:c>
      <x:c r="B209" t="str">
        <x:v>Unmapped airport ID</x:v>
      </x:c>
      <x:c r="C209" s="24" t="n">
        <x:v>2642</x:v>
      </x:c>
      <x:c r="D209" s="24" t="n">
        <x:v>2631</x:v>
      </x:c>
      <x:c r="E209" s="24" t="n">
        <x:v>2631</x:v>
      </x:c>
      <x:c r="F209" s="24" t="n">
        <x:v>258</x:v>
      </x:c>
      <x:c r="G209" s="22" t="n">
        <x:f>IFERROR(F209/E209,0)</x:f>
        <x:v>0.09806157354618016</x:v>
      </x:c>
      <x:c r="H209" s="26" t="n">
        <x:v>-7554</x:v>
      </x:c>
      <x:c r="I209" s="26" t="n">
        <x:f>IFERROR(H209/E209,0)</x:f>
        <x:v>-2.8711516533637402</x:v>
      </x:c>
      <x:c r="J209" s="24" t="n">
        <x:v>8</x:v>
      </x:c>
      <x:c r="K209" s="22" t="n">
        <x:f>IFERROR(J209/C209,0)</x:f>
        <x:v>0.003028009084027252</x:v>
      </x:c>
      <x:c r="L209" s="24" t="n">
        <x:v>3</x:v>
      </x:c>
      <x:c r="M209" s="24" t="n">
        <x:v>2631</x:v>
      </x:c>
      <x:c r="N209" s="24" t="n">
        <x:v>257</x:v>
      </x:c>
      <x:c r="O209" s="22" t="n">
        <x:f>IFERROR(N209/M209,0)</x:f>
        <x:v>0.09768148992778411</x:v>
      </x:c>
      <x:c r="P209" s="26" t="n">
        <x:v>6513</x:v>
      </x:c>
      <x:c r="Q209" s="26" t="n">
        <x:f>IFERROR(P209/M209,0)</x:f>
        <x:v>2.475484606613455</x:v>
      </x:c>
      <x:c r="R209" s="22" t="n">
        <x:f>IFERROR(C209/'START HERE'!$A$7,0)</x:f>
        <x:v>0.0004540237381207576</x:v>
      </x:c>
    </x:row>
    <x:row r="210">
      <x:c r="A210" t="str">
        <x:v>BFL</x:v>
      </x:c>
      <x:c r="B210" t="str">
        <x:v>Meadows Field</x:v>
      </x:c>
      <x:c r="C210" s="24" t="n">
        <x:v>2637</x:v>
      </x:c>
      <x:c r="D210" s="24" t="n">
        <x:v>2587</x:v>
      </x:c>
      <x:c r="E210" s="24" t="n">
        <x:v>2587</x:v>
      </x:c>
      <x:c r="F210" s="24" t="n">
        <x:v>402</x:v>
      </x:c>
      <x:c r="G210" s="22" t="n">
        <x:f>IFERROR(F210/E210,0)</x:f>
        <x:v>0.1553923463471202</x:v>
      </x:c>
      <x:c r="H210" s="26" t="n">
        <x:v>9060</x:v>
      </x:c>
      <x:c r="I210" s="26" t="n">
        <x:f>IFERROR(H210/E210,0)</x:f>
        <x:v>3.502126014688829</x:v>
      </x:c>
      <x:c r="J210" s="24" t="n">
        <x:v>42</x:v>
      </x:c>
      <x:c r="K210" s="22" t="n">
        <x:f>IFERROR(J210/C210,0)</x:f>
        <x:v>0.015927189988623434</x:v>
      </x:c>
      <x:c r="L210" s="24" t="n">
        <x:v>8</x:v>
      </x:c>
      <x:c r="M210" s="24" t="n">
        <x:v>2587</x:v>
      </x:c>
      <x:c r="N210" s="24" t="n">
        <x:v>388</x:v>
      </x:c>
      <x:c r="O210" s="22" t="n">
        <x:f>IFERROR(N210/M210,0)</x:f>
        <x:v>0.14998067259373793</x:v>
      </x:c>
      <x:c r="P210" s="26" t="n">
        <x:v>15036</x:v>
      </x:c>
      <x:c r="Q210" s="26" t="n">
        <x:f>IFERROR(P210/M210,0)</x:f>
        <x:v>5.812137611132586</x:v>
      </x:c>
      <x:c r="R210" s="22" t="n">
        <x:f>IFERROR(C210/'START HERE'!$A$7,0)</x:f>
        <x:v>0.00045316449561863656</x:v>
      </x:c>
    </x:row>
    <x:row r="211">
      <x:c r="A211" t="str">
        <x:v>LNK</x:v>
      </x:c>
      <x:c r="B211" t="str">
        <x:v>Lincoln Airport (Lincoln Municipal)</x:v>
      </x:c>
      <x:c r="C211" s="24" t="n">
        <x:v>2636</x:v>
      </x:c>
      <x:c r="D211" s="24" t="n">
        <x:v>2564</x:v>
      </x:c>
      <x:c r="E211" s="24" t="n">
        <x:v>2564</x:v>
      </x:c>
      <x:c r="F211" s="24" t="n">
        <x:v>411</x:v>
      </x:c>
      <x:c r="G211" s="22" t="n">
        <x:f>IFERROR(F211/E211,0)</x:f>
        <x:v>0.16029641185647425</x:v>
      </x:c>
      <x:c r="H211" s="26" t="n">
        <x:v>12206</x:v>
      </x:c>
      <x:c r="I211" s="26" t="n">
        <x:f>IFERROR(H211/E211,0)</x:f>
        <x:v>4.760530421216849</x:v>
      </x:c>
      <x:c r="J211" s="24" t="n">
        <x:v>68</x:v>
      </x:c>
      <x:c r="K211" s="22" t="n">
        <x:f>IFERROR(J211/C211,0)</x:f>
        <x:v>0.025796661608497723</x:v>
      </x:c>
      <x:c r="L211" s="24" t="n">
        <x:v>4</x:v>
      </x:c>
      <x:c r="M211" s="24" t="n">
        <x:v>2564</x:v>
      </x:c>
      <x:c r="N211" s="24" t="n">
        <x:v>317</x:v>
      </x:c>
      <x:c r="O211" s="22" t="n">
        <x:f>IFERROR(N211/M211,0)</x:f>
        <x:v>0.12363494539781592</x:v>
      </x:c>
      <x:c r="P211" s="26" t="n">
        <x:v>14463</x:v>
      </x:c>
      <x:c r="Q211" s="26" t="n">
        <x:f>IFERROR(P211/M211,0)</x:f>
        <x:v>5.640795631825273</x:v>
      </x:c>
      <x:c r="R211" s="22" t="n">
        <x:f>IFERROR(C211/'START HERE'!$A$7,0)</x:f>
        <x:v>0.00045299264711821236</x:v>
      </x:c>
    </x:row>
    <x:row r="212">
      <x:c r="A212" t="str">
        <x:v>14683</x:v>
      </x:c>
      <x:c r="B212" t="str">
        <x:v>Unmapped airport ID</x:v>
      </x:c>
      <x:c r="C212" s="24" t="n">
        <x:v>2624</x:v>
      </x:c>
      <x:c r="D212" s="24" t="n">
        <x:v>2594</x:v>
      </x:c>
      <x:c r="E212" s="24" t="n">
        <x:v>2594</x:v>
      </x:c>
      <x:c r="F212" s="24" t="n">
        <x:v>229</x:v>
      </x:c>
      <x:c r="G212" s="22" t="n">
        <x:f>IFERROR(F212/E212,0)</x:f>
        <x:v>0.08828064764841943</x:v>
      </x:c>
      <x:c r="H212" s="26" t="n">
        <x:v>-8946</x:v>
      </x:c>
      <x:c r="I212" s="26" t="n">
        <x:f>IFERROR(H212/E212,0)</x:f>
        <x:v>-3.448727833461835</x:v>
      </x:c>
      <x:c r="J212" s="24" t="n">
        <x:v>20</x:v>
      </x:c>
      <x:c r="K212" s="22" t="n">
        <x:f>IFERROR(J212/C212,0)</x:f>
        <x:v>0.007621951219512195</x:v>
      </x:c>
      <x:c r="L212" s="24" t="n">
        <x:v>10</x:v>
      </x:c>
      <x:c r="M212" s="24" t="n">
        <x:v>2594</x:v>
      </x:c>
      <x:c r="N212" s="24" t="n">
        <x:v>270</x:v>
      </x:c>
      <x:c r="O212" s="22" t="n">
        <x:f>IFERROR(N212/M212,0)</x:f>
        <x:v>0.1040863531225906</x:v>
      </x:c>
      <x:c r="P212" s="26" t="n">
        <x:v>12388</x:v>
      </x:c>
      <x:c r="Q212" s="26" t="n">
        <x:f>IFERROR(P212/M212,0)</x:f>
        <x:v>4.775636083269083</x:v>
      </x:c>
      <x:c r="R212" s="22" t="n">
        <x:f>IFERROR(C212/'START HERE'!$A$7,0)</x:f>
        <x:v>0.00045093046511312184</x:v>
      </x:c>
    </x:row>
    <x:row r="213">
      <x:c r="A213" t="str">
        <x:v>ISN</x:v>
      </x:c>
      <x:c r="B213" t="str">
        <x:v>Sloulin Field International Airport</x:v>
      </x:c>
      <x:c r="C213" s="24" t="n">
        <x:v>2542</x:v>
      </x:c>
      <x:c r="D213" s="24" t="n">
        <x:v>2479</x:v>
      </x:c>
      <x:c r="E213" s="24" t="n">
        <x:v>2479</x:v>
      </x:c>
      <x:c r="F213" s="24" t="n">
        <x:v>377</x:v>
      </x:c>
      <x:c r="G213" s="22" t="n">
        <x:f>IFERROR(F213/E213,0)</x:f>
        <x:v>0.15207745058491326</x:v>
      </x:c>
      <x:c r="H213" s="26" t="n">
        <x:v>2109</x:v>
      </x:c>
      <x:c r="I213" s="26" t="n">
        <x:f>IFERROR(H213/E213,0)</x:f>
        <x:v>0.8507462686567164</x:v>
      </x:c>
      <x:c r="J213" s="24" t="n">
        <x:v>29</x:v>
      </x:c>
      <x:c r="K213" s="22" t="n">
        <x:f>IFERROR(J213/C213,0)</x:f>
        <x:v>0.011408339889850511</x:v>
      </x:c>
      <x:c r="L213" s="24" t="n">
        <x:v>34</x:v>
      </x:c>
      <x:c r="M213" s="24" t="n">
        <x:v>2479</x:v>
      </x:c>
      <x:c r="N213" s="24" t="n">
        <x:v>289</x:v>
      </x:c>
      <x:c r="O213" s="22" t="n">
        <x:f>IFERROR(N213/M213,0)</x:f>
        <x:v>0.11657926583299717</x:v>
      </x:c>
      <x:c r="P213" s="26" t="n">
        <x:v>10386</x:v>
      </x:c>
      <x:c r="Q213" s="26" t="n">
        <x:f>IFERROR(P213/M213,0)</x:f>
        <x:v>4.189592577652279</x:v>
      </x:c>
      <x:c r="R213" s="22" t="n">
        <x:f>IFERROR(C213/'START HERE'!$A$7,0)</x:f>
        <x:v>0.0004368388880783368</x:v>
      </x:c>
    </x:row>
    <x:row r="214">
      <x:c r="A214" t="str">
        <x:v>MFR</x:v>
      </x:c>
      <x:c r="B214" t="str">
        <x:v>Rogue Valley International Airport</x:v>
      </x:c>
      <x:c r="C214" s="24" t="n">
        <x:v>2476</x:v>
      </x:c>
      <x:c r="D214" s="24" t="n">
        <x:v>2430</x:v>
      </x:c>
      <x:c r="E214" s="24" t="n">
        <x:v>2430</x:v>
      </x:c>
      <x:c r="F214" s="24" t="n">
        <x:v>419</x:v>
      </x:c>
      <x:c r="G214" s="22" t="n">
        <x:f>IFERROR(F214/E214,0)</x:f>
        <x:v>0.17242798353909464</x:v>
      </x:c>
      <x:c r="H214" s="26" t="n">
        <x:v>10816</x:v>
      </x:c>
      <x:c r="I214" s="26" t="n">
        <x:f>IFERROR(H214/E214,0)</x:f>
        <x:v>4.451028806584362</x:v>
      </x:c>
      <x:c r="J214" s="24" t="n">
        <x:v>39</x:v>
      </x:c>
      <x:c r="K214" s="22" t="n">
        <x:f>IFERROR(J214/C214,0)</x:f>
        <x:v>0.015751211631663976</x:v>
      </x:c>
      <x:c r="L214" s="24" t="n">
        <x:v>7</x:v>
      </x:c>
      <x:c r="M214" s="24" t="n">
        <x:v>2430</x:v>
      </x:c>
      <x:c r="N214" s="24" t="n">
        <x:v>382</x:v>
      </x:c>
      <x:c r="O214" s="22" t="n">
        <x:f>IFERROR(N214/M214,0)</x:f>
        <x:v>0.15720164609053497</x:v>
      </x:c>
      <x:c r="P214" s="26" t="n">
        <x:v>18328</x:v>
      </x:c>
      <x:c r="Q214" s="26" t="n">
        <x:f>IFERROR(P214/M214,0)</x:f>
        <x:v>7.54238683127572</x:v>
      </x:c>
      <x:c r="R214" s="22" t="n">
        <x:f>IFERROR(C214/'START HERE'!$A$7,0)</x:f>
        <x:v>0.0004254968870503391</x:v>
      </x:c>
    </x:row>
    <x:row r="215">
      <x:c r="A215" t="str">
        <x:v>PSC</x:v>
      </x:c>
      <x:c r="B215" t="str">
        <x:v>Tri-Cities Airport</x:v>
      </x:c>
      <x:c r="C215" s="24" t="n">
        <x:v>2433</x:v>
      </x:c>
      <x:c r="D215" s="24" t="n">
        <x:v>2394</x:v>
      </x:c>
      <x:c r="E215" s="24" t="n">
        <x:v>2394</x:v>
      </x:c>
      <x:c r="F215" s="24" t="n">
        <x:v>312</x:v>
      </x:c>
      <x:c r="G215" s="22" t="n">
        <x:f>IFERROR(F215/E215,0)</x:f>
        <x:v>0.13032581453634084</x:v>
      </x:c>
      <x:c r="H215" s="26" t="n">
        <x:v>1431</x:v>
      </x:c>
      <x:c r="I215" s="26" t="n">
        <x:f>IFERROR(H215/E215,0)</x:f>
        <x:v>0.5977443609022557</x:v>
      </x:c>
      <x:c r="J215" s="24" t="n">
        <x:v>29</x:v>
      </x:c>
      <x:c r="K215" s="22" t="n">
        <x:f>IFERROR(J215/C215,0)</x:f>
        <x:v>0.011919441019317715</x:v>
      </x:c>
      <x:c r="L215" s="24" t="n">
        <x:v>10</x:v>
      </x:c>
      <x:c r="M215" s="24" t="n">
        <x:v>2394</x:v>
      </x:c>
      <x:c r="N215" s="24" t="n">
        <x:v>234</x:v>
      </x:c>
      <x:c r="O215" s="22" t="n">
        <x:f>IFERROR(N215/M215,0)</x:f>
        <x:v>0.09774436090225563</x:v>
      </x:c>
      <x:c r="P215" s="26" t="n">
        <x:v>6445</x:v>
      </x:c>
      <x:c r="Q215" s="26" t="n">
        <x:f>IFERROR(P215/M215,0)</x:f>
        <x:v>2.6921470342522973</x:v>
      </x:c>
      <x:c r="R215" s="22" t="n">
        <x:f>IFERROR(C215/'START HERE'!$A$7,0)</x:f>
        <x:v>0.0004181074015320981</x:v>
      </x:c>
    </x:row>
    <x:row r="216">
      <x:c r="A216" t="str">
        <x:v>CRW</x:v>
      </x:c>
      <x:c r="B216" t="str">
        <x:v>Yeager Airport</x:v>
      </x:c>
      <x:c r="C216" s="24" t="n">
        <x:v>2385</x:v>
      </x:c>
      <x:c r="D216" s="24" t="n">
        <x:v>2315</x:v>
      </x:c>
      <x:c r="E216" s="24" t="n">
        <x:v>2315</x:v>
      </x:c>
      <x:c r="F216" s="24" t="n">
        <x:v>530</x:v>
      </x:c>
      <x:c r="G216" s="22" t="n">
        <x:f>IFERROR(F216/E216,0)</x:f>
        <x:v>0.22894168466522677</x:v>
      </x:c>
      <x:c r="H216" s="26" t="n">
        <x:v>24664</x:v>
      </x:c>
      <x:c r="I216" s="26" t="n">
        <x:f>IFERROR(H216/E216,0)</x:f>
        <x:v>10.653995680345572</x:v>
      </x:c>
      <x:c r="J216" s="24" t="n">
        <x:v>59</x:v>
      </x:c>
      <x:c r="K216" s="22" t="n">
        <x:f>IFERROR(J216/C216,0)</x:f>
        <x:v>0.024737945492662474</x:v>
      </x:c>
      <x:c r="L216" s="24" t="n">
        <x:v>11</x:v>
      </x:c>
      <x:c r="M216" s="24" t="n">
        <x:v>2315</x:v>
      </x:c>
      <x:c r="N216" s="24" t="n">
        <x:v>444</x:v>
      </x:c>
      <x:c r="O216" s="22" t="n">
        <x:f>IFERROR(N216/M216,0)</x:f>
        <x:v>0.191792656587473</x:v>
      </x:c>
      <x:c r="P216" s="26" t="n">
        <x:v>26499</x:v>
      </x:c>
      <x:c r="Q216" s="26" t="n">
        <x:f>IFERROR(P216/M216,0)</x:f>
        <x:v>11.446652267818575</x:v>
      </x:c>
      <x:c r="R216" s="22" t="n">
        <x:f>IFERROR(C216/'START HERE'!$A$7,0)</x:f>
        <x:v>0.00040985867351173616</x:v>
      </x:c>
    </x:row>
    <x:row r="217">
      <x:c r="A217" t="str">
        <x:v>12339</x:v>
      </x:c>
      <x:c r="B217" t="str">
        <x:v>Unmapped airport ID</x:v>
      </x:c>
      <x:c r="C217" s="24" t="n">
        <x:v>2373</x:v>
      </x:c>
      <x:c r="D217" s="24" t="n">
        <x:v>2361</x:v>
      </x:c>
      <x:c r="E217" s="24" t="n">
        <x:v>2361</x:v>
      </x:c>
      <x:c r="F217" s="24" t="n">
        <x:v>247</x:v>
      </x:c>
      <x:c r="G217" s="22" t="n">
        <x:f>IFERROR(F217/E217,0)</x:f>
        <x:v>0.10461668784413385</x:v>
      </x:c>
      <x:c r="H217" s="26" t="n">
        <x:v>-5708</x:v>
      </x:c>
      <x:c r="I217" s="26" t="n">
        <x:f>IFERROR(H217/E217,0)</x:f>
        <x:v>-2.417619652689538</x:v>
      </x:c>
      <x:c r="J217" s="24" t="n">
        <x:v>8</x:v>
      </x:c>
      <x:c r="K217" s="22" t="n">
        <x:f>IFERROR(J217/C217,0)</x:f>
        <x:v>0.00337126000842815</x:v>
      </x:c>
      <x:c r="L217" s="24" t="n">
        <x:v>4</x:v>
      </x:c>
      <x:c r="M217" s="24" t="n">
        <x:v>2361</x:v>
      </x:c>
      <x:c r="N217" s="24" t="n">
        <x:v>260</x:v>
      </x:c>
      <x:c r="O217" s="22" t="n">
        <x:f>IFERROR(N217/M217,0)</x:f>
        <x:v>0.11012282930961458</x:v>
      </x:c>
      <x:c r="P217" s="26" t="n">
        <x:v>9354</x:v>
      </x:c>
      <x:c r="Q217" s="26" t="n">
        <x:f>IFERROR(P217/M217,0)</x:f>
        <x:v>3.9618805590851336</x:v>
      </x:c>
      <x:c r="R217" s="22" t="n">
        <x:f>IFERROR(C217/'START HERE'!$A$7,0)</x:f>
        <x:v>0.00040779649150664564</x:v>
      </x:c>
    </x:row>
    <x:row r="218">
      <x:c r="A218" t="str">
        <x:v>BRO</x:v>
      </x:c>
      <x:c r="B218" t="str">
        <x:v>Brownsville/South Padre Island International Airport</x:v>
      </x:c>
      <x:c r="C218" s="24" t="n">
        <x:v>2362</x:v>
      </x:c>
      <x:c r="D218" s="24" t="n">
        <x:v>2258</x:v>
      </x:c>
      <x:c r="E218" s="24" t="n">
        <x:v>2258</x:v>
      </x:c>
      <x:c r="F218" s="24" t="n">
        <x:v>310</x:v>
      </x:c>
      <x:c r="G218" s="22" t="n">
        <x:f>IFERROR(F218/E218,0)</x:f>
        <x:v>0.13728963684676704</x:v>
      </x:c>
      <x:c r="H218" s="26" t="n">
        <x:v>5224</x:v>
      </x:c>
      <x:c r="I218" s="26" t="n">
        <x:f>IFERROR(H218/E218,0)</x:f>
        <x:v>2.3135518157661648</x:v>
      </x:c>
      <x:c r="J218" s="24" t="n">
        <x:v>97</x:v>
      </x:c>
      <x:c r="K218" s="22" t="n">
        <x:f>IFERROR(J218/C218,0)</x:f>
        <x:v>0.04106689246401355</x:v>
      </x:c>
      <x:c r="L218" s="24" t="n">
        <x:v>7</x:v>
      </x:c>
      <x:c r="M218" s="24" t="n">
        <x:v>2258</x:v>
      </x:c>
      <x:c r="N218" s="24" t="n">
        <x:v>280</x:v>
      </x:c>
      <x:c r="O218" s="22" t="n">
        <x:f>IFERROR(N218/M218,0)</x:f>
        <x:v>0.12400354295837024</x:v>
      </x:c>
      <x:c r="P218" s="26" t="n">
        <x:v>11036</x:v>
      </x:c>
      <x:c r="Q218" s="26" t="n">
        <x:f>IFERROR(P218/M218,0)</x:f>
        <x:v>4.887511071744907</x:v>
      </x:c>
      <x:c r="R218" s="22" t="n">
        <x:f>IFERROR(C218/'START HERE'!$A$7,0)</x:f>
        <x:v>0.0004059061580019793</x:v>
      </x:c>
    </x:row>
    <x:row r="219">
      <x:c r="A219" t="str">
        <x:v>AGS</x:v>
      </x:c>
      <x:c r="B219" t="str">
        <x:v>Augusta Regional Airport (Bush Field)</x:v>
      </x:c>
      <x:c r="C219" s="24" t="n">
        <x:v>2361</x:v>
      </x:c>
      <x:c r="D219" s="24" t="n">
        <x:v>2345</x:v>
      </x:c>
      <x:c r="E219" s="24" t="n">
        <x:v>2345</x:v>
      </x:c>
      <x:c r="F219" s="24" t="n">
        <x:v>470</x:v>
      </x:c>
      <x:c r="G219" s="22" t="n">
        <x:f>IFERROR(F219/E219,0)</x:f>
        <x:v>0.20042643923240938</x:v>
      </x:c>
      <x:c r="H219" s="26" t="n">
        <x:v>19821</x:v>
      </x:c>
      <x:c r="I219" s="26" t="n">
        <x:f>IFERROR(H219/E219,0)</x:f>
        <x:v>8.452452025586354</x:v>
      </x:c>
      <x:c r="J219" s="24" t="n">
        <x:v>15</x:v>
      </x:c>
      <x:c r="K219" s="22" t="n">
        <x:f>IFERROR(J219/C219,0)</x:f>
        <x:v>0.0063532401524777635</x:v>
      </x:c>
      <x:c r="L219" s="24" t="n">
        <x:v>1</x:v>
      </x:c>
      <x:c r="M219" s="24" t="n">
        <x:v>2345</x:v>
      </x:c>
      <x:c r="N219" s="24" t="n">
        <x:v>371</x:v>
      </x:c>
      <x:c r="O219" s="22" t="n">
        <x:f>IFERROR(N219/M219,0)</x:f>
        <x:v>0.1582089552238806</x:v>
      </x:c>
      <x:c r="P219" s="26" t="n">
        <x:v>19921</x:v>
      </x:c>
      <x:c r="Q219" s="26" t="n">
        <x:f>IFERROR(P219/M219,0)</x:f>
        <x:v>8.495095948827291</x:v>
      </x:c>
      <x:c r="R219" s="22" t="n">
        <x:f>IFERROR(C219/'START HERE'!$A$7,0)</x:f>
        <x:v>0.0004057343095015551</x:v>
      </x:c>
    </x:row>
    <x:row r="220">
      <x:c r="A220" t="str">
        <x:v>ABI</x:v>
      </x:c>
      <x:c r="B220" t="str">
        <x:v>Abilene Regional Airport</x:v>
      </x:c>
      <x:c r="C220" s="24" t="n">
        <x:v>2329</x:v>
      </x:c>
      <x:c r="D220" s="24" t="n">
        <x:v>2231</x:v>
      </x:c>
      <x:c r="E220" s="24" t="n">
        <x:v>2231</x:v>
      </x:c>
      <x:c r="F220" s="24" t="n">
        <x:v>358</x:v>
      </x:c>
      <x:c r="G220" s="22" t="n">
        <x:f>IFERROR(F220/E220,0)</x:f>
        <x:v>0.1604661586732407</x:v>
      </x:c>
      <x:c r="H220" s="26" t="n">
        <x:v>7300</x:v>
      </x:c>
      <x:c r="I220" s="26" t="n">
        <x:f>IFERROR(H220/E220,0)</x:f>
        <x:v>3.2720753025549083</x:v>
      </x:c>
      <x:c r="J220" s="24" t="n">
        <x:v>97</x:v>
      </x:c>
      <x:c r="K220" s="22" t="n">
        <x:f>IFERROR(J220/C220,0)</x:f>
        <x:v>0.04164877629884071</x:v>
      </x:c>
      <x:c r="L220" s="24" t="n">
        <x:v>1</x:v>
      </x:c>
      <x:c r="M220" s="24" t="n">
        <x:v>2231</x:v>
      </x:c>
      <x:c r="N220" s="24" t="n">
        <x:v>309</x:v>
      </x:c>
      <x:c r="O220" s="22" t="n">
        <x:f>IFERROR(N220/M220,0)</x:f>
        <x:v>0.13850291349170776</x:v>
      </x:c>
      <x:c r="P220" s="26" t="n">
        <x:v>12823</x:v>
      </x:c>
      <x:c r="Q220" s="26" t="n">
        <x:f>IFERROR(P220/M220,0)</x:f>
        <x:v>5.747646795159121</x:v>
      </x:c>
      <x:c r="R220" s="22" t="n">
        <x:f>IFERROR(C220/'START HERE'!$A$7,0)</x:f>
        <x:v>0.0004002351574879805</x:v>
      </x:c>
    </x:row>
    <x:row r="221">
      <x:c r="A221" t="str">
        <x:v>KTN</x:v>
      </x:c>
      <x:c r="B221" t="str">
        <x:v>Ketchikan International Airport</x:v>
      </x:c>
      <x:c r="C221" s="24" t="n">
        <x:v>2319</x:v>
      </x:c>
      <x:c r="D221" s="24" t="n">
        <x:v>2287</x:v>
      </x:c>
      <x:c r="E221" s="24" t="n">
        <x:v>2287</x:v>
      </x:c>
      <x:c r="F221" s="24" t="n">
        <x:v>410</x:v>
      </x:c>
      <x:c r="G221" s="22" t="n">
        <x:f>IFERROR(F221/E221,0)</x:f>
        <x:v>0.17927415828596416</x:v>
      </x:c>
      <x:c r="H221" s="26" t="n">
        <x:v>7317</x:v>
      </x:c>
      <x:c r="I221" s="26" t="n">
        <x:f>IFERROR(H221/E221,0)</x:f>
        <x:v>3.19938784433756</x:v>
      </x:c>
      <x:c r="J221" s="24" t="n">
        <x:v>28</x:v>
      </x:c>
      <x:c r="K221" s="22" t="n">
        <x:f>IFERROR(J221/C221,0)</x:f>
        <x:v>0.01207416990081932</x:v>
      </x:c>
      <x:c r="L221" s="24" t="n">
        <x:v>4</x:v>
      </x:c>
      <x:c r="M221" s="24" t="n">
        <x:v>2287</x:v>
      </x:c>
      <x:c r="N221" s="24" t="n">
        <x:v>344</x:v>
      </x:c>
      <x:c r="O221" s="22" t="n">
        <x:f>IFERROR(N221/M221,0)</x:f>
        <x:v>0.15041539134236992</x:v>
      </x:c>
      <x:c r="P221" s="26" t="n">
        <x:v>5421</x:v>
      </x:c>
      <x:c r="Q221" s="26" t="n">
        <x:f>IFERROR(P221/M221,0)</x:f>
        <x:v>2.370354175776126</x:v>
      </x:c>
      <x:c r="R221" s="22" t="n">
        <x:f>IFERROR(C221/'START HERE'!$A$7,0)</x:f>
        <x:v>0.0003985166724837384</x:v>
      </x:c>
    </x:row>
    <x:row r="222">
      <x:c r="A222" t="str">
        <x:v>CLL</x:v>
      </x:c>
      <x:c r="B222" t="str">
        <x:v>Easterwood Airport</x:v>
      </x:c>
      <x:c r="C222" s="24" t="n">
        <x:v>2311</x:v>
      </x:c>
      <x:c r="D222" s="24" t="n">
        <x:v>2200</x:v>
      </x:c>
      <x:c r="E222" s="24" t="n">
        <x:v>2200</x:v>
      </x:c>
      <x:c r="F222" s="24" t="n">
        <x:v>286</x:v>
      </x:c>
      <x:c r="G222" s="22" t="n">
        <x:f>IFERROR(F222/E222,0)</x:f>
        <x:v>0.13</x:v>
      </x:c>
      <x:c r="H222" s="26" t="n">
        <x:v>6169</x:v>
      </x:c>
      <x:c r="I222" s="26" t="n">
        <x:f>IFERROR(H222/E222,0)</x:f>
        <x:v>2.804090909090909</x:v>
      </x:c>
      <x:c r="J222" s="24" t="n">
        <x:v>109</x:v>
      </x:c>
      <x:c r="K222" s="22" t="n">
        <x:f>IFERROR(J222/C222,0)</x:f>
        <x:v>0.047165729121592385</x:v>
      </x:c>
      <x:c r="L222" s="24" t="n">
        <x:v>2</x:v>
      </x:c>
      <x:c r="M222" s="24" t="n">
        <x:v>2200</x:v>
      </x:c>
      <x:c r="N222" s="24" t="n">
        <x:v>253</x:v>
      </x:c>
      <x:c r="O222" s="22" t="n">
        <x:f>IFERROR(N222/M222,0)</x:f>
        <x:v>0.115</x:v>
      </x:c>
      <x:c r="P222" s="26" t="n">
        <x:v>6253</x:v>
      </x:c>
      <x:c r="Q222" s="26" t="n">
        <x:f>IFERROR(P222/M222,0)</x:f>
        <x:v>2.8422727272727273</x:v>
      </x:c>
      <x:c r="R222" s="22" t="n">
        <x:f>IFERROR(C222/'START HERE'!$A$7,0)</x:f>
        <x:v>0.00039714188448034476</x:v>
      </x:c>
    </x:row>
    <x:row r="223">
      <x:c r="A223" t="str">
        <x:v>TYR</x:v>
      </x:c>
      <x:c r="B223" t="str">
        <x:v>Tyler Pounds Regional Airport</x:v>
      </x:c>
      <x:c r="C223" s="24" t="n">
        <x:v>2300</x:v>
      </x:c>
      <x:c r="D223" s="24" t="n">
        <x:v>2199</x:v>
      </x:c>
      <x:c r="E223" s="24" t="n">
        <x:v>2199</x:v>
      </x:c>
      <x:c r="F223" s="24" t="n">
        <x:v>399</x:v>
      </x:c>
      <x:c r="G223" s="22" t="n">
        <x:f>IFERROR(F223/E223,0)</x:f>
        <x:v>0.18144611186903137</x:v>
      </x:c>
      <x:c r="H223" s="26" t="n">
        <x:v>14621</x:v>
      </x:c>
      <x:c r="I223" s="26" t="n">
        <x:f>IFERROR(H223/E223,0)</x:f>
        <x:v>6.648931332423829</x:v>
      </x:c>
      <x:c r="J223" s="24" t="n">
        <x:v>100</x:v>
      </x:c>
      <x:c r="K223" s="22" t="n">
        <x:f>IFERROR(J223/C223,0)</x:f>
        <x:v>0.043478260869565216</x:v>
      </x:c>
      <x:c r="L223" s="24" t="n">
        <x:v>1</x:v>
      </x:c>
      <x:c r="M223" s="24" t="n">
        <x:v>2199</x:v>
      </x:c>
      <x:c r="N223" s="24" t="n">
        <x:v>355</x:v>
      </x:c>
      <x:c r="O223" s="22" t="n">
        <x:f>IFERROR(N223/M223,0)</x:f>
        <x:v>0.16143701682582992</x:v>
      </x:c>
      <x:c r="P223" s="26" t="n">
        <x:v>15317</x:v>
      </x:c>
      <x:c r="Q223" s="26" t="n">
        <x:f>IFERROR(P223/M223,0)</x:f>
        <x:v>6.96543883583447</x:v>
      </x:c>
      <x:c r="R223" s="22" t="n">
        <x:f>IFERROR(C223/'START HERE'!$A$7,0)</x:f>
        <x:v>0.00039525155097567844</x:v>
      </x:c>
    </x:row>
    <x:row r="224">
      <x:c r="A224" t="str">
        <x:v>ROA</x:v>
      </x:c>
      <x:c r="B224" t="str">
        <x:v>Roanoke Regional Airport (Woodrum Field)</x:v>
      </x:c>
      <x:c r="C224" s="24" t="n">
        <x:v>2282</x:v>
      </x:c>
      <x:c r="D224" s="24" t="n">
        <x:v>2217</x:v>
      </x:c>
      <x:c r="E224" s="24" t="n">
        <x:v>2217</x:v>
      </x:c>
      <x:c r="F224" s="24" t="n">
        <x:v>427</x:v>
      </x:c>
      <x:c r="G224" s="22" t="n">
        <x:f>IFERROR(F224/E224,0)</x:f>
        <x:v>0.1926026161479477</x:v>
      </x:c>
      <x:c r="H224" s="26" t="n">
        <x:v>16694</x:v>
      </x:c>
      <x:c r="I224" s="26" t="n">
        <x:f>IFERROR(H224/E224,0)</x:f>
        <x:v>7.52999548940009</x:v>
      </x:c>
      <x:c r="J224" s="24" t="n">
        <x:v>59</x:v>
      </x:c>
      <x:c r="K224" s="22" t="n">
        <x:f>IFERROR(J224/C224,0)</x:f>
        <x:v>0.025854513584574933</x:v>
      </x:c>
      <x:c r="L224" s="24" t="n">
        <x:v>6</x:v>
      </x:c>
      <x:c r="M224" s="24" t="n">
        <x:v>2217</x:v>
      </x:c>
      <x:c r="N224" s="24" t="n">
        <x:v>371</x:v>
      </x:c>
      <x:c r="O224" s="22" t="n">
        <x:f>IFERROR(N224/M224,0)</x:f>
        <x:v>0.16734325665313488</x:v>
      </x:c>
      <x:c r="P224" s="26" t="n">
        <x:v>21985</x:v>
      </x:c>
      <x:c r="Q224" s="26" t="n">
        <x:f>IFERROR(P224/M224,0)</x:f>
        <x:v>9.916553901668921</x:v>
      </x:c>
      <x:c r="R224" s="22" t="n">
        <x:f>IFERROR(C224/'START HERE'!$A$7,0)</x:f>
        <x:v>0.0003921582779680427</x:v>
      </x:c>
    </x:row>
    <x:row r="225">
      <x:c r="A225" t="str">
        <x:v>ABE</x:v>
      </x:c>
      <x:c r="B225" t="str">
        <x:v>Lehigh Valley International Airport</x:v>
      </x:c>
      <x:c r="C225" s="24" t="n">
        <x:v>2274</x:v>
      </x:c>
      <x:c r="D225" s="24" t="n">
        <x:v>2227</x:v>
      </x:c>
      <x:c r="E225" s="24" t="n">
        <x:v>2227</x:v>
      </x:c>
      <x:c r="F225" s="24" t="n">
        <x:v>401</x:v>
      </x:c>
      <x:c r="G225" s="22" t="n">
        <x:f>IFERROR(F225/E225,0)</x:f>
        <x:v>0.18006286484059272</x:v>
      </x:c>
      <x:c r="H225" s="26" t="n">
        <x:v>13918</x:v>
      </x:c>
      <x:c r="I225" s="26" t="n">
        <x:f>IFERROR(H225/E225,0)</x:f>
        <x:v>6.249663224068254</x:v>
      </x:c>
      <x:c r="J225" s="24" t="n">
        <x:v>39</x:v>
      </x:c>
      <x:c r="K225" s="22" t="n">
        <x:f>IFERROR(J225/C225,0)</x:f>
        <x:v>0.017150395778364115</x:v>
      </x:c>
      <x:c r="L225" s="24" t="n">
        <x:v>8</x:v>
      </x:c>
      <x:c r="M225" s="24" t="n">
        <x:v>2227</x:v>
      </x:c>
      <x:c r="N225" s="24" t="n">
        <x:v>325</x:v>
      </x:c>
      <x:c r="O225" s="22" t="n">
        <x:f>IFERROR(N225/M225,0)</x:f>
        <x:v>0.14593623709025594</x:v>
      </x:c>
      <x:c r="P225" s="26" t="n">
        <x:v>19346</x:v>
      </x:c>
      <x:c r="Q225" s="26" t="n">
        <x:f>IFERROR(P225/M225,0)</x:f>
        <x:v>8.687022900763358</x:v>
      </x:c>
      <x:c r="R225" s="22" t="n">
        <x:f>IFERROR(C225/'START HERE'!$A$7,0)</x:f>
        <x:v>0.00039078348996464906</x:v>
      </x:c>
    </x:row>
    <x:row r="226">
      <x:c r="A226" t="str">
        <x:v>IDA</x:v>
      </x:c>
      <x:c r="B226" t="str">
        <x:v>Idaho Falls Regional Airport</x:v>
      </x:c>
      <x:c r="C226" s="24" t="n">
        <x:v>2247</x:v>
      </x:c>
      <x:c r="D226" s="24" t="n">
        <x:v>2225</x:v>
      </x:c>
      <x:c r="E226" s="24" t="n">
        <x:v>2225</x:v>
      </x:c>
      <x:c r="F226" s="24" t="n">
        <x:v>239</x:v>
      </x:c>
      <x:c r="G226" s="22" t="n">
        <x:f>IFERROR(F226/E226,0)</x:f>
        <x:v>0.10741573033707866</x:v>
      </x:c>
      <x:c r="H226" s="26" t="n">
        <x:v>-6006</x:v>
      </x:c>
      <x:c r="I226" s="26" t="n">
        <x:f>IFERROR(H226/E226,0)</x:f>
        <x:v>-2.6993258426966293</x:v>
      </x:c>
      <x:c r="J226" s="24" t="n">
        <x:v>19</x:v>
      </x:c>
      <x:c r="K226" s="22" t="n">
        <x:f>IFERROR(J226/C226,0)</x:f>
        <x:v>0.008455718736092568</x:v>
      </x:c>
      <x:c r="L226" s="24" t="n">
        <x:v>3</x:v>
      </x:c>
      <x:c r="M226" s="24" t="n">
        <x:v>2225</x:v>
      </x:c>
      <x:c r="N226" s="24" t="n">
        <x:v>184</x:v>
      </x:c>
      <x:c r="O226" s="22" t="n">
        <x:f>IFERROR(N226/M226,0)</x:f>
        <x:v>0.08269662921348314</x:v>
      </x:c>
      <x:c r="P226" s="26" t="n">
        <x:v>1526</x:v>
      </x:c>
      <x:c r="Q226" s="26" t="n">
        <x:f>IFERROR(P226/M226,0)</x:f>
        <x:v>0.6858426966292135</x:v>
      </x:c>
      <x:c r="R226" s="22" t="n">
        <x:f>IFERROR(C226/'START HERE'!$A$7,0)</x:f>
        <x:v>0.0003861435804531954</x:v>
      </x:c>
    </x:row>
    <x:row r="227">
      <x:c r="A227" t="str">
        <x:v>CHO</x:v>
      </x:c>
      <x:c r="B227" t="str">
        <x:v>Charlottesville-Albemarle Airport</x:v>
      </x:c>
      <x:c r="C227" s="24" t="n">
        <x:v>2204</x:v>
      </x:c>
      <x:c r="D227" s="24" t="n">
        <x:v>2092</x:v>
      </x:c>
      <x:c r="E227" s="24" t="n">
        <x:v>2092</x:v>
      </x:c>
      <x:c r="F227" s="24" t="n">
        <x:v>422</x:v>
      </x:c>
      <x:c r="G227" s="22" t="n">
        <x:f>IFERROR(F227/E227,0)</x:f>
        <x:v>0.20172084130019122</x:v>
      </x:c>
      <x:c r="H227" s="26" t="n">
        <x:v>19548</x:v>
      </x:c>
      <x:c r="I227" s="26" t="n">
        <x:f>IFERROR(H227/E227,0)</x:f>
        <x:v>9.344168260038241</x:v>
      </x:c>
      <x:c r="J227" s="24" t="n">
        <x:v>100</x:v>
      </x:c>
      <x:c r="K227" s="22" t="n">
        <x:f>IFERROR(J227/C227,0)</x:f>
        <x:v>0.045372050816696916</x:v>
      </x:c>
      <x:c r="L227" s="24" t="n">
        <x:v>12</x:v>
      </x:c>
      <x:c r="M227" s="24" t="n">
        <x:v>2092</x:v>
      </x:c>
      <x:c r="N227" s="24" t="n">
        <x:v>386</x:v>
      </x:c>
      <x:c r="O227" s="22" t="n">
        <x:f>IFERROR(N227/M227,0)</x:f>
        <x:v>0.18451242829827916</x:v>
      </x:c>
      <x:c r="P227" s="26" t="n">
        <x:v>26205</x:v>
      </x:c>
      <x:c r="Q227" s="26" t="n">
        <x:f>IFERROR(P227/M227,0)</x:f>
        <x:v>12.526290630975144</x:v>
      </x:c>
      <x:c r="R227" s="22" t="n">
        <x:f>IFERROR(C227/'START HERE'!$A$7,0)</x:f>
        <x:v>0.0003787540949349545</x:v>
      </x:c>
    </x:row>
    <x:row r="228">
      <x:c r="A228" t="str">
        <x:v>LRD</x:v>
      </x:c>
      <x:c r="B228" t="str">
        <x:v>Laredo International Airport</x:v>
      </x:c>
      <x:c r="C228" s="24" t="n">
        <x:v>2202</x:v>
      </x:c>
      <x:c r="D228" s="24" t="n">
        <x:v>2127</x:v>
      </x:c>
      <x:c r="E228" s="24" t="n">
        <x:v>2127</x:v>
      </x:c>
      <x:c r="F228" s="24" t="n">
        <x:v>289</x:v>
      </x:c>
      <x:c r="G228" s="22" t="n">
        <x:f>IFERROR(F228/E228,0)</x:f>
        <x:v>0.13587212035731078</x:v>
      </x:c>
      <x:c r="H228" s="26" t="n">
        <x:v>6226</x:v>
      </x:c>
      <x:c r="I228" s="26" t="n">
        <x:f>IFERROR(H228/E228,0)</x:f>
        <x:v>2.927127409496944</x:v>
      </x:c>
      <x:c r="J228" s="24" t="n">
        <x:v>64</x:v>
      </x:c>
      <x:c r="K228" s="22" t="n">
        <x:f>IFERROR(J228/C228,0)</x:f>
        <x:v>0.029064486830154404</x:v>
      </x:c>
      <x:c r="L228" s="24" t="n">
        <x:v>11</x:v>
      </x:c>
      <x:c r="M228" s="24" t="n">
        <x:v>2127</x:v>
      </x:c>
      <x:c r="N228" s="24" t="n">
        <x:v>255</x:v>
      </x:c>
      <x:c r="O228" s="22" t="n">
        <x:f>IFERROR(N228/M228,0)</x:f>
        <x:v>0.11988716502115655</x:v>
      </x:c>
      <x:c r="P228" s="26" t="n">
        <x:v>8587</x:v>
      </x:c>
      <x:c r="Q228" s="26" t="n">
        <x:f>IFERROR(P228/M228,0)</x:f>
        <x:v>4.037141513869299</x:v>
      </x:c>
      <x:c r="R228" s="22" t="n">
        <x:f>IFERROR(C228/'START HERE'!$A$7,0)</x:f>
        <x:v>0.00037841039793410605</x:v>
      </x:c>
    </x:row>
    <x:row r="229">
      <x:c r="A229" t="str">
        <x:v>11066</x:v>
      </x:c>
      <x:c r="B229" t="str">
        <x:v>Unmapped airport ID</x:v>
      </x:c>
      <x:c r="C229" s="24" t="n">
        <x:v>2188</x:v>
      </x:c>
      <x:c r="D229" s="24" t="n">
        <x:v>2178</x:v>
      </x:c>
      <x:c r="E229" s="24" t="n">
        <x:v>2178</x:v>
      </x:c>
      <x:c r="F229" s="24" t="n">
        <x:v>213</x:v>
      </x:c>
      <x:c r="G229" s="22" t="n">
        <x:f>IFERROR(F229/E229,0)</x:f>
        <x:v>0.09779614325068871</x:v>
      </x:c>
      <x:c r="H229" s="26" t="n">
        <x:v>-4767</x:v>
      </x:c>
      <x:c r="I229" s="26" t="n">
        <x:f>IFERROR(H229/E229,0)</x:f>
        <x:v>-2.1887052341597797</x:v>
      </x:c>
      <x:c r="J229" s="24" t="n">
        <x:v>9</x:v>
      </x:c>
      <x:c r="K229" s="22" t="n">
        <x:f>IFERROR(J229/C229,0)</x:f>
        <x:v>0.004113345521023766</x:v>
      </x:c>
      <x:c r="L229" s="24" t="n">
        <x:v>1</x:v>
      </x:c>
      <x:c r="M229" s="24" t="n">
        <x:v>2178</x:v>
      </x:c>
      <x:c r="N229" s="24" t="n">
        <x:v>206</x:v>
      </x:c>
      <x:c r="O229" s="22" t="n">
        <x:f>IFERROR(N229/M229,0)</x:f>
        <x:v>0.0945821854912764</x:v>
      </x:c>
      <x:c r="P229" s="26" t="n">
        <x:v>9210</x:v>
      </x:c>
      <x:c r="Q229" s="26" t="n">
        <x:f>IFERROR(P229/M229,0)</x:f>
        <x:v>4.228650137741047</x:v>
      </x:c>
      <x:c r="R229" s="22" t="n">
        <x:f>IFERROR(C229/'START HERE'!$A$7,0)</x:f>
        <x:v>0.00037600451892816713</x:v>
      </x:c>
    </x:row>
    <x:row r="230">
      <x:c r="A230" t="str">
        <x:v>FAI</x:v>
      </x:c>
      <x:c r="B230" t="str">
        <x:v>Fairbanks International Airport</x:v>
      </x:c>
      <x:c r="C230" s="24" t="n">
        <x:v>2183</x:v>
      </x:c>
      <x:c r="D230" s="24" t="n">
        <x:v>2169</x:v>
      </x:c>
      <x:c r="E230" s="24" t="n">
        <x:v>2169</x:v>
      </x:c>
      <x:c r="F230" s="24" t="n">
        <x:v>287</x:v>
      </x:c>
      <x:c r="G230" s="22" t="n">
        <x:f>IFERROR(F230/E230,0)</x:f>
        <x:v>0.13231904103273398</x:v>
      </x:c>
      <x:c r="H230" s="26" t="n">
        <x:v>1532</x:v>
      </x:c>
      <x:c r="I230" s="26" t="n">
        <x:f>IFERROR(H230/E230,0)</x:f>
        <x:v>0.7063162747810051</x:v>
      </x:c>
      <x:c r="J230" s="24" t="n">
        <x:v>10</x:v>
      </x:c>
      <x:c r="K230" s="22" t="n">
        <x:f>IFERROR(J230/C230,0)</x:f>
        <x:v>0.004580852038479157</x:v>
      </x:c>
      <x:c r="L230" s="24" t="n">
        <x:v>4</x:v>
      </x:c>
      <x:c r="M230" s="24" t="n">
        <x:v>2169</x:v>
      </x:c>
      <x:c r="N230" s="24" t="n">
        <x:v>270</x:v>
      </x:c>
      <x:c r="O230" s="22" t="n">
        <x:f>IFERROR(N230/M230,0)</x:f>
        <x:v>0.12448132780082988</x:v>
      </x:c>
      <x:c r="P230" s="26" t="n">
        <x:v>7319</x:v>
      </x:c>
      <x:c r="Q230" s="26" t="n">
        <x:f>IFERROR(P230/M230,0)</x:f>
        <x:v>3.3743660673121254</x:v>
      </x:c>
      <x:c r="R230" s="22" t="n">
        <x:f>IFERROR(C230/'START HERE'!$A$7,0)</x:f>
        <x:v>0.00037514527642604613</x:v>
      </x:c>
    </x:row>
    <x:row r="231">
      <x:c r="A231" t="str">
        <x:v>RDM</x:v>
      </x:c>
      <x:c r="B231" t="str">
        <x:v>Redmond Municipal Airport (Roberts Field)</x:v>
      </x:c>
      <x:c r="C231" s="24" t="n">
        <x:v>2152</x:v>
      </x:c>
      <x:c r="D231" s="24" t="n">
        <x:v>2119</x:v>
      </x:c>
      <x:c r="E231" s="24" t="n">
        <x:v>2119</x:v>
      </x:c>
      <x:c r="F231" s="24" t="n">
        <x:v>297</x:v>
      </x:c>
      <x:c r="G231" s="22" t="n">
        <x:f>IFERROR(F231/E231,0)</x:f>
        <x:v>0.14016045304388863</x:v>
      </x:c>
      <x:c r="H231" s="26" t="n">
        <x:v>3092</x:v>
      </x:c>
      <x:c r="I231" s="26" t="n">
        <x:f>IFERROR(H231/E231,0)</x:f>
        <x:v>1.459178857951864</x:v>
      </x:c>
      <x:c r="J231" s="24" t="n">
        <x:v>30</x:v>
      </x:c>
      <x:c r="K231" s="22" t="n">
        <x:f>IFERROR(J231/C231,0)</x:f>
        <x:v>0.013940520446096654</x:v>
      </x:c>
      <x:c r="L231" s="24" t="n">
        <x:v>3</x:v>
      </x:c>
      <x:c r="M231" s="24" t="n">
        <x:v>2119</x:v>
      </x:c>
      <x:c r="N231" s="24" t="n">
        <x:v>260</x:v>
      </x:c>
      <x:c r="O231" s="22" t="n">
        <x:f>IFERROR(N231/M231,0)</x:f>
        <x:v>0.12269938650306748</x:v>
      </x:c>
      <x:c r="P231" s="26" t="n">
        <x:v>8591</x:v>
      </x:c>
      <x:c r="Q231" s="26" t="n">
        <x:f>IFERROR(P231/M231,0)</x:f>
        <x:v>4.054270882491742</x:v>
      </x:c>
      <x:c r="R231" s="22" t="n">
        <x:f>IFERROR(C231/'START HERE'!$A$7,0)</x:f>
        <x:v>0.0003698179729128957</x:v>
      </x:c>
    </x:row>
    <x:row r="232">
      <x:c r="A232" t="str">
        <x:v>14122</x:v>
      </x:c>
      <x:c r="B232" t="str">
        <x:v>Unmapped airport ID</x:v>
      </x:c>
      <x:c r="C232" s="24" t="n">
        <x:v>2131</x:v>
      </x:c>
      <x:c r="D232" s="24" t="n">
        <x:v>2122</x:v>
      </x:c>
      <x:c r="E232" s="24" t="n">
        <x:v>2122</x:v>
      </x:c>
      <x:c r="F232" s="24" t="n">
        <x:v>149</x:v>
      </x:c>
      <x:c r="G232" s="22" t="n">
        <x:f>IFERROR(F232/E232,0)</x:f>
        <x:v>0.07021677662582469</x:v>
      </x:c>
      <x:c r="H232" s="26" t="n">
        <x:v>-10396</x:v>
      </x:c>
      <x:c r="I232" s="26" t="n">
        <x:f>IFERROR(H232/E232,0)</x:f>
        <x:v>-4.899151743638077</x:v>
      </x:c>
      <x:c r="J232" s="24" t="n">
        <x:v>3</x:v>
      </x:c>
      <x:c r="K232" s="22" t="n">
        <x:f>IFERROR(J232/C232,0)</x:f>
        <x:v>0.0014077897700610043</x:v>
      </x:c>
      <x:c r="L232" s="24" t="n">
        <x:v>6</x:v>
      </x:c>
      <x:c r="M232" s="24" t="n">
        <x:v>2122</x:v>
      </x:c>
      <x:c r="N232" s="24" t="n">
        <x:v>172</x:v>
      </x:c>
      <x:c r="O232" s="22" t="n">
        <x:f>IFERROR(N232/M232,0)</x:f>
        <x:v>0.08105560791705937</x:v>
      </x:c>
      <x:c r="P232" s="26" t="n">
        <x:v>7445</x:v>
      </x:c>
      <x:c r="Q232" s="26" t="n">
        <x:f>IFERROR(P232/M232,0)</x:f>
        <x:v>3.508482563619227</x:v>
      </x:c>
      <x:c r="R232" s="22" t="n">
        <x:f>IFERROR(C232/'START HERE'!$A$7,0)</x:f>
        <x:v>0.0003662091544039873</x:v>
      </x:c>
    </x:row>
    <x:row r="233">
      <x:c r="A233" t="str">
        <x:v>CMI</x:v>
      </x:c>
      <x:c r="B233" t="str">
        <x:v>University of Illinois - Willard Airport</x:v>
      </x:c>
      <x:c r="C233" s="24" t="n">
        <x:v>2116</x:v>
      </x:c>
      <x:c r="D233" s="24" t="n">
        <x:v>1994</x:v>
      </x:c>
      <x:c r="E233" s="24" t="n">
        <x:v>1994</x:v>
      </x:c>
      <x:c r="F233" s="24" t="n">
        <x:v>361</x:v>
      </x:c>
      <x:c r="G233" s="22" t="n">
        <x:f>IFERROR(F233/E233,0)</x:f>
        <x:v>0.1810431293881645</x:v>
      </x:c>
      <x:c r="H233" s="26" t="n">
        <x:v>8431</x:v>
      </x:c>
      <x:c r="I233" s="26" t="n">
        <x:f>IFERROR(H233/E233,0)</x:f>
        <x:v>4.228184553660983</x:v>
      </x:c>
      <x:c r="J233" s="24" t="n">
        <x:v>117</x:v>
      </x:c>
      <x:c r="K233" s="22" t="n">
        <x:f>IFERROR(J233/C233,0)</x:f>
        <x:v>0.055293005671077505</x:v>
      </x:c>
      <x:c r="L233" s="24" t="n">
        <x:v>5</x:v>
      </x:c>
      <x:c r="M233" s="24" t="n">
        <x:v>1994</x:v>
      </x:c>
      <x:c r="N233" s="24" t="n">
        <x:v>279</x:v>
      </x:c>
      <x:c r="O233" s="22" t="n">
        <x:f>IFERROR(N233/M233,0)</x:f>
        <x:v>0.1399197592778335</x:v>
      </x:c>
      <x:c r="P233" s="26" t="n">
        <x:v>14968</x:v>
      </x:c>
      <x:c r="Q233" s="26" t="n">
        <x:f>IFERROR(P233/M233,0)</x:f>
        <x:v>7.506519558676028</x:v>
      </x:c>
      <x:c r="R233" s="22" t="n">
        <x:f>IFERROR(C233/'START HERE'!$A$7,0)</x:f>
        <x:v>0.0003636314268976242</x:v>
      </x:c>
    </x:row>
    <x:row r="234">
      <x:c r="A234" t="str">
        <x:v>MSO</x:v>
      </x:c>
      <x:c r="B234" t="str">
        <x:v>Missoula International Airport</x:v>
      </x:c>
      <x:c r="C234" s="24" t="n">
        <x:v>2077</x:v>
      </x:c>
      <x:c r="D234" s="24" t="n">
        <x:v>2053</x:v>
      </x:c>
      <x:c r="E234" s="24" t="n">
        <x:v>2053</x:v>
      </x:c>
      <x:c r="F234" s="24" t="n">
        <x:v>224</x:v>
      </x:c>
      <x:c r="G234" s="22" t="n">
        <x:f>IFERROR(F234/E234,0)</x:f>
        <x:v>0.10910862152946907</x:v>
      </x:c>
      <x:c r="H234" s="26" t="n">
        <x:v>-2707</x:v>
      </x:c>
      <x:c r="I234" s="26" t="n">
        <x:f>IFERROR(H234/E234,0)</x:f>
        <x:v>-1.3185582075012177</x:v>
      </x:c>
      <x:c r="J234" s="24" t="n">
        <x:v>19</x:v>
      </x:c>
      <x:c r="K234" s="22" t="n">
        <x:f>IFERROR(J234/C234,0)</x:f>
        <x:v>0.0091478093403948</x:v>
      </x:c>
      <x:c r="L234" s="24" t="n">
        <x:v>5</x:v>
      </x:c>
      <x:c r="M234" s="24" t="n">
        <x:v>2053</x:v>
      </x:c>
      <x:c r="N234" s="24" t="n">
        <x:v>194</x:v>
      </x:c>
      <x:c r="O234" s="22" t="n">
        <x:f>IFERROR(N234/M234,0)</x:f>
        <x:v>0.0944958597174866</x:v>
      </x:c>
      <x:c r="P234" s="26" t="n">
        <x:v>3506</x:v>
      </x:c>
      <x:c r="Q234" s="26" t="n">
        <x:f>IFERROR(P234/M234,0)</x:f>
        <x:v>1.7077447637603507</x:v>
      </x:c>
      <x:c r="R234" s="22" t="n">
        <x:f>IFERROR(C234/'START HERE'!$A$7,0)</x:f>
        <x:v>0.0003569293353810801</x:v>
      </x:c>
    </x:row>
    <x:row r="235">
      <x:c r="A235" t="str">
        <x:v>DRO</x:v>
      </x:c>
      <x:c r="B235" t="str">
        <x:v>Durango-La Plata County Airport</x:v>
      </x:c>
      <x:c r="C235" s="24" t="n">
        <x:v>2068</x:v>
      </x:c>
      <x:c r="D235" s="24" t="n">
        <x:v>2019</x:v>
      </x:c>
      <x:c r="E235" s="24" t="n">
        <x:v>2019</x:v>
      </x:c>
      <x:c r="F235" s="24" t="n">
        <x:v>366</x:v>
      </x:c>
      <x:c r="G235" s="22" t="n">
        <x:f>IFERROR(F235/E235,0)</x:f>
        <x:v>0.1812778603268945</x:v>
      </x:c>
      <x:c r="H235" s="26" t="n">
        <x:v>12334</x:v>
      </x:c>
      <x:c r="I235" s="26" t="n">
        <x:f>IFERROR(H235/E235,0)</x:f>
        <x:v>6.108964834076275</x:v>
      </x:c>
      <x:c r="J235" s="24" t="n">
        <x:v>44</x:v>
      </x:c>
      <x:c r="K235" s="22" t="n">
        <x:f>IFERROR(J235/C235,0)</x:f>
        <x:v>0.02127659574468085</x:v>
      </x:c>
      <x:c r="L235" s="24" t="n">
        <x:v>5</x:v>
      </x:c>
      <x:c r="M235" s="24" t="n">
        <x:v>2019</x:v>
      </x:c>
      <x:c r="N235" s="24" t="n">
        <x:v>295</x:v>
      </x:c>
      <x:c r="O235" s="22" t="n">
        <x:f>IFERROR(N235/M235,0)</x:f>
        <x:v>0.14611193660227836</x:v>
      </x:c>
      <x:c r="P235" s="26" t="n">
        <x:v>12940</x:v>
      </x:c>
      <x:c r="Q235" s="26" t="n">
        <x:f>IFERROR(P235/M235,0)</x:f>
        <x:v>6.40911342248638</x:v>
      </x:c>
      <x:c r="R235" s="22" t="n">
        <x:f>IFERROR(C235/'START HERE'!$A$7,0)</x:f>
        <x:v>0.00035538269887726217</x:v>
      </x:c>
    </x:row>
    <x:row r="236">
      <x:c r="A236" t="str">
        <x:v>RST</x:v>
      </x:c>
      <x:c r="B236" t="str">
        <x:v>Rochester International Airport</x:v>
      </x:c>
      <x:c r="C236" s="24" t="n">
        <x:v>2054</x:v>
      </x:c>
      <x:c r="D236" s="24" t="n">
        <x:v>1971</x:v>
      </x:c>
      <x:c r="E236" s="24" t="n">
        <x:v>1971</x:v>
      </x:c>
      <x:c r="F236" s="24" t="n">
        <x:v>399</x:v>
      </x:c>
      <x:c r="G236" s="22" t="n">
        <x:f>IFERROR(F236/E236,0)</x:f>
        <x:v>0.2024353120243531</x:v>
      </x:c>
      <x:c r="H236" s="26" t="n">
        <x:v>7686</x:v>
      </x:c>
      <x:c r="I236" s="26" t="n">
        <x:f>IFERROR(H236/E236,0)</x:f>
        <x:v>3.8995433789954337</x:v>
      </x:c>
      <x:c r="J236" s="24" t="n">
        <x:v>79</x:v>
      </x:c>
      <x:c r="K236" s="22" t="n">
        <x:f>IFERROR(J236/C236,0)</x:f>
        <x:v>0.038461538461538464</x:v>
      </x:c>
      <x:c r="L236" s="24" t="n">
        <x:v>4</x:v>
      </x:c>
      <x:c r="M236" s="24" t="n">
        <x:v>1971</x:v>
      </x:c>
      <x:c r="N236" s="24" t="n">
        <x:v>298</x:v>
      </x:c>
      <x:c r="O236" s="22" t="n">
        <x:f>IFERROR(N236/M236,0)</x:f>
        <x:v>0.15119228817858954</x:v>
      </x:c>
      <x:c r="P236" s="26" t="n">
        <x:v>14210</x:v>
      </x:c>
      <x:c r="Q236" s="26" t="n">
        <x:f>IFERROR(P236/M236,0)</x:f>
        <x:v>7.209538305428716</x:v>
      </x:c>
      <x:c r="R236" s="22" t="n">
        <x:f>IFERROR(C236/'START HERE'!$A$7,0)</x:f>
        <x:v>0.0003529768198713233</x:v>
      </x:c>
    </x:row>
    <x:row r="237">
      <x:c r="A237" t="str">
        <x:v>ELM</x:v>
      </x:c>
      <x:c r="B237" t="str">
        <x:v>Elmira/Corning Regional Airport</x:v>
      </x:c>
      <x:c r="C237" s="24" t="n">
        <x:v>2051</x:v>
      </x:c>
      <x:c r="D237" s="24" t="n">
        <x:v>2007</x:v>
      </x:c>
      <x:c r="E237" s="24" t="n">
        <x:v>2007</x:v>
      </x:c>
      <x:c r="F237" s="24" t="n">
        <x:v>370</x:v>
      </x:c>
      <x:c r="G237" s="22" t="n">
        <x:f>IFERROR(F237/E237,0)</x:f>
        <x:v>0.18435475834578974</x:v>
      </x:c>
      <x:c r="H237" s="26" t="n">
        <x:v>11157</x:v>
      </x:c>
      <x:c r="I237" s="26" t="n">
        <x:f>IFERROR(H237/E237,0)</x:f>
        <x:v>5.559043348281016</x:v>
      </x:c>
      <x:c r="J237" s="24" t="n">
        <x:v>40</x:v>
      </x:c>
      <x:c r="K237" s="22" t="n">
        <x:f>IFERROR(J237/C237,0)</x:f>
        <x:v>0.019502681618722574</x:v>
      </x:c>
      <x:c r="L237" s="24" t="n">
        <x:v>4</x:v>
      </x:c>
      <x:c r="M237" s="24" t="n">
        <x:v>2007</x:v>
      </x:c>
      <x:c r="N237" s="24" t="n">
        <x:v>278</x:v>
      </x:c>
      <x:c r="O237" s="22" t="n">
        <x:f>IFERROR(N237/M237,0)</x:f>
        <x:v>0.13851519681116092</x:v>
      </x:c>
      <x:c r="P237" s="26" t="n">
        <x:v>12741</x:v>
      </x:c>
      <x:c r="Q237" s="26" t="n">
        <x:f>IFERROR(P237/M237,0)</x:f>
        <x:v>6.348281016442451</x:v>
      </x:c>
      <x:c r="R237" s="22" t="n">
        <x:f>IFERROR(C237/'START HERE'!$A$7,0)</x:f>
        <x:v>0.00035246127437005064</x:v>
      </x:c>
    </x:row>
    <x:row r="238">
      <x:c r="A238" t="str">
        <x:v>FCA</x:v>
      </x:c>
      <x:c r="B238" t="str">
        <x:v>Glacier Park International Airport</x:v>
      </x:c>
      <x:c r="C238" s="24" t="n">
        <x:v>2025</x:v>
      </x:c>
      <x:c r="D238" s="24" t="n">
        <x:v>1996</x:v>
      </x:c>
      <x:c r="E238" s="24" t="n">
        <x:v>1996</x:v>
      </x:c>
      <x:c r="F238" s="24" t="n">
        <x:v>224</x:v>
      </x:c>
      <x:c r="G238" s="22" t="n">
        <x:f>IFERROR(F238/E238,0)</x:f>
        <x:v>0.11222444889779559</x:v>
      </x:c>
      <x:c r="H238" s="26" t="n">
        <x:v>-4694</x:v>
      </x:c>
      <x:c r="I238" s="26" t="n">
        <x:f>IFERROR(H238/E238,0)</x:f>
        <x:v>-2.3517034068136273</x:v>
      </x:c>
      <x:c r="J238" s="24" t="n">
        <x:v>19</x:v>
      </x:c>
      <x:c r="K238" s="22" t="n">
        <x:f>IFERROR(J238/C238,0)</x:f>
        <x:v>0.009382716049382716</x:v>
      </x:c>
      <x:c r="L238" s="24" t="n">
        <x:v>10</x:v>
      </x:c>
      <x:c r="M238" s="24" t="n">
        <x:v>1996</x:v>
      </x:c>
      <x:c r="N238" s="24" t="n">
        <x:v>197</x:v>
      </x:c>
      <x:c r="O238" s="22" t="n">
        <x:f>IFERROR(N238/M238,0)</x:f>
        <x:v>0.09869739478957916</x:v>
      </x:c>
      <x:c r="P238" s="26" t="n">
        <x:v>2884</x:v>
      </x:c>
      <x:c r="Q238" s="26" t="n">
        <x:f>IFERROR(P238/M238,0)</x:f>
        <x:v>1.4448897795591182</x:v>
      </x:c>
      <x:c r="R238" s="22" t="n">
        <x:f>IFERROR(C238/'START HERE'!$A$7,0)</x:f>
        <x:v>0.00034799321335902126</x:v>
      </x:c>
    </x:row>
    <x:row r="239">
      <x:c r="A239" t="str">
        <x:v>EYW</x:v>
      </x:c>
      <x:c r="B239" t="str">
        <x:v>Key West International Airport</x:v>
      </x:c>
      <x:c r="C239" s="24" t="n">
        <x:v>1973</x:v>
      </x:c>
      <x:c r="D239" s="24" t="n">
        <x:v>1940</x:v>
      </x:c>
      <x:c r="E239" s="24" t="n">
        <x:v>1940</x:v>
      </x:c>
      <x:c r="F239" s="24" t="n">
        <x:v>251</x:v>
      </x:c>
      <x:c r="G239" s="22" t="n">
        <x:f>IFERROR(F239/E239,0)</x:f>
        <x:v>0.12938144329896908</x:v>
      </x:c>
      <x:c r="H239" s="26" t="n">
        <x:v>5421</x:v>
      </x:c>
      <x:c r="I239" s="26" t="n">
        <x:f>IFERROR(H239/E239,0)</x:f>
        <x:v>2.7943298969072163</x:v>
      </x:c>
      <x:c r="J239" s="24" t="n">
        <x:v>19</x:v>
      </x:c>
      <x:c r="K239" s="22" t="n">
        <x:f>IFERROR(J239/C239,0)</x:f>
        <x:v>0.00963000506842372</x:v>
      </x:c>
      <x:c r="L239" s="24" t="n">
        <x:v>14</x:v>
      </x:c>
      <x:c r="M239" s="24" t="n">
        <x:v>1940</x:v>
      </x:c>
      <x:c r="N239" s="24" t="n">
        <x:v>257</x:v>
      </x:c>
      <x:c r="O239" s="22" t="n">
        <x:f>IFERROR(N239/M239,0)</x:f>
        <x:v>0.1324742268041237</x:v>
      </x:c>
      <x:c r="P239" s="26" t="n">
        <x:v>13067</x:v>
      </x:c>
      <x:c r="Q239" s="26" t="n">
        <x:f>IFERROR(P239/M239,0)</x:f>
        <x:v>6.735567010309278</x:v>
      </x:c>
      <x:c r="R239" s="22" t="n">
        <x:f>IFERROR(C239/'START HERE'!$A$7,0)</x:f>
        <x:v>0.00033905709133696244</x:v>
      </x:c>
    </x:row>
    <x:row r="240">
      <x:c r="A240" t="str">
        <x:v>FSM</x:v>
      </x:c>
      <x:c r="B240" t="str">
        <x:v>Fort Smith Regional Airport</x:v>
      </x:c>
      <x:c r="C240" s="24" t="n">
        <x:v>1971</x:v>
      </x:c>
      <x:c r="D240" s="24" t="n">
        <x:v>1910</x:v>
      </x:c>
      <x:c r="E240" s="24" t="n">
        <x:v>1910</x:v>
      </x:c>
      <x:c r="F240" s="24" t="n">
        <x:v>340</x:v>
      </x:c>
      <x:c r="G240" s="22" t="n">
        <x:f>IFERROR(F240/E240,0)</x:f>
        <x:v>0.17801047120418848</x:v>
      </x:c>
      <x:c r="H240" s="26" t="n">
        <x:v>13100</x:v>
      </x:c>
      <x:c r="I240" s="26" t="n">
        <x:f>IFERROR(H240/E240,0)</x:f>
        <x:v>6.858638743455497</x:v>
      </x:c>
      <x:c r="J240" s="24" t="n">
        <x:v>58</x:v>
      </x:c>
      <x:c r="K240" s="22" t="n">
        <x:f>IFERROR(J240/C240,0)</x:f>
        <x:v>0.029426686960933535</x:v>
      </x:c>
      <x:c r="L240" s="24" t="n">
        <x:v>3</x:v>
      </x:c>
      <x:c r="M240" s="24" t="n">
        <x:v>1910</x:v>
      </x:c>
      <x:c r="N240" s="24" t="n">
        <x:v>290</x:v>
      </x:c>
      <x:c r="O240" s="22" t="n">
        <x:f>IFERROR(N240/M240,0)</x:f>
        <x:v>0.1518324607329843</x:v>
      </x:c>
      <x:c r="P240" s="26" t="n">
        <x:v>13007</x:v>
      </x:c>
      <x:c r="Q240" s="26" t="n">
        <x:f>IFERROR(P240/M240,0)</x:f>
        <x:v>6.809947643979058</x:v>
      </x:c>
      <x:c r="R240" s="22" t="n">
        <x:f>IFERROR(C240/'START HERE'!$A$7,0)</x:f>
        <x:v>0.00033871339433611404</x:v>
      </x:c>
    </x:row>
    <x:row r="241">
      <x:c r="A241" t="str">
        <x:v>GTF</x:v>
      </x:c>
      <x:c r="B241" t="str">
        <x:v>Great Falls International Airport</x:v>
      </x:c>
      <x:c r="C241" s="24" t="n">
        <x:v>1966</x:v>
      </x:c>
      <x:c r="D241" s="24" t="n">
        <x:v>1944</x:v>
      </x:c>
      <x:c r="E241" s="24" t="n">
        <x:v>1944</x:v>
      </x:c>
      <x:c r="F241" s="24" t="n">
        <x:v>180</x:v>
      </x:c>
      <x:c r="G241" s="22" t="n">
        <x:f>IFERROR(F241/E241,0)</x:f>
        <x:v>0.09259259259259259</x:v>
      </x:c>
      <x:c r="H241" s="26" t="n">
        <x:v>-1910</x:v>
      </x:c>
      <x:c r="I241" s="26" t="n">
        <x:f>IFERROR(H241/E241,0)</x:f>
        <x:v>-0.9825102880658436</x:v>
      </x:c>
      <x:c r="J241" s="24" t="n">
        <x:v>14</x:v>
      </x:c>
      <x:c r="K241" s="22" t="n">
        <x:f>IFERROR(J241/C241,0)</x:f>
        <x:v>0.007121057985757884</x:v>
      </x:c>
      <x:c r="L241" s="24" t="n">
        <x:v>8</x:v>
      </x:c>
      <x:c r="M241" s="24" t="n">
        <x:v>1944</x:v>
      </x:c>
      <x:c r="N241" s="24" t="n">
        <x:v>134</x:v>
      </x:c>
      <x:c r="O241" s="22" t="n">
        <x:f>IFERROR(N241/M241,0)</x:f>
        <x:v>0.06893004115226338</x:v>
      </x:c>
      <x:c r="P241" s="26" t="n">
        <x:v>1938</x:v>
      </x:c>
      <x:c r="Q241" s="26" t="n">
        <x:f>IFERROR(P241/M241,0)</x:f>
        <x:v>0.9969135802469136</x:v>
      </x:c>
      <x:c r="R241" s="22" t="n">
        <x:f>IFERROR(C241/'START HERE'!$A$7,0)</x:f>
        <x:v>0.000337854151833993</x:v>
      </x:c>
    </x:row>
    <x:row r="242">
      <x:c r="A242" t="str">
        <x:v>TRI</x:v>
      </x:c>
      <x:c r="B242" t="str">
        <x:v>Tri-Cities Regional Airport</x:v>
      </x:c>
      <x:c r="C242" s="24" t="n">
        <x:v>1928</x:v>
      </x:c>
      <x:c r="D242" s="24" t="n">
        <x:v>1906</x:v>
      </x:c>
      <x:c r="E242" s="24" t="n">
        <x:v>1906</x:v>
      </x:c>
      <x:c r="F242" s="24" t="n">
        <x:v>313</x:v>
      </x:c>
      <x:c r="G242" s="22" t="n">
        <x:f>IFERROR(F242/E242,0)</x:f>
        <x:v>0.16421825813221405</x:v>
      </x:c>
      <x:c r="H242" s="26" t="n">
        <x:v>7742</x:v>
      </x:c>
      <x:c r="I242" s="26" t="n">
        <x:f>IFERROR(H242/E242,0)</x:f>
        <x:v>4.061909758656873</x:v>
      </x:c>
      <x:c r="J242" s="24" t="n">
        <x:v>21</x:v>
      </x:c>
      <x:c r="K242" s="22" t="n">
        <x:f>IFERROR(J242/C242,0)</x:f>
        <x:v>0.010892116182572614</x:v>
      </x:c>
      <x:c r="L242" s="24" t="n">
        <x:v>1</x:v>
      </x:c>
      <x:c r="M242" s="24" t="n">
        <x:v>1906</x:v>
      </x:c>
      <x:c r="N242" s="24" t="n">
        <x:v>260</x:v>
      </x:c>
      <x:c r="O242" s="22" t="n">
        <x:f>IFERROR(N242/M242,0)</x:f>
        <x:v>0.13641133263378805</x:v>
      </x:c>
      <x:c r="P242" s="26" t="n">
        <x:v>11115</x:v>
      </x:c>
      <x:c r="Q242" s="26" t="n">
        <x:f>IFERROR(P242/M242,0)</x:f>
        <x:v>5.831584470094438</x:v>
      </x:c>
      <x:c r="R242" s="22" t="n">
        <x:f>IFERROR(C242/'START HERE'!$A$7,0)</x:f>
        <x:v>0.0003313239088178731</x:v>
      </x:c>
    </x:row>
    <x:row r="243">
      <x:c r="A243" t="str">
        <x:v>11193</x:v>
      </x:c>
      <x:c r="B243" t="str">
        <x:v>Unmapped airport ID</x:v>
      </x:c>
      <x:c r="C243" s="24" t="n">
        <x:v>1919</x:v>
      </x:c>
      <x:c r="D243" s="24" t="n">
        <x:v>1903</x:v>
      </x:c>
      <x:c r="E243" s="24" t="n">
        <x:v>1903</x:v>
      </x:c>
      <x:c r="F243" s="24" t="n">
        <x:v>241</x:v>
      </x:c>
      <x:c r="G243" s="22" t="n">
        <x:f>IFERROR(F243/E243,0)</x:f>
        <x:v>0.12664214398318444</x:v>
      </x:c>
      <x:c r="H243" s="26" t="n">
        <x:v>-2693</x:v>
      </x:c>
      <x:c r="I243" s="26" t="n">
        <x:f>IFERROR(H243/E243,0)</x:f>
        <x:v>-1.415133998949028</x:v>
      </x:c>
      <x:c r="J243" s="24" t="n">
        <x:v>11</x:v>
      </x:c>
      <x:c r="K243" s="22" t="n">
        <x:f>IFERROR(J243/C243,0)</x:f>
        <x:v>0.005732152162584679</x:v>
      </x:c>
      <x:c r="L243" s="24" t="n">
        <x:v>5</x:v>
      </x:c>
      <x:c r="M243" s="24" t="n">
        <x:v>1903</x:v>
      </x:c>
      <x:c r="N243" s="24" t="n">
        <x:v>203</x:v>
      </x:c>
      <x:c r="O243" s="22" t="n">
        <x:f>IFERROR(N243/M243,0)</x:f>
        <x:v>0.10667367314766159</x:v>
      </x:c>
      <x:c r="P243" s="26" t="n">
        <x:v>4688</x:v>
      </x:c>
      <x:c r="Q243" s="26" t="n">
        <x:f>IFERROR(P243/M243,0)</x:f>
        <x:v>2.463478717813978</x:v>
      </x:c>
      <x:c r="R243" s="22" t="n">
        <x:f>IFERROR(C243/'START HERE'!$A$7,0)</x:f>
        <x:v>0.0003297772723140552</x:v>
      </x:c>
    </x:row>
    <x:row r="244">
      <x:c r="A244" t="str">
        <x:v>YUM</x:v>
      </x:c>
      <x:c r="B244" t="str">
        <x:v>Yuma International Airport</x:v>
      </x:c>
      <x:c r="C244" s="24" t="n">
        <x:v>1877</x:v>
      </x:c>
      <x:c r="D244" s="24" t="n">
        <x:v>1854</x:v>
      </x:c>
      <x:c r="E244" s="24" t="n">
        <x:v>1854</x:v>
      </x:c>
      <x:c r="F244" s="24" t="n">
        <x:v>200</x:v>
      </x:c>
      <x:c r="G244" s="22" t="n">
        <x:f>IFERROR(F244/E244,0)</x:f>
        <x:v>0.10787486515641856</x:v>
      </x:c>
      <x:c r="H244" s="26" t="n">
        <x:v>4050</x:v>
      </x:c>
      <x:c r="I244" s="26" t="n">
        <x:f>IFERROR(H244/E244,0)</x:f>
        <x:v>2.1844660194174756</x:v>
      </x:c>
      <x:c r="J244" s="24" t="n">
        <x:v>23</x:v>
      </x:c>
      <x:c r="K244" s="22" t="n">
        <x:f>IFERROR(J244/C244,0)</x:f>
        <x:v>0.012253596164091636</x:v>
      </x:c>
      <x:c r="L244" s="24" t="n">
        <x:v>0</x:v>
      </x:c>
      <x:c r="M244" s="24" t="n">
        <x:v>1854</x:v>
      </x:c>
      <x:c r="N244" s="24" t="n">
        <x:v>156</x:v>
      </x:c>
      <x:c r="O244" s="22" t="n">
        <x:f>IFERROR(N244/M244,0)</x:f>
        <x:v>0.08414239482200647</x:v>
      </x:c>
      <x:c r="P244" s="26" t="n">
        <x:v>2285</x:v>
      </x:c>
      <x:c r="Q244" s="26" t="n">
        <x:f>IFERROR(P244/M244,0)</x:f>
        <x:v>1.232470334412082</x:v>
      </x:c>
      <x:c r="R244" s="22" t="n">
        <x:f>IFERROR(C244/'START HERE'!$A$7,0)</x:f>
        <x:v>0.00032255963529623845</x:v>
      </x:c>
    </x:row>
    <x:row r="245">
      <x:c r="A245" t="str">
        <x:v>14843</x:v>
      </x:c>
      <x:c r="B245" t="str">
        <x:v>Unmapped airport ID</x:v>
      </x:c>
      <x:c r="C245" s="24" t="n">
        <x:v>1868</x:v>
      </x:c>
      <x:c r="D245" s="24" t="n">
        <x:v>1858</x:v>
      </x:c>
      <x:c r="E245" s="24" t="n">
        <x:v>1858</x:v>
      </x:c>
      <x:c r="F245" s="24" t="n">
        <x:v>282</x:v>
      </x:c>
      <x:c r="G245" s="22" t="n">
        <x:f>IFERROR(F245/E245,0)</x:f>
        <x:v>0.15177610333692143</x:v>
      </x:c>
      <x:c r="H245" s="26" t="n">
        <x:v>4323</x:v>
      </x:c>
      <x:c r="I245" s="26" t="n">
        <x:f>IFERROR(H245/E245,0)</x:f>
        <x:v>2.3266953713670615</x:v>
      </x:c>
      <x:c r="J245" s="24" t="n">
        <x:v>5</x:v>
      </x:c>
      <x:c r="K245" s="22" t="n">
        <x:f>IFERROR(J245/C245,0)</x:f>
        <x:v>0.0026766595289079227</x:v>
      </x:c>
      <x:c r="L245" s="24" t="n">
        <x:v>5</x:v>
      </x:c>
      <x:c r="M245" s="24" t="n">
        <x:v>1858</x:v>
      </x:c>
      <x:c r="N245" s="24" t="n">
        <x:v>265</x:v>
      </x:c>
      <x:c r="O245" s="22" t="n">
        <x:f>IFERROR(N245/M245,0)</x:f>
        <x:v>0.1426264800861141</x:v>
      </x:c>
      <x:c r="P245" s="26" t="n">
        <x:v>10325</x:v>
      </x:c>
      <x:c r="Q245" s="26" t="n">
        <x:f>IFERROR(P245/M245,0)</x:f>
        <x:v>5.557050592034446</x:v>
      </x:c>
      <x:c r="R245" s="22" t="n">
        <x:f>IFERROR(C245/'START HERE'!$A$7,0)</x:f>
        <x:v>0.0003210129987924206</x:v>
      </x:c>
    </x:row>
    <x:row r="246">
      <x:c r="A246" t="str">
        <x:v>LCH</x:v>
      </x:c>
      <x:c r="B246" t="str">
        <x:v>Lake Charles Regional Airport</x:v>
      </x:c>
      <x:c r="C246" s="24" t="n">
        <x:v>1860</x:v>
      </x:c>
      <x:c r="D246" s="24" t="n">
        <x:v>1802</x:v>
      </x:c>
      <x:c r="E246" s="24" t="n">
        <x:v>1802</x:v>
      </x:c>
      <x:c r="F246" s="24" t="n">
        <x:v>248</x:v>
      </x:c>
      <x:c r="G246" s="22" t="n">
        <x:f>IFERROR(F246/E246,0)</x:f>
        <x:v>0.13762486126526083</x:v>
      </x:c>
      <x:c r="H246" s="26" t="n">
        <x:v>1750</x:v>
      </x:c>
      <x:c r="I246" s="26" t="n">
        <x:f>IFERROR(H246/E246,0)</x:f>
        <x:v>0.9711431742508324</x:v>
      </x:c>
      <x:c r="J246" s="24" t="n">
        <x:v>56</x:v>
      </x:c>
      <x:c r="K246" s="22" t="n">
        <x:f>IFERROR(J246/C246,0)</x:f>
        <x:v>0.030107526881720432</x:v>
      </x:c>
      <x:c r="L246" s="24" t="n">
        <x:v>2</x:v>
      </x:c>
      <x:c r="M246" s="24" t="n">
        <x:v>1802</x:v>
      </x:c>
      <x:c r="N246" s="24" t="n">
        <x:v>205</x:v>
      </x:c>
      <x:c r="O246" s="22" t="n">
        <x:f>IFERROR(N246/M246,0)</x:f>
        <x:v>0.11376248612652608</x:v>
      </x:c>
      <x:c r="P246" s="26" t="n">
        <x:v>5173</x:v>
      </x:c>
      <x:c r="Q246" s="26" t="n">
        <x:f>IFERROR(P246/M246,0)</x:f>
        <x:v>2.8706992230854604</x:v>
      </x:c>
      <x:c r="R246" s="22" t="n">
        <x:f>IFERROR(C246/'START HERE'!$A$7,0)</x:f>
        <x:v>0.00031963821078902693</x:v>
      </x:c>
    </x:row>
    <x:row r="247">
      <x:c r="A247" t="str">
        <x:v>ILM</x:v>
      </x:c>
      <x:c r="B247" t="str">
        <x:v>Wilmington International Airport</x:v>
      </x:c>
      <x:c r="C247" s="24" t="n">
        <x:v>1860</x:v>
      </x:c>
      <x:c r="D247" s="24" t="n">
        <x:v>1838</x:v>
      </x:c>
      <x:c r="E247" s="24" t="n">
        <x:v>1838</x:v>
      </x:c>
      <x:c r="F247" s="24" t="n">
        <x:v>267</x:v>
      </x:c>
      <x:c r="G247" s="22" t="n">
        <x:f>IFERROR(F247/E247,0)</x:f>
        <x:v>0.14526659412404788</x:v>
      </x:c>
      <x:c r="H247" s="26" t="n">
        <x:v>7282</x:v>
      </x:c>
      <x:c r="I247" s="26" t="n">
        <x:f>IFERROR(H247/E247,0)</x:f>
        <x:v>3.9619151251360174</x:v>
      </x:c>
      <x:c r="J247" s="24" t="n">
        <x:v>16</x:v>
      </x:c>
      <x:c r="K247" s="22" t="n">
        <x:f>IFERROR(J247/C247,0)</x:f>
        <x:v>0.008602150537634409</x:v>
      </x:c>
      <x:c r="L247" s="24" t="n">
        <x:v>6</x:v>
      </x:c>
      <x:c r="M247" s="24" t="n">
        <x:v>1838</x:v>
      </x:c>
      <x:c r="N247" s="24" t="n">
        <x:v>224</x:v>
      </x:c>
      <x:c r="O247" s="22" t="n">
        <x:f>IFERROR(N247/M247,0)</x:f>
        <x:v>0.12187159956474429</x:v>
      </x:c>
      <x:c r="P247" s="26" t="n">
        <x:v>11035</x:v>
      </x:c>
      <x:c r="Q247" s="26" t="n">
        <x:f>IFERROR(P247/M247,0)</x:f>
        <x:v>6.003808487486398</x:v>
      </x:c>
      <x:c r="R247" s="22" t="n">
        <x:f>IFERROR(C247/'START HERE'!$A$7,0)</x:f>
        <x:v>0.00031963821078902693</x:v>
      </x:c>
    </x:row>
    <x:row r="248">
      <x:c r="A248" t="str">
        <x:v>MOT</x:v>
      </x:c>
      <x:c r="B248" t="str">
        <x:v>Minot International Airport</x:v>
      </x:c>
      <x:c r="C248" s="24" t="n">
        <x:v>1850</x:v>
      </x:c>
      <x:c r="D248" s="24" t="n">
        <x:v>1820</x:v>
      </x:c>
      <x:c r="E248" s="24" t="n">
        <x:v>1820</x:v>
      </x:c>
      <x:c r="F248" s="24" t="n">
        <x:v>275</x:v>
      </x:c>
      <x:c r="G248" s="22" t="n">
        <x:f>IFERROR(F248/E248,0)</x:f>
        <x:v>0.1510989010989011</x:v>
      </x:c>
      <x:c r="H248" s="26" t="n">
        <x:v>5232</x:v>
      </x:c>
      <x:c r="I248" s="26" t="n">
        <x:f>IFERROR(H248/E248,0)</x:f>
        <x:v>2.8747252747252747</x:v>
      </x:c>
      <x:c r="J248" s="24" t="n">
        <x:v>27</x:v>
      </x:c>
      <x:c r="K248" s="22" t="n">
        <x:f>IFERROR(J248/C248,0)</x:f>
        <x:v>0.014594594594594595</x:v>
      </x:c>
      <x:c r="L248" s="24" t="n">
        <x:v>3</x:v>
      </x:c>
      <x:c r="M248" s="24" t="n">
        <x:v>1820</x:v>
      </x:c>
      <x:c r="N248" s="24" t="n">
        <x:v>227</x:v>
      </x:c>
      <x:c r="O248" s="22" t="n">
        <x:f>IFERROR(N248/M248,0)</x:f>
        <x:v>0.12472527472527473</x:v>
      </x:c>
      <x:c r="P248" s="26" t="n">
        <x:v>8965</x:v>
      </x:c>
      <x:c r="Q248" s="26" t="n">
        <x:f>IFERROR(P248/M248,0)</x:f>
        <x:v>4.925824175824176</x:v>
      </x:c>
      <x:c r="R248" s="22" t="n">
        <x:f>IFERROR(C248/'START HERE'!$A$7,0)</x:f>
        <x:v>0.00031791972578478487</x:v>
      </x:c>
    </x:row>
    <x:row r="249">
      <x:c r="A249" t="str">
        <x:v>LAN</x:v>
      </x:c>
      <x:c r="B249" t="str">
        <x:v>Capital Region International Airport ( Lansing Capital City)</x:v>
      </x:c>
      <x:c r="C249" s="24" t="n">
        <x:v>1849</x:v>
      </x:c>
      <x:c r="D249" s="24" t="n">
        <x:v>1800</x:v>
      </x:c>
      <x:c r="E249" s="24" t="n">
        <x:v>1800</x:v>
      </x:c>
      <x:c r="F249" s="24" t="n">
        <x:v>337</x:v>
      </x:c>
      <x:c r="G249" s="22" t="n">
        <x:f>IFERROR(F249/E249,0)</x:f>
        <x:v>0.18722222222222223</x:v>
      </x:c>
      <x:c r="H249" s="26" t="n">
        <x:v>11376</x:v>
      </x:c>
      <x:c r="I249" s="26" t="n">
        <x:f>IFERROR(H249/E249,0)</x:f>
        <x:v>6.32</x:v>
      </x:c>
      <x:c r="J249" s="24" t="n">
        <x:v>47</x:v>
      </x:c>
      <x:c r="K249" s="22" t="n">
        <x:f>IFERROR(J249/C249,0)</x:f>
        <x:v>0.02541914548404543</x:v>
      </x:c>
      <x:c r="L249" s="24" t="n">
        <x:v>2</x:v>
      </x:c>
      <x:c r="M249" s="24" t="n">
        <x:v>1800</x:v>
      </x:c>
      <x:c r="N249" s="24" t="n">
        <x:v>245</x:v>
      </x:c>
      <x:c r="O249" s="22" t="n">
        <x:f>IFERROR(N249/M249,0)</x:f>
        <x:v>0.1361111111111111</x:v>
      </x:c>
      <x:c r="P249" s="26" t="n">
        <x:v>12801</x:v>
      </x:c>
      <x:c r="Q249" s="26" t="n">
        <x:f>IFERROR(P249/M249,0)</x:f>
        <x:v>7.111666666666666</x:v>
      </x:c>
      <x:c r="R249" s="22" t="n">
        <x:f>IFERROR(C249/'START HERE'!$A$7,0)</x:f>
        <x:v>0.0003177478772843606</x:v>
      </x:c>
    </x:row>
    <x:row r="250">
      <x:c r="A250" t="str">
        <x:v>AZO</x:v>
      </x:c>
      <x:c r="B250" t="str">
        <x:v>Kalamazoo/Battle Creek International Airport</x:v>
      </x:c>
      <x:c r="C250" s="24" t="n">
        <x:v>1845</x:v>
      </x:c>
      <x:c r="D250" s="24" t="n">
        <x:v>1743</x:v>
      </x:c>
      <x:c r="E250" s="24" t="n">
        <x:v>1743</x:v>
      </x:c>
      <x:c r="F250" s="24" t="n">
        <x:v>295</x:v>
      </x:c>
      <x:c r="G250" s="22" t="n">
        <x:f>IFERROR(F250/E250,0)</x:f>
        <x:v>0.16924842226047046</x:v>
      </x:c>
      <x:c r="H250" s="26" t="n">
        <x:v>1275</x:v>
      </x:c>
      <x:c r="I250" s="26" t="n">
        <x:f>IFERROR(H250/E250,0)</x:f>
        <x:v>0.7314974182444062</x:v>
      </x:c>
      <x:c r="J250" s="24" t="n">
        <x:v>102</x:v>
      </x:c>
      <x:c r="K250" s="22" t="n">
        <x:f>IFERROR(J250/C250,0)</x:f>
        <x:v>0.055284552845528454</x:v>
      </x:c>
      <x:c r="L250" s="24" t="n">
        <x:v>0</x:v>
      </x:c>
      <x:c r="M250" s="24" t="n">
        <x:v>1743</x:v>
      </x:c>
      <x:c r="N250" s="24" t="n">
        <x:v>228</x:v>
      </x:c>
      <x:c r="O250" s="22" t="n">
        <x:f>IFERROR(N250/M250,0)</x:f>
        <x:v>0.13080895008605853</x:v>
      </x:c>
      <x:c r="P250" s="26" t="n">
        <x:v>6078</x:v>
      </x:c>
      <x:c r="Q250" s="26" t="n">
        <x:f>IFERROR(P250/M250,0)</x:f>
        <x:v>3.487091222030981</x:v>
      </x:c>
      <x:c r="R250" s="22" t="n">
        <x:f>IFERROR(C250/'START HERE'!$A$7,0)</x:f>
        <x:v>0.0003170604832826638</x:v>
      </x:c>
    </x:row>
    <x:row r="251">
      <x:c r="A251" t="str">
        <x:v>13830</x:v>
      </x:c>
      <x:c r="B251" t="str">
        <x:v>Unmapped airport ID</x:v>
      </x:c>
      <x:c r="C251" s="24" t="n">
        <x:v>1823</x:v>
      </x:c>
      <x:c r="D251" s="24" t="n">
        <x:v>1814</x:v>
      </x:c>
      <x:c r="E251" s="24" t="n">
        <x:v>1814</x:v>
      </x:c>
      <x:c r="F251" s="24" t="n">
        <x:v>162</x:v>
      </x:c>
      <x:c r="G251" s="22" t="n">
        <x:f>IFERROR(F251/E251,0)</x:f>
        <x:v>0.08930540242557883</x:v>
      </x:c>
      <x:c r="H251" s="26" t="n">
        <x:v>-2422</x:v>
      </x:c>
      <x:c r="I251" s="26" t="n">
        <x:f>IFERROR(H251/E251,0)</x:f>
        <x:v>-1.3351708930540243</x:v>
      </x:c>
      <x:c r="J251" s="24" t="n">
        <x:v>9</x:v>
      </x:c>
      <x:c r="K251" s="22" t="n">
        <x:f>IFERROR(J251/C251,0)</x:f>
        <x:v>0.004936917169500823</x:v>
      </x:c>
      <x:c r="L251" s="24" t="n">
        <x:v>0</x:v>
      </x:c>
      <x:c r="M251" s="24" t="n">
        <x:v>1814</x:v>
      </x:c>
      <x:c r="N251" s="24" t="n">
        <x:v>162</x:v>
      </x:c>
      <x:c r="O251" s="22" t="n">
        <x:f>IFERROR(N251/M251,0)</x:f>
        <x:v>0.08930540242557883</x:v>
      </x:c>
      <x:c r="P251" s="26" t="n">
        <x:v>3935</x:v>
      </x:c>
      <x:c r="Q251" s="26" t="n">
        <x:f>IFERROR(P251/M251,0)</x:f>
        <x:v>2.169239250275634</x:v>
      </x:c>
      <x:c r="R251" s="22" t="n">
        <x:f>IFERROR(C251/'START HERE'!$A$7,0)</x:f>
        <x:v>0.00031327981627333123</x:v>
      </x:c>
    </x:row>
    <x:row r="252">
      <x:c r="A252" t="str">
        <x:v>10140</x:v>
      </x:c>
      <x:c r="B252" t="str">
        <x:v>Unmapped airport ID</x:v>
      </x:c>
      <x:c r="C252" s="24" t="n">
        <x:v>1816</x:v>
      </x:c>
      <x:c r="D252" s="24" t="n">
        <x:v>1805</x:v>
      </x:c>
      <x:c r="E252" s="24" t="n">
        <x:v>1805</x:v>
      </x:c>
      <x:c r="F252" s="24" t="n">
        <x:v>236</x:v>
      </x:c>
      <x:c r="G252" s="22" t="n">
        <x:f>IFERROR(F252/E252,0)</x:f>
        <x:v>0.13074792243767314</x:v>
      </x:c>
      <x:c r="H252" s="26" t="n">
        <x:v>1272</x:v>
      </x:c>
      <x:c r="I252" s="26" t="n">
        <x:f>IFERROR(H252/E252,0)</x:f>
        <x:v>0.7047091412742382</x:v>
      </x:c>
      <x:c r="J252" s="24" t="n">
        <x:v>7</x:v>
      </x:c>
      <x:c r="K252" s="22" t="n">
        <x:f>IFERROR(J252/C252,0)</x:f>
        <x:v>0.003854625550660793</x:v>
      </x:c>
      <x:c r="L252" s="24" t="n">
        <x:v>4</x:v>
      </x:c>
      <x:c r="M252" s="24" t="n">
        <x:v>1805</x:v>
      </x:c>
      <x:c r="N252" s="24" t="n">
        <x:v>254</x:v>
      </x:c>
      <x:c r="O252" s="22" t="n">
        <x:f>IFERROR(N252/M252,0)</x:f>
        <x:v>0.1407202216066482</x:v>
      </x:c>
      <x:c r="P252" s="26" t="n">
        <x:v>10625</x:v>
      </x:c>
      <x:c r="Q252" s="26" t="n">
        <x:f>IFERROR(P252/M252,0)</x:f>
        <x:v>5.886426592797784</x:v>
      </x:c>
      <x:c r="R252" s="22" t="n">
        <x:f>IFERROR(C252/'START HERE'!$A$7,0)</x:f>
        <x:v>0.00031207687677036177</x:v>
      </x:c>
    </x:row>
    <x:row r="253">
      <x:c r="A253" t="str">
        <x:v>SGU</x:v>
      </x:c>
      <x:c r="B253" t="str">
        <x:v>St. George Regional Airport</x:v>
      </x:c>
      <x:c r="C253" s="24" t="n">
        <x:v>1777</x:v>
      </x:c>
      <x:c r="D253" s="24" t="n">
        <x:v>1770</x:v>
      </x:c>
      <x:c r="E253" s="24" t="n">
        <x:v>1770</x:v>
      </x:c>
      <x:c r="F253" s="24" t="n">
        <x:v>194</x:v>
      </x:c>
      <x:c r="G253" s="22" t="n">
        <x:f>IFERROR(F253/E253,0)</x:f>
        <x:v>0.1096045197740113</x:v>
      </x:c>
      <x:c r="H253" s="26" t="n">
        <x:v>3316</x:v>
      </x:c>
      <x:c r="I253" s="26" t="n">
        <x:f>IFERROR(H253/E253,0)</x:f>
        <x:v>1.8734463276836157</x:v>
      </x:c>
      <x:c r="J253" s="24" t="n">
        <x:v>6</x:v>
      </x:c>
      <x:c r="K253" s="22" t="n">
        <x:f>IFERROR(J253/C253,0)</x:f>
        <x:v>0.0033764772087788407</x:v>
      </x:c>
      <x:c r="L253" s="24" t="n">
        <x:v>1</x:v>
      </x:c>
      <x:c r="M253" s="24" t="n">
        <x:v>1770</x:v>
      </x:c>
      <x:c r="N253" s="24" t="n">
        <x:v>176</x:v>
      </x:c>
      <x:c r="O253" s="22" t="n">
        <x:f>IFERROR(N253/M253,0)</x:f>
        <x:v>0.09943502824858758</x:v>
      </x:c>
      <x:c r="P253" s="26" t="n">
        <x:v>6237</x:v>
      </x:c>
      <x:c r="Q253" s="26" t="n">
        <x:f>IFERROR(P253/M253,0)</x:f>
        <x:v>3.523728813559322</x:v>
      </x:c>
      <x:c r="R253" s="22" t="n">
        <x:f>IFERROR(C253/'START HERE'!$A$7,0)</x:f>
        <x:v>0.00030537478525381767</x:v>
      </x:c>
    </x:row>
    <x:row r="254">
      <x:c r="A254" t="str">
        <x:v>CPR</x:v>
      </x:c>
      <x:c r="B254" t="str">
        <x:v>Natrona County International Airport</x:v>
      </x:c>
      <x:c r="C254" s="24" t="n">
        <x:v>1774</x:v>
      </x:c>
      <x:c r="D254" s="24" t="n">
        <x:v>1744</x:v>
      </x:c>
      <x:c r="E254" s="24" t="n">
        <x:v>1744</x:v>
      </x:c>
      <x:c r="F254" s="24" t="n">
        <x:v>202</x:v>
      </x:c>
      <x:c r="G254" s="22" t="n">
        <x:f>IFERROR(F254/E254,0)</x:f>
        <x:v>0.1158256880733945</x:v>
      </x:c>
      <x:c r="H254" s="26" t="n">
        <x:v>-8112</x:v>
      </x:c>
      <x:c r="I254" s="26" t="n">
        <x:f>IFERROR(H254/E254,0)</x:f>
        <x:v>-4.651376146788991</x:v>
      </x:c>
      <x:c r="J254" s="24" t="n">
        <x:v>29</x:v>
      </x:c>
      <x:c r="K254" s="22" t="n">
        <x:f>IFERROR(J254/C254,0)</x:f>
        <x:v>0.016347237880496055</x:v>
      </x:c>
      <x:c r="L254" s="24" t="n">
        <x:v>1</x:v>
      </x:c>
      <x:c r="M254" s="24" t="n">
        <x:v>1744</x:v>
      </x:c>
      <x:c r="N254" s="24" t="n">
        <x:v>173</x:v>
      </x:c>
      <x:c r="O254" s="22" t="n">
        <x:f>IFERROR(N254/M254,0)</x:f>
        <x:v>0.09919724770642202</x:v>
      </x:c>
      <x:c r="P254" s="26" t="n">
        <x:v>1691</x:v>
      </x:c>
      <x:c r="Q254" s="26" t="n">
        <x:f>IFERROR(P254/M254,0)</x:f>
        <x:v>0.9696100917431193</x:v>
      </x:c>
      <x:c r="R254" s="22" t="n">
        <x:f>IFERROR(C254/'START HERE'!$A$7,0)</x:f>
        <x:v>0.000304859239752545</x:v>
      </x:c>
    </x:row>
    <x:row r="255">
      <x:c r="A255" t="str">
        <x:v>10800</x:v>
      </x:c>
      <x:c r="B255" t="str">
        <x:v>Unmapped airport ID</x:v>
      </x:c>
      <x:c r="C255" s="24" t="n">
        <x:v>1768</x:v>
      </x:c>
      <x:c r="D255" s="24" t="n">
        <x:v>1753</x:v>
      </x:c>
      <x:c r="E255" s="24" t="n">
        <x:v>1753</x:v>
      </x:c>
      <x:c r="F255" s="24" t="n">
        <x:v>218</x:v>
      </x:c>
      <x:c r="G255" s="22" t="n">
        <x:f>IFERROR(F255/E255,0)</x:f>
        <x:v>0.12435824301197947</x:v>
      </x:c>
      <x:c r="H255" s="26" t="n">
        <x:v>1722</x:v>
      </x:c>
      <x:c r="I255" s="26" t="n">
        <x:f>IFERROR(H255/E255,0)</x:f>
        <x:v>0.9823160296634341</x:v>
      </x:c>
      <x:c r="J255" s="24" t="n">
        <x:v>13</x:v>
      </x:c>
      <x:c r="K255" s="22" t="n">
        <x:f>IFERROR(J255/C255,0)</x:f>
        <x:v>0.007352941176470588</x:v>
      </x:c>
      <x:c r="L255" s="24" t="n">
        <x:v>2</x:v>
      </x:c>
      <x:c r="M255" s="24" t="n">
        <x:v>1753</x:v>
      </x:c>
      <x:c r="N255" s="24" t="n">
        <x:v>195</x:v>
      </x:c>
      <x:c r="O255" s="22" t="n">
        <x:f>IFERROR(N255/M255,0)</x:f>
        <x:v>0.11123787792355962</x:v>
      </x:c>
      <x:c r="P255" s="26" t="n">
        <x:v>4502</x:v>
      </x:c>
      <x:c r="Q255" s="26" t="n">
        <x:f>IFERROR(P255/M255,0)</x:f>
        <x:v>2.5681688533941815</x:v>
      </x:c>
      <x:c r="R255" s="22" t="n">
        <x:f>IFERROR(C255/'START HERE'!$A$7,0)</x:f>
        <x:v>0.0003038281487499998</x:v>
      </x:c>
    </x:row>
    <x:row r="256">
      <x:c r="A256" t="str">
        <x:v>14635</x:v>
      </x:c>
      <x:c r="B256" t="str">
        <x:v>Unmapped airport ID</x:v>
      </x:c>
      <x:c r="C256" s="24" t="n">
        <x:v>1766</x:v>
      </x:c>
      <x:c r="D256" s="24" t="n">
        <x:v>1756</x:v>
      </x:c>
      <x:c r="E256" s="24" t="n">
        <x:v>1756</x:v>
      </x:c>
      <x:c r="F256" s="24" t="n">
        <x:v>195</x:v>
      </x:c>
      <x:c r="G256" s="22" t="n">
        <x:f>IFERROR(F256/E256,0)</x:f>
        <x:v>0.11104783599088838</x:v>
      </x:c>
      <x:c r="H256" s="26" t="n">
        <x:v>-5061</x:v>
      </x:c>
      <x:c r="I256" s="26" t="n">
        <x:f>IFERROR(H256/E256,0)</x:f>
        <x:v>-2.882118451025057</x:v>
      </x:c>
      <x:c r="J256" s="24" t="n">
        <x:v>6</x:v>
      </x:c>
      <x:c r="K256" s="22" t="n">
        <x:f>IFERROR(J256/C256,0)</x:f>
        <x:v>0.0033975084937712344</x:v>
      </x:c>
      <x:c r="L256" s="24" t="n">
        <x:v>4</x:v>
      </x:c>
      <x:c r="M256" s="24" t="n">
        <x:v>1756</x:v>
      </x:c>
      <x:c r="N256" s="24" t="n">
        <x:v>200</x:v>
      </x:c>
      <x:c r="O256" s="22" t="n">
        <x:f>IFERROR(N256/M256,0)</x:f>
        <x:v>0.11389521640091116</x:v>
      </x:c>
      <x:c r="P256" s="26" t="n">
        <x:v>3575</x:v>
      </x:c>
      <x:c r="Q256" s="26" t="n">
        <x:f>IFERROR(P256/M256,0)</x:f>
        <x:v>2.035876993166287</x:v>
      </x:c>
      <x:c r="R256" s="22" t="n">
        <x:f>IFERROR(C256/'START HERE'!$A$7,0)</x:f>
        <x:v>0.00030348445174915135</x:v>
      </x:c>
    </x:row>
    <x:row r="257">
      <x:c r="A257" t="str">
        <x:v>13891</x:v>
      </x:c>
      <x:c r="B257" t="str">
        <x:v>Unmapped airport ID</x:v>
      </x:c>
      <x:c r="C257" s="24" t="n">
        <x:v>1742</x:v>
      </x:c>
      <x:c r="D257" s="24" t="n">
        <x:v>1734</x:v>
      </x:c>
      <x:c r="E257" s="24" t="n">
        <x:v>1734</x:v>
      </x:c>
      <x:c r="F257" s="24" t="n">
        <x:v>245</x:v>
      </x:c>
      <x:c r="G257" s="22" t="n">
        <x:f>IFERROR(F257/E257,0)</x:f>
        <x:v>0.14129181084198386</x:v>
      </x:c>
      <x:c r="H257" s="26" t="n">
        <x:v>4718</x:v>
      </x:c>
      <x:c r="I257" s="26" t="n">
        <x:f>IFERROR(H257/E257,0)</x:f>
        <x:v>2.720876585928489</x:v>
      </x:c>
      <x:c r="J257" s="24" t="n">
        <x:v>6</x:v>
      </x:c>
      <x:c r="K257" s="22" t="n">
        <x:f>IFERROR(J257/C257,0)</x:f>
        <x:v>0.003444316877152698</x:v>
      </x:c>
      <x:c r="L257" s="24" t="n">
        <x:v>2</x:v>
      </x:c>
      <x:c r="M257" s="24" t="n">
        <x:v>1734</x:v>
      </x:c>
      <x:c r="N257" s="24" t="n">
        <x:v>235</x:v>
      </x:c>
      <x:c r="O257" s="22" t="n">
        <x:f>IFERROR(N257/M257,0)</x:f>
        <x:v>0.13552479815455595</x:v>
      </x:c>
      <x:c r="P257" s="26" t="n">
        <x:v>9360</x:v>
      </x:c>
      <x:c r="Q257" s="26" t="n">
        <x:f>IFERROR(P257/M257,0)</x:f>
        <x:v>5.397923875432526</x:v>
      </x:c>
      <x:c r="R257" s="22" t="n">
        <x:f>IFERROR(C257/'START HERE'!$A$7,0)</x:f>
        <x:v>0.00029936008773897037</x:v>
      </x:c>
    </x:row>
    <x:row r="258">
      <x:c r="A258" t="str">
        <x:v>14027</x:v>
      </x:c>
      <x:c r="B258" t="str">
        <x:v>Unmapped airport ID</x:v>
      </x:c>
      <x:c r="C258" s="24" t="n">
        <x:v>1742</x:v>
      </x:c>
      <x:c r="D258" s="24" t="n">
        <x:v>1734</x:v>
      </x:c>
      <x:c r="E258" s="24" t="n">
        <x:v>1734</x:v>
      </x:c>
      <x:c r="F258" s="24" t="n">
        <x:v>245</x:v>
      </x:c>
      <x:c r="G258" s="22" t="n">
        <x:f>IFERROR(F258/E258,0)</x:f>
        <x:v>0.14129181084198386</x:v>
      </x:c>
      <x:c r="H258" s="26" t="n">
        <x:v>2028</x:v>
      </x:c>
      <x:c r="I258" s="26" t="n">
        <x:f>IFERROR(H258/E258,0)</x:f>
        <x:v>1.1695501730103806</x:v>
      </x:c>
      <x:c r="J258" s="24" t="n">
        <x:v>6</x:v>
      </x:c>
      <x:c r="K258" s="22" t="n">
        <x:f>IFERROR(J258/C258,0)</x:f>
        <x:v>0.003444316877152698</x:v>
      </x:c>
      <x:c r="L258" s="24" t="n">
        <x:v>2</x:v>
      </x:c>
      <x:c r="M258" s="24" t="n">
        <x:v>1734</x:v>
      </x:c>
      <x:c r="N258" s="24" t="n">
        <x:v>248</x:v>
      </x:c>
      <x:c r="O258" s="22" t="n">
        <x:f>IFERROR(N258/M258,0)</x:f>
        <x:v>0.14302191464821223</x:v>
      </x:c>
      <x:c r="P258" s="26" t="n">
        <x:v>9125</x:v>
      </x:c>
      <x:c r="Q258" s="26" t="n">
        <x:f>IFERROR(P258/M258,0)</x:f>
        <x:v>5.26239907727797</x:v>
      </x:c>
      <x:c r="R258" s="22" t="n">
        <x:f>IFERROR(C258/'START HERE'!$A$7,0)</x:f>
        <x:v>0.00029936008773897037</x:v>
      </x:c>
    </x:row>
    <x:row r="259">
      <x:c r="A259" t="str">
        <x:v>MBS</x:v>
      </x:c>
      <x:c r="B259" t="str">
        <x:v>MBS International Airport</x:v>
      </x:c>
      <x:c r="C259" s="24" t="n">
        <x:v>1721</x:v>
      </x:c>
      <x:c r="D259" s="24" t="n">
        <x:v>1654</x:v>
      </x:c>
      <x:c r="E259" s="24" t="n">
        <x:v>1654</x:v>
      </x:c>
      <x:c r="F259" s="24" t="n">
        <x:v>284</x:v>
      </x:c>
      <x:c r="G259" s="22" t="n">
        <x:f>IFERROR(F259/E259,0)</x:f>
        <x:v>0.1717049576783555</x:v>
      </x:c>
      <x:c r="H259" s="26" t="n">
        <x:v>8074</x:v>
      </x:c>
      <x:c r="I259" s="26" t="n">
        <x:f>IFERROR(H259/E259,0)</x:f>
        <x:v>4.881499395405078</x:v>
      </x:c>
      <x:c r="J259" s="24" t="n">
        <x:v>67</x:v>
      </x:c>
      <x:c r="K259" s="22" t="n">
        <x:f>IFERROR(J259/C259,0)</x:f>
        <x:v>0.0389308541545613</x:v>
      </x:c>
      <x:c r="L259" s="24" t="n">
        <x:v>0</x:v>
      </x:c>
      <x:c r="M259" s="24" t="n">
        <x:v>1654</x:v>
      </x:c>
      <x:c r="N259" s="24" t="n">
        <x:v>269</x:v>
      </x:c>
      <x:c r="O259" s="22" t="n">
        <x:f>IFERROR(N259/M259,0)</x:f>
        <x:v>0.1626360338573156</x:v>
      </x:c>
      <x:c r="P259" s="26" t="n">
        <x:v>12849</x:v>
      </x:c>
      <x:c r="Q259" s="26" t="n">
        <x:f>IFERROR(P259/M259,0)</x:f>
        <x:v>7.768440145102781</x:v>
      </x:c>
      <x:c r="R259" s="22" t="n">
        <x:f>IFERROR(C259/'START HERE'!$A$7,0)</x:f>
        <x:v>0.000295751269230062</x:v>
      </x:c>
    </x:row>
    <x:row r="260">
      <x:c r="A260" t="str">
        <x:v>DLH</x:v>
      </x:c>
      <x:c r="B260" t="str">
        <x:v>Duluth International Airport</x:v>
      </x:c>
      <x:c r="C260" s="24" t="n">
        <x:v>1719</x:v>
      </x:c>
      <x:c r="D260" s="24" t="n">
        <x:v>1666</x:v>
      </x:c>
      <x:c r="E260" s="24" t="n">
        <x:v>1666</x:v>
      </x:c>
      <x:c r="F260" s="24" t="n">
        <x:v>352</x:v>
      </x:c>
      <x:c r="G260" s="22" t="n">
        <x:f>IFERROR(F260/E260,0)</x:f>
        <x:v>0.2112845138055222</x:v>
      </x:c>
      <x:c r="H260" s="26" t="n">
        <x:v>16701</x:v>
      </x:c>
      <x:c r="I260" s="26" t="n">
        <x:f>IFERROR(H260/E260,0)</x:f>
        <x:v>10.024609843937576</x:v>
      </x:c>
      <x:c r="J260" s="24" t="n">
        <x:v>52</x:v>
      </x:c>
      <x:c r="K260" s="22" t="n">
        <x:f>IFERROR(J260/C260,0)</x:f>
        <x:v>0.030250145433391506</x:v>
      </x:c>
      <x:c r="L260" s="24" t="n">
        <x:v>1</x:v>
      </x:c>
      <x:c r="M260" s="24" t="n">
        <x:v>1666</x:v>
      </x:c>
      <x:c r="N260" s="24" t="n">
        <x:v>259</x:v>
      </x:c>
      <x:c r="O260" s="22" t="n">
        <x:f>IFERROR(N260/M260,0)</x:f>
        <x:v>0.15546218487394958</x:v>
      </x:c>
      <x:c r="P260" s="26" t="n">
        <x:v>13970</x:v>
      </x:c>
      <x:c r="Q260" s="26" t="n">
        <x:f>IFERROR(P260/M260,0)</x:f>
        <x:v>8.385354141656663</x:v>
      </x:c>
      <x:c r="R260" s="22" t="n">
        <x:f>IFERROR(C260/'START HERE'!$A$7,0)</x:f>
        <x:v>0.0002954075722292136</x:v>
      </x:c>
    </x:row>
    <x:row r="261">
      <x:c r="A261" t="str">
        <x:v>10529</x:v>
      </x:c>
      <x:c r="B261" t="str">
        <x:v>Unmapped airport ID</x:v>
      </x:c>
      <x:c r="C261" s="24" t="n">
        <x:v>1714</x:v>
      </x:c>
      <x:c r="D261" s="24" t="n">
        <x:v>1705</x:v>
      </x:c>
      <x:c r="E261" s="24" t="n">
        <x:v>1705</x:v>
      </x:c>
      <x:c r="F261" s="24" t="n">
        <x:v>126</x:v>
      </x:c>
      <x:c r="G261" s="22" t="n">
        <x:f>IFERROR(F261/E261,0)</x:f>
        <x:v>0.07390029325513196</x:v>
      </x:c>
      <x:c r="H261" s="26" t="n">
        <x:v>-10429</x:v>
      </x:c>
      <x:c r="I261" s="26" t="n">
        <x:f>IFERROR(H261/E261,0)</x:f>
        <x:v>-6.116715542521995</x:v>
      </x:c>
      <x:c r="J261" s="24" t="n">
        <x:v>6</x:v>
      </x:c>
      <x:c r="K261" s="22" t="n">
        <x:f>IFERROR(J261/C261,0)</x:f>
        <x:v>0.003500583430571762</x:v>
      </x:c>
      <x:c r="L261" s="24" t="n">
        <x:v>3</x:v>
      </x:c>
      <x:c r="M261" s="24" t="n">
        <x:v>1705</x:v>
      </x:c>
      <x:c r="N261" s="24" t="n">
        <x:v>143</x:v>
      </x:c>
      <x:c r="O261" s="22" t="n">
        <x:f>IFERROR(N261/M261,0)</x:f>
        <x:v>0.08387096774193549</x:v>
      </x:c>
      <x:c r="P261" s="26" t="n">
        <x:v>3480</x:v>
      </x:c>
      <x:c r="Q261" s="26" t="n">
        <x:f>IFERROR(P261/M261,0)</x:f>
        <x:v>2.0410557184750733</x:v>
      </x:c>
      <x:c r="R261" s="22" t="n">
        <x:f>IFERROR(C261/'START HERE'!$A$7,0)</x:f>
        <x:v>0.0002945483297270925</x:v>
      </x:c>
    </x:row>
    <x:row r="262">
      <x:c r="A262" t="str">
        <x:v>12451</x:v>
      </x:c>
      <x:c r="B262" t="str">
        <x:v>Unmapped airport ID</x:v>
      </x:c>
      <x:c r="C262" s="24" t="n">
        <x:v>1712</x:v>
      </x:c>
      <x:c r="D262" s="24" t="n">
        <x:v>1701</x:v>
      </x:c>
      <x:c r="E262" s="24" t="n">
        <x:v>1701</x:v>
      </x:c>
      <x:c r="F262" s="24" t="n">
        <x:v>195</x:v>
      </x:c>
      <x:c r="G262" s="22" t="n">
        <x:f>IFERROR(F262/E262,0)</x:f>
        <x:v>0.1146384479717813</x:v>
      </x:c>
      <x:c r="H262" s="26" t="n">
        <x:v>-2008</x:v>
      </x:c>
      <x:c r="I262" s="26" t="n">
        <x:f>IFERROR(H262/E262,0)</x:f>
        <x:v>-1.1804820693709583</x:v>
      </x:c>
      <x:c r="J262" s="24" t="n">
        <x:v>7</x:v>
      </x:c>
      <x:c r="K262" s="22" t="n">
        <x:f>IFERROR(J262/C262,0)</x:f>
        <x:v>0.0040887850467289715</x:v>
      </x:c>
      <x:c r="L262" s="24" t="n">
        <x:v>4</x:v>
      </x:c>
      <x:c r="M262" s="24" t="n">
        <x:v>1701</x:v>
      </x:c>
      <x:c r="N262" s="24" t="n">
        <x:v>185</x:v>
      </x:c>
      <x:c r="O262" s="22" t="n">
        <x:f>IFERROR(N262/M262,0)</x:f>
        <x:v>0.10875955320399765</x:v>
      </x:c>
      <x:c r="P262" s="26" t="n">
        <x:v>4769</x:v>
      </x:c>
      <x:c r="Q262" s="26" t="n">
        <x:f>IFERROR(P262/M262,0)</x:f>
        <x:v>2.803644914756026</x:v>
      </x:c>
      <x:c r="R262" s="22" t="n">
        <x:f>IFERROR(C262/'START HERE'!$A$7,0)</x:f>
        <x:v>0.0002942046327262441</x:v>
      </x:c>
    </x:row>
    <x:row r="263">
      <x:c r="A263" t="str">
        <x:v>FLG</x:v>
      </x:c>
      <x:c r="B263" t="str">
        <x:v>Flagstaff Pulliam Airport</x:v>
      </x:c>
      <x:c r="C263" s="24" t="n">
        <x:v>1660</x:v>
      </x:c>
      <x:c r="D263" s="24" t="n">
        <x:v>1610</x:v>
      </x:c>
      <x:c r="E263" s="24" t="n">
        <x:v>1610</x:v>
      </x:c>
      <x:c r="F263" s="24" t="n">
        <x:v>247</x:v>
      </x:c>
      <x:c r="G263" s="22" t="n">
        <x:f>IFERROR(F263/E263,0)</x:f>
        <x:v>0.153416149068323</x:v>
      </x:c>
      <x:c r="H263" s="26" t="n">
        <x:v>9029</x:v>
      </x:c>
      <x:c r="I263" s="26" t="n">
        <x:f>IFERROR(H263/E263,0)</x:f>
        <x:v>5.60807453416149</x:v>
      </x:c>
      <x:c r="J263" s="24" t="n">
        <x:v>50</x:v>
      </x:c>
      <x:c r="K263" s="22" t="n">
        <x:f>IFERROR(J263/C263,0)</x:f>
        <x:v>0.030120481927710843</x:v>
      </x:c>
      <x:c r="L263" s="24" t="n">
        <x:v>0</x:v>
      </x:c>
      <x:c r="M263" s="24" t="n">
        <x:v>1610</x:v>
      </x:c>
      <x:c r="N263" s="24" t="n">
        <x:v>183</x:v>
      </x:c>
      <x:c r="O263" s="22" t="n">
        <x:f>IFERROR(N263/M263,0)</x:f>
        <x:v>0.11366459627329192</x:v>
      </x:c>
      <x:c r="P263" s="26" t="n">
        <x:v>6514</x:v>
      </x:c>
      <x:c r="Q263" s="26" t="n">
        <x:f>IFERROR(P263/M263,0)</x:f>
        <x:v>4.0459627329192545</x:v>
      </x:c>
      <x:c r="R263" s="22" t="n">
        <x:f>IFERROR(C263/'START HERE'!$A$7,0)</x:f>
        <x:v>0.0002852685107041853</x:v>
      </x:c>
    </x:row>
    <x:row r="264">
      <x:c r="A264" t="str">
        <x:v>14524</x:v>
      </x:c>
      <x:c r="B264" t="str">
        <x:v>Unmapped airport ID</x:v>
      </x:c>
      <x:c r="C264" s="24" t="n">
        <x:v>1647</x:v>
      </x:c>
      <x:c r="D264" s="24" t="n">
        <x:v>1628</x:v>
      </x:c>
      <x:c r="E264" s="24" t="n">
        <x:v>1628</x:v>
      </x:c>
      <x:c r="F264" s="24" t="n">
        <x:v>242</x:v>
      </x:c>
      <x:c r="G264" s="22" t="n">
        <x:f>IFERROR(F264/E264,0)</x:f>
        <x:v>0.14864864864864866</x:v>
      </x:c>
      <x:c r="H264" s="26" t="n">
        <x:v>515</x:v>
      </x:c>
      <x:c r="I264" s="26" t="n">
        <x:f>IFERROR(H264/E264,0)</x:f>
        <x:v>0.31633906633906633</x:v>
      </x:c>
      <x:c r="J264" s="24" t="n">
        <x:v>13</x:v>
      </x:c>
      <x:c r="K264" s="22" t="n">
        <x:f>IFERROR(J264/C264,0)</x:f>
        <x:v>0.007893139040680024</x:v>
      </x:c>
      <x:c r="L264" s="24" t="n">
        <x:v>6</x:v>
      </x:c>
      <x:c r="M264" s="24" t="n">
        <x:v>1628</x:v>
      </x:c>
      <x:c r="N264" s="24" t="n">
        <x:v>197</x:v>
      </x:c>
      <x:c r="O264" s="22" t="n">
        <x:f>IFERROR(N264/M264,0)</x:f>
        <x:v>0.12100737100737101</x:v>
      </x:c>
      <x:c r="P264" s="26" t="n">
        <x:v>7559</x:v>
      </x:c>
      <x:c r="Q264" s="26" t="n">
        <x:f>IFERROR(P264/M264,0)</x:f>
        <x:v>4.643120393120393</x:v>
      </x:c>
      <x:c r="R264" s="22" t="n">
        <x:f>IFERROR(C264/'START HERE'!$A$7,0)</x:f>
        <x:v>0.00028303448019867064</x:v>
      </x:c>
    </x:row>
    <x:row r="265">
      <x:c r="A265" t="str">
        <x:v>LSE</x:v>
      </x:c>
      <x:c r="B265" t="str">
        <x:v>La Crosse Regional Airport</x:v>
      </x:c>
      <x:c r="C265" s="24" t="n">
        <x:v>1645</x:v>
      </x:c>
      <x:c r="D265" s="24" t="n">
        <x:v>1581</x:v>
      </x:c>
      <x:c r="E265" s="24" t="n">
        <x:v>1581</x:v>
      </x:c>
      <x:c r="F265" s="24" t="n">
        <x:v>258</x:v>
      </x:c>
      <x:c r="G265" s="22" t="n">
        <x:f>IFERROR(F265/E265,0)</x:f>
        <x:v>0.16318785578747627</x:v>
      </x:c>
      <x:c r="H265" s="26" t="n">
        <x:v>2455</x:v>
      </x:c>
      <x:c r="I265" s="26" t="n">
        <x:f>IFERROR(H265/E265,0)</x:f>
        <x:v>1.5528146742567994</x:v>
      </x:c>
      <x:c r="J265" s="24" t="n">
        <x:v>63</x:v>
      </x:c>
      <x:c r="K265" s="22" t="n">
        <x:f>IFERROR(J265/C265,0)</x:f>
        <x:v>0.03829787234042553</x:v>
      </x:c>
      <x:c r="L265" s="24" t="n">
        <x:v>1</x:v>
      </x:c>
      <x:c r="M265" s="24" t="n">
        <x:v>1581</x:v>
      </x:c>
      <x:c r="N265" s="24" t="n">
        <x:v>190</x:v>
      </x:c>
      <x:c r="O265" s="22" t="n">
        <x:f>IFERROR(N265/M265,0)</x:f>
        <x:v>0.12017710309930424</x:v>
      </x:c>
      <x:c r="P265" s="26" t="n">
        <x:v>7770</x:v>
      </x:c>
      <x:c r="Q265" s="26" t="n">
        <x:f>IFERROR(P265/M265,0)</x:f>
        <x:v>4.9146110056926</x:v>
      </x:c>
      <x:c r="R265" s="22" t="n">
        <x:f>IFERROR(C265/'START HERE'!$A$7,0)</x:f>
        <x:v>0.0002826907831978222</x:v>
      </x:c>
    </x:row>
    <x:row r="266">
      <x:c r="A266" t="str">
        <x:v>13851</x:v>
      </x:c>
      <x:c r="B266" t="str">
        <x:v>Unmapped airport ID</x:v>
      </x:c>
      <x:c r="C266" s="24" t="n">
        <x:v>1641</x:v>
      </x:c>
      <x:c r="D266" s="24" t="n">
        <x:v>1627</x:v>
      </x:c>
      <x:c r="E266" s="24" t="n">
        <x:v>1627</x:v>
      </x:c>
      <x:c r="F266" s="24" t="n">
        <x:v>171</x:v>
      </x:c>
      <x:c r="G266" s="22" t="n">
        <x:f>IFERROR(F266/E266,0)</x:f>
        <x:v>0.10510141364474493</x:v>
      </x:c>
      <x:c r="H266" s="26" t="n">
        <x:v>-2677</x:v>
      </x:c>
      <x:c r="I266" s="26" t="n">
        <x:f>IFERROR(H266/E266,0)</x:f>
        <x:v>-1.645359557467732</x:v>
      </x:c>
      <x:c r="J266" s="24" t="n">
        <x:v>11</x:v>
      </x:c>
      <x:c r="K266" s="22" t="n">
        <x:f>IFERROR(J266/C266,0)</x:f>
        <x:v>0.006703229737964655</x:v>
      </x:c>
      <x:c r="L266" s="24" t="n">
        <x:v>3</x:v>
      </x:c>
      <x:c r="M266" s="24" t="n">
        <x:v>1627</x:v>
      </x:c>
      <x:c r="N266" s="24" t="n">
        <x:v>170</x:v>
      </x:c>
      <x:c r="O266" s="22" t="n">
        <x:f>IFERROR(N266/M266,0)</x:f>
        <x:v>0.10448678549477566</x:v>
      </x:c>
      <x:c r="P266" s="26" t="n">
        <x:v>5810</x:v>
      </x:c>
      <x:c r="Q266" s="26" t="n">
        <x:f>IFERROR(P266/M266,0)</x:f>
        <x:v>3.5709895513214507</x:v>
      </x:c>
      <x:c r="R266" s="22" t="n">
        <x:f>IFERROR(C266/'START HERE'!$A$7,0)</x:f>
        <x:v>0.0002820033891961254</x:v>
      </x:c>
    </x:row>
    <x:row r="267">
      <x:c r="A267" t="str">
        <x:v>MHK</x:v>
      </x:c>
      <x:c r="B267" t="str">
        <x:v>Manhattan Regional Airport</x:v>
      </x:c>
      <x:c r="C267" s="24" t="n">
        <x:v>1634</x:v>
      </x:c>
      <x:c r="D267" s="24" t="n">
        <x:v>1562</x:v>
      </x:c>
      <x:c r="E267" s="24" t="n">
        <x:v>1562</x:v>
      </x:c>
      <x:c r="F267" s="24" t="n">
        <x:v>268</x:v>
      </x:c>
      <x:c r="G267" s="22" t="n">
        <x:f>IFERROR(F267/E267,0)</x:f>
        <x:v>0.17157490396927016</x:v>
      </x:c>
      <x:c r="H267" s="26" t="n">
        <x:v>4637</x:v>
      </x:c>
      <x:c r="I267" s="26" t="n">
        <x:f>IFERROR(H267/E267,0)</x:f>
        <x:v>2.968629961587708</x:v>
      </x:c>
      <x:c r="J267" s="24" t="n">
        <x:v>68</x:v>
      </x:c>
      <x:c r="K267" s="22" t="n">
        <x:f>IFERROR(J267/C267,0)</x:f>
        <x:v>0.0416156670746634</x:v>
      </x:c>
      <x:c r="L267" s="24" t="n">
        <x:v>4</x:v>
      </x:c>
      <x:c r="M267" s="24" t="n">
        <x:v>1562</x:v>
      </x:c>
      <x:c r="N267" s="24" t="n">
        <x:v>191</x:v>
      </x:c>
      <x:c r="O267" s="22" t="n">
        <x:f>IFERROR(N267/M267,0)</x:f>
        <x:v>0.12227912932138284</x:v>
      </x:c>
      <x:c r="P267" s="26" t="n">
        <x:v>6290</x:v>
      </x:c>
      <x:c r="Q267" s="26" t="n">
        <x:f>IFERROR(P267/M267,0)</x:f>
        <x:v>4.026888604353393</x:v>
      </x:c>
      <x:c r="R267" s="22" t="n">
        <x:f>IFERROR(C267/'START HERE'!$A$7,0)</x:f>
        <x:v>0.0002808004496931559</x:v>
      </x:c>
    </x:row>
    <x:row r="268">
      <x:c r="A268" t="str">
        <x:v>FAY</x:v>
      </x:c>
      <x:c r="B268" t="str">
        <x:v>Fayetteville Regional Airport</x:v>
      </x:c>
      <x:c r="C268" s="24" t="n">
        <x:v>1633</x:v>
      </x:c>
      <x:c r="D268" s="24" t="n">
        <x:v>1612</x:v>
      </x:c>
      <x:c r="E268" s="24" t="n">
        <x:v>1612</x:v>
      </x:c>
      <x:c r="F268" s="24" t="n">
        <x:v>267</x:v>
      </x:c>
      <x:c r="G268" s="22" t="n">
        <x:f>IFERROR(F268/E268,0)</x:f>
        <x:v>0.16563275434243177</x:v>
      </x:c>
      <x:c r="H268" s="26" t="n">
        <x:v>10265</x:v>
      </x:c>
      <x:c r="I268" s="26" t="n">
        <x:f>IFERROR(H268/E268,0)</x:f>
        <x:v>6.367866004962779</x:v>
      </x:c>
      <x:c r="J268" s="24" t="n">
        <x:v>15</x:v>
      </x:c>
      <x:c r="K268" s="22" t="n">
        <x:f>IFERROR(J268/C268,0)</x:f>
        <x:v>0.009185548071034905</x:v>
      </x:c>
      <x:c r="L268" s="24" t="n">
        <x:v>6</x:v>
      </x:c>
      <x:c r="M268" s="24" t="n">
        <x:v>1612</x:v>
      </x:c>
      <x:c r="N268" s="24" t="n">
        <x:v>259</x:v>
      </x:c>
      <x:c r="O268" s="22" t="n">
        <x:f>IFERROR(N268/M268,0)</x:f>
        <x:v>0.1606699751861042</x:v>
      </x:c>
      <x:c r="P268" s="26" t="n">
        <x:v>15478</x:v>
      </x:c>
      <x:c r="Q268" s="26" t="n">
        <x:f>IFERROR(P268/M268,0)</x:f>
        <x:v>9.601736972704714</x:v>
      </x:c>
      <x:c r="R268" s="22" t="n">
        <x:f>IFERROR(C268/'START HERE'!$A$7,0)</x:f>
        <x:v>0.0002806286011927317</x:v>
      </x:c>
    </x:row>
    <x:row r="269">
      <x:c r="A269" t="str">
        <x:v>SJT</x:v>
      </x:c>
      <x:c r="B269" t="str">
        <x:v>San Angelo Regional Airport (Mathis Field)</x:v>
      </x:c>
      <x:c r="C269" s="24" t="n">
        <x:v>1628</x:v>
      </x:c>
      <x:c r="D269" s="24" t="n">
        <x:v>1550</x:v>
      </x:c>
      <x:c r="E269" s="24" t="n">
        <x:v>1550</x:v>
      </x:c>
      <x:c r="F269" s="24" t="n">
        <x:v>289</x:v>
      </x:c>
      <x:c r="G269" s="22" t="n">
        <x:f>IFERROR(F269/E269,0)</x:f>
        <x:v>0.18645161290322582</x:v>
      </x:c>
      <x:c r="H269" s="26" t="n">
        <x:v>7595</x:v>
      </x:c>
      <x:c r="I269" s="26" t="n">
        <x:f>IFERROR(H269/E269,0)</x:f>
        <x:v>4.9</x:v>
      </x:c>
      <x:c r="J269" s="24" t="n">
        <x:v>77</x:v>
      </x:c>
      <x:c r="K269" s="22" t="n">
        <x:f>IFERROR(J269/C269,0)</x:f>
        <x:v>0.0472972972972973</x:v>
      </x:c>
      <x:c r="L269" s="24" t="n">
        <x:v>1</x:v>
      </x:c>
      <x:c r="M269" s="24" t="n">
        <x:v>1550</x:v>
      </x:c>
      <x:c r="N269" s="24" t="n">
        <x:v>255</x:v>
      </x:c>
      <x:c r="O269" s="22" t="n">
        <x:f>IFERROR(N269/M269,0)</x:f>
        <x:v>0.16451612903225807</x:v>
      </x:c>
      <x:c r="P269" s="26" t="n">
        <x:v>11458</x:v>
      </x:c>
      <x:c r="Q269" s="26" t="n">
        <x:f>IFERROR(P269/M269,0)</x:f>
        <x:v>7.392258064516129</x:v>
      </x:c>
      <x:c r="R269" s="22" t="n">
        <x:f>IFERROR(C269/'START HERE'!$A$7,0)</x:f>
        <x:v>0.00027976935869061066</x:v>
      </x:c>
    </x:row>
    <x:row r="270">
      <x:c r="A270" t="str">
        <x:v>ACT</x:v>
      </x:c>
      <x:c r="B270" t="str">
        <x:v>Waco Regional Airport</x:v>
      </x:c>
      <x:c r="C270" s="24" t="n">
        <x:v>1612</x:v>
      </x:c>
      <x:c r="D270" s="24" t="n">
        <x:v>1538</x:v>
      </x:c>
      <x:c r="E270" s="24" t="n">
        <x:v>1538</x:v>
      </x:c>
      <x:c r="F270" s="24" t="n">
        <x:v>266</x:v>
      </x:c>
      <x:c r="G270" s="22" t="n">
        <x:f>IFERROR(F270/E270,0)</x:f>
        <x:v>0.1729518855656697</x:v>
      </x:c>
      <x:c r="H270" s="26" t="n">
        <x:v>7165</x:v>
      </x:c>
      <x:c r="I270" s="26" t="n">
        <x:f>IFERROR(H270/E270,0)</x:f>
        <x:v>4.658647594278284</x:v>
      </x:c>
      <x:c r="J270" s="24" t="n">
        <x:v>73</x:v>
      </x:c>
      <x:c r="K270" s="22" t="n">
        <x:f>IFERROR(J270/C270,0)</x:f>
        <x:v>0.04528535980148883</x:v>
      </x:c>
      <x:c r="L270" s="24" t="n">
        <x:v>1</x:v>
      </x:c>
      <x:c r="M270" s="24" t="n">
        <x:v>1538</x:v>
      </x:c>
      <x:c r="N270" s="24" t="n">
        <x:v>247</x:v>
      </x:c>
      <x:c r="O270" s="22" t="n">
        <x:f>IFERROR(N270/M270,0)</x:f>
        <x:v>0.16059817945383614</x:v>
      </x:c>
      <x:c r="P270" s="26" t="n">
        <x:v>11168</x:v>
      </x:c>
      <x:c r="Q270" s="26" t="n">
        <x:f>IFERROR(P270/M270,0)</x:f>
        <x:v>7.261378413524057</x:v>
      </x:c>
      <x:c r="R270" s="22" t="n">
        <x:f>IFERROR(C270/'START HERE'!$A$7,0)</x:f>
        <x:v>0.00027701978268382334</x:v>
      </x:c>
    </x:row>
    <x:row r="271">
      <x:c r="A271" t="str">
        <x:v>10792</x:v>
      </x:c>
      <x:c r="B271" t="str">
        <x:v>Unmapped airport ID</x:v>
      </x:c>
      <x:c r="C271" s="24" t="n">
        <x:v>1593</x:v>
      </x:c>
      <x:c r="D271" s="24" t="n">
        <x:v>1585</x:v>
      </x:c>
      <x:c r="E271" s="24" t="n">
        <x:v>1585</x:v>
      </x:c>
      <x:c r="F271" s="24" t="n">
        <x:v>156</x:v>
      </x:c>
      <x:c r="G271" s="22" t="n">
        <x:f>IFERROR(F271/E271,0)</x:f>
        <x:v>0.09842271293375394</x:v>
      </x:c>
      <x:c r="H271" s="26" t="n">
        <x:v>-2072</x:v>
      </x:c>
      <x:c r="I271" s="26" t="n">
        <x:f>IFERROR(H271/E271,0)</x:f>
        <x:v>-1.3072555205047318</x:v>
      </x:c>
      <x:c r="J271" s="24" t="n">
        <x:v>8</x:v>
      </x:c>
      <x:c r="K271" s="22" t="n">
        <x:f>IFERROR(J271/C271,0)</x:f>
        <x:v>0.005021971123666039</x:v>
      </x:c>
      <x:c r="L271" s="24" t="n">
        <x:v>0</x:v>
      </x:c>
      <x:c r="M271" s="24" t="n">
        <x:v>1585</x:v>
      </x:c>
      <x:c r="N271" s="24" t="n">
        <x:v>141</x:v>
      </x:c>
      <x:c r="O271" s="22" t="n">
        <x:f>IFERROR(N271/M271,0)</x:f>
        <x:v>0.08895899053627761</x:v>
      </x:c>
      <x:c r="P271" s="26" t="n">
        <x:v>6364</x:v>
      </x:c>
      <x:c r="Q271" s="26" t="n">
        <x:f>IFERROR(P271/M271,0)</x:f>
        <x:v>4.015141955835962</x:v>
      </x:c>
      <x:c r="R271" s="22" t="n">
        <x:f>IFERROR(C271/'START HERE'!$A$7,0)</x:f>
        <x:v>0.00027375466117576336</x:v>
      </x:c>
    </x:row>
    <x:row r="272">
      <x:c r="A272" t="str">
        <x:v>SPI</x:v>
      </x:c>
      <x:c r="B272" t="str">
        <x:v>Abraham Lincoln Capital Airport</x:v>
      </x:c>
      <x:c r="C272" s="24" t="n">
        <x:v>1587</x:v>
      </x:c>
      <x:c r="D272" s="24" t="n">
        <x:v>1517</x:v>
      </x:c>
      <x:c r="E272" s="24" t="n">
        <x:v>1517</x:v>
      </x:c>
      <x:c r="F272" s="24" t="n">
        <x:v>270</x:v>
      </x:c>
      <x:c r="G272" s="22" t="n">
        <x:f>IFERROR(F272/E272,0)</x:f>
        <x:v>0.17798286090969018</x:v>
      </x:c>
      <x:c r="H272" s="26" t="n">
        <x:v>12153</x:v>
      </x:c>
      <x:c r="I272" s="26" t="n">
        <x:f>IFERROR(H272/E272,0)</x:f>
        <x:v>8.0112063282795</x:v>
      </x:c>
      <x:c r="J272" s="24" t="n">
        <x:v>65</x:v>
      </x:c>
      <x:c r="K272" s="22" t="n">
        <x:f>IFERROR(J272/C272,0)</x:f>
        <x:v>0.04095778197857593</x:v>
      </x:c>
      <x:c r="L272" s="24" t="n">
        <x:v>5</x:v>
      </x:c>
      <x:c r="M272" s="24" t="n">
        <x:v>1517</x:v>
      </x:c>
      <x:c r="N272" s="24" t="n">
        <x:v>225</x:v>
      </x:c>
      <x:c r="O272" s="22" t="n">
        <x:f>IFERROR(N272/M272,0)</x:f>
        <x:v>0.14831905075807514</x:v>
      </x:c>
      <x:c r="P272" s="26" t="n">
        <x:v>14516</x:v>
      </x:c>
      <x:c r="Q272" s="26" t="n">
        <x:f>IFERROR(P272/M272,0)</x:f>
        <x:v>9.568885959129862</x:v>
      </x:c>
      <x:c r="R272" s="22" t="n">
        <x:f>IFERROR(C272/'START HERE'!$A$7,0)</x:f>
        <x:v>0.00027272357017321815</x:v>
      </x:c>
    </x:row>
    <x:row r="273">
      <x:c r="A273" t="str">
        <x:v>13244</x:v>
      </x:c>
      <x:c r="B273" t="str">
        <x:v>Unmapped airport ID</x:v>
      </x:c>
      <x:c r="C273" s="24" t="n">
        <x:v>1520</x:v>
      </x:c>
      <x:c r="D273" s="24" t="n">
        <x:v>1510</x:v>
      </x:c>
      <x:c r="E273" s="24" t="n">
        <x:v>1510</x:v>
      </x:c>
      <x:c r="F273" s="24" t="n">
        <x:v>154</x:v>
      </x:c>
      <x:c r="G273" s="22" t="n">
        <x:f>IFERROR(F273/E273,0)</x:f>
        <x:v>0.10198675496688742</x:v>
      </x:c>
      <x:c r="H273" s="26" t="n">
        <x:v>-4598</x:v>
      </x:c>
      <x:c r="I273" s="26" t="n">
        <x:f>IFERROR(H273/E273,0)</x:f>
        <x:v>-3.0450331125827814</x:v>
      </x:c>
      <x:c r="J273" s="24" t="n">
        <x:v>8</x:v>
      </x:c>
      <x:c r="K273" s="22" t="n">
        <x:f>IFERROR(J273/C273,0)</x:f>
        <x:v>0.005263157894736842</x:v>
      </x:c>
      <x:c r="L273" s="24" t="n">
        <x:v>2</x:v>
      </x:c>
      <x:c r="M273" s="24" t="n">
        <x:v>1510</x:v>
      </x:c>
      <x:c r="N273" s="24" t="n">
        <x:v>161</x:v>
      </x:c>
      <x:c r="O273" s="22" t="n">
        <x:f>IFERROR(N273/M273,0)</x:f>
        <x:v>0.10662251655629139</x:v>
      </x:c>
      <x:c r="P273" s="26" t="n">
        <x:v>4218</x:v>
      </x:c>
      <x:c r="Q273" s="26" t="n">
        <x:f>IFERROR(P273/M273,0)</x:f>
        <x:v>2.7933774834437086</x:v>
      </x:c>
      <x:c r="R273" s="22" t="n">
        <x:f>IFERROR(C273/'START HERE'!$A$7,0)</x:f>
        <x:v>0.0002612097206447962</x:v>
      </x:c>
    </x:row>
    <x:row r="274">
      <x:c r="A274" t="str">
        <x:v>SAF</x:v>
      </x:c>
      <x:c r="B274" t="str">
        <x:v>Santa Fe Municipal Airport</x:v>
      </x:c>
      <x:c r="C274" s="24" t="n">
        <x:v>1504</x:v>
      </x:c>
      <x:c r="D274" s="24" t="n">
        <x:v>1435</x:v>
      </x:c>
      <x:c r="E274" s="24" t="n">
        <x:v>1435</x:v>
      </x:c>
      <x:c r="F274" s="24" t="n">
        <x:v>301</x:v>
      </x:c>
      <x:c r="G274" s="22" t="n">
        <x:f>IFERROR(F274/E274,0)</x:f>
        <x:v>0.2097560975609756</x:v>
      </x:c>
      <x:c r="H274" s="26" t="n">
        <x:v>11915</x:v>
      </x:c>
      <x:c r="I274" s="26" t="n">
        <x:f>IFERROR(H274/E274,0)</x:f>
        <x:v>8.303135888501743</x:v>
      </x:c>
      <x:c r="J274" s="24" t="n">
        <x:v>60</x:v>
      </x:c>
      <x:c r="K274" s="22" t="n">
        <x:f>IFERROR(J274/C274,0)</x:f>
        <x:v>0.0398936170212766</x:v>
      </x:c>
      <x:c r="L274" s="24" t="n">
        <x:v>9</x:v>
      </x:c>
      <x:c r="M274" s="24" t="n">
        <x:v>1435</x:v>
      </x:c>
      <x:c r="N274" s="24" t="n">
        <x:v>246</x:v>
      </x:c>
      <x:c r="O274" s="22" t="n">
        <x:f>IFERROR(N274/M274,0)</x:f>
        <x:v>0.17142857142857143</x:v>
      </x:c>
      <x:c r="P274" s="26" t="n">
        <x:v>13740</x:v>
      </x:c>
      <x:c r="Q274" s="26" t="n">
        <x:f>IFERROR(P274/M274,0)</x:f>
        <x:v>9.574912891986063</x:v>
      </x:c>
      <x:c r="R274" s="22" t="n">
        <x:f>IFERROR(C274/'START HERE'!$A$7,0)</x:f>
        <x:v>0.0002584601446380089</x:v>
      </x:c>
    </x:row>
    <x:row r="275">
      <x:c r="A275" t="str">
        <x:v>13871</x:v>
      </x:c>
      <x:c r="B275" t="str">
        <x:v>Unmapped airport ID</x:v>
      </x:c>
      <x:c r="C275" s="24" t="n">
        <x:v>1501</x:v>
      </x:c>
      <x:c r="D275" s="24" t="n">
        <x:v>1492</x:v>
      </x:c>
      <x:c r="E275" s="24" t="n">
        <x:v>1492</x:v>
      </x:c>
      <x:c r="F275" s="24" t="n">
        <x:v>150</x:v>
      </x:c>
      <x:c r="G275" s="22" t="n">
        <x:f>IFERROR(F275/E275,0)</x:f>
        <x:v>0.10053619302949061</x:v>
      </x:c>
      <x:c r="H275" s="26" t="n">
        <x:v>-3484</x:v>
      </x:c>
      <x:c r="I275" s="26" t="n">
        <x:f>IFERROR(H275/E275,0)</x:f>
        <x:v>-2.3351206434316354</x:v>
      </x:c>
      <x:c r="J275" s="24" t="n">
        <x:v>7</x:v>
      </x:c>
      <x:c r="K275" s="22" t="n">
        <x:f>IFERROR(J275/C275,0)</x:f>
        <x:v>0.004663557628247834</x:v>
      </x:c>
      <x:c r="L275" s="24" t="n">
        <x:v>2</x:v>
      </x:c>
      <x:c r="M275" s="24" t="n">
        <x:v>1492</x:v>
      </x:c>
      <x:c r="N275" s="24" t="n">
        <x:v>150</x:v>
      </x:c>
      <x:c r="O275" s="22" t="n">
        <x:f>IFERROR(N275/M275,0)</x:f>
        <x:v>0.10053619302949061</x:v>
      </x:c>
      <x:c r="P275" s="26" t="n">
        <x:v>3772</x:v>
      </x:c>
      <x:c r="Q275" s="26" t="n">
        <x:f>IFERROR(P275/M275,0)</x:f>
        <x:v>2.5281501340482575</x:v>
      </x:c>
      <x:c r="R275" s="22" t="n">
        <x:f>IFERROR(C275/'START HERE'!$A$7,0)</x:f>
        <x:v>0.00025794459913673623</x:v>
      </x:c>
    </x:row>
    <x:row r="276">
      <x:c r="A276" t="str">
        <x:v>DAB</x:v>
      </x:c>
      <x:c r="B276" t="str">
        <x:v>Daytona Beach International Airport</x:v>
      </x:c>
      <x:c r="C276" s="24" t="n">
        <x:v>1494</x:v>
      </x:c>
      <x:c r="D276" s="24" t="n">
        <x:v>1486</x:v>
      </x:c>
      <x:c r="E276" s="24" t="n">
        <x:v>1486</x:v>
      </x:c>
      <x:c r="F276" s="24" t="n">
        <x:v>163</x:v>
      </x:c>
      <x:c r="G276" s="22" t="n">
        <x:f>IFERROR(F276/E276,0)</x:f>
        <x:v>0.10969044414535666</x:v>
      </x:c>
      <x:c r="H276" s="26" t="n">
        <x:v>-813</x:v>
      </x:c>
      <x:c r="I276" s="26" t="n">
        <x:f>IFERROR(H276/E276,0)</x:f>
        <x:v>-0.5471063257065949</x:v>
      </x:c>
      <x:c r="J276" s="24" t="n">
        <x:v>4</x:v>
      </x:c>
      <x:c r="K276" s="22" t="n">
        <x:f>IFERROR(J276/C276,0)</x:f>
        <x:v>0.002677376171352075</x:v>
      </x:c>
      <x:c r="L276" s="24" t="n">
        <x:v>4</x:v>
      </x:c>
      <x:c r="M276" s="24" t="n">
        <x:v>1486</x:v>
      </x:c>
      <x:c r="N276" s="24" t="n">
        <x:v>177</x:v>
      </x:c>
      <x:c r="O276" s="22" t="n">
        <x:f>IFERROR(N276/M276,0)</x:f>
        <x:v>0.11911170928667564</x:v>
      </x:c>
      <x:c r="P276" s="26" t="n">
        <x:v>7905</x:v>
      </x:c>
      <x:c r="Q276" s="26" t="n">
        <x:f>IFERROR(P276/M276,0)</x:f>
        <x:v>5.319650067294751</x:v>
      </x:c>
      <x:c r="R276" s="22" t="n">
        <x:f>IFERROR(C276/'START HERE'!$A$7,0)</x:f>
        <x:v>0.00025674165963376677</x:v>
      </x:c>
    </x:row>
    <x:row r="277">
      <x:c r="A277" t="str">
        <x:v>HLN</x:v>
      </x:c>
      <x:c r="B277" t="str">
        <x:v>Helena Regional Airport</x:v>
      </x:c>
      <x:c r="C277" s="24" t="n">
        <x:v>1435</x:v>
      </x:c>
      <x:c r="D277" s="24" t="n">
        <x:v>1419</x:v>
      </x:c>
      <x:c r="E277" s="24" t="n">
        <x:v>1419</x:v>
      </x:c>
      <x:c r="F277" s="24" t="n">
        <x:v>136</x:v>
      </x:c>
      <x:c r="G277" s="22" t="n">
        <x:f>IFERROR(F277/E277,0)</x:f>
        <x:v>0.09584214235377025</x:v>
      </x:c>
      <x:c r="H277" s="26" t="n">
        <x:v>-3284</x:v>
      </x:c>
      <x:c r="I277" s="26" t="n">
        <x:f>IFERROR(H277/E277,0)</x:f>
        <x:v>-2.3143058491895703</x:v>
      </x:c>
      <x:c r="J277" s="24" t="n">
        <x:v>9</x:v>
      </x:c>
      <x:c r="K277" s="22" t="n">
        <x:f>IFERROR(J277/C277,0)</x:f>
        <x:v>0.0062717770034843206</x:v>
      </x:c>
      <x:c r="L277" s="24" t="n">
        <x:v>7</x:v>
      </x:c>
      <x:c r="M277" s="24" t="n">
        <x:v>1419</x:v>
      </x:c>
      <x:c r="N277" s="24" t="n">
        <x:v>79</x:v>
      </x:c>
      <x:c r="O277" s="22" t="n">
        <x:f>IFERROR(N277/M277,0)</x:f>
        <x:v>0.05567300916138125</x:v>
      </x:c>
      <x:c r="P277" s="26" t="n">
        <x:v>1111</x:v>
      </x:c>
      <x:c r="Q277" s="26" t="n">
        <x:f>IFERROR(P277/M277,0)</x:f>
        <x:v>0.7829457364341085</x:v>
      </x:c>
      <x:c r="R277" s="22" t="n">
        <x:f>IFERROR(C277/'START HERE'!$A$7,0)</x:f>
        <x:v>0.0002466025981087385</x:v>
      </x:c>
    </x:row>
    <x:row r="278">
      <x:c r="A278" t="str">
        <x:v>CWA</x:v>
      </x:c>
      <x:c r="B278" t="str">
        <x:v>Central Wisconsin Airport</x:v>
      </x:c>
      <x:c r="C278" s="24" t="n">
        <x:v>1420</x:v>
      </x:c>
      <x:c r="D278" s="24" t="n">
        <x:v>1361</x:v>
      </x:c>
      <x:c r="E278" s="24" t="n">
        <x:v>1361</x:v>
      </x:c>
      <x:c r="F278" s="24" t="n">
        <x:v>227</x:v>
      </x:c>
      <x:c r="G278" s="22" t="n">
        <x:f>IFERROR(F278/E278,0)</x:f>
        <x:v>0.16678912564290962</x:v>
      </x:c>
      <x:c r="H278" s="26" t="n">
        <x:v>5802</x:v>
      </x:c>
      <x:c r="I278" s="26" t="n">
        <x:f>IFERROR(H278/E278,0)</x:f>
        <x:v>4.263041880969875</x:v>
      </x:c>
      <x:c r="J278" s="24" t="n">
        <x:v>56</x:v>
      </x:c>
      <x:c r="K278" s="22" t="n">
        <x:f>IFERROR(J278/C278,0)</x:f>
        <x:v>0.03943661971830986</x:v>
      </x:c>
      <x:c r="L278" s="24" t="n">
        <x:v>3</x:v>
      </x:c>
      <x:c r="M278" s="24" t="n">
        <x:v>1361</x:v>
      </x:c>
      <x:c r="N278" s="24" t="n">
        <x:v>172</x:v>
      </x:c>
      <x:c r="O278" s="22" t="n">
        <x:f>IFERROR(N278/M278,0)</x:f>
        <x:v>0.12637766348273327</x:v>
      </x:c>
      <x:c r="P278" s="26" t="n">
        <x:v>7725</x:v>
      </x:c>
      <x:c r="Q278" s="26" t="n">
        <x:f>IFERROR(P278/M278,0)</x:f>
        <x:v>5.675973548861132</x:v>
      </x:c>
      <x:c r="R278" s="22" t="n">
        <x:f>IFERROR(C278/'START HERE'!$A$7,0)</x:f>
        <x:v>0.0002440248706023754</x:v>
      </x:c>
    </x:row>
    <x:row r="279">
      <x:c r="A279" t="str">
        <x:v>AVP</x:v>
      </x:c>
      <x:c r="B279" t="str">
        <x:v>Wilkes-Barre/Scranton International Airport</x:v>
      </x:c>
      <x:c r="C279" s="24" t="n">
        <x:v>1359</x:v>
      </x:c>
      <x:c r="D279" s="24" t="n">
        <x:v>1326</x:v>
      </x:c>
      <x:c r="E279" s="24" t="n">
        <x:v>1326</x:v>
      </x:c>
      <x:c r="F279" s="24" t="n">
        <x:v>240</x:v>
      </x:c>
      <x:c r="G279" s="22" t="n">
        <x:f>IFERROR(F279/E279,0)</x:f>
        <x:v>0.18099547511312217</x:v>
      </x:c>
      <x:c r="H279" s="26" t="n">
        <x:v>8627</x:v>
      </x:c>
      <x:c r="I279" s="26" t="n">
        <x:f>IFERROR(H279/E279,0)</x:f>
        <x:v>6.506033182503771</x:v>
      </x:c>
      <x:c r="J279" s="24" t="n">
        <x:v>28</x:v>
      </x:c>
      <x:c r="K279" s="22" t="n">
        <x:f>IFERROR(J279/C279,0)</x:f>
        <x:v>0.020603384841795438</x:v>
      </x:c>
      <x:c r="L279" s="24" t="n">
        <x:v>5</x:v>
      </x:c>
      <x:c r="M279" s="24" t="n">
        <x:v>1326</x:v>
      </x:c>
      <x:c r="N279" s="24" t="n">
        <x:v>188</x:v>
      </x:c>
      <x:c r="O279" s="22" t="n">
        <x:f>IFERROR(N279/M279,0)</x:f>
        <x:v>0.14177978883861236</x:v>
      </x:c>
      <x:c r="P279" s="26" t="n">
        <x:v>11790</x:v>
      </x:c>
      <x:c r="Q279" s="26" t="n">
        <x:f>IFERROR(P279/M279,0)</x:f>
        <x:v>8.891402714932127</x:v>
      </x:c>
      <x:c r="R279" s="22" t="n">
        <x:f>IFERROR(C279/'START HERE'!$A$7,0)</x:f>
        <x:v>0.0002335421120764987</x:v>
      </x:c>
    </x:row>
    <x:row r="280">
      <x:c r="A280" t="str">
        <x:v>BQN</x:v>
      </x:c>
      <x:c r="B280" t="str">
        <x:v>Rafael Hernández Airport</x:v>
      </x:c>
      <x:c r="C280" s="24" t="n">
        <x:v>1343</x:v>
      </x:c>
      <x:c r="D280" s="24" t="n">
        <x:v>1331</x:v>
      </x:c>
      <x:c r="E280" s="24" t="n">
        <x:v>1331</x:v>
      </x:c>
      <x:c r="F280" s="24" t="n">
        <x:v>265</x:v>
      </x:c>
      <x:c r="G280" s="22" t="n">
        <x:f>IFERROR(F280/E280,0)</x:f>
        <x:v>0.1990984222389181</x:v>
      </x:c>
      <x:c r="H280" s="26" t="n">
        <x:v>5824</x:v>
      </x:c>
      <x:c r="I280" s="26" t="n">
        <x:f>IFERROR(H280/E280,0)</x:f>
        <x:v>4.375657400450788</x:v>
      </x:c>
      <x:c r="J280" s="24" t="n">
        <x:v>11</x:v>
      </x:c>
      <x:c r="K280" s="22" t="n">
        <x:f>IFERROR(J280/C280,0)</x:f>
        <x:v>0.008190618019359643</x:v>
      </x:c>
      <x:c r="L280" s="24" t="n">
        <x:v>1</x:v>
      </x:c>
      <x:c r="M280" s="24" t="n">
        <x:v>1331</x:v>
      </x:c>
      <x:c r="N280" s="24" t="n">
        <x:v>304</x:v>
      </x:c>
      <x:c r="O280" s="22" t="n">
        <x:f>IFERROR(N280/M280,0)</x:f>
        <x:v>0.22839969947407965</x:v>
      </x:c>
      <x:c r="P280" s="26" t="n">
        <x:v>16475</x:v>
      </x:c>
      <x:c r="Q280" s="26" t="n">
        <x:f>IFERROR(P280/M280,0)</x:f>
        <x:v>12.377911344853494</x:v>
      </x:c>
      <x:c r="R280" s="22" t="n">
        <x:f>IFERROR(C280/'START HERE'!$A$7,0)</x:f>
        <x:v>0.00023079253606971136</x:v>
      </x:c>
    </x:row>
    <x:row r="281">
      <x:c r="A281" t="str">
        <x:v>SIT</x:v>
      </x:c>
      <x:c r="B281" t="str">
        <x:v>Sitka Rocky Gutierrez Airport</x:v>
      </x:c>
      <x:c r="C281" s="24" t="n">
        <x:v>1342</x:v>
      </x:c>
      <x:c r="D281" s="24" t="n">
        <x:v>1322</x:v>
      </x:c>
      <x:c r="E281" s="24" t="n">
        <x:v>1322</x:v>
      </x:c>
      <x:c r="F281" s="24" t="n">
        <x:v>197</x:v>
      </x:c>
      <x:c r="G281" s="22" t="n">
        <x:f>IFERROR(F281/E281,0)</x:f>
        <x:v>0.14901664145234494</x:v>
      </x:c>
      <x:c r="H281" s="26" t="n">
        <x:v>2575</x:v>
      </x:c>
      <x:c r="I281" s="26" t="n">
        <x:f>IFERROR(H281/E281,0)</x:f>
        <x:v>1.947806354009077</x:v>
      </x:c>
      <x:c r="J281" s="24" t="n">
        <x:v>9</x:v>
      </x:c>
      <x:c r="K281" s="22" t="n">
        <x:f>IFERROR(J281/C281,0)</x:f>
        <x:v>0.0067064083457526085</x:v>
      </x:c>
      <x:c r="L281" s="24" t="n">
        <x:v>11</x:v>
      </x:c>
      <x:c r="M281" s="24" t="n">
        <x:v>1322</x:v>
      </x:c>
      <x:c r="N281" s="24" t="n">
        <x:v>149</x:v>
      </x:c>
      <x:c r="O281" s="22" t="n">
        <x:f>IFERROR(N281/M281,0)</x:f>
        <x:v>0.11270801815431165</x:v>
      </x:c>
      <x:c r="P281" s="26" t="n">
        <x:v>923</x:v>
      </x:c>
      <x:c r="Q281" s="26" t="n">
        <x:f>IFERROR(P281/M281,0)</x:f>
        <x:v>0.6981845688350984</x:v>
      </x:c>
      <x:c r="R281" s="22" t="n">
        <x:f>IFERROR(C281/'START HERE'!$A$7,0)</x:f>
        <x:v>0.00023062068756928716</x:v>
      </x:c>
    </x:row>
    <x:row r="282">
      <x:c r="A282" t="str">
        <x:v>MLB</x:v>
      </x:c>
      <x:c r="B282" t="str">
        <x:v>Melbourne International Airport</x:v>
      </x:c>
      <x:c r="C282" s="24" t="n">
        <x:v>1332</x:v>
      </x:c>
      <x:c r="D282" s="24" t="n">
        <x:v>1322</x:v>
      </x:c>
      <x:c r="E282" s="24" t="n">
        <x:v>1322</x:v>
      </x:c>
      <x:c r="F282" s="24" t="n">
        <x:v>172</x:v>
      </x:c>
      <x:c r="G282" s="22" t="n">
        <x:f>IFERROR(F282/E282,0)</x:f>
        <x:v>0.13010590015128592</x:v>
      </x:c>
      <x:c r="H282" s="26" t="n">
        <x:v>2871</x:v>
      </x:c>
      <x:c r="I282" s="26" t="n">
        <x:f>IFERROR(H282/E282,0)</x:f>
        <x:v>2.1717095310136156</x:v>
      </x:c>
      <x:c r="J282" s="24" t="n">
        <x:v>5</x:v>
      </x:c>
      <x:c r="K282" s="22" t="n">
        <x:f>IFERROR(J282/C282,0)</x:f>
        <x:v>0.0037537537537537537</x:v>
      </x:c>
      <x:c r="L282" s="24" t="n">
        <x:v>5</x:v>
      </x:c>
      <x:c r="M282" s="24" t="n">
        <x:v>1322</x:v>
      </x:c>
      <x:c r="N282" s="24" t="n">
        <x:v>175</x:v>
      </x:c>
      <x:c r="O282" s="22" t="n">
        <x:f>IFERROR(N282/M282,0)</x:f>
        <x:v>0.132375189107413</x:v>
      </x:c>
      <x:c r="P282" s="26" t="n">
        <x:v>11650</x:v>
      </x:c>
      <x:c r="Q282" s="26" t="n">
        <x:f>IFERROR(P282/M282,0)</x:f>
        <x:v>8.812405446293495</x:v>
      </x:c>
      <x:c r="R282" s="22" t="n">
        <x:f>IFERROR(C282/'START HERE'!$A$7,0)</x:f>
        <x:v>0.0002289022025650451</x:v>
      </x:c>
    </x:row>
    <x:row r="283">
      <x:c r="A283" t="str">
        <x:v>LAW</x:v>
      </x:c>
      <x:c r="B283" t="str">
        <x:v>Lawton-Fort Sill Regional Airport</x:v>
      </x:c>
      <x:c r="C283" s="24" t="n">
        <x:v>1331</x:v>
      </x:c>
      <x:c r="D283" s="24" t="n">
        <x:v>1236</x:v>
      </x:c>
      <x:c r="E283" s="24" t="n">
        <x:v>1236</x:v>
      </x:c>
      <x:c r="F283" s="24" t="n">
        <x:v>222</x:v>
      </x:c>
      <x:c r="G283" s="22" t="n">
        <x:f>IFERROR(F283/E283,0)</x:f>
        <x:v>0.1796116504854369</x:v>
      </x:c>
      <x:c r="H283" s="26" t="n">
        <x:v>8949</x:v>
      </x:c>
      <x:c r="I283" s="26" t="n">
        <x:f>IFERROR(H283/E283,0)</x:f>
        <x:v>7.240291262135922</x:v>
      </x:c>
      <x:c r="J283" s="24" t="n">
        <x:v>94</x:v>
      </x:c>
      <x:c r="K283" s="22" t="n">
        <x:f>IFERROR(J283/C283,0)</x:f>
        <x:v>0.07062359128474831</x:v>
      </x:c>
      <x:c r="L283" s="24" t="n">
        <x:v>1</x:v>
      </x:c>
      <x:c r="M283" s="24" t="n">
        <x:v>1236</x:v>
      </x:c>
      <x:c r="N283" s="24" t="n">
        <x:v>196</x:v>
      </x:c>
      <x:c r="O283" s="22" t="n">
        <x:f>IFERROR(N283/M283,0)</x:f>
        <x:v>0.15857605177993528</x:v>
      </x:c>
      <x:c r="P283" s="26" t="n">
        <x:v>9012</x:v>
      </x:c>
      <x:c r="Q283" s="26" t="n">
        <x:f>IFERROR(P283/M283,0)</x:f>
        <x:v>7.29126213592233</x:v>
      </x:c>
      <x:c r="R283" s="22" t="n">
        <x:f>IFERROR(C283/'START HERE'!$A$7,0)</x:f>
        <x:v>0.00022873035406462087</x:v>
      </x:c>
    </x:row>
    <x:row r="284">
      <x:c r="A284" t="str">
        <x:v>ACV</x:v>
      </x:c>
      <x:c r="B284" t="str">
        <x:v>Arcata Airport</x:v>
      </x:c>
      <x:c r="C284" s="24" t="n">
        <x:v>1320</x:v>
      </x:c>
      <x:c r="D284" s="24" t="n">
        <x:v>1268</x:v>
      </x:c>
      <x:c r="E284" s="24" t="n">
        <x:v>1268</x:v>
      </x:c>
      <x:c r="F284" s="24" t="n">
        <x:v>290</x:v>
      </x:c>
      <x:c r="G284" s="22" t="n">
        <x:f>IFERROR(F284/E284,0)</x:f>
        <x:v>0.22870662460567823</x:v>
      </x:c>
      <x:c r="H284" s="26" t="n">
        <x:v>9943</x:v>
      </x:c>
      <x:c r="I284" s="26" t="n">
        <x:f>IFERROR(H284/E284,0)</x:f>
        <x:v>7.841482649842272</x:v>
      </x:c>
      <x:c r="J284" s="24" t="n">
        <x:v>51</x:v>
      </x:c>
      <x:c r="K284" s="22" t="n">
        <x:f>IFERROR(J284/C284,0)</x:f>
        <x:v>0.038636363636363635</x:v>
      </x:c>
      <x:c r="L284" s="24" t="n">
        <x:v>1</x:v>
      </x:c>
      <x:c r="M284" s="24" t="n">
        <x:v>1268</x:v>
      </x:c>
      <x:c r="N284" s="24" t="n">
        <x:v>286</x:v>
      </x:c>
      <x:c r="O284" s="22" t="n">
        <x:f>IFERROR(N284/M284,0)</x:f>
        <x:v>0.22555205047318613</x:v>
      </x:c>
      <x:c r="P284" s="26" t="n">
        <x:v>15171</x:v>
      </x:c>
      <x:c r="Q284" s="26" t="n">
        <x:f>IFERROR(P284/M284,0)</x:f>
        <x:v>11.964511041009464</x:v>
      </x:c>
      <x:c r="R284" s="22" t="n">
        <x:f>IFERROR(C284/'START HERE'!$A$7,0)</x:f>
        <x:v>0.00022684002055995458</x:v>
      </x:c>
    </x:row>
    <x:row r="285">
      <x:c r="A285" t="str">
        <x:v>15370</x:v>
      </x:c>
      <x:c r="B285" t="str">
        <x:v>Unmapped airport ID</x:v>
      </x:c>
      <x:c r="C285" s="24" t="n">
        <x:v>1319</x:v>
      </x:c>
      <x:c r="D285" s="24" t="n">
        <x:v>1309</x:v>
      </x:c>
      <x:c r="E285" s="24" t="n">
        <x:v>1309</x:v>
      </x:c>
      <x:c r="F285" s="24" t="n">
        <x:v>127</x:v>
      </x:c>
      <x:c r="G285" s="22" t="n">
        <x:f>IFERROR(F285/E285,0)</x:f>
        <x:v>0.09702062643239114</x:v>
      </x:c>
      <x:c r="H285" s="26" t="n">
        <x:v>-3647</x:v>
      </x:c>
      <x:c r="I285" s="26" t="n">
        <x:f>IFERROR(H285/E285,0)</x:f>
        <x:v>-2.786096256684492</x:v>
      </x:c>
      <x:c r="J285" s="24" t="n">
        <x:v>7</x:v>
      </x:c>
      <x:c r="K285" s="22" t="n">
        <x:f>IFERROR(J285/C285,0)</x:f>
        <x:v>0.00530705079605762</x:v>
      </x:c>
      <x:c r="L285" s="24" t="n">
        <x:v>3</x:v>
      </x:c>
      <x:c r="M285" s="24" t="n">
        <x:v>1309</x:v>
      </x:c>
      <x:c r="N285" s="24" t="n">
        <x:v>122</x:v>
      </x:c>
      <x:c r="O285" s="22" t="n">
        <x:f>IFERROR(N285/M285,0)</x:f>
        <x:v>0.0932009167303285</x:v>
      </x:c>
      <x:c r="P285" s="26" t="n">
        <x:v>3198</x:v>
      </x:c>
      <x:c r="Q285" s="26" t="n">
        <x:f>IFERROR(P285/M285,0)</x:f>
        <x:v>2.4430863254392667</x:v>
      </x:c>
      <x:c r="R285" s="22" t="n">
        <x:f>IFERROR(C285/'START HERE'!$A$7,0)</x:f>
        <x:v>0.00022666817205953038</x:v>
      </x:c>
    </x:row>
    <x:row r="286">
      <x:c r="A286" t="str">
        <x:v>15376</x:v>
      </x:c>
      <x:c r="B286" t="str">
        <x:v>Unmapped airport ID</x:v>
      </x:c>
      <x:c r="C286" s="24" t="n">
        <x:v>1311</x:v>
      </x:c>
      <x:c r="D286" s="24" t="n">
        <x:v>1299</x:v>
      </x:c>
      <x:c r="E286" s="24" t="n">
        <x:v>1299</x:v>
      </x:c>
      <x:c r="F286" s="24" t="n">
        <x:v>144</x:v>
      </x:c>
      <x:c r="G286" s="22" t="n">
        <x:f>IFERROR(F286/E286,0)</x:f>
        <x:v>0.11085450346420324</x:v>
      </x:c>
      <x:c r="H286" s="26" t="n">
        <x:v>-2041</x:v>
      </x:c>
      <x:c r="I286" s="26" t="n">
        <x:f>IFERROR(H286/E286,0)</x:f>
        <x:v>-1.5712086220169361</x:v>
      </x:c>
      <x:c r="J286" s="24" t="n">
        <x:v>10</x:v>
      </x:c>
      <x:c r="K286" s="22" t="n">
        <x:f>IFERROR(J286/C286,0)</x:f>
        <x:v>0.007627765064836003</x:v>
      </x:c>
      <x:c r="L286" s="24" t="n">
        <x:v>2</x:v>
      </x:c>
      <x:c r="M286" s="24" t="n">
        <x:v>1299</x:v>
      </x:c>
      <x:c r="N286" s="24" t="n">
        <x:v>136</x:v>
      </x:c>
      <x:c r="O286" s="22" t="n">
        <x:f>IFERROR(N286/M286,0)</x:f>
        <x:v>0.10469591993841416</x:v>
      </x:c>
      <x:c r="P286" s="26" t="n">
        <x:v>4236</x:v>
      </x:c>
      <x:c r="Q286" s="26" t="n">
        <x:f>IFERROR(P286/M286,0)</x:f>
        <x:v>3.260969976905312</x:v>
      </x:c>
      <x:c r="R286" s="22" t="n">
        <x:f>IFERROR(C286/'START HERE'!$A$7,0)</x:f>
        <x:v>0.00022529338405613672</x:v>
      </x:c>
    </x:row>
    <x:row r="287">
      <x:c r="A287" t="str">
        <x:v>COU</x:v>
      </x:c>
      <x:c r="B287" t="str">
        <x:v>Columbia Regional Airport</x:v>
      </x:c>
      <x:c r="C287" s="24" t="n">
        <x:v>1308</x:v>
      </x:c>
      <x:c r="D287" s="24" t="n">
        <x:v>1241</x:v>
      </x:c>
      <x:c r="E287" s="24" t="n">
        <x:v>1241</x:v>
      </x:c>
      <x:c r="F287" s="24" t="n">
        <x:v>272</x:v>
      </x:c>
      <x:c r="G287" s="22" t="n">
        <x:f>IFERROR(F287/E287,0)</x:f>
        <x:v>0.2191780821917808</x:v>
      </x:c>
      <x:c r="H287" s="26" t="n">
        <x:v>14577</x:v>
      </x:c>
      <x:c r="I287" s="26" t="n">
        <x:f>IFERROR(H287/E287,0)</x:f>
        <x:v>11.746172441579372</x:v>
      </x:c>
      <x:c r="J287" s="24" t="n">
        <x:v>64</x:v>
      </x:c>
      <x:c r="K287" s="22" t="n">
        <x:f>IFERROR(J287/C287,0)</x:f>
        <x:v>0.04892966360856269</x:v>
      </x:c>
      <x:c r="L287" s="24" t="n">
        <x:v>3</x:v>
      </x:c>
      <x:c r="M287" s="24" t="n">
        <x:v>1241</x:v>
      </x:c>
      <x:c r="N287" s="24" t="n">
        <x:v>232</x:v>
      </x:c>
      <x:c r="O287" s="22" t="n">
        <x:f>IFERROR(N287/M287,0)</x:f>
        <x:v>0.18694601128122482</x:v>
      </x:c>
      <x:c r="P287" s="26" t="n">
        <x:v>18202</x:v>
      </x:c>
      <x:c r="Q287" s="26" t="n">
        <x:f>IFERROR(P287/M287,0)</x:f>
        <x:v>14.667203867848508</x:v>
      </x:c>
      <x:c r="R287" s="22" t="n">
        <x:f>IFERROR(C287/'START HERE'!$A$7,0)</x:f>
        <x:v>0.0002247778385548641</x:v>
      </x:c>
    </x:row>
    <x:row r="288">
      <x:c r="A288" t="str">
        <x:v>LBE</x:v>
      </x:c>
      <x:c r="B288" t="str">
        <x:v>Arnold Palmer Regional Airport</x:v>
      </x:c>
      <x:c r="C288" s="24" t="n">
        <x:v>1281</x:v>
      </x:c>
      <x:c r="D288" s="24" t="n">
        <x:v>1245</x:v>
      </x:c>
      <x:c r="E288" s="24" t="n">
        <x:v>1245</x:v>
      </x:c>
      <x:c r="F288" s="24" t="n">
        <x:v>299</x:v>
      </x:c>
      <x:c r="G288" s="22" t="n">
        <x:f>IFERROR(F288/E288,0)</x:f>
        <x:v>0.24016064257028114</x:v>
      </x:c>
      <x:c r="H288" s="26" t="n">
        <x:v>9432</x:v>
      </x:c>
      <x:c r="I288" s="26" t="n">
        <x:f>IFERROR(H288/E288,0)</x:f>
        <x:v>7.575903614457832</x:v>
      </x:c>
      <x:c r="J288" s="24" t="n">
        <x:v>36</x:v>
      </x:c>
      <x:c r="K288" s="22" t="n">
        <x:f>IFERROR(J288/C288,0)</x:f>
        <x:v>0.02810304449648712</x:v>
      </x:c>
      <x:c r="L288" s="24" t="n">
        <x:v>0</x:v>
      </x:c>
      <x:c r="M288" s="24" t="n">
        <x:v>1245</x:v>
      </x:c>
      <x:c r="N288" s="24" t="n">
        <x:v>277</x:v>
      </x:c>
      <x:c r="O288" s="22" t="n">
        <x:f>IFERROR(N288/M288,0)</x:f>
        <x:v>0.22248995983935743</x:v>
      </x:c>
      <x:c r="P288" s="26" t="n">
        <x:v>12376</x:v>
      </x:c>
      <x:c r="Q288" s="26" t="n">
        <x:f>IFERROR(P288/M288,0)</x:f>
        <x:v>9.940562248995985</x:v>
      </x:c>
      <x:c r="R288" s="22" t="n">
        <x:f>IFERROR(C288/'START HERE'!$A$7,0)</x:f>
        <x:v>0.00022013792904341048</x:v>
      </x:c>
    </x:row>
    <x:row r="289">
      <x:c r="A289" t="str">
        <x:v>PHF</x:v>
      </x:c>
      <x:c r="B289" t="str">
        <x:v>Newport News/Williamsburg International Airport</x:v>
      </x:c>
      <x:c r="C289" s="24" t="n">
        <x:v>1263</x:v>
      </x:c>
      <x:c r="D289" s="24" t="n">
        <x:v>1229</x:v>
      </x:c>
      <x:c r="E289" s="24" t="n">
        <x:v>1229</x:v>
      </x:c>
      <x:c r="F289" s="24" t="n">
        <x:v>239</x:v>
      </x:c>
      <x:c r="G289" s="22" t="n">
        <x:f>IFERROR(F289/E289,0)</x:f>
        <x:v>0.19446704637917006</x:v>
      </x:c>
      <x:c r="H289" s="26" t="n">
        <x:v>10966</x:v>
      </x:c>
      <x:c r="I289" s="26" t="n">
        <x:f>IFERROR(H289/E289,0)</x:f>
        <x:v>8.922701383238405</x:v>
      </x:c>
      <x:c r="J289" s="24" t="n">
        <x:v>27</x:v>
      </x:c>
      <x:c r="K289" s="22" t="n">
        <x:f>IFERROR(J289/C289,0)</x:f>
        <x:v>0.021377672209026127</x:v>
      </x:c>
      <x:c r="L289" s="24" t="n">
        <x:v>7</x:v>
      </x:c>
      <x:c r="M289" s="24" t="n">
        <x:v>1229</x:v>
      </x:c>
      <x:c r="N289" s="24" t="n">
        <x:v>208</x:v>
      </x:c>
      <x:c r="O289" s="22" t="n">
        <x:f>IFERROR(N289/M289,0)</x:f>
        <x:v>0.16924328722538648</x:v>
      </x:c>
      <x:c r="P289" s="26" t="n">
        <x:v>13644</x:v>
      </x:c>
      <x:c r="Q289" s="26" t="n">
        <x:f>IFERROR(P289/M289,0)</x:f>
        <x:v>11.101708706265256</x:v>
      </x:c>
      <x:c r="R289" s="22" t="n">
        <x:f>IFERROR(C289/'START HERE'!$A$7,0)</x:f>
        <x:v>0.00021704465603577473</x:v>
      </x:c>
    </x:row>
    <x:row r="290">
      <x:c r="A290" t="str">
        <x:v>DHN</x:v>
      </x:c>
      <x:c r="B290" t="str">
        <x:v>Dothan Regional Airport</x:v>
      </x:c>
      <x:c r="C290" s="24" t="n">
        <x:v>1260</x:v>
      </x:c>
      <x:c r="D290" s="24" t="n">
        <x:v>1243</x:v>
      </x:c>
      <x:c r="E290" s="24" t="n">
        <x:v>1243</x:v>
      </x:c>
      <x:c r="F290" s="24" t="n">
        <x:v>279</x:v>
      </x:c>
      <x:c r="G290" s="22" t="n">
        <x:f>IFERROR(F290/E290,0)</x:f>
        <x:v>0.2244569589702333</x:v>
      </x:c>
      <x:c r="H290" s="26" t="n">
        <x:v>11530</x:v>
      </x:c>
      <x:c r="I290" s="26" t="n">
        <x:f>IFERROR(H290/E290,0)</x:f>
        <x:v>9.275945293644408</x:v>
      </x:c>
      <x:c r="J290" s="24" t="n">
        <x:v>17</x:v>
      </x:c>
      <x:c r="K290" s="22" t="n">
        <x:f>IFERROR(J290/C290,0)</x:f>
        <x:v>0.013492063492063493</x:v>
      </x:c>
      <x:c r="L290" s="24" t="n">
        <x:v>0</x:v>
      </x:c>
      <x:c r="M290" s="24" t="n">
        <x:v>1243</x:v>
      </x:c>
      <x:c r="N290" s="24" t="n">
        <x:v>199</x:v>
      </x:c>
      <x:c r="O290" s="22" t="n">
        <x:f>IFERROR(N290/M290,0)</x:f>
        <x:v>0.16009654062751408</x:v>
      </x:c>
      <x:c r="P290" s="26" t="n">
        <x:v>9649</x:v>
      </x:c>
      <x:c r="Q290" s="26" t="n">
        <x:f>IFERROR(P290/M290,0)</x:f>
        <x:v>7.762670957361223</x:v>
      </x:c>
      <x:c r="R290" s="22" t="n">
        <x:f>IFERROR(C290/'START HERE'!$A$7,0)</x:f>
        <x:v>0.0002165291105345021</x:v>
      </x:c>
    </x:row>
    <x:row r="291">
      <x:c r="A291" t="str">
        <x:v>EGE</x:v>
      </x:c>
      <x:c r="B291" t="str">
        <x:v>Eagle County Regional Airport</x:v>
      </x:c>
      <x:c r="C291" s="24" t="n">
        <x:v>1241</x:v>
      </x:c>
      <x:c r="D291" s="24" t="n">
        <x:v>1198</x:v>
      </x:c>
      <x:c r="E291" s="24" t="n">
        <x:v>1198</x:v>
      </x:c>
      <x:c r="F291" s="24" t="n">
        <x:v>282</x:v>
      </x:c>
      <x:c r="G291" s="22" t="n">
        <x:f>IFERROR(F291/E291,0)</x:f>
        <x:v>0.2353923205342237</x:v>
      </x:c>
      <x:c r="H291" s="26" t="n">
        <x:v>14857</x:v>
      </x:c>
      <x:c r="I291" s="26" t="n">
        <x:f>IFERROR(H291/E291,0)</x:f>
        <x:v>12.401502504173623</x:v>
      </x:c>
      <x:c r="J291" s="24" t="n">
        <x:v>37</x:v>
      </x:c>
      <x:c r="K291" s="22" t="n">
        <x:f>IFERROR(J291/C291,0)</x:f>
        <x:v>0.029814665592264304</x:v>
      </x:c>
      <x:c r="L291" s="24" t="n">
        <x:v>6</x:v>
      </x:c>
      <x:c r="M291" s="24" t="n">
        <x:v>1198</x:v>
      </x:c>
      <x:c r="N291" s="24" t="n">
        <x:v>267</x:v>
      </x:c>
      <x:c r="O291" s="22" t="n">
        <x:f>IFERROR(N291/M291,0)</x:f>
        <x:v>0.22287145242070117</x:v>
      </x:c>
      <x:c r="P291" s="26" t="n">
        <x:v>18995</x:v>
      </x:c>
      <x:c r="Q291" s="26" t="n">
        <x:f>IFERROR(P291/M291,0)</x:f>
        <x:v>15.85559265442404</x:v>
      </x:c>
      <x:c r="R291" s="22" t="n">
        <x:f>IFERROR(C291/'START HERE'!$A$7,0)</x:f>
        <x:v>0.00021326398902644215</x:v>
      </x:c>
    </x:row>
    <x:row r="292">
      <x:c r="A292" t="str">
        <x:v>SPS</x:v>
      </x:c>
      <x:c r="B292" t="str">
        <x:v>Wichita Falls Municipal Airport/Sheppard AFB</x:v>
      </x:c>
      <x:c r="C292" s="24" t="n">
        <x:v>1234</x:v>
      </x:c>
      <x:c r="D292" s="24" t="n">
        <x:v>1170</x:v>
      </x:c>
      <x:c r="E292" s="24" t="n">
        <x:v>1170</x:v>
      </x:c>
      <x:c r="F292" s="24" t="n">
        <x:v>209</x:v>
      </x:c>
      <x:c r="G292" s="22" t="n">
        <x:f>IFERROR(F292/E292,0)</x:f>
        <x:v>0.17863247863247864</x:v>
      </x:c>
      <x:c r="H292" s="26" t="n">
        <x:v>7510</x:v>
      </x:c>
      <x:c r="I292" s="26" t="n">
        <x:f>IFERROR(H292/E292,0)</x:f>
        <x:v>6.418803418803419</x:v>
      </x:c>
      <x:c r="J292" s="24" t="n">
        <x:v>61</x:v>
      </x:c>
      <x:c r="K292" s="22" t="n">
        <x:f>IFERROR(J292/C292,0)</x:f>
        <x:v>0.04943273905996758</x:v>
      </x:c>
      <x:c r="L292" s="24" t="n">
        <x:v>3</x:v>
      </x:c>
      <x:c r="M292" s="24" t="n">
        <x:v>1170</x:v>
      </x:c>
      <x:c r="N292" s="24" t="n">
        <x:v>193</x:v>
      </x:c>
      <x:c r="O292" s="22" t="n">
        <x:f>IFERROR(N292/M292,0)</x:f>
        <x:v>0.16495726495726495</x:v>
      </x:c>
      <x:c r="P292" s="26" t="n">
        <x:v>8856</x:v>
      </x:c>
      <x:c r="Q292" s="26" t="n">
        <x:f>IFERROR(P292/M292,0)</x:f>
        <x:v>7.569230769230769</x:v>
      </x:c>
      <x:c r="R292" s="22" t="n">
        <x:f>IFERROR(C292/'START HERE'!$A$7,0)</x:f>
        <x:v>0.0002120610495234727</x:v>
      </x:c>
    </x:row>
    <x:row r="293">
      <x:c r="A293" t="str">
        <x:v>10299</x:v>
      </x:c>
      <x:c r="B293" t="str">
        <x:v>Unmapped airport ID</x:v>
      </x:c>
      <x:c r="C293" s="24" t="n">
        <x:v>1234</x:v>
      </x:c>
      <x:c r="D293" s="24" t="n">
        <x:v>1225</x:v>
      </x:c>
      <x:c r="E293" s="24" t="n">
        <x:v>1225</x:v>
      </x:c>
      <x:c r="F293" s="24" t="n">
        <x:v>142</x:v>
      </x:c>
      <x:c r="G293" s="22" t="n">
        <x:f>IFERROR(F293/E293,0)</x:f>
        <x:v>0.11591836734693878</x:v>
      </x:c>
      <x:c r="H293" s="26" t="n">
        <x:v>-2136</x:v>
      </x:c>
      <x:c r="I293" s="26" t="n">
        <x:f>IFERROR(H293/E293,0)</x:f>
        <x:v>-1.7436734693877551</x:v>
      </x:c>
      <x:c r="J293" s="24" t="n">
        <x:v>6</x:v>
      </x:c>
      <x:c r="K293" s="22" t="n">
        <x:f>IFERROR(J293/C293,0)</x:f>
        <x:v>0.004862236628849271</x:v>
      </x:c>
      <x:c r="L293" s="24" t="n">
        <x:v>3</x:v>
      </x:c>
      <x:c r="M293" s="24" t="n">
        <x:v>1225</x:v>
      </x:c>
      <x:c r="N293" s="24" t="n">
        <x:v>98</x:v>
      </x:c>
      <x:c r="O293" s="22" t="n">
        <x:f>IFERROR(N293/M293,0)</x:f>
        <x:v>0.08</x:v>
      </x:c>
      <x:c r="P293" s="26" t="n">
        <x:v>1370</x:v>
      </x:c>
      <x:c r="Q293" s="26" t="n">
        <x:f>IFERROR(P293/M293,0)</x:f>
        <x:v>1.1183673469387756</x:v>
      </x:c>
      <x:c r="R293" s="22" t="n">
        <x:f>IFERROR(C293/'START HERE'!$A$7,0)</x:f>
        <x:v>0.0002120610495234727</x:v>
      </x:c>
    </x:row>
    <x:row r="294">
      <x:c r="A294" t="str">
        <x:v>10994</x:v>
      </x:c>
      <x:c r="B294" t="str">
        <x:v>Unmapped airport ID</x:v>
      </x:c>
      <x:c r="C294" s="24" t="n">
        <x:v>1207</x:v>
      </x:c>
      <x:c r="D294" s="24" t="n">
        <x:v>1204</x:v>
      </x:c>
      <x:c r="E294" s="24" t="n">
        <x:v>1204</x:v>
      </x:c>
      <x:c r="F294" s="24" t="n">
        <x:v>160</x:v>
      </x:c>
      <x:c r="G294" s="22" t="n">
        <x:f>IFERROR(F294/E294,0)</x:f>
        <x:v>0.132890365448505</x:v>
      </x:c>
      <x:c r="H294" s="26" t="n">
        <x:v>2076</x:v>
      </x:c>
      <x:c r="I294" s="26" t="n">
        <x:f>IFERROR(H294/E294,0)</x:f>
        <x:v>1.7242524916943522</x:v>
      </x:c>
      <x:c r="J294" s="24" t="n">
        <x:v>2</x:v>
      </x:c>
      <x:c r="K294" s="22" t="n">
        <x:f>IFERROR(J294/C294,0)</x:f>
        <x:v>0.0016570008285004142</x:v>
      </x:c>
      <x:c r="L294" s="24" t="n">
        <x:v>1</x:v>
      </x:c>
      <x:c r="M294" s="24" t="n">
        <x:v>1204</x:v>
      </x:c>
      <x:c r="N294" s="24" t="n">
        <x:v>158</x:v>
      </x:c>
      <x:c r="O294" s="22" t="n">
        <x:f>IFERROR(N294/M294,0)</x:f>
        <x:v>0.13122923588039867</x:v>
      </x:c>
      <x:c r="P294" s="26" t="n">
        <x:v>7735</x:v>
      </x:c>
      <x:c r="Q294" s="26" t="n">
        <x:f>IFERROR(P294/M294,0)</x:f>
        <x:v>6.424418604651163</x:v>
      </x:c>
      <x:c r="R294" s="22" t="n">
        <x:f>IFERROR(C294/'START HERE'!$A$7,0)</x:f>
        <x:v>0.00020742114001201907</x:v>
      </x:c>
    </x:row>
    <x:row r="295">
      <x:c r="A295" t="str">
        <x:v>10713</x:v>
      </x:c>
      <x:c r="B295" t="str">
        <x:v>Unmapped airport ID</x:v>
      </x:c>
      <x:c r="C295" s="24" t="n">
        <x:v>1160</x:v>
      </x:c>
      <x:c r="D295" s="24" t="n">
        <x:v>1156</x:v>
      </x:c>
      <x:c r="E295" s="24" t="n">
        <x:v>1156</x:v>
      </x:c>
      <x:c r="F295" s="24" t="n">
        <x:v>131</x:v>
      </x:c>
      <x:c r="G295" s="22" t="n">
        <x:f>IFERROR(F295/E295,0)</x:f>
        <x:v>0.11332179930795848</x:v>
      </x:c>
      <x:c r="H295" s="26" t="n">
        <x:v>2661</x:v>
      </x:c>
      <x:c r="I295" s="26" t="n">
        <x:f>IFERROR(H295/E295,0)</x:f>
        <x:v>2.3019031141868513</x:v>
      </x:c>
      <x:c r="J295" s="24" t="n">
        <x:v>3</x:v>
      </x:c>
      <x:c r="K295" s="22" t="n">
        <x:f>IFERROR(J295/C295,0)</x:f>
        <x:v>0.002586206896551724</x:v>
      </x:c>
      <x:c r="L295" s="24" t="n">
        <x:v>1</x:v>
      </x:c>
      <x:c r="M295" s="24" t="n">
        <x:v>1156</x:v>
      </x:c>
      <x:c r="N295" s="24" t="n">
        <x:v>123</x:v>
      </x:c>
      <x:c r="O295" s="22" t="n">
        <x:f>IFERROR(N295/M295,0)</x:f>
        <x:v>0.10640138408304499</x:v>
      </x:c>
      <x:c r="P295" s="26" t="n">
        <x:v>7157</x:v>
      </x:c>
      <x:c r="Q295" s="26" t="n">
        <x:f>IFERROR(P295/M295,0)</x:f>
        <x:v>6.1911764705882355</x:v>
      </x:c>
      <x:c r="R295" s="22" t="n">
        <x:f>IFERROR(C295/'START HERE'!$A$7,0)</x:f>
        <x:v>0.0001993442604920813</x:v>
      </x:c>
    </x:row>
    <x:row r="296">
      <x:c r="A296" t="str">
        <x:v>10599</x:v>
      </x:c>
      <x:c r="B296" t="str">
        <x:v>Unmapped airport ID</x:v>
      </x:c>
      <x:c r="C296" s="24" t="n">
        <x:v>1146</x:v>
      </x:c>
      <x:c r="D296" s="24" t="n">
        <x:v>1139</x:v>
      </x:c>
      <x:c r="E296" s="24" t="n">
        <x:v>1139</x:v>
      </x:c>
      <x:c r="F296" s="24" t="n">
        <x:v>138</x:v>
      </x:c>
      <x:c r="G296" s="22" t="n">
        <x:f>IFERROR(F296/E296,0)</x:f>
        <x:v>0.12115891132572432</x:v>
      </x:c>
      <x:c r="H296" s="26" t="n">
        <x:v>1735</x:v>
      </x:c>
      <x:c r="I296" s="26" t="n">
        <x:f>IFERROR(H296/E296,0)</x:f>
        <x:v>1.5232660228270412</x:v>
      </x:c>
      <x:c r="J296" s="24" t="n">
        <x:v>3</x:v>
      </x:c>
      <x:c r="K296" s="22" t="n">
        <x:f>IFERROR(J296/C296,0)</x:f>
        <x:v>0.002617801047120419</x:v>
      </x:c>
      <x:c r="L296" s="24" t="n">
        <x:v>4</x:v>
      </x:c>
      <x:c r="M296" s="24" t="n">
        <x:v>1139</x:v>
      </x:c>
      <x:c r="N296" s="24" t="n">
        <x:v>132</x:v>
      </x:c>
      <x:c r="O296" s="22" t="n">
        <x:f>IFERROR(N296/M296,0)</x:f>
        <x:v>0.11589113257243196</x:v>
      </x:c>
      <x:c r="P296" s="26" t="n">
        <x:v>7833</x:v>
      </x:c>
      <x:c r="Q296" s="26" t="n">
        <x:f>IFERROR(P296/M296,0)</x:f>
        <x:v>6.877085162423178</x:v>
      </x:c>
      <x:c r="R296" s="22" t="n">
        <x:f>IFERROR(C296/'START HERE'!$A$7,0)</x:f>
        <x:v>0.0001969383814861424</x:v>
      </x:c>
    </x:row>
    <x:row r="297">
      <x:c r="A297" t="str">
        <x:v>14570</x:v>
      </x:c>
      <x:c r="B297" t="str">
        <x:v>Unmapped airport ID</x:v>
      </x:c>
      <x:c r="C297" s="24" t="n">
        <x:v>1144</x:v>
      </x:c>
      <x:c r="D297" s="24" t="n">
        <x:v>1137</x:v>
      </x:c>
      <x:c r="E297" s="24" t="n">
        <x:v>1137</x:v>
      </x:c>
      <x:c r="F297" s="24" t="n">
        <x:v>156</x:v>
      </x:c>
      <x:c r="G297" s="22" t="n">
        <x:f>IFERROR(F297/E297,0)</x:f>
        <x:v>0.13720316622691292</x:v>
      </x:c>
      <x:c r="H297" s="26" t="n">
        <x:v>1592</x:v>
      </x:c>
      <x:c r="I297" s="26" t="n">
        <x:f>IFERROR(H297/E297,0)</x:f>
        <x:v>1.4001759014951627</x:v>
      </x:c>
      <x:c r="J297" s="24" t="n">
        <x:v>4</x:v>
      </x:c>
      <x:c r="K297" s="22" t="n">
        <x:f>IFERROR(J297/C297,0)</x:f>
        <x:v>0.0034965034965034965</x:v>
      </x:c>
      <x:c r="L297" s="24" t="n">
        <x:v>3</x:v>
      </x:c>
      <x:c r="M297" s="24" t="n">
        <x:v>1137</x:v>
      </x:c>
      <x:c r="N297" s="24" t="n">
        <x:v>134</x:v>
      </x:c>
      <x:c r="O297" s="22" t="n">
        <x:f>IFERROR(N297/M297,0)</x:f>
        <x:v>0.11785400175901495</x:v>
      </x:c>
      <x:c r="P297" s="26" t="n">
        <x:v>5220</x:v>
      </x:c>
      <x:c r="Q297" s="26" t="n">
        <x:f>IFERROR(P297/M297,0)</x:f>
        <x:v>4.591029023746702</x:v>
      </x:c>
      <x:c r="R297" s="22" t="n">
        <x:f>IFERROR(C297/'START HERE'!$A$7,0)</x:f>
        <x:v>0.000196594684485294</x:v>
      </x:c>
    </x:row>
    <x:row r="298">
      <x:c r="A298" t="str">
        <x:v>OAJ</x:v>
      </x:c>
      <x:c r="B298" t="str">
        <x:v>Albert J. Ellis Airport</x:v>
      </x:c>
      <x:c r="C298" s="24" t="n">
        <x:v>1136</x:v>
      </x:c>
      <x:c r="D298" s="24" t="n">
        <x:v>1118</x:v>
      </x:c>
      <x:c r="E298" s="24" t="n">
        <x:v>1118</x:v>
      </x:c>
      <x:c r="F298" s="24" t="n">
        <x:v>199</x:v>
      </x:c>
      <x:c r="G298" s="22" t="n">
        <x:f>IFERROR(F298/E298,0)</x:f>
        <x:v>0.1779964221824687</x:v>
      </x:c>
      <x:c r="H298" s="26" t="n">
        <x:v>10473</x:v>
      </x:c>
      <x:c r="I298" s="26" t="n">
        <x:f>IFERROR(H298/E298,0)</x:f>
        <x:v>9.367620751341681</x:v>
      </x:c>
      <x:c r="J298" s="24" t="n">
        <x:v>15</x:v>
      </x:c>
      <x:c r="K298" s="22" t="n">
        <x:f>IFERROR(J298/C298,0)</x:f>
        <x:v>0.013204225352112676</x:v>
      </x:c>
      <x:c r="L298" s="24" t="n">
        <x:v>3</x:v>
      </x:c>
      <x:c r="M298" s="24" t="n">
        <x:v>1118</x:v>
      </x:c>
      <x:c r="N298" s="24" t="n">
        <x:v>165</x:v>
      </x:c>
      <x:c r="O298" s="22" t="n">
        <x:f>IFERROR(N298/M298,0)</x:f>
        <x:v>0.1475849731663685</x:v>
      </x:c>
      <x:c r="P298" s="26" t="n">
        <x:v>11504</x:v>
      </x:c>
      <x:c r="Q298" s="26" t="n">
        <x:f>IFERROR(P298/M298,0)</x:f>
        <x:v>10.289803220035779</x:v>
      </x:c>
      <x:c r="R298" s="22" t="n">
        <x:f>IFERROR(C298/'START HERE'!$A$7,0)</x:f>
        <x:v>0.00019521989648190033</x:v>
      </x:c>
    </x:row>
    <x:row r="299">
      <x:c r="A299" t="str">
        <x:v>14307</x:v>
      </x:c>
      <x:c r="B299" t="str">
        <x:v>Unmapped airport ID</x:v>
      </x:c>
      <x:c r="C299" s="24" t="n">
        <x:v>1098</x:v>
      </x:c>
      <x:c r="D299" s="24" t="n">
        <x:v>1092</x:v>
      </x:c>
      <x:c r="E299" s="24" t="n">
        <x:v>1092</x:v>
      </x:c>
      <x:c r="F299" s="24" t="n">
        <x:v>111</x:v>
      </x:c>
      <x:c r="G299" s="22" t="n">
        <x:f>IFERROR(F299/E299,0)</x:f>
        <x:v>0.10164835164835165</x:v>
      </x:c>
      <x:c r="H299" s="26" t="n">
        <x:v>-3116</x:v>
      </x:c>
      <x:c r="I299" s="26" t="n">
        <x:f>IFERROR(H299/E299,0)</x:f>
        <x:v>-2.8534798534798536</x:v>
      </x:c>
      <x:c r="J299" s="24" t="n">
        <x:v>6</x:v>
      </x:c>
      <x:c r="K299" s="22" t="n">
        <x:f>IFERROR(J299/C299,0)</x:f>
        <x:v>0.00546448087431694</x:v>
      </x:c>
      <x:c r="L299" s="24" t="n">
        <x:v>0</x:v>
      </x:c>
      <x:c r="M299" s="24" t="n">
        <x:v>1092</x:v>
      </x:c>
      <x:c r="N299" s="24" t="n">
        <x:v>100</x:v>
      </x:c>
      <x:c r="O299" s="22" t="n">
        <x:f>IFERROR(N299/M299,0)</x:f>
        <x:v>0.09157509157509157</x:v>
      </x:c>
      <x:c r="P299" s="26" t="n">
        <x:v>4461</x:v>
      </x:c>
      <x:c r="Q299" s="26" t="n">
        <x:f>IFERROR(P299/M299,0)</x:f>
        <x:v>4.085164835164835</x:v>
      </x:c>
      <x:c r="R299" s="22" t="n">
        <x:f>IFERROR(C299/'START HERE'!$A$7,0)</x:f>
        <x:v>0.0001886896534657804</x:v>
      </x:c>
    </x:row>
    <x:row r="300">
      <x:c r="A300" t="str">
        <x:v>CSG</x:v>
      </x:c>
      <x:c r="B300" t="str">
        <x:v>Columbus Metropolitan Airport</x:v>
      </x:c>
      <x:c r="C300" s="24" t="n">
        <x:v>1068</x:v>
      </x:c>
      <x:c r="D300" s="24" t="n">
        <x:v>1060</x:v>
      </x:c>
      <x:c r="E300" s="24" t="n">
        <x:v>1060</x:v>
      </x:c>
      <x:c r="F300" s="24" t="n">
        <x:v>176</x:v>
      </x:c>
      <x:c r="G300" s="22" t="n">
        <x:f>IFERROR(F300/E300,0)</x:f>
        <x:v>0.1660377358490566</x:v>
      </x:c>
      <x:c r="H300" s="26" t="n">
        <x:v>4644</x:v>
      </x:c>
      <x:c r="I300" s="26" t="n">
        <x:f>IFERROR(H300/E300,0)</x:f>
        <x:v>4.381132075471698</x:v>
      </x:c>
      <x:c r="J300" s="24" t="n">
        <x:v>7</x:v>
      </x:c>
      <x:c r="K300" s="22" t="n">
        <x:f>IFERROR(J300/C300,0)</x:f>
        <x:v>0.006554307116104869</x:v>
      </x:c>
      <x:c r="L300" s="24" t="n">
        <x:v>1</x:v>
      </x:c>
      <x:c r="M300" s="24" t="n">
        <x:v>1060</x:v>
      </x:c>
      <x:c r="N300" s="24" t="n">
        <x:v>148</x:v>
      </x:c>
      <x:c r="O300" s="22" t="n">
        <x:f>IFERROR(N300/M300,0)</x:f>
        <x:v>0.13962264150943396</x:v>
      </x:c>
      <x:c r="P300" s="26" t="n">
        <x:v>5909</x:v>
      </x:c>
      <x:c r="Q300" s="26" t="n">
        <x:f>IFERROR(P300/M300,0)</x:f>
        <x:v>5.574528301886793</x:v>
      </x:c>
      <x:c r="R300" s="22" t="n">
        <x:f>IFERROR(C300/'START HERE'!$A$7,0)</x:f>
        <x:v>0.00018353419845305416</x:v>
      </x:c>
    </x:row>
    <x:row r="301">
      <x:c r="A301" t="str">
        <x:v>12992</x:v>
      </x:c>
      <x:c r="B301" t="str">
        <x:v>Unmapped airport ID</x:v>
      </x:c>
      <x:c r="C301" s="24" t="n">
        <x:v>1048</x:v>
      </x:c>
      <x:c r="D301" s="24" t="n">
        <x:v>1035</x:v>
      </x:c>
      <x:c r="E301" s="24" t="n">
        <x:v>1035</x:v>
      </x:c>
      <x:c r="F301" s="24" t="n">
        <x:v>112</x:v>
      </x:c>
      <x:c r="G301" s="22" t="n">
        <x:f>IFERROR(F301/E301,0)</x:f>
        <x:v>0.10821256038647344</x:v>
      </x:c>
      <x:c r="H301" s="26" t="n">
        <x:v>-1173</x:v>
      </x:c>
      <x:c r="I301" s="26" t="n">
        <x:f>IFERROR(H301/E301,0)</x:f>
        <x:v>-1.1333333333333333</x:v>
      </x:c>
      <x:c r="J301" s="24" t="n">
        <x:v>10</x:v>
      </x:c>
      <x:c r="K301" s="22" t="n">
        <x:f>IFERROR(J301/C301,0)</x:f>
        <x:v>0.009541984732824428</x:v>
      </x:c>
      <x:c r="L301" s="24" t="n">
        <x:v>3</x:v>
      </x:c>
      <x:c r="M301" s="24" t="n">
        <x:v>1035</x:v>
      </x:c>
      <x:c r="N301" s="24" t="n">
        <x:v>104</x:v>
      </x:c>
      <x:c r="O301" s="22" t="n">
        <x:f>IFERROR(N301/M301,0)</x:f>
        <x:v>0.10048309178743961</x:v>
      </x:c>
      <x:c r="P301" s="26" t="n">
        <x:v>4084</x:v>
      </x:c>
      <x:c r="Q301" s="26" t="n">
        <x:f>IFERROR(P301/M301,0)</x:f>
        <x:v>3.9458937198067634</x:v>
      </x:c>
      <x:c r="R301" s="22" t="n">
        <x:f>IFERROR(C301/'START HERE'!$A$7,0)</x:f>
        <x:v>0.00018009722844457</x:v>
      </x:c>
    </x:row>
    <x:row r="302">
      <x:c r="A302" t="str">
        <x:v>11540</x:v>
      </x:c>
      <x:c r="B302" t="str">
        <x:v>Unmapped airport ID</x:v>
      </x:c>
      <x:c r="C302" s="24" t="n">
        <x:v>1046</x:v>
      </x:c>
      <x:c r="D302" s="24" t="n">
        <x:v>1036</x:v>
      </x:c>
      <x:c r="E302" s="24" t="n">
        <x:v>1036</x:v>
      </x:c>
      <x:c r="F302" s="24" t="n">
        <x:v>116</x:v>
      </x:c>
      <x:c r="G302" s="22" t="n">
        <x:f>IFERROR(F302/E302,0)</x:f>
        <x:v>0.11196911196911197</x:v>
      </x:c>
      <x:c r="H302" s="26" t="n">
        <x:v>1464</x:v>
      </x:c>
      <x:c r="I302" s="26" t="n">
        <x:f>IFERROR(H302/E302,0)</x:f>
        <x:v>1.4131274131274132</x:v>
      </x:c>
      <x:c r="J302" s="24" t="n">
        <x:v>4</x:v>
      </x:c>
      <x:c r="K302" s="22" t="n">
        <x:f>IFERROR(J302/C302,0)</x:f>
        <x:v>0.0038240917782026767</x:v>
      </x:c>
      <x:c r="L302" s="24" t="n">
        <x:v>6</x:v>
      </x:c>
      <x:c r="M302" s="24" t="n">
        <x:v>1036</x:v>
      </x:c>
      <x:c r="N302" s="24" t="n">
        <x:v>124</x:v>
      </x:c>
      <x:c r="O302" s="22" t="n">
        <x:f>IFERROR(N302/M302,0)</x:f>
        <x:v>0.11969111969111969</x:v>
      </x:c>
      <x:c r="P302" s="26" t="n">
        <x:v>6066</x:v>
      </x:c>
      <x:c r="Q302" s="26" t="n">
        <x:f>IFERROR(P302/M302,0)</x:f>
        <x:v>5.855212355212355</x:v>
      </x:c>
      <x:c r="R302" s="22" t="n">
        <x:f>IFERROR(C302/'START HERE'!$A$7,0)</x:f>
        <x:v>0.0001797535314437216</x:v>
      </x:c>
    </x:row>
    <x:row r="303">
      <x:c r="A303" t="str">
        <x:v>MTJ</x:v>
      </x:c>
      <x:c r="B303" t="str">
        <x:v>Montrose Regional Airport</x:v>
      </x:c>
      <x:c r="C303" s="24" t="n">
        <x:v>1001</x:v>
      </x:c>
      <x:c r="D303" s="24" t="n">
        <x:v>966</x:v>
      </x:c>
      <x:c r="E303" s="24" t="n">
        <x:v>966</x:v>
      </x:c>
      <x:c r="F303" s="24" t="n">
        <x:v>170</x:v>
      </x:c>
      <x:c r="G303" s="22" t="n">
        <x:f>IFERROR(F303/E303,0)</x:f>
        <x:v>0.17598343685300208</x:v>
      </x:c>
      <x:c r="H303" s="26" t="n">
        <x:v>2451</x:v>
      </x:c>
      <x:c r="I303" s="26" t="n">
        <x:f>IFERROR(H303/E303,0)</x:f>
        <x:v>2.5372670807453415</x:v>
      </x:c>
      <x:c r="J303" s="24" t="n">
        <x:v>29</x:v>
      </x:c>
      <x:c r="K303" s="22" t="n">
        <x:f>IFERROR(J303/C303,0)</x:f>
        <x:v>0.028971028971028972</x:v>
      </x:c>
      <x:c r="L303" s="24" t="n">
        <x:v>6</x:v>
      </x:c>
      <x:c r="M303" s="24" t="n">
        <x:v>966</x:v>
      </x:c>
      <x:c r="N303" s="24" t="n">
        <x:v>154</x:v>
      </x:c>
      <x:c r="O303" s="22" t="n">
        <x:f>IFERROR(N303/M303,0)</x:f>
        <x:v>0.15942028985507245</x:v>
      </x:c>
      <x:c r="P303" s="26" t="n">
        <x:v>4818</x:v>
      </x:c>
      <x:c r="Q303" s="26" t="n">
        <x:f>IFERROR(P303/M303,0)</x:f>
        <x:v>4.987577639751553</x:v>
      </x:c>
      <x:c r="R303" s="22" t="n">
        <x:f>IFERROR(C303/'START HERE'!$A$7,0)</x:f>
        <x:v>0.00017202034892463224</x:v>
      </x:c>
    </x:row>
    <x:row r="304">
      <x:c r="A304" t="str">
        <x:v>GCC</x:v>
      </x:c>
      <x:c r="B304" t="str">
        <x:v>Gillette-Campbell County Airport</x:v>
      </x:c>
      <x:c r="C304" s="24" t="n">
        <x:v>997</x:v>
      </x:c>
      <x:c r="D304" s="24" t="n">
        <x:v>982</x:v>
      </x:c>
      <x:c r="E304" s="24" t="n">
        <x:v>982</x:v>
      </x:c>
      <x:c r="F304" s="24" t="n">
        <x:v>98</x:v>
      </x:c>
      <x:c r="G304" s="22" t="n">
        <x:f>IFERROR(F304/E304,0)</x:f>
        <x:v>0.09979633401221996</x:v>
      </x:c>
      <x:c r="H304" s="26" t="n">
        <x:v>-4979</x:v>
      </x:c>
      <x:c r="I304" s="26" t="n">
        <x:f>IFERROR(H304/E304,0)</x:f>
        <x:v>-5.070264765784114</x:v>
      </x:c>
      <x:c r="J304" s="24" t="n">
        <x:v>11</x:v>
      </x:c>
      <x:c r="K304" s="22" t="n">
        <x:f>IFERROR(J304/C304,0)</x:f>
        <x:v>0.011033099297893681</x:v>
      </x:c>
      <x:c r="L304" s="24" t="n">
        <x:v>4</x:v>
      </x:c>
      <x:c r="M304" s="24" t="n">
        <x:v>982</x:v>
      </x:c>
      <x:c r="N304" s="24" t="n">
        <x:v>94</x:v>
      </x:c>
      <x:c r="O304" s="22" t="n">
        <x:f>IFERROR(N304/M304,0)</x:f>
        <x:v>0.09572301425661914</x:v>
      </x:c>
      <x:c r="P304" s="26" t="n">
        <x:v>1408</x:v>
      </x:c>
      <x:c r="Q304" s="26" t="n">
        <x:f>IFERROR(P304/M304,0)</x:f>
        <x:v>1.4338085539714867</x:v>
      </x:c>
      <x:c r="R304" s="22" t="n">
        <x:f>IFERROR(C304/'START HERE'!$A$7,0)</x:f>
        <x:v>0.0001713329549229354</x:v>
      </x:c>
    </x:row>
    <x:row r="305">
      <x:c r="A305" t="str">
        <x:v>TXK</x:v>
      </x:c>
      <x:c r="B305" t="str">
        <x:v>Texarkana Regional Airport (Webb Field)</x:v>
      </x:c>
      <x:c r="C305" s="24" t="n">
        <x:v>978</x:v>
      </x:c>
      <x:c r="D305" s="24" t="n">
        <x:v>918</x:v>
      </x:c>
      <x:c r="E305" s="24" t="n">
        <x:v>918</x:v>
      </x:c>
      <x:c r="F305" s="24" t="n">
        <x:v>148</x:v>
      </x:c>
      <x:c r="G305" s="22" t="n">
        <x:f>IFERROR(F305/E305,0)</x:f>
        <x:v>0.16122004357298475</x:v>
      </x:c>
      <x:c r="H305" s="26" t="n">
        <x:v>4830</x:v>
      </x:c>
      <x:c r="I305" s="26" t="n">
        <x:f>IFERROR(H305/E305,0)</x:f>
        <x:v>5.261437908496732</x:v>
      </x:c>
      <x:c r="J305" s="24" t="n">
        <x:v>60</x:v>
      </x:c>
      <x:c r="K305" s="22" t="n">
        <x:f>IFERROR(J305/C305,0)</x:f>
        <x:v>0.06134969325153374</x:v>
      </x:c>
      <x:c r="L305" s="24" t="n">
        <x:v>0</x:v>
      </x:c>
      <x:c r="M305" s="24" t="n">
        <x:v>918</x:v>
      </x:c>
      <x:c r="N305" s="24" t="n">
        <x:v>126</x:v>
      </x:c>
      <x:c r="O305" s="22" t="n">
        <x:f>IFERROR(N305/M305,0)</x:f>
        <x:v>0.13725490196078433</x:v>
      </x:c>
      <x:c r="P305" s="26" t="n">
        <x:v>4367</x:v>
      </x:c>
      <x:c r="Q305" s="26" t="n">
        <x:f>IFERROR(P305/M305,0)</x:f>
        <x:v>4.757080610021786</x:v>
      </x:c>
      <x:c r="R305" s="22" t="n">
        <x:f>IFERROR(C305/'START HERE'!$A$7,0)</x:f>
        <x:v>0.00016806783341487546</x:v>
      </x:c>
    </x:row>
    <x:row r="306">
      <x:c r="A306" t="str">
        <x:v>ROW</x:v>
      </x:c>
      <x:c r="B306" t="str">
        <x:v>Roswell International Air Center</x:v>
      </x:c>
      <x:c r="C306" s="24" t="n">
        <x:v>974</x:v>
      </x:c>
      <x:c r="D306" s="24" t="n">
        <x:v>915</x:v>
      </x:c>
      <x:c r="E306" s="24" t="n">
        <x:v>915</x:v>
      </x:c>
      <x:c r="F306" s="24" t="n">
        <x:v>160</x:v>
      </x:c>
      <x:c r="G306" s="22" t="n">
        <x:f>IFERROR(F306/E306,0)</x:f>
        <x:v>0.17486338797814208</x:v>
      </x:c>
      <x:c r="H306" s="26" t="n">
        <x:v>6263</x:v>
      </x:c>
      <x:c r="I306" s="26" t="n">
        <x:f>IFERROR(H306/E306,0)</x:f>
        <x:v>6.8448087431693985</x:v>
      </x:c>
      <x:c r="J306" s="24" t="n">
        <x:v>55</x:v>
      </x:c>
      <x:c r="K306" s="22" t="n">
        <x:f>IFERROR(J306/C306,0)</x:f>
        <x:v>0.05646817248459959</x:v>
      </x:c>
      <x:c r="L306" s="24" t="n">
        <x:v>4</x:v>
      </x:c>
      <x:c r="M306" s="24" t="n">
        <x:v>915</x:v>
      </x:c>
      <x:c r="N306" s="24" t="n">
        <x:v>141</x:v>
      </x:c>
      <x:c r="O306" s="22" t="n">
        <x:f>IFERROR(N306/M306,0)</x:f>
        <x:v>0.1540983606557377</x:v>
      </x:c>
      <x:c r="P306" s="26" t="n">
        <x:v>7074</x:v>
      </x:c>
      <x:c r="Q306" s="26" t="n">
        <x:f>IFERROR(P306/M306,0)</x:f>
        <x:v>7.731147540983606</x:v>
      </x:c>
      <x:c r="R306" s="22" t="n">
        <x:f>IFERROR(C306/'START HERE'!$A$7,0)</x:f>
        <x:v>0.00016738043941317863</x:v>
      </x:c>
    </x:row>
    <x:row r="307">
      <x:c r="A307" t="str">
        <x:v>BPT</x:v>
      </x:c>
      <x:c r="B307" t="str">
        <x:v>Jack Brooks Regional Airport (Southeast Texas Regional)</x:v>
      </x:c>
      <x:c r="C307" s="24" t="n">
        <x:v>973</x:v>
      </x:c>
      <x:c r="D307" s="24" t="n">
        <x:v>905</x:v>
      </x:c>
      <x:c r="E307" s="24" t="n">
        <x:v>905</x:v>
      </x:c>
      <x:c r="F307" s="24" t="n">
        <x:v>235</x:v>
      </x:c>
      <x:c r="G307" s="22" t="n">
        <x:f>IFERROR(F307/E307,0)</x:f>
        <x:v>0.2596685082872928</x:v>
      </x:c>
      <x:c r="H307" s="26" t="n">
        <x:v>14620</x:v>
      </x:c>
      <x:c r="I307" s="26" t="n">
        <x:f>IFERROR(H307/E307,0)</x:f>
        <x:v>16.154696132596683</x:v>
      </x:c>
      <x:c r="J307" s="24" t="n">
        <x:v>63</x:v>
      </x:c>
      <x:c r="K307" s="22" t="n">
        <x:f>IFERROR(J307/C307,0)</x:f>
        <x:v>0.06474820143884892</x:v>
      </x:c>
      <x:c r="L307" s="24" t="n">
        <x:v>5</x:v>
      </x:c>
      <x:c r="M307" s="24" t="n">
        <x:v>905</x:v>
      </x:c>
      <x:c r="N307" s="24" t="n">
        <x:v>207</x:v>
      </x:c>
      <x:c r="O307" s="22" t="n">
        <x:f>IFERROR(N307/M307,0)</x:f>
        <x:v>0.2287292817679558</x:v>
      </x:c>
      <x:c r="P307" s="26" t="n">
        <x:v>15404</x:v>
      </x:c>
      <x:c r="Q307" s="26" t="n">
        <x:f>IFERROR(P307/M307,0)</x:f>
        <x:v>17.02099447513812</x:v>
      </x:c>
      <x:c r="R307" s="22" t="n">
        <x:f>IFERROR(C307/'START HERE'!$A$7,0)</x:f>
        <x:v>0.0001672085909127544</x:v>
      </x:c>
    </x:row>
    <x:row r="308">
      <x:c r="A308" t="str">
        <x:v>12758</x:v>
      </x:c>
      <x:c r="B308" t="str">
        <x:v>Unmapped airport ID</x:v>
      </x:c>
      <x:c r="C308" s="24" t="n">
        <x:v>967</x:v>
      </x:c>
      <x:c r="D308" s="24" t="n">
        <x:v>966</x:v>
      </x:c>
      <x:c r="E308" s="24" t="n">
        <x:v>966</x:v>
      </x:c>
      <x:c r="F308" s="24" t="n">
        <x:v>68</x:v>
      </x:c>
      <x:c r="G308" s="22" t="n">
        <x:f>IFERROR(F308/E308,0)</x:f>
        <x:v>0.07039337474120083</x:v>
      </x:c>
      <x:c r="H308" s="26" t="n">
        <x:v>-2010</x:v>
      </x:c>
      <x:c r="I308" s="26" t="n">
        <x:f>IFERROR(H308/E308,0)</x:f>
        <x:v>-2.080745341614907</x:v>
      </x:c>
      <x:c r="J308" s="24" t="n">
        <x:v>0</x:v>
      </x:c>
      <x:c r="K308" s="22" t="n">
        <x:f>IFERROR(J308/C308,0)</x:f>
        <x:v>0</x:v>
      </x:c>
      <x:c r="L308" s="24" t="n">
        <x:v>1</x:v>
      </x:c>
      <x:c r="M308" s="24" t="n">
        <x:v>966</x:v>
      </x:c>
      <x:c r="N308" s="24" t="n">
        <x:v>65</x:v>
      </x:c>
      <x:c r="O308" s="22" t="n">
        <x:f>IFERROR(N308/M308,0)</x:f>
        <x:v>0.06728778467908902</x:v>
      </x:c>
      <x:c r="P308" s="26" t="n">
        <x:v>151</x:v>
      </x:c>
      <x:c r="Q308" s="26" t="n">
        <x:f>IFERROR(P308/M308,0)</x:f>
        <x:v>0.15631469979296067</x:v>
      </x:c>
      <x:c r="R308" s="22" t="n">
        <x:f>IFERROR(C308/'START HERE'!$A$7,0)</x:f>
        <x:v>0.00016617749991020917</x:v>
      </x:c>
    </x:row>
    <x:row r="309">
      <x:c r="A309" t="str">
        <x:v>TOL</x:v>
      </x:c>
      <x:c r="B309" t="str">
        <x:v>Toledo Express Airport</x:v>
      </x:c>
      <x:c r="C309" s="24" t="n">
        <x:v>962</x:v>
      </x:c>
      <x:c r="D309" s="24" t="n">
        <x:v>897</x:v>
      </x:c>
      <x:c r="E309" s="24" t="n">
        <x:v>897</x:v>
      </x:c>
      <x:c r="F309" s="24" t="n">
        <x:v>142</x:v>
      </x:c>
      <x:c r="G309" s="22" t="n">
        <x:f>IFERROR(F309/E309,0)</x:f>
        <x:v>0.15830546265328874</x:v>
      </x:c>
      <x:c r="H309" s="26" t="n">
        <x:v>-2372</x:v>
      </x:c>
      <x:c r="I309" s="26" t="n">
        <x:f>IFERROR(H309/E309,0)</x:f>
        <x:v>-2.6443701226309924</x:v>
      </x:c>
      <x:c r="J309" s="24" t="n">
        <x:v>65</x:v>
      </x:c>
      <x:c r="K309" s="22" t="n">
        <x:f>IFERROR(J309/C309,0)</x:f>
        <x:v>0.06756756756756757</x:v>
      </x:c>
      <x:c r="L309" s="24" t="n">
        <x:v>0</x:v>
      </x:c>
      <x:c r="M309" s="24" t="n">
        <x:v>897</x:v>
      </x:c>
      <x:c r="N309" s="24" t="n">
        <x:v>110</x:v>
      </x:c>
      <x:c r="O309" s="22" t="n">
        <x:f>IFERROR(N309/M309,0)</x:f>
        <x:v>0.12263099219620958</x:v>
      </x:c>
      <x:c r="P309" s="26" t="n">
        <x:v>3488</x:v>
      </x:c>
      <x:c r="Q309" s="26" t="n">
        <x:f>IFERROR(P309/M309,0)</x:f>
        <x:v>3.8885172798216274</x:v>
      </x:c>
      <x:c r="R309" s="22" t="n">
        <x:f>IFERROR(C309/'START HERE'!$A$7,0)</x:f>
        <x:v>0.0001653182574080881</x:v>
      </x:c>
    </x:row>
    <x:row r="310">
      <x:c r="A310" t="str">
        <x:v>SUN</x:v>
      </x:c>
      <x:c r="B310" t="str">
        <x:v>Friedman Memorial Airport</x:v>
      </x:c>
      <x:c r="C310" s="24" t="n">
        <x:v>956</x:v>
      </x:c>
      <x:c r="D310" s="24" t="n">
        <x:v>867</x:v>
      </x:c>
      <x:c r="E310" s="24" t="n">
        <x:v>867</x:v>
      </x:c>
      <x:c r="F310" s="24" t="n">
        <x:v>119</x:v>
      </x:c>
      <x:c r="G310" s="22" t="n">
        <x:f>IFERROR(F310/E310,0)</x:f>
        <x:v>0.13725490196078433</x:v>
      </x:c>
      <x:c r="H310" s="26" t="n">
        <x:v>1259</x:v>
      </x:c>
      <x:c r="I310" s="26" t="n">
        <x:f>IFERROR(H310/E310,0)</x:f>
        <x:v>1.4521337946943482</x:v>
      </x:c>
      <x:c r="J310" s="24" t="n">
        <x:v>88</x:v>
      </x:c>
      <x:c r="K310" s="22" t="n">
        <x:f>IFERROR(J310/C310,0)</x:f>
        <x:v>0.09205020920502092</x:v>
      </x:c>
      <x:c r="L310" s="24" t="n">
        <x:v>1</x:v>
      </x:c>
      <x:c r="M310" s="24" t="n">
        <x:v>867</x:v>
      </x:c>
      <x:c r="N310" s="24" t="n">
        <x:v>108</x:v>
      </x:c>
      <x:c r="O310" s="22" t="n">
        <x:f>IFERROR(N310/M310,0)</x:f>
        <x:v>0.1245674740484429</x:v>
      </x:c>
      <x:c r="P310" s="26" t="n">
        <x:v>3734</x:v>
      </x:c>
      <x:c r="Q310" s="26" t="n">
        <x:f>IFERROR(P310/M310,0)</x:f>
        <x:v>4.306805074971165</x:v>
      </x:c>
      <x:c r="R310" s="22" t="n">
        <x:f>IFERROR(C310/'START HERE'!$A$7,0)</x:f>
        <x:v>0.00016428716640554288</x:v>
      </x:c>
    </x:row>
    <x:row r="311">
      <x:c r="A311" t="str">
        <x:v>RHI</x:v>
      </x:c>
      <x:c r="B311" t="str">
        <x:v>Rhinelander-Oneida County Airport</x:v>
      </x:c>
      <x:c r="C311" s="24" t="n">
        <x:v>954</x:v>
      </x:c>
      <x:c r="D311" s="24" t="n">
        <x:v>937</x:v>
      </x:c>
      <x:c r="E311" s="24" t="n">
        <x:v>937</x:v>
      </x:c>
      <x:c r="F311" s="24" t="n">
        <x:v>226</x:v>
      </x:c>
      <x:c r="G311" s="22" t="n">
        <x:f>IFERROR(F311/E311,0)</x:f>
        <x:v>0.24119530416221985</x:v>
      </x:c>
      <x:c r="H311" s="26" t="n">
        <x:v>5551</x:v>
      </x:c>
      <x:c r="I311" s="26" t="n">
        <x:f>IFERROR(H311/E311,0)</x:f>
        <x:v>5.924226254002135</x:v>
      </x:c>
      <x:c r="J311" s="24" t="n">
        <x:v>15</x:v>
      </x:c>
      <x:c r="K311" s="22" t="n">
        <x:f>IFERROR(J311/C311,0)</x:f>
        <x:v>0.015723270440251572</x:v>
      </x:c>
      <x:c r="L311" s="24" t="n">
        <x:v>2</x:v>
      </x:c>
      <x:c r="M311" s="24" t="n">
        <x:v>937</x:v>
      </x:c>
      <x:c r="N311" s="24" t="n">
        <x:v>104</x:v>
      </x:c>
      <x:c r="O311" s="22" t="n">
        <x:f>IFERROR(N311/M311,0)</x:f>
        <x:v>0.11099252934898612</x:v>
      </x:c>
      <x:c r="P311" s="26" t="n">
        <x:v>2263</x:v>
      </x:c>
      <x:c r="Q311" s="26" t="n">
        <x:f>IFERROR(P311/M311,0)</x:f>
        <x:v>2.4151547491995733</x:v>
      </x:c>
      <x:c r="R311" s="22" t="n">
        <x:f>IFERROR(C311/'START HERE'!$A$7,0)</x:f>
        <x:v>0.00016394346940469445</x:v>
      </x:c>
    </x:row>
    <x:row r="312">
      <x:c r="A312" t="str">
        <x:v>15919</x:v>
      </x:c>
      <x:c r="B312" t="str">
        <x:v>Unmapped airport ID</x:v>
      </x:c>
      <x:c r="C312" s="24" t="n">
        <x:v>941</x:v>
      </x:c>
      <x:c r="D312" s="24" t="n">
        <x:v>932</x:v>
      </x:c>
      <x:c r="E312" s="24" t="n">
        <x:v>932</x:v>
      </x:c>
      <x:c r="F312" s="24" t="n">
        <x:v>141</x:v>
      </x:c>
      <x:c r="G312" s="22" t="n">
        <x:f>IFERROR(F312/E312,0)</x:f>
        <x:v>0.15128755364806867</x:v>
      </x:c>
      <x:c r="H312" s="26" t="n">
        <x:v>1055</x:v>
      </x:c>
      <x:c r="I312" s="26" t="n">
        <x:f>IFERROR(H312/E312,0)</x:f>
        <x:v>1.1319742489270386</x:v>
      </x:c>
      <x:c r="J312" s="24" t="n">
        <x:v>7</x:v>
      </x:c>
      <x:c r="K312" s="22" t="n">
        <x:f>IFERROR(J312/C312,0)</x:f>
        <x:v>0.007438894792773645</x:v>
      </x:c>
      <x:c r="L312" s="24" t="n">
        <x:v>2</x:v>
      </x:c>
      <x:c r="M312" s="24" t="n">
        <x:v>932</x:v>
      </x:c>
      <x:c r="N312" s="24" t="n">
        <x:v>114</x:v>
      </x:c>
      <x:c r="O312" s="22" t="n">
        <x:f>IFERROR(N312/M312,0)</x:f>
        <x:v>0.1223175965665236</x:v>
      </x:c>
      <x:c r="P312" s="26" t="n">
        <x:v>4112</x:v>
      </x:c>
      <x:c r="Q312" s="26" t="n">
        <x:f>IFERROR(P312/M312,0)</x:f>
        <x:v>4.412017167381975</x:v>
      </x:c>
      <x:c r="R312" s="22" t="n">
        <x:f>IFERROR(C312/'START HERE'!$A$7,0)</x:f>
        <x:v>0.00016170943889917976</x:v>
      </x:c>
    </x:row>
    <x:row r="313">
      <x:c r="A313" t="str">
        <x:v>STX</x:v>
      </x:c>
      <x:c r="B313" t="str">
        <x:v>Henry E. Rohlsen Airport</x:v>
      </x:c>
      <x:c r="C313" s="24" t="n">
        <x:v>939</x:v>
      </x:c>
      <x:c r="D313" s="24" t="n">
        <x:v>932</x:v>
      </x:c>
      <x:c r="E313" s="24" t="n">
        <x:v>932</x:v>
      </x:c>
      <x:c r="F313" s="24" t="n">
        <x:v>190</x:v>
      </x:c>
      <x:c r="G313" s="22" t="n">
        <x:f>IFERROR(F313/E313,0)</x:f>
        <x:v>0.20386266094420602</x:v>
      </x:c>
      <x:c r="H313" s="26" t="n">
        <x:v>4455</x:v>
      </x:c>
      <x:c r="I313" s="26" t="n">
        <x:f>IFERROR(H313/E313,0)</x:f>
        <x:v>4.780042918454936</x:v>
      </x:c>
      <x:c r="J313" s="24" t="n">
        <x:v>3</x:v>
      </x:c>
      <x:c r="K313" s="22" t="n">
        <x:f>IFERROR(J313/C313,0)</x:f>
        <x:v>0.003194888178913738</x:v>
      </x:c>
      <x:c r="L313" s="24" t="n">
        <x:v>4</x:v>
      </x:c>
      <x:c r="M313" s="24" t="n">
        <x:v>932</x:v>
      </x:c>
      <x:c r="N313" s="24" t="n">
        <x:v>175</x:v>
      </x:c>
      <x:c r="O313" s="22" t="n">
        <x:f>IFERROR(N313/M313,0)</x:f>
        <x:v>0.18776824034334763</x:v>
      </x:c>
      <x:c r="P313" s="26" t="n">
        <x:v>7165</x:v>
      </x:c>
      <x:c r="Q313" s="26" t="n">
        <x:f>IFERROR(P313/M313,0)</x:f>
        <x:v>7.687768240343348</x:v>
      </x:c>
      <x:c r="R313" s="22" t="n">
        <x:f>IFERROR(C313/'START HERE'!$A$7,0)</x:f>
        <x:v>0.00016136574189833133</x:v>
      </x:c>
    </x:row>
    <x:row r="314">
      <x:c r="A314" t="str">
        <x:v>DIK</x:v>
      </x:c>
      <x:c r="B314" t="str">
        <x:v>Dickinson Theodore Roosevelt Regional Airport</x:v>
      </x:c>
      <x:c r="C314" s="24" t="n">
        <x:v>938</x:v>
      </x:c>
      <x:c r="D314" s="24" t="n">
        <x:v>918</x:v>
      </x:c>
      <x:c r="E314" s="24" t="n">
        <x:v>918</x:v>
      </x:c>
      <x:c r="F314" s="24" t="n">
        <x:v>98</x:v>
      </x:c>
      <x:c r="G314" s="22" t="n">
        <x:f>IFERROR(F314/E314,0)</x:f>
        <x:v>0.10675381263616558</x:v>
      </x:c>
      <x:c r="H314" s="26" t="n">
        <x:v>-4233</x:v>
      </x:c>
      <x:c r="I314" s="26" t="n">
        <x:f>IFERROR(H314/E314,0)</x:f>
        <x:v>-4.611111111111111</x:v>
      </x:c>
      <x:c r="J314" s="24" t="n">
        <x:v>17</x:v>
      </x:c>
      <x:c r="K314" s="22" t="n">
        <x:f>IFERROR(J314/C314,0)</x:f>
        <x:v>0.01812366737739872</x:v>
      </x:c>
      <x:c r="L314" s="24" t="n">
        <x:v>3</x:v>
      </x:c>
      <x:c r="M314" s="24" t="n">
        <x:v>918</x:v>
      </x:c>
      <x:c r="N314" s="24" t="n">
        <x:v>75</x:v>
      </x:c>
      <x:c r="O314" s="22" t="n">
        <x:f>IFERROR(N314/M314,0)</x:f>
        <x:v>0.08169934640522876</x:v>
      </x:c>
      <x:c r="P314" s="26" t="n">
        <x:v>1146</x:v>
      </x:c>
      <x:c r="Q314" s="26" t="n">
        <x:f>IFERROR(P314/M314,0)</x:f>
        <x:v>1.2483660130718954</x:v>
      </x:c>
      <x:c r="R314" s="22" t="n">
        <x:f>IFERROR(C314/'START HERE'!$A$7,0)</x:f>
        <x:v>0.00016119389339790713</x:v>
      </x:c>
    </x:row>
    <x:row r="315">
      <x:c r="A315" t="str">
        <x:v>VLD</x:v>
      </x:c>
      <x:c r="B315" t="str">
        <x:v>Valdosta Regional Airport</x:v>
      </x:c>
      <x:c r="C315" s="24" t="n">
        <x:v>935</x:v>
      </x:c>
      <x:c r="D315" s="24" t="n">
        <x:v>925</x:v>
      </x:c>
      <x:c r="E315" s="24" t="n">
        <x:v>925</x:v>
      </x:c>
      <x:c r="F315" s="24" t="n">
        <x:v>150</x:v>
      </x:c>
      <x:c r="G315" s="22" t="n">
        <x:f>IFERROR(F315/E315,0)</x:f>
        <x:v>0.16216216216216217</x:v>
      </x:c>
      <x:c r="H315" s="26" t="n">
        <x:v>6555</x:v>
      </x:c>
      <x:c r="I315" s="26" t="n">
        <x:f>IFERROR(H315/E315,0)</x:f>
        <x:v>7.0864864864864865</x:v>
      </x:c>
      <x:c r="J315" s="24" t="n">
        <x:v>8</x:v>
      </x:c>
      <x:c r="K315" s="22" t="n">
        <x:f>IFERROR(J315/C315,0)</x:f>
        <x:v>0.008556149732620321</x:v>
      </x:c>
      <x:c r="L315" s="24" t="n">
        <x:v>2</x:v>
      </x:c>
      <x:c r="M315" s="24" t="n">
        <x:v>925</x:v>
      </x:c>
      <x:c r="N315" s="24" t="n">
        <x:v>125</x:v>
      </x:c>
      <x:c r="O315" s="22" t="n">
        <x:f>IFERROR(N315/M315,0)</x:f>
        <x:v>0.13513513513513514</x:v>
      </x:c>
      <x:c r="P315" s="26" t="n">
        <x:v>6769</x:v>
      </x:c>
      <x:c r="Q315" s="26" t="n">
        <x:f>IFERROR(P315/M315,0)</x:f>
        <x:v>7.317837837837838</x:v>
      </x:c>
      <x:c r="R315" s="22" t="n">
        <x:f>IFERROR(C315/'START HERE'!$A$7,0)</x:f>
        <x:v>0.0001606783478966345</x:v>
      </x:c>
    </x:row>
    <x:row r="316">
      <x:c r="A316" t="str">
        <x:v>DBQ</x:v>
      </x:c>
      <x:c r="B316" t="str">
        <x:v>Dubuque Regional Airport</x:v>
      </x:c>
      <x:c r="C316" s="24" t="n">
        <x:v>928</x:v>
      </x:c>
      <x:c r="D316" s="24" t="n">
        <x:v>869</x:v>
      </x:c>
      <x:c r="E316" s="24" t="n">
        <x:v>869</x:v>
      </x:c>
      <x:c r="F316" s="24" t="n">
        <x:v>144</x:v>
      </x:c>
      <x:c r="G316" s="22" t="n">
        <x:f>IFERROR(F316/E316,0)</x:f>
        <x:v>0.16570771001150747</x:v>
      </x:c>
      <x:c r="H316" s="26" t="n">
        <x:v>1657</x:v>
      </x:c>
      <x:c r="I316" s="26" t="n">
        <x:f>IFERROR(H316/E316,0)</x:f>
        <x:v>1.906789413118527</x:v>
      </x:c>
      <x:c r="J316" s="24" t="n">
        <x:v>58</x:v>
      </x:c>
      <x:c r="K316" s="22" t="n">
        <x:f>IFERROR(J316/C316,0)</x:f>
        <x:v>0.0625</x:v>
      </x:c>
      <x:c r="L316" s="24" t="n">
        <x:v>1</x:v>
      </x:c>
      <x:c r="M316" s="24" t="n">
        <x:v>869</x:v>
      </x:c>
      <x:c r="N316" s="24" t="n">
        <x:v>115</x:v>
      </x:c>
      <x:c r="O316" s="22" t="n">
        <x:f>IFERROR(N316/M316,0)</x:f>
        <x:v>0.1323360184119678</x:v>
      </x:c>
      <x:c r="P316" s="26" t="n">
        <x:v>4219</x:v>
      </x:c>
      <x:c r="Q316" s="26" t="n">
        <x:f>IFERROR(P316/M316,0)</x:f>
        <x:v>4.855005753739931</x:v>
      </x:c>
      <x:c r="R316" s="22" t="n">
        <x:f>IFERROR(C316/'START HERE'!$A$7,0)</x:f>
        <x:v>0.00015947540839366504</x:v>
      </x:c>
    </x:row>
    <x:row r="317">
      <x:c r="A317" t="str">
        <x:v>11986</x:v>
      </x:c>
      <x:c r="B317" t="str">
        <x:v>Unmapped airport ID</x:v>
      </x:c>
      <x:c r="C317" s="24" t="n">
        <x:v>928</x:v>
      </x:c>
      <x:c r="D317" s="24" t="n">
        <x:v>922</x:v>
      </x:c>
      <x:c r="E317" s="24" t="n">
        <x:v>922</x:v>
      </x:c>
      <x:c r="F317" s="24" t="n">
        <x:v>105</x:v>
      </x:c>
      <x:c r="G317" s="22" t="n">
        <x:f>IFERROR(F317/E317,0)</x:f>
        <x:v>0.113882863340564</x:v>
      </x:c>
      <x:c r="H317" s="26" t="n">
        <x:v>-2175</x:v>
      </x:c>
      <x:c r="I317" s="26" t="n">
        <x:f>IFERROR(H317/E317,0)</x:f>
        <x:v>-2.359002169197397</x:v>
      </x:c>
      <x:c r="J317" s="24" t="n">
        <x:v>5</x:v>
      </x:c>
      <x:c r="K317" s="22" t="n">
        <x:f>IFERROR(J317/C317,0)</x:f>
        <x:v>0.005387931034482759</x:v>
      </x:c>
      <x:c r="L317" s="24" t="n">
        <x:v>1</x:v>
      </x:c>
      <x:c r="M317" s="24" t="n">
        <x:v>922</x:v>
      </x:c>
      <x:c r="N317" s="24" t="n">
        <x:v>93</x:v>
      </x:c>
      <x:c r="O317" s="22" t="n">
        <x:f>IFERROR(N317/M317,0)</x:f>
        <x:v>0.10086767895878525</x:v>
      </x:c>
      <x:c r="P317" s="26" t="n">
        <x:v>1315</x:v>
      </x:c>
      <x:c r="Q317" s="26" t="n">
        <x:f>IFERROR(P317/M317,0)</x:f>
        <x:v>1.4262472885032538</x:v>
      </x:c>
      <x:c r="R317" s="22" t="n">
        <x:f>IFERROR(C317/'START HERE'!$A$7,0)</x:f>
        <x:v>0.00015947540839366504</x:v>
      </x:c>
    </x:row>
    <x:row r="318">
      <x:c r="A318" t="str">
        <x:v>GTR</x:v>
      </x:c>
      <x:c r="B318" t="str">
        <x:v>Golden Triangle Regional Airport</x:v>
      </x:c>
      <x:c r="C318" s="24" t="n">
        <x:v>927</x:v>
      </x:c>
      <x:c r="D318" s="24" t="n">
        <x:v>912</x:v>
      </x:c>
      <x:c r="E318" s="24" t="n">
        <x:v>912</x:v>
      </x:c>
      <x:c r="F318" s="24" t="n">
        <x:v>180</x:v>
      </x:c>
      <x:c r="G318" s="22" t="n">
        <x:f>IFERROR(F318/E318,0)</x:f>
        <x:v>0.19736842105263158</x:v>
      </x:c>
      <x:c r="H318" s="26" t="n">
        <x:v>7218</x:v>
      </x:c>
      <x:c r="I318" s="26" t="n">
        <x:f>IFERROR(H318/E318,0)</x:f>
        <x:v>7.9144736842105265</x:v>
      </x:c>
      <x:c r="J318" s="24" t="n">
        <x:v>14</x:v>
      </x:c>
      <x:c r="K318" s="22" t="n">
        <x:f>IFERROR(J318/C318,0)</x:f>
        <x:v>0.015102481121898598</x:v>
      </x:c>
      <x:c r="L318" s="24" t="n">
        <x:v>1</x:v>
      </x:c>
      <x:c r="M318" s="24" t="n">
        <x:v>912</x:v>
      </x:c>
      <x:c r="N318" s="24" t="n">
        <x:v>113</x:v>
      </x:c>
      <x:c r="O318" s="22" t="n">
        <x:f>IFERROR(N318/M318,0)</x:f>
        <x:v>0.12390350877192982</x:v>
      </x:c>
      <x:c r="P318" s="26" t="n">
        <x:v>6649</x:v>
      </x:c>
      <x:c r="Q318" s="26" t="n">
        <x:f>IFERROR(P318/M318,0)</x:f>
        <x:v>7.290570175438597</x:v>
      </x:c>
      <x:c r="R318" s="22" t="n">
        <x:f>IFERROR(C318/'START HERE'!$A$7,0)</x:f>
        <x:v>0.00015930355989324084</x:v>
      </x:c>
    </x:row>
    <x:row r="319">
      <x:c r="A319" t="str">
        <x:v>13931</x:v>
      </x:c>
      <x:c r="B319" t="str">
        <x:v>Unmapped airport ID</x:v>
      </x:c>
      <x:c r="C319" s="24" t="n">
        <x:v>914</x:v>
      </x:c>
      <x:c r="D319" s="24" t="n">
        <x:v>912</x:v>
      </x:c>
      <x:c r="E319" s="24" t="n">
        <x:v>912</x:v>
      </x:c>
      <x:c r="F319" s="24" t="n">
        <x:v>118</x:v>
      </x:c>
      <x:c r="G319" s="22" t="n">
        <x:f>IFERROR(F319/E319,0)</x:f>
        <x:v>0.12938596491228072</x:v>
      </x:c>
      <x:c r="H319" s="26" t="n">
        <x:v>-1664</x:v>
      </x:c>
      <x:c r="I319" s="26" t="n">
        <x:f>IFERROR(H319/E319,0)</x:f>
        <x:v>-1.8245614035087718</x:v>
      </x:c>
      <x:c r="J319" s="24" t="n">
        <x:v>1</x:v>
      </x:c>
      <x:c r="K319" s="22" t="n">
        <x:f>IFERROR(J319/C319,0)</x:f>
        <x:v>0.0010940919037199124</x:v>
      </x:c>
      <x:c r="L319" s="24" t="n">
        <x:v>1</x:v>
      </x:c>
      <x:c r="M319" s="24" t="n">
        <x:v>912</x:v>
      </x:c>
      <x:c r="N319" s="24" t="n">
        <x:v>119</x:v>
      </x:c>
      <x:c r="O319" s="22" t="n">
        <x:f>IFERROR(N319/M319,0)</x:f>
        <x:v>0.13048245614035087</x:v>
      </x:c>
      <x:c r="P319" s="26" t="n">
        <x:v>4041</x:v>
      </x:c>
      <x:c r="Q319" s="26" t="n">
        <x:f>IFERROR(P319/M319,0)</x:f>
        <x:v>4.430921052631579</x:v>
      </x:c>
      <x:c r="R319" s="22" t="n">
        <x:f>IFERROR(C319/'START HERE'!$A$7,0)</x:f>
        <x:v>0.00015706952938772614</x:v>
      </x:c>
    </x:row>
    <x:row r="320">
      <x:c r="A320" t="str">
        <x:v>SCE</x:v>
      </x:c>
      <x:c r="B320" t="str">
        <x:v>University Park Airport</x:v>
      </x:c>
      <x:c r="C320" s="24" t="n">
        <x:v>911</x:v>
      </x:c>
      <x:c r="D320" s="24" t="n">
        <x:v>882</x:v>
      </x:c>
      <x:c r="E320" s="24" t="n">
        <x:v>882</x:v>
      </x:c>
      <x:c r="F320" s="24" t="n">
        <x:v>159</x:v>
      </x:c>
      <x:c r="G320" s="22" t="n">
        <x:f>IFERROR(F320/E320,0)</x:f>
        <x:v>0.18027210884353742</x:v>
      </x:c>
      <x:c r="H320" s="26" t="n">
        <x:v>5383</x:v>
      </x:c>
      <x:c r="I320" s="26" t="n">
        <x:f>IFERROR(H320/E320,0)</x:f>
        <x:v>6.103174603174603</x:v>
      </x:c>
      <x:c r="J320" s="24" t="n">
        <x:v>25</x:v>
      </x:c>
      <x:c r="K320" s="22" t="n">
        <x:f>IFERROR(J320/C320,0)</x:f>
        <x:v>0.027442371020856202</x:v>
      </x:c>
      <x:c r="L320" s="24" t="n">
        <x:v>4</x:v>
      </x:c>
      <x:c r="M320" s="24" t="n">
        <x:v>882</x:v>
      </x:c>
      <x:c r="N320" s="24" t="n">
        <x:v>133</x:v>
      </x:c>
      <x:c r="O320" s="22" t="n">
        <x:f>IFERROR(N320/M320,0)</x:f>
        <x:v>0.15079365079365079</x:v>
      </x:c>
      <x:c r="P320" s="26" t="n">
        <x:v>7665</x:v>
      </x:c>
      <x:c r="Q320" s="26" t="n">
        <x:f>IFERROR(P320/M320,0)</x:f>
        <x:v>8.69047619047619</x:v>
      </x:c>
      <x:c r="R320" s="22" t="n">
        <x:f>IFERROR(C320/'START HERE'!$A$7,0)</x:f>
        <x:v>0.00015655398388645351</x:v>
      </x:c>
    </x:row>
    <x:row r="321">
      <x:c r="A321" t="str">
        <x:v>MEI</x:v>
      </x:c>
      <x:c r="B321" t="str">
        <x:v>Meridian Regional Airport</x:v>
      </x:c>
      <x:c r="C321" s="24" t="n">
        <x:v>907</x:v>
      </x:c>
      <x:c r="D321" s="24" t="n">
        <x:v>888</x:v>
      </x:c>
      <x:c r="E321" s="24" t="n">
        <x:v>888</x:v>
      </x:c>
      <x:c r="F321" s="24" t="n">
        <x:v>193</x:v>
      </x:c>
      <x:c r="G321" s="22" t="n">
        <x:f>IFERROR(F321/E321,0)</x:f>
        <x:v>0.21734234234234234</x:v>
      </x:c>
      <x:c r="H321" s="26" t="n">
        <x:v>6868</x:v>
      </x:c>
      <x:c r="I321" s="26" t="n">
        <x:f>IFERROR(H321/E321,0)</x:f>
        <x:v>7.7342342342342345</x:v>
      </x:c>
      <x:c r="J321" s="24" t="n">
        <x:v>14</x:v>
      </x:c>
      <x:c r="K321" s="22" t="n">
        <x:f>IFERROR(J321/C321,0)</x:f>
        <x:v>0.015435501653803748</x:v>
      </x:c>
      <x:c r="L321" s="24" t="n">
        <x:v>5</x:v>
      </x:c>
      <x:c r="M321" s="24" t="n">
        <x:v>888</x:v>
      </x:c>
      <x:c r="N321" s="24" t="n">
        <x:v>168</x:v>
      </x:c>
      <x:c r="O321" s="22" t="n">
        <x:f>IFERROR(N321/M321,0)</x:f>
        <x:v>0.1891891891891892</x:v>
      </x:c>
      <x:c r="P321" s="26" t="n">
        <x:v>6764</x:v>
      </x:c>
      <x:c r="Q321" s="26" t="n">
        <x:f>IFERROR(P321/M321,0)</x:f>
        <x:v>7.617117117117117</x:v>
      </x:c>
      <x:c r="R321" s="22" t="n">
        <x:f>IFERROR(C321/'START HERE'!$A$7,0)</x:f>
        <x:v>0.00015586658988475668</x:v>
      </x:c>
    </x:row>
    <x:row r="322">
      <x:c r="A322" t="str">
        <x:v>HIB</x:v>
      </x:c>
      <x:c r="B322" t="str">
        <x:v>Range Regional Airport (Chisholm-Hibbing Airport)</x:v>
      </x:c>
      <x:c r="C322" s="24" t="n">
        <x:v>898</x:v>
      </x:c>
      <x:c r="D322" s="24" t="n">
        <x:v>878</x:v>
      </x:c>
      <x:c r="E322" s="24" t="n">
        <x:v>878</x:v>
      </x:c>
      <x:c r="F322" s="24" t="n">
        <x:v>111</x:v>
      </x:c>
      <x:c r="G322" s="22" t="n">
        <x:f>IFERROR(F322/E322,0)</x:f>
        <x:v>0.1264236902050114</x:v>
      </x:c>
      <x:c r="H322" s="26" t="n">
        <x:v>-2111</x:v>
      </x:c>
      <x:c r="I322" s="26" t="n">
        <x:f>IFERROR(H322/E322,0)</x:f>
        <x:v>-2.4043280182232345</x:v>
      </x:c>
      <x:c r="J322" s="24" t="n">
        <x:v>20</x:v>
      </x:c>
      <x:c r="K322" s="22" t="n">
        <x:f>IFERROR(J322/C322,0)</x:f>
        <x:v>0.022271714922048998</x:v>
      </x:c>
      <x:c r="L322" s="24" t="n">
        <x:v>0</x:v>
      </x:c>
      <x:c r="M322" s="24" t="n">
        <x:v>878</x:v>
      </x:c>
      <x:c r="N322" s="24" t="n">
        <x:v>82</x:v>
      </x:c>
      <x:c r="O322" s="22" t="n">
        <x:f>IFERROR(N322/M322,0)</x:f>
        <x:v>0.09339407744874716</x:v>
      </x:c>
      <x:c r="P322" s="26" t="n">
        <x:v>1135</x:v>
      </x:c>
      <x:c r="Q322" s="26" t="n">
        <x:f>IFERROR(P322/M322,0)</x:f>
        <x:v>1.2927107061503418</x:v>
      </x:c>
      <x:c r="R322" s="22" t="n">
        <x:f>IFERROR(C322/'START HERE'!$A$7,0)</x:f>
        <x:v>0.0001543199533809388</x:v>
      </x:c>
    </x:row>
    <x:row r="323">
      <x:c r="A323" t="str">
        <x:v>BET</x:v>
      </x:c>
      <x:c r="B323" t="str">
        <x:v>Bethel Airport</x:v>
      </x:c>
      <x:c r="C323" s="24" t="n">
        <x:v>896</x:v>
      </x:c>
      <x:c r="D323" s="24" t="n">
        <x:v>880</x:v>
      </x:c>
      <x:c r="E323" s="24" t="n">
        <x:v>880</x:v>
      </x:c>
      <x:c r="F323" s="24" t="n">
        <x:v>124</x:v>
      </x:c>
      <x:c r="G323" s="22" t="n">
        <x:f>IFERROR(F323/E323,0)</x:f>
        <x:v>0.1409090909090909</x:v>
      </x:c>
      <x:c r="H323" s="26" t="n">
        <x:v>3294</x:v>
      </x:c>
      <x:c r="I323" s="26" t="n">
        <x:f>IFERROR(H323/E323,0)</x:f>
        <x:v>3.743181818181818</x:v>
      </x:c>
      <x:c r="J323" s="24" t="n">
        <x:v>16</x:v>
      </x:c>
      <x:c r="K323" s="22" t="n">
        <x:f>IFERROR(J323/C323,0)</x:f>
        <x:v>0.017857142857142856</x:v>
      </x:c>
      <x:c r="L323" s="24" t="n">
        <x:v>0</x:v>
      </x:c>
      <x:c r="M323" s="24" t="n">
        <x:v>880</x:v>
      </x:c>
      <x:c r="N323" s="24" t="n">
        <x:v>114</x:v>
      </x:c>
      <x:c r="O323" s="22" t="n">
        <x:f>IFERROR(N323/M323,0)</x:f>
        <x:v>0.12954545454545455</x:v>
      </x:c>
      <x:c r="P323" s="26" t="n">
        <x:v>1581</x:v>
      </x:c>
      <x:c r="Q323" s="26" t="n">
        <x:f>IFERROR(P323/M323,0)</x:f>
        <x:v>1.7965909090909091</x:v>
      </x:c>
      <x:c r="R323" s="22" t="n">
        <x:f>IFERROR(C323/'START HERE'!$A$7,0)</x:f>
        <x:v>0.0001539762563800904</x:v>
      </x:c>
    </x:row>
    <x:row r="324">
      <x:c r="A324" t="str">
        <x:v>12982</x:v>
      </x:c>
      <x:c r="B324" t="str">
        <x:v>Unmapped airport ID</x:v>
      </x:c>
      <x:c r="C324" s="24" t="n">
        <x:v>881</x:v>
      </x:c>
      <x:c r="D324" s="24" t="n">
        <x:v>878</x:v>
      </x:c>
      <x:c r="E324" s="24" t="n">
        <x:v>878</x:v>
      </x:c>
      <x:c r="F324" s="24" t="n">
        <x:v>103</x:v>
      </x:c>
      <x:c r="G324" s="22" t="n">
        <x:f>IFERROR(F324/E324,0)</x:f>
        <x:v>0.11731207289293849</x:v>
      </x:c>
      <x:c r="H324" s="26" t="n">
        <x:v>-1441</x:v>
      </x:c>
      <x:c r="I324" s="26" t="n">
        <x:f>IFERROR(H324/E324,0)</x:f>
        <x:v>-1.64123006833713</x:v>
      </x:c>
      <x:c r="J324" s="24" t="n">
        <x:v>1</x:v>
      </x:c>
      <x:c r="K324" s="22" t="n">
        <x:f>IFERROR(J324/C324,0)</x:f>
        <x:v>0.0011350737797956867</x:v>
      </x:c>
      <x:c r="L324" s="24" t="n">
        <x:v>2</x:v>
      </x:c>
      <x:c r="M324" s="24" t="n">
        <x:v>878</x:v>
      </x:c>
      <x:c r="N324" s="24" t="n">
        <x:v>85</x:v>
      </x:c>
      <x:c r="O324" s="22" t="n">
        <x:f>IFERROR(N324/M324,0)</x:f>
        <x:v>0.09681093394077449</x:v>
      </x:c>
      <x:c r="P324" s="26" t="n">
        <x:v>854</x:v>
      </x:c>
      <x:c r="Q324" s="26" t="n">
        <x:f>IFERROR(P324/M324,0)</x:f>
        <x:v>0.9726651480637813</x:v>
      </x:c>
      <x:c r="R324" s="22" t="n">
        <x:f>IFERROR(C324/'START HERE'!$A$7,0)</x:f>
        <x:v>0.00015139852887372727</x:v>
      </x:c>
    </x:row>
    <x:row r="325">
      <x:c r="A325" t="str">
        <x:v>BQK</x:v>
      </x:c>
      <x:c r="B325" t="str">
        <x:v>Brunswick Golden Isles Airport</x:v>
      </x:c>
      <x:c r="C325" s="24" t="n">
        <x:v>878</x:v>
      </x:c>
      <x:c r="D325" s="24" t="n">
        <x:v>869</x:v>
      </x:c>
      <x:c r="E325" s="24" t="n">
        <x:v>869</x:v>
      </x:c>
      <x:c r="F325" s="24" t="n">
        <x:v>150</x:v>
      </x:c>
      <x:c r="G325" s="22" t="n">
        <x:f>IFERROR(F325/E325,0)</x:f>
        <x:v>0.17261219792865362</x:v>
      </x:c>
      <x:c r="H325" s="26" t="n">
        <x:v>4210</x:v>
      </x:c>
      <x:c r="I325" s="26" t="n">
        <x:f>IFERROR(H325/E325,0)</x:f>
        <x:v>4.844649021864211</x:v>
      </x:c>
      <x:c r="J325" s="24" t="n">
        <x:v>9</x:v>
      </x:c>
      <x:c r="K325" s="22" t="n">
        <x:f>IFERROR(J325/C325,0)</x:f>
        <x:v>0.010250569476082005</x:v>
      </x:c>
      <x:c r="L325" s="24" t="n">
        <x:v>0</x:v>
      </x:c>
      <x:c r="M325" s="24" t="n">
        <x:v>869</x:v>
      </x:c>
      <x:c r="N325" s="24" t="n">
        <x:v>118</x:v>
      </x:c>
      <x:c r="O325" s="22" t="n">
        <x:f>IFERROR(N325/M325,0)</x:f>
        <x:v>0.13578826237054084</x:v>
      </x:c>
      <x:c r="P325" s="26" t="n">
        <x:v>7072</x:v>
      </x:c>
      <x:c r="Q325" s="26" t="n">
        <x:f>IFERROR(P325/M325,0)</x:f>
        <x:v>8.138089758342923</x:v>
      </x:c>
      <x:c r="R325" s="22" t="n">
        <x:f>IFERROR(C325/'START HERE'!$A$7,0)</x:f>
        <x:v>0.00015088298337245464</x:v>
      </x:c>
    </x:row>
    <x:row r="326">
      <x:c r="A326" t="str">
        <x:v>ABY</x:v>
      </x:c>
      <x:c r="B326" t="str">
        <x:v>Southwest Georgia Regional Airport</x:v>
      </x:c>
      <x:c r="C326" s="24" t="n">
        <x:v>876</x:v>
      </x:c>
      <x:c r="D326" s="24" t="n">
        <x:v>866</x:v>
      </x:c>
      <x:c r="E326" s="24" t="n">
        <x:v>866</x:v>
      </x:c>
      <x:c r="F326" s="24" t="n">
        <x:v>158</x:v>
      </x:c>
      <x:c r="G326" s="22" t="n">
        <x:f>IFERROR(F326/E326,0)</x:f>
        <x:v>0.18244803695150116</x:v>
      </x:c>
      <x:c r="H326" s="26" t="n">
        <x:v>6571</x:v>
      </x:c>
      <x:c r="I326" s="26" t="n">
        <x:f>IFERROR(H326/E326,0)</x:f>
        <x:v>7.587759815242494</x:v>
      </x:c>
      <x:c r="J326" s="24" t="n">
        <x:v>9</x:v>
      </x:c>
      <x:c r="K326" s="22" t="n">
        <x:f>IFERROR(J326/C326,0)</x:f>
        <x:v>0.010273972602739725</x:v>
      </x:c>
      <x:c r="L326" s="24" t="n">
        <x:v>1</x:v>
      </x:c>
      <x:c r="M326" s="24" t="n">
        <x:v>866</x:v>
      </x:c>
      <x:c r="N326" s="24" t="n">
        <x:v>139</x:v>
      </x:c>
      <x:c r="O326" s="22" t="n">
        <x:f>IFERROR(N326/M326,0)</x:f>
        <x:v>0.1605080831408776</x:v>
      </x:c>
      <x:c r="P326" s="26" t="n">
        <x:v>7583</x:v>
      </x:c>
      <x:c r="Q326" s="26" t="n">
        <x:f>IFERROR(P326/M326,0)</x:f>
        <x:v>8.75635103926097</x:v>
      </x:c>
      <x:c r="R326" s="22" t="n">
        <x:f>IFERROR(C326/'START HERE'!$A$7,0)</x:f>
        <x:v>0.00015053928637160624</x:v>
      </x:c>
    </x:row>
    <x:row r="327">
      <x:c r="A327" t="str">
        <x:v>SCC</x:v>
      </x:c>
      <x:c r="B327" t="str">
        <x:v>Deadhorse Airport (Prudhoe Bay Airport)</x:v>
      </x:c>
      <x:c r="C327" s="24" t="n">
        <x:v>855</x:v>
      </x:c>
      <x:c r="D327" s="24" t="n">
        <x:v>816</x:v>
      </x:c>
      <x:c r="E327" s="24" t="n">
        <x:v>816</x:v>
      </x:c>
      <x:c r="F327" s="24" t="n">
        <x:v>110</x:v>
      </x:c>
      <x:c r="G327" s="22" t="n">
        <x:f>IFERROR(F327/E327,0)</x:f>
        <x:v>0.13480392156862744</x:v>
      </x:c>
      <x:c r="H327" s="26" t="n">
        <x:v>897</x:v>
      </x:c>
      <x:c r="I327" s="26" t="n">
        <x:f>IFERROR(H327/E327,0)</x:f>
        <x:v>1.099264705882353</x:v>
      </x:c>
      <x:c r="J327" s="24" t="n">
        <x:v>18</x:v>
      </x:c>
      <x:c r="K327" s="22" t="n">
        <x:f>IFERROR(J327/C327,0)</x:f>
        <x:v>0.021052631578947368</x:v>
      </x:c>
      <x:c r="L327" s="24" t="n">
        <x:v>21</x:v>
      </x:c>
      <x:c r="M327" s="24" t="n">
        <x:v>816</x:v>
      </x:c>
      <x:c r="N327" s="24" t="n">
        <x:v>97</x:v>
      </x:c>
      <x:c r="O327" s="22" t="n">
        <x:f>IFERROR(N327/M327,0)</x:f>
        <x:v>0.11887254901960784</x:v>
      </x:c>
      <x:c r="P327" s="26" t="n">
        <x:v>-775</x:v>
      </x:c>
      <x:c r="Q327" s="26" t="n">
        <x:f>IFERROR(P327/M327,0)</x:f>
        <x:v>-0.9497549019607843</x:v>
      </x:c>
      <x:c r="R327" s="22" t="n">
        <x:f>IFERROR(C327/'START HERE'!$A$7,0)</x:f>
        <x:v>0.00014693046786269786</x:v>
      </x:c>
    </x:row>
    <x:row r="328">
      <x:c r="A328" t="str">
        <x:v>BRW</x:v>
      </x:c>
      <x:c r="B328" t="str">
        <x:v>Wiley Post-Will Rogers Memorial Airport</x:v>
      </x:c>
      <x:c r="C328" s="24" t="n">
        <x:v>855</x:v>
      </x:c>
      <x:c r="D328" s="24" t="n">
        <x:v>822</x:v>
      </x:c>
      <x:c r="E328" s="24" t="n">
        <x:v>822</x:v>
      </x:c>
      <x:c r="F328" s="24" t="n">
        <x:v>129</x:v>
      </x:c>
      <x:c r="G328" s="22" t="n">
        <x:f>IFERROR(F328/E328,0)</x:f>
        <x:v>0.15693430656934307</x:v>
      </x:c>
      <x:c r="H328" s="26" t="n">
        <x:v>1578</x:v>
      </x:c>
      <x:c r="I328" s="26" t="n">
        <x:f>IFERROR(H328/E328,0)</x:f>
        <x:v>1.9197080291970803</x:v>
      </x:c>
      <x:c r="J328" s="24" t="n">
        <x:v>27</x:v>
      </x:c>
      <x:c r="K328" s="22" t="n">
        <x:f>IFERROR(J328/C328,0)</x:f>
        <x:v>0.031578947368421054</x:v>
      </x:c>
      <x:c r="L328" s="24" t="n">
        <x:v>6</x:v>
      </x:c>
      <x:c r="M328" s="24" t="n">
        <x:v>822</x:v>
      </x:c>
      <x:c r="N328" s="24" t="n">
        <x:v>118</x:v>
      </x:c>
      <x:c r="O328" s="22" t="n">
        <x:f>IFERROR(N328/M328,0)</x:f>
        <x:v>0.1435523114355231</x:v>
      </x:c>
      <x:c r="P328" s="26" t="n">
        <x:v>975</x:v>
      </x:c>
      <x:c r="Q328" s="26" t="n">
        <x:f>IFERROR(P328/M328,0)</x:f>
        <x:v>1.186131386861314</x:v>
      </x:c>
      <x:c r="R328" s="22" t="n">
        <x:f>IFERROR(C328/'START HERE'!$A$7,0)</x:f>
        <x:v>0.00014693046786269786</x:v>
      </x:c>
    </x:row>
    <x:row r="329">
      <x:c r="A329" t="str">
        <x:v>14730</x:v>
      </x:c>
      <x:c r="B329" t="str">
        <x:v>Unmapped airport ID</x:v>
      </x:c>
      <x:c r="C329" s="24" t="n">
        <x:v>843</x:v>
      </x:c>
      <x:c r="D329" s="24" t="n">
        <x:v>841</x:v>
      </x:c>
      <x:c r="E329" s="24" t="n">
        <x:v>841</x:v>
      </x:c>
      <x:c r="F329" s="24" t="n">
        <x:v>85</x:v>
      </x:c>
      <x:c r="G329" s="22" t="n">
        <x:f>IFERROR(F329/E329,0)</x:f>
        <x:v>0.10107015457788347</x:v>
      </x:c>
      <x:c r="H329" s="26" t="n">
        <x:v>-3274</x:v>
      </x:c>
      <x:c r="I329" s="26" t="n">
        <x:f>IFERROR(H329/E329,0)</x:f>
        <x:v>-3.8929845422116527</x:v>
      </x:c>
      <x:c r="J329" s="24" t="n">
        <x:v>1</x:v>
      </x:c>
      <x:c r="K329" s="22" t="n">
        <x:f>IFERROR(J329/C329,0)</x:f>
        <x:v>0.0011862396204033216</x:v>
      </x:c>
      <x:c r="L329" s="24" t="n">
        <x:v>1</x:v>
      </x:c>
      <x:c r="M329" s="24" t="n">
        <x:v>841</x:v>
      </x:c>
      <x:c r="N329" s="24" t="n">
        <x:v>95</x:v>
      </x:c>
      <x:c r="O329" s="22" t="n">
        <x:f>IFERROR(N329/M329,0)</x:f>
        <x:v>0.11296076099881094</x:v>
      </x:c>
      <x:c r="P329" s="26" t="n">
        <x:v>2477</x:v>
      </x:c>
      <x:c r="Q329" s="26" t="n">
        <x:f>IFERROR(P329/M329,0)</x:f>
        <x:v>2.9453032104637336</x:v>
      </x:c>
      <x:c r="R329" s="22" t="n">
        <x:f>IFERROR(C329/'START HERE'!$A$7,0)</x:f>
        <x:v>0.00014486828585760737</x:v>
      </x:c>
    </x:row>
    <x:row r="330">
      <x:c r="A330" t="str">
        <x:v>13485</x:v>
      </x:c>
      <x:c r="B330" t="str">
        <x:v>Unmapped airport ID</x:v>
      </x:c>
      <x:c r="C330" s="24" t="n">
        <x:v>838</x:v>
      </x:c>
      <x:c r="D330" s="24" t="n">
        <x:v>837</x:v>
      </x:c>
      <x:c r="E330" s="24" t="n">
        <x:v>837</x:v>
      </x:c>
      <x:c r="F330" s="24" t="n">
        <x:v>84</x:v>
      </x:c>
      <x:c r="G330" s="22" t="n">
        <x:f>IFERROR(F330/E330,0)</x:f>
        <x:v>0.1003584229390681</x:v>
      </x:c>
      <x:c r="H330" s="26" t="n">
        <x:v>-938</x:v>
      </x:c>
      <x:c r="I330" s="26" t="n">
        <x:f>IFERROR(H330/E330,0)</x:f>
        <x:v>-1.1206690561529271</x:v>
      </x:c>
      <x:c r="J330" s="24" t="n">
        <x:v>0</x:v>
      </x:c>
      <x:c r="K330" s="22" t="n">
        <x:f>IFERROR(J330/C330,0)</x:f>
        <x:v>0</x:v>
      </x:c>
      <x:c r="L330" s="24" t="n">
        <x:v>1</x:v>
      </x:c>
      <x:c r="M330" s="24" t="n">
        <x:v>837</x:v>
      </x:c>
      <x:c r="N330" s="24" t="n">
        <x:v>64</x:v>
      </x:c>
      <x:c r="O330" s="22" t="n">
        <x:f>IFERROR(N330/M330,0)</x:f>
        <x:v>0.07646356033452807</x:v>
      </x:c>
      <x:c r="P330" s="26" t="n">
        <x:v>1808</x:v>
      </x:c>
      <x:c r="Q330" s="26" t="n">
        <x:f>IFERROR(P330/M330,0)</x:f>
        <x:v>2.160095579450418</x:v>
      </x:c>
      <x:c r="R330" s="22" t="n">
        <x:f>IFERROR(C330/'START HERE'!$A$7,0)</x:f>
        <x:v>0.0001440090433554863</x:v>
      </x:c>
    </x:row>
    <x:row r="331">
      <x:c r="A331" t="str">
        <x:v>11884</x:v>
      </x:c>
      <x:c r="B331" t="str">
        <x:v>Unmapped airport ID</x:v>
      </x:c>
      <x:c r="C331" s="24" t="n">
        <x:v>828</x:v>
      </x:c>
      <x:c r="D331" s="24" t="n">
        <x:v>825</x:v>
      </x:c>
      <x:c r="E331" s="24" t="n">
        <x:v>825</x:v>
      </x:c>
      <x:c r="F331" s="24" t="n">
        <x:v>79</x:v>
      </x:c>
      <x:c r="G331" s="22" t="n">
        <x:f>IFERROR(F331/E331,0)</x:f>
        <x:v>0.09575757575757576</x:v>
      </x:c>
      <x:c r="H331" s="26" t="n">
        <x:v>1069</x:v>
      </x:c>
      <x:c r="I331" s="26" t="n">
        <x:f>IFERROR(H331/E331,0)</x:f>
        <x:v>1.2957575757575757</x:v>
      </x:c>
      <x:c r="J331" s="24" t="n">
        <x:v>2</x:v>
      </x:c>
      <x:c r="K331" s="22" t="n">
        <x:f>IFERROR(J331/C331,0)</x:f>
        <x:v>0.0024154589371980675</x:v>
      </x:c>
      <x:c r="L331" s="24" t="n">
        <x:v>1</x:v>
      </x:c>
      <x:c r="M331" s="24" t="n">
        <x:v>825</x:v>
      </x:c>
      <x:c r="N331" s="24" t="n">
        <x:v>74</x:v>
      </x:c>
      <x:c r="O331" s="22" t="n">
        <x:f>IFERROR(N331/M331,0)</x:f>
        <x:v>0.08969696969696969</x:v>
      </x:c>
      <x:c r="P331" s="26" t="n">
        <x:v>3463</x:v>
      </x:c>
      <x:c r="Q331" s="26" t="n">
        <x:f>IFERROR(P331/M331,0)</x:f>
        <x:v>4.197575757575757</x:v>
      </x:c>
      <x:c r="R331" s="22" t="n">
        <x:f>IFERROR(C331/'START HERE'!$A$7,0)</x:f>
        <x:v>0.00014229055835124425</x:v>
      </x:c>
    </x:row>
    <x:row r="332">
      <x:c r="A332" t="str">
        <x:v>TWF</x:v>
      </x:c>
      <x:c r="B332" t="str">
        <x:v>Magic Valley Regional Airport (Joslin Field)</x:v>
      </x:c>
      <x:c r="C332" s="24" t="n">
        <x:v>815</x:v>
      </x:c>
      <x:c r="D332" s="24" t="n">
        <x:v>805</x:v>
      </x:c>
      <x:c r="E332" s="24" t="n">
        <x:v>805</x:v>
      </x:c>
      <x:c r="F332" s="24" t="n">
        <x:v>85</x:v>
      </x:c>
      <x:c r="G332" s="22" t="n">
        <x:f>IFERROR(F332/E332,0)</x:f>
        <x:v>0.10559006211180125</x:v>
      </x:c>
      <x:c r="H332" s="26" t="n">
        <x:v>-1272</x:v>
      </x:c>
      <x:c r="I332" s="26" t="n">
        <x:f>IFERROR(H332/E332,0)</x:f>
        <x:v>-1.5801242236024844</x:v>
      </x:c>
      <x:c r="J332" s="24" t="n">
        <x:v>9</x:v>
      </x:c>
      <x:c r="K332" s="22" t="n">
        <x:f>IFERROR(J332/C332,0)</x:f>
        <x:v>0.011042944785276074</x:v>
      </x:c>
      <x:c r="L332" s="24" t="n">
        <x:v>1</x:v>
      </x:c>
      <x:c r="M332" s="24" t="n">
        <x:v>805</x:v>
      </x:c>
      <x:c r="N332" s="24" t="n">
        <x:v>49</x:v>
      </x:c>
      <x:c r="O332" s="22" t="n">
        <x:f>IFERROR(N332/M332,0)</x:f>
        <x:v>0.06086956521739131</x:v>
      </x:c>
      <x:c r="P332" s="26" t="n">
        <x:v>-705</x:v>
      </x:c>
      <x:c r="Q332" s="26" t="n">
        <x:f>IFERROR(P332/M332,0)</x:f>
        <x:v>-0.8757763975155279</x:v>
      </x:c>
      <x:c r="R332" s="22" t="n">
        <x:f>IFERROR(C332/'START HERE'!$A$7,0)</x:f>
        <x:v>0.00014005652784572953</x:v>
      </x:c>
    </x:row>
    <x:row r="333">
      <x:c r="A333" t="str">
        <x:v>JMS</x:v>
      </x:c>
      <x:c r="B333" t="str">
        <x:v>Jamestown Regional Airport</x:v>
      </x:c>
      <x:c r="C333" s="24" t="n">
        <x:v>812</x:v>
      </x:c>
      <x:c r="D333" s="24" t="n">
        <x:v>743</x:v>
      </x:c>
      <x:c r="E333" s="24" t="n">
        <x:v>743</x:v>
      </x:c>
      <x:c r="F333" s="24" t="n">
        <x:v>131</x:v>
      </x:c>
      <x:c r="G333" s="22" t="n">
        <x:f>IFERROR(F333/E333,0)</x:f>
        <x:v>0.17631224764468373</x:v>
      </x:c>
      <x:c r="H333" s="26" t="n">
        <x:v>2498</x:v>
      </x:c>
      <x:c r="I333" s="26" t="n">
        <x:f>IFERROR(H333/E333,0)</x:f>
        <x:v>3.3620457604306866</x:v>
      </x:c>
      <x:c r="J333" s="24" t="n">
        <x:v>59</x:v>
      </x:c>
      <x:c r="K333" s="22" t="n">
        <x:f>IFERROR(J333/C333,0)</x:f>
        <x:v>0.07266009852216748</x:v>
      </x:c>
      <x:c r="L333" s="24" t="n">
        <x:v>10</x:v>
      </x:c>
      <x:c r="M333" s="24" t="n">
        <x:v>743</x:v>
      </x:c>
      <x:c r="N333" s="24" t="n">
        <x:v>117</x:v>
      </x:c>
      <x:c r="O333" s="22" t="n">
        <x:f>IFERROR(N333/M333,0)</x:f>
        <x:v>0.15746971736204576</x:v>
      </x:c>
      <x:c r="P333" s="26" t="n">
        <x:v>2379</x:v>
      </x:c>
      <x:c r="Q333" s="26" t="n">
        <x:f>IFERROR(P333/M333,0)</x:f>
        <x:v>3.201884253028264</x:v>
      </x:c>
      <x:c r="R333" s="22" t="n">
        <x:f>IFERROR(C333/'START HERE'!$A$7,0)</x:f>
        <x:v>0.00013954098234445693</x:v>
      </x:c>
    </x:row>
    <x:row r="334">
      <x:c r="A334" t="str">
        <x:v>12954</x:v>
      </x:c>
      <x:c r="B334" t="str">
        <x:v>Unmapped airport ID</x:v>
      </x:c>
      <x:c r="C334" s="24" t="n">
        <x:v>774</x:v>
      </x:c>
      <x:c r="D334" s="24" t="n">
        <x:v>771</x:v>
      </x:c>
      <x:c r="E334" s="24" t="n">
        <x:v>771</x:v>
      </x:c>
      <x:c r="F334" s="24" t="n">
        <x:v>130</x:v>
      </x:c>
      <x:c r="G334" s="22" t="n">
        <x:f>IFERROR(F334/E334,0)</x:f>
        <x:v>0.16861219195849547</x:v>
      </x:c>
      <x:c r="H334" s="26" t="n">
        <x:v>2709</x:v>
      </x:c>
      <x:c r="I334" s="26" t="n">
        <x:f>IFERROR(H334/E334,0)</x:f>
        <x:v>3.5136186770428015</x:v>
      </x:c>
      <x:c r="J334" s="24" t="n">
        <x:v>2</x:v>
      </x:c>
      <x:c r="K334" s="22" t="n">
        <x:f>IFERROR(J334/C334,0)</x:f>
        <x:v>0.002583979328165375</x:v>
      </x:c>
      <x:c r="L334" s="24" t="n">
        <x:v>1</x:v>
      </x:c>
      <x:c r="M334" s="24" t="n">
        <x:v>771</x:v>
      </x:c>
      <x:c r="N334" s="24" t="n">
        <x:v>113</x:v>
      </x:c>
      <x:c r="O334" s="22" t="n">
        <x:f>IFERROR(N334/M334,0)</x:f>
        <x:v>0.14656290531776914</x:v>
      </x:c>
      <x:c r="P334" s="26" t="n">
        <x:v>3685</x:v>
      </x:c>
      <x:c r="Q334" s="26" t="n">
        <x:f>IFERROR(P334/M334,0)</x:f>
        <x:v>4.779507133592737</x:v>
      </x:c>
      <x:c r="R334" s="22" t="n">
        <x:f>IFERROR(C334/'START HERE'!$A$7,0)</x:f>
        <x:v>0.000133010739328337</x:v>
      </x:c>
    </x:row>
    <x:row r="335">
      <x:c r="A335" t="str">
        <x:v>PLN</x:v>
      </x:c>
      <x:c r="B335" t="str">
        <x:v>Pellston Regional Airport of Emmet County</x:v>
      </x:c>
      <x:c r="C335" s="24" t="n">
        <x:v>753</x:v>
      </x:c>
      <x:c r="D335" s="24" t="n">
        <x:v>730</x:v>
      </x:c>
      <x:c r="E335" s="24" t="n">
        <x:v>730</x:v>
      </x:c>
      <x:c r="F335" s="24" t="n">
        <x:v>100</x:v>
      </x:c>
      <x:c r="G335" s="22" t="n">
        <x:f>IFERROR(F335/E335,0)</x:f>
        <x:v>0.136986301369863</x:v>
      </x:c>
      <x:c r="H335" s="26" t="n">
        <x:v>5544</x:v>
      </x:c>
      <x:c r="I335" s="26" t="n">
        <x:f>IFERROR(H335/E335,0)</x:f>
        <x:v>7.594520547945206</x:v>
      </x:c>
      <x:c r="J335" s="24" t="n">
        <x:v>21</x:v>
      </x:c>
      <x:c r="K335" s="22" t="n">
        <x:f>IFERROR(J335/C335,0)</x:f>
        <x:v>0.027888446215139442</x:v>
      </x:c>
      <x:c r="L335" s="24" t="n">
        <x:v>2</x:v>
      </x:c>
      <x:c r="M335" s="24" t="n">
        <x:v>730</x:v>
      </x:c>
      <x:c r="N335" s="24" t="n">
        <x:v>87</x:v>
      </x:c>
      <x:c r="O335" s="22" t="n">
        <x:f>IFERROR(N335/M335,0)</x:f>
        <x:v>0.11917808219178082</x:v>
      </x:c>
      <x:c r="P335" s="26" t="n">
        <x:v>7610</x:v>
      </x:c>
      <x:c r="Q335" s="26" t="n">
        <x:f>IFERROR(P335/M335,0)</x:f>
        <x:v>10.424657534246576</x:v>
      </x:c>
      <x:c r="R335" s="22" t="n">
        <x:f>IFERROR(C335/'START HERE'!$A$7,0)</x:f>
        <x:v>0.00012940192081942864</x:v>
      </x:c>
    </x:row>
    <x:row r="336">
      <x:c r="A336" t="str">
        <x:v>11267</x:v>
      </x:c>
      <x:c r="B336" t="str">
        <x:v>Unmapped airport ID</x:v>
      </x:c>
      <x:c r="C336" s="24" t="n">
        <x:v>753</x:v>
      </x:c>
      <x:c r="D336" s="24" t="n">
        <x:v>744</x:v>
      </x:c>
      <x:c r="E336" s="24" t="n">
        <x:v>744</x:v>
      </x:c>
      <x:c r="F336" s="24" t="n">
        <x:v>84</x:v>
      </x:c>
      <x:c r="G336" s="22" t="n">
        <x:f>IFERROR(F336/E336,0)</x:f>
        <x:v>0.11290322580645161</x:v>
      </x:c>
      <x:c r="H336" s="26" t="n">
        <x:v>253</x:v>
      </x:c>
      <x:c r="I336" s="26" t="n">
        <x:f>IFERROR(H336/E336,0)</x:f>
        <x:v>0.3400537634408602</x:v>
      </x:c>
      <x:c r="J336" s="24" t="n">
        <x:v>6</x:v>
      </x:c>
      <x:c r="K336" s="22" t="n">
        <x:f>IFERROR(J336/C336,0)</x:f>
        <x:v>0.00796812749003984</x:v>
      </x:c>
      <x:c r="L336" s="24" t="n">
        <x:v>3</x:v>
      </x:c>
      <x:c r="M336" s="24" t="n">
        <x:v>744</x:v>
      </x:c>
      <x:c r="N336" s="24" t="n">
        <x:v>69</x:v>
      </x:c>
      <x:c r="O336" s="22" t="n">
        <x:f>IFERROR(N336/M336,0)</x:f>
        <x:v>0.09274193548387097</x:v>
      </x:c>
      <x:c r="P336" s="26" t="n">
        <x:v>2115</x:v>
      </x:c>
      <x:c r="Q336" s="26" t="n">
        <x:f>IFERROR(P336/M336,0)</x:f>
        <x:v>2.842741935483871</x:v>
      </x:c>
      <x:c r="R336" s="22" t="n">
        <x:f>IFERROR(C336/'START HERE'!$A$7,0)</x:f>
        <x:v>0.00012940192081942864</x:v>
      </x:c>
    </x:row>
    <x:row r="337">
      <x:c r="A337" t="str">
        <x:v>PSE</x:v>
      </x:c>
      <x:c r="B337" t="str">
        <x:v>Mercedita Airport</x:v>
      </x:c>
      <x:c r="C337" s="24" t="n">
        <x:v>749</x:v>
      </x:c>
      <x:c r="D337" s="24" t="n">
        <x:v>738</x:v>
      </x:c>
      <x:c r="E337" s="24" t="n">
        <x:v>738</x:v>
      </x:c>
      <x:c r="F337" s="24" t="n">
        <x:v>104</x:v>
      </x:c>
      <x:c r="G337" s="22" t="n">
        <x:f>IFERROR(F337/E337,0)</x:f>
        <x:v>0.14092140921409213</x:v>
      </x:c>
      <x:c r="H337" s="26" t="n">
        <x:v>-3251</x:v>
      </x:c>
      <x:c r="I337" s="26" t="n">
        <x:f>IFERROR(H337/E337,0)</x:f>
        <x:v>-4.405149051490515</x:v>
      </x:c>
      <x:c r="J337" s="24" t="n">
        <x:v>11</x:v>
      </x:c>
      <x:c r="K337" s="22" t="n">
        <x:f>IFERROR(J337/C337,0)</x:f>
        <x:v>0.014686248331108143</x:v>
      </x:c>
      <x:c r="L337" s="24" t="n">
        <x:v>0</x:v>
      </x:c>
      <x:c r="M337" s="24" t="n">
        <x:v>738</x:v>
      </x:c>
      <x:c r="N337" s="24" t="n">
        <x:v>112</x:v>
      </x:c>
      <x:c r="O337" s="22" t="n">
        <x:f>IFERROR(N337/M337,0)</x:f>
        <x:v>0.15176151761517614</x:v>
      </x:c>
      <x:c r="P337" s="26" t="n">
        <x:v>2018</x:v>
      </x:c>
      <x:c r="Q337" s="26" t="n">
        <x:f>IFERROR(P337/M337,0)</x:f>
        <x:v>2.734417344173442</x:v>
      </x:c>
      <x:c r="R337" s="22" t="n">
        <x:f>IFERROR(C337/'START HERE'!$A$7,0)</x:f>
        <x:v>0.00012871452681773181</x:v>
      </x:c>
    </x:row>
    <x:row r="338">
      <x:c r="A338" t="str">
        <x:v>ERI</x:v>
      </x:c>
      <x:c r="B338" t="str">
        <x:v>Erie International Airport</x:v>
      </x:c>
      <x:c r="C338" s="24" t="n">
        <x:v>746</x:v>
      </x:c>
      <x:c r="D338" s="24" t="n">
        <x:v>708</x:v>
      </x:c>
      <x:c r="E338" s="24" t="n">
        <x:v>708</x:v>
      </x:c>
      <x:c r="F338" s="24" t="n">
        <x:v>134</x:v>
      </x:c>
      <x:c r="G338" s="22" t="n">
        <x:f>IFERROR(F338/E338,0)</x:f>
        <x:v>0.18926553672316385</x:v>
      </x:c>
      <x:c r="H338" s="26" t="n">
        <x:v>6248</x:v>
      </x:c>
      <x:c r="I338" s="26" t="n">
        <x:f>IFERROR(H338/E338,0)</x:f>
        <x:v>8.824858757062147</x:v>
      </x:c>
      <x:c r="J338" s="24" t="n">
        <x:v>36</x:v>
      </x:c>
      <x:c r="K338" s="22" t="n">
        <x:f>IFERROR(J338/C338,0)</x:f>
        <x:v>0.04825737265415549</x:v>
      </x:c>
      <x:c r="L338" s="24" t="n">
        <x:v>2</x:v>
      </x:c>
      <x:c r="M338" s="24" t="n">
        <x:v>708</x:v>
      </x:c>
      <x:c r="N338" s="24" t="n">
        <x:v>99</x:v>
      </x:c>
      <x:c r="O338" s="22" t="n">
        <x:f>IFERROR(N338/M338,0)</x:f>
        <x:v>0.13983050847457626</x:v>
      </x:c>
      <x:c r="P338" s="26" t="n">
        <x:v>5607</x:v>
      </x:c>
      <x:c r="Q338" s="26" t="n">
        <x:f>IFERROR(P338/M338,0)</x:f>
        <x:v>7.919491525423729</x:v>
      </x:c>
      <x:c r="R338" s="22" t="n">
        <x:f>IFERROR(C338/'START HERE'!$A$7,0)</x:f>
        <x:v>0.00012819898131645918</x:v>
      </x:c>
    </x:row>
    <x:row r="339">
      <x:c r="A339" t="str">
        <x:v>14576</x:v>
      </x:c>
      <x:c r="B339" t="str">
        <x:v>Unmapped airport ID</x:v>
      </x:c>
      <x:c r="C339" s="24" t="n">
        <x:v>737</x:v>
      </x:c>
      <x:c r="D339" s="24" t="n">
        <x:v>731</x:v>
      </x:c>
      <x:c r="E339" s="24" t="n">
        <x:v>731</x:v>
      </x:c>
      <x:c r="F339" s="24" t="n">
        <x:v>85</x:v>
      </x:c>
      <x:c r="G339" s="22" t="n">
        <x:f>IFERROR(F339/E339,0)</x:f>
        <x:v>0.11627906976744186</x:v>
      </x:c>
      <x:c r="H339" s="26" t="n">
        <x:v>151</x:v>
      </x:c>
      <x:c r="I339" s="26" t="n">
        <x:f>IFERROR(H339/E339,0)</x:f>
        <x:v>0.20656634746922026</x:v>
      </x:c>
      <x:c r="J339" s="24" t="n">
        <x:v>4</x:v>
      </x:c>
      <x:c r="K339" s="22" t="n">
        <x:f>IFERROR(J339/C339,0)</x:f>
        <x:v>0.005427408412483039</x:v>
      </x:c>
      <x:c r="L339" s="24" t="n">
        <x:v>2</x:v>
      </x:c>
      <x:c r="M339" s="24" t="n">
        <x:v>731</x:v>
      </x:c>
      <x:c r="N339" s="24" t="n">
        <x:v>76</x:v>
      </x:c>
      <x:c r="O339" s="22" t="n">
        <x:f>IFERROR(N339/M339,0)</x:f>
        <x:v>0.1039671682626539</x:v>
      </x:c>
      <x:c r="P339" s="26" t="n">
        <x:v>3476</x:v>
      </x:c>
      <x:c r="Q339" s="26" t="n">
        <x:f>IFERROR(P339/M339,0)</x:f>
        <x:v>4.755129958960328</x:v>
      </x:c>
      <x:c r="R339" s="22" t="n">
        <x:f>IFERROR(C339/'START HERE'!$A$7,0)</x:f>
        <x:v>0.00012665234481264132</x:v>
      </x:c>
    </x:row>
    <x:row r="340">
      <x:c r="A340" t="str">
        <x:v>10257</x:v>
      </x:c>
      <x:c r="B340" t="str">
        <x:v>Unmapped airport ID</x:v>
      </x:c>
      <x:c r="C340" s="24" t="n">
        <x:v>734</x:v>
      </x:c>
      <x:c r="D340" s="24" t="n">
        <x:v>731</x:v>
      </x:c>
      <x:c r="E340" s="24" t="n">
        <x:v>731</x:v>
      </x:c>
      <x:c r="F340" s="24" t="n">
        <x:v>67</x:v>
      </x:c>
      <x:c r="G340" s="22" t="n">
        <x:f>IFERROR(F340/E340,0)</x:f>
        <x:v>0.09165526675786594</x:v>
      </x:c>
      <x:c r="H340" s="26" t="n">
        <x:v>-4411</x:v>
      </x:c>
      <x:c r="I340" s="26" t="n">
        <x:f>IFERROR(H340/E340,0)</x:f>
        <x:v>-6.034199726402189</x:v>
      </x:c>
      <x:c r="J340" s="24" t="n">
        <x:v>1</x:v>
      </x:c>
      <x:c r="K340" s="22" t="n">
        <x:f>IFERROR(J340/C340,0)</x:f>
        <x:v>0.0013623978201634877</x:v>
      </x:c>
      <x:c r="L340" s="24" t="n">
        <x:v>2</x:v>
      </x:c>
      <x:c r="M340" s="24" t="n">
        <x:v>731</x:v>
      </x:c>
      <x:c r="N340" s="24" t="n">
        <x:v>59</x:v>
      </x:c>
      <x:c r="O340" s="22" t="n">
        <x:f>IFERROR(N340/M340,0)</x:f>
        <x:v>0.08071135430916553</x:v>
      </x:c>
      <x:c r="P340" s="26" t="n">
        <x:v>1125</x:v>
      </x:c>
      <x:c r="Q340" s="26" t="n">
        <x:f>IFERROR(P340/M340,0)</x:f>
        <x:v>1.5389876880984952</x:v>
      </x:c>
      <x:c r="R340" s="22" t="n">
        <x:f>IFERROR(C340/'START HERE'!$A$7,0)</x:f>
        <x:v>0.0001261367993113687</x:v>
      </x:c>
    </x:row>
    <x:row r="341">
      <x:c r="A341" t="str">
        <x:v>RDD</x:v>
      </x:c>
      <x:c r="B341" t="str">
        <x:v>Redding Municipal Airport</x:v>
      </x:c>
      <x:c r="C341" s="24" t="n">
        <x:v>727</x:v>
      </x:c>
      <x:c r="D341" s="24" t="n">
        <x:v>706</x:v>
      </x:c>
      <x:c r="E341" s="24" t="n">
        <x:v>706</x:v>
      </x:c>
      <x:c r="F341" s="24" t="n">
        <x:v>102</x:v>
      </x:c>
      <x:c r="G341" s="22" t="n">
        <x:f>IFERROR(F341/E341,0)</x:f>
        <x:v>0.14447592067988668</x:v>
      </x:c>
      <x:c r="H341" s="26" t="n">
        <x:v>135</x:v>
      </x:c>
      <x:c r="I341" s="26" t="n">
        <x:f>IFERROR(H341/E341,0)</x:f>
        <x:v>0.19121813031161472</x:v>
      </x:c>
      <x:c r="J341" s="24" t="n">
        <x:v>21</x:v>
      </x:c>
      <x:c r="K341" s="22" t="n">
        <x:f>IFERROR(J341/C341,0)</x:f>
        <x:v>0.02888583218707015</x:v>
      </x:c>
      <x:c r="L341" s="24" t="n">
        <x:v>0</x:v>
      </x:c>
      <x:c r="M341" s="24" t="n">
        <x:v>706</x:v>
      </x:c>
      <x:c r="N341" s="24" t="n">
        <x:v>119</x:v>
      </x:c>
      <x:c r="O341" s="22" t="n">
        <x:f>IFERROR(N341/M341,0)</x:f>
        <x:v>0.16855524079320114</x:v>
      </x:c>
      <x:c r="P341" s="26" t="n">
        <x:v>4569</x:v>
      </x:c>
      <x:c r="Q341" s="26" t="n">
        <x:f>IFERROR(P341/M341,0)</x:f>
        <x:v>6.471671388101983</x:v>
      </x:c>
      <x:c r="R341" s="22" t="n">
        <x:f>IFERROR(C341/'START HERE'!$A$7,0)</x:f>
        <x:v>0.00012493385980839923</x:v>
      </x:c>
    </x:row>
    <x:row r="342">
      <x:c r="A342" t="str">
        <x:v>12197</x:v>
      </x:c>
      <x:c r="B342" t="str">
        <x:v>Unmapped airport ID</x:v>
      </x:c>
      <x:c r="C342" s="24" t="n">
        <x:v>721</x:v>
      </x:c>
      <x:c r="D342" s="24" t="n">
        <x:v>718</x:v>
      </x:c>
      <x:c r="E342" s="24" t="n">
        <x:v>718</x:v>
      </x:c>
      <x:c r="F342" s="24" t="n">
        <x:v>138</x:v>
      </x:c>
      <x:c r="G342" s="22" t="n">
        <x:f>IFERROR(F342/E342,0)</x:f>
        <x:v>0.19220055710306408</x:v>
      </x:c>
      <x:c r="H342" s="26" t="n">
        <x:v>3150</x:v>
      </x:c>
      <x:c r="I342" s="26" t="n">
        <x:f>IFERROR(H342/E342,0)</x:f>
        <x:v>4.387186629526463</x:v>
      </x:c>
      <x:c r="J342" s="24" t="n">
        <x:v>3</x:v>
      </x:c>
      <x:c r="K342" s="22" t="n">
        <x:f>IFERROR(J342/C342,0)</x:f>
        <x:v>0.004160887656033287</x:v>
      </x:c>
      <x:c r="L342" s="24" t="n">
        <x:v>0</x:v>
      </x:c>
      <x:c r="M342" s="24" t="n">
        <x:v>718</x:v>
      </x:c>
      <x:c r="N342" s="24" t="n">
        <x:v>118</x:v>
      </x:c>
      <x:c r="O342" s="22" t="n">
        <x:f>IFERROR(N342/M342,0)</x:f>
        <x:v>0.16434540389972144</x:v>
      </x:c>
      <x:c r="P342" s="26" t="n">
        <x:v>4615</x:v>
      </x:c>
      <x:c r="Q342" s="26" t="n">
        <x:f>IFERROR(P342/M342,0)</x:f>
        <x:v>6.427576601671309</x:v>
      </x:c>
      <x:c r="R342" s="22" t="n">
        <x:f>IFERROR(C342/'START HERE'!$A$7,0)</x:f>
        <x:v>0.00012390276880585397</x:v>
      </x:c>
    </x:row>
    <x:row r="343">
      <x:c r="A343" t="str">
        <x:v>GFK</x:v>
      </x:c>
      <x:c r="B343" t="str">
        <x:v>Grand Forks International Airport</x:v>
      </x:c>
      <x:c r="C343" s="24" t="n">
        <x:v>717</x:v>
      </x:c>
      <x:c r="D343" s="24" t="n">
        <x:v>714</x:v>
      </x:c>
      <x:c r="E343" s="24" t="n">
        <x:v>714</x:v>
      </x:c>
      <x:c r="F343" s="24" t="n">
        <x:v>129</x:v>
      </x:c>
      <x:c r="G343" s="22" t="n">
        <x:f>IFERROR(F343/E343,0)</x:f>
        <x:v>0.18067226890756302</x:v>
      </x:c>
      <x:c r="H343" s="26" t="n">
        <x:v>3153</x:v>
      </x:c>
      <x:c r="I343" s="26" t="n">
        <x:f>IFERROR(H343/E343,0)</x:f>
        <x:v>4.415966386554622</x:v>
      </x:c>
      <x:c r="J343" s="24" t="n">
        <x:v>3</x:v>
      </x:c>
      <x:c r="K343" s="22" t="n">
        <x:f>IFERROR(J343/C343,0)</x:f>
        <x:v>0.0041841004184100415</x:v>
      </x:c>
      <x:c r="L343" s="24" t="n">
        <x:v>0</x:v>
      </x:c>
      <x:c r="M343" s="24" t="n">
        <x:v>714</x:v>
      </x:c>
      <x:c r="N343" s="24" t="n">
        <x:v>79</x:v>
      </x:c>
      <x:c r="O343" s="22" t="n">
        <x:f>IFERROR(N343/M343,0)</x:f>
        <x:v>0.11064425770308123</x:v>
      </x:c>
      <x:c r="P343" s="26" t="n">
        <x:v>2169</x:v>
      </x:c>
      <x:c r="Q343" s="26" t="n">
        <x:f>IFERROR(P343/M343,0)</x:f>
        <x:v>3.03781512605042</x:v>
      </x:c>
      <x:c r="R343" s="22" t="n">
        <x:f>IFERROR(C343/'START HERE'!$A$7,0)</x:f>
        <x:v>0.00012321537480415714</x:v>
      </x:c>
    </x:row>
    <x:row r="344">
      <x:c r="A344" t="str">
        <x:v>BLI</x:v>
      </x:c>
      <x:c r="B344" t="str">
        <x:v>Bellingham International Airport</x:v>
      </x:c>
      <x:c r="C344" s="24" t="n">
        <x:v>711</x:v>
      </x:c>
      <x:c r="D344" s="24" t="n">
        <x:v>704</x:v>
      </x:c>
      <x:c r="E344" s="24" t="n">
        <x:v>704</x:v>
      </x:c>
      <x:c r="F344" s="24" t="n">
        <x:v>72</x:v>
      </x:c>
      <x:c r="G344" s="22" t="n">
        <x:f>IFERROR(F344/E344,0)</x:f>
        <x:v>0.10227272727272728</x:v>
      </x:c>
      <x:c r="H344" s="26" t="n">
        <x:v>-993</x:v>
      </x:c>
      <x:c r="I344" s="26" t="n">
        <x:f>IFERROR(H344/E344,0)</x:f>
        <x:v>-1.4105113636363635</x:v>
      </x:c>
      <x:c r="J344" s="24" t="n">
        <x:v>3</x:v>
      </x:c>
      <x:c r="K344" s="22" t="n">
        <x:f>IFERROR(J344/C344,0)</x:f>
        <x:v>0.004219409282700422</x:v>
      </x:c>
      <x:c r="L344" s="24" t="n">
        <x:v>4</x:v>
      </x:c>
      <x:c r="M344" s="24" t="n">
        <x:v>704</x:v>
      </x:c>
      <x:c r="N344" s="24" t="n">
        <x:v>48</x:v>
      </x:c>
      <x:c r="O344" s="22" t="n">
        <x:f>IFERROR(N344/M344,0)</x:f>
        <x:v>0.06818181818181818</x:v>
      </x:c>
      <x:c r="P344" s="26" t="n">
        <x:v>-295</x:v>
      </x:c>
      <x:c r="Q344" s="26" t="n">
        <x:f>IFERROR(P344/M344,0)</x:f>
        <x:v>-0.4190340909090909</x:v>
      </x:c>
      <x:c r="R344" s="22" t="n">
        <x:f>IFERROR(C344/'START HERE'!$A$7,0)</x:f>
        <x:v>0.0001221842838016119</x:v>
      </x:c>
    </x:row>
    <x:row r="345">
      <x:c r="A345" t="str">
        <x:v>11423</x:v>
      </x:c>
      <x:c r="B345" t="str">
        <x:v>Unmapped airport ID</x:v>
      </x:c>
      <x:c r="C345" s="24" t="n">
        <x:v>710</x:v>
      </x:c>
      <x:c r="D345" s="24" t="n">
        <x:v>703</x:v>
      </x:c>
      <x:c r="E345" s="24" t="n">
        <x:v>703</x:v>
      </x:c>
      <x:c r="F345" s="24" t="n">
        <x:v>61</x:v>
      </x:c>
      <x:c r="G345" s="22" t="n">
        <x:f>IFERROR(F345/E345,0)</x:f>
        <x:v>0.08677098150782361</x:v>
      </x:c>
      <x:c r="H345" s="26" t="n">
        <x:v>-981</x:v>
      </x:c>
      <x:c r="I345" s="26" t="n">
        <x:f>IFERROR(H345/E345,0)</x:f>
        <x:v>-1.395448079658606</x:v>
      </x:c>
      <x:c r="J345" s="24" t="n">
        <x:v>5</x:v>
      </x:c>
      <x:c r="K345" s="22" t="n">
        <x:f>IFERROR(J345/C345,0)</x:f>
        <x:v>0.007042253521126761</x:v>
      </x:c>
      <x:c r="L345" s="24" t="n">
        <x:v>2</x:v>
      </x:c>
      <x:c r="M345" s="24" t="n">
        <x:v>703</x:v>
      </x:c>
      <x:c r="N345" s="24" t="n">
        <x:v>69</x:v>
      </x:c>
      <x:c r="O345" s="22" t="n">
        <x:f>IFERROR(N345/M345,0)</x:f>
        <x:v>0.09815078236130868</x:v>
      </x:c>
      <x:c r="P345" s="26" t="n">
        <x:v>3289</x:v>
      </x:c>
      <x:c r="Q345" s="26" t="n">
        <x:f>IFERROR(P345/M345,0)</x:f>
        <x:v>4.678520625889047</x:v>
      </x:c>
      <x:c r="R345" s="22" t="n">
        <x:f>IFERROR(C345/'START HERE'!$A$7,0)</x:f>
        <x:v>0.0001220124353011877</x:v>
      </x:c>
    </x:row>
    <x:row r="346">
      <x:c r="A346" t="str">
        <x:v>HDN</x:v>
      </x:c>
      <x:c r="B346" t="str">
        <x:v>Yampa Valley Airport (Yampa Valley Regional)</x:v>
      </x:c>
      <x:c r="C346" s="24" t="n">
        <x:v>703</x:v>
      </x:c>
      <x:c r="D346" s="24" t="n">
        <x:v>686</x:v>
      </x:c>
      <x:c r="E346" s="24" t="n">
        <x:v>686</x:v>
      </x:c>
      <x:c r="F346" s="24" t="n">
        <x:v>157</x:v>
      </x:c>
      <x:c r="G346" s="22" t="n">
        <x:f>IFERROR(F346/E346,0)</x:f>
        <x:v>0.22886297376093295</x:v>
      </x:c>
      <x:c r="H346" s="26" t="n">
        <x:v>5877</x:v>
      </x:c>
      <x:c r="I346" s="26" t="n">
        <x:f>IFERROR(H346/E346,0)</x:f>
        <x:v>8.567055393586006</x:v>
      </x:c>
      <x:c r="J346" s="24" t="n">
        <x:v>16</x:v>
      </x:c>
      <x:c r="K346" s="22" t="n">
        <x:f>IFERROR(J346/C346,0)</x:f>
        <x:v>0.02275960170697013</x:v>
      </x:c>
      <x:c r="L346" s="24" t="n">
        <x:v>1</x:v>
      </x:c>
      <x:c r="M346" s="24" t="n">
        <x:v>686</x:v>
      </x:c>
      <x:c r="N346" s="24" t="n">
        <x:v>149</x:v>
      </x:c>
      <x:c r="O346" s="22" t="n">
        <x:f>IFERROR(N346/M346,0)</x:f>
        <x:v>0.21720116618075802</x:v>
      </x:c>
      <x:c r="P346" s="26" t="n">
        <x:v>7789</x:v>
      </x:c>
      <x:c r="Q346" s="26" t="n">
        <x:f>IFERROR(P346/M346,0)</x:f>
        <x:v>11.354227405247814</x:v>
      </x:c>
      <x:c r="R346" s="22" t="n">
        <x:f>IFERROR(C346/'START HERE'!$A$7,0)</x:f>
        <x:v>0.00012080949579821824</x:v>
      </x:c>
    </x:row>
    <x:row r="347">
      <x:c r="A347" t="str">
        <x:v>12278</x:v>
      </x:c>
      <x:c r="B347" t="str">
        <x:v>Unmapped airport ID</x:v>
      </x:c>
      <x:c r="C347" s="24" t="n">
        <x:v>698</x:v>
      </x:c>
      <x:c r="D347" s="24" t="n">
        <x:v>690</x:v>
      </x:c>
      <x:c r="E347" s="24" t="n">
        <x:v>690</x:v>
      </x:c>
      <x:c r="F347" s="24" t="n">
        <x:v>65</x:v>
      </x:c>
      <x:c r="G347" s="22" t="n">
        <x:f>IFERROR(F347/E347,0)</x:f>
        <x:v>0.09420289855072464</x:v>
      </x:c>
      <x:c r="H347" s="26" t="n">
        <x:v>-1200</x:v>
      </x:c>
      <x:c r="I347" s="26" t="n">
        <x:f>IFERROR(H347/E347,0)</x:f>
        <x:v>-1.7391304347826086</x:v>
      </x:c>
      <x:c r="J347" s="24" t="n">
        <x:v>6</x:v>
      </x:c>
      <x:c r="K347" s="22" t="n">
        <x:f>IFERROR(J347/C347,0)</x:f>
        <x:v>0.008595988538681949</x:v>
      </x:c>
      <x:c r="L347" s="24" t="n">
        <x:v>2</x:v>
      </x:c>
      <x:c r="M347" s="24" t="n">
        <x:v>690</x:v>
      </x:c>
      <x:c r="N347" s="24" t="n">
        <x:v>61</x:v>
      </x:c>
      <x:c r="O347" s="22" t="n">
        <x:f>IFERROR(N347/M347,0)</x:f>
        <x:v>0.08840579710144927</x:v>
      </x:c>
      <x:c r="P347" s="26" t="n">
        <x:v>1301</x:v>
      </x:c>
      <x:c r="Q347" s="26" t="n">
        <x:f>IFERROR(P347/M347,0)</x:f>
        <x:v>1.8855072463768117</x:v>
      </x:c>
      <x:c r="R347" s="22" t="n">
        <x:f>IFERROR(C347/'START HERE'!$A$7,0)</x:f>
        <x:v>0.0001199502532960972</x:v>
      </x:c>
    </x:row>
    <x:row r="348">
      <x:c r="A348" t="str">
        <x:v>SWF</x:v>
      </x:c>
      <x:c r="B348" t="str">
        <x:v>Stewart International Airport</x:v>
      </x:c>
      <x:c r="C348" s="24" t="n">
        <x:v>695</x:v>
      </x:c>
      <x:c r="D348" s="24" t="n">
        <x:v>678</x:v>
      </x:c>
      <x:c r="E348" s="24" t="n">
        <x:v>678</x:v>
      </x:c>
      <x:c r="F348" s="24" t="n">
        <x:v>136</x:v>
      </x:c>
      <x:c r="G348" s="22" t="n">
        <x:f>IFERROR(F348/E348,0)</x:f>
        <x:v>0.20058997050147492</x:v>
      </x:c>
      <x:c r="H348" s="26" t="n">
        <x:v>4776</x:v>
      </x:c>
      <x:c r="I348" s="26" t="n">
        <x:f>IFERROR(H348/E348,0)</x:f>
        <x:v>7.04424778761062</x:v>
      </x:c>
      <x:c r="J348" s="24" t="n">
        <x:v>12</x:v>
      </x:c>
      <x:c r="K348" s="22" t="n">
        <x:f>IFERROR(J348/C348,0)</x:f>
        <x:v>0.017266187050359712</x:v>
      </x:c>
      <x:c r="L348" s="24" t="n">
        <x:v>5</x:v>
      </x:c>
      <x:c r="M348" s="24" t="n">
        <x:v>678</x:v>
      </x:c>
      <x:c r="N348" s="24" t="n">
        <x:v>126</x:v>
      </x:c>
      <x:c r="O348" s="22" t="n">
        <x:f>IFERROR(N348/M348,0)</x:f>
        <x:v>0.18584070796460178</x:v>
      </x:c>
      <x:c r="P348" s="26" t="n">
        <x:v>6883</x:v>
      </x:c>
      <x:c r="Q348" s="26" t="n">
        <x:f>IFERROR(P348/M348,0)</x:f>
        <x:v>10.151917404129794</x:v>
      </x:c>
      <x:c r="R348" s="22" t="n">
        <x:f>IFERROR(C348/'START HERE'!$A$7,0)</x:f>
        <x:v>0.00011943470779482458</x:v>
      </x:c>
    </x:row>
    <x:row r="349">
      <x:c r="A349" t="str">
        <x:v>RKS</x:v>
      </x:c>
      <x:c r="B349" t="str">
        <x:v>Rock Springs-Sweetwater County Airport</x:v>
      </x:c>
      <x:c r="C349" s="24" t="n">
        <x:v>690</x:v>
      </x:c>
      <x:c r="D349" s="24" t="n">
        <x:v>670</x:v>
      </x:c>
      <x:c r="E349" s="24" t="n">
        <x:v>670</x:v>
      </x:c>
      <x:c r="F349" s="24" t="n">
        <x:v>73</x:v>
      </x:c>
      <x:c r="G349" s="22" t="n">
        <x:f>IFERROR(F349/E349,0)</x:f>
        <x:v>0.10895522388059702</x:v>
      </x:c>
      <x:c r="H349" s="26" t="n">
        <x:v>100</x:v>
      </x:c>
      <x:c r="I349" s="26" t="n">
        <x:f>IFERROR(H349/E349,0)</x:f>
        <x:v>0.14925373134328357</x:v>
      </x:c>
      <x:c r="J349" s="24" t="n">
        <x:v>18</x:v>
      </x:c>
      <x:c r="K349" s="22" t="n">
        <x:f>IFERROR(J349/C349,0)</x:f>
        <x:v>0.02608695652173913</x:v>
      </x:c>
      <x:c r="L349" s="24" t="n">
        <x:v>2</x:v>
      </x:c>
      <x:c r="M349" s="24" t="n">
        <x:v>670</x:v>
      </x:c>
      <x:c r="N349" s="24" t="n">
        <x:v>66</x:v>
      </x:c>
      <x:c r="O349" s="22" t="n">
        <x:f>IFERROR(N349/M349,0)</x:f>
        <x:v>0.09850746268656717</x:v>
      </x:c>
      <x:c r="P349" s="26" t="n">
        <x:v>3109</x:v>
      </x:c>
      <x:c r="Q349" s="26" t="n">
        <x:f>IFERROR(P349/M349,0)</x:f>
        <x:v>4.640298507462687</x:v>
      </x:c>
      <x:c r="R349" s="22" t="n">
        <x:f>IFERROR(C349/'START HERE'!$A$7,0)</x:f>
        <x:v>0.00011857546529270353</x:v>
      </x:c>
    </x:row>
    <x:row r="350">
      <x:c r="A350" t="str">
        <x:v>14262</x:v>
      </x:c>
      <x:c r="B350" t="str">
        <x:v>Unmapped airport ID</x:v>
      </x:c>
      <x:c r="C350" s="24" t="n">
        <x:v>673</x:v>
      </x:c>
      <x:c r="D350" s="24" t="n">
        <x:v>672</x:v>
      </x:c>
      <x:c r="E350" s="24" t="n">
        <x:v>672</x:v>
      </x:c>
      <x:c r="F350" s="24" t="n">
        <x:v>94</x:v>
      </x:c>
      <x:c r="G350" s="22" t="n">
        <x:f>IFERROR(F350/E350,0)</x:f>
        <x:v>0.13988095238095238</x:v>
      </x:c>
      <x:c r="H350" s="26" t="n">
        <x:v>2305</x:v>
      </x:c>
      <x:c r="I350" s="26" t="n">
        <x:f>IFERROR(H350/E350,0)</x:f>
        <x:v>3.4300595238095237</x:v>
      </x:c>
      <x:c r="J350" s="24" t="n">
        <x:v>0</x:v>
      </x:c>
      <x:c r="K350" s="22" t="n">
        <x:f>IFERROR(J350/C350,0)</x:f>
        <x:v>0</x:v>
      </x:c>
      <x:c r="L350" s="24" t="n">
        <x:v>1</x:v>
      </x:c>
      <x:c r="M350" s="24" t="n">
        <x:v>672</x:v>
      </x:c>
      <x:c r="N350" s="24" t="n">
        <x:v>87</x:v>
      </x:c>
      <x:c r="O350" s="22" t="n">
        <x:f>IFERROR(N350/M350,0)</x:f>
        <x:v>0.12946428571428573</x:v>
      </x:c>
      <x:c r="P350" s="26" t="n">
        <x:v>3585</x:v>
      </x:c>
      <x:c r="Q350" s="26" t="n">
        <x:f>IFERROR(P350/M350,0)</x:f>
        <x:v>5.334821428571429</x:v>
      </x:c>
      <x:c r="R350" s="22" t="n">
        <x:f>IFERROR(C350/'START HERE'!$A$7,0)</x:f>
        <x:v>0.000115654040785492</x:v>
      </x:c>
    </x:row>
    <x:row r="351">
      <x:c r="A351" t="str">
        <x:v>ABR</x:v>
      </x:c>
      <x:c r="B351" t="str">
        <x:v>Aberdeen Regional Airport</x:v>
      </x:c>
      <x:c r="C351" s="24" t="n">
        <x:v>671</x:v>
      </x:c>
      <x:c r="D351" s="24" t="n">
        <x:v>663</x:v>
      </x:c>
      <x:c r="E351" s="24" t="n">
        <x:v>663</x:v>
      </x:c>
      <x:c r="F351" s="24" t="n">
        <x:v>122</x:v>
      </x:c>
      <x:c r="G351" s="22" t="n">
        <x:f>IFERROR(F351/E351,0)</x:f>
        <x:v>0.18401206636500755</x:v>
      </x:c>
      <x:c r="H351" s="26" t="n">
        <x:v>6570</x:v>
      </x:c>
      <x:c r="I351" s="26" t="n">
        <x:f>IFERROR(H351/E351,0)</x:f>
        <x:v>9.90950226244344</x:v>
      </x:c>
      <x:c r="J351" s="24" t="n">
        <x:v>8</x:v>
      </x:c>
      <x:c r="K351" s="22" t="n">
        <x:f>IFERROR(J351/C351,0)</x:f>
        <x:v>0.011922503725782414</x:v>
      </x:c>
      <x:c r="L351" s="24" t="n">
        <x:v>0</x:v>
      </x:c>
      <x:c r="M351" s="24" t="n">
        <x:v>663</x:v>
      </x:c>
      <x:c r="N351" s="24" t="n">
        <x:v>79</x:v>
      </x:c>
      <x:c r="O351" s="22" t="n">
        <x:f>IFERROR(N351/M351,0)</x:f>
        <x:v>0.1191553544494721</x:v>
      </x:c>
      <x:c r="P351" s="26" t="n">
        <x:v>6697</x:v>
      </x:c>
      <x:c r="Q351" s="26" t="n">
        <x:f>IFERROR(P351/M351,0)</x:f>
        <x:v>10.10105580693816</x:v>
      </x:c>
      <x:c r="R351" s="22" t="n">
        <x:f>IFERROR(C351/'START HERE'!$A$7,0)</x:f>
        <x:v>0.00011531034378464358</x:v>
      </x:c>
    </x:row>
    <x:row r="352">
      <x:c r="A352" t="str">
        <x:v>EAU</x:v>
      </x:c>
      <x:c r="B352" t="str">
        <x:v>Chippewa Valley Regional Airport</x:v>
      </x:c>
      <x:c r="C352" s="24" t="n">
        <x:v>668</x:v>
      </x:c>
      <x:c r="D352" s="24" t="n">
        <x:v>634</x:v>
      </x:c>
      <x:c r="E352" s="24" t="n">
        <x:v>634</x:v>
      </x:c>
      <x:c r="F352" s="24" t="n">
        <x:v>111</x:v>
      </x:c>
      <x:c r="G352" s="22" t="n">
        <x:f>IFERROR(F352/E352,0)</x:f>
        <x:v>0.1750788643533123</x:v>
      </x:c>
      <x:c r="H352" s="26" t="n">
        <x:v>3766</x:v>
      </x:c>
      <x:c r="I352" s="26" t="n">
        <x:f>IFERROR(H352/E352,0)</x:f>
        <x:v>5.94006309148265</x:v>
      </x:c>
      <x:c r="J352" s="24" t="n">
        <x:v>33</x:v>
      </x:c>
      <x:c r="K352" s="22" t="n">
        <x:f>IFERROR(J352/C352,0)</x:f>
        <x:v>0.04940119760479042</x:v>
      </x:c>
      <x:c r="L352" s="24" t="n">
        <x:v>1</x:v>
      </x:c>
      <x:c r="M352" s="24" t="n">
        <x:v>634</x:v>
      </x:c>
      <x:c r="N352" s="24" t="n">
        <x:v>98</x:v>
      </x:c>
      <x:c r="O352" s="22" t="n">
        <x:f>IFERROR(N352/M352,0)</x:f>
        <x:v>0.15457413249211358</x:v>
      </x:c>
      <x:c r="P352" s="26" t="n">
        <x:v>5597</x:v>
      </x:c>
      <x:c r="Q352" s="26" t="n">
        <x:f>IFERROR(P352/M352,0)</x:f>
        <x:v>8.82807570977918</x:v>
      </x:c>
      <x:c r="R352" s="22" t="n">
        <x:f>IFERROR(C352/'START HERE'!$A$7,0)</x:f>
        <x:v>0.00011479479828337096</x:v>
      </x:c>
    </x:row>
    <x:row r="353">
      <x:c r="A353" t="str">
        <x:v>CMX</x:v>
      </x:c>
      <x:c r="B353" t="str">
        <x:v>Houghton County Memorial Airport</x:v>
      </x:c>
      <x:c r="C353" s="24" t="n">
        <x:v>668</x:v>
      </x:c>
      <x:c r="D353" s="24" t="n">
        <x:v>619</x:v>
      </x:c>
      <x:c r="E353" s="24" t="n">
        <x:v>619</x:v>
      </x:c>
      <x:c r="F353" s="24" t="n">
        <x:v>90</x:v>
      </x:c>
      <x:c r="G353" s="22" t="n">
        <x:f>IFERROR(F353/E353,0)</x:f>
        <x:v>0.14539579967689822</x:v>
      </x:c>
      <x:c r="H353" s="26" t="n">
        <x:v>3574</x:v>
      </x:c>
      <x:c r="I353" s="26" t="n">
        <x:f>IFERROR(H353/E353,0)</x:f>
        <x:v>5.773828756058158</x:v>
      </x:c>
      <x:c r="J353" s="24" t="n">
        <x:v>45</x:v>
      </x:c>
      <x:c r="K353" s="22" t="n">
        <x:f>IFERROR(J353/C353,0)</x:f>
        <x:v>0.06736526946107785</x:v>
      </x:c>
      <x:c r="L353" s="24" t="n">
        <x:v>4</x:v>
      </x:c>
      <x:c r="M353" s="24" t="n">
        <x:v>619</x:v>
      </x:c>
      <x:c r="N353" s="24" t="n">
        <x:v>75</x:v>
      </x:c>
      <x:c r="O353" s="22" t="n">
        <x:f>IFERROR(N353/M353,0)</x:f>
        <x:v>0.12116316639741519</x:v>
      </x:c>
      <x:c r="P353" s="26" t="n">
        <x:v>4059</x:v>
      </x:c>
      <x:c r="Q353" s="26" t="n">
        <x:f>IFERROR(P353/M353,0)</x:f>
        <x:v>6.55735056542811</x:v>
      </x:c>
      <x:c r="R353" s="22" t="n">
        <x:f>IFERROR(C353/'START HERE'!$A$7,0)</x:f>
        <x:v>0.00011479479828337096</x:v>
      </x:c>
    </x:row>
    <x:row r="354">
      <x:c r="A354" t="str">
        <x:v>BJI</x:v>
      </x:c>
      <x:c r="B354" t="str">
        <x:v>Bemidji Regional Airport</x:v>
      </x:c>
      <x:c r="C354" s="24" t="n">
        <x:v>667</x:v>
      </x:c>
      <x:c r="D354" s="24" t="n">
        <x:v>664</x:v>
      </x:c>
      <x:c r="E354" s="24" t="n">
        <x:v>664</x:v>
      </x:c>
      <x:c r="F354" s="24" t="n">
        <x:v>75</x:v>
      </x:c>
      <x:c r="G354" s="22" t="n">
        <x:f>IFERROR(F354/E354,0)</x:f>
        <x:v>0.11295180722891567</x:v>
      </x:c>
      <x:c r="H354" s="26" t="n">
        <x:v>687</x:v>
      </x:c>
      <x:c r="I354" s="26" t="n">
        <x:f>IFERROR(H354/E354,0)</x:f>
        <x:v>1.0346385542168675</x:v>
      </x:c>
      <x:c r="J354" s="24" t="n">
        <x:v>3</x:v>
      </x:c>
      <x:c r="K354" s="22" t="n">
        <x:f>IFERROR(J354/C354,0)</x:f>
        <x:v>0.004497751124437781</x:v>
      </x:c>
      <x:c r="L354" s="24" t="n">
        <x:v>0</x:v>
      </x:c>
      <x:c r="M354" s="24" t="n">
        <x:v>664</x:v>
      </x:c>
      <x:c r="N354" s="24" t="n">
        <x:v>48</x:v>
      </x:c>
      <x:c r="O354" s="22" t="n">
        <x:f>IFERROR(N354/M354,0)</x:f>
        <x:v>0.07228915662650602</x:v>
      </x:c>
      <x:c r="P354" s="26" t="n">
        <x:v>3608</x:v>
      </x:c>
      <x:c r="Q354" s="26" t="n">
        <x:f>IFERROR(P354/M354,0)</x:f>
        <x:v>5.433734939759036</x:v>
      </x:c>
      <x:c r="R354" s="22" t="n">
        <x:f>IFERROR(C354/'START HERE'!$A$7,0)</x:f>
        <x:v>0.00011462294978294675</x:v>
      </x:c>
    </x:row>
    <x:row r="355">
      <x:c r="A355" t="str">
        <x:v>BTM</x:v>
      </x:c>
      <x:c r="B355" t="str">
        <x:v>Bert Mooney Airport</x:v>
      </x:c>
      <x:c r="C355" s="24" t="n">
        <x:v>667</x:v>
      </x:c>
      <x:c r="D355" s="24" t="n">
        <x:v>647</x:v>
      </x:c>
      <x:c r="E355" s="24" t="n">
        <x:v>647</x:v>
      </x:c>
      <x:c r="F355" s="24" t="n">
        <x:v>42</x:v>
      </x:c>
      <x:c r="G355" s="22" t="n">
        <x:f>IFERROR(F355/E355,0)</x:f>
        <x:v>0.06491499227202473</x:v>
      </x:c>
      <x:c r="H355" s="26" t="n">
        <x:v>-3940</x:v>
      </x:c>
      <x:c r="I355" s="26" t="n">
        <x:f>IFERROR(H355/E355,0)</x:f>
        <x:v>-6.089644513137558</x:v>
      </x:c>
      <x:c r="J355" s="24" t="n">
        <x:v>19</x:v>
      </x:c>
      <x:c r="K355" s="22" t="n">
        <x:f>IFERROR(J355/C355,0)</x:f>
        <x:v>0.02848575712143928</x:v>
      </x:c>
      <x:c r="L355" s="24" t="n">
        <x:v>1</x:v>
      </x:c>
      <x:c r="M355" s="24" t="n">
        <x:v>647</x:v>
      </x:c>
      <x:c r="N355" s="24" t="n">
        <x:v>38</x:v>
      </x:c>
      <x:c r="O355" s="22" t="n">
        <x:f>IFERROR(N355/M355,0)</x:f>
        <x:v>0.05873261205564142</x:v>
      </x:c>
      <x:c r="P355" s="26" t="n">
        <x:v>424</x:v>
      </x:c>
      <x:c r="Q355" s="26" t="n">
        <x:f>IFERROR(P355/M355,0)</x:f>
        <x:v>0.6553323029366306</x:v>
      </x:c>
      <x:c r="R355" s="22" t="n">
        <x:f>IFERROR(C355/'START HERE'!$A$7,0)</x:f>
        <x:v>0.00011462294978294675</x:v>
      </x:c>
    </x:row>
    <x:row r="356">
      <x:c r="A356" t="str">
        <x:v>MKG</x:v>
      </x:c>
      <x:c r="B356" t="str">
        <x:v>Muskegon County Airport</x:v>
      </x:c>
      <x:c r="C356" s="24" t="n">
        <x:v>667</x:v>
      </x:c>
      <x:c r="D356" s="24" t="n">
        <x:v>618</x:v>
      </x:c>
      <x:c r="E356" s="24" t="n">
        <x:v>618</x:v>
      </x:c>
      <x:c r="F356" s="24" t="n">
        <x:v>131</x:v>
      </x:c>
      <x:c r="G356" s="22" t="n">
        <x:f>IFERROR(F356/E356,0)</x:f>
        <x:v>0.21197411003236247</x:v>
      </x:c>
      <x:c r="H356" s="26" t="n">
        <x:v>4079</x:v>
      </x:c>
      <x:c r="I356" s="26" t="n">
        <x:f>IFERROR(H356/E356,0)</x:f>
        <x:v>6.600323624595469</x:v>
      </x:c>
      <x:c r="J356" s="24" t="n">
        <x:v>49</x:v>
      </x:c>
      <x:c r="K356" s="22" t="n">
        <x:f>IFERROR(J356/C356,0)</x:f>
        <x:v>0.0734632683658171</x:v>
      </x:c>
      <x:c r="L356" s="24" t="n">
        <x:v>0</x:v>
      </x:c>
      <x:c r="M356" s="24" t="n">
        <x:v>618</x:v>
      </x:c>
      <x:c r="N356" s="24" t="n">
        <x:v>125</x:v>
      </x:c>
      <x:c r="O356" s="22" t="n">
        <x:f>IFERROR(N356/M356,0)</x:f>
        <x:v>0.2022653721682848</x:v>
      </x:c>
      <x:c r="P356" s="26" t="n">
        <x:v>5287</x:v>
      </x:c>
      <x:c r="Q356" s="26" t="n">
        <x:f>IFERROR(P356/M356,0)</x:f>
        <x:v>8.555016181229773</x:v>
      </x:c>
      <x:c r="R356" s="22" t="n">
        <x:f>IFERROR(C356/'START HERE'!$A$7,0)</x:f>
        <x:v>0.00011462294978294675</x:v>
      </x:c>
    </x:row>
    <x:row r="357">
      <x:c r="A357" t="str">
        <x:v>JLN</x:v>
      </x:c>
      <x:c r="B357" t="str">
        <x:v>Joplin Regional Airport</x:v>
      </x:c>
      <x:c r="C357" s="24" t="n">
        <x:v>666</x:v>
      </x:c>
      <x:c r="D357" s="24" t="n">
        <x:v>629</x:v>
      </x:c>
      <x:c r="E357" s="24" t="n">
        <x:v>629</x:v>
      </x:c>
      <x:c r="F357" s="24" t="n">
        <x:v>136</x:v>
      </x:c>
      <x:c r="G357" s="22" t="n">
        <x:f>IFERROR(F357/E357,0)</x:f>
        <x:v>0.21621621621621623</x:v>
      </x:c>
      <x:c r="H357" s="26" t="n">
        <x:v>5980</x:v>
      </x:c>
      <x:c r="I357" s="26" t="n">
        <x:f>IFERROR(H357/E357,0)</x:f>
        <x:v>9.507154213036566</x:v>
      </x:c>
      <x:c r="J357" s="24" t="n">
        <x:v>33</x:v>
      </x:c>
      <x:c r="K357" s="22" t="n">
        <x:f>IFERROR(J357/C357,0)</x:f>
        <x:v>0.04954954954954955</x:v>
      </x:c>
      <x:c r="L357" s="24" t="n">
        <x:v>4</x:v>
      </x:c>
      <x:c r="M357" s="24" t="n">
        <x:v>629</x:v>
      </x:c>
      <x:c r="N357" s="24" t="n">
        <x:v>108</x:v>
      </x:c>
      <x:c r="O357" s="22" t="n">
        <x:f>IFERROR(N357/M357,0)</x:f>
        <x:v>0.17170111287758347</x:v>
      </x:c>
      <x:c r="P357" s="26" t="n">
        <x:v>5363</x:v>
      </x:c>
      <x:c r="Q357" s="26" t="n">
        <x:f>IFERROR(P357/M357,0)</x:f>
        <x:v>8.526232114467408</x:v>
      </x:c>
      <x:c r="R357" s="22" t="n">
        <x:f>IFERROR(C357/'START HERE'!$A$7,0)</x:f>
        <x:v>0.00011445110128252255</x:v>
      </x:c>
    </x:row>
    <x:row r="358">
      <x:c r="A358" t="str">
        <x:v>PAH</x:v>
      </x:c>
      <x:c r="B358" t="str">
        <x:v>Barkley Regional Airport</x:v>
      </x:c>
      <x:c r="C358" s="24" t="n">
        <x:v>666</x:v>
      </x:c>
      <x:c r="D358" s="24" t="n">
        <x:v>622</x:v>
      </x:c>
      <x:c r="E358" s="24" t="n">
        <x:v>622</x:v>
      </x:c>
      <x:c r="F358" s="24" t="n">
        <x:v>85</x:v>
      </x:c>
      <x:c r="G358" s="22" t="n">
        <x:f>IFERROR(F358/E358,0)</x:f>
        <x:v>0.13665594855305466</x:v>
      </x:c>
      <x:c r="H358" s="26" t="n">
        <x:v>3711</x:v>
      </x:c>
      <x:c r="I358" s="26" t="n">
        <x:f>IFERROR(H358/E358,0)</x:f>
        <x:v>5.966237942122186</x:v>
      </x:c>
      <x:c r="J358" s="24" t="n">
        <x:v>44</x:v>
      </x:c>
      <x:c r="K358" s="22" t="n">
        <x:f>IFERROR(J358/C358,0)</x:f>
        <x:v>0.06606606606606606</x:v>
      </x:c>
      <x:c r="L358" s="24" t="n">
        <x:v>0</x:v>
      </x:c>
      <x:c r="M358" s="24" t="n">
        <x:v>622</x:v>
      </x:c>
      <x:c r="N358" s="24" t="n">
        <x:v>76</x:v>
      </x:c>
      <x:c r="O358" s="22" t="n">
        <x:f>IFERROR(N358/M358,0)</x:f>
        <x:v>0.12218649517684887</x:v>
      </x:c>
      <x:c r="P358" s="26" t="n">
        <x:v>4894</x:v>
      </x:c>
      <x:c r="Q358" s="26" t="n">
        <x:f>IFERROR(P358/M358,0)</x:f>
        <x:v>7.868167202572347</x:v>
      </x:c>
      <x:c r="R358" s="22" t="n">
        <x:f>IFERROR(C358/'START HERE'!$A$7,0)</x:f>
        <x:v>0.00011445110128252255</x:v>
      </x:c>
    </x:row>
    <x:row r="359">
      <x:c r="A359" t="str">
        <x:v>COD</x:v>
      </x:c>
      <x:c r="B359" t="str">
        <x:v>Yellowstone Regional Airport</x:v>
      </x:c>
      <x:c r="C359" s="24" t="n">
        <x:v>665</x:v>
      </x:c>
      <x:c r="D359" s="24" t="n">
        <x:v>651</x:v>
      </x:c>
      <x:c r="E359" s="24" t="n">
        <x:v>651</x:v>
      </x:c>
      <x:c r="F359" s="24" t="n">
        <x:v>150</x:v>
      </x:c>
      <x:c r="G359" s="22" t="n">
        <x:f>IFERROR(F359/E359,0)</x:f>
        <x:v>0.2304147465437788</x:v>
      </x:c>
      <x:c r="H359" s="26" t="n">
        <x:v>5402</x:v>
      </x:c>
      <x:c r="I359" s="26" t="n">
        <x:f>IFERROR(H359/E359,0)</x:f>
        <x:v>8.29800307219662</x:v>
      </x:c>
      <x:c r="J359" s="24" t="n">
        <x:v>12</x:v>
      </x:c>
      <x:c r="K359" s="22" t="n">
        <x:f>IFERROR(J359/C359,0)</x:f>
        <x:v>0.01804511278195489</x:v>
      </x:c>
      <x:c r="L359" s="24" t="n">
        <x:v>2</x:v>
      </x:c>
      <x:c r="M359" s="24" t="n">
        <x:v>651</x:v>
      </x:c>
      <x:c r="N359" s="24" t="n">
        <x:v>105</x:v>
      </x:c>
      <x:c r="O359" s="22" t="n">
        <x:f>IFERROR(N359/M359,0)</x:f>
        <x:v>0.16129032258064516</x:v>
      </x:c>
      <x:c r="P359" s="26" t="n">
        <x:v>4690</x:v>
      </x:c>
      <x:c r="Q359" s="26" t="n">
        <x:f>IFERROR(P359/M359,0)</x:f>
        <x:v>7.204301075268817</x:v>
      </x:c>
      <x:c r="R359" s="22" t="n">
        <x:f>IFERROR(C359/'START HERE'!$A$7,0)</x:f>
        <x:v>0.00011427925278209833</x:v>
      </x:c>
    </x:row>
    <x:row r="360">
      <x:c r="A360" t="str">
        <x:v>SMX</x:v>
      </x:c>
      <x:c r="B360" t="str">
        <x:v>Santa Maria Public Airport (Capt G. Allan Hancock Field)</x:v>
      </x:c>
      <x:c r="C360" s="24" t="n">
        <x:v>664</x:v>
      </x:c>
      <x:c r="D360" s="24" t="n">
        <x:v>652</x:v>
      </x:c>
      <x:c r="E360" s="24" t="n">
        <x:v>652</x:v>
      </x:c>
      <x:c r="F360" s="24" t="n">
        <x:v>109</x:v>
      </x:c>
      <x:c r="G360" s="22" t="n">
        <x:f>IFERROR(F360/E360,0)</x:f>
        <x:v>0.16717791411042945</x:v>
      </x:c>
      <x:c r="H360" s="26" t="n">
        <x:v>3834</x:v>
      </x:c>
      <x:c r="I360" s="26" t="n">
        <x:f>IFERROR(H360/E360,0)</x:f>
        <x:v>5.880368098159509</x:v>
      </x:c>
      <x:c r="J360" s="24" t="n">
        <x:v>12</x:v>
      </x:c>
      <x:c r="K360" s="22" t="n">
        <x:f>IFERROR(J360/C360,0)</x:f>
        <x:v>0.018072289156626505</x:v>
      </x:c>
      <x:c r="L360" s="24" t="n">
        <x:v>0</x:v>
      </x:c>
      <x:c r="M360" s="24" t="n">
        <x:v>652</x:v>
      </x:c>
      <x:c r="N360" s="24" t="n">
        <x:v>95</x:v>
      </x:c>
      <x:c r="O360" s="22" t="n">
        <x:f>IFERROR(N360/M360,0)</x:f>
        <x:v>0.14570552147239263</x:v>
      </x:c>
      <x:c r="P360" s="26" t="n">
        <x:v>5766</x:v>
      </x:c>
      <x:c r="Q360" s="26" t="n">
        <x:f>IFERROR(P360/M360,0)</x:f>
        <x:v>8.843558282208589</x:v>
      </x:c>
      <x:c r="R360" s="22" t="n">
        <x:f>IFERROR(C360/'START HERE'!$A$7,0)</x:f>
        <x:v>0.00011410740428167413</x:v>
      </x:c>
    </x:row>
    <x:row r="361">
      <x:c r="A361" t="str">
        <x:v>WRG</x:v>
      </x:c>
      <x:c r="B361" t="str">
        <x:v>Wrangell Airport</x:v>
      </x:c>
      <x:c r="C361" s="24" t="n">
        <x:v>664</x:v>
      </x:c>
      <x:c r="D361" s="24" t="n">
        <x:v>649</x:v>
      </x:c>
      <x:c r="E361" s="24" t="n">
        <x:v>649</x:v>
      </x:c>
      <x:c r="F361" s="24" t="n">
        <x:v>114</x:v>
      </x:c>
      <x:c r="G361" s="22" t="n">
        <x:f>IFERROR(F361/E361,0)</x:f>
        <x:v>0.17565485362095531</x:v>
      </x:c>
      <x:c r="H361" s="26" t="n">
        <x:v>3029</x:v>
      </x:c>
      <x:c r="I361" s="26" t="n">
        <x:f>IFERROR(H361/E361,0)</x:f>
        <x:v>4.667180277349769</x:v>
      </x:c>
      <x:c r="J361" s="24" t="n">
        <x:v>11</x:v>
      </x:c>
      <x:c r="K361" s="22" t="n">
        <x:f>IFERROR(J361/C361,0)</x:f>
        <x:v>0.016566265060240965</x:v>
      </x:c>
      <x:c r="L361" s="24" t="n">
        <x:v>4</x:v>
      </x:c>
      <x:c r="M361" s="24" t="n">
        <x:v>649</x:v>
      </x:c>
      <x:c r="N361" s="24" t="n">
        <x:v>105</x:v>
      </x:c>
      <x:c r="O361" s="22" t="n">
        <x:f>IFERROR(N361/M361,0)</x:f>
        <x:v>0.1617873651771957</x:v>
      </x:c>
      <x:c r="P361" s="26" t="n">
        <x:v>1917</x:v>
      </x:c>
      <x:c r="Q361" s="26" t="n">
        <x:f>IFERROR(P361/M361,0)</x:f>
        <x:v>2.953775038520801</x:v>
      </x:c>
      <x:c r="R361" s="22" t="n">
        <x:f>IFERROR(C361/'START HERE'!$A$7,0)</x:f>
        <x:v>0.00011410740428167413</x:v>
      </x:c>
    </x:row>
    <x:row r="362">
      <x:c r="A362" t="str">
        <x:v>PSG</x:v>
      </x:c>
      <x:c r="B362" t="str">
        <x:v>Petersburg James A. Johnson Airport</x:v>
      </x:c>
      <x:c r="C362" s="24" t="n">
        <x:v>664</x:v>
      </x:c>
      <x:c r="D362" s="24" t="n">
        <x:v>652</x:v>
      </x:c>
      <x:c r="E362" s="24" t="n">
        <x:v>652</x:v>
      </x:c>
      <x:c r="F362" s="24" t="n">
        <x:v>135</x:v>
      </x:c>
      <x:c r="G362" s="22" t="n">
        <x:f>IFERROR(F362/E362,0)</x:f>
        <x:v>0.20705521472392638</x:v>
      </x:c>
      <x:c r="H362" s="26" t="n">
        <x:v>3584</x:v>
      </x:c>
      <x:c r="I362" s="26" t="n">
        <x:f>IFERROR(H362/E362,0)</x:f>
        <x:v>5.4969325153374236</x:v>
      </x:c>
      <x:c r="J362" s="24" t="n">
        <x:v>9</x:v>
      </x:c>
      <x:c r="K362" s="22" t="n">
        <x:f>IFERROR(J362/C362,0)</x:f>
        <x:v>0.01355421686746988</x:v>
      </x:c>
      <x:c r="L362" s="24" t="n">
        <x:v>3</x:v>
      </x:c>
      <x:c r="M362" s="24" t="n">
        <x:v>652</x:v>
      </x:c>
      <x:c r="N362" s="24" t="n">
        <x:v>113</x:v>
      </x:c>
      <x:c r="O362" s="22" t="n">
        <x:f>IFERROR(N362/M362,0)</x:f>
        <x:v>0.17331288343558282</x:v>
      </x:c>
      <x:c r="P362" s="26" t="n">
        <x:v>2327</x:v>
      </x:c>
      <x:c r="Q362" s="26" t="n">
        <x:f>IFERROR(P362/M362,0)</x:f>
        <x:v>3.5690184049079754</x:v>
      </x:c>
      <x:c r="R362" s="22" t="n">
        <x:f>IFERROR(C362/'START HERE'!$A$7,0)</x:f>
        <x:v>0.00011410740428167413</x:v>
      </x:c>
    </x:row>
    <x:row r="363">
      <x:c r="A363" t="str">
        <x:v>GCK</x:v>
      </x:c>
      <x:c r="B363" t="str">
        <x:v>Garden City Regional Airport</x:v>
      </x:c>
      <x:c r="C363" s="24" t="n">
        <x:v>663</x:v>
      </x:c>
      <x:c r="D363" s="24" t="n">
        <x:v>637</x:v>
      </x:c>
      <x:c r="E363" s="24" t="n">
        <x:v>637</x:v>
      </x:c>
      <x:c r="F363" s="24" t="n">
        <x:v>122</x:v>
      </x:c>
      <x:c r="G363" s="22" t="n">
        <x:f>IFERROR(F363/E363,0)</x:f>
        <x:v>0.19152276295133439</x:v>
      </x:c>
      <x:c r="H363" s="26" t="n">
        <x:v>3698</x:v>
      </x:c>
      <x:c r="I363" s="26" t="n">
        <x:f>IFERROR(H363/E363,0)</x:f>
        <x:v>5.805337519623234</x:v>
      </x:c>
      <x:c r="J363" s="24" t="n">
        <x:v>25</x:v>
      </x:c>
      <x:c r="K363" s="22" t="n">
        <x:f>IFERROR(J363/C363,0)</x:f>
        <x:v>0.03770739064856712</x:v>
      </x:c>
      <x:c r="L363" s="24" t="n">
        <x:v>1</x:v>
      </x:c>
      <x:c r="M363" s="24" t="n">
        <x:v>637</x:v>
      </x:c>
      <x:c r="N363" s="24" t="n">
        <x:v>79</x:v>
      </x:c>
      <x:c r="O363" s="22" t="n">
        <x:f>IFERROR(N363/M363,0)</x:f>
        <x:v>0.12401883830455258</x:v>
      </x:c>
      <x:c r="P363" s="26" t="n">
        <x:v>3854</x:v>
      </x:c>
      <x:c r="Q363" s="26" t="n">
        <x:f>IFERROR(P363/M363,0)</x:f>
        <x:v>6.050235478806908</x:v>
      </x:c>
      <x:c r="R363" s="22" t="n">
        <x:f>IFERROR(C363/'START HERE'!$A$7,0)</x:f>
        <x:v>0.00011393555578124992</x:v>
      </x:c>
    </x:row>
    <x:row r="364">
      <x:c r="A364" t="str">
        <x:v>OTZ</x:v>
      </x:c>
      <x:c r="B364" t="str">
        <x:v>Ralph Wien Memorial Airport</x:v>
      </x:c>
      <x:c r="C364" s="24" t="n">
        <x:v>663</x:v>
      </x:c>
      <x:c r="D364" s="24" t="n">
        <x:v>633</x:v>
      </x:c>
      <x:c r="E364" s="24" t="n">
        <x:v>633</x:v>
      </x:c>
      <x:c r="F364" s="24" t="n">
        <x:v>144</x:v>
      </x:c>
      <x:c r="G364" s="22" t="n">
        <x:f>IFERROR(F364/E364,0)</x:f>
        <x:v>0.22748815165876776</x:v>
      </x:c>
      <x:c r="H364" s="26" t="n">
        <x:v>4161</x:v>
      </x:c>
      <x:c r="I364" s="26" t="n">
        <x:f>IFERROR(H364/E364,0)</x:f>
        <x:v>6.57345971563981</x:v>
      </x:c>
      <x:c r="J364" s="24" t="n">
        <x:v>22</x:v>
      </x:c>
      <x:c r="K364" s="22" t="n">
        <x:f>IFERROR(J364/C364,0)</x:f>
        <x:v>0.033182503770739065</x:v>
      </x:c>
      <x:c r="L364" s="24" t="n">
        <x:v>8</x:v>
      </x:c>
      <x:c r="M364" s="24" t="n">
        <x:v>633</x:v>
      </x:c>
      <x:c r="N364" s="24" t="n">
        <x:v>110</x:v>
      </x:c>
      <x:c r="O364" s="22" t="n">
        <x:f>IFERROR(N364/M364,0)</x:f>
        <x:v>0.17377567140600317</x:v>
      </x:c>
      <x:c r="P364" s="26" t="n">
        <x:v>2674</x:v>
      </x:c>
      <x:c r="Q364" s="26" t="n">
        <x:f>IFERROR(P364/M364,0)</x:f>
        <x:v>4.22432859399684</x:v>
      </x:c>
      <x:c r="R364" s="22" t="n">
        <x:f>IFERROR(C364/'START HERE'!$A$7,0)</x:f>
        <x:v>0.00011393555578124992</x:v>
      </x:c>
    </x:row>
    <x:row r="365">
      <x:c r="A365" t="str">
        <x:v>ORH</x:v>
      </x:c>
      <x:c r="B365" t="str">
        <x:v>Worcester Regional Airport</x:v>
      </x:c>
      <x:c r="C365" s="24" t="n">
        <x:v>663</x:v>
      </x:c>
      <x:c r="D365" s="24" t="n">
        <x:v>632</x:v>
      </x:c>
      <x:c r="E365" s="24" t="n">
        <x:v>632</x:v>
      </x:c>
      <x:c r="F365" s="24" t="n">
        <x:v>121</x:v>
      </x:c>
      <x:c r="G365" s="22" t="n">
        <x:f>IFERROR(F365/E365,0)</x:f>
        <x:v>0.19145569620253164</x:v>
      </x:c>
      <x:c r="H365" s="26" t="n">
        <x:v>603</x:v>
      </x:c>
      <x:c r="I365" s="26" t="n">
        <x:f>IFERROR(H365/E365,0)</x:f>
        <x:v>0.9541139240506329</x:v>
      </x:c>
      <x:c r="J365" s="24" t="n">
        <x:v>26</x:v>
      </x:c>
      <x:c r="K365" s="22" t="n">
        <x:f>IFERROR(J365/C365,0)</x:f>
        <x:v>0.0392156862745098</x:v>
      </x:c>
      <x:c r="L365" s="24" t="n">
        <x:v>5</x:v>
      </x:c>
      <x:c r="M365" s="24" t="n">
        <x:v>632</x:v>
      </x:c>
      <x:c r="N365" s="24" t="n">
        <x:v>95</x:v>
      </x:c>
      <x:c r="O365" s="22" t="n">
        <x:f>IFERROR(N365/M365,0)</x:f>
        <x:v>0.15031645569620253</x:v>
      </x:c>
      <x:c r="P365" s="26" t="n">
        <x:v>3314</x:v>
      </x:c>
      <x:c r="Q365" s="26" t="n">
        <x:f>IFERROR(P365/M365,0)</x:f>
        <x:v>5.243670886075949</x:v>
      </x:c>
      <x:c r="R365" s="22" t="n">
        <x:f>IFERROR(C365/'START HERE'!$A$7,0)</x:f>
        <x:v>0.00011393555578124992</x:v>
      </x:c>
    </x:row>
    <x:row r="366">
      <x:c r="A366" t="str">
        <x:v>OME</x:v>
      </x:c>
      <x:c r="B366" t="str">
        <x:v>Nome Airport</x:v>
      </x:c>
      <x:c r="C366" s="24" t="n">
        <x:v>663</x:v>
      </x:c>
      <x:c r="D366" s="24" t="n">
        <x:v>632</x:v>
      </x:c>
      <x:c r="E366" s="24" t="n">
        <x:v>632</x:v>
      </x:c>
      <x:c r="F366" s="24" t="n">
        <x:v>140</x:v>
      </x:c>
      <x:c r="G366" s="22" t="n">
        <x:f>IFERROR(F366/E366,0)</x:f>
        <x:v>0.22151898734177214</x:v>
      </x:c>
      <x:c r="H366" s="26" t="n">
        <x:v>4987</x:v>
      </x:c>
      <x:c r="I366" s="26" t="n">
        <x:f>IFERROR(H366/E366,0)</x:f>
        <x:v>7.890822784810126</x:v>
      </x:c>
      <x:c r="J366" s="24" t="n">
        <x:v>27</x:v>
      </x:c>
      <x:c r="K366" s="22" t="n">
        <x:f>IFERROR(J366/C366,0)</x:f>
        <x:v>0.04072398190045249</x:v>
      </x:c>
      <x:c r="L366" s="24" t="n">
        <x:v>4</x:v>
      </x:c>
      <x:c r="M366" s="24" t="n">
        <x:v>632</x:v>
      </x:c>
      <x:c r="N366" s="24" t="n">
        <x:v>123</x:v>
      </x:c>
      <x:c r="O366" s="22" t="n">
        <x:f>IFERROR(N366/M366,0)</x:f>
        <x:v>0.19462025316455697</x:v>
      </x:c>
      <x:c r="P366" s="26" t="n">
        <x:v>3438</x:v>
      </x:c>
      <x:c r="Q366" s="26" t="n">
        <x:f>IFERROR(P366/M366,0)</x:f>
        <x:v>5.439873417721519</x:v>
      </x:c>
      <x:c r="R366" s="22" t="n">
        <x:f>IFERROR(C366/'START HERE'!$A$7,0)</x:f>
        <x:v>0.00011393555578124992</x:v>
      </x:c>
    </x:row>
    <x:row r="367">
      <x:c r="A367" t="str">
        <x:v>YAK</x:v>
      </x:c>
      <x:c r="B367" t="str">
        <x:v>Yakutat Airport</x:v>
      </x:c>
      <x:c r="C367" s="24" t="n">
        <x:v>662</x:v>
      </x:c>
      <x:c r="D367" s="24" t="n">
        <x:v>650</x:v>
      </x:c>
      <x:c r="E367" s="24" t="n">
        <x:v>650</x:v>
      </x:c>
      <x:c r="F367" s="24" t="n">
        <x:v>71</x:v>
      </x:c>
      <x:c r="G367" s="22" t="n">
        <x:f>IFERROR(F367/E367,0)</x:f>
        <x:v>0.10923076923076923</x:v>
      </x:c>
      <x:c r="H367" s="26" t="n">
        <x:v>-3661</x:v>
      </x:c>
      <x:c r="I367" s="26" t="n">
        <x:f>IFERROR(H367/E367,0)</x:f>
        <x:v>-5.632307692307692</x:v>
      </x:c>
      <x:c r="J367" s="24" t="n">
        <x:v>5</x:v>
      </x:c>
      <x:c r="K367" s="22" t="n">
        <x:f>IFERROR(J367/C367,0)</x:f>
        <x:v>0.0075528700906344415</x:v>
      </x:c>
      <x:c r="L367" s="24" t="n">
        <x:v>7</x:v>
      </x:c>
      <x:c r="M367" s="24" t="n">
        <x:v>650</x:v>
      </x:c>
      <x:c r="N367" s="24" t="n">
        <x:v>69</x:v>
      </x:c>
      <x:c r="O367" s="22" t="n">
        <x:f>IFERROR(N367/M367,0)</x:f>
        <x:v>0.10615384615384615</x:v>
      </x:c>
      <x:c r="P367" s="26" t="n">
        <x:v>-4230</x:v>
      </x:c>
      <x:c r="Q367" s="26" t="n">
        <x:f>IFERROR(P367/M367,0)</x:f>
        <x:v>-6.507692307692308</x:v>
      </x:c>
      <x:c r="R367" s="22" t="n">
        <x:f>IFERROR(C367/'START HERE'!$A$7,0)</x:f>
        <x:v>0.0001137637072808257</x:v>
      </x:c>
    </x:row>
    <x:row r="368">
      <x:c r="A368" t="str">
        <x:v>CDV</x:v>
      </x:c>
      <x:c r="B368" t="str">
        <x:v>Merle K. (Mudhole) Smith Airport</x:v>
      </x:c>
      <x:c r="C368" s="24" t="n">
        <x:v>662</x:v>
      </x:c>
      <x:c r="D368" s="24" t="n">
        <x:v>652</x:v>
      </x:c>
      <x:c r="E368" s="24" t="n">
        <x:v>652</x:v>
      </x:c>
      <x:c r="F368" s="24" t="n">
        <x:v>101</x:v>
      </x:c>
      <x:c r="G368" s="22" t="n">
        <x:f>IFERROR(F368/E368,0)</x:f>
        <x:v>0.1549079754601227</x:v>
      </x:c>
      <x:c r="H368" s="26" t="n">
        <x:v>-1048</x:v>
      </x:c>
      <x:c r="I368" s="26" t="n">
        <x:f>IFERROR(H368/E368,0)</x:f>
        <x:v>-1.607361963190184</x:v>
      </x:c>
      <x:c r="J368" s="24" t="n">
        <x:v>9</x:v>
      </x:c>
      <x:c r="K368" s="22" t="n">
        <x:f>IFERROR(J368/C368,0)</x:f>
        <x:v>0.013595166163141994</x:v>
      </x:c>
      <x:c r="L368" s="24" t="n">
        <x:v>1</x:v>
      </x:c>
      <x:c r="M368" s="24" t="n">
        <x:v>652</x:v>
      </x:c>
      <x:c r="N368" s="24" t="n">
        <x:v>89</x:v>
      </x:c>
      <x:c r="O368" s="22" t="n">
        <x:f>IFERROR(N368/M368,0)</x:f>
        <x:v>0.13650306748466257</x:v>
      </x:c>
      <x:c r="P368" s="26" t="n">
        <x:v>-2131</x:v>
      </x:c>
      <x:c r="Q368" s="26" t="n">
        <x:f>IFERROR(P368/M368,0)</x:f>
        <x:v>-3.26840490797546</x:v>
      </x:c>
      <x:c r="R368" s="22" t="n">
        <x:f>IFERROR(C368/'START HERE'!$A$7,0)</x:f>
        <x:v>0.0001137637072808257</x:v>
      </x:c>
    </x:row>
    <x:row r="369">
      <x:c r="A369" t="str">
        <x:v>14685</x:v>
      </x:c>
      <x:c r="B369" t="str">
        <x:v>Unmapped airport ID</x:v>
      </x:c>
      <x:c r="C369" s="24" t="n">
        <x:v>661</x:v>
      </x:c>
      <x:c r="D369" s="24" t="n">
        <x:v>656</x:v>
      </x:c>
      <x:c r="E369" s="24" t="n">
        <x:v>656</x:v>
      </x:c>
      <x:c r="F369" s="24" t="n">
        <x:v>80</x:v>
      </x:c>
      <x:c r="G369" s="22" t="n">
        <x:f>IFERROR(F369/E369,0)</x:f>
        <x:v>0.12195121951219512</x:v>
      </x:c>
      <x:c r="H369" s="26" t="n">
        <x:v>1042</x:v>
      </x:c>
      <x:c r="I369" s="26" t="n">
        <x:f>IFERROR(H369/E369,0)</x:f>
        <x:v>1.5884146341463414</x:v>
      </x:c>
      <x:c r="J369" s="24" t="n">
        <x:v>3</x:v>
      </x:c>
      <x:c r="K369" s="22" t="n">
        <x:f>IFERROR(J369/C369,0)</x:f>
        <x:v>0.0045385779122541605</x:v>
      </x:c>
      <x:c r="L369" s="24" t="n">
        <x:v>2</x:v>
      </x:c>
      <x:c r="M369" s="24" t="n">
        <x:v>656</x:v>
      </x:c>
      <x:c r="N369" s="24" t="n">
        <x:v>87</x:v>
      </x:c>
      <x:c r="O369" s="22" t="n">
        <x:f>IFERROR(N369/M369,0)</x:f>
        <x:v>0.1326219512195122</x:v>
      </x:c>
      <x:c r="P369" s="26" t="n">
        <x:v>4238</x:v>
      </x:c>
      <x:c r="Q369" s="26" t="n">
        <x:f>IFERROR(P369/M369,0)</x:f>
        <x:v>6.460365853658536</x:v>
      </x:c>
      <x:c r="R369" s="22" t="n">
        <x:f>IFERROR(C369/'START HERE'!$A$7,0)</x:f>
        <x:v>0.0001135918587804015</x:v>
      </x:c>
    </x:row>
    <x:row r="370">
      <x:c r="A370" t="str">
        <x:v>10781</x:v>
      </x:c>
      <x:c r="B370" t="str">
        <x:v>Unmapped airport ID</x:v>
      </x:c>
      <x:c r="C370" s="24" t="n">
        <x:v>659</x:v>
      </x:c>
      <x:c r="D370" s="24" t="n">
        <x:v>648</x:v>
      </x:c>
      <x:c r="E370" s="24" t="n">
        <x:v>648</x:v>
      </x:c>
      <x:c r="F370" s="24" t="n">
        <x:v>110</x:v>
      </x:c>
      <x:c r="G370" s="22" t="n">
        <x:f>IFERROR(F370/E370,0)</x:f>
        <x:v>0.1697530864197531</x:v>
      </x:c>
      <x:c r="H370" s="26" t="n">
        <x:v>3828</x:v>
      </x:c>
      <x:c r="I370" s="26" t="n">
        <x:f>IFERROR(H370/E370,0)</x:f>
        <x:v>5.907407407407407</x:v>
      </x:c>
      <x:c r="J370" s="24" t="n">
        <x:v>11</x:v>
      </x:c>
      <x:c r="K370" s="22" t="n">
        <x:f>IFERROR(J370/C370,0)</x:f>
        <x:v>0.01669195751138088</x:v>
      </x:c>
      <x:c r="L370" s="24" t="n">
        <x:v>0</x:v>
      </x:c>
      <x:c r="M370" s="24" t="n">
        <x:v>648</x:v>
      </x:c>
      <x:c r="N370" s="24" t="n">
        <x:v>98</x:v>
      </x:c>
      <x:c r="O370" s="22" t="n">
        <x:f>IFERROR(N370/M370,0)</x:f>
        <x:v>0.15123456790123457</x:v>
      </x:c>
      <x:c r="P370" s="26" t="n">
        <x:v>5119</x:v>
      </x:c>
      <x:c r="Q370" s="26" t="n">
        <x:f>IFERROR(P370/M370,0)</x:f>
        <x:v>7.8996913580246915</x:v>
      </x:c>
      <x:c r="R370" s="22" t="n">
        <x:f>IFERROR(C370/'START HERE'!$A$7,0)</x:f>
        <x:v>0.00011324816177955309</x:v>
      </x:c>
    </x:row>
    <x:row r="371">
      <x:c r="A371" t="str">
        <x:v>11638</x:v>
      </x:c>
      <x:c r="B371" t="str">
        <x:v>Unmapped airport ID</x:v>
      </x:c>
      <x:c r="C371" s="24" t="n">
        <x:v>656</x:v>
      </x:c>
      <x:c r="D371" s="24" t="n">
        <x:v>653</x:v>
      </x:c>
      <x:c r="E371" s="24" t="n">
        <x:v>653</x:v>
      </x:c>
      <x:c r="F371" s="24" t="n">
        <x:v>80</x:v>
      </x:c>
      <x:c r="G371" s="22" t="n">
        <x:f>IFERROR(F371/E371,0)</x:f>
        <x:v>0.1225114854517611</x:v>
      </x:c>
      <x:c r="H371" s="26" t="n">
        <x:v>2560</x:v>
      </x:c>
      <x:c r="I371" s="26" t="n">
        <x:f>IFERROR(H371/E371,0)</x:f>
        <x:v>3.9203675344563553</x:v>
      </x:c>
      <x:c r="J371" s="24" t="n">
        <x:v>3</x:v>
      </x:c>
      <x:c r="K371" s="22" t="n">
        <x:f>IFERROR(J371/C371,0)</x:f>
        <x:v>0.004573170731707317</x:v>
      </x:c>
      <x:c r="L371" s="24" t="n">
        <x:v>0</x:v>
      </x:c>
      <x:c r="M371" s="24" t="n">
        <x:v>653</x:v>
      </x:c>
      <x:c r="N371" s="24" t="n">
        <x:v>72</x:v>
      </x:c>
      <x:c r="O371" s="22" t="n">
        <x:f>IFERROR(N371/M371,0)</x:f>
        <x:v>0.11026033690658499</x:v>
      </x:c>
      <x:c r="P371" s="26" t="n">
        <x:v>2936</x:v>
      </x:c>
      <x:c r="Q371" s="26" t="n">
        <x:f>IFERROR(P371/M371,0)</x:f>
        <x:v>4.496171516079633</x:v>
      </x:c>
      <x:c r="R371" s="22" t="n">
        <x:f>IFERROR(C371/'START HERE'!$A$7,0)</x:f>
        <x:v>0.00011273261627828046</x:v>
      </x:c>
    </x:row>
    <x:row r="372">
      <x:c r="A372" t="str">
        <x:v>PIH</x:v>
      </x:c>
      <x:c r="B372" t="str">
        <x:v>Pocatello Regional Airport</x:v>
      </x:c>
      <x:c r="C372" s="24" t="n">
        <x:v>654</x:v>
      </x:c>
      <x:c r="D372" s="24" t="n">
        <x:v>652</x:v>
      </x:c>
      <x:c r="E372" s="24" t="n">
        <x:v>652</x:v>
      </x:c>
      <x:c r="F372" s="24" t="n">
        <x:v>59</x:v>
      </x:c>
      <x:c r="G372" s="22" t="n">
        <x:f>IFERROR(F372/E372,0)</x:f>
        <x:v>0.09049079754601227</x:v>
      </x:c>
      <x:c r="H372" s="26" t="n">
        <x:v>1682</x:v>
      </x:c>
      <x:c r="I372" s="26" t="n">
        <x:f>IFERROR(H372/E372,0)</x:f>
        <x:v>2.579754601226994</x:v>
      </x:c>
      <x:c r="J372" s="24" t="n">
        <x:v>2</x:v>
      </x:c>
      <x:c r="K372" s="22" t="n">
        <x:f>IFERROR(J372/C372,0)</x:f>
        <x:v>0.0030581039755351682</x:v>
      </x:c>
      <x:c r="L372" s="24" t="n">
        <x:v>0</x:v>
      </x:c>
      <x:c r="M372" s="24" t="n">
        <x:v>652</x:v>
      </x:c>
      <x:c r="N372" s="24" t="n">
        <x:v>30</x:v>
      </x:c>
      <x:c r="O372" s="22" t="n">
        <x:f>IFERROR(N372/M372,0)</x:f>
        <x:v>0.046012269938650305</x:v>
      </x:c>
      <x:c r="P372" s="26" t="n">
        <x:v>-866</x:v>
      </x:c>
      <x:c r="Q372" s="26" t="n">
        <x:f>IFERROR(P372/M372,0)</x:f>
        <x:v>-1.3282208588957056</x:v>
      </x:c>
      <x:c r="R372" s="22" t="n">
        <x:f>IFERROR(C372/'START HERE'!$A$7,0)</x:f>
        <x:v>0.00011238891927743204</x:v>
      </x:c>
    </x:row>
    <x:row r="373">
      <x:c r="A373" t="str">
        <x:v>12448</x:v>
      </x:c>
      <x:c r="B373" t="str">
        <x:v>Unmapped airport ID</x:v>
      </x:c>
      <x:c r="C373" s="24" t="n">
        <x:v>654</x:v>
      </x:c>
      <x:c r="D373" s="24" t="n">
        <x:v>643</x:v>
      </x:c>
      <x:c r="E373" s="24" t="n">
        <x:v>643</x:v>
      </x:c>
      <x:c r="F373" s="24" t="n">
        <x:v>45</x:v>
      </x:c>
      <x:c r="G373" s="22" t="n">
        <x:f>IFERROR(F373/E373,0)</x:f>
        <x:v>0.06998444790046657</x:v>
      </x:c>
      <x:c r="H373" s="26" t="n">
        <x:v>-4494</x:v>
      </x:c>
      <x:c r="I373" s="26" t="n">
        <x:f>IFERROR(H373/E373,0)</x:f>
        <x:v>-6.989113530326594</x:v>
      </x:c>
      <x:c r="J373" s="24" t="n">
        <x:v>7</x:v>
      </x:c>
      <x:c r="K373" s="22" t="n">
        <x:f>IFERROR(J373/C373,0)</x:f>
        <x:v>0.010703363914373088</x:v>
      </x:c>
      <x:c r="L373" s="24" t="n">
        <x:v>4</x:v>
      </x:c>
      <x:c r="M373" s="24" t="n">
        <x:v>643</x:v>
      </x:c>
      <x:c r="N373" s="24" t="n">
        <x:v>36</x:v>
      </x:c>
      <x:c r="O373" s="22" t="n">
        <x:f>IFERROR(N373/M373,0)</x:f>
        <x:v>0.05598755832037325</x:v>
      </x:c>
      <x:c r="P373" s="26" t="n">
        <x:v>-523</x:v>
      </x:c>
      <x:c r="Q373" s="26" t="n">
        <x:f>IFERROR(P373/M373,0)</x:f>
        <x:v>-0.8133748055987559</x:v>
      </x:c>
      <x:c r="R373" s="22" t="n">
        <x:f>IFERROR(C373/'START HERE'!$A$7,0)</x:f>
        <x:v>0.00011238891927743204</x:v>
      </x:c>
    </x:row>
    <x:row r="374">
      <x:c r="A374" t="str">
        <x:v>GGG</x:v>
      </x:c>
      <x:c r="B374" t="str">
        <x:v>East Texas Regional Airport</x:v>
      </x:c>
      <x:c r="C374" s="24" t="n">
        <x:v>643</x:v>
      </x:c>
      <x:c r="D374" s="24" t="n">
        <x:v>613</x:v>
      </x:c>
      <x:c r="E374" s="24" t="n">
        <x:v>613</x:v>
      </x:c>
      <x:c r="F374" s="24" t="n">
        <x:v>129</x:v>
      </x:c>
      <x:c r="G374" s="22" t="n">
        <x:f>IFERROR(F374/E374,0)</x:f>
        <x:v>0.21044045676998369</x:v>
      </x:c>
      <x:c r="H374" s="26" t="n">
        <x:v>5679</x:v>
      </x:c>
      <x:c r="I374" s="26" t="n">
        <x:f>IFERROR(H374/E374,0)</x:f>
        <x:v>9.264274061990212</x:v>
      </x:c>
      <x:c r="J374" s="24" t="n">
        <x:v>28</x:v>
      </x:c>
      <x:c r="K374" s="22" t="n">
        <x:f>IFERROR(J374/C374,0)</x:f>
        <x:v>0.04354587869362364</x:v>
      </x:c>
      <x:c r="L374" s="24" t="n">
        <x:v>2</x:v>
      </x:c>
      <x:c r="M374" s="24" t="n">
        <x:v>613</x:v>
      </x:c>
      <x:c r="N374" s="24" t="n">
        <x:v>109</x:v>
      </x:c>
      <x:c r="O374" s="22" t="n">
        <x:f>IFERROR(N374/M374,0)</x:f>
        <x:v>0.17781402936378465</x:v>
      </x:c>
      <x:c r="P374" s="26" t="n">
        <x:v>4993</x:v>
      </x:c>
      <x:c r="Q374" s="26" t="n">
        <x:f>IFERROR(P374/M374,0)</x:f>
        <x:v>8.145187601957586</x:v>
      </x:c>
      <x:c r="R374" s="22" t="n">
        <x:f>IFERROR(C374/'START HERE'!$A$7,0)</x:f>
        <x:v>0.00011049858577276575</x:v>
      </x:c>
    </x:row>
    <x:row r="375">
      <x:c r="A375" t="str">
        <x:v>CLD</x:v>
      </x:c>
      <x:c r="B375" t="str">
        <x:v>McClellan-Palomar Airport</x:v>
      </x:c>
      <x:c r="C375" s="24" t="n">
        <x:v>641</x:v>
      </x:c>
      <x:c r="D375" s="24" t="n">
        <x:v>628</x:v>
      </x:c>
      <x:c r="E375" s="24" t="n">
        <x:v>628</x:v>
      </x:c>
      <x:c r="F375" s="24" t="n">
        <x:v>101</x:v>
      </x:c>
      <x:c r="G375" s="22" t="n">
        <x:f>IFERROR(F375/E375,0)</x:f>
        <x:v>0.160828025477707</x:v>
      </x:c>
      <x:c r="H375" s="26" t="n">
        <x:v>3291</x:v>
      </x:c>
      <x:c r="I375" s="26" t="n">
        <x:f>IFERROR(H375/E375,0)</x:f>
        <x:v>5.240445859872612</x:v>
      </x:c>
      <x:c r="J375" s="24" t="n">
        <x:v>13</x:v>
      </x:c>
      <x:c r="K375" s="22" t="n">
        <x:f>IFERROR(J375/C375,0)</x:f>
        <x:v>0.0202808112324493</x:v>
      </x:c>
      <x:c r="L375" s="24" t="n">
        <x:v>0</x:v>
      </x:c>
      <x:c r="M375" s="24" t="n">
        <x:v>628</x:v>
      </x:c>
      <x:c r="N375" s="24" t="n">
        <x:v>73</x:v>
      </x:c>
      <x:c r="O375" s="22" t="n">
        <x:f>IFERROR(N375/M375,0)</x:f>
        <x:v>0.11624203821656051</x:v>
      </x:c>
      <x:c r="P375" s="26" t="n">
        <x:v>3362</x:v>
      </x:c>
      <x:c r="Q375" s="26" t="n">
        <x:f>IFERROR(P375/M375,0)</x:f>
        <x:v>5.353503184713376</x:v>
      </x:c>
      <x:c r="R375" s="22" t="n">
        <x:f>IFERROR(C375/'START HERE'!$A$7,0)</x:f>
        <x:v>0.00011015488877191734</x:v>
      </x:c>
    </x:row>
    <x:row r="376">
      <x:c r="A376" t="str">
        <x:v>15096</x:v>
      </x:c>
      <x:c r="B376" t="str">
        <x:v>Unmapped airport ID</x:v>
      </x:c>
      <x:c r="C376" s="24" t="n">
        <x:v>640</x:v>
      </x:c>
      <x:c r="D376" s="24" t="n">
        <x:v>633</x:v>
      </x:c>
      <x:c r="E376" s="24" t="n">
        <x:v>633</x:v>
      </x:c>
      <x:c r="F376" s="24" t="n">
        <x:v>80</x:v>
      </x:c>
      <x:c r="G376" s="22" t="n">
        <x:f>IFERROR(F376/E376,0)</x:f>
        <x:v>0.1263823064770932</x:v>
      </x:c>
      <x:c r="H376" s="26" t="n">
        <x:v>-481</x:v>
      </x:c>
      <x:c r="I376" s="26" t="n">
        <x:f>IFERROR(H376/E376,0)</x:f>
        <x:v>-0.7598736176935229</x:v>
      </x:c>
      <x:c r="J376" s="24" t="n">
        <x:v>5</x:v>
      </x:c>
      <x:c r="K376" s="22" t="n">
        <x:f>IFERROR(J376/C376,0)</x:f>
        <x:v>0.0078125</x:v>
      </x:c>
      <x:c r="L376" s="24" t="n">
        <x:v>2</x:v>
      </x:c>
      <x:c r="M376" s="24" t="n">
        <x:v>633</x:v>
      </x:c>
      <x:c r="N376" s="24" t="n">
        <x:v>58</x:v>
      </x:c>
      <x:c r="O376" s="22" t="n">
        <x:f>IFERROR(N376/M376,0)</x:f>
        <x:v>0.09162717219589257</x:v>
      </x:c>
      <x:c r="P376" s="26" t="n">
        <x:v>1853</x:v>
      </x:c>
      <x:c r="Q376" s="26" t="n">
        <x:f>IFERROR(P376/M376,0)</x:f>
        <x:v>2.9273301737756716</x:v>
      </x:c>
      <x:c r="R376" s="22" t="n">
        <x:f>IFERROR(C376/'START HERE'!$A$7,0)</x:f>
        <x:v>0.00010998304027149314</x:v>
      </x:c>
    </x:row>
    <x:row r="377">
      <x:c r="A377" t="str">
        <x:v>GRI</x:v>
      </x:c>
      <x:c r="B377" t="str">
        <x:v>Central Nebraska Regional Airport</x:v>
      </x:c>
      <x:c r="C377" s="24" t="n">
        <x:v>634</x:v>
      </x:c>
      <x:c r="D377" s="24" t="n">
        <x:v>607</x:v>
      </x:c>
      <x:c r="E377" s="24" t="n">
        <x:v>607</x:v>
      </x:c>
      <x:c r="F377" s="24" t="n">
        <x:v>97</x:v>
      </x:c>
      <x:c r="G377" s="22" t="n">
        <x:f>IFERROR(F377/E377,0)</x:f>
        <x:v>0.15980230642504117</x:v>
      </x:c>
      <x:c r="H377" s="26" t="n">
        <x:v>426</x:v>
      </x:c>
      <x:c r="I377" s="26" t="n">
        <x:f>IFERROR(H377/E377,0)</x:f>
        <x:v>0.7018121911037891</x:v>
      </x:c>
      <x:c r="J377" s="24" t="n">
        <x:v>23</x:v>
      </x:c>
      <x:c r="K377" s="22" t="n">
        <x:f>IFERROR(J377/C377,0)</x:f>
        <x:v>0.03627760252365931</x:v>
      </x:c>
      <x:c r="L377" s="24" t="n">
        <x:v>4</x:v>
      </x:c>
      <x:c r="M377" s="24" t="n">
        <x:v>607</x:v>
      </x:c>
      <x:c r="N377" s="24" t="n">
        <x:v>71</x:v>
      </x:c>
      <x:c r="O377" s="22" t="n">
        <x:f>IFERROR(N377/M377,0)</x:f>
        <x:v>0.11696869851729819</x:v>
      </x:c>
      <x:c r="P377" s="26" t="n">
        <x:v>2903</x:v>
      </x:c>
      <x:c r="Q377" s="26" t="n">
        <x:f>IFERROR(P377/M377,0)</x:f>
        <x:v>4.782537067545305</x:v>
      </x:c>
      <x:c r="R377" s="22" t="n">
        <x:f>IFERROR(C377/'START HERE'!$A$7,0)</x:f>
        <x:v>0.00010895194926894789</x:v>
      </x:c>
    </x:row>
    <x:row r="378">
      <x:c r="A378" t="str">
        <x:v>11996</x:v>
      </x:c>
      <x:c r="B378" t="str">
        <x:v>Unmapped airport ID</x:v>
      </x:c>
      <x:c r="C378" s="24" t="n">
        <x:v>631</x:v>
      </x:c>
      <x:c r="D378" s="24" t="n">
        <x:v>626</x:v>
      </x:c>
      <x:c r="E378" s="24" t="n">
        <x:v>626</x:v>
      </x:c>
      <x:c r="F378" s="24" t="n">
        <x:v>58</x:v>
      </x:c>
      <x:c r="G378" s="22" t="n">
        <x:f>IFERROR(F378/E378,0)</x:f>
        <x:v>0.0926517571884984</x:v>
      </x:c>
      <x:c r="H378" s="26" t="n">
        <x:v>-1271</x:v>
      </x:c>
      <x:c r="I378" s="26" t="n">
        <x:f>IFERROR(H378/E378,0)</x:f>
        <x:v>-2.0303514376996805</x:v>
      </x:c>
      <x:c r="J378" s="24" t="n">
        <x:v>3</x:v>
      </x:c>
      <x:c r="K378" s="22" t="n">
        <x:f>IFERROR(J378/C378,0)</x:f>
        <x:v>0.004754358161648178</x:v>
      </x:c>
      <x:c r="L378" s="24" t="n">
        <x:v>2</x:v>
      </x:c>
      <x:c r="M378" s="24" t="n">
        <x:v>626</x:v>
      </x:c>
      <x:c r="N378" s="24" t="n">
        <x:v>59</x:v>
      </x:c>
      <x:c r="O378" s="22" t="n">
        <x:f>IFERROR(N378/M378,0)</x:f>
        <x:v>0.09424920127795527</x:v>
      </x:c>
      <x:c r="P378" s="26" t="n">
        <x:v>1303</x:v>
      </x:c>
      <x:c r="Q378" s="26" t="n">
        <x:f>IFERROR(P378/M378,0)</x:f>
        <x:v>2.0814696485623</x:v>
      </x:c>
      <x:c r="R378" s="22" t="n">
        <x:f>IFERROR(C378/'START HERE'!$A$7,0)</x:f>
        <x:v>0.00010843640376767526</x:v>
      </x:c>
    </x:row>
    <x:row r="379">
      <x:c r="A379" t="str">
        <x:v>15412</x:v>
      </x:c>
      <x:c r="B379" t="str">
        <x:v>Unmapped airport ID</x:v>
      </x:c>
      <x:c r="C379" s="24" t="n">
        <x:v>629</x:v>
      </x:c>
      <x:c r="D379" s="24" t="n">
        <x:v>621</x:v>
      </x:c>
      <x:c r="E379" s="24" t="n">
        <x:v>621</x:v>
      </x:c>
      <x:c r="F379" s="24" t="n">
        <x:v>77</x:v>
      </x:c>
      <x:c r="G379" s="22" t="n">
        <x:f>IFERROR(F379/E379,0)</x:f>
        <x:v>0.12399355877616747</x:v>
      </x:c>
      <x:c r="H379" s="26" t="n">
        <x:v>789</x:v>
      </x:c>
      <x:c r="I379" s="26" t="n">
        <x:f>IFERROR(H379/E379,0)</x:f>
        <x:v>1.2705314009661837</x:v>
      </x:c>
      <x:c r="J379" s="24" t="n">
        <x:v>6</x:v>
      </x:c>
      <x:c r="K379" s="22" t="n">
        <x:f>IFERROR(J379/C379,0)</x:f>
        <x:v>0.009538950715421303</x:v>
      </x:c>
      <x:c r="L379" s="24" t="n">
        <x:v>2</x:v>
      </x:c>
      <x:c r="M379" s="24" t="n">
        <x:v>621</x:v>
      </x:c>
      <x:c r="N379" s="24" t="n">
        <x:v>71</x:v>
      </x:c>
      <x:c r="O379" s="22" t="n">
        <x:f>IFERROR(N379/M379,0)</x:f>
        <x:v>0.1143317230273752</x:v>
      </x:c>
      <x:c r="P379" s="26" t="n">
        <x:v>2364</x:v>
      </x:c>
      <x:c r="Q379" s="26" t="n">
        <x:f>IFERROR(P379/M379,0)</x:f>
        <x:v>3.8067632850241546</x:v>
      </x:c>
      <x:c r="R379" s="22" t="n">
        <x:f>IFERROR(C379/'START HERE'!$A$7,0)</x:f>
        <x:v>0.00010809270676682685</x:v>
      </x:c>
    </x:row>
    <x:row r="380">
      <x:c r="A380" t="str">
        <x:v>SUX</x:v>
      </x:c>
      <x:c r="B380" t="str">
        <x:v>Sioux Gateway Airport</x:v>
      </x:c>
      <x:c r="C380" s="24" t="n">
        <x:v>620</x:v>
      </x:c>
      <x:c r="D380" s="24" t="n">
        <x:v>589</x:v>
      </x:c>
      <x:c r="E380" s="24" t="n">
        <x:v>589</x:v>
      </x:c>
      <x:c r="F380" s="24" t="n">
        <x:v>117</x:v>
      </x:c>
      <x:c r="G380" s="22" t="n">
        <x:f>IFERROR(F380/E380,0)</x:f>
        <x:v>0.19864176570458403</x:v>
      </x:c>
      <x:c r="H380" s="26" t="n">
        <x:v>4100</x:v>
      </x:c>
      <x:c r="I380" s="26" t="n">
        <x:f>IFERROR(H380/E380,0)</x:f>
        <x:v>6.960950764006792</x:v>
      </x:c>
      <x:c r="J380" s="24" t="n">
        <x:v>29</x:v>
      </x:c>
      <x:c r="K380" s="22" t="n">
        <x:f>IFERROR(J380/C380,0)</x:f>
        <x:v>0.0467741935483871</x:v>
      </x:c>
      <x:c r="L380" s="24" t="n">
        <x:v>2</x:v>
      </x:c>
      <x:c r="M380" s="24" t="n">
        <x:v>589</x:v>
      </x:c>
      <x:c r="N380" s="24" t="n">
        <x:v>98</x:v>
      </x:c>
      <x:c r="O380" s="22" t="n">
        <x:f>IFERROR(N380/M380,0)</x:f>
        <x:v>0.166383701188455</x:v>
      </x:c>
      <x:c r="P380" s="26" t="n">
        <x:v>5677</x:v>
      </x:c>
      <x:c r="Q380" s="26" t="n">
        <x:f>IFERROR(P380/M380,0)</x:f>
        <x:v>9.6383701188455</x:v>
      </x:c>
      <x:c r="R380" s="22" t="n">
        <x:f>IFERROR(C380/'START HERE'!$A$7,0)</x:f>
        <x:v>0.00010654607026300897</x:v>
      </x:c>
    </x:row>
    <x:row r="381">
      <x:c r="A381" t="str">
        <x:v>IMT</x:v>
      </x:c>
      <x:c r="B381" t="str">
        <x:v>Ford Airport</x:v>
      </x:c>
      <x:c r="C381" s="24" t="n">
        <x:v>620</x:v>
      </x:c>
      <x:c r="D381" s="24" t="n">
        <x:v>606</x:v>
      </x:c>
      <x:c r="E381" s="24" t="n">
        <x:v>606</x:v>
      </x:c>
      <x:c r="F381" s="24" t="n">
        <x:v>70</x:v>
      </x:c>
      <x:c r="G381" s="22" t="n">
        <x:f>IFERROR(F381/E381,0)</x:f>
        <x:v>0.11551155115511551</x:v>
      </x:c>
      <x:c r="H381" s="26" t="n">
        <x:v>-424</x:v>
      </x:c>
      <x:c r="I381" s="26" t="n">
        <x:f>IFERROR(H381/E381,0)</x:f>
        <x:v>-0.6996699669966997</x:v>
      </x:c>
      <x:c r="J381" s="24" t="n">
        <x:v>11</x:v>
      </x:c>
      <x:c r="K381" s="22" t="n">
        <x:f>IFERROR(J381/C381,0)</x:f>
        <x:v>0.017741935483870968</x:v>
      </x:c>
      <x:c r="L381" s="24" t="n">
        <x:v>3</x:v>
      </x:c>
      <x:c r="M381" s="24" t="n">
        <x:v>606</x:v>
      </x:c>
      <x:c r="N381" s="24" t="n">
        <x:v>49</x:v>
      </x:c>
      <x:c r="O381" s="22" t="n">
        <x:f>IFERROR(N381/M381,0)</x:f>
        <x:v>0.08085808580858085</x:v>
      </x:c>
      <x:c r="P381" s="26" t="n">
        <x:v>432</x:v>
      </x:c>
      <x:c r="Q381" s="26" t="n">
        <x:f>IFERROR(P381/M381,0)</x:f>
        <x:v>0.7128712871287128</x:v>
      </x:c>
      <x:c r="R381" s="22" t="n">
        <x:f>IFERROR(C381/'START HERE'!$A$7,0)</x:f>
        <x:v>0.00010654607026300897</x:v>
      </x:c>
    </x:row>
    <x:row r="382">
      <x:c r="A382" t="str">
        <x:v>ALO</x:v>
      </x:c>
      <x:c r="B382" t="str">
        <x:v>Waterloo Regional Airport</x:v>
      </x:c>
      <x:c r="C382" s="24" t="n">
        <x:v>617</x:v>
      </x:c>
      <x:c r="D382" s="24" t="n">
        <x:v>581</x:v>
      </x:c>
      <x:c r="E382" s="24" t="n">
        <x:v>581</x:v>
      </x:c>
      <x:c r="F382" s="24" t="n">
        <x:v>101</x:v>
      </x:c>
      <x:c r="G382" s="22" t="n">
        <x:f>IFERROR(F382/E382,0)</x:f>
        <x:v>0.1738382099827883</x:v>
      </x:c>
      <x:c r="H382" s="26" t="n">
        <x:v>670</x:v>
      </x:c>
      <x:c r="I382" s="26" t="n">
        <x:f>IFERROR(H382/E382,0)</x:f>
        <x:v>1.153184165232358</x:v>
      </x:c>
      <x:c r="J382" s="24" t="n">
        <x:v>35</x:v>
      </x:c>
      <x:c r="K382" s="22" t="n">
        <x:f>IFERROR(J382/C382,0)</x:f>
        <x:v>0.05672609400324149</x:v>
      </x:c>
      <x:c r="L382" s="24" t="n">
        <x:v>1</x:v>
      </x:c>
      <x:c r="M382" s="24" t="n">
        <x:v>581</x:v>
      </x:c>
      <x:c r="N382" s="24" t="n">
        <x:v>79</x:v>
      </x:c>
      <x:c r="O382" s="22" t="n">
        <x:f>IFERROR(N382/M382,0)</x:f>
        <x:v>0.1359724612736661</x:v>
      </x:c>
      <x:c r="P382" s="26" t="n">
        <x:v>3227</x:v>
      </x:c>
      <x:c r="Q382" s="26" t="n">
        <x:f>IFERROR(P382/M382,0)</x:f>
        <x:v>5.554216867469879</x:v>
      </x:c>
      <x:c r="R382" s="22" t="n">
        <x:f>IFERROR(C382/'START HERE'!$A$7,0)</x:f>
        <x:v>0.00010603052476173636</x:v>
      </x:c>
    </x:row>
    <x:row r="383">
      <x:c r="A383" t="str">
        <x:v>CIU</x:v>
      </x:c>
      <x:c r="B383" t="str">
        <x:v>Chippewa County International Airport</x:v>
      </x:c>
      <x:c r="C383" s="24" t="n">
        <x:v>613</x:v>
      </x:c>
      <x:c r="D383" s="24" t="n">
        <x:v>596</x:v>
      </x:c>
      <x:c r="E383" s="24" t="n">
        <x:v>596</x:v>
      </x:c>
      <x:c r="F383" s="24" t="n">
        <x:v>99</x:v>
      </x:c>
      <x:c r="G383" s="22" t="n">
        <x:f>IFERROR(F383/E383,0)</x:f>
        <x:v>0.16610738255033558</x:v>
      </x:c>
      <x:c r="H383" s="26" t="n">
        <x:v>5168</x:v>
      </x:c>
      <x:c r="I383" s="26" t="n">
        <x:f>IFERROR(H383/E383,0)</x:f>
        <x:v>8.671140939597315</x:v>
      </x:c>
      <x:c r="J383" s="24" t="n">
        <x:v>16</x:v>
      </x:c>
      <x:c r="K383" s="22" t="n">
        <x:f>IFERROR(J383/C383,0)</x:f>
        <x:v>0.026101141924959218</x:v>
      </x:c>
      <x:c r="L383" s="24" t="n">
        <x:v>1</x:v>
      </x:c>
      <x:c r="M383" s="24" t="n">
        <x:v>596</x:v>
      </x:c>
      <x:c r="N383" s="24" t="n">
        <x:v>86</x:v>
      </x:c>
      <x:c r="O383" s="22" t="n">
        <x:f>IFERROR(N383/M383,0)</x:f>
        <x:v>0.14429530201342283</x:v>
      </x:c>
      <x:c r="P383" s="26" t="n">
        <x:v>6373</x:v>
      </x:c>
      <x:c r="Q383" s="26" t="n">
        <x:f>IFERROR(P383/M383,0)</x:f>
        <x:v>10.692953020134228</x:v>
      </x:c>
      <x:c r="R383" s="22" t="n">
        <x:f>IFERROR(C383/'START HERE'!$A$7,0)</x:f>
        <x:v>0.00010534313076003951</x:v>
      </x:c>
    </x:row>
    <x:row r="384">
      <x:c r="A384" t="str">
        <x:v>11109</x:v>
      </x:c>
      <x:c r="B384" t="str">
        <x:v>Unmapped airport ID</x:v>
      </x:c>
      <x:c r="C384" s="24" t="n">
        <x:v>610</x:v>
      </x:c>
      <x:c r="D384" s="24" t="n">
        <x:v>605</x:v>
      </x:c>
      <x:c r="E384" s="24" t="n">
        <x:v>605</x:v>
      </x:c>
      <x:c r="F384" s="24" t="n">
        <x:v>87</x:v>
      </x:c>
      <x:c r="G384" s="22" t="n">
        <x:f>IFERROR(F384/E384,0)</x:f>
        <x:v>0.14380165289256197</x:v>
      </x:c>
      <x:c r="H384" s="26" t="n">
        <x:v>3099</x:v>
      </x:c>
      <x:c r="I384" s="26" t="n">
        <x:f>IFERROR(H384/E384,0)</x:f>
        <x:v>5.122314049586777</x:v>
      </x:c>
      <x:c r="J384" s="24" t="n">
        <x:v>2</x:v>
      </x:c>
      <x:c r="K384" s="22" t="n">
        <x:f>IFERROR(J384/C384,0)</x:f>
        <x:v>0.003278688524590164</x:v>
      </x:c>
      <x:c r="L384" s="24" t="n">
        <x:v>3</x:v>
      </x:c>
      <x:c r="M384" s="24" t="n">
        <x:v>605</x:v>
      </x:c>
      <x:c r="N384" s="24" t="n">
        <x:v>76</x:v>
      </x:c>
      <x:c r="O384" s="22" t="n">
        <x:f>IFERROR(N384/M384,0)</x:f>
        <x:v>0.1256198347107438</x:v>
      </x:c>
      <x:c r="P384" s="26" t="n">
        <x:v>3818</x:v>
      </x:c>
      <x:c r="Q384" s="26" t="n">
        <x:f>IFERROR(P384/M384,0)</x:f>
        <x:v>6.310743801652893</x:v>
      </x:c>
      <x:c r="R384" s="22" t="n">
        <x:f>IFERROR(C384/'START HERE'!$A$7,0)</x:f>
        <x:v>0.0001048275852587669</x:v>
      </x:c>
    </x:row>
    <x:row r="385">
      <x:c r="A385" t="str">
        <x:v>13158</x:v>
      </x:c>
      <x:c r="B385" t="str">
        <x:v>Unmapped airport ID</x:v>
      </x:c>
      <x:c r="C385" s="24" t="n">
        <x:v>600</x:v>
      </x:c>
      <x:c r="D385" s="24" t="n">
        <x:v>592</x:v>
      </x:c>
      <x:c r="E385" s="24" t="n">
        <x:v>592</x:v>
      </x:c>
      <x:c r="F385" s="24" t="n">
        <x:v>68</x:v>
      </x:c>
      <x:c r="G385" s="22" t="n">
        <x:f>IFERROR(F385/E385,0)</x:f>
        <x:v>0.11486486486486487</x:v>
      </x:c>
      <x:c r="H385" s="26" t="n">
        <x:v>1507</x:v>
      </x:c>
      <x:c r="I385" s="26" t="n">
        <x:f>IFERROR(H385/E385,0)</x:f>
        <x:v>2.545608108108108</x:v>
      </x:c>
      <x:c r="J385" s="24" t="n">
        <x:v>8</x:v>
      </x:c>
      <x:c r="K385" s="22" t="n">
        <x:f>IFERROR(J385/C385,0)</x:f>
        <x:v>0.013333333333333334</x:v>
      </x:c>
      <x:c r="L385" s="24" t="n">
        <x:v>0</x:v>
      </x:c>
      <x:c r="M385" s="24" t="n">
        <x:v>592</x:v>
      </x:c>
      <x:c r="N385" s="24" t="n">
        <x:v>72</x:v>
      </x:c>
      <x:c r="O385" s="22" t="n">
        <x:f>IFERROR(N385/M385,0)</x:f>
        <x:v>0.12162162162162163</x:v>
      </x:c>
      <x:c r="P385" s="26" t="n">
        <x:v>3933</x:v>
      </x:c>
      <x:c r="Q385" s="26" t="n">
        <x:f>IFERROR(P385/M385,0)</x:f>
        <x:v>6.643581081081081</x:v>
      </x:c>
      <x:c r="R385" s="22" t="n">
        <x:f>IFERROR(C385/'START HERE'!$A$7,0)</x:f>
        <x:v>0.00010310910025452482</x:v>
      </x:c>
    </x:row>
    <x:row r="386">
      <x:c r="A386" t="str">
        <x:v>11995</x:v>
      </x:c>
      <x:c r="B386" t="str">
        <x:v>Unmapped airport ID</x:v>
      </x:c>
      <x:c r="C386" s="24" t="n">
        <x:v>598</x:v>
      </x:c>
      <x:c r="D386" s="24" t="n">
        <x:v>593</x:v>
      </x:c>
      <x:c r="E386" s="24" t="n">
        <x:v>593</x:v>
      </x:c>
      <x:c r="F386" s="24" t="n">
        <x:v>75</x:v>
      </x:c>
      <x:c r="G386" s="22" t="n">
        <x:f>IFERROR(F386/E386,0)</x:f>
        <x:v>0.12647554806070826</x:v>
      </x:c>
      <x:c r="H386" s="26" t="n">
        <x:v>-378</x:v>
      </x:c>
      <x:c r="I386" s="26" t="n">
        <x:f>IFERROR(H386/E386,0)</x:f>
        <x:v>-0.6374367622259697</x:v>
      </x:c>
      <x:c r="J386" s="24" t="n">
        <x:v>4</x:v>
      </x:c>
      <x:c r="K386" s="22" t="n">
        <x:f>IFERROR(J386/C386,0)</x:f>
        <x:v>0.006688963210702341</x:v>
      </x:c>
      <x:c r="L386" s="24" t="n">
        <x:v>1</x:v>
      </x:c>
      <x:c r="M386" s="24" t="n">
        <x:v>593</x:v>
      </x:c>
      <x:c r="N386" s="24" t="n">
        <x:v>64</x:v>
      </x:c>
      <x:c r="O386" s="22" t="n">
        <x:f>IFERROR(N386/M386,0)</x:f>
        <x:v>0.10792580101180438</x:v>
      </x:c>
      <x:c r="P386" s="26" t="n">
        <x:v>2189</x:v>
      </x:c>
      <x:c r="Q386" s="26" t="n">
        <x:f>IFERROR(P386/M386,0)</x:f>
        <x:v>3.6913996627318717</x:v>
      </x:c>
      <x:c r="R386" s="22" t="n">
        <x:f>IFERROR(C386/'START HERE'!$A$7,0)</x:f>
        <x:v>0.00010276540325367639</x:v>
      </x:c>
    </x:row>
    <x:row r="387">
      <x:c r="A387" t="str">
        <x:v>BRD</x:v>
      </x:c>
      <x:c r="B387" t="str">
        <x:v>Brainerd Lakes Regional Airport</x:v>
      </x:c>
      <x:c r="C387" s="24" t="n">
        <x:v>589</x:v>
      </x:c>
      <x:c r="D387" s="24" t="n">
        <x:v>582</x:v>
      </x:c>
      <x:c r="E387" s="24" t="n">
        <x:v>582</x:v>
      </x:c>
      <x:c r="F387" s="24" t="n">
        <x:v>99</x:v>
      </x:c>
      <x:c r="G387" s="22" t="n">
        <x:f>IFERROR(F387/E387,0)</x:f>
        <x:v>0.17010309278350516</x:v>
      </x:c>
      <x:c r="H387" s="26" t="n">
        <x:v>-736</x:v>
      </x:c>
      <x:c r="I387" s="26" t="n">
        <x:f>IFERROR(H387/E387,0)</x:f>
        <x:v>-1.2646048109965635</x:v>
      </x:c>
      <x:c r="J387" s="24" t="n">
        <x:v>7</x:v>
      </x:c>
      <x:c r="K387" s="22" t="n">
        <x:f>IFERROR(J387/C387,0)</x:f>
        <x:v>0.011884550084889643</x:v>
      </x:c>
      <x:c r="L387" s="24" t="n">
        <x:v>0</x:v>
      </x:c>
      <x:c r="M387" s="24" t="n">
        <x:v>582</x:v>
      </x:c>
      <x:c r="N387" s="24" t="n">
        <x:v>35</x:v>
      </x:c>
      <x:c r="O387" s="22" t="n">
        <x:f>IFERROR(N387/M387,0)</x:f>
        <x:v>0.06013745704467354</x:v>
      </x:c>
      <x:c r="P387" s="26" t="n">
        <x:v>-38</x:v>
      </x:c>
      <x:c r="Q387" s="26" t="n">
        <x:f>IFERROR(P387/M387,0)</x:f>
        <x:v>-0.06529209621993128</x:v>
      </x:c>
      <x:c r="R387" s="22" t="n">
        <x:f>IFERROR(C387/'START HERE'!$A$7,0)</x:f>
        <x:v>0.00010121876674985853</x:v>
      </x:c>
    </x:row>
    <x:row r="388">
      <x:c r="A388" t="str">
        <x:v>LWS</x:v>
      </x:c>
      <x:c r="B388" t="str">
        <x:v>Lewiston-Nez Perce County Airport</x:v>
      </x:c>
      <x:c r="C388" s="24" t="n">
        <x:v>588</x:v>
      </x:c>
      <x:c r="D388" s="24" t="n">
        <x:v>588</x:v>
      </x:c>
      <x:c r="E388" s="24" t="n">
        <x:v>588</x:v>
      </x:c>
      <x:c r="F388" s="24" t="n">
        <x:v>26</x:v>
      </x:c>
      <x:c r="G388" s="22" t="n">
        <x:f>IFERROR(F388/E388,0)</x:f>
        <x:v>0.04421768707482993</x:v>
      </x:c>
      <x:c r="H388" s="26" t="n">
        <x:v>-3893</x:v>
      </x:c>
      <x:c r="I388" s="26" t="n">
        <x:f>IFERROR(H388/E388,0)</x:f>
        <x:v>-6.620748299319728</x:v>
      </x:c>
      <x:c r="J388" s="24" t="n">
        <x:v>0</x:v>
      </x:c>
      <x:c r="K388" s="22" t="n">
        <x:f>IFERROR(J388/C388,0)</x:f>
        <x:v>0</x:v>
      </x:c>
      <x:c r="L388" s="24" t="n">
        <x:v>0</x:v>
      </x:c>
      <x:c r="M388" s="24" t="n">
        <x:v>588</x:v>
      </x:c>
      <x:c r="N388" s="24" t="n">
        <x:v>17</x:v>
      </x:c>
      <x:c r="O388" s="22" t="n">
        <x:f>IFERROR(N388/M388,0)</x:f>
        <x:v>0.02891156462585034</x:v>
      </x:c>
      <x:c r="P388" s="26" t="n">
        <x:v>-1750</x:v>
      </x:c>
      <x:c r="Q388" s="26" t="n">
        <x:f>IFERROR(P388/M388,0)</x:f>
        <x:v>-2.9761904761904763</x:v>
      </x:c>
      <x:c r="R388" s="22" t="n">
        <x:f>IFERROR(C388/'START HERE'!$A$7,0)</x:f>
        <x:v>0.00010104691824943432</x:v>
      </x:c>
    </x:row>
    <x:row r="389">
      <x:c r="A389" t="str">
        <x:v>12945</x:v>
      </x:c>
      <x:c r="B389" t="str">
        <x:v>Unmapped airport ID</x:v>
      </x:c>
      <x:c r="C389" s="24" t="n">
        <x:v>587</x:v>
      </x:c>
      <x:c r="D389" s="24" t="n">
        <x:v>584</x:v>
      </x:c>
      <x:c r="E389" s="24" t="n">
        <x:v>584</x:v>
      </x:c>
      <x:c r="F389" s="24" t="n">
        <x:v>52</x:v>
      </x:c>
      <x:c r="G389" s="22" t="n">
        <x:f>IFERROR(F389/E389,0)</x:f>
        <x:v>0.08904109589041095</x:v>
      </x:c>
      <x:c r="H389" s="26" t="n">
        <x:v>-1701</x:v>
      </x:c>
      <x:c r="I389" s="26" t="n">
        <x:f>IFERROR(H389/E389,0)</x:f>
        <x:v>-2.912671232876712</x:v>
      </x:c>
      <x:c r="J389" s="24" t="n">
        <x:v>3</x:v>
      </x:c>
      <x:c r="K389" s="22" t="n">
        <x:f>IFERROR(J389/C389,0)</x:f>
        <x:v>0.005110732538330494</x:v>
      </x:c>
      <x:c r="L389" s="24" t="n">
        <x:v>0</x:v>
      </x:c>
      <x:c r="M389" s="24" t="n">
        <x:v>584</x:v>
      </x:c>
      <x:c r="N389" s="24" t="n">
        <x:v>38</x:v>
      </x:c>
      <x:c r="O389" s="22" t="n">
        <x:f>IFERROR(N389/M389,0)</x:f>
        <x:v>0.06506849315068493</x:v>
      </x:c>
      <x:c r="P389" s="26" t="n">
        <x:v>334</x:v>
      </x:c>
      <x:c r="Q389" s="26" t="n">
        <x:f>IFERROR(P389/M389,0)</x:f>
        <x:v>0.571917808219178</x:v>
      </x:c>
      <x:c r="R389" s="22" t="n">
        <x:f>IFERROR(C389/'START HERE'!$A$7,0)</x:f>
        <x:v>0.00010087506974901011</x:v>
      </x:c>
    </x:row>
    <x:row r="390">
      <x:c r="A390" t="str">
        <x:v>LAR</x:v>
      </x:c>
      <x:c r="B390" t="str">
        <x:v>Laramie Regional Airport</x:v>
      </x:c>
      <x:c r="C390" s="24" t="n">
        <x:v>581</x:v>
      </x:c>
      <x:c r="D390" s="24" t="n">
        <x:v>556</x:v>
      </x:c>
      <x:c r="E390" s="24" t="n">
        <x:v>556</x:v>
      </x:c>
      <x:c r="F390" s="24" t="n">
        <x:v>70</x:v>
      </x:c>
      <x:c r="G390" s="22" t="n">
        <x:f>IFERROR(F390/E390,0)</x:f>
        <x:v>0.12589928057553956</x:v>
      </x:c>
      <x:c r="H390" s="26" t="n">
        <x:v>-2220</x:v>
      </x:c>
      <x:c r="I390" s="26" t="n">
        <x:f>IFERROR(H390/E390,0)</x:f>
        <x:v>-3.9928057553956835</x:v>
      </x:c>
      <x:c r="J390" s="24" t="n">
        <x:v>24</x:v>
      </x:c>
      <x:c r="K390" s="22" t="n">
        <x:f>IFERROR(J390/C390,0)</x:f>
        <x:v>0.04130808950086059</x:v>
      </x:c>
      <x:c r="L390" s="24" t="n">
        <x:v>1</x:v>
      </x:c>
      <x:c r="M390" s="24" t="n">
        <x:v>556</x:v>
      </x:c>
      <x:c r="N390" s="24" t="n">
        <x:v>56</x:v>
      </x:c>
      <x:c r="O390" s="22" t="n">
        <x:f>IFERROR(N390/M390,0)</x:f>
        <x:v>0.10071942446043165</x:v>
      </x:c>
      <x:c r="P390" s="26" t="n">
        <x:v>1722</x:v>
      </x:c>
      <x:c r="Q390" s="26" t="n">
        <x:f>IFERROR(P390/M390,0)</x:f>
        <x:v>3.097122302158273</x:v>
      </x:c>
      <x:c r="R390" s="22" t="n">
        <x:f>IFERROR(C390/'START HERE'!$A$7,0)</x:f>
        <x:v>0.00009984397874646486</x:v>
      </x:c>
    </x:row>
    <x:row r="391">
      <x:c r="A391" t="str">
        <x:v>13296</x:v>
      </x:c>
      <x:c r="B391" t="str">
        <x:v>Unmapped airport ID</x:v>
      </x:c>
      <x:c r="C391" s="24" t="n">
        <x:v>577</x:v>
      </x:c>
      <x:c r="D391" s="24" t="n">
        <x:v>571</x:v>
      </x:c>
      <x:c r="E391" s="24" t="n">
        <x:v>571</x:v>
      </x:c>
      <x:c r="F391" s="24" t="n">
        <x:v>58</x:v>
      </x:c>
      <x:c r="G391" s="22" t="n">
        <x:f>IFERROR(F391/E391,0)</x:f>
        <x:v>0.10157618213660245</x:v>
      </x:c>
      <x:c r="H391" s="26" t="n">
        <x:v>-60</x:v>
      </x:c>
      <x:c r="I391" s="26" t="n">
        <x:f>IFERROR(H391/E391,0)</x:f>
        <x:v>-0.10507880910683012</x:v>
      </x:c>
      <x:c r="J391" s="24" t="n">
        <x:v>3</x:v>
      </x:c>
      <x:c r="K391" s="22" t="n">
        <x:f>IFERROR(J391/C391,0)</x:f>
        <x:v>0.005199306759098787</x:v>
      </x:c>
      <x:c r="L391" s="24" t="n">
        <x:v>3</x:v>
      </x:c>
      <x:c r="M391" s="24" t="n">
        <x:v>571</x:v>
      </x:c>
      <x:c r="N391" s="24" t="n">
        <x:v>54</x:v>
      </x:c>
      <x:c r="O391" s="22" t="n">
        <x:f>IFERROR(N391/M391,0)</x:f>
        <x:v>0.09457092819614711</x:v>
      </x:c>
      <x:c r="P391" s="26" t="n">
        <x:v>3827</x:v>
      </x:c>
      <x:c r="Q391" s="26" t="n">
        <x:f>IFERROR(P391/M391,0)</x:f>
        <x:v>6.702276707530648</x:v>
      </x:c>
      <x:c r="R391" s="22" t="n">
        <x:f>IFERROR(C391/'START HERE'!$A$7,0)</x:f>
        <x:v>0.00009915658474476803</x:v>
      </x:c>
    </x:row>
    <x:row r="392">
      <x:c r="A392" t="str">
        <x:v>EWN</x:v>
      </x:c>
      <x:c r="B392" t="str">
        <x:v>Coastal Carolina Regional Airport (Craven County Regional)</x:v>
      </x:c>
      <x:c r="C392" s="24" t="n">
        <x:v>575</x:v>
      </x:c>
      <x:c r="D392" s="24" t="n">
        <x:v>565</x:v>
      </x:c>
      <x:c r="E392" s="24" t="n">
        <x:v>565</x:v>
      </x:c>
      <x:c r="F392" s="24" t="n">
        <x:v>85</x:v>
      </x:c>
      <x:c r="G392" s="22" t="n">
        <x:f>IFERROR(F392/E392,0)</x:f>
        <x:v>0.1504424778761062</x:v>
      </x:c>
      <x:c r="H392" s="26" t="n">
        <x:v>3125</x:v>
      </x:c>
      <x:c r="I392" s="26" t="n">
        <x:f>IFERROR(H392/E392,0)</x:f>
        <x:v>5.530973451327434</x:v>
      </x:c>
      <x:c r="J392" s="24" t="n">
        <x:v>8</x:v>
      </x:c>
      <x:c r="K392" s="22" t="n">
        <x:f>IFERROR(J392/C392,0)</x:f>
        <x:v>0.01391304347826087</x:v>
      </x:c>
      <x:c r="L392" s="24" t="n">
        <x:v>2</x:v>
      </x:c>
      <x:c r="M392" s="24" t="n">
        <x:v>565</x:v>
      </x:c>
      <x:c r="N392" s="24" t="n">
        <x:v>73</x:v>
      </x:c>
      <x:c r="O392" s="22" t="n">
        <x:f>IFERROR(N392/M392,0)</x:f>
        <x:v>0.12920353982300886</x:v>
      </x:c>
      <x:c r="P392" s="26" t="n">
        <x:v>3012</x:v>
      </x:c>
      <x:c r="Q392" s="26" t="n">
        <x:f>IFERROR(P392/M392,0)</x:f>
        <x:v>5.330973451327433</x:v>
      </x:c>
      <x:c r="R392" s="22" t="n">
        <x:f>IFERROR(C392/'START HERE'!$A$7,0)</x:f>
        <x:v>0.00009881288774391961</x:v>
      </x:c>
    </x:row>
    <x:row r="393">
      <x:c r="A393" t="str">
        <x:v>INL</x:v>
      </x:c>
      <x:c r="B393" t="str">
        <x:v>Falls International Airport</x:v>
      </x:c>
      <x:c r="C393" s="24" t="n">
        <x:v>574</x:v>
      </x:c>
      <x:c r="D393" s="24" t="n">
        <x:v>556</x:v>
      </x:c>
      <x:c r="E393" s="24" t="n">
        <x:v>556</x:v>
      </x:c>
      <x:c r="F393" s="24" t="n">
        <x:v>72</x:v>
      </x:c>
      <x:c r="G393" s="22" t="n">
        <x:f>IFERROR(F393/E393,0)</x:f>
        <x:v>0.12949640287769784</x:v>
      </x:c>
      <x:c r="H393" s="26" t="n">
        <x:v>3008</x:v>
      </x:c>
      <x:c r="I393" s="26" t="n">
        <x:f>IFERROR(H393/E393,0)</x:f>
        <x:v>5.410071942446043</x:v>
      </x:c>
      <x:c r="J393" s="24" t="n">
        <x:v>9</x:v>
      </x:c>
      <x:c r="K393" s="22" t="n">
        <x:f>IFERROR(J393/C393,0)</x:f>
        <x:v>0.0156794425087108</x:v>
      </x:c>
      <x:c r="L393" s="24" t="n">
        <x:v>9</x:v>
      </x:c>
      <x:c r="M393" s="24" t="n">
        <x:v>556</x:v>
      </x:c>
      <x:c r="N393" s="24" t="n">
        <x:v>55</x:v>
      </x:c>
      <x:c r="O393" s="22" t="n">
        <x:f>IFERROR(N393/M393,0)</x:f>
        <x:v>0.09892086330935251</x:v>
      </x:c>
      <x:c r="P393" s="26" t="n">
        <x:v>2399</x:v>
      </x:c>
      <x:c r="Q393" s="26" t="n">
        <x:f>IFERROR(P393/M393,0)</x:f>
        <x:v>4.3147482014388485</x:v>
      </x:c>
      <x:c r="R393" s="22" t="n">
        <x:f>IFERROR(C393/'START HERE'!$A$7,0)</x:f>
        <x:v>0.00009864103924349541</x:v>
      </x:c>
    </x:row>
    <x:row r="394">
      <x:c r="A394" t="str">
        <x:v>ESC</x:v>
      </x:c>
      <x:c r="B394" t="str">
        <x:v>Delta County Airport</x:v>
      </x:c>
      <x:c r="C394" s="24" t="n">
        <x:v>573</x:v>
      </x:c>
      <x:c r="D394" s="24" t="n">
        <x:v>554</x:v>
      </x:c>
      <x:c r="E394" s="24" t="n">
        <x:v>554</x:v>
      </x:c>
      <x:c r="F394" s="24" t="n">
        <x:v>52</x:v>
      </x:c>
      <x:c r="G394" s="22" t="n">
        <x:f>IFERROR(F394/E394,0)</x:f>
        <x:v>0.09386281588447654</x:v>
      </x:c>
      <x:c r="H394" s="26" t="n">
        <x:v>1307</x:v>
      </x:c>
      <x:c r="I394" s="26" t="n">
        <x:f>IFERROR(H394/E394,0)</x:f>
        <x:v>2.3592057761732854</x:v>
      </x:c>
      <x:c r="J394" s="24" t="n">
        <x:v>17</x:v>
      </x:c>
      <x:c r="K394" s="22" t="n">
        <x:f>IFERROR(J394/C394,0)</x:f>
        <x:v>0.029668411867364748</x:v>
      </x:c>
      <x:c r="L394" s="24" t="n">
        <x:v>2</x:v>
      </x:c>
      <x:c r="M394" s="24" t="n">
        <x:v>554</x:v>
      </x:c>
      <x:c r="N394" s="24" t="n">
        <x:v>54</x:v>
      </x:c>
      <x:c r="O394" s="22" t="n">
        <x:f>IFERROR(N394/M394,0)</x:f>
        <x:v>0.09747292418772563</x:v>
      </x:c>
      <x:c r="P394" s="26" t="n">
        <x:v>4020</x:v>
      </x:c>
      <x:c r="Q394" s="26" t="n">
        <x:f>IFERROR(P394/M394,0)</x:f>
        <x:v>7.256317689530686</x:v>
      </x:c>
      <x:c r="R394" s="22" t="n">
        <x:f>IFERROR(C394/'START HERE'!$A$7,0)</x:f>
        <x:v>0.0000984691907430712</x:v>
      </x:c>
    </x:row>
    <x:row r="395">
      <x:c r="A395" t="str">
        <x:v>PIB</x:v>
      </x:c>
      <x:c r="B395" t="str">
        <x:v>Hattiesburg-Laurel Regional Airport</x:v>
      </x:c>
      <x:c r="C395" s="24" t="n">
        <x:v>573</x:v>
      </x:c>
      <x:c r="D395" s="24" t="n">
        <x:v>563</x:v>
      </x:c>
      <x:c r="E395" s="24" t="n">
        <x:v>563</x:v>
      </x:c>
      <x:c r="F395" s="24" t="n">
        <x:v>104</x:v>
      </x:c>
      <x:c r="G395" s="22" t="n">
        <x:f>IFERROR(F395/E395,0)</x:f>
        <x:v>0.1847246891651865</x:v>
      </x:c>
      <x:c r="H395" s="26" t="n">
        <x:v>4910</x:v>
      </x:c>
      <x:c r="I395" s="26" t="n">
        <x:f>IFERROR(H395/E395,0)</x:f>
        <x:v>8.72113676731794</x:v>
      </x:c>
      <x:c r="J395" s="24" t="n">
        <x:v>7</x:v>
      </x:c>
      <x:c r="K395" s="22" t="n">
        <x:f>IFERROR(J395/C395,0)</x:f>
        <x:v>0.012216404886561954</x:v>
      </x:c>
      <x:c r="L395" s="24" t="n">
        <x:v>3</x:v>
      </x:c>
      <x:c r="M395" s="24" t="n">
        <x:v>563</x:v>
      </x:c>
      <x:c r="N395" s="24" t="n">
        <x:v>79</x:v>
      </x:c>
      <x:c r="O395" s="22" t="n">
        <x:f>IFERROR(N395/M395,0)</x:f>
        <x:v>0.14031971580817051</x:v>
      </x:c>
      <x:c r="P395" s="26" t="n">
        <x:v>4320</x:v>
      </x:c>
      <x:c r="Q395" s="26" t="n">
        <x:f>IFERROR(P395/M395,0)</x:f>
        <x:v>7.673179396092363</x:v>
      </x:c>
      <x:c r="R395" s="22" t="n">
        <x:f>IFERROR(C395/'START HERE'!$A$7,0)</x:f>
        <x:v>0.0000984691907430712</x:v>
      </x:c>
    </x:row>
    <x:row r="396">
      <x:c r="A396" t="str">
        <x:v>HYS</x:v>
      </x:c>
      <x:c r="B396" t="str">
        <x:v>Hays Regional Airport</x:v>
      </x:c>
      <x:c r="C396" s="24" t="n">
        <x:v>573</x:v>
      </x:c>
      <x:c r="D396" s="24" t="n">
        <x:v>557</x:v>
      </x:c>
      <x:c r="E396" s="24" t="n">
        <x:v>557</x:v>
      </x:c>
      <x:c r="F396" s="24" t="n">
        <x:v>104</x:v>
      </x:c>
      <x:c r="G396" s="22" t="n">
        <x:f>IFERROR(F396/E396,0)</x:f>
        <x:v>0.1867145421903052</x:v>
      </x:c>
      <x:c r="H396" s="26" t="n">
        <x:v>1782</x:v>
      </x:c>
      <x:c r="I396" s="26" t="n">
        <x:f>IFERROR(H396/E396,0)</x:f>
        <x:v>3.1992818671454217</x:v>
      </x:c>
      <x:c r="J396" s="24" t="n">
        <x:v>15</x:v>
      </x:c>
      <x:c r="K396" s="22" t="n">
        <x:f>IFERROR(J396/C396,0)</x:f>
        <x:v>0.02617801047120419</x:v>
      </x:c>
      <x:c r="L396" s="24" t="n">
        <x:v>1</x:v>
      </x:c>
      <x:c r="M396" s="24" t="n">
        <x:v>557</x:v>
      </x:c>
      <x:c r="N396" s="24" t="n">
        <x:v>76</x:v>
      </x:c>
      <x:c r="O396" s="22" t="n">
        <x:f>IFERROR(N396/M396,0)</x:f>
        <x:v>0.13644524236983843</x:v>
      </x:c>
      <x:c r="P396" s="26" t="n">
        <x:v>1446</x:v>
      </x:c>
      <x:c r="Q396" s="26" t="n">
        <x:f>IFERROR(P396/M396,0)</x:f>
        <x:v>2.5960502692998206</x:v>
      </x:c>
      <x:c r="R396" s="22" t="n">
        <x:f>IFERROR(C396/'START HERE'!$A$7,0)</x:f>
        <x:v>0.0000984691907430712</x:v>
      </x:c>
    </x:row>
    <x:row r="397">
      <x:c r="A397" t="str">
        <x:v>CDC</x:v>
      </x:c>
      <x:c r="B397" t="str">
        <x:v>Cedar City Regional Airport</x:v>
      </x:c>
      <x:c r="C397" s="24" t="n">
        <x:v>573</x:v>
      </x:c>
      <x:c r="D397" s="24" t="n">
        <x:v>572</x:v>
      </x:c>
      <x:c r="E397" s="24" t="n">
        <x:v>572</x:v>
      </x:c>
      <x:c r="F397" s="24" t="n">
        <x:v>63</x:v>
      </x:c>
      <x:c r="G397" s="22" t="n">
        <x:f>IFERROR(F397/E397,0)</x:f>
        <x:v>0.11013986013986014</x:v>
      </x:c>
      <x:c r="H397" s="26" t="n">
        <x:v>573</x:v>
      </x:c>
      <x:c r="I397" s="26" t="n">
        <x:f>IFERROR(H397/E397,0)</x:f>
        <x:v>1.0017482517482517</x:v>
      </x:c>
      <x:c r="J397" s="24" t="n">
        <x:v>1</x:v>
      </x:c>
      <x:c r="K397" s="22" t="n">
        <x:f>IFERROR(J397/C397,0)</x:f>
        <x:v>0.0017452006980802793</x:v>
      </x:c>
      <x:c r="L397" s="24" t="n">
        <x:v>0</x:v>
      </x:c>
      <x:c r="M397" s="24" t="n">
        <x:v>572</x:v>
      </x:c>
      <x:c r="N397" s="24" t="n">
        <x:v>57</x:v>
      </x:c>
      <x:c r="O397" s="22" t="n">
        <x:f>IFERROR(N397/M397,0)</x:f>
        <x:v>0.09965034965034965</x:v>
      </x:c>
      <x:c r="P397" s="26" t="n">
        <x:v>1809</x:v>
      </x:c>
      <x:c r="Q397" s="26" t="n">
        <x:f>IFERROR(P397/M397,0)</x:f>
        <x:v>3.1625874125874125</x:v>
      </x:c>
      <x:c r="R397" s="22" t="n">
        <x:f>IFERROR(C397/'START HERE'!$A$7,0)</x:f>
        <x:v>0.0000984691907430712</x:v>
      </x:c>
    </x:row>
    <x:row r="398">
      <x:c r="A398" t="str">
        <x:v>APN</x:v>
      </x:c>
      <x:c r="B398" t="str">
        <x:v>Alpena County Regional Airport</x:v>
      </x:c>
      <x:c r="C398" s="24" t="n">
        <x:v>573</x:v>
      </x:c>
      <x:c r="D398" s="24" t="n">
        <x:v>546</x:v>
      </x:c>
      <x:c r="E398" s="24" t="n">
        <x:v>546</x:v>
      </x:c>
      <x:c r="F398" s="24" t="n">
        <x:v>74</x:v>
      </x:c>
      <x:c r="G398" s="22" t="n">
        <x:f>IFERROR(F398/E398,0)</x:f>
        <x:v>0.13553113553113552</x:v>
      </x:c>
      <x:c r="H398" s="26" t="n">
        <x:v>967</x:v>
      </x:c>
      <x:c r="I398" s="26" t="n">
        <x:f>IFERROR(H398/E398,0)</x:f>
        <x:v>1.771062271062271</x:v>
      </x:c>
      <x:c r="J398" s="24" t="n">
        <x:v>26</x:v>
      </x:c>
      <x:c r="K398" s="22" t="n">
        <x:f>IFERROR(J398/C398,0)</x:f>
        <x:v>0.04537521815008726</x:v>
      </x:c>
      <x:c r="L398" s="24" t="n">
        <x:v>1</x:v>
      </x:c>
      <x:c r="M398" s="24" t="n">
        <x:v>546</x:v>
      </x:c>
      <x:c r="N398" s="24" t="n">
        <x:v>73</x:v>
      </x:c>
      <x:c r="O398" s="22" t="n">
        <x:f>IFERROR(N398/M398,0)</x:f>
        <x:v>0.1336996336996337</x:v>
      </x:c>
      <x:c r="P398" s="26" t="n">
        <x:v>2721</x:v>
      </x:c>
      <x:c r="Q398" s="26" t="n">
        <x:f>IFERROR(P398/M398,0)</x:f>
        <x:v>4.983516483516484</x:v>
      </x:c>
      <x:c r="R398" s="22" t="n">
        <x:f>IFERROR(C398/'START HERE'!$A$7,0)</x:f>
        <x:v>0.0000984691907430712</x:v>
      </x:c>
    </x:row>
    <x:row r="399">
      <x:c r="A399" t="str">
        <x:v>HOB</x:v>
      </x:c>
      <x:c r="B399" t="str">
        <x:v>Lea County Regional Airport</x:v>
      </x:c>
      <x:c r="C399" s="24" t="n">
        <x:v>571</x:v>
      </x:c>
      <x:c r="D399" s="24" t="n">
        <x:v>547</x:v>
      </x:c>
      <x:c r="E399" s="24" t="n">
        <x:v>547</x:v>
      </x:c>
      <x:c r="F399" s="24" t="n">
        <x:v>69</x:v>
      </x:c>
      <x:c r="G399" s="22" t="n">
        <x:f>IFERROR(F399/E399,0)</x:f>
        <x:v>0.12614259597806216</x:v>
      </x:c>
      <x:c r="H399" s="26" t="n">
        <x:v>1773</x:v>
      </x:c>
      <x:c r="I399" s="26" t="n">
        <x:f>IFERROR(H399/E399,0)</x:f>
        <x:v>3.2413162705667276</x:v>
      </x:c>
      <x:c r="J399" s="24" t="n">
        <x:v>23</x:v>
      </x:c>
      <x:c r="K399" s="22" t="n">
        <x:f>IFERROR(J399/C399,0)</x:f>
        <x:v>0.040280210157618214</x:v>
      </x:c>
      <x:c r="L399" s="24" t="n">
        <x:v>1</x:v>
      </x:c>
      <x:c r="M399" s="24" t="n">
        <x:v>547</x:v>
      </x:c>
      <x:c r="N399" s="24" t="n">
        <x:v>51</x:v>
      </x:c>
      <x:c r="O399" s="22" t="n">
        <x:f>IFERROR(N399/M399,0)</x:f>
        <x:v>0.09323583180987204</x:v>
      </x:c>
      <x:c r="P399" s="26" t="n">
        <x:v>2928</x:v>
      </x:c>
      <x:c r="Q399" s="26" t="n">
        <x:f>IFERROR(P399/M399,0)</x:f>
        <x:v>5.3528336380255945</x:v>
      </x:c>
      <x:c r="R399" s="22" t="n">
        <x:f>IFERROR(C399/'START HERE'!$A$7,0)</x:f>
        <x:v>0.00009812549374222278</x:v>
      </x:c>
    </x:row>
    <x:row r="400">
      <x:c r="A400" t="str">
        <x:v>14689</x:v>
      </x:c>
      <x:c r="B400" t="str">
        <x:v>Unmapped airport ID</x:v>
      </x:c>
      <x:c r="C400" s="24" t="n">
        <x:v>565</x:v>
      </x:c>
      <x:c r="D400" s="24" t="n">
        <x:v>563</x:v>
      </x:c>
      <x:c r="E400" s="24" t="n">
        <x:v>563</x:v>
      </x:c>
      <x:c r="F400" s="24" t="n">
        <x:v>87</x:v>
      </x:c>
      <x:c r="G400" s="22" t="n">
        <x:f>IFERROR(F400/E400,0)</x:f>
        <x:v>0.15452930728241562</x:v>
      </x:c>
      <x:c r="H400" s="26" t="n">
        <x:v>3860</x:v>
      </x:c>
      <x:c r="I400" s="26" t="n">
        <x:f>IFERROR(H400/E400,0)</x:f>
        <x:v>6.856127886323268</x:v>
      </x:c>
      <x:c r="J400" s="24" t="n">
        <x:v>1</x:v>
      </x:c>
      <x:c r="K400" s="22" t="n">
        <x:f>IFERROR(J400/C400,0)</x:f>
        <x:v>0.0017699115044247787</x:v>
      </x:c>
      <x:c r="L400" s="24" t="n">
        <x:v>1</x:v>
      </x:c>
      <x:c r="M400" s="24" t="n">
        <x:v>563</x:v>
      </x:c>
      <x:c r="N400" s="24" t="n">
        <x:v>77</x:v>
      </x:c>
      <x:c r="O400" s="22" t="n">
        <x:f>IFERROR(N400/M400,0)</x:f>
        <x:v>0.13676731793960922</x:v>
      </x:c>
      <x:c r="P400" s="26" t="n">
        <x:v>3316</x:v>
      </x:c>
      <x:c r="Q400" s="26" t="n">
        <x:f>IFERROR(P400/M400,0)</x:f>
        <x:v>5.889875666074601</x:v>
      </x:c>
      <x:c r="R400" s="22" t="n">
        <x:f>IFERROR(C400/'START HERE'!$A$7,0)</x:f>
        <x:v>0.00009709440273967753</x:v>
      </x:c>
    </x:row>
    <x:row r="401">
      <x:c r="A401" t="str">
        <x:v>14814</x:v>
      </x:c>
      <x:c r="B401" t="str">
        <x:v>Unmapped airport ID</x:v>
      </x:c>
      <x:c r="C401" s="24" t="n">
        <x:v>556</x:v>
      </x:c>
      <x:c r="D401" s="24" t="n">
        <x:v>546</x:v>
      </x:c>
      <x:c r="E401" s="24" t="n">
        <x:v>546</x:v>
      </x:c>
      <x:c r="F401" s="24" t="n">
        <x:v>68</x:v>
      </x:c>
      <x:c r="G401" s="22" t="n">
        <x:f>IFERROR(F401/E401,0)</x:f>
        <x:v>0.12454212454212454</x:v>
      </x:c>
      <x:c r="H401" s="26" t="n">
        <x:v>710</x:v>
      </x:c>
      <x:c r="I401" s="26" t="n">
        <x:f>IFERROR(H401/E401,0)</x:f>
        <x:v>1.3003663003663004</x:v>
      </x:c>
      <x:c r="J401" s="24" t="n">
        <x:v>7</x:v>
      </x:c>
      <x:c r="K401" s="22" t="n">
        <x:f>IFERROR(J401/C401,0)</x:f>
        <x:v>0.012589928057553957</x:v>
      </x:c>
      <x:c r="L401" s="24" t="n">
        <x:v>3</x:v>
      </x:c>
      <x:c r="M401" s="24" t="n">
        <x:v>546</x:v>
      </x:c>
      <x:c r="N401" s="24" t="n">
        <x:v>58</x:v>
      </x:c>
      <x:c r="O401" s="22" t="n">
        <x:f>IFERROR(N401/M401,0)</x:f>
        <x:v>0.10622710622710622</x:v>
      </x:c>
      <x:c r="P401" s="26" t="n">
        <x:v>2312</x:v>
      </x:c>
      <x:c r="Q401" s="26" t="n">
        <x:f>IFERROR(P401/M401,0)</x:f>
        <x:v>4.2344322344322345</x:v>
      </x:c>
      <x:c r="R401" s="22" t="n">
        <x:f>IFERROR(C401/'START HERE'!$A$7,0)</x:f>
        <x:v>0.00009554776623585966</x:v>
      </x:c>
    </x:row>
    <x:row r="402">
      <x:c r="A402" t="str">
        <x:v>11003</x:v>
      </x:c>
      <x:c r="B402" t="str">
        <x:v>Unmapped airport ID</x:v>
      </x:c>
      <x:c r="C402" s="24" t="n">
        <x:v>532</x:v>
      </x:c>
      <x:c r="D402" s="24" t="n">
        <x:v>529</x:v>
      </x:c>
      <x:c r="E402" s="24" t="n">
        <x:v>529</x:v>
      </x:c>
      <x:c r="F402" s="24" t="n">
        <x:v>69</x:v>
      </x:c>
      <x:c r="G402" s="22" t="n">
        <x:f>IFERROR(F402/E402,0)</x:f>
        <x:v>0.13043478260869565</x:v>
      </x:c>
      <x:c r="H402" s="26" t="n">
        <x:v>968</x:v>
      </x:c>
      <x:c r="I402" s="26" t="n">
        <x:f>IFERROR(H402/E402,0)</x:f>
        <x:v>1.829867674858223</x:v>
      </x:c>
      <x:c r="J402" s="24" t="n">
        <x:v>3</x:v>
      </x:c>
      <x:c r="K402" s="22" t="n">
        <x:f>IFERROR(J402/C402,0)</x:f>
        <x:v>0.005639097744360902</x:v>
      </x:c>
      <x:c r="L402" s="24" t="n">
        <x:v>0</x:v>
      </x:c>
      <x:c r="M402" s="24" t="n">
        <x:v>529</x:v>
      </x:c>
      <x:c r="N402" s="24" t="n">
        <x:v>45</x:v>
      </x:c>
      <x:c r="O402" s="22" t="n">
        <x:f>IFERROR(N402/M402,0)</x:f>
        <x:v>0.08506616257088846</x:v>
      </x:c>
      <x:c r="P402" s="26" t="n">
        <x:v>1275</x:v>
      </x:c>
      <x:c r="Q402" s="26" t="n">
        <x:f>IFERROR(P402/M402,0)</x:f>
        <x:v>2.4102079395085068</x:v>
      </x:c>
      <x:c r="R402" s="22" t="n">
        <x:f>IFERROR(C402/'START HERE'!$A$7,0)</x:f>
        <x:v>0.00009142340222567866</x:v>
      </x:c>
    </x:row>
    <x:row r="403">
      <x:c r="A403" t="str">
        <x:v>EKO</x:v>
      </x:c>
      <x:c r="B403" t="str">
        <x:v>Elko Regional Airport</x:v>
      </x:c>
      <x:c r="C403" s="24" t="n">
        <x:v>531</x:v>
      </x:c>
      <x:c r="D403" s="24" t="n">
        <x:v>517</x:v>
      </x:c>
      <x:c r="E403" s="24" t="n">
        <x:v>517</x:v>
      </x:c>
      <x:c r="F403" s="24" t="n">
        <x:v>41</x:v>
      </x:c>
      <x:c r="G403" s="22" t="n">
        <x:f>IFERROR(F403/E403,0)</x:f>
        <x:v>0.07930367504835589</x:v>
      </x:c>
      <x:c r="H403" s="26" t="n">
        <x:v>-1696</x:v>
      </x:c>
      <x:c r="I403" s="26" t="n">
        <x:f>IFERROR(H403/E403,0)</x:f>
        <x:v>-3.2804642166344293</x:v>
      </x:c>
      <x:c r="J403" s="24" t="n">
        <x:v>14</x:v>
      </x:c>
      <x:c r="K403" s="22" t="n">
        <x:f>IFERROR(J403/C403,0)</x:f>
        <x:v>0.026365348399246705</x:v>
      </x:c>
      <x:c r="L403" s="24" t="n">
        <x:v>0</x:v>
      </x:c>
      <x:c r="M403" s="24" t="n">
        <x:v>517</x:v>
      </x:c>
      <x:c r="N403" s="24" t="n">
        <x:v>27</x:v>
      </x:c>
      <x:c r="O403" s="22" t="n">
        <x:f>IFERROR(N403/M403,0)</x:f>
        <x:v>0.05222437137330754</x:v>
      </x:c>
      <x:c r="P403" s="26" t="n">
        <x:v>-1950</x:v>
      </x:c>
      <x:c r="Q403" s="26" t="n">
        <x:f>IFERROR(P403/M403,0)</x:f>
        <x:v>-3.771760154738878</x:v>
      </x:c>
      <x:c r="R403" s="22" t="n">
        <x:f>IFERROR(C403/'START HERE'!$A$7,0)</x:f>
        <x:v>0.00009125155372525446</x:v>
      </x:c>
    </x:row>
    <x:row r="404">
      <x:c r="A404" t="str">
        <x:v>14783</x:v>
      </x:c>
      <x:c r="B404" t="str">
        <x:v>Unmapped airport ID</x:v>
      </x:c>
      <x:c r="C404" s="24" t="n">
        <x:v>531</x:v>
      </x:c>
      <x:c r="D404" s="24" t="n">
        <x:v>521</x:v>
      </x:c>
      <x:c r="E404" s="24" t="n">
        <x:v>521</x:v>
      </x:c>
      <x:c r="F404" s="24" t="n">
        <x:v>55</x:v>
      </x:c>
      <x:c r="G404" s="22" t="n">
        <x:f>IFERROR(F404/E404,0)</x:f>
        <x:v>0.10556621880998081</x:v>
      </x:c>
      <x:c r="H404" s="26" t="n">
        <x:v>-846</x:v>
      </x:c>
      <x:c r="I404" s="26" t="n">
        <x:f>IFERROR(H404/E404,0)</x:f>
        <x:v>-1.6238003838771593</x:v>
      </x:c>
      <x:c r="J404" s="24" t="n">
        <x:v>7</x:v>
      </x:c>
      <x:c r="K404" s="22" t="n">
        <x:f>IFERROR(J404/C404,0)</x:f>
        <x:v>0.013182674199623353</x:v>
      </x:c>
      <x:c r="L404" s="24" t="n">
        <x:v>3</x:v>
      </x:c>
      <x:c r="M404" s="24" t="n">
        <x:v>521</x:v>
      </x:c>
      <x:c r="N404" s="24" t="n">
        <x:v>53</x:v>
      </x:c>
      <x:c r="O404" s="22" t="n">
        <x:f>IFERROR(N404/M404,0)</x:f>
        <x:v>0.1017274472168906</x:v>
      </x:c>
      <x:c r="P404" s="26" t="n">
        <x:v>1073</x:v>
      </x:c>
      <x:c r="Q404" s="26" t="n">
        <x:f>IFERROR(P404/M404,0)</x:f>
        <x:v>2.0595009596928984</x:v>
      </x:c>
      <x:c r="R404" s="22" t="n">
        <x:f>IFERROR(C404/'START HERE'!$A$7,0)</x:f>
        <x:v>0.00009125155372525446</x:v>
      </x:c>
    </x:row>
    <x:row r="405">
      <x:c r="A405" t="str">
        <x:v>11637</x:v>
      </x:c>
      <x:c r="B405" t="str">
        <x:v>Unmapped airport ID</x:v>
      </x:c>
      <x:c r="C405" s="24" t="n">
        <x:v>527</x:v>
      </x:c>
      <x:c r="D405" s="24" t="n">
        <x:v>522</x:v>
      </x:c>
      <x:c r="E405" s="24" t="n">
        <x:v>522</x:v>
      </x:c>
      <x:c r="F405" s="24" t="n">
        <x:v>58</x:v>
      </x:c>
      <x:c r="G405" s="22" t="n">
        <x:f>IFERROR(F405/E405,0)</x:f>
        <x:v>0.1111111111111111</x:v>
      </x:c>
      <x:c r="H405" s="26" t="n">
        <x:v>-278</x:v>
      </x:c>
      <x:c r="I405" s="26" t="n">
        <x:f>IFERROR(H405/E405,0)</x:f>
        <x:v>-0.5325670498084292</x:v>
      </x:c>
      <x:c r="J405" s="24" t="n">
        <x:v>3</x:v>
      </x:c>
      <x:c r="K405" s="22" t="n">
        <x:f>IFERROR(J405/C405,0)</x:f>
        <x:v>0.0056925996204933585</x:v>
      </x:c>
      <x:c r="L405" s="24" t="n">
        <x:v>2</x:v>
      </x:c>
      <x:c r="M405" s="24" t="n">
        <x:v>522</x:v>
      </x:c>
      <x:c r="N405" s="24" t="n">
        <x:v>47</x:v>
      </x:c>
      <x:c r="O405" s="22" t="n">
        <x:f>IFERROR(N405/M405,0)</x:f>
        <x:v>0.09003831417624521</x:v>
      </x:c>
      <x:c r="P405" s="26" t="n">
        <x:v>1586</x:v>
      </x:c>
      <x:c r="Q405" s="26" t="n">
        <x:f>IFERROR(P405/M405,0)</x:f>
        <x:v>3.0383141762452106</x:v>
      </x:c>
      <x:c r="R405" s="22" t="n">
        <x:f>IFERROR(C405/'START HERE'!$A$7,0)</x:f>
        <x:v>0.00009056415972355763</x:v>
      </x:c>
    </x:row>
    <x:row r="406">
      <x:c r="A406" t="str">
        <x:v>DVL</x:v>
      </x:c>
      <x:c r="B406" t="str">
        <x:v>Devils Lake Regional Airport</x:v>
      </x:c>
      <x:c r="C406" s="24" t="n">
        <x:v>525</x:v>
      </x:c>
      <x:c r="D406" s="24" t="n">
        <x:v>466</x:v>
      </x:c>
      <x:c r="E406" s="24" t="n">
        <x:v>466</x:v>
      </x:c>
      <x:c r="F406" s="24" t="n">
        <x:v>57</x:v>
      </x:c>
      <x:c r="G406" s="22" t="n">
        <x:f>IFERROR(F406/E406,0)</x:f>
        <x:v>0.1223175965665236</x:v>
      </x:c>
      <x:c r="H406" s="26" t="n">
        <x:v>1470</x:v>
      </x:c>
      <x:c r="I406" s="26" t="n">
        <x:f>IFERROR(H406/E406,0)</x:f>
        <x:v>3.1545064377682404</x:v>
      </x:c>
      <x:c r="J406" s="24" t="n">
        <x:v>46</x:v>
      </x:c>
      <x:c r="K406" s="22" t="n">
        <x:f>IFERROR(J406/C406,0)</x:f>
        <x:v>0.08761904761904762</x:v>
      </x:c>
      <x:c r="L406" s="24" t="n">
        <x:v>13</x:v>
      </x:c>
      <x:c r="M406" s="24" t="n">
        <x:v>466</x:v>
      </x:c>
      <x:c r="N406" s="24" t="n">
        <x:v>55</x:v>
      </x:c>
      <x:c r="O406" s="22" t="n">
        <x:f>IFERROR(N406/M406,0)</x:f>
        <x:v>0.11802575107296137</x:v>
      </x:c>
      <x:c r="P406" s="26" t="n">
        <x:v>1473</x:v>
      </x:c>
      <x:c r="Q406" s="26" t="n">
        <x:f>IFERROR(P406/M406,0)</x:f>
        <x:v>3.1609442060085837</x:v>
      </x:c>
      <x:c r="R406" s="22" t="n">
        <x:f>IFERROR(C406/'START HERE'!$A$7,0)</x:f>
        <x:v>0.00009022046272270922</x:v>
      </x:c>
    </x:row>
    <x:row r="407">
      <x:c r="A407" t="str">
        <x:v>11823</x:v>
      </x:c>
      <x:c r="B407" t="str">
        <x:v>Unmapped airport ID</x:v>
      </x:c>
      <x:c r="C407" s="24" t="n">
        <x:v>511</x:v>
      </x:c>
      <x:c r="D407" s="24" t="n">
        <x:v>510</x:v>
      </x:c>
      <x:c r="E407" s="24" t="n">
        <x:v>510</x:v>
      </x:c>
      <x:c r="F407" s="24" t="n">
        <x:v>42</x:v>
      </x:c>
      <x:c r="G407" s="22" t="n">
        <x:f>IFERROR(F407/E407,0)</x:f>
        <x:v>0.08235294117647059</x:v>
      </x:c>
      <x:c r="H407" s="26" t="n">
        <x:v>-1267</x:v>
      </x:c>
      <x:c r="I407" s="26" t="n">
        <x:f>IFERROR(H407/E407,0)</x:f>
        <x:v>-2.484313725490196</x:v>
      </x:c>
      <x:c r="J407" s="24" t="n">
        <x:v>0</x:v>
      </x:c>
      <x:c r="K407" s="22" t="n">
        <x:f>IFERROR(J407/C407,0)</x:f>
        <x:v>0</x:v>
      </x:c>
      <x:c r="L407" s="24" t="n">
        <x:v>1</x:v>
      </x:c>
      <x:c r="M407" s="24" t="n">
        <x:v>510</x:v>
      </x:c>
      <x:c r="N407" s="24" t="n">
        <x:v>32</x:v>
      </x:c>
      <x:c r="O407" s="22" t="n">
        <x:f>IFERROR(N407/M407,0)</x:f>
        <x:v>0.06274509803921569</x:v>
      </x:c>
      <x:c r="P407" s="26" t="n">
        <x:v>46</x:v>
      </x:c>
      <x:c r="Q407" s="26" t="n">
        <x:f>IFERROR(P407/M407,0)</x:f>
        <x:v>0.09019607843137255</x:v>
      </x:c>
      <x:c r="R407" s="22" t="n">
        <x:f>IFERROR(C407/'START HERE'!$A$7,0)</x:f>
        <x:v>0.0000878145837167703</x:v>
      </x:c>
    </x:row>
    <x:row r="408">
      <x:c r="A408" t="str">
        <x:v>13577</x:v>
      </x:c>
      <x:c r="B408" t="str">
        <x:v>Unmapped airport ID</x:v>
      </x:c>
      <x:c r="C408" s="24" t="n">
        <x:v>507</x:v>
      </x:c>
      <x:c r="D408" s="24" t="n">
        <x:v>506</x:v>
      </x:c>
      <x:c r="E408" s="24" t="n">
        <x:v>506</x:v>
      </x:c>
      <x:c r="F408" s="24" t="n">
        <x:v>81</x:v>
      </x:c>
      <x:c r="G408" s="22" t="n">
        <x:f>IFERROR(F408/E408,0)</x:f>
        <x:v>0.1600790513833992</x:v>
      </x:c>
      <x:c r="H408" s="26" t="n">
        <x:v>1181</x:v>
      </x:c>
      <x:c r="I408" s="26" t="n">
        <x:f>IFERROR(H408/E408,0)</x:f>
        <x:v>2.33399209486166</x:v>
      </x:c>
      <x:c r="J408" s="24" t="n">
        <x:v>1</x:v>
      </x:c>
      <x:c r="K408" s="22" t="n">
        <x:f>IFERROR(J408/C408,0)</x:f>
        <x:v>0.0019723865877712033</x:v>
      </x:c>
      <x:c r="L408" s="24" t="n">
        <x:v>0</x:v>
      </x:c>
      <x:c r="M408" s="24" t="n">
        <x:v>506</x:v>
      </x:c>
      <x:c r="N408" s="24" t="n">
        <x:v>77</x:v>
      </x:c>
      <x:c r="O408" s="22" t="n">
        <x:f>IFERROR(N408/M408,0)</x:f>
        <x:v>0.15217391304347827</x:v>
      </x:c>
      <x:c r="P408" s="26" t="n">
        <x:v>2240</x:v>
      </x:c>
      <x:c r="Q408" s="26" t="n">
        <x:f>IFERROR(P408/M408,0)</x:f>
        <x:v>4.426877470355731</x:v>
      </x:c>
      <x:c r="R408" s="22" t="n">
        <x:f>IFERROR(C408/'START HERE'!$A$7,0)</x:f>
        <x:v>0.00008712718971507347</x:v>
      </x:c>
    </x:row>
    <x:row r="409">
      <x:c r="A409" t="str">
        <x:v>12402</x:v>
      </x:c>
      <x:c r="B409" t="str">
        <x:v>Unmapped airport ID</x:v>
      </x:c>
      <x:c r="C409" s="24" t="n">
        <x:v>503</x:v>
      </x:c>
      <x:c r="D409" s="24" t="n">
        <x:v>503</x:v>
      </x:c>
      <x:c r="E409" s="24" t="n">
        <x:v>503</x:v>
      </x:c>
      <x:c r="F409" s="24" t="n">
        <x:v>24</x:v>
      </x:c>
      <x:c r="G409" s="22" t="n">
        <x:f>IFERROR(F409/E409,0)</x:f>
        <x:v>0.04771371769383698</x:v>
      </x:c>
      <x:c r="H409" s="26" t="n">
        <x:v>-664</x:v>
      </x:c>
      <x:c r="I409" s="26" t="n">
        <x:f>IFERROR(H409/E409,0)</x:f>
        <x:v>-1.320079522862823</x:v>
      </x:c>
      <x:c r="J409" s="24" t="n">
        <x:v>0</x:v>
      </x:c>
      <x:c r="K409" s="22" t="n">
        <x:f>IFERROR(J409/C409,0)</x:f>
        <x:v>0</x:v>
      </x:c>
      <x:c r="L409" s="24" t="n">
        <x:v>0</x:v>
      </x:c>
      <x:c r="M409" s="24" t="n">
        <x:v>503</x:v>
      </x:c>
      <x:c r="N409" s="24" t="n">
        <x:v>19</x:v>
      </x:c>
      <x:c r="O409" s="22" t="n">
        <x:f>IFERROR(N409/M409,0)</x:f>
        <x:v>0.03777335984095427</x:v>
      </x:c>
      <x:c r="P409" s="26" t="n">
        <x:v>-973</x:v>
      </x:c>
      <x:c r="Q409" s="26" t="n">
        <x:f>IFERROR(P409/M409,0)</x:f>
        <x:v>-1.934393638170974</x:v>
      </x:c>
      <x:c r="R409" s="22" t="n">
        <x:f>IFERROR(C409/'START HERE'!$A$7,0)</x:f>
        <x:v>0.00008643979571337664</x:v>
      </x:c>
    </x:row>
    <x:row r="410">
      <x:c r="A410" t="str">
        <x:v>GUC</x:v>
      </x:c>
      <x:c r="B410" t="str">
        <x:v>Gunnison-Crested Butte Regional Airport</x:v>
      </x:c>
      <x:c r="C410" s="24" t="n">
        <x:v>497</x:v>
      </x:c>
      <x:c r="D410" s="24" t="n">
        <x:v>472</x:v>
      </x:c>
      <x:c r="E410" s="24" t="n">
        <x:v>472</x:v>
      </x:c>
      <x:c r="F410" s="24" t="n">
        <x:v>109</x:v>
      </x:c>
      <x:c r="G410" s="22" t="n">
        <x:f>IFERROR(F410/E410,0)</x:f>
        <x:v>0.2309322033898305</x:v>
      </x:c>
      <x:c r="H410" s="26" t="n">
        <x:v>4071</x:v>
      </x:c>
      <x:c r="I410" s="26" t="n">
        <x:f>IFERROR(H410/E410,0)</x:f>
        <x:v>8.625</x:v>
      </x:c>
      <x:c r="J410" s="24" t="n">
        <x:v>25</x:v>
      </x:c>
      <x:c r="K410" s="22" t="n">
        <x:f>IFERROR(J410/C410,0)</x:f>
        <x:v>0.05030181086519115</x:v>
      </x:c>
      <x:c r="L410" s="24" t="n">
        <x:v>0</x:v>
      </x:c>
      <x:c r="M410" s="24" t="n">
        <x:v>472</x:v>
      </x:c>
      <x:c r="N410" s="24" t="n">
        <x:v>93</x:v>
      </x:c>
      <x:c r="O410" s="22" t="n">
        <x:f>IFERROR(N410/M410,0)</x:f>
        <x:v>0.19703389830508475</x:v>
      </x:c>
      <x:c r="P410" s="26" t="n">
        <x:v>4823</x:v>
      </x:c>
      <x:c r="Q410" s="26" t="n">
        <x:f>IFERROR(P410/M410,0)</x:f>
        <x:v>10.21822033898305</x:v>
      </x:c>
      <x:c r="R410" s="22" t="n">
        <x:f>IFERROR(C410/'START HERE'!$A$7,0)</x:f>
        <x:v>0.00008540870471083139</x:v>
      </x:c>
    </x:row>
    <x:row r="411">
      <x:c r="A411" t="str">
        <x:v>ACK</x:v>
      </x:c>
      <x:c r="B411" t="str">
        <x:v>Nantucket Memorial Airport</x:v>
      </x:c>
      <x:c r="C411" s="24" t="n">
        <x:v>492</x:v>
      </x:c>
      <x:c r="D411" s="24" t="n">
        <x:v>485</x:v>
      </x:c>
      <x:c r="E411" s="24" t="n">
        <x:v>485</x:v>
      </x:c>
      <x:c r="F411" s="24" t="n">
        <x:v>96</x:v>
      </x:c>
      <x:c r="G411" s="22" t="n">
        <x:f>IFERROR(F411/E411,0)</x:f>
        <x:v>0.1979381443298969</x:v>
      </x:c>
      <x:c r="H411" s="26" t="n">
        <x:v>4593</x:v>
      </x:c>
      <x:c r="I411" s="26" t="n">
        <x:f>IFERROR(H411/E411,0)</x:f>
        <x:v>9.470103092783505</x:v>
      </x:c>
      <x:c r="J411" s="24" t="n">
        <x:v>6</x:v>
      </x:c>
      <x:c r="K411" s="22" t="n">
        <x:f>IFERROR(J411/C411,0)</x:f>
        <x:v>0.012195121951219513</x:v>
      </x:c>
      <x:c r="L411" s="24" t="n">
        <x:v>1</x:v>
      </x:c>
      <x:c r="M411" s="24" t="n">
        <x:v>485</x:v>
      </x:c>
      <x:c r="N411" s="24" t="n">
        <x:v>116</x:v>
      </x:c>
      <x:c r="O411" s="22" t="n">
        <x:f>IFERROR(N411/M411,0)</x:f>
        <x:v>0.23917525773195877</x:v>
      </x:c>
      <x:c r="P411" s="26" t="n">
        <x:v>7957</x:v>
      </x:c>
      <x:c r="Q411" s="26" t="n">
        <x:f>IFERROR(P411/M411,0)</x:f>
        <x:v>16.406185567010308</x:v>
      </x:c>
      <x:c r="R411" s="22" t="n">
        <x:f>IFERROR(C411/'START HERE'!$A$7,0)</x:f>
        <x:v>0.00008454946220871034</x:v>
      </x:c>
    </x:row>
    <x:row r="412">
      <x:c r="A412" t="str">
        <x:v>10874</x:v>
      </x:c>
      <x:c r="B412" t="str">
        <x:v>Unmapped airport ID</x:v>
      </x:c>
      <x:c r="C412" s="24" t="n">
        <x:v>491</x:v>
      </x:c>
      <x:c r="D412" s="24" t="n">
        <x:v>489</x:v>
      </x:c>
      <x:c r="E412" s="24" t="n">
        <x:v>489</x:v>
      </x:c>
      <x:c r="F412" s="24" t="n">
        <x:v>42</x:v>
      </x:c>
      <x:c r="G412" s="22" t="n">
        <x:f>IFERROR(F412/E412,0)</x:f>
        <x:v>0.08588957055214724</x:v>
      </x:c>
      <x:c r="H412" s="26" t="n">
        <x:v>-724</x:v>
      </x:c>
      <x:c r="I412" s="26" t="n">
        <x:f>IFERROR(H412/E412,0)</x:f>
        <x:v>-1.4805725971370143</x:v>
      </x:c>
      <x:c r="J412" s="24" t="n">
        <x:v>2</x:v>
      </x:c>
      <x:c r="K412" s="22" t="n">
        <x:f>IFERROR(J412/C412,0)</x:f>
        <x:v>0.004073319755600814</x:v>
      </x:c>
      <x:c r="L412" s="24" t="n">
        <x:v>0</x:v>
      </x:c>
      <x:c r="M412" s="24" t="n">
        <x:v>489</x:v>
      </x:c>
      <x:c r="N412" s="24" t="n">
        <x:v>40</x:v>
      </x:c>
      <x:c r="O412" s="22" t="n">
        <x:f>IFERROR(N412/M412,0)</x:f>
        <x:v>0.081799591002045</x:v>
      </x:c>
      <x:c r="P412" s="26" t="n">
        <x:v>1587</x:v>
      </x:c>
      <x:c r="Q412" s="26" t="n">
        <x:f>IFERROR(P412/M412,0)</x:f>
        <x:v>3.245398773006135</x:v>
      </x:c>
      <x:c r="R412" s="22" t="n">
        <x:f>IFERROR(C412/'START HERE'!$A$7,0)</x:f>
        <x:v>0.00008437761370828614</x:v>
      </x:c>
    </x:row>
    <x:row r="413">
      <x:c r="A413" t="str">
        <x:v>11977</x:v>
      </x:c>
      <x:c r="B413" t="str">
        <x:v>Unmapped airport ID</x:v>
      </x:c>
      <x:c r="C413" s="24" t="n">
        <x:v>489</x:v>
      </x:c>
      <x:c r="D413" s="24" t="n">
        <x:v>488</x:v>
      </x:c>
      <x:c r="E413" s="24" t="n">
        <x:v>488</x:v>
      </x:c>
      <x:c r="F413" s="24" t="n">
        <x:v>62</x:v>
      </x:c>
      <x:c r="G413" s="22" t="n">
        <x:f>IFERROR(F413/E413,0)</x:f>
        <x:v>0.12704918032786885</x:v>
      </x:c>
      <x:c r="H413" s="26" t="n">
        <x:v>759</x:v>
      </x:c>
      <x:c r="I413" s="26" t="n">
        <x:f>IFERROR(H413/E413,0)</x:f>
        <x:v>1.555327868852459</x:v>
      </x:c>
      <x:c r="J413" s="24" t="n">
        <x:v>1</x:v>
      </x:c>
      <x:c r="K413" s="22" t="n">
        <x:f>IFERROR(J413/C413,0)</x:f>
        <x:v>0.002044989775051125</x:v>
      </x:c>
      <x:c r="L413" s="24" t="n">
        <x:v>0</x:v>
      </x:c>
      <x:c r="M413" s="24" t="n">
        <x:v>488</x:v>
      </x:c>
      <x:c r="N413" s="24" t="n">
        <x:v>50</x:v>
      </x:c>
      <x:c r="O413" s="22" t="n">
        <x:f>IFERROR(N413/M413,0)</x:f>
        <x:v>0.10245901639344263</x:v>
      </x:c>
      <x:c r="P413" s="26" t="n">
        <x:v>779</x:v>
      </x:c>
      <x:c r="Q413" s="26" t="n">
        <x:f>IFERROR(P413/M413,0)</x:f>
        <x:v>1.596311475409836</x:v>
      </x:c>
      <x:c r="R413" s="22" t="n">
        <x:f>IFERROR(C413/'START HERE'!$A$7,0)</x:f>
        <x:v>0.00008403391670743773</x:v>
      </x:c>
    </x:row>
    <x:row r="414">
      <x:c r="A414" t="str">
        <x:v>14193</x:v>
      </x:c>
      <x:c r="B414" t="str">
        <x:v>Unmapped airport ID</x:v>
      </x:c>
      <x:c r="C414" s="24" t="n">
        <x:v>478</x:v>
      </x:c>
      <x:c r="D414" s="24" t="n">
        <x:v>473</x:v>
      </x:c>
      <x:c r="E414" s="24" t="n">
        <x:v>473</x:v>
      </x:c>
      <x:c r="F414" s="24" t="n">
        <x:v>44</x:v>
      </x:c>
      <x:c r="G414" s="22" t="n">
        <x:f>IFERROR(F414/E414,0)</x:f>
        <x:v>0.09302325581395349</x:v>
      </x:c>
      <x:c r="H414" s="26" t="n">
        <x:v>-937</x:v>
      </x:c>
      <x:c r="I414" s="26" t="n">
        <x:f>IFERROR(H414/E414,0)</x:f>
        <x:v>-1.9809725158562368</x:v>
      </x:c>
      <x:c r="J414" s="24" t="n">
        <x:v>4</x:v>
      </x:c>
      <x:c r="K414" s="22" t="n">
        <x:f>IFERROR(J414/C414,0)</x:f>
        <x:v>0.008368200836820083</x:v>
      </x:c>
      <x:c r="L414" s="24" t="n">
        <x:v>1</x:v>
      </x:c>
      <x:c r="M414" s="24" t="n">
        <x:v>473</x:v>
      </x:c>
      <x:c r="N414" s="24" t="n">
        <x:v>45</x:v>
      </x:c>
      <x:c r="O414" s="22" t="n">
        <x:f>IFERROR(N414/M414,0)</x:f>
        <x:v>0.09513742071881606</x:v>
      </x:c>
      <x:c r="P414" s="26" t="n">
        <x:v>1411</x:v>
      </x:c>
      <x:c r="Q414" s="26" t="n">
        <x:f>IFERROR(P414/M414,0)</x:f>
        <x:v>2.983086680761099</x:v>
      </x:c>
      <x:c r="R414" s="22" t="n">
        <x:f>IFERROR(C414/'START HERE'!$A$7,0)</x:f>
        <x:v>0.00008214358320277144</x:v>
      </x:c>
    </x:row>
    <x:row r="415">
      <x:c r="A415" t="str">
        <x:v>14321</x:v>
      </x:c>
      <x:c r="B415" t="str">
        <x:v>Unmapped airport ID</x:v>
      </x:c>
      <x:c r="C415" s="24" t="n">
        <x:v>477</x:v>
      </x:c>
      <x:c r="D415" s="24" t="n">
        <x:v>475</x:v>
      </x:c>
      <x:c r="E415" s="24" t="n">
        <x:v>475</x:v>
      </x:c>
      <x:c r="F415" s="24" t="n">
        <x:v>75</x:v>
      </x:c>
      <x:c r="G415" s="22" t="n">
        <x:f>IFERROR(F415/E415,0)</x:f>
        <x:v>0.15789473684210525</x:v>
      </x:c>
      <x:c r="H415" s="26" t="n">
        <x:v>1476</x:v>
      </x:c>
      <x:c r="I415" s="26" t="n">
        <x:f>IFERROR(H415/E415,0)</x:f>
        <x:v>3.1073684210526316</x:v>
      </x:c>
      <x:c r="J415" s="24" t="n">
        <x:v>2</x:v>
      </x:c>
      <x:c r="K415" s="22" t="n">
        <x:f>IFERROR(J415/C415,0)</x:f>
        <x:v>0.0041928721174004195</x:v>
      </x:c>
      <x:c r="L415" s="24" t="n">
        <x:v>0</x:v>
      </x:c>
      <x:c r="M415" s="24" t="n">
        <x:v>475</x:v>
      </x:c>
      <x:c r="N415" s="24" t="n">
        <x:v>63</x:v>
      </x:c>
      <x:c r="O415" s="22" t="n">
        <x:f>IFERROR(N415/M415,0)</x:f>
        <x:v>0.13263157894736843</x:v>
      </x:c>
      <x:c r="P415" s="26" t="n">
        <x:v>2851</x:v>
      </x:c>
      <x:c r="Q415" s="26" t="n">
        <x:f>IFERROR(P415/M415,0)</x:f>
        <x:v>6.002105263157895</x:v>
      </x:c>
      <x:c r="R415" s="22" t="n">
        <x:f>IFERROR(C415/'START HERE'!$A$7,0)</x:f>
        <x:v>0.00008197173470234722</x:v>
      </x:c>
    </x:row>
    <x:row r="416">
      <x:c r="A416" t="str">
        <x:v>14108</x:v>
      </x:c>
      <x:c r="B416" t="str">
        <x:v>Unmapped airport ID</x:v>
      </x:c>
      <x:c r="C416" s="24" t="n">
        <x:v>476</x:v>
      </x:c>
      <x:c r="D416" s="24" t="n">
        <x:v>470</x:v>
      </x:c>
      <x:c r="E416" s="24" t="n">
        <x:v>470</x:v>
      </x:c>
      <x:c r="F416" s="24" t="n">
        <x:v>61</x:v>
      </x:c>
      <x:c r="G416" s="22" t="n">
        <x:f>IFERROR(F416/E416,0)</x:f>
        <x:v>0.12978723404255318</x:v>
      </x:c>
      <x:c r="H416" s="26" t="n">
        <x:v>-765</x:v>
      </x:c>
      <x:c r="I416" s="26" t="n">
        <x:f>IFERROR(H416/E416,0)</x:f>
        <x:v>-1.627659574468085</x:v>
      </x:c>
      <x:c r="J416" s="24" t="n">
        <x:v>2</x:v>
      </x:c>
      <x:c r="K416" s="22" t="n">
        <x:f>IFERROR(J416/C416,0)</x:f>
        <x:v>0.004201680672268907</x:v>
      </x:c>
      <x:c r="L416" s="24" t="n">
        <x:v>4</x:v>
      </x:c>
      <x:c r="M416" s="24" t="n">
        <x:v>470</x:v>
      </x:c>
      <x:c r="N416" s="24" t="n">
        <x:v>41</x:v>
      </x:c>
      <x:c r="O416" s="22" t="n">
        <x:f>IFERROR(N416/M416,0)</x:f>
        <x:v>0.08723404255319149</x:v>
      </x:c>
      <x:c r="P416" s="26" t="n">
        <x:v>422</x:v>
      </x:c>
      <x:c r="Q416" s="26" t="n">
        <x:f>IFERROR(P416/M416,0)</x:f>
        <x:v>0.8978723404255319</x:v>
      </x:c>
      <x:c r="R416" s="22" t="n">
        <x:f>IFERROR(C416/'START HERE'!$A$7,0)</x:f>
        <x:v>0.00008179988620192302</x:v>
      </x:c>
    </x:row>
    <x:row r="417">
      <x:c r="A417" t="str">
        <x:v>ADQ</x:v>
      </x:c>
      <x:c r="B417" t="str">
        <x:v>Kodiak Airport</x:v>
      </x:c>
      <x:c r="C417" s="24" t="n">
        <x:v>460</x:v>
      </x:c>
      <x:c r="D417" s="24" t="n">
        <x:v>437</x:v>
      </x:c>
      <x:c r="E417" s="24" t="n">
        <x:v>437</x:v>
      </x:c>
      <x:c r="F417" s="24" t="n">
        <x:v>57</x:v>
      </x:c>
      <x:c r="G417" s="22" t="n">
        <x:f>IFERROR(F417/E417,0)</x:f>
        <x:v>0.13043478260869565</x:v>
      </x:c>
      <x:c r="H417" s="26" t="n">
        <x:v>829</x:v>
      </x:c>
      <x:c r="I417" s="26" t="n">
        <x:f>IFERROR(H417/E417,0)</x:f>
        <x:v>1.897025171624714</x:v>
      </x:c>
      <x:c r="J417" s="24" t="n">
        <x:v>23</x:v>
      </x:c>
      <x:c r="K417" s="22" t="n">
        <x:f>IFERROR(J417/C417,0)</x:f>
        <x:v>0.05</x:v>
      </x:c>
      <x:c r="L417" s="24" t="n">
        <x:v>0</x:v>
      </x:c>
      <x:c r="M417" s="24" t="n">
        <x:v>437</x:v>
      </x:c>
      <x:c r="N417" s="24" t="n">
        <x:v>51</x:v>
      </x:c>
      <x:c r="O417" s="22" t="n">
        <x:f>IFERROR(N417/M417,0)</x:f>
        <x:v>0.11670480549199085</x:v>
      </x:c>
      <x:c r="P417" s="26" t="n">
        <x:v>177</x:v>
      </x:c>
      <x:c r="Q417" s="26" t="n">
        <x:f>IFERROR(P417/M417,0)</x:f>
        <x:v>0.40503432494279173</x:v>
      </x:c>
      <x:c r="R417" s="22" t="n">
        <x:f>IFERROR(C417/'START HERE'!$A$7,0)</x:f>
        <x:v>0.00007905031019513569</x:v>
      </x:c>
    </x:row>
    <x:row r="418">
      <x:c r="A418" t="str">
        <x:v>11775</x:v>
      </x:c>
      <x:c r="B418" t="str">
        <x:v>Unmapped airport ID</x:v>
      </x:c>
      <x:c r="C418" s="24" t="n">
        <x:v>445</x:v>
      </x:c>
      <x:c r="D418" s="24" t="n">
        <x:v>442</x:v>
      </x:c>
      <x:c r="E418" s="24" t="n">
        <x:v>442</x:v>
      </x:c>
      <x:c r="F418" s="24" t="n">
        <x:v>50</x:v>
      </x:c>
      <x:c r="G418" s="22" t="n">
        <x:f>IFERROR(F418/E418,0)</x:f>
        <x:v>0.11312217194570136</x:v>
      </x:c>
      <x:c r="H418" s="26" t="n">
        <x:v>632</x:v>
      </x:c>
      <x:c r="I418" s="26" t="n">
        <x:f>IFERROR(H418/E418,0)</x:f>
        <x:v>1.4298642533936652</x:v>
      </x:c>
      <x:c r="J418" s="24" t="n">
        <x:v>2</x:v>
      </x:c>
      <x:c r="K418" s="22" t="n">
        <x:f>IFERROR(J418/C418,0)</x:f>
        <x:v>0.0044943820224719105</x:v>
      </x:c>
      <x:c r="L418" s="24" t="n">
        <x:v>1</x:v>
      </x:c>
      <x:c r="M418" s="24" t="n">
        <x:v>442</x:v>
      </x:c>
      <x:c r="N418" s="24" t="n">
        <x:v>44</x:v>
      </x:c>
      <x:c r="O418" s="22" t="n">
        <x:f>IFERROR(N418/M418,0)</x:f>
        <x:v>0.09954751131221719</x:v>
      </x:c>
      <x:c r="P418" s="26" t="n">
        <x:v>1809</x:v>
      </x:c>
      <x:c r="Q418" s="26" t="n">
        <x:f>IFERROR(P418/M418,0)</x:f>
        <x:v>4.092760180995475</x:v>
      </x:c>
      <x:c r="R418" s="22" t="n">
        <x:f>IFERROR(C418/'START HERE'!$A$7,0)</x:f>
        <x:v>0.00007647258268877257</x:v>
      </x:c>
    </x:row>
    <x:row r="419">
      <x:c r="A419" t="str">
        <x:v>13422</x:v>
      </x:c>
      <x:c r="B419" t="str">
        <x:v>Unmapped airport ID</x:v>
      </x:c>
      <x:c r="C419" s="24" t="n">
        <x:v>437</x:v>
      </x:c>
      <x:c r="D419" s="24" t="n">
        <x:v>428</x:v>
      </x:c>
      <x:c r="E419" s="24" t="n">
        <x:v>428</x:v>
      </x:c>
      <x:c r="F419" s="24" t="n">
        <x:v>58</x:v>
      </x:c>
      <x:c r="G419" s="22" t="n">
        <x:f>IFERROR(F419/E419,0)</x:f>
        <x:v>0.13551401869158877</x:v>
      </x:c>
      <x:c r="H419" s="26" t="n">
        <x:v>1699</x:v>
      </x:c>
      <x:c r="I419" s="26" t="n">
        <x:f>IFERROR(H419/E419,0)</x:f>
        <x:v>3.9696261682242993</x:v>
      </x:c>
      <x:c r="J419" s="24" t="n">
        <x:v>7</x:v>
      </x:c>
      <x:c r="K419" s="22" t="n">
        <x:f>IFERROR(J419/C419,0)</x:f>
        <x:v>0.016018306636155607</x:v>
      </x:c>
      <x:c r="L419" s="24" t="n">
        <x:v>2</x:v>
      </x:c>
      <x:c r="M419" s="24" t="n">
        <x:v>428</x:v>
      </x:c>
      <x:c r="N419" s="24" t="n">
        <x:v>40</x:v>
      </x:c>
      <x:c r="O419" s="22" t="n">
        <x:f>IFERROR(N419/M419,0)</x:f>
        <x:v>0.09345794392523364</x:v>
      </x:c>
      <x:c r="P419" s="26" t="n">
        <x:v>1782</x:v>
      </x:c>
      <x:c r="Q419" s="26" t="n">
        <x:f>IFERROR(P419/M419,0)</x:f>
        <x:v>4.163551401869159</x:v>
      </x:c>
      <x:c r="R419" s="22" t="n">
        <x:f>IFERROR(C419/'START HERE'!$A$7,0)</x:f>
        <x:v>0.0000750977946853789</x:v>
      </x:c>
    </x:row>
    <x:row r="420">
      <x:c r="A420" t="str">
        <x:v>12896</x:v>
      </x:c>
      <x:c r="B420" t="str">
        <x:v>Unmapped airport ID</x:v>
      </x:c>
      <x:c r="C420" s="24" t="n">
        <x:v>436</x:v>
      </x:c>
      <x:c r="D420" s="24" t="n">
        <x:v>430</x:v>
      </x:c>
      <x:c r="E420" s="24" t="n">
        <x:v>430</x:v>
      </x:c>
      <x:c r="F420" s="24" t="n">
        <x:v>69</x:v>
      </x:c>
      <x:c r="G420" s="22" t="n">
        <x:f>IFERROR(F420/E420,0)</x:f>
        <x:v>0.16046511627906976</x:v>
      </x:c>
      <x:c r="H420" s="26" t="n">
        <x:v>3383</x:v>
      </x:c>
      <x:c r="I420" s="26" t="n">
        <x:f>IFERROR(H420/E420,0)</x:f>
        <x:v>7.867441860465116</x:v>
      </x:c>
      <x:c r="J420" s="24" t="n">
        <x:v>4</x:v>
      </x:c>
      <x:c r="K420" s="22" t="n">
        <x:f>IFERROR(J420/C420,0)</x:f>
        <x:v>0.009174311926605505</x:v>
      </x:c>
      <x:c r="L420" s="24" t="n">
        <x:v>2</x:v>
      </x:c>
      <x:c r="M420" s="24" t="n">
        <x:v>430</x:v>
      </x:c>
      <x:c r="N420" s="24" t="n">
        <x:v>62</x:v>
      </x:c>
      <x:c r="O420" s="22" t="n">
        <x:f>IFERROR(N420/M420,0)</x:f>
        <x:v>0.14418604651162792</x:v>
      </x:c>
      <x:c r="P420" s="26" t="n">
        <x:v>4381</x:v>
      </x:c>
      <x:c r="Q420" s="26" t="n">
        <x:f>IFERROR(P420/M420,0)</x:f>
        <x:v>10.188372093023256</x:v>
      </x:c>
      <x:c r="R420" s="22" t="n">
        <x:f>IFERROR(C420/'START HERE'!$A$7,0)</x:f>
        <x:v>0.00007492594618495469</x:v>
      </x:c>
    </x:row>
    <x:row r="421">
      <x:c r="A421" t="str">
        <x:v>10868</x:v>
      </x:c>
      <x:c r="B421" t="str">
        <x:v>Unmapped airport ID</x:v>
      </x:c>
      <x:c r="C421" s="24" t="n">
        <x:v>434</x:v>
      </x:c>
      <x:c r="D421" s="24" t="n">
        <x:v>413</x:v>
      </x:c>
      <x:c r="E421" s="24" t="n">
        <x:v>413</x:v>
      </x:c>
      <x:c r="F421" s="24" t="n">
        <x:v>62</x:v>
      </x:c>
      <x:c r="G421" s="22" t="n">
        <x:f>IFERROR(F421/E421,0)</x:f>
        <x:v>0.15012106537530268</x:v>
      </x:c>
      <x:c r="H421" s="26" t="n">
        <x:v>2329</x:v>
      </x:c>
      <x:c r="I421" s="26" t="n">
        <x:f>IFERROR(H421/E421,0)</x:f>
        <x:v>5.6392251815980625</x:v>
      </x:c>
      <x:c r="J421" s="24" t="n">
        <x:v>20</x:v>
      </x:c>
      <x:c r="K421" s="22" t="n">
        <x:f>IFERROR(J421/C421,0)</x:f>
        <x:v>0.04608294930875576</x:v>
      </x:c>
      <x:c r="L421" s="24" t="n">
        <x:v>1</x:v>
      </x:c>
      <x:c r="M421" s="24" t="n">
        <x:v>413</x:v>
      </x:c>
      <x:c r="N421" s="24" t="n">
        <x:v>54</x:v>
      </x:c>
      <x:c r="O421" s="22" t="n">
        <x:f>IFERROR(N421/M421,0)</x:f>
        <x:v>0.13075060532687652</x:v>
      </x:c>
      <x:c r="P421" s="26" t="n">
        <x:v>3316</x:v>
      </x:c>
      <x:c r="Q421" s="26" t="n">
        <x:f>IFERROR(P421/M421,0)</x:f>
        <x:v>8.029055690072639</x:v>
      </x:c>
      <x:c r="R421" s="22" t="n">
        <x:f>IFERROR(C421/'START HERE'!$A$7,0)</x:f>
        <x:v>0.00007458224918410628</x:v>
      </x:c>
    </x:row>
    <x:row r="422">
      <x:c r="A422" t="str">
        <x:v>12951</x:v>
      </x:c>
      <x:c r="B422" t="str">
        <x:v>Unmapped airport ID</x:v>
      </x:c>
      <x:c r="C422" s="24" t="n">
        <x:v>431</x:v>
      </x:c>
      <x:c r="D422" s="24" t="n">
        <x:v>423</x:v>
      </x:c>
      <x:c r="E422" s="24" t="n">
        <x:v>423</x:v>
      </x:c>
      <x:c r="F422" s="24" t="n">
        <x:v>62</x:v>
      </x:c>
      <x:c r="G422" s="22" t="n">
        <x:f>IFERROR(F422/E422,0)</x:f>
        <x:v>0.14657210401891252</x:v>
      </x:c>
      <x:c r="H422" s="26" t="n">
        <x:v>613</x:v>
      </x:c>
      <x:c r="I422" s="26" t="n">
        <x:f>IFERROR(H422/E422,0)</x:f>
        <x:v>1.4491725768321513</x:v>
      </x:c>
      <x:c r="J422" s="24" t="n">
        <x:v>7</x:v>
      </x:c>
      <x:c r="K422" s="22" t="n">
        <x:f>IFERROR(J422/C422,0)</x:f>
        <x:v>0.016241299303944315</x:v>
      </x:c>
      <x:c r="L422" s="24" t="n">
        <x:v>1</x:v>
      </x:c>
      <x:c r="M422" s="24" t="n">
        <x:v>423</x:v>
      </x:c>
      <x:c r="N422" s="24" t="n">
        <x:v>49</x:v>
      </x:c>
      <x:c r="O422" s="22" t="n">
        <x:f>IFERROR(N422/M422,0)</x:f>
        <x:v>0.11583924349881797</x:v>
      </x:c>
      <x:c r="P422" s="26" t="n">
        <x:v>1991</x:v>
      </x:c>
      <x:c r="Q422" s="26" t="n">
        <x:f>IFERROR(P422/M422,0)</x:f>
        <x:v>4.706855791962175</x:v>
      </x:c>
      <x:c r="R422" s="22" t="n">
        <x:f>IFERROR(C422/'START HERE'!$A$7,0)</x:f>
        <x:v>0.00007406670368283366</x:v>
      </x:c>
    </x:row>
    <x:row r="423">
      <x:c r="A423" t="str">
        <x:v>10980</x:v>
      </x:c>
      <x:c r="B423" t="str">
        <x:v>Unmapped airport ID</x:v>
      </x:c>
      <x:c r="C423" s="24" t="n">
        <x:v>417</x:v>
      </x:c>
      <x:c r="D423" s="24" t="n">
        <x:v>415</x:v>
      </x:c>
      <x:c r="E423" s="24" t="n">
        <x:v>415</x:v>
      </x:c>
      <x:c r="F423" s="24" t="n">
        <x:v>57</x:v>
      </x:c>
      <x:c r="G423" s="22" t="n">
        <x:f>IFERROR(F423/E423,0)</x:f>
        <x:v>0.13734939759036144</x:v>
      </x:c>
      <x:c r="H423" s="26" t="n">
        <x:v>1538</x:v>
      </x:c>
      <x:c r="I423" s="26" t="n">
        <x:f>IFERROR(H423/E423,0)</x:f>
        <x:v>3.706024096385542</x:v>
      </x:c>
      <x:c r="J423" s="24" t="n">
        <x:v>2</x:v>
      </x:c>
      <x:c r="K423" s="22" t="n">
        <x:f>IFERROR(J423/C423,0)</x:f>
        <x:v>0.004796163069544364</x:v>
      </x:c>
      <x:c r="L423" s="24" t="n">
        <x:v>0</x:v>
      </x:c>
      <x:c r="M423" s="24" t="n">
        <x:v>415</x:v>
      </x:c>
      <x:c r="N423" s="24" t="n">
        <x:v>45</x:v>
      </x:c>
      <x:c r="O423" s="22" t="n">
        <x:f>IFERROR(N423/M423,0)</x:f>
        <x:v>0.10843373493975904</x:v>
      </x:c>
      <x:c r="P423" s="26" t="n">
        <x:v>1951</x:v>
      </x:c>
      <x:c r="Q423" s="26" t="n">
        <x:f>IFERROR(P423/M423,0)</x:f>
        <x:v>4.701204819277108</x:v>
      </x:c>
      <x:c r="R423" s="22" t="n">
        <x:f>IFERROR(C423/'START HERE'!$A$7,0)</x:f>
        <x:v>0.00007166082467689474</x:v>
      </x:c>
    </x:row>
    <x:row r="424">
      <x:c r="A424" t="str">
        <x:v>15624</x:v>
      </x:c>
      <x:c r="B424" t="str">
        <x:v>Unmapped airport ID</x:v>
      </x:c>
      <x:c r="C424" s="24" t="n">
        <x:v>415</x:v>
      </x:c>
      <x:c r="D424" s="24" t="n">
        <x:v>407</x:v>
      </x:c>
      <x:c r="E424" s="24" t="n">
        <x:v>407</x:v>
      </x:c>
      <x:c r="F424" s="24" t="n">
        <x:v>36</x:v>
      </x:c>
      <x:c r="G424" s="22" t="n">
        <x:f>IFERROR(F424/E424,0)</x:f>
        <x:v>0.08845208845208845</x:v>
      </x:c>
      <x:c r="H424" s="26" t="n">
        <x:v>-301</x:v>
      </x:c>
      <x:c r="I424" s="26" t="n">
        <x:f>IFERROR(H424/E424,0)</x:f>
        <x:v>-0.7395577395577395</x:v>
      </x:c>
      <x:c r="J424" s="24" t="n">
        <x:v>4</x:v>
      </x:c>
      <x:c r="K424" s="22" t="n">
        <x:f>IFERROR(J424/C424,0)</x:f>
        <x:v>0.00963855421686747</x:v>
      </x:c>
      <x:c r="L424" s="24" t="n">
        <x:v>4</x:v>
      </x:c>
      <x:c r="M424" s="24" t="n">
        <x:v>407</x:v>
      </x:c>
      <x:c r="N424" s="24" t="n">
        <x:v>41</x:v>
      </x:c>
      <x:c r="O424" s="22" t="n">
        <x:f>IFERROR(N424/M424,0)</x:f>
        <x:v>0.10073710073710074</x:v>
      </x:c>
      <x:c r="P424" s="26" t="n">
        <x:v>1534</x:v>
      </x:c>
      <x:c r="Q424" s="26" t="n">
        <x:f>IFERROR(P424/M424,0)</x:f>
        <x:v>3.769041769041769</x:v>
      </x:c>
      <x:c r="R424" s="22" t="n">
        <x:f>IFERROR(C424/'START HERE'!$A$7,0)</x:f>
        <x:v>0.00007131712767604633</x:v>
      </x:c>
    </x:row>
    <x:row r="425">
      <x:c r="A425" t="str">
        <x:v>14696</x:v>
      </x:c>
      <x:c r="B425" t="str">
        <x:v>Unmapped airport ID</x:v>
      </x:c>
      <x:c r="C425" s="24" t="n">
        <x:v>415</x:v>
      </x:c>
      <x:c r="D425" s="24" t="n">
        <x:v>414</x:v>
      </x:c>
      <x:c r="E425" s="24" t="n">
        <x:v>414</x:v>
      </x:c>
      <x:c r="F425" s="24" t="n">
        <x:v>64</x:v>
      </x:c>
      <x:c r="G425" s="22" t="n">
        <x:f>IFERROR(F425/E425,0)</x:f>
        <x:v>0.15458937198067632</x:v>
      </x:c>
      <x:c r="H425" s="26" t="n">
        <x:v>2649</x:v>
      </x:c>
      <x:c r="I425" s="26" t="n">
        <x:f>IFERROR(H425/E425,0)</x:f>
        <x:v>6.398550724637682</x:v>
      </x:c>
      <x:c r="J425" s="24" t="n">
        <x:v>0</x:v>
      </x:c>
      <x:c r="K425" s="22" t="n">
        <x:f>IFERROR(J425/C425,0)</x:f>
        <x:v>0</x:v>
      </x:c>
      <x:c r="L425" s="24" t="n">
        <x:v>1</x:v>
      </x:c>
      <x:c r="M425" s="24" t="n">
        <x:v>414</x:v>
      </x:c>
      <x:c r="N425" s="24" t="n">
        <x:v>49</x:v>
      </x:c>
      <x:c r="O425" s="22" t="n">
        <x:f>IFERROR(N425/M425,0)</x:f>
        <x:v>0.11835748792270531</x:v>
      </x:c>
      <x:c r="P425" s="26" t="n">
        <x:v>3178</x:v>
      </x:c>
      <x:c r="Q425" s="26" t="n">
        <x:f>IFERROR(P425/M425,0)</x:f>
        <x:v>7.676328502415459</x:v>
      </x:c>
      <x:c r="R425" s="22" t="n">
        <x:f>IFERROR(C425/'START HERE'!$A$7,0)</x:f>
        <x:v>0.00007131712767604633</x:v>
      </x:c>
    </x:row>
    <x:row r="426">
      <x:c r="A426" t="str">
        <x:v>11721</x:v>
      </x:c>
      <x:c r="B426" t="str">
        <x:v>Unmapped airport ID</x:v>
      </x:c>
      <x:c r="C426" s="24" t="n">
        <x:v>413</x:v>
      </x:c>
      <x:c r="D426" s="24" t="n">
        <x:v>412</x:v>
      </x:c>
      <x:c r="E426" s="24" t="n">
        <x:v>412</x:v>
      </x:c>
      <x:c r="F426" s="24" t="n">
        <x:v>32</x:v>
      </x:c>
      <x:c r="G426" s="22" t="n">
        <x:f>IFERROR(F426/E426,0)</x:f>
        <x:v>0.07766990291262135</x:v>
      </x:c>
      <x:c r="H426" s="26" t="n">
        <x:v>-2307</x:v>
      </x:c>
      <x:c r="I426" s="26" t="n">
        <x:f>IFERROR(H426/E426,0)</x:f>
        <x:v>-5.599514563106796</x:v>
      </x:c>
      <x:c r="J426" s="24" t="n">
        <x:v>1</x:v>
      </x:c>
      <x:c r="K426" s="22" t="n">
        <x:f>IFERROR(J426/C426,0)</x:f>
        <x:v>0.002421307506053269</x:v>
      </x:c>
      <x:c r="L426" s="24" t="n">
        <x:v>0</x:v>
      </x:c>
      <x:c r="M426" s="24" t="n">
        <x:v>412</x:v>
      </x:c>
      <x:c r="N426" s="24" t="n">
        <x:v>35</x:v>
      </x:c>
      <x:c r="O426" s="22" t="n">
        <x:f>IFERROR(N426/M426,0)</x:f>
        <x:v>0.08495145631067962</x:v>
      </x:c>
      <x:c r="P426" s="26" t="n">
        <x:v>-357</x:v>
      </x:c>
      <x:c r="Q426" s="26" t="n">
        <x:f>IFERROR(P426/M426,0)</x:f>
        <x:v>-0.866504854368932</x:v>
      </x:c>
      <x:c r="R426" s="22" t="n">
        <x:f>IFERROR(C426/'START HERE'!$A$7,0)</x:f>
        <x:v>0.00007097343067519791</x:v>
      </x:c>
    </x:row>
    <x:row r="427">
      <x:c r="A427" t="str">
        <x:v>11612</x:v>
      </x:c>
      <x:c r="B427" t="str">
        <x:v>Unmapped airport ID</x:v>
      </x:c>
      <x:c r="C427" s="24" t="n">
        <x:v>399</x:v>
      </x:c>
      <x:c r="D427" s="24" t="n">
        <x:v>396</x:v>
      </x:c>
      <x:c r="E427" s="24" t="n">
        <x:v>396</x:v>
      </x:c>
      <x:c r="F427" s="24" t="n">
        <x:v>59</x:v>
      </x:c>
      <x:c r="G427" s="22" t="n">
        <x:f>IFERROR(F427/E427,0)</x:f>
        <x:v>0.14898989898989898</x:v>
      </x:c>
      <x:c r="H427" s="26" t="n">
        <x:v>1979</x:v>
      </x:c>
      <x:c r="I427" s="26" t="n">
        <x:f>IFERROR(H427/E427,0)</x:f>
        <x:v>4.997474747474747</x:v>
      </x:c>
      <x:c r="J427" s="24" t="n">
        <x:v>2</x:v>
      </x:c>
      <x:c r="K427" s="22" t="n">
        <x:f>IFERROR(J427/C427,0)</x:f>
        <x:v>0.005012531328320802</x:v>
      </x:c>
      <x:c r="L427" s="24" t="n">
        <x:v>1</x:v>
      </x:c>
      <x:c r="M427" s="24" t="n">
        <x:v>396</x:v>
      </x:c>
      <x:c r="N427" s="24" t="n">
        <x:v>43</x:v>
      </x:c>
      <x:c r="O427" s="22" t="n">
        <x:f>IFERROR(N427/M427,0)</x:f>
        <x:v>0.10858585858585859</x:v>
      </x:c>
      <x:c r="P427" s="26" t="n">
        <x:v>2738</x:v>
      </x:c>
      <x:c r="Q427" s="26" t="n">
        <x:f>IFERROR(P427/M427,0)</x:f>
        <x:v>6.914141414141414</x:v>
      </x:c>
      <x:c r="R427" s="22" t="n">
        <x:f>IFERROR(C427/'START HERE'!$A$7,0)</x:f>
        <x:v>0.000068567551669259</x:v>
      </x:c>
    </x:row>
    <x:row r="428">
      <x:c r="A428" t="str">
        <x:v>12217</x:v>
      </x:c>
      <x:c r="B428" t="str">
        <x:v>Unmapped airport ID</x:v>
      </x:c>
      <x:c r="C428" s="24" t="n">
        <x:v>390</x:v>
      </x:c>
      <x:c r="D428" s="24" t="n">
        <x:v>389</x:v>
      </x:c>
      <x:c r="E428" s="24" t="n">
        <x:v>389</x:v>
      </x:c>
      <x:c r="F428" s="24" t="n">
        <x:v>35</x:v>
      </x:c>
      <x:c r="G428" s="22" t="n">
        <x:f>IFERROR(F428/E428,0)</x:f>
        <x:v>0.08997429305912596</x:v>
      </x:c>
      <x:c r="H428" s="26" t="n">
        <x:v>-1037</x:v>
      </x:c>
      <x:c r="I428" s="26" t="n">
        <x:f>IFERROR(H428/E428,0)</x:f>
        <x:v>-2.665809768637532</x:v>
      </x:c>
      <x:c r="J428" s="24" t="n">
        <x:v>0</x:v>
      </x:c>
      <x:c r="K428" s="22" t="n">
        <x:f>IFERROR(J428/C428,0)</x:f>
        <x:v>0</x:v>
      </x:c>
      <x:c r="L428" s="24" t="n">
        <x:v>1</x:v>
      </x:c>
      <x:c r="M428" s="24" t="n">
        <x:v>389</x:v>
      </x:c>
      <x:c r="N428" s="24" t="n">
        <x:v>32</x:v>
      </x:c>
      <x:c r="O428" s="22" t="n">
        <x:f>IFERROR(N428/M428,0)</x:f>
        <x:v>0.08226221079691516</x:v>
      </x:c>
      <x:c r="P428" s="26" t="n">
        <x:v>676</x:v>
      </x:c>
      <x:c r="Q428" s="26" t="n">
        <x:f>IFERROR(P428/M428,0)</x:f>
        <x:v>1.737789203084833</x:v>
      </x:c>
      <x:c r="R428" s="22" t="n">
        <x:f>IFERROR(C428/'START HERE'!$A$7,0)</x:f>
        <x:v>0.00006702091516544113</x:v>
      </x:c>
    </x:row>
    <x:row r="429">
      <x:c r="A429" t="str">
        <x:v>11481</x:v>
      </x:c>
      <x:c r="B429" t="str">
        <x:v>Unmapped airport ID</x:v>
      </x:c>
      <x:c r="C429" s="24" t="n">
        <x:v>376</x:v>
      </x:c>
      <x:c r="D429" s="24" t="n">
        <x:v>374</x:v>
      </x:c>
      <x:c r="E429" s="24" t="n">
        <x:v>374</x:v>
      </x:c>
      <x:c r="F429" s="24" t="n">
        <x:v>24</x:v>
      </x:c>
      <x:c r="G429" s="22" t="n">
        <x:f>IFERROR(F429/E429,0)</x:f>
        <x:v>0.06417112299465241</x:v>
      </x:c>
      <x:c r="H429" s="26" t="n">
        <x:v>-1141</x:v>
      </x:c>
      <x:c r="I429" s="26" t="n">
        <x:f>IFERROR(H429/E429,0)</x:f>
        <x:v>-3.050802139037433</x:v>
      </x:c>
      <x:c r="J429" s="24" t="n">
        <x:v>0</x:v>
      </x:c>
      <x:c r="K429" s="22" t="n">
        <x:f>IFERROR(J429/C429,0)</x:f>
        <x:v>0</x:v>
      </x:c>
      <x:c r="L429" s="24" t="n">
        <x:v>2</x:v>
      </x:c>
      <x:c r="M429" s="24" t="n">
        <x:v>374</x:v>
      </x:c>
      <x:c r="N429" s="24" t="n">
        <x:v>20</x:v>
      </x:c>
      <x:c r="O429" s="22" t="n">
        <x:f>IFERROR(N429/M429,0)</x:f>
        <x:v>0.053475935828877004</x:v>
      </x:c>
      <x:c r="P429" s="26" t="n">
        <x:v>629</x:v>
      </x:c>
      <x:c r="Q429" s="26" t="n">
        <x:f>IFERROR(P429/M429,0)</x:f>
        <x:v>1.6818181818181819</x:v>
      </x:c>
      <x:c r="R429" s="22" t="n">
        <x:f>IFERROR(C429/'START HERE'!$A$7,0)</x:f>
        <x:v>0.00006461503615950222</x:v>
      </x:c>
    </x:row>
    <x:row r="430">
      <x:c r="A430" t="str">
        <x:v>11982</x:v>
      </x:c>
      <x:c r="B430" t="str">
        <x:v>Unmapped airport ID</x:v>
      </x:c>
      <x:c r="C430" s="24" t="n">
        <x:v>371</x:v>
      </x:c>
      <x:c r="D430" s="24" t="n">
        <x:v>361</x:v>
      </x:c>
      <x:c r="E430" s="24" t="n">
        <x:v>361</x:v>
      </x:c>
      <x:c r="F430" s="24" t="n">
        <x:v>30</x:v>
      </x:c>
      <x:c r="G430" s="22" t="n">
        <x:f>IFERROR(F430/E430,0)</x:f>
        <x:v>0.08310249307479224</x:v>
      </x:c>
      <x:c r="H430" s="26" t="n">
        <x:v>-1401</x:v>
      </x:c>
      <x:c r="I430" s="26" t="n">
        <x:f>IFERROR(H430/E430,0)</x:f>
        <x:v>-3.880886426592798</x:v>
      </x:c>
      <x:c r="J430" s="24" t="n">
        <x:v>10</x:v>
      </x:c>
      <x:c r="K430" s="22" t="n">
        <x:f>IFERROR(J430/C430,0)</x:f>
        <x:v>0.026954177897574125</x:v>
      </x:c>
      <x:c r="L430" s="24" t="n">
        <x:v>0</x:v>
      </x:c>
      <x:c r="M430" s="24" t="n">
        <x:v>361</x:v>
      </x:c>
      <x:c r="N430" s="24" t="n">
        <x:v>27</x:v>
      </x:c>
      <x:c r="O430" s="22" t="n">
        <x:f>IFERROR(N430/M430,0)</x:f>
        <x:v>0.07479224376731301</x:v>
      </x:c>
      <x:c r="P430" s="26" t="n">
        <x:v>323</x:v>
      </x:c>
      <x:c r="Q430" s="26" t="n">
        <x:f>IFERROR(P430/M430,0)</x:f>
        <x:v>0.8947368421052632</x:v>
      </x:c>
      <x:c r="R430" s="22" t="n">
        <x:f>IFERROR(C430/'START HERE'!$A$7,0)</x:f>
        <x:v>0.00006375579365738118</x:v>
      </x:c>
    </x:row>
    <x:row r="431">
      <x:c r="A431" t="str">
        <x:v>BGR</x:v>
      </x:c>
      <x:c r="B431" t="str">
        <x:v>Bangor International Airport</x:v>
      </x:c>
      <x:c r="C431" s="24" t="n">
        <x:v>366</x:v>
      </x:c>
      <x:c r="D431" s="24" t="n">
        <x:v>363</x:v>
      </x:c>
      <x:c r="E431" s="24" t="n">
        <x:v>363</x:v>
      </x:c>
      <x:c r="F431" s="24" t="n">
        <x:v>46</x:v>
      </x:c>
      <x:c r="G431" s="22" t="n">
        <x:f>IFERROR(F431/E431,0)</x:f>
        <x:v>0.12672176308539945</x:v>
      </x:c>
      <x:c r="H431" s="26" t="n">
        <x:v>802</x:v>
      </x:c>
      <x:c r="I431" s="26" t="n">
        <x:f>IFERROR(H431/E431,0)</x:f>
        <x:v>2.209366391184573</x:v>
      </x:c>
      <x:c r="J431" s="24" t="n">
        <x:v>3</x:v>
      </x:c>
      <x:c r="K431" s="22" t="n">
        <x:f>IFERROR(J431/C431,0)</x:f>
        <x:v>0.00819672131147541</x:v>
      </x:c>
      <x:c r="L431" s="24" t="n">
        <x:v>0</x:v>
      </x:c>
      <x:c r="M431" s="24" t="n">
        <x:v>363</x:v>
      </x:c>
      <x:c r="N431" s="24" t="n">
        <x:v>34</x:v>
      </x:c>
      <x:c r="O431" s="22" t="n">
        <x:f>IFERROR(N431/M431,0)</x:f>
        <x:v>0.09366391184573003</x:v>
      </x:c>
      <x:c r="P431" s="26" t="n">
        <x:v>2139</x:v>
      </x:c>
      <x:c r="Q431" s="26" t="n">
        <x:f>IFERROR(P431/M431,0)</x:f>
        <x:v>5.892561983471074</x:v>
      </x:c>
      <x:c r="R431" s="22" t="n">
        <x:f>IFERROR(C431/'START HERE'!$A$7,0)</x:f>
        <x:v>0.00006289655115526013</x:v>
      </x:c>
    </x:row>
    <x:row r="432">
      <x:c r="A432" t="str">
        <x:v>11140</x:v>
      </x:c>
      <x:c r="B432" t="str">
        <x:v>Unmapped airport ID</x:v>
      </x:c>
      <x:c r="C432" s="24" t="n">
        <x:v>366</x:v>
      </x:c>
      <x:c r="D432" s="24" t="n">
        <x:v>359</x:v>
      </x:c>
      <x:c r="E432" s="24" t="n">
        <x:v>359</x:v>
      </x:c>
      <x:c r="F432" s="24" t="n">
        <x:v>52</x:v>
      </x:c>
      <x:c r="G432" s="22" t="n">
        <x:f>IFERROR(F432/E432,0)</x:f>
        <x:v>0.14484679665738162</x:v>
      </x:c>
      <x:c r="H432" s="26" t="n">
        <x:v>2020</x:v>
      </x:c>
      <x:c r="I432" s="26" t="n">
        <x:f>IFERROR(H432/E432,0)</x:f>
        <x:v>5.626740947075209</x:v>
      </x:c>
      <x:c r="J432" s="24" t="n">
        <x:v>6</x:v>
      </x:c>
      <x:c r="K432" s="22" t="n">
        <x:f>IFERROR(J432/C432,0)</x:f>
        <x:v>0.01639344262295082</x:v>
      </x:c>
      <x:c r="L432" s="24" t="n">
        <x:v>1</x:v>
      </x:c>
      <x:c r="M432" s="24" t="n">
        <x:v>359</x:v>
      </x:c>
      <x:c r="N432" s="24" t="n">
        <x:v>51</x:v>
      </x:c>
      <x:c r="O432" s="22" t="n">
        <x:f>IFERROR(N432/M432,0)</x:f>
        <x:v>0.14206128133704735</x:v>
      </x:c>
      <x:c r="P432" s="26" t="n">
        <x:v>3518</x:v>
      </x:c>
      <x:c r="Q432" s="26" t="n">
        <x:f>IFERROR(P432/M432,0)</x:f>
        <x:v>9.799442896935933</x:v>
      </x:c>
      <x:c r="R432" s="22" t="n">
        <x:f>IFERROR(C432/'START HERE'!$A$7,0)</x:f>
        <x:v>0.00006289655115526013</x:v>
      </x:c>
    </x:row>
    <x:row r="433">
      <x:c r="A433" t="str">
        <x:v>12391</x:v>
      </x:c>
      <x:c r="B433" t="str">
        <x:v>Unmapped airport ID</x:v>
      </x:c>
      <x:c r="C433" s="24" t="n">
        <x:v>366</x:v>
      </x:c>
      <x:c r="D433" s="24" t="n">
        <x:v>366</x:v>
      </x:c>
      <x:c r="E433" s="24" t="n">
        <x:v>366</x:v>
      </x:c>
      <x:c r="F433" s="24" t="n">
        <x:v>40</x:v>
      </x:c>
      <x:c r="G433" s="22" t="n">
        <x:f>IFERROR(F433/E433,0)</x:f>
        <x:v>0.1092896174863388</x:v>
      </x:c>
      <x:c r="H433" s="26" t="n">
        <x:v>-419</x:v>
      </x:c>
      <x:c r="I433" s="26" t="n">
        <x:f>IFERROR(H433/E433,0)</x:f>
        <x:v>-1.144808743169399</x:v>
      </x:c>
      <x:c r="J433" s="24" t="n">
        <x:v>0</x:v>
      </x:c>
      <x:c r="K433" s="22" t="n">
        <x:f>IFERROR(J433/C433,0)</x:f>
        <x:v>0</x:v>
      </x:c>
      <x:c r="L433" s="24" t="n">
        <x:v>0</x:v>
      </x:c>
      <x:c r="M433" s="24" t="n">
        <x:v>366</x:v>
      </x:c>
      <x:c r="N433" s="24" t="n">
        <x:v>47</x:v>
      </x:c>
      <x:c r="O433" s="22" t="n">
        <x:f>IFERROR(N433/M433,0)</x:f>
        <x:v>0.1284153005464481</x:v>
      </x:c>
      <x:c r="P433" s="26" t="n">
        <x:v>3209</x:v>
      </x:c>
      <x:c r="Q433" s="26" t="n">
        <x:f>IFERROR(P433/M433,0)</x:f>
        <x:v>8.76775956284153</x:v>
      </x:c>
      <x:c r="R433" s="22" t="n">
        <x:f>IFERROR(C433/'START HERE'!$A$7,0)</x:f>
        <x:v>0.00006289655115526013</x:v>
      </x:c>
    </x:row>
    <x:row r="434">
      <x:c r="A434" t="str">
        <x:v>10785</x:v>
      </x:c>
      <x:c r="B434" t="str">
        <x:v>Unmapped airport ID</x:v>
      </x:c>
      <x:c r="C434" s="24" t="n">
        <x:v>348</x:v>
      </x:c>
      <x:c r="D434" s="24" t="n">
        <x:v>345</x:v>
      </x:c>
      <x:c r="E434" s="24" t="n">
        <x:v>345</x:v>
      </x:c>
      <x:c r="F434" s="24" t="n">
        <x:v>53</x:v>
      </x:c>
      <x:c r="G434" s="22" t="n">
        <x:f>IFERROR(F434/E434,0)</x:f>
        <x:v>0.1536231884057971</x:v>
      </x:c>
      <x:c r="H434" s="26" t="n">
        <x:v>1246</x:v>
      </x:c>
      <x:c r="I434" s="26" t="n">
        <x:f>IFERROR(H434/E434,0)</x:f>
        <x:v>3.6115942028985506</x:v>
      </x:c>
      <x:c r="J434" s="24" t="n">
        <x:v>3</x:v>
      </x:c>
      <x:c r="K434" s="22" t="n">
        <x:f>IFERROR(J434/C434,0)</x:f>
        <x:v>0.008620689655172414</x:v>
      </x:c>
      <x:c r="L434" s="24" t="n">
        <x:v>0</x:v>
      </x:c>
      <x:c r="M434" s="24" t="n">
        <x:v>345</x:v>
      </x:c>
      <x:c r="N434" s="24" t="n">
        <x:v>48</x:v>
      </x:c>
      <x:c r="O434" s="22" t="n">
        <x:f>IFERROR(N434/M434,0)</x:f>
        <x:v>0.1391304347826087</x:v>
      </x:c>
      <x:c r="P434" s="26" t="n">
        <x:v>2015</x:v>
      </x:c>
      <x:c r="Q434" s="26" t="n">
        <x:f>IFERROR(P434/M434,0)</x:f>
        <x:v>5.840579710144928</x:v>
      </x:c>
      <x:c r="R434" s="22" t="n">
        <x:f>IFERROR(C434/'START HERE'!$A$7,0)</x:f>
        <x:v>0.00005980327814762439</x:v>
      </x:c>
    </x:row>
    <x:row r="435">
      <x:c r="A435" t="str">
        <x:v>10627</x:v>
      </x:c>
      <x:c r="B435" t="str">
        <x:v>Unmapped airport ID</x:v>
      </x:c>
      <x:c r="C435" s="24" t="n">
        <x:v>339</x:v>
      </x:c>
      <x:c r="D435" s="24" t="n">
        <x:v>337</x:v>
      </x:c>
      <x:c r="E435" s="24" t="n">
        <x:v>337</x:v>
      </x:c>
      <x:c r="F435" s="24" t="n">
        <x:v>37</x:v>
      </x:c>
      <x:c r="G435" s="22" t="n">
        <x:f>IFERROR(F435/E435,0)</x:f>
        <x:v>0.10979228486646884</x:v>
      </x:c>
      <x:c r="H435" s="26" t="n">
        <x:v>-1227</x:v>
      </x:c>
      <x:c r="I435" s="26" t="n">
        <x:f>IFERROR(H435/E435,0)</x:f>
        <x:v>-3.6409495548961424</x:v>
      </x:c>
      <x:c r="J435" s="24" t="n">
        <x:v>1</x:v>
      </x:c>
      <x:c r="K435" s="22" t="n">
        <x:f>IFERROR(J435/C435,0)</x:f>
        <x:v>0.0029498525073746312</x:v>
      </x:c>
      <x:c r="L435" s="24" t="n">
        <x:v>1</x:v>
      </x:c>
      <x:c r="M435" s="24" t="n">
        <x:v>337</x:v>
      </x:c>
      <x:c r="N435" s="24" t="n">
        <x:v>25</x:v>
      </x:c>
      <x:c r="O435" s="22" t="n">
        <x:f>IFERROR(N435/M435,0)</x:f>
        <x:v>0.07418397626112759</x:v>
      </x:c>
      <x:c r="P435" s="26" t="n">
        <x:v>366</x:v>
      </x:c>
      <x:c r="Q435" s="26" t="n">
        <x:f>IFERROR(P435/M435,0)</x:f>
        <x:v>1.086053412462908</x:v>
      </x:c>
      <x:c r="R435" s="22" t="n">
        <x:f>IFERROR(C435/'START HERE'!$A$7,0)</x:f>
        <x:v>0.00005825664164380652</x:v>
      </x:c>
    </x:row>
    <x:row r="436">
      <x:c r="A436" t="str">
        <x:v>12523</x:v>
      </x:c>
      <x:c r="B436" t="str">
        <x:v>Unmapped airport ID</x:v>
      </x:c>
      <x:c r="C436" s="24" t="n">
        <x:v>336</x:v>
      </x:c>
      <x:c r="D436" s="24" t="n">
        <x:v>330</x:v>
      </x:c>
      <x:c r="E436" s="24" t="n">
        <x:v>330</x:v>
      </x:c>
      <x:c r="F436" s="24" t="n">
        <x:v>69</x:v>
      </x:c>
      <x:c r="G436" s="22" t="n">
        <x:f>IFERROR(F436/E436,0)</x:f>
        <x:v>0.20909090909090908</x:v>
      </x:c>
      <x:c r="H436" s="26" t="n">
        <x:v>1983</x:v>
      </x:c>
      <x:c r="I436" s="26" t="n">
        <x:f>IFERROR(H436/E436,0)</x:f>
        <x:v>6.009090909090909</x:v>
      </x:c>
      <x:c r="J436" s="24" t="n">
        <x:v>6</x:v>
      </x:c>
      <x:c r="K436" s="22" t="n">
        <x:f>IFERROR(J436/C436,0)</x:f>
        <x:v>0.017857142857142856</x:v>
      </x:c>
      <x:c r="L436" s="24" t="n">
        <x:v>0</x:v>
      </x:c>
      <x:c r="M436" s="24" t="n">
        <x:v>330</x:v>
      </x:c>
      <x:c r="N436" s="24" t="n">
        <x:v>52</x:v>
      </x:c>
      <x:c r="O436" s="22" t="n">
        <x:f>IFERROR(N436/M436,0)</x:f>
        <x:v>0.15757575757575756</x:v>
      </x:c>
      <x:c r="P436" s="26" t="n">
        <x:v>1631</x:v>
      </x:c>
      <x:c r="Q436" s="26" t="n">
        <x:f>IFERROR(P436/M436,0)</x:f>
        <x:v>4.942424242424242</x:v>
      </x:c>
      <x:c r="R436" s="22" t="n">
        <x:f>IFERROR(C436/'START HERE'!$A$7,0)</x:f>
        <x:v>0.0000577410961425339</x:v>
      </x:c>
    </x:row>
    <x:row r="437">
      <x:c r="A437" t="str">
        <x:v>10849</x:v>
      </x:c>
      <x:c r="B437" t="str">
        <x:v>Unmapped airport ID</x:v>
      </x:c>
      <x:c r="C437" s="24" t="n">
        <x:v>335</x:v>
      </x:c>
      <x:c r="D437" s="24" t="n">
        <x:v>333</x:v>
      </x:c>
      <x:c r="E437" s="24" t="n">
        <x:v>333</x:v>
      </x:c>
      <x:c r="F437" s="24" t="n">
        <x:v>17</x:v>
      </x:c>
      <x:c r="G437" s="22" t="n">
        <x:f>IFERROR(F437/E437,0)</x:f>
        <x:v>0.05105105105105105</x:v>
      </x:c>
      <x:c r="H437" s="26" t="n">
        <x:v>-2371</x:v>
      </x:c>
      <x:c r="I437" s="26" t="n">
        <x:f>IFERROR(H437/E437,0)</x:f>
        <x:v>-7.12012012012012</x:v>
      </x:c>
      <x:c r="J437" s="24" t="n">
        <x:v>1</x:v>
      </x:c>
      <x:c r="K437" s="22" t="n">
        <x:f>IFERROR(J437/C437,0)</x:f>
        <x:v>0.0029850746268656717</x:v>
      </x:c>
      <x:c r="L437" s="24" t="n">
        <x:v>1</x:v>
      </x:c>
      <x:c r="M437" s="24" t="n">
        <x:v>333</x:v>
      </x:c>
      <x:c r="N437" s="24" t="n">
        <x:v>15</x:v>
      </x:c>
      <x:c r="O437" s="22" t="n">
        <x:f>IFERROR(N437/M437,0)</x:f>
        <x:v>0.04504504504504504</x:v>
      </x:c>
      <x:c r="P437" s="26" t="n">
        <x:v>-934</x:v>
      </x:c>
      <x:c r="Q437" s="26" t="n">
        <x:f>IFERROR(P437/M437,0)</x:f>
        <x:v>-2.804804804804805</x:v>
      </x:c>
      <x:c r="R437" s="22" t="n">
        <x:f>IFERROR(C437/'START HERE'!$A$7,0)</x:f>
        <x:v>0.00005756924764210969</x:v>
      </x:c>
    </x:row>
    <x:row r="438">
      <x:c r="A438" t="str">
        <x:v>GUM</x:v>
      </x:c>
      <x:c r="B438" t="str">
        <x:v>Guam International Airport</x:v>
      </x:c>
      <x:c r="C438" s="24" t="n">
        <x:v>334</x:v>
      </x:c>
      <x:c r="D438" s="24" t="n">
        <x:v>331</x:v>
      </x:c>
      <x:c r="E438" s="24" t="n">
        <x:v>331</x:v>
      </x:c>
      <x:c r="F438" s="24" t="n">
        <x:v>58</x:v>
      </x:c>
      <x:c r="G438" s="22" t="n">
        <x:f>IFERROR(F438/E438,0)</x:f>
        <x:v>0.17522658610271905</x:v>
      </x:c>
      <x:c r="H438" s="26" t="n">
        <x:v>1602</x:v>
      </x:c>
      <x:c r="I438" s="26" t="n">
        <x:f>IFERROR(H438/E438,0)</x:f>
        <x:v>4.83987915407855</x:v>
      </x:c>
      <x:c r="J438" s="24" t="n">
        <x:v>3</x:v>
      </x:c>
      <x:c r="K438" s="22" t="n">
        <x:f>IFERROR(J438/C438,0)</x:f>
        <x:v>0.008982035928143712</x:v>
      </x:c>
      <x:c r="L438" s="24" t="n">
        <x:v>0</x:v>
      </x:c>
      <x:c r="M438" s="24" t="n">
        <x:v>331</x:v>
      </x:c>
      <x:c r="N438" s="24" t="n">
        <x:v>94</x:v>
      </x:c>
      <x:c r="O438" s="22" t="n">
        <x:f>IFERROR(N438/M438,0)</x:f>
        <x:v>0.283987915407855</x:v>
      </x:c>
      <x:c r="P438" s="26" t="n">
        <x:v>5456</x:v>
      </x:c>
      <x:c r="Q438" s="26" t="n">
        <x:f>IFERROR(P438/M438,0)</x:f>
        <x:v>16.483383685800604</x:v>
      </x:c>
      <x:c r="R438" s="22" t="n">
        <x:f>IFERROR(C438/'START HERE'!$A$7,0)</x:f>
        <x:v>0.00005739739914168548</x:v>
      </x:c>
    </x:row>
    <x:row r="439">
      <x:c r="A439" t="str">
        <x:v>11603</x:v>
      </x:c>
      <x:c r="B439" t="str">
        <x:v>Unmapped airport ID</x:v>
      </x:c>
      <x:c r="C439" s="24" t="n">
        <x:v>328</x:v>
      </x:c>
      <x:c r="D439" s="24" t="n">
        <x:v>325</x:v>
      </x:c>
      <x:c r="E439" s="24" t="n">
        <x:v>325</x:v>
      </x:c>
      <x:c r="F439" s="24" t="n">
        <x:v>44</x:v>
      </x:c>
      <x:c r="G439" s="22" t="n">
        <x:f>IFERROR(F439/E439,0)</x:f>
        <x:v>0.13538461538461538</x:v>
      </x:c>
      <x:c r="H439" s="26" t="n">
        <x:v>68</x:v>
      </x:c>
      <x:c r="I439" s="26" t="n">
        <x:f>IFERROR(H439/E439,0)</x:f>
        <x:v>0.20923076923076922</x:v>
      </x:c>
      <x:c r="J439" s="24" t="n">
        <x:v>2</x:v>
      </x:c>
      <x:c r="K439" s="22" t="n">
        <x:f>IFERROR(J439/C439,0)</x:f>
        <x:v>0.006097560975609756</x:v>
      </x:c>
      <x:c r="L439" s="24" t="n">
        <x:v>1</x:v>
      </x:c>
      <x:c r="M439" s="24" t="n">
        <x:v>325</x:v>
      </x:c>
      <x:c r="N439" s="24" t="n">
        <x:v>40</x:v>
      </x:c>
      <x:c r="O439" s="22" t="n">
        <x:f>IFERROR(N439/M439,0)</x:f>
        <x:v>0.12307692307692308</x:v>
      </x:c>
      <x:c r="P439" s="26" t="n">
        <x:v>1339</x:v>
      </x:c>
      <x:c r="Q439" s="26" t="n">
        <x:f>IFERROR(P439/M439,0)</x:f>
        <x:v>4.12</x:v>
      </x:c>
      <x:c r="R439" s="22" t="n">
        <x:f>IFERROR(C439/'START HERE'!$A$7,0)</x:f>
        <x:v>0.00005636630813914023</x:v>
      </x:c>
    </x:row>
    <x:row r="440">
      <x:c r="A440" t="str">
        <x:v>IAG</x:v>
      </x:c>
      <x:c r="B440" t="str">
        <x:v>Niagara Falls International Airport</x:v>
      </x:c>
      <x:c r="C440" s="24" t="n">
        <x:v>322</x:v>
      </x:c>
      <x:c r="D440" s="24" t="n">
        <x:v>312</x:v>
      </x:c>
      <x:c r="E440" s="24" t="n">
        <x:v>312</x:v>
      </x:c>
      <x:c r="F440" s="24" t="n">
        <x:v>71</x:v>
      </x:c>
      <x:c r="G440" s="22" t="n">
        <x:f>IFERROR(F440/E440,0)</x:f>
        <x:v>0.22756410256410256</x:v>
      </x:c>
      <x:c r="H440" s="26" t="n">
        <x:v>1209</x:v>
      </x:c>
      <x:c r="I440" s="26" t="n">
        <x:f>IFERROR(H440/E440,0)</x:f>
        <x:v>3.875</x:v>
      </x:c>
      <x:c r="J440" s="24" t="n">
        <x:v>10</x:v>
      </x:c>
      <x:c r="K440" s="22" t="n">
        <x:f>IFERROR(J440/C440,0)</x:f>
        <x:v>0.031055900621118012</x:v>
      </x:c>
      <x:c r="L440" s="24" t="n">
        <x:v>0</x:v>
      </x:c>
      <x:c r="M440" s="24" t="n">
        <x:v>312</x:v>
      </x:c>
      <x:c r="N440" s="24" t="n">
        <x:v>52</x:v>
      </x:c>
      <x:c r="O440" s="22" t="n">
        <x:f>IFERROR(N440/M440,0)</x:f>
        <x:v>0.16666666666666666</x:v>
      </x:c>
      <x:c r="P440" s="26" t="n">
        <x:v>1686</x:v>
      </x:c>
      <x:c r="Q440" s="26" t="n">
        <x:f>IFERROR(P440/M440,0)</x:f>
        <x:v>5.403846153846154</x:v>
      </x:c>
      <x:c r="R440" s="22" t="n">
        <x:f>IFERROR(C440/'START HERE'!$A$7,0)</x:f>
        <x:v>0.000055335217136594984</x:v>
      </x:c>
    </x:row>
    <x:row r="441">
      <x:c r="A441" t="str">
        <x:v>13277</x:v>
      </x:c>
      <x:c r="B441" t="str">
        <x:v>Unmapped airport ID</x:v>
      </x:c>
      <x:c r="C441" s="24" t="n">
        <x:v>309</x:v>
      </x:c>
      <x:c r="D441" s="24" t="n">
        <x:v>305</x:v>
      </x:c>
      <x:c r="E441" s="24" t="n">
        <x:v>305</x:v>
      </x:c>
      <x:c r="F441" s="24" t="n">
        <x:v>40</x:v>
      </x:c>
      <x:c r="G441" s="22" t="n">
        <x:f>IFERROR(F441/E441,0)</x:f>
        <x:v>0.13114754098360656</x:v>
      </x:c>
      <x:c r="H441" s="26" t="n">
        <x:v>450</x:v>
      </x:c>
      <x:c r="I441" s="26" t="n">
        <x:f>IFERROR(H441/E441,0)</x:f>
        <x:v>1.4754098360655739</x:v>
      </x:c>
      <x:c r="J441" s="24" t="n">
        <x:v>3</x:v>
      </x:c>
      <x:c r="K441" s="22" t="n">
        <x:f>IFERROR(J441/C441,0)</x:f>
        <x:v>0.009708737864077669</x:v>
      </x:c>
      <x:c r="L441" s="24" t="n">
        <x:v>1</x:v>
      </x:c>
      <x:c r="M441" s="24" t="n">
        <x:v>305</x:v>
      </x:c>
      <x:c r="N441" s="24" t="n">
        <x:v>34</x:v>
      </x:c>
      <x:c r="O441" s="22" t="n">
        <x:f>IFERROR(N441/M441,0)</x:f>
        <x:v>0.11147540983606558</x:v>
      </x:c>
      <x:c r="P441" s="26" t="n">
        <x:v>1109</x:v>
      </x:c>
      <x:c r="Q441" s="26" t="n">
        <x:f>IFERROR(P441/M441,0)</x:f>
        <x:v>3.636065573770492</x:v>
      </x:c>
      <x:c r="R441" s="22" t="n">
        <x:f>IFERROR(C441/'START HERE'!$A$7,0)</x:f>
        <x:v>0.00005310118663108028</x:v>
      </x:c>
    </x:row>
    <x:row r="442">
      <x:c r="A442" t="str">
        <x:v>13367</x:v>
      </x:c>
      <x:c r="B442" t="str">
        <x:v>Unmapped airport ID</x:v>
      </x:c>
      <x:c r="C442" s="24" t="n">
        <x:v>308</x:v>
      </x:c>
      <x:c r="D442" s="24" t="n">
        <x:v>303</x:v>
      </x:c>
      <x:c r="E442" s="24" t="n">
        <x:v>303</x:v>
      </x:c>
      <x:c r="F442" s="24" t="n">
        <x:v>27</x:v>
      </x:c>
      <x:c r="G442" s="22" t="n">
        <x:f>IFERROR(F442/E442,0)</x:f>
        <x:v>0.0891089108910891</x:v>
      </x:c>
      <x:c r="H442" s="26" t="n">
        <x:v>-1387</x:v>
      </x:c>
      <x:c r="I442" s="26" t="n">
        <x:f>IFERROR(H442/E442,0)</x:f>
        <x:v>-4.577557755775578</x:v>
      </x:c>
      <x:c r="J442" s="24" t="n">
        <x:v>2</x:v>
      </x:c>
      <x:c r="K442" s="22" t="n">
        <x:f>IFERROR(J442/C442,0)</x:f>
        <x:v>0.006493506493506494</x:v>
      </x:c>
      <x:c r="L442" s="24" t="n">
        <x:v>3</x:v>
      </x:c>
      <x:c r="M442" s="24" t="n">
        <x:v>303</x:v>
      </x:c>
      <x:c r="N442" s="24" t="n">
        <x:v>24</x:v>
      </x:c>
      <x:c r="O442" s="22" t="n">
        <x:f>IFERROR(N442/M442,0)</x:f>
        <x:v>0.07920792079207921</x:v>
      </x:c>
      <x:c r="P442" s="26" t="n">
        <x:v>38</x:v>
      </x:c>
      <x:c r="Q442" s="26" t="n">
        <x:f>IFERROR(P442/M442,0)</x:f>
        <x:v>0.1254125412541254</x:v>
      </x:c>
      <x:c r="R442" s="22" t="n">
        <x:f>IFERROR(C442/'START HERE'!$A$7,0)</x:f>
        <x:v>0.00005292933813065607</x:v>
      </x:c>
    </x:row>
    <x:row r="443">
      <x:c r="A443" t="str">
        <x:v>10279</x:v>
      </x:c>
      <x:c r="B443" t="str">
        <x:v>Unmapped airport ID</x:v>
      </x:c>
      <x:c r="C443" s="24" t="n">
        <x:v>307</x:v>
      </x:c>
      <x:c r="D443" s="24" t="n">
        <x:v>304</x:v>
      </x:c>
      <x:c r="E443" s="24" t="n">
        <x:v>304</x:v>
      </x:c>
      <x:c r="F443" s="24" t="n">
        <x:v>37</x:v>
      </x:c>
      <x:c r="G443" s="22" t="n">
        <x:f>IFERROR(F443/E443,0)</x:f>
        <x:v>0.12171052631578948</x:v>
      </x:c>
      <x:c r="H443" s="26" t="n">
        <x:v>516</x:v>
      </x:c>
      <x:c r="I443" s="26" t="n">
        <x:f>IFERROR(H443/E443,0)</x:f>
        <x:v>1.6973684210526316</x:v>
      </x:c>
      <x:c r="J443" s="24" t="n">
        <x:v>3</x:v>
      </x:c>
      <x:c r="K443" s="22" t="n">
        <x:f>IFERROR(J443/C443,0)</x:f>
        <x:v>0.009771986970684038</x:v>
      </x:c>
      <x:c r="L443" s="24" t="n">
        <x:v>0</x:v>
      </x:c>
      <x:c r="M443" s="24" t="n">
        <x:v>304</x:v>
      </x:c>
      <x:c r="N443" s="24" t="n">
        <x:v>36</x:v>
      </x:c>
      <x:c r="O443" s="22" t="n">
        <x:f>IFERROR(N443/M443,0)</x:f>
        <x:v>0.11842105263157894</x:v>
      </x:c>
      <x:c r="P443" s="26" t="n">
        <x:v>1239</x:v>
      </x:c>
      <x:c r="Q443" s="26" t="n">
        <x:f>IFERROR(P443/M443,0)</x:f>
        <x:v>4.0756578947368425</x:v>
      </x:c>
      <x:c r="R443" s="22" t="n">
        <x:f>IFERROR(C443/'START HERE'!$A$7,0)</x:f>
        <x:v>0.000052757489630231863</x:v>
      </x:c>
    </x:row>
    <x:row r="444">
      <x:c r="A444" t="str">
        <x:v>14986</x:v>
      </x:c>
      <x:c r="B444" t="str">
        <x:v>Unmapped airport ID</x:v>
      </x:c>
      <x:c r="C444" s="24" t="n">
        <x:v>305</x:v>
      </x:c>
      <x:c r="D444" s="24" t="n">
        <x:v>304</x:v>
      </x:c>
      <x:c r="E444" s="24" t="n">
        <x:v>304</x:v>
      </x:c>
      <x:c r="F444" s="24" t="n">
        <x:v>31</x:v>
      </x:c>
      <x:c r="G444" s="22" t="n">
        <x:f>IFERROR(F444/E444,0)</x:f>
        <x:v>0.10197368421052631</x:v>
      </x:c>
      <x:c r="H444" s="26" t="n">
        <x:v>1146</x:v>
      </x:c>
      <x:c r="I444" s="26" t="n">
        <x:f>IFERROR(H444/E444,0)</x:f>
        <x:v>3.7697368421052633</x:v>
      </x:c>
      <x:c r="J444" s="24" t="n">
        <x:v>1</x:v>
      </x:c>
      <x:c r="K444" s="22" t="n">
        <x:f>IFERROR(J444/C444,0)</x:f>
        <x:v>0.003278688524590164</x:v>
      </x:c>
      <x:c r="L444" s="24" t="n">
        <x:v>0</x:v>
      </x:c>
      <x:c r="M444" s="24" t="n">
        <x:v>304</x:v>
      </x:c>
      <x:c r="N444" s="24" t="n">
        <x:v>29</x:v>
      </x:c>
      <x:c r="O444" s="22" t="n">
        <x:f>IFERROR(N444/M444,0)</x:f>
        <x:v>0.09539473684210527</x:v>
      </x:c>
      <x:c r="P444" s="26" t="n">
        <x:v>2399</x:v>
      </x:c>
      <x:c r="Q444" s="26" t="n">
        <x:f>IFERROR(P444/M444,0)</x:f>
        <x:v>7.891447368421052</x:v>
      </x:c>
      <x:c r="R444" s="22" t="n">
        <x:f>IFERROR(C444/'START HERE'!$A$7,0)</x:f>
        <x:v>0.00005241379262938345</x:v>
      </x:c>
    </x:row>
    <x:row r="445">
      <x:c r="A445" t="str">
        <x:v>MQT</x:v>
      </x:c>
      <x:c r="B445" t="str">
        <x:v>Sawyer International Airport</x:v>
      </x:c>
      <x:c r="C445" s="24" t="n">
        <x:v>304</x:v>
      </x:c>
      <x:c r="D445" s="24" t="n">
        <x:v>296</x:v>
      </x:c>
      <x:c r="E445" s="24" t="n">
        <x:v>296</x:v>
      </x:c>
      <x:c r="F445" s="24" t="n">
        <x:v>57</x:v>
      </x:c>
      <x:c r="G445" s="22" t="n">
        <x:f>IFERROR(F445/E445,0)</x:f>
        <x:v>0.19256756756756757</x:v>
      </x:c>
      <x:c r="H445" s="26" t="n">
        <x:v>658</x:v>
      </x:c>
      <x:c r="I445" s="26" t="n">
        <x:f>IFERROR(H445/E445,0)</x:f>
        <x:v>2.222972972972973</x:v>
      </x:c>
      <x:c r="J445" s="24" t="n">
        <x:v>8</x:v>
      </x:c>
      <x:c r="K445" s="22" t="n">
        <x:f>IFERROR(J445/C445,0)</x:f>
        <x:v>0.02631578947368421</x:v>
      </x:c>
      <x:c r="L445" s="24" t="n">
        <x:v>0</x:v>
      </x:c>
      <x:c r="M445" s="24" t="n">
        <x:v>296</x:v>
      </x:c>
      <x:c r="N445" s="24" t="n">
        <x:v>46</x:v>
      </x:c>
      <x:c r="O445" s="22" t="n">
        <x:f>IFERROR(N445/M445,0)</x:f>
        <x:v>0.1554054054054054</x:v>
      </x:c>
      <x:c r="P445" s="26" t="n">
        <x:v>2703</x:v>
      </x:c>
      <x:c r="Q445" s="26" t="n">
        <x:f>IFERROR(P445/M445,0)</x:f>
        <x:v>9.131756756756756</x:v>
      </x:c>
      <x:c r="R445" s="22" t="n">
        <x:f>IFERROR(C445/'START HERE'!$A$7,0)</x:f>
        <x:v>0.00005224194412895924</x:v>
      </x:c>
    </x:row>
    <x:row r="446">
      <x:c r="A446" t="str">
        <x:v>11973</x:v>
      </x:c>
      <x:c r="B446" t="str">
        <x:v>Unmapped airport ID</x:v>
      </x:c>
      <x:c r="C446" s="24" t="n">
        <x:v>304</x:v>
      </x:c>
      <x:c r="D446" s="24" t="n">
        <x:v>295</x:v>
      </x:c>
      <x:c r="E446" s="24" t="n">
        <x:v>295</x:v>
      </x:c>
      <x:c r="F446" s="24" t="n">
        <x:v>38</x:v>
      </x:c>
      <x:c r="G446" s="22" t="n">
        <x:f>IFERROR(F446/E446,0)</x:f>
        <x:v>0.1288135593220339</x:v>
      </x:c>
      <x:c r="H446" s="26" t="n">
        <x:v>-242</x:v>
      </x:c>
      <x:c r="I446" s="26" t="n">
        <x:f>IFERROR(H446/E446,0)</x:f>
        <x:v>-0.8203389830508474</x:v>
      </x:c>
      <x:c r="J446" s="24" t="n">
        <x:v>6</x:v>
      </x:c>
      <x:c r="K446" s="22" t="n">
        <x:f>IFERROR(J446/C446,0)</x:f>
        <x:v>0.019736842105263157</x:v>
      </x:c>
      <x:c r="L446" s="24" t="n">
        <x:v>3</x:v>
      </x:c>
      <x:c r="M446" s="24" t="n">
        <x:v>295</x:v>
      </x:c>
      <x:c r="N446" s="24" t="n">
        <x:v>21</x:v>
      </x:c>
      <x:c r="O446" s="22" t="n">
        <x:f>IFERROR(N446/M446,0)</x:f>
        <x:v>0.0711864406779661</x:v>
      </x:c>
      <x:c r="P446" s="26" t="n">
        <x:v>702</x:v>
      </x:c>
      <x:c r="Q446" s="26" t="n">
        <x:f>IFERROR(P446/M446,0)</x:f>
        <x:v>2.3796610169491523</x:v>
      </x:c>
      <x:c r="R446" s="22" t="n">
        <x:f>IFERROR(C446/'START HERE'!$A$7,0)</x:f>
        <x:v>0.00005224194412895924</x:v>
      </x:c>
    </x:row>
    <x:row r="447">
      <x:c r="A447" t="str">
        <x:v>13029</x:v>
      </x:c>
      <x:c r="B447" t="str">
        <x:v>Unmapped airport ID</x:v>
      </x:c>
      <x:c r="C447" s="24" t="n">
        <x:v>288</x:v>
      </x:c>
      <x:c r="D447" s="24" t="n">
        <x:v>286</x:v>
      </x:c>
      <x:c r="E447" s="24" t="n">
        <x:v>286</x:v>
      </x:c>
      <x:c r="F447" s="24" t="n">
        <x:v>26</x:v>
      </x:c>
      <x:c r="G447" s="22" t="n">
        <x:f>IFERROR(F447/E447,0)</x:f>
        <x:v>0.09090909090909091</x:v>
      </x:c>
      <x:c r="H447" s="26" t="n">
        <x:v>-574</x:v>
      </x:c>
      <x:c r="I447" s="26" t="n">
        <x:f>IFERROR(H447/E447,0)</x:f>
        <x:v>-2.006993006993007</x:v>
      </x:c>
      <x:c r="J447" s="24" t="n">
        <x:v>0</x:v>
      </x:c>
      <x:c r="K447" s="22" t="n">
        <x:f>IFERROR(J447/C447,0)</x:f>
        <x:v>0</x:v>
      </x:c>
      <x:c r="L447" s="24" t="n">
        <x:v>2</x:v>
      </x:c>
      <x:c r="M447" s="24" t="n">
        <x:v>286</x:v>
      </x:c>
      <x:c r="N447" s="24" t="n">
        <x:v>21</x:v>
      </x:c>
      <x:c r="O447" s="22" t="n">
        <x:f>IFERROR(N447/M447,0)</x:f>
        <x:v>0.07342657342657342</x:v>
      </x:c>
      <x:c r="P447" s="26" t="n">
        <x:v>-220</x:v>
      </x:c>
      <x:c r="Q447" s="26" t="n">
        <x:f>IFERROR(P447/M447,0)</x:f>
        <x:v>-0.7692307692307693</x:v>
      </x:c>
      <x:c r="R447" s="22" t="n">
        <x:f>IFERROR(C447/'START HERE'!$A$7,0)</x:f>
        <x:v>0.00004949236812217191</x:v>
      </x:c>
    </x:row>
    <x:row r="448">
      <x:c r="A448" t="str">
        <x:v>12206</x:v>
      </x:c>
      <x:c r="B448" t="str">
        <x:v>Unmapped airport ID</x:v>
      </x:c>
      <x:c r="C448" s="24" t="n">
        <x:v>287</x:v>
      </x:c>
      <x:c r="D448" s="24" t="n">
        <x:v>280</x:v>
      </x:c>
      <x:c r="E448" s="24" t="n">
        <x:v>280</x:v>
      </x:c>
      <x:c r="F448" s="24" t="n">
        <x:v>32</x:v>
      </x:c>
      <x:c r="G448" s="22" t="n">
        <x:f>IFERROR(F448/E448,0)</x:f>
        <x:v>0.11428571428571428</x:v>
      </x:c>
      <x:c r="H448" s="26" t="n">
        <x:v>534</x:v>
      </x:c>
      <x:c r="I448" s="26" t="n">
        <x:f>IFERROR(H448/E448,0)</x:f>
        <x:v>1.9071428571428573</x:v>
      </x:c>
      <x:c r="J448" s="24" t="n">
        <x:v>6</x:v>
      </x:c>
      <x:c r="K448" s="22" t="n">
        <x:f>IFERROR(J448/C448,0)</x:f>
        <x:v>0.020905923344947737</x:v>
      </x:c>
      <x:c r="L448" s="24" t="n">
        <x:v>1</x:v>
      </x:c>
      <x:c r="M448" s="24" t="n">
        <x:v>280</x:v>
      </x:c>
      <x:c r="N448" s="24" t="n">
        <x:v>35</x:v>
      </x:c>
      <x:c r="O448" s="22" t="n">
        <x:f>IFERROR(N448/M448,0)</x:f>
        <x:v>0.125</x:v>
      </x:c>
      <x:c r="P448" s="26" t="n">
        <x:v>1652</x:v>
      </x:c>
      <x:c r="Q448" s="26" t="n">
        <x:f>IFERROR(P448/M448,0)</x:f>
        <x:v>5.9</x:v>
      </x:c>
      <x:c r="R448" s="22" t="n">
        <x:f>IFERROR(C448/'START HERE'!$A$7,0)</x:f>
        <x:v>0.000049320519621747705</x:v>
      </x:c>
    </x:row>
    <x:row r="449">
      <x:c r="A449" t="str">
        <x:v>13230</x:v>
      </x:c>
      <x:c r="B449" t="str">
        <x:v>Unmapped airport ID</x:v>
      </x:c>
      <x:c r="C449" s="24" t="n">
        <x:v>285</x:v>
      </x:c>
      <x:c r="D449" s="24" t="n">
        <x:v>285</x:v>
      </x:c>
      <x:c r="E449" s="24" t="n">
        <x:v>285</x:v>
      </x:c>
      <x:c r="F449" s="24" t="n">
        <x:v>22</x:v>
      </x:c>
      <x:c r="G449" s="22" t="n">
        <x:f>IFERROR(F449/E449,0)</x:f>
        <x:v>0.07719298245614035</x:v>
      </x:c>
      <x:c r="H449" s="26" t="n">
        <x:v>-1575</x:v>
      </x:c>
      <x:c r="I449" s="26" t="n">
        <x:f>IFERROR(H449/E449,0)</x:f>
        <x:v>-5.526315789473684</x:v>
      </x:c>
      <x:c r="J449" s="24" t="n">
        <x:v>0</x:v>
      </x:c>
      <x:c r="K449" s="22" t="n">
        <x:f>IFERROR(J449/C449,0)</x:f>
        <x:v>0</x:v>
      </x:c>
      <x:c r="L449" s="24" t="n">
        <x:v>0</x:v>
      </x:c>
      <x:c r="M449" s="24" t="n">
        <x:v>285</x:v>
      </x:c>
      <x:c r="N449" s="24" t="n">
        <x:v>24</x:v>
      </x:c>
      <x:c r="O449" s="22" t="n">
        <x:f>IFERROR(N449/M449,0)</x:f>
        <x:v>0.08421052631578947</x:v>
      </x:c>
      <x:c r="P449" s="26" t="n">
        <x:v>267</x:v>
      </x:c>
      <x:c r="Q449" s="26" t="n">
        <x:f>IFERROR(P449/M449,0)</x:f>
        <x:v>0.9368421052631579</x:v>
      </x:c>
      <x:c r="R449" s="22" t="n">
        <x:f>IFERROR(C449/'START HERE'!$A$7,0)</x:f>
        <x:v>0.00004897682262089929</x:v>
      </x:c>
    </x:row>
    <x:row r="450">
      <x:c r="A450" t="str">
        <x:v>10431</x:v>
      </x:c>
      <x:c r="B450" t="str">
        <x:v>Unmapped airport ID</x:v>
      </x:c>
      <x:c r="C450" s="24" t="n">
        <x:v>284</x:v>
      </x:c>
      <x:c r="D450" s="24" t="n">
        <x:v>279</x:v>
      </x:c>
      <x:c r="E450" s="24" t="n">
        <x:v>279</x:v>
      </x:c>
      <x:c r="F450" s="24" t="n">
        <x:v>57</x:v>
      </x:c>
      <x:c r="G450" s="22" t="n">
        <x:f>IFERROR(F450/E450,0)</x:f>
        <x:v>0.20430107526881722</x:v>
      </x:c>
      <x:c r="H450" s="26" t="n">
        <x:v>2397</x:v>
      </x:c>
      <x:c r="I450" s="26" t="n">
        <x:f>IFERROR(H450/E450,0)</x:f>
        <x:v>8.591397849462366</x:v>
      </x:c>
      <x:c r="J450" s="24" t="n">
        <x:v>5</x:v>
      </x:c>
      <x:c r="K450" s="22" t="n">
        <x:f>IFERROR(J450/C450,0)</x:f>
        <x:v>0.017605633802816902</x:v>
      </x:c>
      <x:c r="L450" s="24" t="n">
        <x:v>0</x:v>
      </x:c>
      <x:c r="M450" s="24" t="n">
        <x:v>279</x:v>
      </x:c>
      <x:c r="N450" s="24" t="n">
        <x:v>44</x:v>
      </x:c>
      <x:c r="O450" s="22" t="n">
        <x:f>IFERROR(N450/M450,0)</x:f>
        <x:v>0.15770609318996415</x:v>
      </x:c>
      <x:c r="P450" s="26" t="n">
        <x:v>2364</x:v>
      </x:c>
      <x:c r="Q450" s="26" t="n">
        <x:f>IFERROR(P450/M450,0)</x:f>
        <x:v>8.473118279569892</x:v>
      </x:c>
      <x:c r="R450" s="22" t="n">
        <x:f>IFERROR(C450/'START HERE'!$A$7,0)</x:f>
        <x:v>0.00004880497412047508</x:v>
      </x:c>
    </x:row>
    <x:row r="451">
      <x:c r="A451" t="str">
        <x:v>10185</x:v>
      </x:c>
      <x:c r="B451" t="str">
        <x:v>Unmapped airport ID</x:v>
      </x:c>
      <x:c r="C451" s="24" t="n">
        <x:v>282</x:v>
      </x:c>
      <x:c r="D451" s="24" t="n">
        <x:v>278</x:v>
      </x:c>
      <x:c r="E451" s="24" t="n">
        <x:v>278</x:v>
      </x:c>
      <x:c r="F451" s="24" t="n">
        <x:v>43</x:v>
      </x:c>
      <x:c r="G451" s="22" t="n">
        <x:f>IFERROR(F451/E451,0)</x:f>
        <x:v>0.15467625899280577</x:v>
      </x:c>
      <x:c r="H451" s="26" t="n">
        <x:v>151</x:v>
      </x:c>
      <x:c r="I451" s="26" t="n">
        <x:f>IFERROR(H451/E451,0)</x:f>
        <x:v>0.5431654676258992</x:v>
      </x:c>
      <x:c r="J451" s="24" t="n">
        <x:v>4</x:v>
      </x:c>
      <x:c r="K451" s="22" t="n">
        <x:f>IFERROR(J451/C451,0)</x:f>
        <x:v>0.014184397163120567</x:v>
      </x:c>
      <x:c r="L451" s="24" t="n">
        <x:v>0</x:v>
      </x:c>
      <x:c r="M451" s="24" t="n">
        <x:v>278</x:v>
      </x:c>
      <x:c r="N451" s="24" t="n">
        <x:v>30</x:v>
      </x:c>
      <x:c r="O451" s="22" t="n">
        <x:f>IFERROR(N451/M451,0)</x:f>
        <x:v>0.1079136690647482</x:v>
      </x:c>
      <x:c r="P451" s="26" t="n">
        <x:v>976</x:v>
      </x:c>
      <x:c r="Q451" s="26" t="n">
        <x:f>IFERROR(P451/M451,0)</x:f>
        <x:v>3.5107913669064748</x:v>
      </x:c>
      <x:c r="R451" s="22" t="n">
        <x:f>IFERROR(C451/'START HERE'!$A$7,0)</x:f>
        <x:v>0.00004846127711962666</x:v>
      </x:c>
    </x:row>
    <x:row r="452">
      <x:c r="A452" t="str">
        <x:v>PBG</x:v>
      </x:c>
      <x:c r="B452" t="str">
        <x:v>Plattsburgh International Airport</x:v>
      </x:c>
      <x:c r="C452" s="24" t="n">
        <x:v>281</x:v>
      </x:c>
      <x:c r="D452" s="24" t="n">
        <x:v>278</x:v>
      </x:c>
      <x:c r="E452" s="24" t="n">
        <x:v>278</x:v>
      </x:c>
      <x:c r="F452" s="24" t="n">
        <x:v>90</x:v>
      </x:c>
      <x:c r="G452" s="22" t="n">
        <x:f>IFERROR(F452/E452,0)</x:f>
        <x:v>0.3237410071942446</x:v>
      </x:c>
      <x:c r="H452" s="26" t="n">
        <x:v>2640</x:v>
      </x:c>
      <x:c r="I452" s="26" t="n">
        <x:f>IFERROR(H452/E452,0)</x:f>
        <x:v>9.496402877697841</x:v>
      </x:c>
      <x:c r="J452" s="24" t="n">
        <x:v>2</x:v>
      </x:c>
      <x:c r="K452" s="22" t="n">
        <x:f>IFERROR(J452/C452,0)</x:f>
        <x:v>0.0071174377224199285</x:v>
      </x:c>
      <x:c r="L452" s="24" t="n">
        <x:v>1</x:v>
      </x:c>
      <x:c r="M452" s="24" t="n">
        <x:v>278</x:v>
      </x:c>
      <x:c r="N452" s="24" t="n">
        <x:v>77</x:v>
      </x:c>
      <x:c r="O452" s="22" t="n">
        <x:f>IFERROR(N452/M452,0)</x:f>
        <x:v>0.27697841726618705</x:v>
      </x:c>
      <x:c r="P452" s="26" t="n">
        <x:v>3370</x:v>
      </x:c>
      <x:c r="Q452" s="26" t="n">
        <x:f>IFERROR(P452/M452,0)</x:f>
        <x:v>12.122302158273381</x:v>
      </x:c>
      <x:c r="R452" s="22" t="n">
        <x:f>IFERROR(C452/'START HERE'!$A$7,0)</x:f>
        <x:v>0.00004828942861920245</x:v>
      </x:c>
    </x:row>
    <x:row r="453">
      <x:c r="A453" t="str">
        <x:v>15249</x:v>
      </x:c>
      <x:c r="B453" t="str">
        <x:v>Unmapped airport ID</x:v>
      </x:c>
      <x:c r="C453" s="24" t="n">
        <x:v>279</x:v>
      </x:c>
      <x:c r="D453" s="24" t="n">
        <x:v>278</x:v>
      </x:c>
      <x:c r="E453" s="24" t="n">
        <x:v>278</x:v>
      </x:c>
      <x:c r="F453" s="24" t="n">
        <x:v>22</x:v>
      </x:c>
      <x:c r="G453" s="22" t="n">
        <x:f>IFERROR(F453/E453,0)</x:f>
        <x:v>0.07913669064748201</x:v>
      </x:c>
      <x:c r="H453" s="26" t="n">
        <x:v>-851</x:v>
      </x:c>
      <x:c r="I453" s="26" t="n">
        <x:f>IFERROR(H453/E453,0)</x:f>
        <x:v>-3.0611510791366907</x:v>
      </x:c>
      <x:c r="J453" s="24" t="n">
        <x:v>1</x:v>
      </x:c>
      <x:c r="K453" s="22" t="n">
        <x:f>IFERROR(J453/C453,0)</x:f>
        <x:v>0.0035842293906810036</x:v>
      </x:c>
      <x:c r="L453" s="24" t="n">
        <x:v>0</x:v>
      </x:c>
      <x:c r="M453" s="24" t="n">
        <x:v>278</x:v>
      </x:c>
      <x:c r="N453" s="24" t="n">
        <x:v>19</x:v>
      </x:c>
      <x:c r="O453" s="22" t="n">
        <x:f>IFERROR(N453/M453,0)</x:f>
        <x:v>0.0683453237410072</x:v>
      </x:c>
      <x:c r="P453" s="26" t="n">
        <x:v>227</x:v>
      </x:c>
      <x:c r="Q453" s="26" t="n">
        <x:f>IFERROR(P453/M453,0)</x:f>
        <x:v>0.8165467625899281</x:v>
      </x:c>
      <x:c r="R453" s="22" t="n">
        <x:f>IFERROR(C453/'START HERE'!$A$7,0)</x:f>
        <x:v>0.00004794573161835404</x:v>
      </x:c>
    </x:row>
    <x:row r="454">
      <x:c r="A454" t="str">
        <x:v>13377</x:v>
      </x:c>
      <x:c r="B454" t="str">
        <x:v>Unmapped airport ID</x:v>
      </x:c>
      <x:c r="C454" s="24" t="n">
        <x:v>279</x:v>
      </x:c>
      <x:c r="D454" s="24" t="n">
        <x:v>274</x:v>
      </x:c>
      <x:c r="E454" s="24" t="n">
        <x:v>274</x:v>
      </x:c>
      <x:c r="F454" s="24" t="n">
        <x:v>38</x:v>
      </x:c>
      <x:c r="G454" s="22" t="n">
        <x:f>IFERROR(F454/E454,0)</x:f>
        <x:v>0.1386861313868613</x:v>
      </x:c>
      <x:c r="H454" s="26" t="n">
        <x:v>604</x:v>
      </x:c>
      <x:c r="I454" s="26" t="n">
        <x:f>IFERROR(H454/E454,0)</x:f>
        <x:v>2.204379562043796</x:v>
      </x:c>
      <x:c r="J454" s="24" t="n">
        <x:v>4</x:v>
      </x:c>
      <x:c r="K454" s="22" t="n">
        <x:f>IFERROR(J454/C454,0)</x:f>
        <x:v>0.014336917562724014</x:v>
      </x:c>
      <x:c r="L454" s="24" t="n">
        <x:v>1</x:v>
      </x:c>
      <x:c r="M454" s="24" t="n">
        <x:v>274</x:v>
      </x:c>
      <x:c r="N454" s="24" t="n">
        <x:v>26</x:v>
      </x:c>
      <x:c r="O454" s="22" t="n">
        <x:f>IFERROR(N454/M454,0)</x:f>
        <x:v>0.0948905109489051</x:v>
      </x:c>
      <x:c r="P454" s="26" t="n">
        <x:v>1001</x:v>
      </x:c>
      <x:c r="Q454" s="26" t="n">
        <x:f>IFERROR(P454/M454,0)</x:f>
        <x:v>3.653284671532847</x:v>
      </x:c>
      <x:c r="R454" s="22" t="n">
        <x:f>IFERROR(C454/'START HERE'!$A$7,0)</x:f>
        <x:v>0.00004794573161835404</x:v>
      </x:c>
    </x:row>
    <x:row r="455">
      <x:c r="A455" t="str">
        <x:v>15356</x:v>
      </x:c>
      <x:c r="B455" t="str">
        <x:v>Unmapped airport ID</x:v>
      </x:c>
      <x:c r="C455" s="24" t="n">
        <x:v>277</x:v>
      </x:c>
      <x:c r="D455" s="24" t="n">
        <x:v>277</x:v>
      </x:c>
      <x:c r="E455" s="24" t="n">
        <x:v>277</x:v>
      </x:c>
      <x:c r="F455" s="24" t="n">
        <x:v>37</x:v>
      </x:c>
      <x:c r="G455" s="22" t="n">
        <x:f>IFERROR(F455/E455,0)</x:f>
        <x:v>0.13357400722021662</x:v>
      </x:c>
      <x:c r="H455" s="26" t="n">
        <x:v>-987</x:v>
      </x:c>
      <x:c r="I455" s="26" t="n">
        <x:f>IFERROR(H455/E455,0)</x:f>
        <x:v>-3.563176895306859</x:v>
      </x:c>
      <x:c r="J455" s="24" t="n">
        <x:v>0</x:v>
      </x:c>
      <x:c r="K455" s="22" t="n">
        <x:f>IFERROR(J455/C455,0)</x:f>
        <x:v>0</x:v>
      </x:c>
      <x:c r="L455" s="24" t="n">
        <x:v>0</x:v>
      </x:c>
      <x:c r="M455" s="24" t="n">
        <x:v>277</x:v>
      </x:c>
      <x:c r="N455" s="24" t="n">
        <x:v>39</x:v>
      </x:c>
      <x:c r="O455" s="22" t="n">
        <x:f>IFERROR(N455/M455,0)</x:f>
        <x:v>0.1407942238267148</x:v>
      </x:c>
      <x:c r="P455" s="26" t="n">
        <x:v>983</x:v>
      </x:c>
      <x:c r="Q455" s="26" t="n">
        <x:f>IFERROR(P455/M455,0)</x:f>
        <x:v>3.5487364620938626</x:v>
      </x:c>
      <x:c r="R455" s="22" t="n">
        <x:f>IFERROR(C455/'START HERE'!$A$7,0)</x:f>
        <x:v>0.00004760203461750562</x:v>
      </x:c>
    </x:row>
    <x:row r="456">
      <x:c r="A456" t="str">
        <x:v>OTH</x:v>
      </x:c>
      <x:c r="B456" t="str">
        <x:v>Southwest Oregon Regional Airport (North Bend Municipal)</x:v>
      </x:c>
      <x:c r="C456" s="24" t="n">
        <x:v>275</x:v>
      </x:c>
      <x:c r="D456" s="24" t="n">
        <x:v>264</x:v>
      </x:c>
      <x:c r="E456" s="24" t="n">
        <x:v>264</x:v>
      </x:c>
      <x:c r="F456" s="24" t="n">
        <x:v>72</x:v>
      </x:c>
      <x:c r="G456" s="22" t="n">
        <x:f>IFERROR(F456/E456,0)</x:f>
        <x:v>0.2727272727272727</x:v>
      </x:c>
      <x:c r="H456" s="26" t="n">
        <x:v>3784</x:v>
      </x:c>
      <x:c r="I456" s="26" t="n">
        <x:f>IFERROR(H456/E456,0)</x:f>
        <x:v>14.333333333333334</x:v>
      </x:c>
      <x:c r="J456" s="24" t="n">
        <x:v>10</x:v>
      </x:c>
      <x:c r="K456" s="22" t="n">
        <x:f>IFERROR(J456/C456,0)</x:f>
        <x:v>0.03636363636363636</x:v>
      </x:c>
      <x:c r="L456" s="24" t="n">
        <x:v>1</x:v>
      </x:c>
      <x:c r="M456" s="24" t="n">
        <x:v>264</x:v>
      </x:c>
      <x:c r="N456" s="24" t="n">
        <x:v>74</x:v>
      </x:c>
      <x:c r="O456" s="22" t="n">
        <x:f>IFERROR(N456/M456,0)</x:f>
        <x:v>0.2803030303030303</x:v>
      </x:c>
      <x:c r="P456" s="26" t="n">
        <x:v>4701</x:v>
      </x:c>
      <x:c r="Q456" s="26" t="n">
        <x:f>IFERROR(P456/M456,0)</x:f>
        <x:v>17.806818181818183</x:v>
      </x:c>
      <x:c r="R456" s="22" t="n">
        <x:f>IFERROR(C456/'START HERE'!$A$7,0)</x:f>
        <x:v>0.000047258337616657207</x:v>
      </x:c>
    </x:row>
    <x:row r="457">
      <x:c r="A457" t="str">
        <x:v>11921</x:v>
      </x:c>
      <x:c r="B457" t="str">
        <x:v>Unmapped airport ID</x:v>
      </x:c>
      <x:c r="C457" s="24" t="n">
        <x:v>271</x:v>
      </x:c>
      <x:c r="D457" s="24" t="n">
        <x:v>268</x:v>
      </x:c>
      <x:c r="E457" s="24" t="n">
        <x:v>268</x:v>
      </x:c>
      <x:c r="F457" s="24" t="n">
        <x:v>30</x:v>
      </x:c>
      <x:c r="G457" s="22" t="n">
        <x:f>IFERROR(F457/E457,0)</x:f>
        <x:v>0.11194029850746269</x:v>
      </x:c>
      <x:c r="H457" s="26" t="n">
        <x:v>1373</x:v>
      </x:c>
      <x:c r="I457" s="26" t="n">
        <x:f>IFERROR(H457/E457,0)</x:f>
        <x:v>5.123134328358209</x:v>
      </x:c>
      <x:c r="J457" s="24" t="n">
        <x:v>1</x:v>
      </x:c>
      <x:c r="K457" s="22" t="n">
        <x:f>IFERROR(J457/C457,0)</x:f>
        <x:v>0.0036900369003690036</x:v>
      </x:c>
      <x:c r="L457" s="24" t="n">
        <x:v>2</x:v>
      </x:c>
      <x:c r="M457" s="24" t="n">
        <x:v>268</x:v>
      </x:c>
      <x:c r="N457" s="24" t="n">
        <x:v>23</x:v>
      </x:c>
      <x:c r="O457" s="22" t="n">
        <x:f>IFERROR(N457/M457,0)</x:f>
        <x:v>0.08582089552238806</x:v>
      </x:c>
      <x:c r="P457" s="26" t="n">
        <x:v>1547</x:v>
      </x:c>
      <x:c r="Q457" s="26" t="n">
        <x:f>IFERROR(P457/M457,0)</x:f>
        <x:v>5.772388059701493</x:v>
      </x:c>
      <x:c r="R457" s="22" t="n">
        <x:f>IFERROR(C457/'START HERE'!$A$7,0)</x:f>
        <x:v>0.000046570943614960376</x:v>
      </x:c>
    </x:row>
    <x:row r="458">
      <x:c r="A458" t="str">
        <x:v>PUB</x:v>
      </x:c>
      <x:c r="B458" t="str">
        <x:v>Pueblo Memorial Airport</x:v>
      </x:c>
      <x:c r="C458" s="24" t="n">
        <x:v>264</x:v>
      </x:c>
      <x:c r="D458" s="24" t="n">
        <x:v>253</x:v>
      </x:c>
      <x:c r="E458" s="24" t="n">
        <x:v>253</x:v>
      </x:c>
      <x:c r="F458" s="24" t="n">
        <x:v>41</x:v>
      </x:c>
      <x:c r="G458" s="22" t="n">
        <x:f>IFERROR(F458/E458,0)</x:f>
        <x:v>0.16205533596837945</x:v>
      </x:c>
      <x:c r="H458" s="26" t="n">
        <x:v>562</x:v>
      </x:c>
      <x:c r="I458" s="26" t="n">
        <x:f>IFERROR(H458/E458,0)</x:f>
        <x:v>2.2213438735177866</x:v>
      </x:c>
      <x:c r="J458" s="24" t="n">
        <x:v>11</x:v>
      </x:c>
      <x:c r="K458" s="22" t="n">
        <x:f>IFERROR(J458/C458,0)</x:f>
        <x:v>0.041666666666666664</x:v>
      </x:c>
      <x:c r="L458" s="24" t="n">
        <x:v>0</x:v>
      </x:c>
      <x:c r="M458" s="24" t="n">
        <x:v>253</x:v>
      </x:c>
      <x:c r="N458" s="24" t="n">
        <x:v>37</x:v>
      </x:c>
      <x:c r="O458" s="22" t="n">
        <x:f>IFERROR(N458/M458,0)</x:f>
        <x:v>0.14624505928853754</x:v>
      </x:c>
      <x:c r="P458" s="26" t="n">
        <x:v>479</x:v>
      </x:c>
      <x:c r="Q458" s="26" t="n">
        <x:f>IFERROR(P458/M458,0)</x:f>
        <x:v>1.8932806324110671</x:v>
      </x:c>
      <x:c r="R458" s="22" t="n">
        <x:f>IFERROR(C458/'START HERE'!$A$7,0)</x:f>
        <x:v>0.000045368004111990916</x:v>
      </x:c>
    </x:row>
    <x:row r="459">
      <x:c r="A459" t="str">
        <x:v>10620</x:v>
      </x:c>
      <x:c r="B459" t="str">
        <x:v>Unmapped airport ID</x:v>
      </x:c>
      <x:c r="C459" s="24" t="n">
        <x:v>264</x:v>
      </x:c>
      <x:c r="D459" s="24" t="n">
        <x:v>263</x:v>
      </x:c>
      <x:c r="E459" s="24" t="n">
        <x:v>263</x:v>
      </x:c>
      <x:c r="F459" s="24" t="n">
        <x:v>10</x:v>
      </x:c>
      <x:c r="G459" s="22" t="n">
        <x:f>IFERROR(F459/E459,0)</x:f>
        <x:v>0.03802281368821293</x:v>
      </x:c>
      <x:c r="H459" s="26" t="n">
        <x:v>-1921</x:v>
      </x:c>
      <x:c r="I459" s="26" t="n">
        <x:f>IFERROR(H459/E459,0)</x:f>
        <x:v>-7.304182509505703</x:v>
      </x:c>
      <x:c r="J459" s="24" t="n">
        <x:v>1</x:v>
      </x:c>
      <x:c r="K459" s="22" t="n">
        <x:f>IFERROR(J459/C459,0)</x:f>
        <x:v>0.003787878787878788</x:v>
      </x:c>
      <x:c r="L459" s="24" t="n">
        <x:v>0</x:v>
      </x:c>
      <x:c r="M459" s="24" t="n">
        <x:v>263</x:v>
      </x:c>
      <x:c r="N459" s="24" t="n">
        <x:v>11</x:v>
      </x:c>
      <x:c r="O459" s="22" t="n">
        <x:f>IFERROR(N459/M459,0)</x:f>
        <x:v>0.04182509505703422</x:v>
      </x:c>
      <x:c r="P459" s="26" t="n">
        <x:v>-752</x:v>
      </x:c>
      <x:c r="Q459" s="26" t="n">
        <x:f>IFERROR(P459/M459,0)</x:f>
        <x:v>-2.859315589353612</x:v>
      </x:c>
      <x:c r="R459" s="22" t="n">
        <x:f>IFERROR(C459/'START HERE'!$A$7,0)</x:f>
        <x:v>0.000045368004111990916</x:v>
      </x:c>
    </x:row>
    <x:row r="460">
      <x:c r="A460" t="str">
        <x:v>BGM</x:v>
      </x:c>
      <x:c r="B460" t="str">
        <x:v>Greater Binghamton Airport</x:v>
      </x:c>
      <x:c r="C460" s="24" t="n">
        <x:v>262</x:v>
      </x:c>
      <x:c r="D460" s="24" t="n">
        <x:v>259</x:v>
      </x:c>
      <x:c r="E460" s="24" t="n">
        <x:v>259</x:v>
      </x:c>
      <x:c r="F460" s="24" t="n">
        <x:v>40</x:v>
      </x:c>
      <x:c r="G460" s="22" t="n">
        <x:f>IFERROR(F460/E460,0)</x:f>
        <x:v>0.15444015444015444</x:v>
      </x:c>
      <x:c r="H460" s="26" t="n">
        <x:v>1527</x:v>
      </x:c>
      <x:c r="I460" s="26" t="n">
        <x:f>IFERROR(H460/E460,0)</x:f>
        <x:v>5.895752895752896</x:v>
      </x:c>
      <x:c r="J460" s="24" t="n">
        <x:v>3</x:v>
      </x:c>
      <x:c r="K460" s="22" t="n">
        <x:f>IFERROR(J460/C460,0)</x:f>
        <x:v>0.011450381679389313</x:v>
      </x:c>
      <x:c r="L460" s="24" t="n">
        <x:v>0</x:v>
      </x:c>
      <x:c r="M460" s="24" t="n">
        <x:v>259</x:v>
      </x:c>
      <x:c r="N460" s="24" t="n">
        <x:v>29</x:v>
      </x:c>
      <x:c r="O460" s="22" t="n">
        <x:f>IFERROR(N460/M460,0)</x:f>
        <x:v>0.11196911196911197</x:v>
      </x:c>
      <x:c r="P460" s="26" t="n">
        <x:v>2748</x:v>
      </x:c>
      <x:c r="Q460" s="26" t="n">
        <x:f>IFERROR(P460/M460,0)</x:f>
        <x:v>10.61003861003861</x:v>
      </x:c>
      <x:c r="R460" s="22" t="n">
        <x:f>IFERROR(C460/'START HERE'!$A$7,0)</x:f>
        <x:v>0.0000450243071111425</x:v>
      </x:c>
    </x:row>
    <x:row r="461">
      <x:c r="A461" t="str">
        <x:v>10408</x:v>
      </x:c>
      <x:c r="B461" t="str">
        <x:v>Unmapped airport ID</x:v>
      </x:c>
      <x:c r="C461" s="24" t="n">
        <x:v>260</x:v>
      </x:c>
      <x:c r="D461" s="24" t="n">
        <x:v>259</x:v>
      </x:c>
      <x:c r="E461" s="24" t="n">
        <x:v>259</x:v>
      </x:c>
      <x:c r="F461" s="24" t="n">
        <x:v>45</x:v>
      </x:c>
      <x:c r="G461" s="22" t="n">
        <x:f>IFERROR(F461/E461,0)</x:f>
        <x:v>0.17374517374517376</x:v>
      </x:c>
      <x:c r="H461" s="26" t="n">
        <x:v>1071</x:v>
      </x:c>
      <x:c r="I461" s="26" t="n">
        <x:f>IFERROR(H461/E461,0)</x:f>
        <x:v>4.135135135135135</x:v>
      </x:c>
      <x:c r="J461" s="24" t="n">
        <x:v>1</x:v>
      </x:c>
      <x:c r="K461" s="22" t="n">
        <x:f>IFERROR(J461/C461,0)</x:f>
        <x:v>0.0038461538461538464</x:v>
      </x:c>
      <x:c r="L461" s="24" t="n">
        <x:v>0</x:v>
      </x:c>
      <x:c r="M461" s="24" t="n">
        <x:v>259</x:v>
      </x:c>
      <x:c r="N461" s="24" t="n">
        <x:v>30</x:v>
      </x:c>
      <x:c r="O461" s="22" t="n">
        <x:f>IFERROR(N461/M461,0)</x:f>
        <x:v>0.11583011583011583</x:v>
      </x:c>
      <x:c r="P461" s="26" t="n">
        <x:v>843</x:v>
      </x:c>
      <x:c r="Q461" s="26" t="n">
        <x:f>IFERROR(P461/M461,0)</x:f>
        <x:v>3.2548262548262548</x:v>
      </x:c>
      <x:c r="R461" s="22" t="n">
        <x:f>IFERROR(C461/'START HERE'!$A$7,0)</x:f>
        <x:v>0.000044680610110294086</x:v>
      </x:c>
    </x:row>
    <x:row r="462">
      <x:c r="A462" t="str">
        <x:v>14698</x:v>
      </x:c>
      <x:c r="B462" t="str">
        <x:v>Unmapped airport ID</x:v>
      </x:c>
      <x:c r="C462" s="24" t="n">
        <x:v>250</x:v>
      </x:c>
      <x:c r="D462" s="24" t="n">
        <x:v>246</x:v>
      </x:c>
      <x:c r="E462" s="24" t="n">
        <x:v>246</x:v>
      </x:c>
      <x:c r="F462" s="24" t="n">
        <x:v>47</x:v>
      </x:c>
      <x:c r="G462" s="22" t="n">
        <x:f>IFERROR(F462/E462,0)</x:f>
        <x:v>0.1910569105691057</x:v>
      </x:c>
      <x:c r="H462" s="26" t="n">
        <x:v>1579</x:v>
      </x:c>
      <x:c r="I462" s="26" t="n">
        <x:f>IFERROR(H462/E462,0)</x:f>
        <x:v>6.41869918699187</x:v>
      </x:c>
      <x:c r="J462" s="24" t="n">
        <x:v>4</x:v>
      </x:c>
      <x:c r="K462" s="22" t="n">
        <x:f>IFERROR(J462/C462,0)</x:f>
        <x:v>0.016</x:v>
      </x:c>
      <x:c r="L462" s="24" t="n">
        <x:v>0</x:v>
      </x:c>
      <x:c r="M462" s="24" t="n">
        <x:v>246</x:v>
      </x:c>
      <x:c r="N462" s="24" t="n">
        <x:v>44</x:v>
      </x:c>
      <x:c r="O462" s="22" t="n">
        <x:f>IFERROR(N462/M462,0)</x:f>
        <x:v>0.17886178861788618</x:v>
      </x:c>
      <x:c r="P462" s="26" t="n">
        <x:v>1485</x:v>
      </x:c>
      <x:c r="Q462" s="26" t="n">
        <x:f>IFERROR(P462/M462,0)</x:f>
        <x:v>6.036585365853658</x:v>
      </x:c>
      <x:c r="R462" s="22" t="n">
        <x:f>IFERROR(C462/'START HERE'!$A$7,0)</x:f>
        <x:v>0.000042962125106052</x:v>
      </x:c>
    </x:row>
    <x:row r="463">
      <x:c r="A463" t="str">
        <x:v>10158</x:v>
      </x:c>
      <x:c r="B463" t="str">
        <x:v>Unmapped airport ID</x:v>
      </x:c>
      <x:c r="C463" s="24" t="n">
        <x:v>248</x:v>
      </x:c>
      <x:c r="D463" s="24" t="n">
        <x:v>245</x:v>
      </x:c>
      <x:c r="E463" s="24" t="n">
        <x:v>245</x:v>
      </x:c>
      <x:c r="F463" s="24" t="n">
        <x:v>16</x:v>
      </x:c>
      <x:c r="G463" s="22" t="n">
        <x:f>IFERROR(F463/E463,0)</x:f>
        <x:v>0.0653061224489796</x:v>
      </x:c>
      <x:c r="H463" s="26" t="n">
        <x:v>-1165</x:v>
      </x:c>
      <x:c r="I463" s="26" t="n">
        <x:f>IFERROR(H463/E463,0)</x:f>
        <x:v>-4.755102040816326</x:v>
      </x:c>
      <x:c r="J463" s="24" t="n">
        <x:v>1</x:v>
      </x:c>
      <x:c r="K463" s="22" t="n">
        <x:f>IFERROR(J463/C463,0)</x:f>
        <x:v>0.004032258064516129</x:v>
      </x:c>
      <x:c r="L463" s="24" t="n">
        <x:v>2</x:v>
      </x:c>
      <x:c r="M463" s="24" t="n">
        <x:v>245</x:v>
      </x:c>
      <x:c r="N463" s="24" t="n">
        <x:v>15</x:v>
      </x:c>
      <x:c r="O463" s="22" t="n">
        <x:f>IFERROR(N463/M463,0)</x:f>
        <x:v>0.061224489795918366</x:v>
      </x:c>
      <x:c r="P463" s="26" t="n">
        <x:v>-11</x:v>
      </x:c>
      <x:c r="Q463" s="26" t="n">
        <x:f>IFERROR(P463/M463,0)</x:f>
        <x:v>-0.044897959183673466</x:v>
      </x:c>
      <x:c r="R463" s="22" t="n">
        <x:f>IFERROR(C463/'START HERE'!$A$7,0)</x:f>
        <x:v>0.00004261842810520359</x:v>
      </x:c>
    </x:row>
    <x:row r="464">
      <x:c r="A464" t="str">
        <x:v>13264</x:v>
      </x:c>
      <x:c r="B464" t="str">
        <x:v>Unmapped airport ID</x:v>
      </x:c>
      <x:c r="C464" s="24" t="n">
        <x:v>243</x:v>
      </x:c>
      <x:c r="D464" s="24" t="n">
        <x:v>240</x:v>
      </x:c>
      <x:c r="E464" s="24" t="n">
        <x:v>240</x:v>
      </x:c>
      <x:c r="F464" s="24" t="n">
        <x:v>27</x:v>
      </x:c>
      <x:c r="G464" s="22" t="n">
        <x:f>IFERROR(F464/E464,0)</x:f>
        <x:v>0.1125</x:v>
      </x:c>
      <x:c r="H464" s="26" t="n">
        <x:v>-165</x:v>
      </x:c>
      <x:c r="I464" s="26" t="n">
        <x:f>IFERROR(H464/E464,0)</x:f>
        <x:v>-0.6875</x:v>
      </x:c>
      <x:c r="J464" s="24" t="n">
        <x:v>3</x:v>
      </x:c>
      <x:c r="K464" s="22" t="n">
        <x:f>IFERROR(J464/C464,0)</x:f>
        <x:v>0.012345679012345678</x:v>
      </x:c>
      <x:c r="L464" s="24" t="n">
        <x:v>0</x:v>
      </x:c>
      <x:c r="M464" s="24" t="n">
        <x:v>240</x:v>
      </x:c>
      <x:c r="N464" s="24" t="n">
        <x:v>20</x:v>
      </x:c>
      <x:c r="O464" s="22" t="n">
        <x:f>IFERROR(N464/M464,0)</x:f>
        <x:v>0.08333333333333333</x:v>
      </x:c>
      <x:c r="P464" s="26" t="n">
        <x:v>390</x:v>
      </x:c>
      <x:c r="Q464" s="26" t="n">
        <x:f>IFERROR(P464/M464,0)</x:f>
        <x:v>1.625</x:v>
      </x:c>
      <x:c r="R464" s="22" t="n">
        <x:f>IFERROR(C464/'START HERE'!$A$7,0)</x:f>
        <x:v>0.00004175918560308255</x:v>
      </x:c>
    </x:row>
    <x:row r="465">
      <x:c r="A465" t="str">
        <x:v>13476</x:v>
      </x:c>
      <x:c r="B465" t="str">
        <x:v>Unmapped airport ID</x:v>
      </x:c>
      <x:c r="C465" s="24" t="n">
        <x:v>241</x:v>
      </x:c>
      <x:c r="D465" s="24" t="n">
        <x:v>232</x:v>
      </x:c>
      <x:c r="E465" s="24" t="n">
        <x:v>232</x:v>
      </x:c>
      <x:c r="F465" s="24" t="n">
        <x:v>34</x:v>
      </x:c>
      <x:c r="G465" s="22" t="n">
        <x:f>IFERROR(F465/E465,0)</x:f>
        <x:v>0.14655172413793102</x:v>
      </x:c>
      <x:c r="H465" s="26" t="n">
        <x:v>606</x:v>
      </x:c>
      <x:c r="I465" s="26" t="n">
        <x:f>IFERROR(H465/E465,0)</x:f>
        <x:v>2.6120689655172415</x:v>
      </x:c>
      <x:c r="J465" s="24" t="n">
        <x:v>8</x:v>
      </x:c>
      <x:c r="K465" s="22" t="n">
        <x:f>IFERROR(J465/C465,0)</x:f>
        <x:v>0.03319502074688797</x:v>
      </x:c>
      <x:c r="L465" s="24" t="n">
        <x:v>1</x:v>
      </x:c>
      <x:c r="M465" s="24" t="n">
        <x:v>232</x:v>
      </x:c>
      <x:c r="N465" s="24" t="n">
        <x:v>33</x:v>
      </x:c>
      <x:c r="O465" s="22" t="n">
        <x:f>IFERROR(N465/M465,0)</x:f>
        <x:v>0.14224137931034483</x:v>
      </x:c>
      <x:c r="P465" s="26" t="n">
        <x:v>985</x:v>
      </x:c>
      <x:c r="Q465" s="26" t="n">
        <x:f>IFERROR(P465/M465,0)</x:f>
        <x:v>4.245689655172414</x:v>
      </x:c>
      <x:c r="R465" s="22" t="n">
        <x:f>IFERROR(C465/'START HERE'!$A$7,0)</x:f>
        <x:v>0.000041415488602234134</x:v>
      </x:c>
    </x:row>
    <x:row r="466">
      <x:c r="A466" t="str">
        <x:v>10135</x:v>
      </x:c>
      <x:c r="B466" t="str">
        <x:v>Unmapped airport ID</x:v>
      </x:c>
      <x:c r="C466" s="24" t="n">
        <x:v>239</x:v>
      </x:c>
      <x:c r="D466" s="24" t="n">
        <x:v>239</x:v>
      </x:c>
      <x:c r="E466" s="24" t="n">
        <x:v>239</x:v>
      </x:c>
      <x:c r="F466" s="24" t="n">
        <x:v>41</x:v>
      </x:c>
      <x:c r="G466" s="22" t="n">
        <x:f>IFERROR(F466/E466,0)</x:f>
        <x:v>0.17154811715481172</x:v>
      </x:c>
      <x:c r="H466" s="26" t="n">
        <x:v>1569</x:v>
      </x:c>
      <x:c r="I466" s="26" t="n">
        <x:f>IFERROR(H466/E466,0)</x:f>
        <x:v>6.564853556485356</x:v>
      </x:c>
      <x:c r="J466" s="24" t="n">
        <x:v>0</x:v>
      </x:c>
      <x:c r="K466" s="22" t="n">
        <x:f>IFERROR(J466/C466,0)</x:f>
        <x:v>0</x:v>
      </x:c>
      <x:c r="L466" s="24" t="n">
        <x:v>0</x:v>
      </x:c>
      <x:c r="M466" s="24" t="n">
        <x:v>239</x:v>
      </x:c>
      <x:c r="N466" s="24" t="n">
        <x:v>36</x:v>
      </x:c>
      <x:c r="O466" s="22" t="n">
        <x:f>IFERROR(N466/M466,0)</x:f>
        <x:v>0.1506276150627615</x:v>
      </x:c>
      <x:c r="P466" s="26" t="n">
        <x:v>2240</x:v>
      </x:c>
      <x:c r="Q466" s="26" t="n">
        <x:f>IFERROR(P466/M466,0)</x:f>
        <x:v>9.372384937238493</x:v>
      </x:c>
      <x:c r="R466" s="22" t="n">
        <x:f>IFERROR(C466/'START HERE'!$A$7,0)</x:f>
        <x:v>0.00004107179160138572</x:v>
      </x:c>
    </x:row>
    <x:row r="467">
      <x:c r="A467" t="str">
        <x:v>13256</x:v>
      </x:c>
      <x:c r="B467" t="str">
        <x:v>Unmapped airport ID</x:v>
      </x:c>
      <x:c r="C467" s="24" t="n">
        <x:v>238</x:v>
      </x:c>
      <x:c r="D467" s="24" t="n">
        <x:v>231</x:v>
      </x:c>
      <x:c r="E467" s="24" t="n">
        <x:v>231</x:v>
      </x:c>
      <x:c r="F467" s="24" t="n">
        <x:v>15</x:v>
      </x:c>
      <x:c r="G467" s="22" t="n">
        <x:f>IFERROR(F467/E467,0)</x:f>
        <x:v>0.06493506493506493</x:v>
      </x:c>
      <x:c r="H467" s="26" t="n">
        <x:v>-1304</x:v>
      </x:c>
      <x:c r="I467" s="26" t="n">
        <x:f>IFERROR(H467/E467,0)</x:f>
        <x:v>-5.645021645021645</x:v>
      </x:c>
      <x:c r="J467" s="24" t="n">
        <x:v>7</x:v>
      </x:c>
      <x:c r="K467" s="22" t="n">
        <x:f>IFERROR(J467/C467,0)</x:f>
        <x:v>0.029411764705882353</x:v>
      </x:c>
      <x:c r="L467" s="24" t="n">
        <x:v>0</x:v>
      </x:c>
      <x:c r="M467" s="24" t="n">
        <x:v>231</x:v>
      </x:c>
      <x:c r="N467" s="24" t="n">
        <x:v>18</x:v>
      </x:c>
      <x:c r="O467" s="22" t="n">
        <x:f>IFERROR(N467/M467,0)</x:f>
        <x:v>0.07792207792207792</x:v>
      </x:c>
      <x:c r="P467" s="26" t="n">
        <x:v>28</x:v>
      </x:c>
      <x:c r="Q467" s="26" t="n">
        <x:f>IFERROR(P467/M467,0)</x:f>
        <x:v>0.12121212121212122</x:v>
      </x:c>
      <x:c r="R467" s="22" t="n">
        <x:f>IFERROR(C467/'START HERE'!$A$7,0)</x:f>
        <x:v>0.00004089994310096151</x:v>
      </x:c>
    </x:row>
    <x:row r="468">
      <x:c r="A468" t="str">
        <x:v>10685</x:v>
      </x:c>
      <x:c r="B468" t="str">
        <x:v>Unmapped airport ID</x:v>
      </x:c>
      <x:c r="C468" s="24" t="n">
        <x:v>238</x:v>
      </x:c>
      <x:c r="D468" s="24" t="n">
        <x:v>237</x:v>
      </x:c>
      <x:c r="E468" s="24" t="n">
        <x:v>237</x:v>
      </x:c>
      <x:c r="F468" s="24" t="n">
        <x:v>20</x:v>
      </x:c>
      <x:c r="G468" s="22" t="n">
        <x:f>IFERROR(F468/E468,0)</x:f>
        <x:v>0.08438818565400844</x:v>
      </x:c>
      <x:c r="H468" s="26" t="n">
        <x:v>-1641</x:v>
      </x:c>
      <x:c r="I468" s="26" t="n">
        <x:f>IFERROR(H468/E468,0)</x:f>
        <x:v>-6.924050632911392</x:v>
      </x:c>
      <x:c r="J468" s="24" t="n">
        <x:v>0</x:v>
      </x:c>
      <x:c r="K468" s="22" t="n">
        <x:f>IFERROR(J468/C468,0)</x:f>
        <x:v>0</x:v>
      </x:c>
      <x:c r="L468" s="24" t="n">
        <x:v>1</x:v>
      </x:c>
      <x:c r="M468" s="24" t="n">
        <x:v>237</x:v>
      </x:c>
      <x:c r="N468" s="24" t="n">
        <x:v>14</x:v>
      </x:c>
      <x:c r="O468" s="22" t="n">
        <x:f>IFERROR(N468/M468,0)</x:f>
        <x:v>0.05907172995780591</x:v>
      </x:c>
      <x:c r="P468" s="26" t="n">
        <x:v>-328</x:v>
      </x:c>
      <x:c r="Q468" s="26" t="n">
        <x:f>IFERROR(P468/M468,0)</x:f>
        <x:v>-1.3839662447257384</x:v>
      </x:c>
      <x:c r="R468" s="22" t="n">
        <x:f>IFERROR(C468/'START HERE'!$A$7,0)</x:f>
        <x:v>0.00004089994310096151</x:v>
      </x:c>
    </x:row>
    <x:row r="469">
      <x:c r="A469" t="str">
        <x:v>10990</x:v>
      </x:c>
      <x:c r="B469" t="str">
        <x:v>Unmapped airport ID</x:v>
      </x:c>
      <x:c r="C469" s="24" t="n">
        <x:v>237</x:v>
      </x:c>
      <x:c r="D469" s="24" t="n">
        <x:v>236</x:v>
      </x:c>
      <x:c r="E469" s="24" t="n">
        <x:v>236</x:v>
      </x:c>
      <x:c r="F469" s="24" t="n">
        <x:v>24</x:v>
      </x:c>
      <x:c r="G469" s="22" t="n">
        <x:f>IFERROR(F469/E469,0)</x:f>
        <x:v>0.1016949152542373</x:v>
      </x:c>
      <x:c r="H469" s="26" t="n">
        <x:v>251</x:v>
      </x:c>
      <x:c r="I469" s="26" t="n">
        <x:f>IFERROR(H469/E469,0)</x:f>
        <x:v>1.0635593220338984</x:v>
      </x:c>
      <x:c r="J469" s="24" t="n">
        <x:v>1</x:v>
      </x:c>
      <x:c r="K469" s="22" t="n">
        <x:f>IFERROR(J469/C469,0)</x:f>
        <x:v>0.004219409282700422</x:v>
      </x:c>
      <x:c r="L469" s="24" t="n">
        <x:v>0</x:v>
      </x:c>
      <x:c r="M469" s="24" t="n">
        <x:v>236</x:v>
      </x:c>
      <x:c r="N469" s="24" t="n">
        <x:v>27</x:v>
      </x:c>
      <x:c r="O469" s="22" t="n">
        <x:f>IFERROR(N469/M469,0)</x:f>
        <x:v>0.11440677966101695</x:v>
      </x:c>
      <x:c r="P469" s="26" t="n">
        <x:v>1219</x:v>
      </x:c>
      <x:c r="Q469" s="26" t="n">
        <x:f>IFERROR(P469/M469,0)</x:f>
        <x:v>5.165254237288136</x:v>
      </x:c>
      <x:c r="R469" s="22" t="n">
        <x:f>IFERROR(C469/'START HERE'!$A$7,0)</x:f>
        <x:v>0.000040728094600537304</x:v>
      </x:c>
    </x:row>
    <x:row r="470">
      <x:c r="A470" t="str">
        <x:v>15024</x:v>
      </x:c>
      <x:c r="B470" t="str">
        <x:v>Unmapped airport ID</x:v>
      </x:c>
      <x:c r="C470" s="24" t="n">
        <x:v>237</x:v>
      </x:c>
      <x:c r="D470" s="24" t="n">
        <x:v>234</x:v>
      </x:c>
      <x:c r="E470" s="24" t="n">
        <x:v>234</x:v>
      </x:c>
      <x:c r="F470" s="24" t="n">
        <x:v>29</x:v>
      </x:c>
      <x:c r="G470" s="22" t="n">
        <x:f>IFERROR(F470/E470,0)</x:f>
        <x:v>0.12393162393162394</x:v>
      </x:c>
      <x:c r="H470" s="26" t="n">
        <x:v>-297</x:v>
      </x:c>
      <x:c r="I470" s="26" t="n">
        <x:f>IFERROR(H470/E470,0)</x:f>
        <x:v>-1.2692307692307692</x:v>
      </x:c>
      <x:c r="J470" s="24" t="n">
        <x:v>0</x:v>
      </x:c>
      <x:c r="K470" s="22" t="n">
        <x:f>IFERROR(J470/C470,0)</x:f>
        <x:v>0</x:v>
      </x:c>
      <x:c r="L470" s="24" t="n">
        <x:v>3</x:v>
      </x:c>
      <x:c r="M470" s="24" t="n">
        <x:v>234</x:v>
      </x:c>
      <x:c r="N470" s="24" t="n">
        <x:v>25</x:v>
      </x:c>
      <x:c r="O470" s="22" t="n">
        <x:f>IFERROR(N470/M470,0)</x:f>
        <x:v>0.10683760683760683</x:v>
      </x:c>
      <x:c r="P470" s="26" t="n">
        <x:v>376</x:v>
      </x:c>
      <x:c r="Q470" s="26" t="n">
        <x:f>IFERROR(P470/M470,0)</x:f>
        <x:v>1.606837606837607</x:v>
      </x:c>
      <x:c r="R470" s="22" t="n">
        <x:f>IFERROR(C470/'START HERE'!$A$7,0)</x:f>
        <x:v>0.000040728094600537304</x:v>
      </x:c>
    </x:row>
    <x:row r="471">
      <x:c r="A471" t="str">
        <x:v>14457</x:v>
      </x:c>
      <x:c r="B471" t="str">
        <x:v>Unmapped airport ID</x:v>
      </x:c>
      <x:c r="C471" s="24" t="n">
        <x:v>236</x:v>
      </x:c>
      <x:c r="D471" s="24" t="n">
        <x:v>233</x:v>
      </x:c>
      <x:c r="E471" s="24" t="n">
        <x:v>233</x:v>
      </x:c>
      <x:c r="F471" s="24" t="n">
        <x:v>31</x:v>
      </x:c>
      <x:c r="G471" s="22" t="n">
        <x:f>IFERROR(F471/E471,0)</x:f>
        <x:v>0.13304721030042918</x:v>
      </x:c>
      <x:c r="H471" s="26" t="n">
        <x:v>535</x:v>
      </x:c>
      <x:c r="I471" s="26" t="n">
        <x:f>IFERROR(H471/E471,0)</x:f>
        <x:v>2.296137339055794</x:v>
      </x:c>
      <x:c r="J471" s="24" t="n">
        <x:v>3</x:v>
      </x:c>
      <x:c r="K471" s="22" t="n">
        <x:f>IFERROR(J471/C471,0)</x:f>
        <x:v>0.012711864406779662</x:v>
      </x:c>
      <x:c r="L471" s="24" t="n">
        <x:v>0</x:v>
      </x:c>
      <x:c r="M471" s="24" t="n">
        <x:v>233</x:v>
      </x:c>
      <x:c r="N471" s="24" t="n">
        <x:v>28</x:v>
      </x:c>
      <x:c r="O471" s="22" t="n">
        <x:f>IFERROR(N471/M471,0)</x:f>
        <x:v>0.12017167381974249</x:v>
      </x:c>
      <x:c r="P471" s="26" t="n">
        <x:v>1692</x:v>
      </x:c>
      <x:c r="Q471" s="26" t="n">
        <x:f>IFERROR(P471/M471,0)</x:f>
        <x:v>7.261802575107296</x:v>
      </x:c>
      <x:c r="R471" s="22" t="n">
        <x:f>IFERROR(C471/'START HERE'!$A$7,0)</x:f>
        <x:v>0.000040556246100113096</x:v>
      </x:c>
    </x:row>
    <x:row r="472">
      <x:c r="A472" t="str">
        <x:v>11953</x:v>
      </x:c>
      <x:c r="B472" t="str">
        <x:v>Unmapped airport ID</x:v>
      </x:c>
      <x:c r="C472" s="24" t="n">
        <x:v>234</x:v>
      </x:c>
      <x:c r="D472" s="24" t="n">
        <x:v>234</x:v>
      </x:c>
      <x:c r="E472" s="24" t="n">
        <x:v>234</x:v>
      </x:c>
      <x:c r="F472" s="24" t="n">
        <x:v>29</x:v>
      </x:c>
      <x:c r="G472" s="22" t="n">
        <x:f>IFERROR(F472/E472,0)</x:f>
        <x:v>0.12393162393162394</x:v>
      </x:c>
      <x:c r="H472" s="26" t="n">
        <x:v>783</x:v>
      </x:c>
      <x:c r="I472" s="26" t="n">
        <x:f>IFERROR(H472/E472,0)</x:f>
        <x:v>3.3461538461538463</x:v>
      </x:c>
      <x:c r="J472" s="24" t="n">
        <x:v>0</x:v>
      </x:c>
      <x:c r="K472" s="22" t="n">
        <x:f>IFERROR(J472/C472,0)</x:f>
        <x:v>0</x:v>
      </x:c>
      <x:c r="L472" s="24" t="n">
        <x:v>0</x:v>
      </x:c>
      <x:c r="M472" s="24" t="n">
        <x:v>234</x:v>
      </x:c>
      <x:c r="N472" s="24" t="n">
        <x:v>33</x:v>
      </x:c>
      <x:c r="O472" s="22" t="n">
        <x:f>IFERROR(N472/M472,0)</x:f>
        <x:v>0.14102564102564102</x:v>
      </x:c>
      <x:c r="P472" s="26" t="n">
        <x:v>1344</x:v>
      </x:c>
      <x:c r="Q472" s="26" t="n">
        <x:f>IFERROR(P472/M472,0)</x:f>
        <x:v>5.743589743589744</x:v>
      </x:c>
      <x:c r="R472" s="22" t="n">
        <x:f>IFERROR(C472/'START HERE'!$A$7,0)</x:f>
        <x:v>0.000040212549099264674</x:v>
      </x:c>
    </x:row>
    <x:row r="473">
      <x:c r="A473" t="str">
        <x:v>15411</x:v>
      </x:c>
      <x:c r="B473" t="str">
        <x:v>Unmapped airport ID</x:v>
      </x:c>
      <x:c r="C473" s="24" t="n">
        <x:v>227</x:v>
      </x:c>
      <x:c r="D473" s="24" t="n">
        <x:v>223</x:v>
      </x:c>
      <x:c r="E473" s="24" t="n">
        <x:v>223</x:v>
      </x:c>
      <x:c r="F473" s="24" t="n">
        <x:v>16</x:v>
      </x:c>
      <x:c r="G473" s="22" t="n">
        <x:f>IFERROR(F473/E473,0)</x:f>
        <x:v>0.07174887892376682</x:v>
      </x:c>
      <x:c r="H473" s="26" t="n">
        <x:v>-1060</x:v>
      </x:c>
      <x:c r="I473" s="26" t="n">
        <x:f>IFERROR(H473/E473,0)</x:f>
        <x:v>-4.753363228699552</x:v>
      </x:c>
      <x:c r="J473" s="24" t="n">
        <x:v>4</x:v>
      </x:c>
      <x:c r="K473" s="22" t="n">
        <x:f>IFERROR(J473/C473,0)</x:f>
        <x:v>0.01762114537444934</x:v>
      </x:c>
      <x:c r="L473" s="24" t="n">
        <x:v>0</x:v>
      </x:c>
      <x:c r="M473" s="24" t="n">
        <x:v>223</x:v>
      </x:c>
      <x:c r="N473" s="24" t="n">
        <x:v>20</x:v>
      </x:c>
      <x:c r="O473" s="22" t="n">
        <x:f>IFERROR(N473/M473,0)</x:f>
        <x:v>0.08968609865470852</x:v>
      </x:c>
      <x:c r="P473" s="26" t="n">
        <x:v>289</x:v>
      </x:c>
      <x:c r="Q473" s="26" t="n">
        <x:f>IFERROR(P473/M473,0)</x:f>
        <x:v>1.295964125560538</x:v>
      </x:c>
      <x:c r="R473" s="22" t="n">
        <x:f>IFERROR(C473/'START HERE'!$A$7,0)</x:f>
        <x:v>0.00003900960959629522</x:v>
      </x:c>
    </x:row>
    <x:row r="474">
      <x:c r="A474" t="str">
        <x:v>11146</x:v>
      </x:c>
      <x:c r="B474" t="str">
        <x:v>Unmapped airport ID</x:v>
      </x:c>
      <x:c r="C474" s="24" t="n">
        <x:v>224</x:v>
      </x:c>
      <x:c r="D474" s="24" t="n">
        <x:v>224</x:v>
      </x:c>
      <x:c r="E474" s="24" t="n">
        <x:v>224</x:v>
      </x:c>
      <x:c r="F474" s="24" t="n">
        <x:v>38</x:v>
      </x:c>
      <x:c r="G474" s="22" t="n">
        <x:f>IFERROR(F474/E474,0)</x:f>
        <x:v>0.16964285714285715</x:v>
      </x:c>
      <x:c r="H474" s="26" t="n">
        <x:v>918</x:v>
      </x:c>
      <x:c r="I474" s="26" t="n">
        <x:f>IFERROR(H474/E474,0)</x:f>
        <x:v>4.098214285714286</x:v>
      </x:c>
      <x:c r="J474" s="24" t="n">
        <x:v>0</x:v>
      </x:c>
      <x:c r="K474" s="22" t="n">
        <x:f>IFERROR(J474/C474,0)</x:f>
        <x:v>0</x:v>
      </x:c>
      <x:c r="L474" s="24" t="n">
        <x:v>0</x:v>
      </x:c>
      <x:c r="M474" s="24" t="n">
        <x:v>224</x:v>
      </x:c>
      <x:c r="N474" s="24" t="n">
        <x:v>28</x:v>
      </x:c>
      <x:c r="O474" s="22" t="n">
        <x:f>IFERROR(N474/M474,0)</x:f>
        <x:v>0.125</x:v>
      </x:c>
      <x:c r="P474" s="26" t="n">
        <x:v>1008</x:v>
      </x:c>
      <x:c r="Q474" s="26" t="n">
        <x:f>IFERROR(P474/M474,0)</x:f>
        <x:v>4.5</x:v>
      </x:c>
      <x:c r="R474" s="22" t="n">
        <x:f>IFERROR(C474/'START HERE'!$A$7,0)</x:f>
        <x:v>0.0000384940640950226</x:v>
      </x:c>
    </x:row>
    <x:row r="475">
      <x:c r="A475" t="str">
        <x:v>11049</x:v>
      </x:c>
      <x:c r="B475" t="str">
        <x:v>Unmapped airport ID</x:v>
      </x:c>
      <x:c r="C475" s="24" t="n">
        <x:v>223</x:v>
      </x:c>
      <x:c r="D475" s="24" t="n">
        <x:v>218</x:v>
      </x:c>
      <x:c r="E475" s="24" t="n">
        <x:v>218</x:v>
      </x:c>
      <x:c r="F475" s="24" t="n">
        <x:v>21</x:v>
      </x:c>
      <x:c r="G475" s="22" t="n">
        <x:f>IFERROR(F475/E475,0)</x:f>
        <x:v>0.0963302752293578</x:v>
      </x:c>
      <x:c r="H475" s="26" t="n">
        <x:v>-1257</x:v>
      </x:c>
      <x:c r="I475" s="26" t="n">
        <x:f>IFERROR(H475/E475,0)</x:f>
        <x:v>-5.76605504587156</x:v>
      </x:c>
      <x:c r="J475" s="24" t="n">
        <x:v>5</x:v>
      </x:c>
      <x:c r="K475" s="22" t="n">
        <x:f>IFERROR(J475/C475,0)</x:f>
        <x:v>0.02242152466367713</x:v>
      </x:c>
      <x:c r="L475" s="24" t="n">
        <x:v>0</x:v>
      </x:c>
      <x:c r="M475" s="24" t="n">
        <x:v>218</x:v>
      </x:c>
      <x:c r="N475" s="24" t="n">
        <x:v>20</x:v>
      </x:c>
      <x:c r="O475" s="22" t="n">
        <x:f>IFERROR(N475/M475,0)</x:f>
        <x:v>0.09174311926605505</x:v>
      </x:c>
      <x:c r="P475" s="26" t="n">
        <x:v>-89</x:v>
      </x:c>
      <x:c r="Q475" s="26" t="n">
        <x:f>IFERROR(P475/M475,0)</x:f>
        <x:v>-0.40825688073394495</x:v>
      </x:c>
      <x:c r="R475" s="22" t="n">
        <x:f>IFERROR(C475/'START HERE'!$A$7,0)</x:f>
        <x:v>0.00003832221559459839</x:v>
      </x:c>
    </x:row>
    <x:row r="476">
      <x:c r="A476" t="str">
        <x:v>10208</x:v>
      </x:c>
      <x:c r="B476" t="str">
        <x:v>Unmapped airport ID</x:v>
      </x:c>
      <x:c r="C476" s="24" t="n">
        <x:v>223</x:v>
      </x:c>
      <x:c r="D476" s="24" t="n">
        <x:v>223</x:v>
      </x:c>
      <x:c r="E476" s="24" t="n">
        <x:v>223</x:v>
      </x:c>
      <x:c r="F476" s="24" t="n">
        <x:v>29</x:v>
      </x:c>
      <x:c r="G476" s="22" t="n">
        <x:f>IFERROR(F476/E476,0)</x:f>
        <x:v>0.13004484304932734</x:v>
      </x:c>
      <x:c r="H476" s="26" t="n">
        <x:v>660</x:v>
      </x:c>
      <x:c r="I476" s="26" t="n">
        <x:f>IFERROR(H476/E476,0)</x:f>
        <x:v>2.9596412556053813</x:v>
      </x:c>
      <x:c r="J476" s="24" t="n">
        <x:v>0</x:v>
      </x:c>
      <x:c r="K476" s="22" t="n">
        <x:f>IFERROR(J476/C476,0)</x:f>
        <x:v>0</x:v>
      </x:c>
      <x:c r="L476" s="24" t="n">
        <x:v>0</x:v>
      </x:c>
      <x:c r="M476" s="24" t="n">
        <x:v>223</x:v>
      </x:c>
      <x:c r="N476" s="24" t="n">
        <x:v>18</x:v>
      </x:c>
      <x:c r="O476" s="22" t="n">
        <x:f>IFERROR(N476/M476,0)</x:f>
        <x:v>0.08071748878923767</x:v>
      </x:c>
      <x:c r="P476" s="26" t="n">
        <x:v>121</x:v>
      </x:c>
      <x:c r="Q476" s="26" t="n">
        <x:f>IFERROR(P476/M476,0)</x:f>
        <x:v>0.5426008968609866</x:v>
      </x:c>
      <x:c r="R476" s="22" t="n">
        <x:f>IFERROR(C476/'START HERE'!$A$7,0)</x:f>
        <x:v>0.00003832221559459839</x:v>
      </x:c>
    </x:row>
    <x:row r="477">
      <x:c r="A477" t="str">
        <x:v>11337</x:v>
      </x:c>
      <x:c r="B477" t="str">
        <x:v>Unmapped airport ID</x:v>
      </x:c>
      <x:c r="C477" s="24" t="n">
        <x:v>223</x:v>
      </x:c>
      <x:c r="D477" s="24" t="n">
        <x:v>221</x:v>
      </x:c>
      <x:c r="E477" s="24" t="n">
        <x:v>221</x:v>
      </x:c>
      <x:c r="F477" s="24" t="n">
        <x:v>40</x:v>
      </x:c>
      <x:c r="G477" s="22" t="n">
        <x:f>IFERROR(F477/E477,0)</x:f>
        <x:v>0.18099547511312217</x:v>
      </x:c>
      <x:c r="H477" s="26" t="n">
        <x:v>1149</x:v>
      </x:c>
      <x:c r="I477" s="26" t="n">
        <x:f>IFERROR(H477/E477,0)</x:f>
        <x:v>5.199095022624435</x:v>
      </x:c>
      <x:c r="J477" s="24" t="n">
        <x:v>1</x:v>
      </x:c>
      <x:c r="K477" s="22" t="n">
        <x:f>IFERROR(J477/C477,0)</x:f>
        <x:v>0.004484304932735426</x:v>
      </x:c>
      <x:c r="L477" s="24" t="n">
        <x:v>1</x:v>
      </x:c>
      <x:c r="M477" s="24" t="n">
        <x:v>221</x:v>
      </x:c>
      <x:c r="N477" s="24" t="n">
        <x:v>25</x:v>
      </x:c>
      <x:c r="O477" s="22" t="n">
        <x:f>IFERROR(N477/M477,0)</x:f>
        <x:v>0.11312217194570136</x:v>
      </x:c>
      <x:c r="P477" s="26" t="n">
        <x:v>614</x:v>
      </x:c>
      <x:c r="Q477" s="26" t="n">
        <x:f>IFERROR(P477/M477,0)</x:f>
        <x:v>2.7782805429864252</x:v>
      </x:c>
      <x:c r="R477" s="22" t="n">
        <x:f>IFERROR(C477/'START HERE'!$A$7,0)</x:f>
        <x:v>0.00003832221559459839</x:v>
      </x:c>
    </x:row>
    <x:row r="478">
      <x:c r="A478" t="str">
        <x:v>14574</x:v>
      </x:c>
      <x:c r="B478" t="str">
        <x:v>Unmapped airport ID</x:v>
      </x:c>
      <x:c r="C478" s="24" t="n">
        <x:v>223</x:v>
      </x:c>
      <x:c r="D478" s="24" t="n">
        <x:v>223</x:v>
      </x:c>
      <x:c r="E478" s="24" t="n">
        <x:v>223</x:v>
      </x:c>
      <x:c r="F478" s="24" t="n">
        <x:v>24</x:v>
      </x:c>
      <x:c r="G478" s="22" t="n">
        <x:f>IFERROR(F478/E478,0)</x:f>
        <x:v>0.10762331838565023</x:v>
      </x:c>
      <x:c r="H478" s="26" t="n">
        <x:v>-675</x:v>
      </x:c>
      <x:c r="I478" s="26" t="n">
        <x:f>IFERROR(H478/E478,0)</x:f>
        <x:v>-3.0269058295964126</x:v>
      </x:c>
      <x:c r="J478" s="24" t="n">
        <x:v>0</x:v>
      </x:c>
      <x:c r="K478" s="22" t="n">
        <x:f>IFERROR(J478/C478,0)</x:f>
        <x:v>0</x:v>
      </x:c>
      <x:c r="L478" s="24" t="n">
        <x:v>0</x:v>
      </x:c>
      <x:c r="M478" s="24" t="n">
        <x:v>223</x:v>
      </x:c>
      <x:c r="N478" s="24" t="n">
        <x:v>20</x:v>
      </x:c>
      <x:c r="O478" s="22" t="n">
        <x:f>IFERROR(N478/M478,0)</x:f>
        <x:v>0.08968609865470852</x:v>
      </x:c>
      <x:c r="P478" s="26" t="n">
        <x:v>-133</x:v>
      </x:c>
      <x:c r="Q478" s="26" t="n">
        <x:f>IFERROR(P478/M478,0)</x:f>
        <x:v>-0.5964125560538116</x:v>
      </x:c>
      <x:c r="R478" s="22" t="n">
        <x:f>IFERROR(C478/'START HERE'!$A$7,0)</x:f>
        <x:v>0.00003832221559459839</x:v>
      </x:c>
    </x:row>
    <x:row r="479">
      <x:c r="A479" t="str">
        <x:v>12884</x:v>
      </x:c>
      <x:c r="B479" t="str">
        <x:v>Unmapped airport ID</x:v>
      </x:c>
      <x:c r="C479" s="24" t="n">
        <x:v>222</x:v>
      </x:c>
      <x:c r="D479" s="24" t="n">
        <x:v>219</x:v>
      </x:c>
      <x:c r="E479" s="24" t="n">
        <x:v>219</x:v>
      </x:c>
      <x:c r="F479" s="24" t="n">
        <x:v>29</x:v>
      </x:c>
      <x:c r="G479" s="22" t="n">
        <x:f>IFERROR(F479/E479,0)</x:f>
        <x:v>0.1324200913242009</x:v>
      </x:c>
      <x:c r="H479" s="26" t="n">
        <x:v>50</x:v>
      </x:c>
      <x:c r="I479" s="26" t="n">
        <x:f>IFERROR(H479/E479,0)</x:f>
        <x:v>0.228310502283105</x:v>
      </x:c>
      <x:c r="J479" s="24" t="n">
        <x:v>2</x:v>
      </x:c>
      <x:c r="K479" s="22" t="n">
        <x:f>IFERROR(J479/C479,0)</x:f>
        <x:v>0.009009009009009009</x:v>
      </x:c>
      <x:c r="L479" s="24" t="n">
        <x:v>1</x:v>
      </x:c>
      <x:c r="M479" s="24" t="n">
        <x:v>219</x:v>
      </x:c>
      <x:c r="N479" s="24" t="n">
        <x:v>12</x:v>
      </x:c>
      <x:c r="O479" s="22" t="n">
        <x:f>IFERROR(N479/M479,0)</x:f>
        <x:v>0.0547945205479452</x:v>
      </x:c>
      <x:c r="P479" s="26" t="n">
        <x:v>-491</x:v>
      </x:c>
      <x:c r="Q479" s="26" t="n">
        <x:f>IFERROR(P479/M479,0)</x:f>
        <x:v>-2.2420091324200913</x:v>
      </x:c>
      <x:c r="R479" s="22" t="n">
        <x:f>IFERROR(C479/'START HERE'!$A$7,0)</x:f>
        <x:v>0.00003815036709417418</x:v>
      </x:c>
    </x:row>
    <x:row r="480">
      <x:c r="A480" t="str">
        <x:v>12389</x:v>
      </x:c>
      <x:c r="B480" t="str">
        <x:v>Unmapped airport ID</x:v>
      </x:c>
      <x:c r="C480" s="24" t="n">
        <x:v>221</x:v>
      </x:c>
      <x:c r="D480" s="24" t="n">
        <x:v>220</x:v>
      </x:c>
      <x:c r="E480" s="24" t="n">
        <x:v>220</x:v>
      </x:c>
      <x:c r="F480" s="24" t="n">
        <x:v>20</x:v>
      </x:c>
      <x:c r="G480" s="22" t="n">
        <x:f>IFERROR(F480/E480,0)</x:f>
        <x:v>0.09090909090909091</x:v>
      </x:c>
      <x:c r="H480" s="26" t="n">
        <x:v>-767</x:v>
      </x:c>
      <x:c r="I480" s="26" t="n">
        <x:f>IFERROR(H480/E480,0)</x:f>
        <x:v>-3.4863636363636363</x:v>
      </x:c>
      <x:c r="J480" s="24" t="n">
        <x:v>1</x:v>
      </x:c>
      <x:c r="K480" s="22" t="n">
        <x:f>IFERROR(J480/C480,0)</x:f>
        <x:v>0.004524886877828055</x:v>
      </x:c>
      <x:c r="L480" s="24" t="n">
        <x:v>0</x:v>
      </x:c>
      <x:c r="M480" s="24" t="n">
        <x:v>220</x:v>
      </x:c>
      <x:c r="N480" s="24" t="n">
        <x:v>14</x:v>
      </x:c>
      <x:c r="O480" s="22" t="n">
        <x:f>IFERROR(N480/M480,0)</x:f>
        <x:v>0.06363636363636363</x:v>
      </x:c>
      <x:c r="P480" s="26" t="n">
        <x:v>36</x:v>
      </x:c>
      <x:c r="Q480" s="26" t="n">
        <x:f>IFERROR(P480/M480,0)</x:f>
        <x:v>0.16363636363636364</x:v>
      </x:c>
      <x:c r="R480" s="22" t="n">
        <x:f>IFERROR(C480/'START HERE'!$A$7,0)</x:f>
        <x:v>0.000037978518593749976</x:v>
      </x:c>
    </x:row>
    <x:row r="481">
      <x:c r="A481" t="str">
        <x:v>13433</x:v>
      </x:c>
      <x:c r="B481" t="str">
        <x:v>Unmapped airport ID</x:v>
      </x:c>
      <x:c r="C481" s="24" t="n">
        <x:v>218</x:v>
      </x:c>
      <x:c r="D481" s="24" t="n">
        <x:v>217</x:v>
      </x:c>
      <x:c r="E481" s="24" t="n">
        <x:v>217</x:v>
      </x:c>
      <x:c r="F481" s="24" t="n">
        <x:v>22</x:v>
      </x:c>
      <x:c r="G481" s="22" t="n">
        <x:f>IFERROR(F481/E481,0)</x:f>
        <x:v>0.10138248847926268</x:v>
      </x:c>
      <x:c r="H481" s="26" t="n">
        <x:v>-1080</x:v>
      </x:c>
      <x:c r="I481" s="26" t="n">
        <x:f>IFERROR(H481/E481,0)</x:f>
        <x:v>-4.976958525345622</x:v>
      </x:c>
      <x:c r="J481" s="24" t="n">
        <x:v>1</x:v>
      </x:c>
      <x:c r="K481" s="22" t="n">
        <x:f>IFERROR(J481/C481,0)</x:f>
        <x:v>0.0045871559633027525</x:v>
      </x:c>
      <x:c r="L481" s="24" t="n">
        <x:v>0</x:v>
      </x:c>
      <x:c r="M481" s="24" t="n">
        <x:v>217</x:v>
      </x:c>
      <x:c r="N481" s="24" t="n">
        <x:v>17</x:v>
      </x:c>
      <x:c r="O481" s="22" t="n">
        <x:f>IFERROR(N481/M481,0)</x:f>
        <x:v>0.07834101382488479</x:v>
      </x:c>
      <x:c r="P481" s="26" t="n">
        <x:v>-478</x:v>
      </x:c>
      <x:c r="Q481" s="26" t="n">
        <x:f>IFERROR(P481/M481,0)</x:f>
        <x:v>-2.2027649769585254</x:v>
      </x:c>
      <x:c r="R481" s="22" t="n">
        <x:f>IFERROR(C481/'START HERE'!$A$7,0)</x:f>
        <x:v>0.000037462973092477346</x:v>
      </x:c>
    </x:row>
    <x:row r="482">
      <x:c r="A482" t="str">
        <x:v>12323</x:v>
      </x:c>
      <x:c r="B482" t="str">
        <x:v>Unmapped airport ID</x:v>
      </x:c>
      <x:c r="C482" s="24" t="n">
        <x:v>215</x:v>
      </x:c>
      <x:c r="D482" s="24" t="n">
        <x:v>214</x:v>
      </x:c>
      <x:c r="E482" s="24" t="n">
        <x:v>214</x:v>
      </x:c>
      <x:c r="F482" s="24" t="n">
        <x:v>20</x:v>
      </x:c>
      <x:c r="G482" s="22" t="n">
        <x:f>IFERROR(F482/E482,0)</x:f>
        <x:v>0.09345794392523364</x:v>
      </x:c>
      <x:c r="H482" s="26" t="n">
        <x:v>-224</x:v>
      </x:c>
      <x:c r="I482" s="26" t="n">
        <x:f>IFERROR(H482/E482,0)</x:f>
        <x:v>-1.0467289719626167</x:v>
      </x:c>
      <x:c r="J482" s="24" t="n">
        <x:v>1</x:v>
      </x:c>
      <x:c r="K482" s="22" t="n">
        <x:f>IFERROR(J482/C482,0)</x:f>
        <x:v>0.004651162790697674</x:v>
      </x:c>
      <x:c r="L482" s="24" t="n">
        <x:v>0</x:v>
      </x:c>
      <x:c r="M482" s="24" t="n">
        <x:v>214</x:v>
      </x:c>
      <x:c r="N482" s="24" t="n">
        <x:v>20</x:v>
      </x:c>
      <x:c r="O482" s="22" t="n">
        <x:f>IFERROR(N482/M482,0)</x:f>
        <x:v>0.09345794392523364</x:v>
      </x:c>
      <x:c r="P482" s="26" t="n">
        <x:v>201</x:v>
      </x:c>
      <x:c r="Q482" s="26" t="n">
        <x:f>IFERROR(P482/M482,0)</x:f>
        <x:v>0.9392523364485982</x:v>
      </x:c>
      <x:c r="R482" s="22" t="n">
        <x:f>IFERROR(C482/'START HERE'!$A$7,0)</x:f>
        <x:v>0.00003694742759120472</x:v>
      </x:c>
    </x:row>
    <x:row r="483">
      <x:c r="A483" t="str">
        <x:v>14252</x:v>
      </x:c>
      <x:c r="B483" t="str">
        <x:v>Unmapped airport ID</x:v>
      </x:c>
      <x:c r="C483" s="24" t="n">
        <x:v>210</x:v>
      </x:c>
      <x:c r="D483" s="24" t="n">
        <x:v>209</x:v>
      </x:c>
      <x:c r="E483" s="24" t="n">
        <x:v>209</x:v>
      </x:c>
      <x:c r="F483" s="24" t="n">
        <x:v>22</x:v>
      </x:c>
      <x:c r="G483" s="22" t="n">
        <x:f>IFERROR(F483/E483,0)</x:f>
        <x:v>0.10526315789473684</x:v>
      </x:c>
      <x:c r="H483" s="26" t="n">
        <x:v>-144</x:v>
      </x:c>
      <x:c r="I483" s="26" t="n">
        <x:f>IFERROR(H483/E483,0)</x:f>
        <x:v>-0.6889952153110048</x:v>
      </x:c>
      <x:c r="J483" s="24" t="n">
        <x:v>0</x:v>
      </x:c>
      <x:c r="K483" s="22" t="n">
        <x:f>IFERROR(J483/C483,0)</x:f>
        <x:v>0</x:v>
      </x:c>
      <x:c r="L483" s="24" t="n">
        <x:v>1</x:v>
      </x:c>
      <x:c r="M483" s="24" t="n">
        <x:v>209</x:v>
      </x:c>
      <x:c r="N483" s="24" t="n">
        <x:v>16</x:v>
      </x:c>
      <x:c r="O483" s="22" t="n">
        <x:f>IFERROR(N483/M483,0)</x:f>
        <x:v>0.07655502392344497</x:v>
      </x:c>
      <x:c r="P483" s="26" t="n">
        <x:v>607</x:v>
      </x:c>
      <x:c r="Q483" s="26" t="n">
        <x:f>IFERROR(P483/M483,0)</x:f>
        <x:v>2.9043062200956937</x:v>
      </x:c>
      <x:c r="R483" s="22" t="n">
        <x:f>IFERROR(C483/'START HERE'!$A$7,0)</x:f>
        <x:v>0.000036088185089083685</x:v>
      </x:c>
    </x:row>
    <x:row r="484">
      <x:c r="A484" t="str">
        <x:v>WYS</x:v>
      </x:c>
      <x:c r="B484" t="str">
        <x:v>Westerly State Airport</x:v>
      </x:c>
      <x:c r="C484" s="24" t="n">
        <x:v>208</x:v>
      </x:c>
      <x:c r="D484" s="24" t="n">
        <x:v>208</x:v>
      </x:c>
      <x:c r="E484" s="24" t="n">
        <x:v>208</x:v>
      </x:c>
      <x:c r="F484" s="24" t="n">
        <x:v>15</x:v>
      </x:c>
      <x:c r="G484" s="22" t="n">
        <x:f>IFERROR(F484/E484,0)</x:f>
        <x:v>0.07211538461538461</x:v>
      </x:c>
      <x:c r="H484" s="26" t="n">
        <x:v>-388</x:v>
      </x:c>
      <x:c r="I484" s="26" t="n">
        <x:f>IFERROR(H484/E484,0)</x:f>
        <x:v>-1.8653846153846154</x:v>
      </x:c>
      <x:c r="J484" s="24" t="n">
        <x:v>0</x:v>
      </x:c>
      <x:c r="K484" s="22" t="n">
        <x:f>IFERROR(J484/C484,0)</x:f>
        <x:v>0</x:v>
      </x:c>
      <x:c r="L484" s="24" t="n">
        <x:v>0</x:v>
      </x:c>
      <x:c r="M484" s="24" t="n">
        <x:v>208</x:v>
      </x:c>
      <x:c r="N484" s="24" t="n">
        <x:v>11</x:v>
      </x:c>
      <x:c r="O484" s="22" t="n">
        <x:f>IFERROR(N484/M484,0)</x:f>
        <x:v>0.052884615384615384</x:v>
      </x:c>
      <x:c r="P484" s="26" t="n">
        <x:v>286</x:v>
      </x:c>
      <x:c r="Q484" s="26" t="n">
        <x:f>IFERROR(P484/M484,0)</x:f>
        <x:v>1.375</x:v>
      </x:c>
      <x:c r="R484" s="22" t="n">
        <x:f>IFERROR(C484/'START HERE'!$A$7,0)</x:f>
        <x:v>0.00003574448808823527</x:v>
      </x:c>
    </x:row>
    <x:row r="485">
      <x:c r="A485" t="str">
        <x:v>15380</x:v>
      </x:c>
      <x:c r="B485" t="str">
        <x:v>Unmapped airport ID</x:v>
      </x:c>
      <x:c r="C485" s="24" t="n">
        <x:v>208</x:v>
      </x:c>
      <x:c r="D485" s="24" t="n">
        <x:v>208</x:v>
      </x:c>
      <x:c r="E485" s="24" t="n">
        <x:v>208</x:v>
      </x:c>
      <x:c r="F485" s="24" t="n">
        <x:v>27</x:v>
      </x:c>
      <x:c r="G485" s="22" t="n">
        <x:f>IFERROR(F485/E485,0)</x:f>
        <x:v>0.12980769230769232</x:v>
      </x:c>
      <x:c r="H485" s="26" t="n">
        <x:v>-375</x:v>
      </x:c>
      <x:c r="I485" s="26" t="n">
        <x:f>IFERROR(H485/E485,0)</x:f>
        <x:v>-1.8028846153846154</x:v>
      </x:c>
      <x:c r="J485" s="24" t="n">
        <x:v>0</x:v>
      </x:c>
      <x:c r="K485" s="22" t="n">
        <x:f>IFERROR(J485/C485,0)</x:f>
        <x:v>0</x:v>
      </x:c>
      <x:c r="L485" s="24" t="n">
        <x:v>0</x:v>
      </x:c>
      <x:c r="M485" s="24" t="n">
        <x:v>208</x:v>
      </x:c>
      <x:c r="N485" s="24" t="n">
        <x:v>20</x:v>
      </x:c>
      <x:c r="O485" s="22" t="n">
        <x:f>IFERROR(N485/M485,0)</x:f>
        <x:v>0.09615384615384616</x:v>
      </x:c>
      <x:c r="P485" s="26" t="n">
        <x:v>351</x:v>
      </x:c>
      <x:c r="Q485" s="26" t="n">
        <x:f>IFERROR(P485/M485,0)</x:f>
        <x:v>1.6875</x:v>
      </x:c>
      <x:c r="R485" s="22" t="n">
        <x:f>IFERROR(C485/'START HERE'!$A$7,0)</x:f>
        <x:v>0.00003574448808823527</x:v>
      </x:c>
    </x:row>
    <x:row r="486">
      <x:c r="A486" t="str">
        <x:v>VEL</x:v>
      </x:c>
      <x:c r="B486" t="str">
        <x:v>Valdez Airport</x:v>
      </x:c>
      <x:c r="C486" s="24" t="n">
        <x:v>206</x:v>
      </x:c>
      <x:c r="D486" s="24" t="n">
        <x:v>200</x:v>
      </x:c>
      <x:c r="E486" s="24" t="n">
        <x:v>200</x:v>
      </x:c>
      <x:c r="F486" s="24" t="n">
        <x:v>7</x:v>
      </x:c>
      <x:c r="G486" s="22" t="n">
        <x:f>IFERROR(F486/E486,0)</x:f>
        <x:v>0.035</x:v>
      </x:c>
      <x:c r="H486" s="26" t="n">
        <x:v>-1504</x:v>
      </x:c>
      <x:c r="I486" s="26" t="n">
        <x:f>IFERROR(H486/E486,0)</x:f>
        <x:v>-7.52</x:v>
      </x:c>
      <x:c r="J486" s="24" t="n">
        <x:v>6</x:v>
      </x:c>
      <x:c r="K486" s="22" t="n">
        <x:f>IFERROR(J486/C486,0)</x:f>
        <x:v>0.02912621359223301</x:v>
      </x:c>
      <x:c r="L486" s="24" t="n">
        <x:v>0</x:v>
      </x:c>
      <x:c r="M486" s="24" t="n">
        <x:v>200</x:v>
      </x:c>
      <x:c r="N486" s="24" t="n">
        <x:v>5</x:v>
      </x:c>
      <x:c r="O486" s="22" t="n">
        <x:f>IFERROR(N486/M486,0)</x:f>
        <x:v>0.025</x:v>
      </x:c>
      <x:c r="P486" s="26" t="n">
        <x:v>-748</x:v>
      </x:c>
      <x:c r="Q486" s="26" t="n">
        <x:f>IFERROR(P486/M486,0)</x:f>
        <x:v>-3.74</x:v>
      </x:c>
      <x:c r="R486" s="22" t="n">
        <x:f>IFERROR(C486/'START HERE'!$A$7,0)</x:f>
        <x:v>0.000035400791087386855</x:v>
      </x:c>
    </x:row>
    <x:row r="487">
      <x:c r="A487" t="str">
        <x:v>CNY</x:v>
      </x:c>
      <x:c r="B487" t="str">
        <x:v>Canyonlands Field</x:v>
      </x:c>
      <x:c r="C487" s="24" t="n">
        <x:v>206</x:v>
      </x:c>
      <x:c r="D487" s="24" t="n">
        <x:v>205</x:v>
      </x:c>
      <x:c r="E487" s="24" t="n">
        <x:v>205</x:v>
      </x:c>
      <x:c r="F487" s="24" t="n">
        <x:v>4</x:v>
      </x:c>
      <x:c r="G487" s="22" t="n">
        <x:f>IFERROR(F487/E487,0)</x:f>
        <x:v>0.01951219512195122</x:v>
      </x:c>
      <x:c r="H487" s="26" t="n">
        <x:v>-4239</x:v>
      </x:c>
      <x:c r="I487" s="26" t="n">
        <x:f>IFERROR(H487/E487,0)</x:f>
        <x:v>-20.678048780487806</x:v>
      </x:c>
      <x:c r="J487" s="24" t="n">
        <x:v>1</x:v>
      </x:c>
      <x:c r="K487" s="22" t="n">
        <x:f>IFERROR(J487/C487,0)</x:f>
        <x:v>0.0048543689320388345</x:v>
      </x:c>
      <x:c r="L487" s="24" t="n">
        <x:v>0</x:v>
      </x:c>
      <x:c r="M487" s="24" t="n">
        <x:v>205</x:v>
      </x:c>
      <x:c r="N487" s="24" t="n">
        <x:v>6</x:v>
      </x:c>
      <x:c r="O487" s="22" t="n">
        <x:f>IFERROR(N487/M487,0)</x:f>
        <x:v>0.02926829268292683</x:v>
      </x:c>
      <x:c r="P487" s="26" t="n">
        <x:v>-1242</x:v>
      </x:c>
      <x:c r="Q487" s="26" t="n">
        <x:f>IFERROR(P487/M487,0)</x:f>
        <x:v>-6.058536585365854</x:v>
      </x:c>
      <x:c r="R487" s="22" t="n">
        <x:f>IFERROR(C487/'START HERE'!$A$7,0)</x:f>
        <x:v>0.000035400791087386855</x:v>
      </x:c>
    </x:row>
    <x:row r="488">
      <x:c r="A488" t="str">
        <x:v>11067</x:v>
      </x:c>
      <x:c r="B488" t="str">
        <x:v>Unmapped airport ID</x:v>
      </x:c>
      <x:c r="C488" s="24" t="n">
        <x:v>206</x:v>
      </x:c>
      <x:c r="D488" s="24" t="n">
        <x:v>205</x:v>
      </x:c>
      <x:c r="E488" s="24" t="n">
        <x:v>205</x:v>
      </x:c>
      <x:c r="F488" s="24" t="n">
        <x:v>9</x:v>
      </x:c>
      <x:c r="G488" s="22" t="n">
        <x:f>IFERROR(F488/E488,0)</x:f>
        <x:v>0.04390243902439024</x:v>
      </x:c>
      <x:c r="H488" s="26" t="n">
        <x:v>-1844</x:v>
      </x:c>
      <x:c r="I488" s="26" t="n">
        <x:f>IFERROR(H488/E488,0)</x:f>
        <x:v>-8.995121951219513</x:v>
      </x:c>
      <x:c r="J488" s="24" t="n">
        <x:v>0</x:v>
      </x:c>
      <x:c r="K488" s="22" t="n">
        <x:f>IFERROR(J488/C488,0)</x:f>
        <x:v>0</x:v>
      </x:c>
      <x:c r="L488" s="24" t="n">
        <x:v>1</x:v>
      </x:c>
      <x:c r="M488" s="24" t="n">
        <x:v>205</x:v>
      </x:c>
      <x:c r="N488" s="24" t="n">
        <x:v>10</x:v>
      </x:c>
      <x:c r="O488" s="22" t="n">
        <x:f>IFERROR(N488/M488,0)</x:f>
        <x:v>0.04878048780487805</x:v>
      </x:c>
      <x:c r="P488" s="26" t="n">
        <x:v>-337</x:v>
      </x:c>
      <x:c r="Q488" s="26" t="n">
        <x:f>IFERROR(P488/M488,0)</x:f>
        <x:v>-1.6439024390243901</x:v>
      </x:c>
      <x:c r="R488" s="22" t="n">
        <x:f>IFERROR(C488/'START HERE'!$A$7,0)</x:f>
        <x:v>0.000035400791087386855</x:v>
      </x:c>
    </x:row>
    <x:row r="489">
      <x:c r="A489" t="str">
        <x:v>MVY</x:v>
      </x:c>
      <x:c r="B489" t="str">
        <x:v>Martha's Vineyard Airport</x:v>
      </x:c>
      <x:c r="C489" s="24" t="n">
        <x:v>205</x:v>
      </x:c>
      <x:c r="D489" s="24" t="n">
        <x:v>205</x:v>
      </x:c>
      <x:c r="E489" s="24" t="n">
        <x:v>205</x:v>
      </x:c>
      <x:c r="F489" s="24" t="n">
        <x:v>51</x:v>
      </x:c>
      <x:c r="G489" s="22" t="n">
        <x:f>IFERROR(F489/E489,0)</x:f>
        <x:v>0.24878048780487805</x:v>
      </x:c>
      <x:c r="H489" s="26" t="n">
        <x:v>2661</x:v>
      </x:c>
      <x:c r="I489" s="26" t="n">
        <x:f>IFERROR(H489/E489,0)</x:f>
        <x:v>12.980487804878049</x:v>
      </x:c>
      <x:c r="J489" s="24" t="n">
        <x:v>0</x:v>
      </x:c>
      <x:c r="K489" s="22" t="n">
        <x:f>IFERROR(J489/C489,0)</x:f>
        <x:v>0</x:v>
      </x:c>
      <x:c r="L489" s="24" t="n">
        <x:v>0</x:v>
      </x:c>
      <x:c r="M489" s="24" t="n">
        <x:v>205</x:v>
      </x:c>
      <x:c r="N489" s="24" t="n">
        <x:v>65</x:v>
      </x:c>
      <x:c r="O489" s="22" t="n">
        <x:f>IFERROR(N489/M489,0)</x:f>
        <x:v>0.3170731707317073</x:v>
      </x:c>
      <x:c r="P489" s="26" t="n">
        <x:v>5311</x:v>
      </x:c>
      <x:c r="Q489" s="26" t="n">
        <x:f>IFERROR(P489/M489,0)</x:f>
        <x:v>25.90731707317073</x:v>
      </x:c>
      <x:c r="R489" s="22" t="n">
        <x:f>IFERROR(C489/'START HERE'!$A$7,0)</x:f>
        <x:v>0.00003522894258696265</x:v>
      </x:c>
    </x:row>
    <x:row r="490">
      <x:c r="A490" t="str">
        <x:v>10747</x:v>
      </x:c>
      <x:c r="B490" t="str">
        <x:v>Unmapped airport ID</x:v>
      </x:c>
      <x:c r="C490" s="24" t="n">
        <x:v>204</x:v>
      </x:c>
      <x:c r="D490" s="24" t="n">
        <x:v>196</x:v>
      </x:c>
      <x:c r="E490" s="24" t="n">
        <x:v>196</x:v>
      </x:c>
      <x:c r="F490" s="24" t="n">
        <x:v>18</x:v>
      </x:c>
      <x:c r="G490" s="22" t="n">
        <x:f>IFERROR(F490/E490,0)</x:f>
        <x:v>0.09183673469387756</x:v>
      </x:c>
      <x:c r="H490" s="26" t="n">
        <x:v>-1242</x:v>
      </x:c>
      <x:c r="I490" s="26" t="n">
        <x:f>IFERROR(H490/E490,0)</x:f>
        <x:v>-6.336734693877551</x:v>
      </x:c>
      <x:c r="J490" s="24" t="n">
        <x:v>8</x:v>
      </x:c>
      <x:c r="K490" s="22" t="n">
        <x:f>IFERROR(J490/C490,0)</x:f>
        <x:v>0.0392156862745098</x:v>
      </x:c>
      <x:c r="L490" s="24" t="n">
        <x:v>0</x:v>
      </x:c>
      <x:c r="M490" s="24" t="n">
        <x:v>196</x:v>
      </x:c>
      <x:c r="N490" s="24" t="n">
        <x:v>20</x:v>
      </x:c>
      <x:c r="O490" s="22" t="n">
        <x:f>IFERROR(N490/M490,0)</x:f>
        <x:v>0.10204081632653061</x:v>
      </x:c>
      <x:c r="P490" s="26" t="n">
        <x:v>475</x:v>
      </x:c>
      <x:c r="Q490" s="26" t="n">
        <x:f>IFERROR(P490/M490,0)</x:f>
        <x:v>2.423469387755102</x:v>
      </x:c>
      <x:c r="R490" s="22" t="n">
        <x:f>IFERROR(C490/'START HERE'!$A$7,0)</x:f>
        <x:v>0.00003505709408653844</x:v>
      </x:c>
    </x:row>
    <x:row r="491">
      <x:c r="A491" t="str">
        <x:v>14794</x:v>
      </x:c>
      <x:c r="B491" t="str">
        <x:v>Unmapped airport ID</x:v>
      </x:c>
      <x:c r="C491" s="24" t="n">
        <x:v>203</x:v>
      </x:c>
      <x:c r="D491" s="24" t="n">
        <x:v>203</x:v>
      </x:c>
      <x:c r="E491" s="24" t="n">
        <x:v>203</x:v>
      </x:c>
      <x:c r="F491" s="24" t="n">
        <x:v>27</x:v>
      </x:c>
      <x:c r="G491" s="22" t="n">
        <x:f>IFERROR(F491/E491,0)</x:f>
        <x:v>0.1330049261083744</x:v>
      </x:c>
      <x:c r="H491" s="26" t="n">
        <x:v>455</x:v>
      </x:c>
      <x:c r="I491" s="26" t="n">
        <x:f>IFERROR(H491/E491,0)</x:f>
        <x:v>2.2413793103448274</x:v>
      </x:c>
      <x:c r="J491" s="24" t="n">
        <x:v>0</x:v>
      </x:c>
      <x:c r="K491" s="22" t="n">
        <x:f>IFERROR(J491/C491,0)</x:f>
        <x:v>0</x:v>
      </x:c>
      <x:c r="L491" s="24" t="n">
        <x:v>0</x:v>
      </x:c>
      <x:c r="M491" s="24" t="n">
        <x:v>203</x:v>
      </x:c>
      <x:c r="N491" s="24" t="n">
        <x:v>21</x:v>
      </x:c>
      <x:c r="O491" s="22" t="n">
        <x:f>IFERROR(N491/M491,0)</x:f>
        <x:v>0.10344827586206896</x:v>
      </x:c>
      <x:c r="P491" s="26" t="n">
        <x:v>508</x:v>
      </x:c>
      <x:c r="Q491" s="26" t="n">
        <x:f>IFERROR(P491/M491,0)</x:f>
        <x:v>2.502463054187192</x:v>
      </x:c>
      <x:c r="R491" s="22" t="n">
        <x:f>IFERROR(C491/'START HERE'!$A$7,0)</x:f>
        <x:v>0.00003488524558611423</x:v>
      </x:c>
    </x:row>
    <x:row r="492">
      <x:c r="A492" t="str">
        <x:v>13061</x:v>
      </x:c>
      <x:c r="B492" t="str">
        <x:v>Unmapped airport ID</x:v>
      </x:c>
      <x:c r="C492" s="24" t="n">
        <x:v>203</x:v>
      </x:c>
      <x:c r="D492" s="24" t="n">
        <x:v>197</x:v>
      </x:c>
      <x:c r="E492" s="24" t="n">
        <x:v>197</x:v>
      </x:c>
      <x:c r="F492" s="24" t="n">
        <x:v>21</x:v>
      </x:c>
      <x:c r="G492" s="22" t="n">
        <x:f>IFERROR(F492/E492,0)</x:f>
        <x:v>0.1065989847715736</x:v>
      </x:c>
      <x:c r="H492" s="26" t="n">
        <x:v>-668</x:v>
      </x:c>
      <x:c r="I492" s="26" t="n">
        <x:f>IFERROR(H492/E492,0)</x:f>
        <x:v>-3.3908629441624365</x:v>
      </x:c>
      <x:c r="J492" s="24" t="n">
        <x:v>5</x:v>
      </x:c>
      <x:c r="K492" s="22" t="n">
        <x:f>IFERROR(J492/C492,0)</x:f>
        <x:v>0.024630541871921183</x:v>
      </x:c>
      <x:c r="L492" s="24" t="n">
        <x:v>1</x:v>
      </x:c>
      <x:c r="M492" s="24" t="n">
        <x:v>197</x:v>
      </x:c>
      <x:c r="N492" s="24" t="n">
        <x:v>21</x:v>
      </x:c>
      <x:c r="O492" s="22" t="n">
        <x:f>IFERROR(N492/M492,0)</x:f>
        <x:v>0.1065989847715736</x:v>
      </x:c>
      <x:c r="P492" s="26" t="n">
        <x:v>485</x:v>
      </x:c>
      <x:c r="Q492" s="26" t="n">
        <x:f>IFERROR(P492/M492,0)</x:f>
        <x:v>2.4619289340101522</x:v>
      </x:c>
      <x:c r="R492" s="22" t="n">
        <x:f>IFERROR(C492/'START HERE'!$A$7,0)</x:f>
        <x:v>0.00003488524558611423</x:v>
      </x:c>
    </x:row>
    <x:row r="493">
      <x:c r="A493" t="str">
        <x:v>10136</x:v>
      </x:c>
      <x:c r="B493" t="str">
        <x:v>Unmapped airport ID</x:v>
      </x:c>
      <x:c r="C493" s="24" t="n">
        <x:v>201</x:v>
      </x:c>
      <x:c r="D493" s="24" t="n">
        <x:v>192</x:v>
      </x:c>
      <x:c r="E493" s="24" t="n">
        <x:v>192</x:v>
      </x:c>
      <x:c r="F493" s="24" t="n">
        <x:v>22</x:v>
      </x:c>
      <x:c r="G493" s="22" t="n">
        <x:f>IFERROR(F493/E493,0)</x:f>
        <x:v>0.11458333333333333</x:v>
      </x:c>
      <x:c r="H493" s="26" t="n">
        <x:v>-1153</x:v>
      </x:c>
      <x:c r="I493" s="26" t="n">
        <x:f>IFERROR(H493/E493,0)</x:f>
        <x:v>-6.005208333333333</x:v>
      </x:c>
      <x:c r="J493" s="24" t="n">
        <x:v>7</x:v>
      </x:c>
      <x:c r="K493" s="22" t="n">
        <x:f>IFERROR(J493/C493,0)</x:f>
        <x:v>0.03482587064676617</x:v>
      </x:c>
      <x:c r="L493" s="24" t="n">
        <x:v>2</x:v>
      </x:c>
      <x:c r="M493" s="24" t="n">
        <x:v>192</x:v>
      </x:c>
      <x:c r="N493" s="24" t="n">
        <x:v>25</x:v>
      </x:c>
      <x:c r="O493" s="22" t="n">
        <x:f>IFERROR(N493/M493,0)</x:f>
        <x:v>0.13020833333333334</x:v>
      </x:c>
      <x:c r="P493" s="26" t="n">
        <x:v>553</x:v>
      </x:c>
      <x:c r="Q493" s="26" t="n">
        <x:f>IFERROR(P493/M493,0)</x:f>
        <x:v>2.8802083333333335</x:v>
      </x:c>
      <x:c r="R493" s="22" t="n">
        <x:f>IFERROR(C493/'START HERE'!$A$7,0)</x:f>
        <x:v>0.00003454154858526581</x:v>
      </x:c>
    </x:row>
    <x:row r="494">
      <x:c r="A494" t="str">
        <x:v>12280</x:v>
      </x:c>
      <x:c r="B494" t="str">
        <x:v>Unmapped airport ID</x:v>
      </x:c>
      <x:c r="C494" s="24" t="n">
        <x:v>201</x:v>
      </x:c>
      <x:c r="D494" s="24" t="n">
        <x:v>201</x:v>
      </x:c>
      <x:c r="E494" s="24" t="n">
        <x:v>201</x:v>
      </x:c>
      <x:c r="F494" s="24" t="n">
        <x:v>21</x:v>
      </x:c>
      <x:c r="G494" s="22" t="n">
        <x:f>IFERROR(F494/E494,0)</x:f>
        <x:v>0.1044776119402985</x:v>
      </x:c>
      <x:c r="H494" s="26" t="n">
        <x:v>-133</x:v>
      </x:c>
      <x:c r="I494" s="26" t="n">
        <x:f>IFERROR(H494/E494,0)</x:f>
        <x:v>-0.6616915422885572</x:v>
      </x:c>
      <x:c r="J494" s="24" t="n">
        <x:v>0</x:v>
      </x:c>
      <x:c r="K494" s="22" t="n">
        <x:f>IFERROR(J494/C494,0)</x:f>
        <x:v>0</x:v>
      </x:c>
      <x:c r="L494" s="24" t="n">
        <x:v>0</x:v>
      </x:c>
      <x:c r="M494" s="24" t="n">
        <x:v>201</x:v>
      </x:c>
      <x:c r="N494" s="24" t="n">
        <x:v>15</x:v>
      </x:c>
      <x:c r="O494" s="22" t="n">
        <x:f>IFERROR(N494/M494,0)</x:f>
        <x:v>0.07462686567164178</x:v>
      </x:c>
      <x:c r="P494" s="26" t="n">
        <x:v>231</x:v>
      </x:c>
      <x:c r="Q494" s="26" t="n">
        <x:f>IFERROR(P494/M494,0)</x:f>
        <x:v>1.1492537313432836</x:v>
      </x:c>
      <x:c r="R494" s="22" t="n">
        <x:f>IFERROR(C494/'START HERE'!$A$7,0)</x:f>
        <x:v>0.00003454154858526581</x:v>
      </x:c>
    </x:row>
    <x:row r="495">
      <x:c r="A495" t="str">
        <x:v>14489</x:v>
      </x:c>
      <x:c r="B495" t="str">
        <x:v>Unmapped airport ID</x:v>
      </x:c>
      <x:c r="C495" s="24" t="n">
        <x:v>200</x:v>
      </x:c>
      <x:c r="D495" s="24" t="n">
        <x:v>200</x:v>
      </x:c>
      <x:c r="E495" s="24" t="n">
        <x:v>200</x:v>
      </x:c>
      <x:c r="F495" s="24" t="n">
        <x:v>19</x:v>
      </x:c>
      <x:c r="G495" s="22" t="n">
        <x:f>IFERROR(F495/E495,0)</x:f>
        <x:v>0.095</x:v>
      </x:c>
      <x:c r="H495" s="26" t="n">
        <x:v>-1232</x:v>
      </x:c>
      <x:c r="I495" s="26" t="n">
        <x:f>IFERROR(H495/E495,0)</x:f>
        <x:v>-6.16</x:v>
      </x:c>
      <x:c r="J495" s="24" t="n">
        <x:v>0</x:v>
      </x:c>
      <x:c r="K495" s="22" t="n">
        <x:f>IFERROR(J495/C495,0)</x:f>
        <x:v>0</x:v>
      </x:c>
      <x:c r="L495" s="24" t="n">
        <x:v>0</x:v>
      </x:c>
      <x:c r="M495" s="24" t="n">
        <x:v>200</x:v>
      </x:c>
      <x:c r="N495" s="24" t="n">
        <x:v>19</x:v>
      </x:c>
      <x:c r="O495" s="22" t="n">
        <x:f>IFERROR(N495/M495,0)</x:f>
        <x:v>0.095</x:v>
      </x:c>
      <x:c r="P495" s="26" t="n">
        <x:v>-674</x:v>
      </x:c>
      <x:c r="Q495" s="26" t="n">
        <x:f>IFERROR(P495/M495,0)</x:f>
        <x:v>-3.37</x:v>
      </x:c>
      <x:c r="R495" s="22" t="n">
        <x:f>IFERROR(C495/'START HERE'!$A$7,0)</x:f>
        <x:v>0.0000343697000848416</x:v>
      </x:c>
    </x:row>
    <x:row r="496">
      <x:c r="A496" t="str">
        <x:v>12915</x:v>
      </x:c>
      <x:c r="B496" t="str">
        <x:v>Unmapped airport ID</x:v>
      </x:c>
      <x:c r="C496" s="24" t="n">
        <x:v>198</x:v>
      </x:c>
      <x:c r="D496" s="24" t="n">
        <x:v>191</x:v>
      </x:c>
      <x:c r="E496" s="24" t="n">
        <x:v>191</x:v>
      </x:c>
      <x:c r="F496" s="24" t="n">
        <x:v>12</x:v>
      </x:c>
      <x:c r="G496" s="22" t="n">
        <x:f>IFERROR(F496/E496,0)</x:f>
        <x:v>0.06282722513089005</x:v>
      </x:c>
      <x:c r="H496" s="26" t="n">
        <x:v>-1675</x:v>
      </x:c>
      <x:c r="I496" s="26" t="n">
        <x:f>IFERROR(H496/E496,0)</x:f>
        <x:v>-8.769633507853403</x:v>
      </x:c>
      <x:c r="J496" s="24" t="n">
        <x:v>7</x:v>
      </x:c>
      <x:c r="K496" s="22" t="n">
        <x:f>IFERROR(J496/C496,0)</x:f>
        <x:v>0.03535353535353535</x:v>
      </x:c>
      <x:c r="L496" s="24" t="n">
        <x:v>0</x:v>
      </x:c>
      <x:c r="M496" s="24" t="n">
        <x:v>191</x:v>
      </x:c>
      <x:c r="N496" s="24" t="n">
        <x:v>9</x:v>
      </x:c>
      <x:c r="O496" s="22" t="n">
        <x:f>IFERROR(N496/M496,0)</x:f>
        <x:v>0.04712041884816754</x:v>
      </x:c>
      <x:c r="P496" s="26" t="n">
        <x:v>-586</x:v>
      </x:c>
      <x:c r="Q496" s="26" t="n">
        <x:f>IFERROR(P496/M496,0)</x:f>
        <x:v>-3.068062827225131</x:v>
      </x:c>
      <x:c r="R496" s="22" t="n">
        <x:f>IFERROR(C496/'START HERE'!$A$7,0)</x:f>
        <x:v>0.00003402600308399319</x:v>
      </x:c>
    </x:row>
    <x:row r="497">
      <x:c r="A497" t="str">
        <x:v>11537</x:v>
      </x:c>
      <x:c r="B497" t="str">
        <x:v>Unmapped airport ID</x:v>
      </x:c>
      <x:c r="C497" s="24" t="n">
        <x:v>195</x:v>
      </x:c>
      <x:c r="D497" s="24" t="n">
        <x:v>195</x:v>
      </x:c>
      <x:c r="E497" s="24" t="n">
        <x:v>195</x:v>
      </x:c>
      <x:c r="F497" s="24" t="n">
        <x:v>30</x:v>
      </x:c>
      <x:c r="G497" s="22" t="n">
        <x:f>IFERROR(F497/E497,0)</x:f>
        <x:v>0.15384615384615385</x:v>
      </x:c>
      <x:c r="H497" s="26" t="n">
        <x:v>943</x:v>
      </x:c>
      <x:c r="I497" s="26" t="n">
        <x:f>IFERROR(H497/E497,0)</x:f>
        <x:v>4.835897435897436</x:v>
      </x:c>
      <x:c r="J497" s="24" t="n">
        <x:v>0</x:v>
      </x:c>
      <x:c r="K497" s="22" t="n">
        <x:f>IFERROR(J497/C497,0)</x:f>
        <x:v>0</x:v>
      </x:c>
      <x:c r="L497" s="24" t="n">
        <x:v>0</x:v>
      </x:c>
      <x:c r="M497" s="24" t="n">
        <x:v>195</x:v>
      </x:c>
      <x:c r="N497" s="24" t="n">
        <x:v>9</x:v>
      </x:c>
      <x:c r="O497" s="22" t="n">
        <x:f>IFERROR(N497/M497,0)</x:f>
        <x:v>0.046153846153846156</x:v>
      </x:c>
      <x:c r="P497" s="26" t="n">
        <x:v>43</x:v>
      </x:c>
      <x:c r="Q497" s="26" t="n">
        <x:f>IFERROR(P497/M497,0)</x:f>
        <x:v>0.2205128205128205</x:v>
      </x:c>
      <x:c r="R497" s="22" t="n">
        <x:f>IFERROR(C497/'START HERE'!$A$7,0)</x:f>
        <x:v>0.000033510457582720564</x:v>
      </x:c>
    </x:row>
    <x:row r="498">
      <x:c r="A498" t="str">
        <x:v>CEC</x:v>
      </x:c>
      <x:c r="B498" t="str">
        <x:v>Del Norte County Airport (Jack McNamara Field)</x:v>
      </x:c>
      <x:c r="C498" s="24" t="n">
        <x:v>190</x:v>
      </x:c>
      <x:c r="D498" s="24" t="n">
        <x:v>173</x:v>
      </x:c>
      <x:c r="E498" s="24" t="n">
        <x:v>173</x:v>
      </x:c>
      <x:c r="F498" s="24" t="n">
        <x:v>42</x:v>
      </x:c>
      <x:c r="G498" s="22" t="n">
        <x:f>IFERROR(F498/E498,0)</x:f>
        <x:v>0.24277456647398843</x:v>
      </x:c>
      <x:c r="H498" s="26" t="n">
        <x:v>1658</x:v>
      </x:c>
      <x:c r="I498" s="26" t="n">
        <x:f>IFERROR(H498/E498,0)</x:f>
        <x:v>9.583815028901734</x:v>
      </x:c>
      <x:c r="J498" s="24" t="n">
        <x:v>16</x:v>
      </x:c>
      <x:c r="K498" s="22" t="n">
        <x:f>IFERROR(J498/C498,0)</x:f>
        <x:v>0.08421052631578947</x:v>
      </x:c>
      <x:c r="L498" s="24" t="n">
        <x:v>1</x:v>
      </x:c>
      <x:c r="M498" s="24" t="n">
        <x:v>173</x:v>
      </x:c>
      <x:c r="N498" s="24" t="n">
        <x:v>50</x:v>
      </x:c>
      <x:c r="O498" s="22" t="n">
        <x:f>IFERROR(N498/M498,0)</x:f>
        <x:v>0.28901734104046245</x:v>
      </x:c>
      <x:c r="P498" s="26" t="n">
        <x:v>2973</x:v>
      </x:c>
      <x:c r="Q498" s="26" t="n">
        <x:f>IFERROR(P498/M498,0)</x:f>
        <x:v>17.184971098265898</x:v>
      </x:c>
      <x:c r="R498" s="22" t="n">
        <x:f>IFERROR(C498/'START HERE'!$A$7,0)</x:f>
        <x:v>0.000032651215080599526</x:v>
      </x:c>
    </x:row>
    <x:row r="499">
      <x:c r="A499" t="str">
        <x:v>12003</x:v>
      </x:c>
      <x:c r="B499" t="str">
        <x:v>Unmapped airport ID</x:v>
      </x:c>
      <x:c r="C499" s="24" t="n">
        <x:v>190</x:v>
      </x:c>
      <x:c r="D499" s="24" t="n">
        <x:v>190</x:v>
      </x:c>
      <x:c r="E499" s="24" t="n">
        <x:v>190</x:v>
      </x:c>
      <x:c r="F499" s="24" t="n">
        <x:v>15</x:v>
      </x:c>
      <x:c r="G499" s="22" t="n">
        <x:f>IFERROR(F499/E499,0)</x:f>
        <x:v>0.07894736842105263</x:v>
      </x:c>
      <x:c r="H499" s="26" t="n">
        <x:v>-711</x:v>
      </x:c>
      <x:c r="I499" s="26" t="n">
        <x:f>IFERROR(H499/E499,0)</x:f>
        <x:v>-3.7421052631578946</x:v>
      </x:c>
      <x:c r="J499" s="24" t="n">
        <x:v>0</x:v>
      </x:c>
      <x:c r="K499" s="22" t="n">
        <x:f>IFERROR(J499/C499,0)</x:f>
        <x:v>0</x:v>
      </x:c>
      <x:c r="L499" s="24" t="n">
        <x:v>0</x:v>
      </x:c>
      <x:c r="M499" s="24" t="n">
        <x:v>190</x:v>
      </x:c>
      <x:c r="N499" s="24" t="n">
        <x:v>11</x:v>
      </x:c>
      <x:c r="O499" s="22" t="n">
        <x:f>IFERROR(N499/M499,0)</x:f>
        <x:v>0.05789473684210526</x:v>
      </x:c>
      <x:c r="P499" s="26" t="n">
        <x:v>-308</x:v>
      </x:c>
      <x:c r="Q499" s="26" t="n">
        <x:f>IFERROR(P499/M499,0)</x:f>
        <x:v>-1.6210526315789473</x:v>
      </x:c>
      <x:c r="R499" s="22" t="n">
        <x:f>IFERROR(C499/'START HERE'!$A$7,0)</x:f>
        <x:v>0.000032651215080599526</x:v>
      </x:c>
    </x:row>
    <x:row r="500">
      <x:c r="A500" t="str">
        <x:v>12819</x:v>
      </x:c>
      <x:c r="B500" t="str">
        <x:v>Unmapped airport ID</x:v>
      </x:c>
      <x:c r="C500" s="24" t="n">
        <x:v>186</x:v>
      </x:c>
      <x:c r="D500" s="24" t="n">
        <x:v>180</x:v>
      </x:c>
      <x:c r="E500" s="24" t="n">
        <x:v>180</x:v>
      </x:c>
      <x:c r="F500" s="24" t="n">
        <x:v>37</x:v>
      </x:c>
      <x:c r="G500" s="22" t="n">
        <x:f>IFERROR(F500/E500,0)</x:f>
        <x:v>0.20555555555555555</x:v>
      </x:c>
      <x:c r="H500" s="26" t="n">
        <x:v>709</x:v>
      </x:c>
      <x:c r="I500" s="26" t="n">
        <x:f>IFERROR(H500/E500,0)</x:f>
        <x:v>3.938888888888889</x:v>
      </x:c>
      <x:c r="J500" s="24" t="n">
        <x:v>4</x:v>
      </x:c>
      <x:c r="K500" s="22" t="n">
        <x:f>IFERROR(J500/C500,0)</x:f>
        <x:v>0.021505376344086023</x:v>
      </x:c>
      <x:c r="L500" s="24" t="n">
        <x:v>2</x:v>
      </x:c>
      <x:c r="M500" s="24" t="n">
        <x:v>180</x:v>
      </x:c>
      <x:c r="N500" s="24" t="n">
        <x:v>27</x:v>
      </x:c>
      <x:c r="O500" s="22" t="n">
        <x:f>IFERROR(N500/M500,0)</x:f>
        <x:v>0.15</x:v>
      </x:c>
      <x:c r="P500" s="26" t="n">
        <x:v>358</x:v>
      </x:c>
      <x:c r="Q500" s="26" t="n">
        <x:f>IFERROR(P500/M500,0)</x:f>
        <x:v>1.988888888888889</x:v>
      </x:c>
      <x:c r="R500" s="22" t="n">
        <x:f>IFERROR(C500/'START HERE'!$A$7,0)</x:f>
        <x:v>0.00003196382107890269</x:v>
      </x:c>
    </x:row>
    <x:row r="501">
      <x:c r="A501" t="str">
        <x:v>14633</x:v>
      </x:c>
      <x:c r="B501" t="str">
        <x:v>Unmapped airport ID</x:v>
      </x:c>
      <x:c r="C501" s="24" t="n">
        <x:v>185</x:v>
      </x:c>
      <x:c r="D501" s="24" t="n">
        <x:v>185</x:v>
      </x:c>
      <x:c r="E501" s="24" t="n">
        <x:v>185</x:v>
      </x:c>
      <x:c r="F501" s="24" t="n">
        <x:v>18</x:v>
      </x:c>
      <x:c r="G501" s="22" t="n">
        <x:f>IFERROR(F501/E501,0)</x:f>
        <x:v>0.0972972972972973</x:v>
      </x:c>
      <x:c r="H501" s="26" t="n">
        <x:v>-151</x:v>
      </x:c>
      <x:c r="I501" s="26" t="n">
        <x:f>IFERROR(H501/E501,0)</x:f>
        <x:v>-0.8162162162162162</x:v>
      </x:c>
      <x:c r="J501" s="24" t="n">
        <x:v>0</x:v>
      </x:c>
      <x:c r="K501" s="22" t="n">
        <x:f>IFERROR(J501/C501,0)</x:f>
        <x:v>0</x:v>
      </x:c>
      <x:c r="L501" s="24" t="n">
        <x:v>0</x:v>
      </x:c>
      <x:c r="M501" s="24" t="n">
        <x:v>185</x:v>
      </x:c>
      <x:c r="N501" s="24" t="n">
        <x:v>15</x:v>
      </x:c>
      <x:c r="O501" s="22" t="n">
        <x:f>IFERROR(N501/M501,0)</x:f>
        <x:v>0.08108108108108109</x:v>
      </x:c>
      <x:c r="P501" s="26" t="n">
        <x:v>715</x:v>
      </x:c>
      <x:c r="Q501" s="26" t="n">
        <x:f>IFERROR(P501/M501,0)</x:f>
        <x:v>3.864864864864865</x:v>
      </x:c>
      <x:c r="R501" s="22" t="n">
        <x:f>IFERROR(C501/'START HERE'!$A$7,0)</x:f>
        <x:v>0.00003179197257847848</x:v>
      </x:c>
    </x:row>
    <x:row r="502">
      <x:c r="A502" t="str">
        <x:v>10561</x:v>
      </x:c>
      <x:c r="B502" t="str">
        <x:v>Unmapped airport ID</x:v>
      </x:c>
      <x:c r="C502" s="24" t="n">
        <x:v>183</x:v>
      </x:c>
      <x:c r="D502" s="24" t="n">
        <x:v>183</x:v>
      </x:c>
      <x:c r="E502" s="24" t="n">
        <x:v>183</x:v>
      </x:c>
      <x:c r="F502" s="24" t="n">
        <x:v>21</x:v>
      </x:c>
      <x:c r="G502" s="22" t="n">
        <x:f>IFERROR(F502/E502,0)</x:f>
        <x:v>0.11475409836065574</x:v>
      </x:c>
      <x:c r="H502" s="26" t="n">
        <x:v>-27</x:v>
      </x:c>
      <x:c r="I502" s="26" t="n">
        <x:f>IFERROR(H502/E502,0)</x:f>
        <x:v>-0.14754098360655737</x:v>
      </x:c>
      <x:c r="J502" s="24" t="n">
        <x:v>0</x:v>
      </x:c>
      <x:c r="K502" s="22" t="n">
        <x:f>IFERROR(J502/C502,0)</x:f>
        <x:v>0</x:v>
      </x:c>
      <x:c r="L502" s="24" t="n">
        <x:v>0</x:v>
      </x:c>
      <x:c r="M502" s="24" t="n">
        <x:v>183</x:v>
      </x:c>
      <x:c r="N502" s="24" t="n">
        <x:v>19</x:v>
      </x:c>
      <x:c r="O502" s="22" t="n">
        <x:f>IFERROR(N502/M502,0)</x:f>
        <x:v>0.10382513661202186</x:v>
      </x:c>
      <x:c r="P502" s="26" t="n">
        <x:v>-41</x:v>
      </x:c>
      <x:c r="Q502" s="26" t="n">
        <x:f>IFERROR(P502/M502,0)</x:f>
        <x:v>-0.22404371584699453</x:v>
      </x:c>
      <x:c r="R502" s="22" t="n">
        <x:f>IFERROR(C502/'START HERE'!$A$7,0)</x:f>
        <x:v>0.000031448275577630066</x:v>
      </x:c>
    </x:row>
    <x:row r="503">
      <x:c r="A503" t="str">
        <x:v>11778</x:v>
      </x:c>
      <x:c r="B503" t="str">
        <x:v>Unmapped airport ID</x:v>
      </x:c>
      <x:c r="C503" s="24" t="n">
        <x:v>180</x:v>
      </x:c>
      <x:c r="D503" s="24" t="n">
        <x:v>174</x:v>
      </x:c>
      <x:c r="E503" s="24" t="n">
        <x:v>174</x:v>
      </x:c>
      <x:c r="F503" s="24" t="n">
        <x:v>12</x:v>
      </x:c>
      <x:c r="G503" s="22" t="n">
        <x:f>IFERROR(F503/E503,0)</x:f>
        <x:v>0.06896551724137931</x:v>
      </x:c>
      <x:c r="H503" s="26" t="n">
        <x:v>-1243</x:v>
      </x:c>
      <x:c r="I503" s="26" t="n">
        <x:f>IFERROR(H503/E503,0)</x:f>
        <x:v>-7.14367816091954</x:v>
      </x:c>
      <x:c r="J503" s="24" t="n">
        <x:v>5</x:v>
      </x:c>
      <x:c r="K503" s="22" t="n">
        <x:f>IFERROR(J503/C503,0)</x:f>
        <x:v>0.027777777777777776</x:v>
      </x:c>
      <x:c r="L503" s="24" t="n">
        <x:v>1</x:v>
      </x:c>
      <x:c r="M503" s="24" t="n">
        <x:v>174</x:v>
      </x:c>
      <x:c r="N503" s="24" t="n">
        <x:v>14</x:v>
      </x:c>
      <x:c r="O503" s="22" t="n">
        <x:f>IFERROR(N503/M503,0)</x:f>
        <x:v>0.08045977011494253</x:v>
      </x:c>
      <x:c r="P503" s="26" t="n">
        <x:v>-184</x:v>
      </x:c>
      <x:c r="Q503" s="26" t="n">
        <x:f>IFERROR(P503/M503,0)</x:f>
        <x:v>-1.0574712643678161</x:v>
      </x:c>
      <x:c r="R503" s="22" t="n">
        <x:f>IFERROR(C503/'START HERE'!$A$7,0)</x:f>
        <x:v>0.000030932730076357443</x:v>
      </x:c>
    </x:row>
    <x:row r="504">
      <x:c r="A504" t="str">
        <x:v>11413</x:v>
      </x:c>
      <x:c r="B504" t="str">
        <x:v>Unmapped airport ID</x:v>
      </x:c>
      <x:c r="C504" s="24" t="n">
        <x:v>178</x:v>
      </x:c>
      <x:c r="D504" s="24" t="n">
        <x:v>175</x:v>
      </x:c>
      <x:c r="E504" s="24" t="n">
        <x:v>175</x:v>
      </x:c>
      <x:c r="F504" s="24" t="n">
        <x:v>18</x:v>
      </x:c>
      <x:c r="G504" s="22" t="n">
        <x:f>IFERROR(F504/E504,0)</x:f>
        <x:v>0.10285714285714286</x:v>
      </x:c>
      <x:c r="H504" s="26" t="n">
        <x:v>880</x:v>
      </x:c>
      <x:c r="I504" s="26" t="n">
        <x:f>IFERROR(H504/E504,0)</x:f>
        <x:v>5.0285714285714285</x:v>
      </x:c>
      <x:c r="J504" s="24" t="n">
        <x:v>1</x:v>
      </x:c>
      <x:c r="K504" s="22" t="n">
        <x:f>IFERROR(J504/C504,0)</x:f>
        <x:v>0.0056179775280898875</x:v>
      </x:c>
      <x:c r="L504" s="24" t="n">
        <x:v>2</x:v>
      </x:c>
      <x:c r="M504" s="24" t="n">
        <x:v>175</x:v>
      </x:c>
      <x:c r="N504" s="24" t="n">
        <x:v>18</x:v>
      </x:c>
      <x:c r="O504" s="22" t="n">
        <x:f>IFERROR(N504/M504,0)</x:f>
        <x:v>0.10285714285714286</x:v>
      </x:c>
      <x:c r="P504" s="26" t="n">
        <x:v>1659</x:v>
      </x:c>
      <x:c r="Q504" s="26" t="n">
        <x:f>IFERROR(P504/M504,0)</x:f>
        <x:v>9.48</x:v>
      </x:c>
      <x:c r="R504" s="22" t="n">
        <x:f>IFERROR(C504/'START HERE'!$A$7,0)</x:f>
        <x:v>0.00003058903307550903</x:v>
      </x:c>
    </x:row>
    <x:row r="505">
      <x:c r="A505" t="str">
        <x:v>11630</x:v>
      </x:c>
      <x:c r="B505" t="str">
        <x:v>Unmapped airport ID</x:v>
      </x:c>
      <x:c r="C505" s="24" t="n">
        <x:v>177</x:v>
      </x:c>
      <x:c r="D505" s="24" t="n">
        <x:v>176</x:v>
      </x:c>
      <x:c r="E505" s="24" t="n">
        <x:v>176</x:v>
      </x:c>
      <x:c r="F505" s="24" t="n">
        <x:v>18</x:v>
      </x:c>
      <x:c r="G505" s="22" t="n">
        <x:f>IFERROR(F505/E505,0)</x:f>
        <x:v>0.10227272727272728</x:v>
      </x:c>
      <x:c r="H505" s="26" t="n">
        <x:v>-540</x:v>
      </x:c>
      <x:c r="I505" s="26" t="n">
        <x:f>IFERROR(H505/E505,0)</x:f>
        <x:v>-3.0681818181818183</x:v>
      </x:c>
      <x:c r="J505" s="24" t="n">
        <x:v>1</x:v>
      </x:c>
      <x:c r="K505" s="22" t="n">
        <x:f>IFERROR(J505/C505,0)</x:f>
        <x:v>0.005649717514124294</x:v>
      </x:c>
      <x:c r="L505" s="24" t="n">
        <x:v>0</x:v>
      </x:c>
      <x:c r="M505" s="24" t="n">
        <x:v>176</x:v>
      </x:c>
      <x:c r="N505" s="24" t="n">
        <x:v>10</x:v>
      </x:c>
      <x:c r="O505" s="22" t="n">
        <x:f>IFERROR(N505/M505,0)</x:f>
        <x:v>0.056818181818181816</x:v>
      </x:c>
      <x:c r="P505" s="26" t="n">
        <x:v>-505</x:v>
      </x:c>
      <x:c r="Q505" s="26" t="n">
        <x:f>IFERROR(P505/M505,0)</x:f>
        <x:v>-2.8693181818181817</x:v>
      </x:c>
      <x:c r="R505" s="22" t="n">
        <x:f>IFERROR(C505/'START HERE'!$A$7,0)</x:f>
        <x:v>0.00003041718457508482</x:v>
      </x:c>
    </x:row>
    <x:row r="506">
      <x:c r="A506" t="str">
        <x:v>16218</x:v>
      </x:c>
      <x:c r="B506" t="str">
        <x:v>Unmapped airport ID</x:v>
      </x:c>
      <x:c r="C506" s="24" t="n">
        <x:v>177</x:v>
      </x:c>
      <x:c r="D506" s="24" t="n">
        <x:v>177</x:v>
      </x:c>
      <x:c r="E506" s="24" t="n">
        <x:v>177</x:v>
      </x:c>
      <x:c r="F506" s="24" t="n">
        <x:v>17</x:v>
      </x:c>
      <x:c r="G506" s="22" t="n">
        <x:f>IFERROR(F506/E506,0)</x:f>
        <x:v>0.096045197740113</x:v>
      </x:c>
      <x:c r="H506" s="26" t="n">
        <x:v>354</x:v>
      </x:c>
      <x:c r="I506" s="26" t="n">
        <x:f>IFERROR(H506/E506,0)</x:f>
        <x:v>2</x:v>
      </x:c>
      <x:c r="J506" s="24" t="n">
        <x:v>0</x:v>
      </x:c>
      <x:c r="K506" s="22" t="n">
        <x:f>IFERROR(J506/C506,0)</x:f>
        <x:v>0</x:v>
      </x:c>
      <x:c r="L506" s="24" t="n">
        <x:v>0</x:v>
      </x:c>
      <x:c r="M506" s="24" t="n">
        <x:v>177</x:v>
      </x:c>
      <x:c r="N506" s="24" t="n">
        <x:v>13</x:v>
      </x:c>
      <x:c r="O506" s="22" t="n">
        <x:f>IFERROR(N506/M506,0)</x:f>
        <x:v>0.07344632768361582</x:v>
      </x:c>
      <x:c r="P506" s="26" t="n">
        <x:v>8</x:v>
      </x:c>
      <x:c r="Q506" s="26" t="n">
        <x:f>IFERROR(P506/M506,0)</x:f>
        <x:v>0.04519774011299435</x:v>
      </x:c>
      <x:c r="R506" s="22" t="n">
        <x:f>IFERROR(C506/'START HERE'!$A$7,0)</x:f>
        <x:v>0.00003041718457508482</x:v>
      </x:c>
    </x:row>
    <x:row r="507">
      <x:c r="A507" t="str">
        <x:v>13486</x:v>
      </x:c>
      <x:c r="B507" t="str">
        <x:v>Unmapped airport ID</x:v>
      </x:c>
      <x:c r="C507" s="24" t="n">
        <x:v>171</x:v>
      </x:c>
      <x:c r="D507" s="24" t="n">
        <x:v>171</x:v>
      </x:c>
      <x:c r="E507" s="24" t="n">
        <x:v>171</x:v>
      </x:c>
      <x:c r="F507" s="24" t="n">
        <x:v>13</x:v>
      </x:c>
      <x:c r="G507" s="22" t="n">
        <x:f>IFERROR(F507/E507,0)</x:f>
        <x:v>0.07602339181286549</x:v>
      </x:c>
      <x:c r="H507" s="26" t="n">
        <x:v>-790</x:v>
      </x:c>
      <x:c r="I507" s="26" t="n">
        <x:f>IFERROR(H507/E507,0)</x:f>
        <x:v>-4.619883040935672</x:v>
      </x:c>
      <x:c r="J507" s="24" t="n">
        <x:v>0</x:v>
      </x:c>
      <x:c r="K507" s="22" t="n">
        <x:f>IFERROR(J507/C507,0)</x:f>
        <x:v>0</x:v>
      </x:c>
      <x:c r="L507" s="24" t="n">
        <x:v>0</x:v>
      </x:c>
      <x:c r="M507" s="24" t="n">
        <x:v>171</x:v>
      </x:c>
      <x:c r="N507" s="24" t="n">
        <x:v>10</x:v>
      </x:c>
      <x:c r="O507" s="22" t="n">
        <x:f>IFERROR(N507/M507,0)</x:f>
        <x:v>0.05847953216374269</x:v>
      </x:c>
      <x:c r="P507" s="26" t="n">
        <x:v>-192</x:v>
      </x:c>
      <x:c r="Q507" s="26" t="n">
        <x:f>IFERROR(P507/M507,0)</x:f>
        <x:v>-1.1228070175438596</x:v>
      </x:c>
      <x:c r="R507" s="22" t="n">
        <x:f>IFERROR(C507/'START HERE'!$A$7,0)</x:f>
        <x:v>0.00002938609357253957</x:v>
      </x:c>
    </x:row>
    <x:row r="508">
      <x:c r="A508" t="str">
        <x:v>13076</x:v>
      </x:c>
      <x:c r="B508" t="str">
        <x:v>Unmapped airport ID</x:v>
      </x:c>
      <x:c r="C508" s="24" t="n">
        <x:v>166</x:v>
      </x:c>
      <x:c r="D508" s="24" t="n">
        <x:v>165</x:v>
      </x:c>
      <x:c r="E508" s="24" t="n">
        <x:v>165</x:v>
      </x:c>
      <x:c r="F508" s="24" t="n">
        <x:v>17</x:v>
      </x:c>
      <x:c r="G508" s="22" t="n">
        <x:f>IFERROR(F508/E508,0)</x:f>
        <x:v>0.10303030303030303</x:v>
      </x:c>
      <x:c r="H508" s="26" t="n">
        <x:v>859</x:v>
      </x:c>
      <x:c r="I508" s="26" t="n">
        <x:f>IFERROR(H508/E508,0)</x:f>
        <x:v>5.206060606060606</x:v>
      </x:c>
      <x:c r="J508" s="24" t="n">
        <x:v>1</x:v>
      </x:c>
      <x:c r="K508" s="22" t="n">
        <x:f>IFERROR(J508/C508,0)</x:f>
        <x:v>0.006024096385542169</x:v>
      </x:c>
      <x:c r="L508" s="24" t="n">
        <x:v>0</x:v>
      </x:c>
      <x:c r="M508" s="24" t="n">
        <x:v>165</x:v>
      </x:c>
      <x:c r="N508" s="24" t="n">
        <x:v>9</x:v>
      </x:c>
      <x:c r="O508" s="22" t="n">
        <x:f>IFERROR(N508/M508,0)</x:f>
        <x:v>0.05454545454545454</x:v>
      </x:c>
      <x:c r="P508" s="26" t="n">
        <x:v>1200</x:v>
      </x:c>
      <x:c r="Q508" s="26" t="n">
        <x:f>IFERROR(P508/M508,0)</x:f>
        <x:v>7.2727272727272725</x:v>
      </x:c>
      <x:c r="R508" s="22" t="n">
        <x:f>IFERROR(C508/'START HERE'!$A$7,0)</x:f>
        <x:v>0.000028526851070418534</x:v>
      </x:c>
    </x:row>
    <x:row r="509">
      <x:c r="A509" t="str">
        <x:v>15323</x:v>
      </x:c>
      <x:c r="B509" t="str">
        <x:v>Unmapped airport ID</x:v>
      </x:c>
      <x:c r="C509" s="24" t="n">
        <x:v>159</x:v>
      </x:c>
      <x:c r="D509" s="24" t="n">
        <x:v>159</x:v>
      </x:c>
      <x:c r="E509" s="24" t="n">
        <x:v>159</x:v>
      </x:c>
      <x:c r="F509" s="24" t="n">
        <x:v>20</x:v>
      </x:c>
      <x:c r="G509" s="22" t="n">
        <x:f>IFERROR(F509/E509,0)</x:f>
        <x:v>0.12578616352201258</x:v>
      </x:c>
      <x:c r="H509" s="26" t="n">
        <x:v>759</x:v>
      </x:c>
      <x:c r="I509" s="26" t="n">
        <x:f>IFERROR(H509/E509,0)</x:f>
        <x:v>4.773584905660377</x:v>
      </x:c>
      <x:c r="J509" s="24" t="n">
        <x:v>0</x:v>
      </x:c>
      <x:c r="K509" s="22" t="n">
        <x:f>IFERROR(J509/C509,0)</x:f>
        <x:v>0</x:v>
      </x:c>
      <x:c r="L509" s="24" t="n">
        <x:v>0</x:v>
      </x:c>
      <x:c r="M509" s="24" t="n">
        <x:v>159</x:v>
      </x:c>
      <x:c r="N509" s="24" t="n">
        <x:v>17</x:v>
      </x:c>
      <x:c r="O509" s="22" t="n">
        <x:f>IFERROR(N509/M509,0)</x:f>
        <x:v>0.1069182389937107</x:v>
      </x:c>
      <x:c r="P509" s="26" t="n">
        <x:v>990</x:v>
      </x:c>
      <x:c r="Q509" s="26" t="n">
        <x:f>IFERROR(P509/M509,0)</x:f>
        <x:v>6.226415094339623</x:v>
      </x:c>
      <x:c r="R509" s="22" t="n">
        <x:f>IFERROR(C509/'START HERE'!$A$7,0)</x:f>
        <x:v>0.000027323911567449077</x:v>
      </x:c>
    </x:row>
    <x:row r="510">
      <x:c r="A510" t="str">
        <x:v>12441</x:v>
      </x:c>
      <x:c r="B510" t="str">
        <x:v>Unmapped airport ID</x:v>
      </x:c>
      <x:c r="C510" s="24" t="n">
        <x:v>158</x:v>
      </x:c>
      <x:c r="D510" s="24" t="n">
        <x:v>158</x:v>
      </x:c>
      <x:c r="E510" s="24" t="n">
        <x:v>158</x:v>
      </x:c>
      <x:c r="F510" s="24" t="n">
        <x:v>16</x:v>
      </x:c>
      <x:c r="G510" s="22" t="n">
        <x:f>IFERROR(F510/E510,0)</x:f>
        <x:v>0.10126582278481013</x:v>
      </x:c>
      <x:c r="H510" s="26" t="n">
        <x:v>-891</x:v>
      </x:c>
      <x:c r="I510" s="26" t="n">
        <x:f>IFERROR(H510/E510,0)</x:f>
        <x:v>-5.639240506329114</x:v>
      </x:c>
      <x:c r="J510" s="24" t="n">
        <x:v>0</x:v>
      </x:c>
      <x:c r="K510" s="22" t="n">
        <x:f>IFERROR(J510/C510,0)</x:f>
        <x:v>0</x:v>
      </x:c>
      <x:c r="L510" s="24" t="n">
        <x:v>0</x:v>
      </x:c>
      <x:c r="M510" s="24" t="n">
        <x:v>158</x:v>
      </x:c>
      <x:c r="N510" s="24" t="n">
        <x:v>23</x:v>
      </x:c>
      <x:c r="O510" s="22" t="n">
        <x:f>IFERROR(N510/M510,0)</x:f>
        <x:v>0.14556962025316456</x:v>
      </x:c>
      <x:c r="P510" s="26" t="n">
        <x:v>373</x:v>
      </x:c>
      <x:c r="Q510" s="26" t="n">
        <x:f>IFERROR(P510/M510,0)</x:f>
        <x:v>2.3607594936708862</x:v>
      </x:c>
      <x:c r="R510" s="22" t="n">
        <x:f>IFERROR(C510/'START HERE'!$A$7,0)</x:f>
        <x:v>0.00002715206306702487</x:v>
      </x:c>
    </x:row>
    <x:row r="511">
      <x:c r="A511" t="str">
        <x:v>11695</x:v>
      </x:c>
      <x:c r="B511" t="str">
        <x:v>Unmapped airport ID</x:v>
      </x:c>
      <x:c r="C511" s="24" t="n">
        <x:v>158</x:v>
      </x:c>
      <x:c r="D511" s="24" t="n">
        <x:v>156</x:v>
      </x:c>
      <x:c r="E511" s="24" t="n">
        <x:v>156</x:v>
      </x:c>
      <x:c r="F511" s="24" t="n">
        <x:v>40</x:v>
      </x:c>
      <x:c r="G511" s="22" t="n">
        <x:f>IFERROR(F511/E511,0)</x:f>
        <x:v>0.2564102564102564</x:v>
      </x:c>
      <x:c r="H511" s="26" t="n">
        <x:v>1940</x:v>
      </x:c>
      <x:c r="I511" s="26" t="n">
        <x:f>IFERROR(H511/E511,0)</x:f>
        <x:v>12.435897435897436</x:v>
      </x:c>
      <x:c r="J511" s="24" t="n">
        <x:v>2</x:v>
      </x:c>
      <x:c r="K511" s="22" t="n">
        <x:f>IFERROR(J511/C511,0)</x:f>
        <x:v>0.012658227848101266</x:v>
      </x:c>
      <x:c r="L511" s="24" t="n">
        <x:v>0</x:v>
      </x:c>
      <x:c r="M511" s="24" t="n">
        <x:v>156</x:v>
      </x:c>
      <x:c r="N511" s="24" t="n">
        <x:v>34</x:v>
      </x:c>
      <x:c r="O511" s="22" t="n">
        <x:f>IFERROR(N511/M511,0)</x:f>
        <x:v>0.21794871794871795</x:v>
      </x:c>
      <x:c r="P511" s="26" t="n">
        <x:v>1664</x:v>
      </x:c>
      <x:c r="Q511" s="26" t="n">
        <x:f>IFERROR(P511/M511,0)</x:f>
        <x:v>10.666666666666666</x:v>
      </x:c>
      <x:c r="R511" s="22" t="n">
        <x:f>IFERROR(C511/'START HERE'!$A$7,0)</x:f>
        <x:v>0.00002715206306702487</x:v>
      </x:c>
    </x:row>
    <x:row r="512">
      <x:c r="A512" t="str">
        <x:v>MMH</x:v>
      </x:c>
      <x:c r="B512" t="str">
        <x:v>Mammoth Yosemite Airport</x:v>
      </x:c>
      <x:c r="C512" s="24" t="n">
        <x:v>156</x:v>
      </x:c>
      <x:c r="D512" s="24" t="n">
        <x:v>140</x:v>
      </x:c>
      <x:c r="E512" s="24" t="n">
        <x:v>140</x:v>
      </x:c>
      <x:c r="F512" s="24" t="n">
        <x:v>42</x:v>
      </x:c>
      <x:c r="G512" s="22" t="n">
        <x:f>IFERROR(F512/E512,0)</x:f>
        <x:v>0.3</x:v>
      </x:c>
      <x:c r="H512" s="26" t="n">
        <x:v>1110</x:v>
      </x:c>
      <x:c r="I512" s="26" t="n">
        <x:f>IFERROR(H512/E512,0)</x:f>
        <x:v>7.928571428571429</x:v>
      </x:c>
      <x:c r="J512" s="24" t="n">
        <x:v>16</x:v>
      </x:c>
      <x:c r="K512" s="22" t="n">
        <x:f>IFERROR(J512/C512,0)</x:f>
        <x:v>0.10256410256410256</x:v>
      </x:c>
      <x:c r="L512" s="24" t="n">
        <x:v>0</x:v>
      </x:c>
      <x:c r="M512" s="24" t="n">
        <x:v>140</x:v>
      </x:c>
      <x:c r="N512" s="24" t="n">
        <x:v>38</x:v>
      </x:c>
      <x:c r="O512" s="22" t="n">
        <x:f>IFERROR(N512/M512,0)</x:f>
        <x:v>0.2714285714285714</x:v>
      </x:c>
      <x:c r="P512" s="26" t="n">
        <x:v>1389</x:v>
      </x:c>
      <x:c r="Q512" s="26" t="n">
        <x:f>IFERROR(P512/M512,0)</x:f>
        <x:v>9.92142857142857</x:v>
      </x:c>
      <x:c r="R512" s="22" t="n">
        <x:f>IFERROR(C512/'START HERE'!$A$7,0)</x:f>
        <x:v>0.00002680836606617645</x:v>
      </x:c>
    </x:row>
    <x:row r="513">
      <x:c r="A513" t="str">
        <x:v>UST</x:v>
      </x:c>
      <x:c r="B513" t="str">
        <x:v>Northeast Florida Regional Airport (St. Augustine Airport)</x:v>
      </x:c>
      <x:c r="C513" s="24" t="n">
        <x:v>155</x:v>
      </x:c>
      <x:c r="D513" s="24" t="n">
        <x:v>144</x:v>
      </x:c>
      <x:c r="E513" s="24" t="n">
        <x:v>144</x:v>
      </x:c>
      <x:c r="F513" s="24" t="n">
        <x:v>38</x:v>
      </x:c>
      <x:c r="G513" s="22" t="n">
        <x:f>IFERROR(F513/E513,0)</x:f>
        <x:v>0.2638888888888889</x:v>
      </x:c>
      <x:c r="H513" s="26" t="n">
        <x:v>1292</x:v>
      </x:c>
      <x:c r="I513" s="26" t="n">
        <x:f>IFERROR(H513/E513,0)</x:f>
        <x:v>8.972222222222221</x:v>
      </x:c>
      <x:c r="J513" s="24" t="n">
        <x:v>11</x:v>
      </x:c>
      <x:c r="K513" s="22" t="n">
        <x:f>IFERROR(J513/C513,0)</x:f>
        <x:v>0.07096774193548387</x:v>
      </x:c>
      <x:c r="L513" s="24" t="n">
        <x:v>0</x:v>
      </x:c>
      <x:c r="M513" s="24" t="n">
        <x:v>144</x:v>
      </x:c>
      <x:c r="N513" s="24" t="n">
        <x:v>46</x:v>
      </x:c>
      <x:c r="O513" s="22" t="n">
        <x:f>IFERROR(N513/M513,0)</x:f>
        <x:v>0.3194444444444444</x:v>
      </x:c>
      <x:c r="P513" s="26" t="n">
        <x:v>2357</x:v>
      </x:c>
      <x:c r="Q513" s="26" t="n">
        <x:f>IFERROR(P513/M513,0)</x:f>
        <x:v>16.368055555555557</x:v>
      </x:c>
      <x:c r="R513" s="22" t="n">
        <x:f>IFERROR(C513/'START HERE'!$A$7,0)</x:f>
        <x:v>0.000026636517565752243</x:v>
      </x:c>
    </x:row>
    <x:row r="514">
      <x:c r="A514" t="str">
        <x:v>13290</x:v>
      </x:c>
      <x:c r="B514" t="str">
        <x:v>Unmapped airport ID</x:v>
      </x:c>
      <x:c r="C514" s="24" t="n">
        <x:v>151</x:v>
      </x:c>
      <x:c r="D514" s="24" t="n">
        <x:v>149</x:v>
      </x:c>
      <x:c r="E514" s="24" t="n">
        <x:v>149</x:v>
      </x:c>
      <x:c r="F514" s="24" t="n">
        <x:v>9</x:v>
      </x:c>
      <x:c r="G514" s="22" t="n">
        <x:f>IFERROR(F514/E514,0)</x:f>
        <x:v>0.06040268456375839</x:v>
      </x:c>
      <x:c r="H514" s="26" t="n">
        <x:v>-1282</x:v>
      </x:c>
      <x:c r="I514" s="26" t="n">
        <x:f>IFERROR(H514/E514,0)</x:f>
        <x:v>-8.604026845637584</x:v>
      </x:c>
      <x:c r="J514" s="24" t="n">
        <x:v>1</x:v>
      </x:c>
      <x:c r="K514" s="22" t="n">
        <x:f>IFERROR(J514/C514,0)</x:f>
        <x:v>0.006622516556291391</x:v>
      </x:c>
      <x:c r="L514" s="24" t="n">
        <x:v>1</x:v>
      </x:c>
      <x:c r="M514" s="24" t="n">
        <x:v>149</x:v>
      </x:c>
      <x:c r="N514" s="24" t="n">
        <x:v>9</x:v>
      </x:c>
      <x:c r="O514" s="22" t="n">
        <x:f>IFERROR(N514/M514,0)</x:f>
        <x:v>0.06040268456375839</x:v>
      </x:c>
      <x:c r="P514" s="26" t="n">
        <x:v>-243</x:v>
      </x:c>
      <x:c r="Q514" s="26" t="n">
        <x:f>IFERROR(P514/M514,0)</x:f>
        <x:v>-1.6308724832214765</x:v>
      </x:c>
      <x:c r="R514" s="22" t="n">
        <x:f>IFERROR(C514/'START HERE'!$A$7,0)</x:f>
        <x:v>0.000025949123564055413</x:v>
      </x:c>
    </x:row>
    <x:row r="515">
      <x:c r="A515" t="str">
        <x:v>11624</x:v>
      </x:c>
      <x:c r="B515" t="str">
        <x:v>Unmapped airport ID</x:v>
      </x:c>
      <x:c r="C515" s="24" t="n">
        <x:v>151</x:v>
      </x:c>
      <x:c r="D515" s="24" t="n">
        <x:v>151</x:v>
      </x:c>
      <x:c r="E515" s="24" t="n">
        <x:v>151</x:v>
      </x:c>
      <x:c r="F515" s="24" t="n">
        <x:v>12</x:v>
      </x:c>
      <x:c r="G515" s="22" t="n">
        <x:f>IFERROR(F515/E515,0)</x:f>
        <x:v>0.07947019867549669</x:v>
      </x:c>
      <x:c r="H515" s="26" t="n">
        <x:v>-886</x:v>
      </x:c>
      <x:c r="I515" s="26" t="n">
        <x:f>IFERROR(H515/E515,0)</x:f>
        <x:v>-5.867549668874172</x:v>
      </x:c>
      <x:c r="J515" s="24" t="n">
        <x:v>0</x:v>
      </x:c>
      <x:c r="K515" s="22" t="n">
        <x:f>IFERROR(J515/C515,0)</x:f>
        <x:v>0</x:v>
      </x:c>
      <x:c r="L515" s="24" t="n">
        <x:v>0</x:v>
      </x:c>
      <x:c r="M515" s="24" t="n">
        <x:v>151</x:v>
      </x:c>
      <x:c r="N515" s="24" t="n">
        <x:v>11</x:v>
      </x:c>
      <x:c r="O515" s="22" t="n">
        <x:f>IFERROR(N515/M515,0)</x:f>
        <x:v>0.0728476821192053</x:v>
      </x:c>
      <x:c r="P515" s="26" t="n">
        <x:v>-424</x:v>
      </x:c>
      <x:c r="Q515" s="26" t="n">
        <x:f>IFERROR(P515/M515,0)</x:f>
        <x:v>-2.80794701986755</x:v>
      </x:c>
      <x:c r="R515" s="22" t="n">
        <x:f>IFERROR(C515/'START HERE'!$A$7,0)</x:f>
        <x:v>0.000025949123564055413</x:v>
      </x:c>
    </x:row>
    <x:row r="516">
      <x:c r="A516" t="str">
        <x:v>14952</x:v>
      </x:c>
      <x:c r="B516" t="str">
        <x:v>Unmapped airport ID</x:v>
      </x:c>
      <x:c r="C516" s="24" t="n">
        <x:v>150</x:v>
      </x:c>
      <x:c r="D516" s="24" t="n">
        <x:v>148</x:v>
      </x:c>
      <x:c r="E516" s="24" t="n">
        <x:v>148</x:v>
      </x:c>
      <x:c r="F516" s="24" t="n">
        <x:v>15</x:v>
      </x:c>
      <x:c r="G516" s="22" t="n">
        <x:f>IFERROR(F516/E516,0)</x:f>
        <x:v>0.10135135135135136</x:v>
      </x:c>
      <x:c r="H516" s="26" t="n">
        <x:v>-123</x:v>
      </x:c>
      <x:c r="I516" s="26" t="n">
        <x:f>IFERROR(H516/E516,0)</x:f>
        <x:v>-0.831081081081081</x:v>
      </x:c>
      <x:c r="J516" s="24" t="n">
        <x:v>1</x:v>
      </x:c>
      <x:c r="K516" s="22" t="n">
        <x:f>IFERROR(J516/C516,0)</x:f>
        <x:v>0.006666666666666667</x:v>
      </x:c>
      <x:c r="L516" s="24" t="n">
        <x:v>1</x:v>
      </x:c>
      <x:c r="M516" s="24" t="n">
        <x:v>148</x:v>
      </x:c>
      <x:c r="N516" s="24" t="n">
        <x:v>17</x:v>
      </x:c>
      <x:c r="O516" s="22" t="n">
        <x:f>IFERROR(N516/M516,0)</x:f>
        <x:v>0.11486486486486487</x:v>
      </x:c>
      <x:c r="P516" s="26" t="n">
        <x:v>422</x:v>
      </x:c>
      <x:c r="Q516" s="26" t="n">
        <x:f>IFERROR(P516/M516,0)</x:f>
        <x:v>2.8513513513513513</x:v>
      </x:c>
      <x:c r="R516" s="22" t="n">
        <x:f>IFERROR(C516/'START HERE'!$A$7,0)</x:f>
        <x:v>0.000025777275063631205</x:v>
      </x:c>
    </x:row>
    <x:row r="517">
      <x:c r="A517" t="str">
        <x:v>11641</x:v>
      </x:c>
      <x:c r="B517" t="str">
        <x:v>Unmapped airport ID</x:v>
      </x:c>
      <x:c r="C517" s="24" t="n">
        <x:v>150</x:v>
      </x:c>
      <x:c r="D517" s="24" t="n">
        <x:v>150</x:v>
      </x:c>
      <x:c r="E517" s="24" t="n">
        <x:v>150</x:v>
      </x:c>
      <x:c r="F517" s="24" t="n">
        <x:v>12</x:v>
      </x:c>
      <x:c r="G517" s="22" t="n">
        <x:f>IFERROR(F517/E517,0)</x:f>
        <x:v>0.08</x:v>
      </x:c>
      <x:c r="H517" s="26" t="n">
        <x:v>-116</x:v>
      </x:c>
      <x:c r="I517" s="26" t="n">
        <x:f>IFERROR(H517/E517,0)</x:f>
        <x:v>-0.7733333333333333</x:v>
      </x:c>
      <x:c r="J517" s="24" t="n">
        <x:v>0</x:v>
      </x:c>
      <x:c r="K517" s="22" t="n">
        <x:f>IFERROR(J517/C517,0)</x:f>
        <x:v>0</x:v>
      </x:c>
      <x:c r="L517" s="24" t="n">
        <x:v>0</x:v>
      </x:c>
      <x:c r="M517" s="24" t="n">
        <x:v>150</x:v>
      </x:c>
      <x:c r="N517" s="24" t="n">
        <x:v>13</x:v>
      </x:c>
      <x:c r="O517" s="22" t="n">
        <x:f>IFERROR(N517/M517,0)</x:f>
        <x:v>0.08666666666666667</x:v>
      </x:c>
      <x:c r="P517" s="26" t="n">
        <x:v>549</x:v>
      </x:c>
      <x:c r="Q517" s="26" t="n">
        <x:f>IFERROR(P517/M517,0)</x:f>
        <x:v>3.66</x:v>
      </x:c>
      <x:c r="R517" s="22" t="n">
        <x:f>IFERROR(C517/'START HERE'!$A$7,0)</x:f>
        <x:v>0.000025777275063631205</x:v>
      </x:c>
    </x:row>
    <x:row r="518">
      <x:c r="A518" t="str">
        <x:v>14842</x:v>
      </x:c>
      <x:c r="B518" t="str">
        <x:v>Unmapped airport ID</x:v>
      </x:c>
      <x:c r="C518" s="24" t="n">
        <x:v>149</x:v>
      </x:c>
      <x:c r="D518" s="24" t="n">
        <x:v>143</x:v>
      </x:c>
      <x:c r="E518" s="24" t="n">
        <x:v>143</x:v>
      </x:c>
      <x:c r="F518" s="24" t="n">
        <x:v>14</x:v>
      </x:c>
      <x:c r="G518" s="22" t="n">
        <x:f>IFERROR(F518/E518,0)</x:f>
        <x:v>0.0979020979020979</x:v>
      </x:c>
      <x:c r="H518" s="26" t="n">
        <x:v>-759</x:v>
      </x:c>
      <x:c r="I518" s="26" t="n">
        <x:f>IFERROR(H518/E518,0)</x:f>
        <x:v>-5.3076923076923075</x:v>
      </x:c>
      <x:c r="J518" s="24" t="n">
        <x:v>5</x:v>
      </x:c>
      <x:c r="K518" s="22" t="n">
        <x:f>IFERROR(J518/C518,0)</x:f>
        <x:v>0.03355704697986577</x:v>
      </x:c>
      <x:c r="L518" s="24" t="n">
        <x:v>1</x:v>
      </x:c>
      <x:c r="M518" s="24" t="n">
        <x:v>143</x:v>
      </x:c>
      <x:c r="N518" s="24" t="n">
        <x:v>17</x:v>
      </x:c>
      <x:c r="O518" s="22" t="n">
        <x:f>IFERROR(N518/M518,0)</x:f>
        <x:v>0.11888111888111888</x:v>
      </x:c>
      <x:c r="P518" s="26" t="n">
        <x:v>594</x:v>
      </x:c>
      <x:c r="Q518" s="26" t="n">
        <x:f>IFERROR(P518/M518,0)</x:f>
        <x:v>4.153846153846154</x:v>
      </x:c>
      <x:c r="R518" s="22" t="n">
        <x:f>IFERROR(C518/'START HERE'!$A$7,0)</x:f>
        <x:v>0.000025605426563206994</x:v>
      </x:c>
    </x:row>
    <x:row r="519">
      <x:c r="A519" t="str">
        <x:v>10155</x:v>
      </x:c>
      <x:c r="B519" t="str">
        <x:v>Unmapped airport ID</x:v>
      </x:c>
      <x:c r="C519" s="24" t="n">
        <x:v>148</x:v>
      </x:c>
      <x:c r="D519" s="24" t="n">
        <x:v>141</x:v>
      </x:c>
      <x:c r="E519" s="24" t="n">
        <x:v>141</x:v>
      </x:c>
      <x:c r="F519" s="24" t="n">
        <x:v>7</x:v>
      </x:c>
      <x:c r="G519" s="22" t="n">
        <x:f>IFERROR(F519/E519,0)</x:f>
        <x:v>0.04964539007092199</x:v>
      </x:c>
      <x:c r="H519" s="26" t="n">
        <x:v>-1773</x:v>
      </x:c>
      <x:c r="I519" s="26" t="n">
        <x:f>IFERROR(H519/E519,0)</x:f>
        <x:v>-12.574468085106384</x:v>
      </x:c>
      <x:c r="J519" s="24" t="n">
        <x:v>7</x:v>
      </x:c>
      <x:c r="K519" s="22" t="n">
        <x:f>IFERROR(J519/C519,0)</x:f>
        <x:v>0.0472972972972973</x:v>
      </x:c>
      <x:c r="L519" s="24" t="n">
        <x:v>0</x:v>
      </x:c>
      <x:c r="M519" s="24" t="n">
        <x:v>141</x:v>
      </x:c>
      <x:c r="N519" s="24" t="n">
        <x:v>8</x:v>
      </x:c>
      <x:c r="O519" s="22" t="n">
        <x:f>IFERROR(N519/M519,0)</x:f>
        <x:v>0.05673758865248227</x:v>
      </x:c>
      <x:c r="P519" s="26" t="n">
        <x:v>-581</x:v>
      </x:c>
      <x:c r="Q519" s="26" t="n">
        <x:f>IFERROR(P519/M519,0)</x:f>
        <x:v>-4.120567375886525</x:v>
      </x:c>
      <x:c r="R519" s="22" t="n">
        <x:f>IFERROR(C519/'START HERE'!$A$7,0)</x:f>
        <x:v>0.000025433578062782786</x:v>
      </x:c>
    </x:row>
    <x:row r="520">
      <x:c r="A520" t="str">
        <x:v>11203</x:v>
      </x:c>
      <x:c r="B520" t="str">
        <x:v>Unmapped airport ID</x:v>
      </x:c>
      <x:c r="C520" s="24" t="n">
        <x:v>145</x:v>
      </x:c>
      <x:c r="D520" s="24" t="n">
        <x:v>145</x:v>
      </x:c>
      <x:c r="E520" s="24" t="n">
        <x:v>145</x:v>
      </x:c>
      <x:c r="F520" s="24" t="n">
        <x:v>13</x:v>
      </x:c>
      <x:c r="G520" s="22" t="n">
        <x:f>IFERROR(F520/E520,0)</x:f>
        <x:v>0.0896551724137931</x:v>
      </x:c>
      <x:c r="H520" s="26" t="n">
        <x:v>-367</x:v>
      </x:c>
      <x:c r="I520" s="26" t="n">
        <x:f>IFERROR(H520/E520,0)</x:f>
        <x:v>-2.5310344827586206</x:v>
      </x:c>
      <x:c r="J520" s="24" t="n">
        <x:v>0</x:v>
      </x:c>
      <x:c r="K520" s="22" t="n">
        <x:f>IFERROR(J520/C520,0)</x:f>
        <x:v>0</x:v>
      </x:c>
      <x:c r="L520" s="24" t="n">
        <x:v>0</x:v>
      </x:c>
      <x:c r="M520" s="24" t="n">
        <x:v>145</x:v>
      </x:c>
      <x:c r="N520" s="24" t="n">
        <x:v>8</x:v>
      </x:c>
      <x:c r="O520" s="22" t="n">
        <x:f>IFERROR(N520/M520,0)</x:f>
        <x:v>0.05517241379310345</x:v>
      </x:c>
      <x:c r="P520" s="26" t="n">
        <x:v>-394</x:v>
      </x:c>
      <x:c r="Q520" s="26" t="n">
        <x:f>IFERROR(P520/M520,0)</x:f>
        <x:v>-2.717241379310345</x:v>
      </x:c>
      <x:c r="R520" s="22" t="n">
        <x:f>IFERROR(C520/'START HERE'!$A$7,0)</x:f>
        <x:v>0.000024918032561510164</x:v>
      </x:c>
    </x:row>
    <x:row r="521">
      <x:c r="A521" t="str">
        <x:v>13184</x:v>
      </x:c>
      <x:c r="B521" t="str">
        <x:v>Unmapped airport ID</x:v>
      </x:c>
      <x:c r="C521" s="24" t="n">
        <x:v>142</x:v>
      </x:c>
      <x:c r="D521" s="24" t="n">
        <x:v>140</x:v>
      </x:c>
      <x:c r="E521" s="24" t="n">
        <x:v>140</x:v>
      </x:c>
      <x:c r="F521" s="24" t="n">
        <x:v>22</x:v>
      </x:c>
      <x:c r="G521" s="22" t="n">
        <x:f>IFERROR(F521/E521,0)</x:f>
        <x:v>0.15714285714285714</x:v>
      </x:c>
      <x:c r="H521" s="26" t="n">
        <x:v>732</x:v>
      </x:c>
      <x:c r="I521" s="26" t="n">
        <x:f>IFERROR(H521/E521,0)</x:f>
        <x:v>5.228571428571429</x:v>
      </x:c>
      <x:c r="J521" s="24" t="n">
        <x:v>2</x:v>
      </x:c>
      <x:c r="K521" s="22" t="n">
        <x:f>IFERROR(J521/C521,0)</x:f>
        <x:v>0.014084507042253521</x:v>
      </x:c>
      <x:c r="L521" s="24" t="n">
        <x:v>0</x:v>
      </x:c>
      <x:c r="M521" s="24" t="n">
        <x:v>140</x:v>
      </x:c>
      <x:c r="N521" s="24" t="n">
        <x:v>18</x:v>
      </x:c>
      <x:c r="O521" s="22" t="n">
        <x:f>IFERROR(N521/M521,0)</x:f>
        <x:v>0.12857142857142856</x:v>
      </x:c>
      <x:c r="P521" s="26" t="n">
        <x:v>646</x:v>
      </x:c>
      <x:c r="Q521" s="26" t="n">
        <x:f>IFERROR(P521/M521,0)</x:f>
        <x:v>4.614285714285714</x:v>
      </x:c>
      <x:c r="R521" s="22" t="n">
        <x:f>IFERROR(C521/'START HERE'!$A$7,0)</x:f>
        <x:v>0.00002440248706023754</x:v>
      </x:c>
    </x:row>
    <x:row r="522">
      <x:c r="A522" t="str">
        <x:v>12156</x:v>
      </x:c>
      <x:c r="B522" t="str">
        <x:v>Unmapped airport ID</x:v>
      </x:c>
      <x:c r="C522" s="24" t="n">
        <x:v>141</x:v>
      </x:c>
      <x:c r="D522" s="24" t="n">
        <x:v>141</x:v>
      </x:c>
      <x:c r="E522" s="24" t="n">
        <x:v>141</x:v>
      </x:c>
      <x:c r="F522" s="24" t="n">
        <x:v>11</x:v>
      </x:c>
      <x:c r="G522" s="22" t="n">
        <x:f>IFERROR(F522/E522,0)</x:f>
        <x:v>0.07801418439716312</x:v>
      </x:c>
      <x:c r="H522" s="26" t="n">
        <x:v>-63</x:v>
      </x:c>
      <x:c r="I522" s="26" t="n">
        <x:f>IFERROR(H522/E522,0)</x:f>
        <x:v>-0.44680851063829785</x:v>
      </x:c>
      <x:c r="J522" s="24" t="n">
        <x:v>0</x:v>
      </x:c>
      <x:c r="K522" s="22" t="n">
        <x:f>IFERROR(J522/C522,0)</x:f>
        <x:v>0</x:v>
      </x:c>
      <x:c r="L522" s="24" t="n">
        <x:v>0</x:v>
      </x:c>
      <x:c r="M522" s="24" t="n">
        <x:v>141</x:v>
      </x:c>
      <x:c r="N522" s="24" t="n">
        <x:v>8</x:v>
      </x:c>
      <x:c r="O522" s="22" t="n">
        <x:f>IFERROR(N522/M522,0)</x:f>
        <x:v>0.05673758865248227</x:v>
      </x:c>
      <x:c r="P522" s="26" t="n">
        <x:v>90</x:v>
      </x:c>
      <x:c r="Q522" s="26" t="n">
        <x:f>IFERROR(P522/M522,0)</x:f>
        <x:v>0.6382978723404256</x:v>
      </x:c>
      <x:c r="R522" s="22" t="n">
        <x:f>IFERROR(C522/'START HERE'!$A$7,0)</x:f>
        <x:v>0.00002423063855981333</x:v>
      </x:c>
    </x:row>
    <x:row r="523">
      <x:c r="A523" t="str">
        <x:v>11122</x:v>
      </x:c>
      <x:c r="B523" t="str">
        <x:v>Unmapped airport ID</x:v>
      </x:c>
      <x:c r="C523" s="24" t="n">
        <x:v>138</x:v>
      </x:c>
      <x:c r="D523" s="24" t="n">
        <x:v>137</x:v>
      </x:c>
      <x:c r="E523" s="24" t="n">
        <x:v>137</x:v>
      </x:c>
      <x:c r="F523" s="24" t="n">
        <x:v>13</x:v>
      </x:c>
      <x:c r="G523" s="22" t="n">
        <x:f>IFERROR(F523/E523,0)</x:f>
        <x:v>0.0948905109489051</x:v>
      </x:c>
      <x:c r="H523" s="26" t="n">
        <x:v>-573</x:v>
      </x:c>
      <x:c r="I523" s="26" t="n">
        <x:f>IFERROR(H523/E523,0)</x:f>
        <x:v>-4.182481751824818</x:v>
      </x:c>
      <x:c r="J523" s="24" t="n">
        <x:v>1</x:v>
      </x:c>
      <x:c r="K523" s="22" t="n">
        <x:f>IFERROR(J523/C523,0)</x:f>
        <x:v>0.007246376811594203</x:v>
      </x:c>
      <x:c r="L523" s="24" t="n">
        <x:v>0</x:v>
      </x:c>
      <x:c r="M523" s="24" t="n">
        <x:v>137</x:v>
      </x:c>
      <x:c r="N523" s="24" t="n">
        <x:v>10</x:v>
      </x:c>
      <x:c r="O523" s="22" t="n">
        <x:f>IFERROR(N523/M523,0)</x:f>
        <x:v>0.072992700729927</x:v>
      </x:c>
      <x:c r="P523" s="26" t="n">
        <x:v>-316</x:v>
      </x:c>
      <x:c r="Q523" s="26" t="n">
        <x:f>IFERROR(P523/M523,0)</x:f>
        <x:v>-2.3065693430656933</x:v>
      </x:c>
      <x:c r="R523" s="22" t="n">
        <x:f>IFERROR(C523/'START HERE'!$A$7,0)</x:f>
        <x:v>0.000023715093058540707</x:v>
      </x:c>
    </x:row>
    <x:row r="524">
      <x:c r="A524" t="str">
        <x:v>12891</x:v>
      </x:c>
      <x:c r="B524" t="str">
        <x:v>Unmapped airport ID</x:v>
      </x:c>
      <x:c r="C524" s="24" t="n">
        <x:v>124</x:v>
      </x:c>
      <x:c r="D524" s="24" t="n">
        <x:v>119</x:v>
      </x:c>
      <x:c r="E524" s="24" t="n">
        <x:v>119</x:v>
      </x:c>
      <x:c r="F524" s="24" t="n">
        <x:v>8</x:v>
      </x:c>
      <x:c r="G524" s="22" t="n">
        <x:f>IFERROR(F524/E524,0)</x:f>
        <x:v>0.06722689075630252</x:v>
      </x:c>
      <x:c r="H524" s="26" t="n">
        <x:v>-136</x:v>
      </x:c>
      <x:c r="I524" s="26" t="n">
        <x:f>IFERROR(H524/E524,0)</x:f>
        <x:v>-1.1428571428571428</x:v>
      </x:c>
      <x:c r="J524" s="24" t="n">
        <x:v>5</x:v>
      </x:c>
      <x:c r="K524" s="22" t="n">
        <x:f>IFERROR(J524/C524,0)</x:f>
        <x:v>0.04032258064516129</x:v>
      </x:c>
      <x:c r="L524" s="24" t="n">
        <x:v>0</x:v>
      </x:c>
      <x:c r="M524" s="24" t="n">
        <x:v>119</x:v>
      </x:c>
      <x:c r="N524" s="24" t="n">
        <x:v>8</x:v>
      </x:c>
      <x:c r="O524" s="22" t="n">
        <x:f>IFERROR(N524/M524,0)</x:f>
        <x:v>0.06722689075630252</x:v>
      </x:c>
      <x:c r="P524" s="26" t="n">
        <x:v>425</x:v>
      </x:c>
      <x:c r="Q524" s="26" t="n">
        <x:f>IFERROR(P524/M524,0)</x:f>
        <x:v>3.5714285714285716</x:v>
      </x:c>
      <x:c r="R524" s="22" t="n">
        <x:f>IFERROR(C524/'START HERE'!$A$7,0)</x:f>
        <x:v>0.000021309214052601794</x:v>
      </x:c>
    </x:row>
    <x:row r="525">
      <x:c r="A525" t="str">
        <x:v>11111</x:v>
      </x:c>
      <x:c r="B525" t="str">
        <x:v>Unmapped airport ID</x:v>
      </x:c>
      <x:c r="C525" s="24" t="n">
        <x:v>123</x:v>
      </x:c>
      <x:c r="D525" s="24" t="n">
        <x:v>123</x:v>
      </x:c>
      <x:c r="E525" s="24" t="n">
        <x:v>123</x:v>
      </x:c>
      <x:c r="F525" s="24" t="n">
        <x:v>9</x:v>
      </x:c>
      <x:c r="G525" s="22" t="n">
        <x:f>IFERROR(F525/E525,0)</x:f>
        <x:v>0.07317073170731707</x:v>
      </x:c>
      <x:c r="H525" s="26" t="n">
        <x:v>155</x:v>
      </x:c>
      <x:c r="I525" s="26" t="n">
        <x:f>IFERROR(H525/E525,0)</x:f>
        <x:v>1.2601626016260163</x:v>
      </x:c>
      <x:c r="J525" s="24" t="n">
        <x:v>0</x:v>
      </x:c>
      <x:c r="K525" s="22" t="n">
        <x:f>IFERROR(J525/C525,0)</x:f>
        <x:v>0</x:v>
      </x:c>
      <x:c r="L525" s="24" t="n">
        <x:v>0</x:v>
      </x:c>
      <x:c r="M525" s="24" t="n">
        <x:v>123</x:v>
      </x:c>
      <x:c r="N525" s="24" t="n">
        <x:v>9</x:v>
      </x:c>
      <x:c r="O525" s="22" t="n">
        <x:f>IFERROR(N525/M525,0)</x:f>
        <x:v>0.07317073170731707</x:v>
      </x:c>
      <x:c r="P525" s="26" t="n">
        <x:v>730</x:v>
      </x:c>
      <x:c r="Q525" s="26" t="n">
        <x:f>IFERROR(P525/M525,0)</x:f>
        <x:v>5.934959349593496</x:v>
      </x:c>
      <x:c r="R525" s="22" t="n">
        <x:f>IFERROR(C525/'START HERE'!$A$7,0)</x:f>
        <x:v>0.000021137365552177586</x:v>
      </x:c>
    </x:row>
    <x:row r="526">
      <x:c r="A526" t="str">
        <x:v>11648</x:v>
      </x:c>
      <x:c r="B526" t="str">
        <x:v>Unmapped airport ID</x:v>
      </x:c>
      <x:c r="C526" s="24" t="n">
        <x:v>123</x:v>
      </x:c>
      <x:c r="D526" s="24" t="n">
        <x:v>123</x:v>
      </x:c>
      <x:c r="E526" s="24" t="n">
        <x:v>123</x:v>
      </x:c>
      <x:c r="F526" s="24" t="n">
        <x:v>9</x:v>
      </x:c>
      <x:c r="G526" s="22" t="n">
        <x:f>IFERROR(F526/E526,0)</x:f>
        <x:v>0.07317073170731707</x:v>
      </x:c>
      <x:c r="H526" s="26" t="n">
        <x:v>-1110</x:v>
      </x:c>
      <x:c r="I526" s="26" t="n">
        <x:f>IFERROR(H526/E526,0)</x:f>
        <x:v>-9.024390243902438</x:v>
      </x:c>
      <x:c r="J526" s="24" t="n">
        <x:v>0</x:v>
      </x:c>
      <x:c r="K526" s="22" t="n">
        <x:f>IFERROR(J526/C526,0)</x:f>
        <x:v>0</x:v>
      </x:c>
      <x:c r="L526" s="24" t="n">
        <x:v>0</x:v>
      </x:c>
      <x:c r="M526" s="24" t="n">
        <x:v>123</x:v>
      </x:c>
      <x:c r="N526" s="24" t="n">
        <x:v>4</x:v>
      </x:c>
      <x:c r="O526" s="22" t="n">
        <x:f>IFERROR(N526/M526,0)</x:f>
        <x:v>0.032520325203252036</x:v>
      </x:c>
      <x:c r="P526" s="26" t="n">
        <x:v>-748</x:v>
      </x:c>
      <x:c r="Q526" s="26" t="n">
        <x:f>IFERROR(P526/M526,0)</x:f>
        <x:v>-6.08130081300813</x:v>
      </x:c>
      <x:c r="R526" s="22" t="n">
        <x:f>IFERROR(C526/'START HERE'!$A$7,0)</x:f>
        <x:v>0.000021137365552177586</x:v>
      </x:c>
    </x:row>
    <x:row r="527">
      <x:c r="A527" t="str">
        <x:v>14960</x:v>
      </x:c>
      <x:c r="B527" t="str">
        <x:v>Unmapped airport ID</x:v>
      </x:c>
      <x:c r="C527" s="24" t="n">
        <x:v>122</x:v>
      </x:c>
      <x:c r="D527" s="24" t="n">
        <x:v>117</x:v>
      </x:c>
      <x:c r="E527" s="24" t="n">
        <x:v>117</x:v>
      </x:c>
      <x:c r="F527" s="24" t="n">
        <x:v>4</x:v>
      </x:c>
      <x:c r="G527" s="22" t="n">
        <x:f>IFERROR(F527/E527,0)</x:f>
        <x:v>0.03418803418803419</x:v>
      </x:c>
      <x:c r="H527" s="26" t="n">
        <x:v>-776</x:v>
      </x:c>
      <x:c r="I527" s="26" t="n">
        <x:f>IFERROR(H527/E527,0)</x:f>
        <x:v>-6.632478632478633</x:v>
      </x:c>
      <x:c r="J527" s="24" t="n">
        <x:v>4</x:v>
      </x:c>
      <x:c r="K527" s="22" t="n">
        <x:f>IFERROR(J527/C527,0)</x:f>
        <x:v>0.03278688524590164</x:v>
      </x:c>
      <x:c r="L527" s="24" t="n">
        <x:v>1</x:v>
      </x:c>
      <x:c r="M527" s="24" t="n">
        <x:v>117</x:v>
      </x:c>
      <x:c r="N527" s="24" t="n">
        <x:v>8</x:v>
      </x:c>
      <x:c r="O527" s="22" t="n">
        <x:f>IFERROR(N527/M527,0)</x:f>
        <x:v>0.06837606837606838</x:v>
      </x:c>
      <x:c r="P527" s="26" t="n">
        <x:v>512</x:v>
      </x:c>
      <x:c r="Q527" s="26" t="n">
        <x:f>IFERROR(P527/M527,0)</x:f>
        <x:v>4.3760683760683765</x:v>
      </x:c>
      <x:c r="R527" s="22" t="n">
        <x:f>IFERROR(C527/'START HERE'!$A$7,0)</x:f>
        <x:v>0.00002096551705175338</x:v>
      </x:c>
    </x:row>
    <x:row r="528">
      <x:c r="A528" t="str">
        <x:v>10157</x:v>
      </x:c>
      <x:c r="B528" t="str">
        <x:v>Unmapped airport ID</x:v>
      </x:c>
      <x:c r="C528" s="24" t="n">
        <x:v>122</x:v>
      </x:c>
      <x:c r="D528" s="24" t="n">
        <x:v>119</x:v>
      </x:c>
      <x:c r="E528" s="24" t="n">
        <x:v>119</x:v>
      </x:c>
      <x:c r="F528" s="24" t="n">
        <x:v>20</x:v>
      </x:c>
      <x:c r="G528" s="22" t="n">
        <x:f>IFERROR(F528/E528,0)</x:f>
        <x:v>0.16806722689075632</x:v>
      </x:c>
      <x:c r="H528" s="26" t="n">
        <x:v>1101</x:v>
      </x:c>
      <x:c r="I528" s="26" t="n">
        <x:f>IFERROR(H528/E528,0)</x:f>
        <x:v>9.252100840336135</x:v>
      </x:c>
      <x:c r="J528" s="24" t="n">
        <x:v>3</x:v>
      </x:c>
      <x:c r="K528" s="22" t="n">
        <x:f>IFERROR(J528/C528,0)</x:f>
        <x:v>0.02459016393442623</x:v>
      </x:c>
      <x:c r="L528" s="24" t="n">
        <x:v>0</x:v>
      </x:c>
      <x:c r="M528" s="24" t="n">
        <x:v>119</x:v>
      </x:c>
      <x:c r="N528" s="24" t="n">
        <x:v>21</x:v>
      </x:c>
      <x:c r="O528" s="22" t="n">
        <x:f>IFERROR(N528/M528,0)</x:f>
        <x:v>0.17647058823529413</x:v>
      </x:c>
      <x:c r="P528" s="26" t="n">
        <x:v>1456</x:v>
      </x:c>
      <x:c r="Q528" s="26" t="n">
        <x:f>IFERROR(P528/M528,0)</x:f>
        <x:v>12.235294117647058</x:v>
      </x:c>
      <x:c r="R528" s="22" t="n">
        <x:f>IFERROR(C528/'START HERE'!$A$7,0)</x:f>
        <x:v>0.00002096551705175338</x:v>
      </x:c>
    </x:row>
    <x:row r="529">
      <x:c r="A529" t="str">
        <x:v>10469</x:v>
      </x:c>
      <x:c r="B529" t="str">
        <x:v>Unmapped airport ID</x:v>
      </x:c>
      <x:c r="C529" s="24" t="n">
        <x:v>121</x:v>
      </x:c>
      <x:c r="D529" s="24" t="n">
        <x:v>120</x:v>
      </x:c>
      <x:c r="E529" s="24" t="n">
        <x:v>120</x:v>
      </x:c>
      <x:c r="F529" s="24" t="n">
        <x:v>18</x:v>
      </x:c>
      <x:c r="G529" s="22" t="n">
        <x:f>IFERROR(F529/E529,0)</x:f>
        <x:v>0.15</x:v>
      </x:c>
      <x:c r="H529" s="26" t="n">
        <x:v>-324</x:v>
      </x:c>
      <x:c r="I529" s="26" t="n">
        <x:f>IFERROR(H529/E529,0)</x:f>
        <x:v>-2.7</x:v>
      </x:c>
      <x:c r="J529" s="24" t="n">
        <x:v>1</x:v>
      </x:c>
      <x:c r="K529" s="22" t="n">
        <x:f>IFERROR(J529/C529,0)</x:f>
        <x:v>0.008264462809917356</x:v>
      </x:c>
      <x:c r="L529" s="24" t="n">
        <x:v>0</x:v>
      </x:c>
      <x:c r="M529" s="24" t="n">
        <x:v>120</x:v>
      </x:c>
      <x:c r="N529" s="24" t="n">
        <x:v>10</x:v>
      </x:c>
      <x:c r="O529" s="22" t="n">
        <x:f>IFERROR(N529/M529,0)</x:f>
        <x:v>0.08333333333333333</x:v>
      </x:c>
      <x:c r="P529" s="26" t="n">
        <x:v>-151</x:v>
      </x:c>
      <x:c r="Q529" s="26" t="n">
        <x:f>IFERROR(P529/M529,0)</x:f>
        <x:v>-1.2583333333333333</x:v>
      </x:c>
      <x:c r="R529" s="22" t="n">
        <x:f>IFERROR(C529/'START HERE'!$A$7,0)</x:f>
        <x:v>0.00002079366855132917</x:v>
      </x:c>
    </x:row>
    <x:row r="530">
      <x:c r="A530" t="str">
        <x:v>11252</x:v>
      </x:c>
      <x:c r="B530" t="str">
        <x:v>Unmapped airport ID</x:v>
      </x:c>
      <x:c r="C530" s="24" t="n">
        <x:v>119</x:v>
      </x:c>
      <x:c r="D530" s="24" t="n">
        <x:v>119</x:v>
      </x:c>
      <x:c r="E530" s="24" t="n">
        <x:v>119</x:v>
      </x:c>
      <x:c r="F530" s="24" t="n">
        <x:v>7</x:v>
      </x:c>
      <x:c r="G530" s="22" t="n">
        <x:f>IFERROR(F530/E530,0)</x:f>
        <x:v>0.058823529411764705</x:v>
      </x:c>
      <x:c r="H530" s="26" t="n">
        <x:v>-566</x:v>
      </x:c>
      <x:c r="I530" s="26" t="n">
        <x:f>IFERROR(H530/E530,0)</x:f>
        <x:v>-4.756302521008403</x:v>
      </x:c>
      <x:c r="J530" s="24" t="n">
        <x:v>0</x:v>
      </x:c>
      <x:c r="K530" s="22" t="n">
        <x:f>IFERROR(J530/C530,0)</x:f>
        <x:v>0</x:v>
      </x:c>
      <x:c r="L530" s="24" t="n">
        <x:v>0</x:v>
      </x:c>
      <x:c r="M530" s="24" t="n">
        <x:v>119</x:v>
      </x:c>
      <x:c r="N530" s="24" t="n">
        <x:v>8</x:v>
      </x:c>
      <x:c r="O530" s="22" t="n">
        <x:f>IFERROR(N530/M530,0)</x:f>
        <x:v>0.06722689075630252</x:v>
      </x:c>
      <x:c r="P530" s="26" t="n">
        <x:v>-152</x:v>
      </x:c>
      <x:c r="Q530" s="26" t="n">
        <x:f>IFERROR(P530/M530,0)</x:f>
        <x:v>-1.2773109243697478</x:v>
      </x:c>
      <x:c r="R530" s="22" t="n">
        <x:f>IFERROR(C530/'START HERE'!$A$7,0)</x:f>
        <x:v>0.000020449971550480756</x:v>
      </x:c>
    </x:row>
    <x:row r="531">
      <x:c r="A531" t="str">
        <x:v>11308</x:v>
      </x:c>
      <x:c r="B531" t="str">
        <x:v>Unmapped airport ID</x:v>
      </x:c>
      <x:c r="C531" s="24" t="n">
        <x:v>118</x:v>
      </x:c>
      <x:c r="D531" s="24" t="n">
        <x:v>118</x:v>
      </x:c>
      <x:c r="E531" s="24" t="n">
        <x:v>118</x:v>
      </x:c>
      <x:c r="F531" s="24" t="n">
        <x:v>24</x:v>
      </x:c>
      <x:c r="G531" s="22" t="n">
        <x:f>IFERROR(F531/E531,0)</x:f>
        <x:v>0.2033898305084746</x:v>
      </x:c>
      <x:c r="H531" s="26" t="n">
        <x:v>752</x:v>
      </x:c>
      <x:c r="I531" s="26" t="n">
        <x:f>IFERROR(H531/E531,0)</x:f>
        <x:v>6.372881355932203</x:v>
      </x:c>
      <x:c r="J531" s="24" t="n">
        <x:v>0</x:v>
      </x:c>
      <x:c r="K531" s="22" t="n">
        <x:f>IFERROR(J531/C531,0)</x:f>
        <x:v>0</x:v>
      </x:c>
      <x:c r="L531" s="24" t="n">
        <x:v>0</x:v>
      </x:c>
      <x:c r="M531" s="24" t="n">
        <x:v>118</x:v>
      </x:c>
      <x:c r="N531" s="24" t="n">
        <x:v>11</x:v>
      </x:c>
      <x:c r="O531" s="22" t="n">
        <x:f>IFERROR(N531/M531,0)</x:f>
        <x:v>0.09322033898305085</x:v>
      </x:c>
      <x:c r="P531" s="26" t="n">
        <x:v>596</x:v>
      </x:c>
      <x:c r="Q531" s="26" t="n">
        <x:f>IFERROR(P531/M531,0)</x:f>
        <x:v>5.0508474576271185</x:v>
      </x:c>
      <x:c r="R531" s="22" t="n">
        <x:f>IFERROR(C531/'START HERE'!$A$7,0)</x:f>
        <x:v>0.000020278123050056548</x:v>
      </x:c>
    </x:row>
    <x:row r="532">
      <x:c r="A532" t="str">
        <x:v>12898</x:v>
      </x:c>
      <x:c r="B532" t="str">
        <x:v>Unmapped airport ID</x:v>
      </x:c>
      <x:c r="C532" s="24" t="n">
        <x:v>117</x:v>
      </x:c>
      <x:c r="D532" s="24" t="n">
        <x:v>115</x:v>
      </x:c>
      <x:c r="E532" s="24" t="n">
        <x:v>115</x:v>
      </x:c>
      <x:c r="F532" s="24" t="n">
        <x:v>17</x:v>
      </x:c>
      <x:c r="G532" s="22" t="n">
        <x:f>IFERROR(F532/E532,0)</x:f>
        <x:v>0.14782608695652175</x:v>
      </x:c>
      <x:c r="H532" s="26" t="n">
        <x:v>365</x:v>
      </x:c>
      <x:c r="I532" s="26" t="n">
        <x:f>IFERROR(H532/E532,0)</x:f>
        <x:v>3.1739130434782608</x:v>
      </x:c>
      <x:c r="J532" s="24" t="n">
        <x:v>2</x:v>
      </x:c>
      <x:c r="K532" s="22" t="n">
        <x:f>IFERROR(J532/C532,0)</x:f>
        <x:v>0.017094017094017096</x:v>
      </x:c>
      <x:c r="L532" s="24" t="n">
        <x:v>0</x:v>
      </x:c>
      <x:c r="M532" s="24" t="n">
        <x:v>115</x:v>
      </x:c>
      <x:c r="N532" s="24" t="n">
        <x:v>12</x:v>
      </x:c>
      <x:c r="O532" s="22" t="n">
        <x:f>IFERROR(N532/M532,0)</x:f>
        <x:v>0.10434782608695652</x:v>
      </x:c>
      <x:c r="P532" s="26" t="n">
        <x:v>627</x:v>
      </x:c>
      <x:c r="Q532" s="26" t="n">
        <x:f>IFERROR(P532/M532,0)</x:f>
        <x:v>5.452173913043478</x:v>
      </x:c>
      <x:c r="R532" s="22" t="n">
        <x:f>IFERROR(C532/'START HERE'!$A$7,0)</x:f>
        <x:v>0.000020106274549632337</x:v>
      </x:c>
    </x:row>
    <x:row r="533">
      <x:c r="A533" t="str">
        <x:v>13360</x:v>
      </x:c>
      <x:c r="B533" t="str">
        <x:v>Unmapped airport ID</x:v>
      </x:c>
      <x:c r="C533" s="24" t="n">
        <x:v>116</x:v>
      </x:c>
      <x:c r="D533" s="24" t="n">
        <x:v>116</x:v>
      </x:c>
      <x:c r="E533" s="24" t="n">
        <x:v>116</x:v>
      </x:c>
      <x:c r="F533" s="24" t="n">
        <x:v>5</x:v>
      </x:c>
      <x:c r="G533" s="22" t="n">
        <x:f>IFERROR(F533/E533,0)</x:f>
        <x:v>0.04310344827586207</x:v>
      </x:c>
      <x:c r="H533" s="26" t="n">
        <x:v>-310</x:v>
      </x:c>
      <x:c r="I533" s="26" t="n">
        <x:f>IFERROR(H533/E533,0)</x:f>
        <x:v>-2.6724137931034484</x:v>
      </x:c>
      <x:c r="J533" s="24" t="n">
        <x:v>0</x:v>
      </x:c>
      <x:c r="K533" s="22" t="n">
        <x:f>IFERROR(J533/C533,0)</x:f>
        <x:v>0</x:v>
      </x:c>
      <x:c r="L533" s="24" t="n">
        <x:v>0</x:v>
      </x:c>
      <x:c r="M533" s="24" t="n">
        <x:v>116</x:v>
      </x:c>
      <x:c r="N533" s="24" t="n">
        <x:v>9</x:v>
      </x:c>
      <x:c r="O533" s="22" t="n">
        <x:f>IFERROR(N533/M533,0)</x:f>
        <x:v>0.07758620689655173</x:v>
      </x:c>
      <x:c r="P533" s="26" t="n">
        <x:v>553</x:v>
      </x:c>
      <x:c r="Q533" s="26" t="n">
        <x:f>IFERROR(P533/M533,0)</x:f>
        <x:v>4.767241379310345</x:v>
      </x:c>
      <x:c r="R533" s="22" t="n">
        <x:f>IFERROR(C533/'START HERE'!$A$7,0)</x:f>
        <x:v>0.00001993442604920813</x:v>
      </x:c>
    </x:row>
    <x:row r="534">
      <x:c r="A534" t="str">
        <x:v>14098</x:v>
      </x:c>
      <x:c r="B534" t="str">
        <x:v>Unmapped airport ID</x:v>
      </x:c>
      <x:c r="C534" s="24" t="n">
        <x:v>114</x:v>
      </x:c>
      <x:c r="D534" s="24" t="n">
        <x:v>114</x:v>
      </x:c>
      <x:c r="E534" s="24" t="n">
        <x:v>114</x:v>
      </x:c>
      <x:c r="F534" s="24" t="n">
        <x:v>18</x:v>
      </x:c>
      <x:c r="G534" s="22" t="n">
        <x:f>IFERROR(F534/E534,0)</x:f>
        <x:v>0.15789473684210525</x:v>
      </x:c>
      <x:c r="H534" s="26" t="n">
        <x:v>328</x:v>
      </x:c>
      <x:c r="I534" s="26" t="n">
        <x:f>IFERROR(H534/E534,0)</x:f>
        <x:v>2.8771929824561404</x:v>
      </x:c>
      <x:c r="J534" s="24" t="n">
        <x:v>0</x:v>
      </x:c>
      <x:c r="K534" s="22" t="n">
        <x:f>IFERROR(J534/C534,0)</x:f>
        <x:v>0</x:v>
      </x:c>
      <x:c r="L534" s="24" t="n">
        <x:v>0</x:v>
      </x:c>
      <x:c r="M534" s="24" t="n">
        <x:v>114</x:v>
      </x:c>
      <x:c r="N534" s="24" t="n">
        <x:v>11</x:v>
      </x:c>
      <x:c r="O534" s="22" t="n">
        <x:f>IFERROR(N534/M534,0)</x:f>
        <x:v>0.09649122807017543</x:v>
      </x:c>
      <x:c r="P534" s="26" t="n">
        <x:v>591</x:v>
      </x:c>
      <x:c r="Q534" s="26" t="n">
        <x:f>IFERROR(P534/M534,0)</x:f>
        <x:v>5.184210526315789</x:v>
      </x:c>
      <x:c r="R534" s="22" t="n">
        <x:f>IFERROR(C534/'START HERE'!$A$7,0)</x:f>
        <x:v>0.000019590729048359714</x:v>
      </x:c>
    </x:row>
    <x:row r="535">
      <x:c r="A535" t="str">
        <x:v>10434</x:v>
      </x:c>
      <x:c r="B535" t="str">
        <x:v>Unmapped airport ID</x:v>
      </x:c>
      <x:c r="C535" s="24" t="n">
        <x:v>113</x:v>
      </x:c>
      <x:c r="D535" s="24" t="n">
        <x:v>112</x:v>
      </x:c>
      <x:c r="E535" s="24" t="n">
        <x:v>112</x:v>
      </x:c>
      <x:c r="F535" s="24" t="n">
        <x:v>16</x:v>
      </x:c>
      <x:c r="G535" s="22" t="n">
        <x:f>IFERROR(F535/E535,0)</x:f>
        <x:v>0.14285714285714285</x:v>
      </x:c>
      <x:c r="H535" s="26" t="n">
        <x:v>762</x:v>
      </x:c>
      <x:c r="I535" s="26" t="n">
        <x:f>IFERROR(H535/E535,0)</x:f>
        <x:v>6.803571428571429</x:v>
      </x:c>
      <x:c r="J535" s="24" t="n">
        <x:v>0</x:v>
      </x:c>
      <x:c r="K535" s="22" t="n">
        <x:f>IFERROR(J535/C535,0)</x:f>
        <x:v>0</x:v>
      </x:c>
      <x:c r="L535" s="24" t="n">
        <x:v>1</x:v>
      </x:c>
      <x:c r="M535" s="24" t="n">
        <x:v>112</x:v>
      </x:c>
      <x:c r="N535" s="24" t="n">
        <x:v>13</x:v>
      </x:c>
      <x:c r="O535" s="22" t="n">
        <x:f>IFERROR(N535/M535,0)</x:f>
        <x:v>0.11607142857142858</x:v>
      </x:c>
      <x:c r="P535" s="26" t="n">
        <x:v>845</x:v>
      </x:c>
      <x:c r="Q535" s="26" t="n">
        <x:f>IFERROR(P535/M535,0)</x:f>
        <x:v>7.544642857142857</x:v>
      </x:c>
      <x:c r="R535" s="22" t="n">
        <x:f>IFERROR(C535/'START HERE'!$A$7,0)</x:f>
        <x:v>0.000019418880547935507</x:v>
      </x:c>
    </x:row>
    <x:row r="536">
      <x:c r="A536" t="str">
        <x:v>11150</x:v>
      </x:c>
      <x:c r="B536" t="str">
        <x:v>Unmapped airport ID</x:v>
      </x:c>
      <x:c r="C536" s="24" t="n">
        <x:v>112</x:v>
      </x:c>
      <x:c r="D536" s="24" t="n">
        <x:v>112</x:v>
      </x:c>
      <x:c r="E536" s="24" t="n">
        <x:v>112</x:v>
      </x:c>
      <x:c r="F536" s="24" t="n">
        <x:v>15</x:v>
      </x:c>
      <x:c r="G536" s="22" t="n">
        <x:f>IFERROR(F536/E536,0)</x:f>
        <x:v>0.13392857142857142</x:v>
      </x:c>
      <x:c r="H536" s="26" t="n">
        <x:v>454</x:v>
      </x:c>
      <x:c r="I536" s="26" t="n">
        <x:f>IFERROR(H536/E536,0)</x:f>
        <x:v>4.053571428571429</x:v>
      </x:c>
      <x:c r="J536" s="24" t="n">
        <x:v>0</x:v>
      </x:c>
      <x:c r="K536" s="22" t="n">
        <x:f>IFERROR(J536/C536,0)</x:f>
        <x:v>0</x:v>
      </x:c>
      <x:c r="L536" s="24" t="n">
        <x:v>0</x:v>
      </x:c>
      <x:c r="M536" s="24" t="n">
        <x:v>112</x:v>
      </x:c>
      <x:c r="N536" s="24" t="n">
        <x:v>15</x:v>
      </x:c>
      <x:c r="O536" s="22" t="n">
        <x:f>IFERROR(N536/M536,0)</x:f>
        <x:v>0.13392857142857142</x:v>
      </x:c>
      <x:c r="P536" s="26" t="n">
        <x:v>650</x:v>
      </x:c>
      <x:c r="Q536" s="26" t="n">
        <x:f>IFERROR(P536/M536,0)</x:f>
        <x:v>5.803571428571429</x:v>
      </x:c>
      <x:c r="R536" s="22" t="n">
        <x:f>IFERROR(C536/'START HERE'!$A$7,0)</x:f>
        <x:v>0.0000192470320475113</x:v>
      </x:c>
    </x:row>
    <x:row r="537">
      <x:c r="A537" t="str">
        <x:v>13795</x:v>
      </x:c>
      <x:c r="B537" t="str">
        <x:v>Unmapped airport ID</x:v>
      </x:c>
      <x:c r="C537" s="24" t="n">
        <x:v>112</x:v>
      </x:c>
      <x:c r="D537" s="24" t="n">
        <x:v>112</x:v>
      </x:c>
      <x:c r="E537" s="24" t="n">
        <x:v>112</x:v>
      </x:c>
      <x:c r="F537" s="24" t="n">
        <x:v>26</x:v>
      </x:c>
      <x:c r="G537" s="22" t="n">
        <x:f>IFERROR(F537/E537,0)</x:f>
        <x:v>0.23214285714285715</x:v>
      </x:c>
      <x:c r="H537" s="26" t="n">
        <x:v>1285</x:v>
      </x:c>
      <x:c r="I537" s="26" t="n">
        <x:f>IFERROR(H537/E537,0)</x:f>
        <x:v>11.473214285714286</x:v>
      </x:c>
      <x:c r="J537" s="24" t="n">
        <x:v>0</x:v>
      </x:c>
      <x:c r="K537" s="22" t="n">
        <x:f>IFERROR(J537/C537,0)</x:f>
        <x:v>0</x:v>
      </x:c>
      <x:c r="L537" s="24" t="n">
        <x:v>0</x:v>
      </x:c>
      <x:c r="M537" s="24" t="n">
        <x:v>112</x:v>
      </x:c>
      <x:c r="N537" s="24" t="n">
        <x:v>21</x:v>
      </x:c>
      <x:c r="O537" s="22" t="n">
        <x:f>IFERROR(N537/M537,0)</x:f>
        <x:v>0.1875</x:v>
      </x:c>
      <x:c r="P537" s="26" t="n">
        <x:v>1053</x:v>
      </x:c>
      <x:c r="Q537" s="26" t="n">
        <x:f>IFERROR(P537/M537,0)</x:f>
        <x:v>9.401785714285714</x:v>
      </x:c>
      <x:c r="R537" s="22" t="n">
        <x:f>IFERROR(C537/'START HERE'!$A$7,0)</x:f>
        <x:v>0.0000192470320475113</x:v>
      </x:c>
    </x:row>
    <x:row r="538">
      <x:c r="A538" t="str">
        <x:v>PPG</x:v>
      </x:c>
      <x:c r="B538" t="str">
        <x:v>Pago Pago International Airport (Tafuna Airport)</x:v>
      </x:c>
      <x:c r="C538" s="24" t="n">
        <x:v>107</x:v>
      </x:c>
      <x:c r="D538" s="24" t="n">
        <x:v>106</x:v>
      </x:c>
      <x:c r="E538" s="24" t="n">
        <x:v>106</x:v>
      </x:c>
      <x:c r="F538" s="24" t="n">
        <x:v>31</x:v>
      </x:c>
      <x:c r="G538" s="22" t="n">
        <x:f>IFERROR(F538/E538,0)</x:f>
        <x:v>0.29245283018867924</x:v>
      </x:c>
      <x:c r="H538" s="26" t="n">
        <x:v>2279</x:v>
      </x:c>
      <x:c r="I538" s="26" t="n">
        <x:f>IFERROR(H538/E538,0)</x:f>
        <x:v>21.5</x:v>
      </x:c>
      <x:c r="J538" s="24" t="n">
        <x:v>0</x:v>
      </x:c>
      <x:c r="K538" s="22" t="n">
        <x:f>IFERROR(J538/C538,0)</x:f>
        <x:v>0</x:v>
      </x:c>
      <x:c r="L538" s="24" t="n">
        <x:v>1</x:v>
      </x:c>
      <x:c r="M538" s="24" t="n">
        <x:v>106</x:v>
      </x:c>
      <x:c r="N538" s="24" t="n">
        <x:v>20</x:v>
      </x:c>
      <x:c r="O538" s="22" t="n">
        <x:f>IFERROR(N538/M538,0)</x:f>
        <x:v>0.18867924528301888</x:v>
      </x:c>
      <x:c r="P538" s="26" t="n">
        <x:v>1609</x:v>
      </x:c>
      <x:c r="Q538" s="26" t="n">
        <x:f>IFERROR(P538/M538,0)</x:f>
        <x:v>15.179245283018869</x:v>
      </x:c>
      <x:c r="R538" s="22" t="n">
        <x:f>IFERROR(C538/'START HERE'!$A$7,0)</x:f>
        <x:v>0.000018387789545390258</x:v>
      </x:c>
    </x:row>
    <x:row r="539">
      <x:c r="A539" t="str">
        <x:v>ILG</x:v>
      </x:c>
      <x:c r="B539" t="str">
        <x:v>Wilmington Airport</x:v>
      </x:c>
      <x:c r="C539" s="24" t="n">
        <x:v>100</x:v>
      </x:c>
      <x:c r="D539" s="24" t="n">
        <x:v>95</x:v>
      </x:c>
      <x:c r="E539" s="24" t="n">
        <x:v>95</x:v>
      </x:c>
      <x:c r="F539" s="24" t="n">
        <x:v>37</x:v>
      </x:c>
      <x:c r="G539" s="22" t="n">
        <x:f>IFERROR(F539/E539,0)</x:f>
        <x:v>0.3894736842105263</x:v>
      </x:c>
      <x:c r="H539" s="26" t="n">
        <x:v>2286</x:v>
      </x:c>
      <x:c r="I539" s="26" t="n">
        <x:f>IFERROR(H539/E539,0)</x:f>
        <x:v>24.063157894736843</x:v>
      </x:c>
      <x:c r="J539" s="24" t="n">
        <x:v>5</x:v>
      </x:c>
      <x:c r="K539" s="22" t="n">
        <x:f>IFERROR(J539/C539,0)</x:f>
        <x:v>0.05</x:v>
      </x:c>
      <x:c r="L539" s="24" t="n">
        <x:v>0</x:v>
      </x:c>
      <x:c r="M539" s="24" t="n">
        <x:v>95</x:v>
      </x:c>
      <x:c r="N539" s="24" t="n">
        <x:v>37</x:v>
      </x:c>
      <x:c r="O539" s="22" t="n">
        <x:f>IFERROR(N539/M539,0)</x:f>
        <x:v>0.3894736842105263</x:v>
      </x:c>
      <x:c r="P539" s="26" t="n">
        <x:v>2809</x:v>
      </x:c>
      <x:c r="Q539" s="26" t="n">
        <x:f>IFERROR(P539/M539,0)</x:f>
        <x:v>29.568421052631578</x:v>
      </x:c>
      <x:c r="R539" s="22" t="n">
        <x:f>IFERROR(C539/'START HERE'!$A$7,0)</x:f>
        <x:v>0.0000171848500424208</x:v>
      </x:c>
    </x:row>
    <x:row r="540">
      <x:c r="A540" t="str">
        <x:v>ADK</x:v>
      </x:c>
      <x:c r="B540" t="str">
        <x:v>Adak Airport</x:v>
      </x:c>
      <x:c r="C540" s="24" t="n">
        <x:v>96</x:v>
      </x:c>
      <x:c r="D540" s="24" t="n">
        <x:v>88</x:v>
      </x:c>
      <x:c r="E540" s="24" t="n">
        <x:v>88</x:v>
      </x:c>
      <x:c r="F540" s="24" t="n">
        <x:v>37</x:v>
      </x:c>
      <x:c r="G540" s="22" t="n">
        <x:f>IFERROR(F540/E540,0)</x:f>
        <x:v>0.42045454545454547</x:v>
      </x:c>
      <x:c r="H540" s="26" t="n">
        <x:v>971</x:v>
      </x:c>
      <x:c r="I540" s="26" t="n">
        <x:f>IFERROR(H540/E540,0)</x:f>
        <x:v>11.034090909090908</x:v>
      </x:c>
      <x:c r="J540" s="24" t="n">
        <x:v>7</x:v>
      </x:c>
      <x:c r="K540" s="22" t="n">
        <x:f>IFERROR(J540/C540,0)</x:f>
        <x:v>0.07291666666666667</x:v>
      </x:c>
      <x:c r="L540" s="24" t="n">
        <x:v>1</x:v>
      </x:c>
      <x:c r="M540" s="24" t="n">
        <x:v>88</x:v>
      </x:c>
      <x:c r="N540" s="24" t="n">
        <x:v>39</x:v>
      </x:c>
      <x:c r="O540" s="22" t="n">
        <x:f>IFERROR(N540/M540,0)</x:f>
        <x:v>0.4431818181818182</x:v>
      </x:c>
      <x:c r="P540" s="26" t="n">
        <x:v>916</x:v>
      </x:c>
      <x:c r="Q540" s="26" t="n">
        <x:f>IFERROR(P540/M540,0)</x:f>
        <x:v>10.409090909090908</x:v>
      </x:c>
      <x:c r="R540" s="22" t="n">
        <x:f>IFERROR(C540/'START HERE'!$A$7,0)</x:f>
        <x:v>0.00001649745604072397</x:v>
      </x:c>
    </x:row>
    <x:row r="541">
      <x:c r="A541" t="str">
        <x:v>10732</x:v>
      </x:c>
      <x:c r="B541" t="str">
        <x:v>Unmapped airport ID</x:v>
      </x:c>
      <x:c r="C541" s="24" t="n">
        <x:v>96</x:v>
      </x:c>
      <x:c r="D541" s="24" t="n">
        <x:v>96</x:v>
      </x:c>
      <x:c r="E541" s="24" t="n">
        <x:v>96</x:v>
      </x:c>
      <x:c r="F541" s="24" t="n">
        <x:v>23</x:v>
      </x:c>
      <x:c r="G541" s="22" t="n">
        <x:f>IFERROR(F541/E541,0)</x:f>
        <x:v>0.23958333333333334</x:v>
      </x:c>
      <x:c r="H541" s="26" t="n">
        <x:v>653</x:v>
      </x:c>
      <x:c r="I541" s="26" t="n">
        <x:f>IFERROR(H541/E541,0)</x:f>
        <x:v>6.802083333333333</x:v>
      </x:c>
      <x:c r="J541" s="24" t="n">
        <x:v>0</x:v>
      </x:c>
      <x:c r="K541" s="22" t="n">
        <x:f>IFERROR(J541/C541,0)</x:f>
        <x:v>0</x:v>
      </x:c>
      <x:c r="L541" s="24" t="n">
        <x:v>0</x:v>
      </x:c>
      <x:c r="M541" s="24" t="n">
        <x:v>96</x:v>
      </x:c>
      <x:c r="N541" s="24" t="n">
        <x:v>24</x:v>
      </x:c>
      <x:c r="O541" s="22" t="n">
        <x:f>IFERROR(N541/M541,0)</x:f>
        <x:v>0.25</x:v>
      </x:c>
      <x:c r="P541" s="26" t="n">
        <x:v>1129</x:v>
      </x:c>
      <x:c r="Q541" s="26" t="n">
        <x:f>IFERROR(P541/M541,0)</x:f>
        <x:v>11.760416666666666</x:v>
      </x:c>
      <x:c r="R541" s="22" t="n">
        <x:f>IFERROR(C541/'START HERE'!$A$7,0)</x:f>
        <x:v>0.00001649745604072397</x:v>
      </x:c>
    </x:row>
    <x:row r="542">
      <x:c r="A542" t="str">
        <x:v>14828</x:v>
      </x:c>
      <x:c r="B542" t="str">
        <x:v>Unmapped airport ID</x:v>
      </x:c>
      <x:c r="C542" s="24" t="n">
        <x:v>93</x:v>
      </x:c>
      <x:c r="D542" s="24" t="n">
        <x:v>92</x:v>
      </x:c>
      <x:c r="E542" s="24" t="n">
        <x:v>92</x:v>
      </x:c>
      <x:c r="F542" s="24" t="n">
        <x:v>20</x:v>
      </x:c>
      <x:c r="G542" s="22" t="n">
        <x:f>IFERROR(F542/E542,0)</x:f>
        <x:v>0.21739130434782608</x:v>
      </x:c>
      <x:c r="H542" s="26" t="n">
        <x:v>311</x:v>
      </x:c>
      <x:c r="I542" s="26" t="n">
        <x:f>IFERROR(H542/E542,0)</x:f>
        <x:v>3.380434782608696</x:v>
      </x:c>
      <x:c r="J542" s="24" t="n">
        <x:v>0</x:v>
      </x:c>
      <x:c r="K542" s="22" t="n">
        <x:f>IFERROR(J542/C542,0)</x:f>
        <x:v>0</x:v>
      </x:c>
      <x:c r="L542" s="24" t="n">
        <x:v>1</x:v>
      </x:c>
      <x:c r="M542" s="24" t="n">
        <x:v>92</x:v>
      </x:c>
      <x:c r="N542" s="24" t="n">
        <x:v>10</x:v>
      </x:c>
      <x:c r="O542" s="22" t="n">
        <x:f>IFERROR(N542/M542,0)</x:f>
        <x:v>0.10869565217391304</x:v>
      </x:c>
      <x:c r="P542" s="26" t="n">
        <x:v>-80</x:v>
      </x:c>
      <x:c r="Q542" s="26" t="n">
        <x:f>IFERROR(P542/M542,0)</x:f>
        <x:v>-0.8695652173913043</x:v>
      </x:c>
      <x:c r="R542" s="22" t="n">
        <x:f>IFERROR(C542/'START HERE'!$A$7,0)</x:f>
        <x:v>0.000015981910539451345</x:v>
      </x:c>
    </x:row>
    <x:row r="543">
      <x:c r="A543" t="str">
        <x:v>14674</x:v>
      </x:c>
      <x:c r="B543" t="str">
        <x:v>Unmapped airport ID</x:v>
      </x:c>
      <x:c r="C543" s="24" t="n">
        <x:v>93</x:v>
      </x:c>
      <x:c r="D543" s="24" t="n">
        <x:v>88</x:v>
      </x:c>
      <x:c r="E543" s="24" t="n">
        <x:v>88</x:v>
      </x:c>
      <x:c r="F543" s="24" t="n">
        <x:v>10</x:v>
      </x:c>
      <x:c r="G543" s="22" t="n">
        <x:f>IFERROR(F543/E543,0)</x:f>
        <x:v>0.11363636363636363</x:v>
      </x:c>
      <x:c r="H543" s="26" t="n">
        <x:v>289</x:v>
      </x:c>
      <x:c r="I543" s="26" t="n">
        <x:f>IFERROR(H543/E543,0)</x:f>
        <x:v>3.284090909090909</x:v>
      </x:c>
      <x:c r="J543" s="24" t="n">
        <x:v>4</x:v>
      </x:c>
      <x:c r="K543" s="22" t="n">
        <x:f>IFERROR(J543/C543,0)</x:f>
        <x:v>0.043010752688172046</x:v>
      </x:c>
      <x:c r="L543" s="24" t="n">
        <x:v>1</x:v>
      </x:c>
      <x:c r="M543" s="24" t="n">
        <x:v>88</x:v>
      </x:c>
      <x:c r="N543" s="24" t="n">
        <x:v>13</x:v>
      </x:c>
      <x:c r="O543" s="22" t="n">
        <x:f>IFERROR(N543/M543,0)</x:f>
        <x:v>0.14772727272727273</x:v>
      </x:c>
      <x:c r="P543" s="26" t="n">
        <x:v>896</x:v>
      </x:c>
      <x:c r="Q543" s="26" t="n">
        <x:f>IFERROR(P543/M543,0)</x:f>
        <x:v>10.181818181818182</x:v>
      </x:c>
      <x:c r="R543" s="22" t="n">
        <x:f>IFERROR(C543/'START HERE'!$A$7,0)</x:f>
        <x:v>0.000015981910539451345</x:v>
      </x:c>
    </x:row>
    <x:row r="544">
      <x:c r="A544" t="str">
        <x:v>14588</x:v>
      </x:c>
      <x:c r="B544" t="str">
        <x:v>Unmapped airport ID</x:v>
      </x:c>
      <x:c r="C544" s="24" t="n">
        <x:v>92</x:v>
      </x:c>
      <x:c r="D544" s="24" t="n">
        <x:v>88</x:v>
      </x:c>
      <x:c r="E544" s="24" t="n">
        <x:v>88</x:v>
      </x:c>
      <x:c r="F544" s="24" t="n">
        <x:v>11</x:v>
      </x:c>
      <x:c r="G544" s="22" t="n">
        <x:f>IFERROR(F544/E544,0)</x:f>
        <x:v>0.125</x:v>
      </x:c>
      <x:c r="H544" s="26" t="n">
        <x:v>-353</x:v>
      </x:c>
      <x:c r="I544" s="26" t="n">
        <x:f>IFERROR(H544/E544,0)</x:f>
        <x:v>-4.011363636363637</x:v>
      </x:c>
      <x:c r="J544" s="24" t="n">
        <x:v>4</x:v>
      </x:c>
      <x:c r="K544" s="22" t="n">
        <x:f>IFERROR(J544/C544,0)</x:f>
        <x:v>0.043478260869565216</x:v>
      </x:c>
      <x:c r="L544" s="24" t="n">
        <x:v>0</x:v>
      </x:c>
      <x:c r="M544" s="24" t="n">
        <x:v>88</x:v>
      </x:c>
      <x:c r="N544" s="24" t="n">
        <x:v>14</x:v>
      </x:c>
      <x:c r="O544" s="22" t="n">
        <x:f>IFERROR(N544/M544,0)</x:f>
        <x:v>0.1590909090909091</x:v>
      </x:c>
      <x:c r="P544" s="26" t="n">
        <x:v>401</x:v>
      </x:c>
      <x:c r="Q544" s="26" t="n">
        <x:f>IFERROR(P544/M544,0)</x:f>
        <x:v>4.556818181818182</x:v>
      </x:c>
      <x:c r="R544" s="22" t="n">
        <x:f>IFERROR(C544/'START HERE'!$A$7,0)</x:f>
        <x:v>0.000015810062039027137</x:v>
      </x:c>
    </x:row>
    <x:row r="545">
      <x:c r="A545" t="str">
        <x:v>11898</x:v>
      </x:c>
      <x:c r="B545" t="str">
        <x:v>Unmapped airport ID</x:v>
      </x:c>
      <x:c r="C545" s="24" t="n">
        <x:v>90</x:v>
      </x:c>
      <x:c r="D545" s="24" t="n">
        <x:v>90</x:v>
      </x:c>
      <x:c r="E545" s="24" t="n">
        <x:v>90</x:v>
      </x:c>
      <x:c r="F545" s="24" t="n">
        <x:v>11</x:v>
      </x:c>
      <x:c r="G545" s="22" t="n">
        <x:f>IFERROR(F545/E545,0)</x:f>
        <x:v>0.12222222222222222</x:v>
      </x:c>
      <x:c r="H545" s="26" t="n">
        <x:v>256</x:v>
      </x:c>
      <x:c r="I545" s="26" t="n">
        <x:f>IFERROR(H545/E545,0)</x:f>
        <x:v>2.8444444444444446</x:v>
      </x:c>
      <x:c r="J545" s="24" t="n">
        <x:v>0</x:v>
      </x:c>
      <x:c r="K545" s="22" t="n">
        <x:f>IFERROR(J545/C545,0)</x:f>
        <x:v>0</x:v>
      </x:c>
      <x:c r="L545" s="24" t="n">
        <x:v>0</x:v>
      </x:c>
      <x:c r="M545" s="24" t="n">
        <x:v>90</x:v>
      </x:c>
      <x:c r="N545" s="24" t="n">
        <x:v>7</x:v>
      </x:c>
      <x:c r="O545" s="22" t="n">
        <x:f>IFERROR(N545/M545,0)</x:f>
        <x:v>0.07777777777777778</x:v>
      </x:c>
      <x:c r="P545" s="26" t="n">
        <x:v>-45</x:v>
      </x:c>
      <x:c r="Q545" s="26" t="n">
        <x:f>IFERROR(P545/M545,0)</x:f>
        <x:v>-0.5</x:v>
      </x:c>
      <x:c r="R545" s="22" t="n">
        <x:f>IFERROR(C545/'START HERE'!$A$7,0)</x:f>
        <x:v>0.000015466365038178722</x:v>
      </x:c>
    </x:row>
    <x:row r="546">
      <x:c r="A546" t="str">
        <x:v>15607</x:v>
      </x:c>
      <x:c r="B546" t="str">
        <x:v>Unmapped airport ID</x:v>
      </x:c>
      <x:c r="C546" s="24" t="n">
        <x:v>88</x:v>
      </x:c>
      <x:c r="D546" s="24" t="n">
        <x:v>88</x:v>
      </x:c>
      <x:c r="E546" s="24" t="n">
        <x:v>88</x:v>
      </x:c>
      <x:c r="F546" s="24" t="n">
        <x:v>12</x:v>
      </x:c>
      <x:c r="G546" s="22" t="n">
        <x:f>IFERROR(F546/E546,0)</x:f>
        <x:v>0.13636363636363635</x:v>
      </x:c>
      <x:c r="H546" s="26" t="n">
        <x:v>553</x:v>
      </x:c>
      <x:c r="I546" s="26" t="n">
        <x:f>IFERROR(H546/E546,0)</x:f>
        <x:v>6.284090909090909</x:v>
      </x:c>
      <x:c r="J546" s="24" t="n">
        <x:v>0</x:v>
      </x:c>
      <x:c r="K546" s="22" t="n">
        <x:f>IFERROR(J546/C546,0)</x:f>
        <x:v>0</x:v>
      </x:c>
      <x:c r="L546" s="24" t="n">
        <x:v>0</x:v>
      </x:c>
      <x:c r="M546" s="24" t="n">
        <x:v>88</x:v>
      </x:c>
      <x:c r="N546" s="24" t="n">
        <x:v>11</x:v>
      </x:c>
      <x:c r="O546" s="22" t="n">
        <x:f>IFERROR(N546/M546,0)</x:f>
        <x:v>0.125</x:v>
      </x:c>
      <x:c r="P546" s="26" t="n">
        <x:v>621</x:v>
      </x:c>
      <x:c r="Q546" s="26" t="n">
        <x:f>IFERROR(P546/M546,0)</x:f>
        <x:v>7.056818181818182</x:v>
      </x:c>
      <x:c r="R546" s="22" t="n">
        <x:f>IFERROR(C546/'START HERE'!$A$7,0)</x:f>
        <x:v>0.000015122668037330306</x:v>
      </x:c>
    </x:row>
    <x:row r="547">
      <x:c r="A547" t="str">
        <x:v>11865</x:v>
      </x:c>
      <x:c r="B547" t="str">
        <x:v>Unmapped airport ID</x:v>
      </x:c>
      <x:c r="C547" s="24" t="n">
        <x:v>88</x:v>
      </x:c>
      <x:c r="D547" s="24" t="n">
        <x:v>88</x:v>
      </x:c>
      <x:c r="E547" s="24" t="n">
        <x:v>88</x:v>
      </x:c>
      <x:c r="F547" s="24" t="n">
        <x:v>8</x:v>
      </x:c>
      <x:c r="G547" s="22" t="n">
        <x:f>IFERROR(F547/E547,0)</x:f>
        <x:v>0.09090909090909091</x:v>
      </x:c>
      <x:c r="H547" s="26" t="n">
        <x:v>104</x:v>
      </x:c>
      <x:c r="I547" s="26" t="n">
        <x:f>IFERROR(H547/E547,0)</x:f>
        <x:v>1.1818181818181819</x:v>
      </x:c>
      <x:c r="J547" s="24" t="n">
        <x:v>0</x:v>
      </x:c>
      <x:c r="K547" s="22" t="n">
        <x:f>IFERROR(J547/C547,0)</x:f>
        <x:v>0</x:v>
      </x:c>
      <x:c r="L547" s="24" t="n">
        <x:v>0</x:v>
      </x:c>
      <x:c r="M547" s="24" t="n">
        <x:v>88</x:v>
      </x:c>
      <x:c r="N547" s="24" t="n">
        <x:v>8</x:v>
      </x:c>
      <x:c r="O547" s="22" t="n">
        <x:f>IFERROR(N547/M547,0)</x:f>
        <x:v>0.09090909090909091</x:v>
      </x:c>
      <x:c r="P547" s="26" t="n">
        <x:v>496</x:v>
      </x:c>
      <x:c r="Q547" s="26" t="n">
        <x:f>IFERROR(P547/M547,0)</x:f>
        <x:v>5.636363636363637</x:v>
      </x:c>
      <x:c r="R547" s="22" t="n">
        <x:f>IFERROR(C547/'START HERE'!$A$7,0)</x:f>
        <x:v>0.000015122668037330306</x:v>
      </x:c>
    </x:row>
    <x:row r="548">
      <x:c r="A548" t="str">
        <x:v>15295</x:v>
      </x:c>
      <x:c r="B548" t="str">
        <x:v>Unmapped airport ID</x:v>
      </x:c>
      <x:c r="C548" s="24" t="n">
        <x:v>88</x:v>
      </x:c>
      <x:c r="D548" s="24" t="n">
        <x:v>88</x:v>
      </x:c>
      <x:c r="E548" s="24" t="n">
        <x:v>88</x:v>
      </x:c>
      <x:c r="F548" s="24" t="n">
        <x:v>8</x:v>
      </x:c>
      <x:c r="G548" s="22" t="n">
        <x:f>IFERROR(F548/E548,0)</x:f>
        <x:v>0.09090909090909091</x:v>
      </x:c>
      <x:c r="H548" s="26" t="n">
        <x:v>-655</x:v>
      </x:c>
      <x:c r="I548" s="26" t="n">
        <x:f>IFERROR(H548/E548,0)</x:f>
        <x:v>-7.443181818181818</x:v>
      </x:c>
      <x:c r="J548" s="24" t="n">
        <x:v>0</x:v>
      </x:c>
      <x:c r="K548" s="22" t="n">
        <x:f>IFERROR(J548/C548,0)</x:f>
        <x:v>0</x:v>
      </x:c>
      <x:c r="L548" s="24" t="n">
        <x:v>0</x:v>
      </x:c>
      <x:c r="M548" s="24" t="n">
        <x:v>88</x:v>
      </x:c>
      <x:c r="N548" s="24" t="n">
        <x:v>3</x:v>
      </x:c>
      <x:c r="O548" s="22" t="n">
        <x:f>IFERROR(N548/M548,0)</x:f>
        <x:v>0.03409090909090909</x:v>
      </x:c>
      <x:c r="P548" s="26" t="n">
        <x:v>-332</x:v>
      </x:c>
      <x:c r="Q548" s="26" t="n">
        <x:f>IFERROR(P548/M548,0)</x:f>
        <x:v>-3.772727272727273</x:v>
      </x:c>
      <x:c r="R548" s="22" t="n">
        <x:f>IFERROR(C548/'START HERE'!$A$7,0)</x:f>
        <x:v>0.000015122668037330306</x:v>
      </x:c>
    </x:row>
    <x:row r="549">
      <x:c r="A549" t="str">
        <x:v>15401</x:v>
      </x:c>
      <x:c r="B549" t="str">
        <x:v>Unmapped airport ID</x:v>
      </x:c>
      <x:c r="C549" s="24" t="n">
        <x:v>88</x:v>
      </x:c>
      <x:c r="D549" s="24" t="n">
        <x:v>82</x:v>
      </x:c>
      <x:c r="E549" s="24" t="n">
        <x:v>82</x:v>
      </x:c>
      <x:c r="F549" s="24" t="n">
        <x:v>14</x:v>
      </x:c>
      <x:c r="G549" s="22" t="n">
        <x:f>IFERROR(F549/E549,0)</x:f>
        <x:v>0.17073170731707318</x:v>
      </x:c>
      <x:c r="H549" s="26" t="n">
        <x:v>440</x:v>
      </x:c>
      <x:c r="I549" s="26" t="n">
        <x:f>IFERROR(H549/E549,0)</x:f>
        <x:v>5.365853658536586</x:v>
      </x:c>
      <x:c r="J549" s="24" t="n">
        <x:v>6</x:v>
      </x:c>
      <x:c r="K549" s="22" t="n">
        <x:f>IFERROR(J549/C549,0)</x:f>
        <x:v>0.06818181818181818</x:v>
      </x:c>
      <x:c r="L549" s="24" t="n">
        <x:v>0</x:v>
      </x:c>
      <x:c r="M549" s="24" t="n">
        <x:v>82</x:v>
      </x:c>
      <x:c r="N549" s="24" t="n">
        <x:v>11</x:v>
      </x:c>
      <x:c r="O549" s="22" t="n">
        <x:f>IFERROR(N549/M549,0)</x:f>
        <x:v>0.13414634146341464</x:v>
      </x:c>
      <x:c r="P549" s="26" t="n">
        <x:v>820</x:v>
      </x:c>
      <x:c r="Q549" s="26" t="n">
        <x:f>IFERROR(P549/M549,0)</x:f>
        <x:v>10</x:v>
      </x:c>
      <x:c r="R549" s="22" t="n">
        <x:f>IFERROR(C549/'START HERE'!$A$7,0)</x:f>
        <x:v>0.000015122668037330306</x:v>
      </x:c>
    </x:row>
    <x:row r="550">
      <x:c r="A550" t="str">
        <x:v>12007</x:v>
      </x:c>
      <x:c r="B550" t="str">
        <x:v>Unmapped airport ID</x:v>
      </x:c>
      <x:c r="C550" s="24" t="n">
        <x:v>88</x:v>
      </x:c>
      <x:c r="D550" s="24" t="n">
        <x:v>88</x:v>
      </x:c>
      <x:c r="E550" s="24" t="n">
        <x:v>88</x:v>
      </x:c>
      <x:c r="F550" s="24" t="n">
        <x:v>16</x:v>
      </x:c>
      <x:c r="G550" s="22" t="n">
        <x:f>IFERROR(F550/E550,0)</x:f>
        <x:v>0.18181818181818182</x:v>
      </x:c>
      <x:c r="H550" s="26" t="n">
        <x:v>463</x:v>
      </x:c>
      <x:c r="I550" s="26" t="n">
        <x:f>IFERROR(H550/E550,0)</x:f>
        <x:v>5.261363636363637</x:v>
      </x:c>
      <x:c r="J550" s="24" t="n">
        <x:v>0</x:v>
      </x:c>
      <x:c r="K550" s="22" t="n">
        <x:f>IFERROR(J550/C550,0)</x:f>
        <x:v>0</x:v>
      </x:c>
      <x:c r="L550" s="24" t="n">
        <x:v>0</x:v>
      </x:c>
      <x:c r="M550" s="24" t="n">
        <x:v>88</x:v>
      </x:c>
      <x:c r="N550" s="24" t="n">
        <x:v>7</x:v>
      </x:c>
      <x:c r="O550" s="22" t="n">
        <x:f>IFERROR(N550/M550,0)</x:f>
        <x:v>0.07954545454545454</x:v>
      </x:c>
      <x:c r="P550" s="26" t="n">
        <x:v>37</x:v>
      </x:c>
      <x:c r="Q550" s="26" t="n">
        <x:f>IFERROR(P550/M550,0)</x:f>
        <x:v>0.42045454545454547</x:v>
      </x:c>
      <x:c r="R550" s="22" t="n">
        <x:f>IFERROR(C550/'START HERE'!$A$7,0)</x:f>
        <x:v>0.000015122668037330306</x:v>
      </x:c>
    </x:row>
    <x:row r="551">
      <x:c r="A551" t="str">
        <x:v>14520</x:v>
      </x:c>
      <x:c r="B551" t="str">
        <x:v>Unmapped airport ID</x:v>
      </x:c>
      <x:c r="C551" s="24" t="n">
        <x:v>88</x:v>
      </x:c>
      <x:c r="D551" s="24" t="n">
        <x:v>86</x:v>
      </x:c>
      <x:c r="E551" s="24" t="n">
        <x:v>86</x:v>
      </x:c>
      <x:c r="F551" s="24" t="n">
        <x:v>10</x:v>
      </x:c>
      <x:c r="G551" s="22" t="n">
        <x:f>IFERROR(F551/E551,0)</x:f>
        <x:v>0.11627906976744186</x:v>
      </x:c>
      <x:c r="H551" s="26" t="n">
        <x:v>-415</x:v>
      </x:c>
      <x:c r="I551" s="26" t="n">
        <x:f>IFERROR(H551/E551,0)</x:f>
        <x:v>-4.825581395348837</x:v>
      </x:c>
      <x:c r="J551" s="24" t="n">
        <x:v>2</x:v>
      </x:c>
      <x:c r="K551" s="22" t="n">
        <x:f>IFERROR(J551/C551,0)</x:f>
        <x:v>0.022727272727272728</x:v>
      </x:c>
      <x:c r="L551" s="24" t="n">
        <x:v>0</x:v>
      </x:c>
      <x:c r="M551" s="24" t="n">
        <x:v>86</x:v>
      </x:c>
      <x:c r="N551" s="24" t="n">
        <x:v>5</x:v>
      </x:c>
      <x:c r="O551" s="22" t="n">
        <x:f>IFERROR(N551/M551,0)</x:f>
        <x:v>0.05813953488372093</x:v>
      </x:c>
      <x:c r="P551" s="26" t="n">
        <x:v>-252</x:v>
      </x:c>
      <x:c r="Q551" s="26" t="n">
        <x:f>IFERROR(P551/M551,0)</x:f>
        <x:v>-2.9302325581395348</x:v>
      </x:c>
      <x:c r="R551" s="22" t="n">
        <x:f>IFERROR(C551/'START HERE'!$A$7,0)</x:f>
        <x:v>0.000015122668037330306</x:v>
      </x:c>
    </x:row>
    <x:row r="552">
      <x:c r="A552" t="str">
        <x:v>10146</x:v>
      </x:c>
      <x:c r="B552" t="str">
        <x:v>Unmapped airport ID</x:v>
      </x:c>
      <x:c r="C552" s="24" t="n">
        <x:v>87</x:v>
      </x:c>
      <x:c r="D552" s="24" t="n">
        <x:v>86</x:v>
      </x:c>
      <x:c r="E552" s="24" t="n">
        <x:v>86</x:v>
      </x:c>
      <x:c r="F552" s="24" t="n">
        <x:v>11</x:v>
      </x:c>
      <x:c r="G552" s="22" t="n">
        <x:f>IFERROR(F552/E552,0)</x:f>
        <x:v>0.12790697674418605</x:v>
      </x:c>
      <x:c r="H552" s="26" t="n">
        <x:v>935</x:v>
      </x:c>
      <x:c r="I552" s="26" t="n">
        <x:f>IFERROR(H552/E552,0)</x:f>
        <x:v>10.872093023255815</x:v>
      </x:c>
      <x:c r="J552" s="24" t="n">
        <x:v>0</x:v>
      </x:c>
      <x:c r="K552" s="22" t="n">
        <x:f>IFERROR(J552/C552,0)</x:f>
        <x:v>0</x:v>
      </x:c>
      <x:c r="L552" s="24" t="n">
        <x:v>1</x:v>
      </x:c>
      <x:c r="M552" s="24" t="n">
        <x:v>86</x:v>
      </x:c>
      <x:c r="N552" s="24" t="n">
        <x:v>10</x:v>
      </x:c>
      <x:c r="O552" s="22" t="n">
        <x:f>IFERROR(N552/M552,0)</x:f>
        <x:v>0.11627906976744186</x:v>
      </x:c>
      <x:c r="P552" s="26" t="n">
        <x:v>764</x:v>
      </x:c>
      <x:c r="Q552" s="26" t="n">
        <x:f>IFERROR(P552/M552,0)</x:f>
        <x:v>8.883720930232558</x:v>
      </x:c>
      <x:c r="R552" s="22" t="n">
        <x:f>IFERROR(C552/'START HERE'!$A$7,0)</x:f>
        <x:v>0.000014950819536906097</x:v>
      </x:c>
    </x:row>
    <x:row r="553">
      <x:c r="A553" t="str">
        <x:v>15389</x:v>
      </x:c>
      <x:c r="B553" t="str">
        <x:v>Unmapped airport ID</x:v>
      </x:c>
      <x:c r="C553" s="24" t="n">
        <x:v>87</x:v>
      </x:c>
      <x:c r="D553" s="24" t="n">
        <x:v>87</x:v>
      </x:c>
      <x:c r="E553" s="24" t="n">
        <x:v>87</x:v>
      </x:c>
      <x:c r="F553" s="24" t="n">
        <x:v>7</x:v>
      </x:c>
      <x:c r="G553" s="22" t="n">
        <x:f>IFERROR(F553/E553,0)</x:f>
        <x:v>0.08045977011494253</x:v>
      </x:c>
      <x:c r="H553" s="26" t="n">
        <x:v>-106</x:v>
      </x:c>
      <x:c r="I553" s="26" t="n">
        <x:f>IFERROR(H553/E553,0)</x:f>
        <x:v>-1.2183908045977012</x:v>
      </x:c>
      <x:c r="J553" s="24" t="n">
        <x:v>0</x:v>
      </x:c>
      <x:c r="K553" s="22" t="n">
        <x:f>IFERROR(J553/C553,0)</x:f>
        <x:v>0</x:v>
      </x:c>
      <x:c r="L553" s="24" t="n">
        <x:v>0</x:v>
      </x:c>
      <x:c r="M553" s="24" t="n">
        <x:v>87</x:v>
      </x:c>
      <x:c r="N553" s="24" t="n">
        <x:v>2</x:v>
      </x:c>
      <x:c r="O553" s="22" t="n">
        <x:f>IFERROR(N553/M553,0)</x:f>
        <x:v>0.022988505747126436</x:v>
      </x:c>
      <x:c r="P553" s="26" t="n">
        <x:v>-78</x:v>
      </x:c>
      <x:c r="Q553" s="26" t="n">
        <x:f>IFERROR(P553/M553,0)</x:f>
        <x:v>-0.896551724137931</x:v>
      </x:c>
      <x:c r="R553" s="22" t="n">
        <x:f>IFERROR(C553/'START HERE'!$A$7,0)</x:f>
        <x:v>0.000014950819536906097</x:v>
      </x:c>
    </x:row>
    <x:row r="554">
      <x:c r="A554" t="str">
        <x:v>10728</x:v>
      </x:c>
      <x:c r="B554" t="str">
        <x:v>Unmapped airport ID</x:v>
      </x:c>
      <x:c r="C554" s="24" t="n">
        <x:v>87</x:v>
      </x:c>
      <x:c r="D554" s="24" t="n">
        <x:v>85</x:v>
      </x:c>
      <x:c r="E554" s="24" t="n">
        <x:v>85</x:v>
      </x:c>
      <x:c r="F554" s="24" t="n">
        <x:v>11</x:v>
      </x:c>
      <x:c r="G554" s="22" t="n">
        <x:f>IFERROR(F554/E554,0)</x:f>
        <x:v>0.12941176470588237</x:v>
      </x:c>
      <x:c r="H554" s="26" t="n">
        <x:v>-285</x:v>
      </x:c>
      <x:c r="I554" s="26" t="n">
        <x:f>IFERROR(H554/E554,0)</x:f>
        <x:v>-3.3529411764705883</x:v>
      </x:c>
      <x:c r="J554" s="24" t="n">
        <x:v>2</x:v>
      </x:c>
      <x:c r="K554" s="22" t="n">
        <x:f>IFERROR(J554/C554,0)</x:f>
        <x:v>0.022988505747126436</x:v>
      </x:c>
      <x:c r="L554" s="24" t="n">
        <x:v>0</x:v>
      </x:c>
      <x:c r="M554" s="24" t="n">
        <x:v>85</x:v>
      </x:c>
      <x:c r="N554" s="24" t="n">
        <x:v>7</x:v>
      </x:c>
      <x:c r="O554" s="22" t="n">
        <x:f>IFERROR(N554/M554,0)</x:f>
        <x:v>0.08235294117647059</x:v>
      </x:c>
      <x:c r="P554" s="26" t="n">
        <x:v>92</x:v>
      </x:c>
      <x:c r="Q554" s="26" t="n">
        <x:f>IFERROR(P554/M554,0)</x:f>
        <x:v>1.0823529411764705</x:v>
      </x:c>
      <x:c r="R554" s="22" t="n">
        <x:f>IFERROR(C554/'START HERE'!$A$7,0)</x:f>
        <x:v>0.000014950819536906097</x:v>
      </x:c>
    </x:row>
    <x:row r="555">
      <x:c r="A555" t="str">
        <x:v>11274</x:v>
      </x:c>
      <x:c r="B555" t="str">
        <x:v>Unmapped airport ID</x:v>
      </x:c>
      <x:c r="C555" s="24" t="n">
        <x:v>87</x:v>
      </x:c>
      <x:c r="D555" s="24" t="n">
        <x:v>87</x:v>
      </x:c>
      <x:c r="E555" s="24" t="n">
        <x:v>87</x:v>
      </x:c>
      <x:c r="F555" s="24" t="n">
        <x:v>5</x:v>
      </x:c>
      <x:c r="G555" s="22" t="n">
        <x:f>IFERROR(F555/E555,0)</x:f>
        <x:v>0.05747126436781609</x:v>
      </x:c>
      <x:c r="H555" s="26" t="n">
        <x:v>-655</x:v>
      </x:c>
      <x:c r="I555" s="26" t="n">
        <x:f>IFERROR(H555/E555,0)</x:f>
        <x:v>-7.528735632183908</x:v>
      </x:c>
      <x:c r="J555" s="24" t="n">
        <x:v>0</x:v>
      </x:c>
      <x:c r="K555" s="22" t="n">
        <x:f>IFERROR(J555/C555,0)</x:f>
        <x:v>0</x:v>
      </x:c>
      <x:c r="L555" s="24" t="n">
        <x:v>0</x:v>
      </x:c>
      <x:c r="M555" s="24" t="n">
        <x:v>87</x:v>
      </x:c>
      <x:c r="N555" s="24" t="n">
        <x:v>3</x:v>
      </x:c>
      <x:c r="O555" s="22" t="n">
        <x:f>IFERROR(N555/M555,0)</x:f>
        <x:v>0.034482758620689655</x:v>
      </x:c>
      <x:c r="P555" s="26" t="n">
        <x:v>-131</x:v>
      </x:c>
      <x:c r="Q555" s="26" t="n">
        <x:f>IFERROR(P555/M555,0)</x:f>
        <x:v>-1.5057471264367817</x:v>
      </x:c>
      <x:c r="R555" s="22" t="n">
        <x:f>IFERROR(C555/'START HERE'!$A$7,0)</x:f>
        <x:v>0.000014950819536906097</x:v>
      </x:c>
    </x:row>
    <x:row r="556">
      <x:c r="A556" t="str">
        <x:v>10731</x:v>
      </x:c>
      <x:c r="B556" t="str">
        <x:v>Unmapped airport ID</x:v>
      </x:c>
      <x:c r="C556" s="24" t="n">
        <x:v>85</x:v>
      </x:c>
      <x:c r="D556" s="24" t="n">
        <x:v>85</x:v>
      </x:c>
      <x:c r="E556" s="24" t="n">
        <x:v>85</x:v>
      </x:c>
      <x:c r="F556" s="24" t="n">
        <x:v>11</x:v>
      </x:c>
      <x:c r="G556" s="22" t="n">
        <x:f>IFERROR(F556/E556,0)</x:f>
        <x:v>0.12941176470588237</x:v>
      </x:c>
      <x:c r="H556" s="26" t="n">
        <x:v>65</x:v>
      </x:c>
      <x:c r="I556" s="26" t="n">
        <x:f>IFERROR(H556/E556,0)</x:f>
        <x:v>0.7647058823529411</x:v>
      </x:c>
      <x:c r="J556" s="24" t="n">
        <x:v>0</x:v>
      </x:c>
      <x:c r="K556" s="22" t="n">
        <x:f>IFERROR(J556/C556,0)</x:f>
        <x:v>0</x:v>
      </x:c>
      <x:c r="L556" s="24" t="n">
        <x:v>0</x:v>
      </x:c>
      <x:c r="M556" s="24" t="n">
        <x:v>85</x:v>
      </x:c>
      <x:c r="N556" s="24" t="n">
        <x:v>12</x:v>
      </x:c>
      <x:c r="O556" s="22" t="n">
        <x:f>IFERROR(N556/M556,0)</x:f>
        <x:v>0.1411764705882353</x:v>
      </x:c>
      <x:c r="P556" s="26" t="n">
        <x:v>753</x:v>
      </x:c>
      <x:c r="Q556" s="26" t="n">
        <x:f>IFERROR(P556/M556,0)</x:f>
        <x:v>8.858823529411765</x:v>
      </x:c>
      <x:c r="R556" s="22" t="n">
        <x:f>IFERROR(C556/'START HERE'!$A$7,0)</x:f>
        <x:v>0.000014607122536057682</x:v>
      </x:c>
    </x:row>
    <x:row r="557">
      <x:c r="A557" t="str">
        <x:v>12129</x:v>
      </x:c>
      <x:c r="B557" t="str">
        <x:v>Unmapped airport ID</x:v>
      </x:c>
      <x:c r="C557" s="24" t="n">
        <x:v>84</x:v>
      </x:c>
      <x:c r="D557" s="24" t="n">
        <x:v>83</x:v>
      </x:c>
      <x:c r="E557" s="24" t="n">
        <x:v>83</x:v>
      </x:c>
      <x:c r="F557" s="24" t="n">
        <x:v>11</x:v>
      </x:c>
      <x:c r="G557" s="22" t="n">
        <x:f>IFERROR(F557/E557,0)</x:f>
        <x:v>0.13253012048192772</x:v>
      </x:c>
      <x:c r="H557" s="26" t="n">
        <x:v>898</x:v>
      </x:c>
      <x:c r="I557" s="26" t="n">
        <x:f>IFERROR(H557/E557,0)</x:f>
        <x:v>10.819277108433734</x:v>
      </x:c>
      <x:c r="J557" s="24" t="n">
        <x:v>1</x:v>
      </x:c>
      <x:c r="K557" s="22" t="n">
        <x:f>IFERROR(J557/C557,0)</x:f>
        <x:v>0.011904761904761904</x:v>
      </x:c>
      <x:c r="L557" s="24" t="n">
        <x:v>0</x:v>
      </x:c>
      <x:c r="M557" s="24" t="n">
        <x:v>83</x:v>
      </x:c>
      <x:c r="N557" s="24" t="n">
        <x:v>10</x:v>
      </x:c>
      <x:c r="O557" s="22" t="n">
        <x:f>IFERROR(N557/M557,0)</x:f>
        <x:v>0.12048192771084337</x:v>
      </x:c>
      <x:c r="P557" s="26" t="n">
        <x:v>1115</x:v>
      </x:c>
      <x:c r="Q557" s="26" t="n">
        <x:f>IFERROR(P557/M557,0)</x:f>
        <x:v>13.433734939759036</x:v>
      </x:c>
      <x:c r="R557" s="22" t="n">
        <x:f>IFERROR(C557/'START HERE'!$A$7,0)</x:f>
        <x:v>0.000014435274035633474</x:v>
      </x:c>
    </x:row>
    <x:row r="558">
      <x:c r="A558" t="str">
        <x:v>13241</x:v>
      </x:c>
      <x:c r="B558" t="str">
        <x:v>Unmapped airport ID</x:v>
      </x:c>
      <x:c r="C558" s="24" t="n">
        <x:v>84</x:v>
      </x:c>
      <x:c r="D558" s="24" t="n">
        <x:v>82</x:v>
      </x:c>
      <x:c r="E558" s="24" t="n">
        <x:v>82</x:v>
      </x:c>
      <x:c r="F558" s="24" t="n">
        <x:v>13</x:v>
      </x:c>
      <x:c r="G558" s="22" t="n">
        <x:f>IFERROR(F558/E558,0)</x:f>
        <x:v>0.15853658536585366</x:v>
      </x:c>
      <x:c r="H558" s="26" t="n">
        <x:v>843</x:v>
      </x:c>
      <x:c r="I558" s="26" t="n">
        <x:f>IFERROR(H558/E558,0)</x:f>
        <x:v>10.28048780487805</x:v>
      </x:c>
      <x:c r="J558" s="24" t="n">
        <x:v>1</x:v>
      </x:c>
      <x:c r="K558" s="22" t="n">
        <x:f>IFERROR(J558/C558,0)</x:f>
        <x:v>0.011904761904761904</x:v>
      </x:c>
      <x:c r="L558" s="24" t="n">
        <x:v>1</x:v>
      </x:c>
      <x:c r="M558" s="24" t="n">
        <x:v>82</x:v>
      </x:c>
      <x:c r="N558" s="24" t="n">
        <x:v>14</x:v>
      </x:c>
      <x:c r="O558" s="22" t="n">
        <x:f>IFERROR(N558/M558,0)</x:f>
        <x:v>0.17073170731707318</x:v>
      </x:c>
      <x:c r="P558" s="26" t="n">
        <x:v>838</x:v>
      </x:c>
      <x:c r="Q558" s="26" t="n">
        <x:f>IFERROR(P558/M558,0)</x:f>
        <x:v>10.21951219512195</x:v>
      </x:c>
      <x:c r="R558" s="22" t="n">
        <x:f>IFERROR(C558/'START HERE'!$A$7,0)</x:f>
        <x:v>0.000014435274035633474</x:v>
      </x:c>
    </x:row>
    <x:row r="559">
      <x:c r="A559" t="str">
        <x:v>10551</x:v>
      </x:c>
      <x:c r="B559" t="str">
        <x:v>Unmapped airport ID</x:v>
      </x:c>
      <x:c r="C559" s="24" t="n">
        <x:v>84</x:v>
      </x:c>
      <x:c r="D559" s="24" t="n">
        <x:v>84</x:v>
      </x:c>
      <x:c r="E559" s="24" t="n">
        <x:v>84</x:v>
      </x:c>
      <x:c r="F559" s="24" t="n">
        <x:v>14</x:v>
      </x:c>
      <x:c r="G559" s="22" t="n">
        <x:f>IFERROR(F559/E559,0)</x:f>
        <x:v>0.16666666666666666</x:v>
      </x:c>
      <x:c r="H559" s="26" t="n">
        <x:v>387</x:v>
      </x:c>
      <x:c r="I559" s="26" t="n">
        <x:f>IFERROR(H559/E559,0)</x:f>
        <x:v>4.607142857142857</x:v>
      </x:c>
      <x:c r="J559" s="24" t="n">
        <x:v>0</x:v>
      </x:c>
      <x:c r="K559" s="22" t="n">
        <x:f>IFERROR(J559/C559,0)</x:f>
        <x:v>0</x:v>
      </x:c>
      <x:c r="L559" s="24" t="n">
        <x:v>0</x:v>
      </x:c>
      <x:c r="M559" s="24" t="n">
        <x:v>84</x:v>
      </x:c>
      <x:c r="N559" s="24" t="n">
        <x:v>9</x:v>
      </x:c>
      <x:c r="O559" s="22" t="n">
        <x:f>IFERROR(N559/M559,0)</x:f>
        <x:v>0.10714285714285714</x:v>
      </x:c>
      <x:c r="P559" s="26" t="n">
        <x:v>48</x:v>
      </x:c>
      <x:c r="Q559" s="26" t="n">
        <x:f>IFERROR(P559/M559,0)</x:f>
        <x:v>0.5714285714285714</x:v>
      </x:c>
      <x:c r="R559" s="22" t="n">
        <x:f>IFERROR(C559/'START HERE'!$A$7,0)</x:f>
        <x:v>0.000014435274035633474</x:v>
      </x:c>
    </x:row>
    <x:row r="560">
      <x:c r="A560" t="str">
        <x:v>STC</x:v>
      </x:c>
      <x:c r="B560" t="str">
        <x:v>St. Cloud Regional Airport</x:v>
      </x:c>
      <x:c r="C560" s="24" t="n">
        <x:v>83</x:v>
      </x:c>
      <x:c r="D560" s="24" t="n">
        <x:v>77</x:v>
      </x:c>
      <x:c r="E560" s="24" t="n">
        <x:v>77</x:v>
      </x:c>
      <x:c r="F560" s="24" t="n">
        <x:v>24</x:v>
      </x:c>
      <x:c r="G560" s="22" t="n">
        <x:f>IFERROR(F560/E560,0)</x:f>
        <x:v>0.3116883116883117</x:v>
      </x:c>
      <x:c r="H560" s="26" t="n">
        <x:v>1506</x:v>
      </x:c>
      <x:c r="I560" s="26" t="n">
        <x:f>IFERROR(H560/E560,0)</x:f>
        <x:v>19.558441558441558</x:v>
      </x:c>
      <x:c r="J560" s="24" t="n">
        <x:v>5</x:v>
      </x:c>
      <x:c r="K560" s="22" t="n">
        <x:f>IFERROR(J560/C560,0)</x:f>
        <x:v>0.060240963855421686</x:v>
      </x:c>
      <x:c r="L560" s="24" t="n">
        <x:v>1</x:v>
      </x:c>
      <x:c r="M560" s="24" t="n">
        <x:v>77</x:v>
      </x:c>
      <x:c r="N560" s="24" t="n">
        <x:v>24</x:v>
      </x:c>
      <x:c r="O560" s="22" t="n">
        <x:f>IFERROR(N560/M560,0)</x:f>
        <x:v>0.3116883116883117</x:v>
      </x:c>
      <x:c r="P560" s="26" t="n">
        <x:v>1416</x:v>
      </x:c>
      <x:c r="Q560" s="26" t="n">
        <x:f>IFERROR(P560/M560,0)</x:f>
        <x:v>18.38961038961039</x:v>
      </x:c>
      <x:c r="R560" s="22" t="n">
        <x:f>IFERROR(C560/'START HERE'!$A$7,0)</x:f>
        <x:v>0.000014263425535209267</x:v>
      </x:c>
    </x:row>
    <x:row r="561">
      <x:c r="A561" t="str">
        <x:v>HYA</x:v>
      </x:c>
      <x:c r="B561" t="str">
        <x:v>Barnstable Municipal Airport</x:v>
      </x:c>
      <x:c r="C561" s="24" t="n">
        <x:v>83</x:v>
      </x:c>
      <x:c r="D561" s="24" t="n">
        <x:v>82</x:v>
      </x:c>
      <x:c r="E561" s="24" t="n">
        <x:v>82</x:v>
      </x:c>
      <x:c r="F561" s="24" t="n">
        <x:v>16</x:v>
      </x:c>
      <x:c r="G561" s="22" t="n">
        <x:f>IFERROR(F561/E561,0)</x:f>
        <x:v>0.1951219512195122</x:v>
      </x:c>
      <x:c r="H561" s="26" t="n">
        <x:v>707</x:v>
      </x:c>
      <x:c r="I561" s="26" t="n">
        <x:f>IFERROR(H561/E561,0)</x:f>
        <x:v>8.621951219512194</x:v>
      </x:c>
      <x:c r="J561" s="24" t="n">
        <x:v>1</x:v>
      </x:c>
      <x:c r="K561" s="22" t="n">
        <x:f>IFERROR(J561/C561,0)</x:f>
        <x:v>0.012048192771084338</x:v>
      </x:c>
      <x:c r="L561" s="24" t="n">
        <x:v>0</x:v>
      </x:c>
      <x:c r="M561" s="24" t="n">
        <x:v>82</x:v>
      </x:c>
      <x:c r="N561" s="24" t="n">
        <x:v>19</x:v>
      </x:c>
      <x:c r="O561" s="22" t="n">
        <x:f>IFERROR(N561/M561,0)</x:f>
        <x:v>0.23170731707317074</x:v>
      </x:c>
      <x:c r="P561" s="26" t="n">
        <x:v>1901</x:v>
      </x:c>
      <x:c r="Q561" s="26" t="n">
        <x:f>IFERROR(P561/M561,0)</x:f>
        <x:v>23.182926829268293</x:v>
      </x:c>
      <x:c r="R561" s="22" t="n">
        <x:f>IFERROR(C561/'START HERE'!$A$7,0)</x:f>
        <x:v>0.000014263425535209267</x:v>
      </x:c>
    </x:row>
    <x:row r="562">
      <x:c r="A562" t="str">
        <x:v>14709</x:v>
      </x:c>
      <x:c r="B562" t="str">
        <x:v>Unmapped airport ID</x:v>
      </x:c>
      <x:c r="C562" s="24" t="n">
        <x:v>81</x:v>
      </x:c>
      <x:c r="D562" s="24" t="n">
        <x:v>80</x:v>
      </x:c>
      <x:c r="E562" s="24" t="n">
        <x:v>80</x:v>
      </x:c>
      <x:c r="F562" s="24" t="n">
        <x:v>10</x:v>
      </x:c>
      <x:c r="G562" s="22" t="n">
        <x:f>IFERROR(F562/E562,0)</x:f>
        <x:v>0.125</x:v>
      </x:c>
      <x:c r="H562" s="26" t="n">
        <x:v>-86</x:v>
      </x:c>
      <x:c r="I562" s="26" t="n">
        <x:f>IFERROR(H562/E562,0)</x:f>
        <x:v>-1.075</x:v>
      </x:c>
      <x:c r="J562" s="24" t="n">
        <x:v>1</x:v>
      </x:c>
      <x:c r="K562" s="22" t="n">
        <x:f>IFERROR(J562/C562,0)</x:f>
        <x:v>0.012345679012345678</x:v>
      </x:c>
      <x:c r="L562" s="24" t="n">
        <x:v>0</x:v>
      </x:c>
      <x:c r="M562" s="24" t="n">
        <x:v>80</x:v>
      </x:c>
      <x:c r="N562" s="24" t="n">
        <x:v>5</x:v>
      </x:c>
      <x:c r="O562" s="22" t="n">
        <x:f>IFERROR(N562/M562,0)</x:f>
        <x:v>0.0625</x:v>
      </x:c>
      <x:c r="P562" s="26" t="n">
        <x:v>-208</x:v>
      </x:c>
      <x:c r="Q562" s="26" t="n">
        <x:f>IFERROR(P562/M562,0)</x:f>
        <x:v>-2.6</x:v>
      </x:c>
      <x:c r="R562" s="22" t="n">
        <x:f>IFERROR(C562/'START HERE'!$A$7,0)</x:f>
        <x:v>0.00001391972853436085</x:v>
      </x:c>
    </x:row>
    <x:row r="563">
      <x:c r="A563" t="str">
        <x:v>10754</x:v>
      </x:c>
      <x:c r="B563" t="str">
        <x:v>Unmapped airport ID</x:v>
      </x:c>
      <x:c r="C563" s="24" t="n">
        <x:v>81</x:v>
      </x:c>
      <x:c r="D563" s="24" t="n">
        <x:v>80</x:v>
      </x:c>
      <x:c r="E563" s="24" t="n">
        <x:v>80</x:v>
      </x:c>
      <x:c r="F563" s="24" t="n">
        <x:v>6</x:v>
      </x:c>
      <x:c r="G563" s="22" t="n">
        <x:f>IFERROR(F563/E563,0)</x:f>
        <x:v>0.075</x:v>
      </x:c>
      <x:c r="H563" s="26" t="n">
        <x:v>-19</x:v>
      </x:c>
      <x:c r="I563" s="26" t="n">
        <x:f>IFERROR(H563/E563,0)</x:f>
        <x:v>-0.2375</x:v>
      </x:c>
      <x:c r="J563" s="24" t="n">
        <x:v>1</x:v>
      </x:c>
      <x:c r="K563" s="22" t="n">
        <x:f>IFERROR(J563/C563,0)</x:f>
        <x:v>0.012345679012345678</x:v>
      </x:c>
      <x:c r="L563" s="24" t="n">
        <x:v>0</x:v>
      </x:c>
      <x:c r="M563" s="24" t="n">
        <x:v>80</x:v>
      </x:c>
      <x:c r="N563" s="24" t="n">
        <x:v>6</x:v>
      </x:c>
      <x:c r="O563" s="22" t="n">
        <x:f>IFERROR(N563/M563,0)</x:f>
        <x:v>0.075</x:v>
      </x:c>
      <x:c r="P563" s="26" t="n">
        <x:v>21</x:v>
      </x:c>
      <x:c r="Q563" s="26" t="n">
        <x:f>IFERROR(P563/M563,0)</x:f>
        <x:v>0.2625</x:v>
      </x:c>
      <x:c r="R563" s="22" t="n">
        <x:f>IFERROR(C563/'START HERE'!$A$7,0)</x:f>
        <x:v>0.00001391972853436085</x:v>
      </x:c>
    </x:row>
    <x:row r="564">
      <x:c r="A564" t="str">
        <x:v>DLG</x:v>
      </x:c>
      <x:c r="B564" t="str">
        <x:v>Dillingham Airport</x:v>
      </x:c>
      <x:c r="C564" s="24" t="n">
        <x:v>77</x:v>
      </x:c>
      <x:c r="D564" s="24" t="n">
        <x:v>77</x:v>
      </x:c>
      <x:c r="E564" s="24" t="n">
        <x:v>77</x:v>
      </x:c>
      <x:c r="F564" s="24" t="n">
        <x:v>7</x:v>
      </x:c>
      <x:c r="G564" s="22" t="n">
        <x:f>IFERROR(F564/E564,0)</x:f>
        <x:v>0.09090909090909091</x:v>
      </x:c>
      <x:c r="H564" s="26" t="n">
        <x:v>-606</x:v>
      </x:c>
      <x:c r="I564" s="26" t="n">
        <x:f>IFERROR(H564/E564,0)</x:f>
        <x:v>-7.87012987012987</x:v>
      </x:c>
      <x:c r="J564" s="24" t="n">
        <x:v>0</x:v>
      </x:c>
      <x:c r="K564" s="22" t="n">
        <x:f>IFERROR(J564/C564,0)</x:f>
        <x:v>0</x:v>
      </x:c>
      <x:c r="L564" s="24" t="n">
        <x:v>0</x:v>
      </x:c>
      <x:c r="M564" s="24" t="n">
        <x:v>77</x:v>
      </x:c>
      <x:c r="N564" s="24" t="n">
        <x:v>12</x:v>
      </x:c>
      <x:c r="O564" s="22" t="n">
        <x:f>IFERROR(N564/M564,0)</x:f>
        <x:v>0.15584415584415584</x:v>
      </x:c>
      <x:c r="P564" s="26" t="n">
        <x:v>43</x:v>
      </x:c>
      <x:c r="Q564" s="26" t="n">
        <x:f>IFERROR(P564/M564,0)</x:f>
        <x:v>0.5584415584415584</x:v>
      </x:c>
      <x:c r="R564" s="22" t="n">
        <x:f>IFERROR(C564/'START HERE'!$A$7,0)</x:f>
        <x:v>0.000013232334532664018</x:v>
      </x:c>
    </x:row>
    <x:row r="565">
      <x:c r="A565" t="str">
        <x:v>GST</x:v>
      </x:c>
      <x:c r="B565" t="str">
        <x:v>Gustavus Airport</x:v>
      </x:c>
      <x:c r="C565" s="24" t="n">
        <x:v>77</x:v>
      </x:c>
      <x:c r="D565" s="24" t="n">
        <x:v>76</x:v>
      </x:c>
      <x:c r="E565" s="24" t="n">
        <x:v>76</x:v>
      </x:c>
      <x:c r="F565" s="24" t="n">
        <x:v>34</x:v>
      </x:c>
      <x:c r="G565" s="22" t="n">
        <x:f>IFERROR(F565/E565,0)</x:f>
        <x:v>0.4473684210526316</x:v>
      </x:c>
      <x:c r="H565" s="26" t="n">
        <x:v>1654</x:v>
      </x:c>
      <x:c r="I565" s="26" t="n">
        <x:f>IFERROR(H565/E565,0)</x:f>
        <x:v>21.763157894736842</x:v>
      </x:c>
      <x:c r="J565" s="24" t="n">
        <x:v>1</x:v>
      </x:c>
      <x:c r="K565" s="22" t="n">
        <x:f>IFERROR(J565/C565,0)</x:f>
        <x:v>0.012987012987012988</x:v>
      </x:c>
      <x:c r="L565" s="24" t="n">
        <x:v>0</x:v>
      </x:c>
      <x:c r="M565" s="24" t="n">
        <x:v>76</x:v>
      </x:c>
      <x:c r="N565" s="24" t="n">
        <x:v>31</x:v>
      </x:c>
      <x:c r="O565" s="22" t="n">
        <x:f>IFERROR(N565/M565,0)</x:f>
        <x:v>0.40789473684210525</x:v>
      </x:c>
      <x:c r="P565" s="26" t="n">
        <x:v>1305</x:v>
      </x:c>
      <x:c r="Q565" s="26" t="n">
        <x:f>IFERROR(P565/M565,0)</x:f>
        <x:v>17.17105263157895</x:v>
      </x:c>
      <x:c r="R565" s="22" t="n">
        <x:f>IFERROR(C565/'START HERE'!$A$7,0)</x:f>
        <x:v>0.000013232334532664018</x:v>
      </x:c>
    </x:row>
    <x:row r="566">
      <x:c r="A566" t="str">
        <x:v>12519</x:v>
      </x:c>
      <x:c r="B566" t="str">
        <x:v>Unmapped airport ID</x:v>
      </x:c>
      <x:c r="C566" s="24" t="n">
        <x:v>75</x:v>
      </x:c>
      <x:c r="D566" s="24" t="n">
        <x:v>75</x:v>
      </x:c>
      <x:c r="E566" s="24" t="n">
        <x:v>75</x:v>
      </x:c>
      <x:c r="F566" s="24" t="n">
        <x:v>4</x:v>
      </x:c>
      <x:c r="G566" s="22" t="n">
        <x:f>IFERROR(F566/E566,0)</x:f>
        <x:v>0.05333333333333334</x:v>
      </x:c>
      <x:c r="H566" s="26" t="n">
        <x:v>-822</x:v>
      </x:c>
      <x:c r="I566" s="26" t="n">
        <x:f>IFERROR(H566/E566,0)</x:f>
        <x:v>-10.96</x:v>
      </x:c>
      <x:c r="J566" s="24" t="n">
        <x:v>0</x:v>
      </x:c>
      <x:c r="K566" s="22" t="n">
        <x:f>IFERROR(J566/C566,0)</x:f>
        <x:v>0</x:v>
      </x:c>
      <x:c r="L566" s="24" t="n">
        <x:v>0</x:v>
      </x:c>
      <x:c r="M566" s="24" t="n">
        <x:v>75</x:v>
      </x:c>
      <x:c r="N566" s="24" t="n">
        <x:v>5</x:v>
      </x:c>
      <x:c r="O566" s="22" t="n">
        <x:f>IFERROR(N566/M566,0)</x:f>
        <x:v>0.06666666666666667</x:v>
      </x:c>
      <x:c r="P566" s="26" t="n">
        <x:v>-619</x:v>
      </x:c>
      <x:c r="Q566" s="26" t="n">
        <x:f>IFERROR(P566/M566,0)</x:f>
        <x:v>-8.253333333333334</x:v>
      </x:c>
      <x:c r="R566" s="22" t="n">
        <x:f>IFERROR(C566/'START HERE'!$A$7,0)</x:f>
        <x:v>0.000012888637531815603</x:v>
      </x:c>
    </x:row>
    <x:row r="567">
      <x:c r="A567" t="str">
        <x:v>10141</x:v>
      </x:c>
      <x:c r="B567" t="str">
        <x:v>Unmapped airport ID</x:v>
      </x:c>
      <x:c r="C567" s="24" t="n">
        <x:v>71</x:v>
      </x:c>
      <x:c r="D567" s="24" t="n">
        <x:v>70</x:v>
      </x:c>
      <x:c r="E567" s="24" t="n">
        <x:v>70</x:v>
      </x:c>
      <x:c r="F567" s="24" t="n">
        <x:v>9</x:v>
      </x:c>
      <x:c r="G567" s="22" t="n">
        <x:f>IFERROR(F567/E567,0)</x:f>
        <x:v>0.12857142857142856</x:v>
      </x:c>
      <x:c r="H567" s="26" t="n">
        <x:v>47</x:v>
      </x:c>
      <x:c r="I567" s="26" t="n">
        <x:f>IFERROR(H567/E567,0)</x:f>
        <x:v>0.6714285714285714</x:v>
      </x:c>
      <x:c r="J567" s="24" t="n">
        <x:v>1</x:v>
      </x:c>
      <x:c r="K567" s="22" t="n">
        <x:f>IFERROR(J567/C567,0)</x:f>
        <x:v>0.014084507042253521</x:v>
      </x:c>
      <x:c r="L567" s="24" t="n">
        <x:v>0</x:v>
      </x:c>
      <x:c r="M567" s="24" t="n">
        <x:v>70</x:v>
      </x:c>
      <x:c r="N567" s="24" t="n">
        <x:v>6</x:v>
      </x:c>
      <x:c r="O567" s="22" t="n">
        <x:f>IFERROR(N567/M567,0)</x:f>
        <x:v>0.08571428571428572</x:v>
      </x:c>
      <x:c r="P567" s="26" t="n">
        <x:v>106</x:v>
      </x:c>
      <x:c r="Q567" s="26" t="n">
        <x:f>IFERROR(P567/M567,0)</x:f>
        <x:v>1.5142857142857142</x:v>
      </x:c>
      <x:c r="R567" s="22" t="n">
        <x:f>IFERROR(C567/'START HERE'!$A$7,0)</x:f>
        <x:v>0.00001220124353011877</x:v>
      </x:c>
    </x:row>
    <x:row r="568">
      <x:c r="A568" t="str">
        <x:v>15027</x:v>
      </x:c>
      <x:c r="B568" t="str">
        <x:v>Unmapped airport ID</x:v>
      </x:c>
      <x:c r="C568" s="24" t="n">
        <x:v>68</x:v>
      </x:c>
      <x:c r="D568" s="24" t="n">
        <x:v>68</x:v>
      </x:c>
      <x:c r="E568" s="24" t="n">
        <x:v>68</x:v>
      </x:c>
      <x:c r="F568" s="24" t="n">
        <x:v>10</x:v>
      </x:c>
      <x:c r="G568" s="22" t="n">
        <x:f>IFERROR(F568/E568,0)</x:f>
        <x:v>0.14705882352941177</x:v>
      </x:c>
      <x:c r="H568" s="26" t="n">
        <x:v>605</x:v>
      </x:c>
      <x:c r="I568" s="26" t="n">
        <x:f>IFERROR(H568/E568,0)</x:f>
        <x:v>8.897058823529411</x:v>
      </x:c>
      <x:c r="J568" s="24" t="n">
        <x:v>0</x:v>
      </x:c>
      <x:c r="K568" s="22" t="n">
        <x:f>IFERROR(J568/C568,0)</x:f>
        <x:v>0</x:v>
      </x:c>
      <x:c r="L568" s="24" t="n">
        <x:v>0</x:v>
      </x:c>
      <x:c r="M568" s="24" t="n">
        <x:v>68</x:v>
      </x:c>
      <x:c r="N568" s="24" t="n">
        <x:v>11</x:v>
      </x:c>
      <x:c r="O568" s="22" t="n">
        <x:f>IFERROR(N568/M568,0)</x:f>
        <x:v>0.16176470588235295</x:v>
      </x:c>
      <x:c r="P568" s="26" t="n">
        <x:v>589</x:v>
      </x:c>
      <x:c r="Q568" s="26" t="n">
        <x:f>IFERROR(P568/M568,0)</x:f>
        <x:v>8.661764705882353</x:v>
      </x:c>
      <x:c r="R568" s="22" t="n">
        <x:f>IFERROR(C568/'START HERE'!$A$7,0)</x:f>
        <x:v>0.000011685698028846146</x:v>
      </x:c>
    </x:row>
    <x:row r="569">
      <x:c r="A569" t="str">
        <x:v>AKN</x:v>
      </x:c>
      <x:c r="B569" t="str">
        <x:v>King Salmon Airport</x:v>
      </x:c>
      <x:c r="C569" s="24" t="n">
        <x:v>63</x:v>
      </x:c>
      <x:c r="D569" s="24" t="n">
        <x:v>63</x:v>
      </x:c>
      <x:c r="E569" s="24" t="n">
        <x:v>63</x:v>
      </x:c>
      <x:c r="F569" s="24" t="n">
        <x:v>14</x:v>
      </x:c>
      <x:c r="G569" s="22" t="n">
        <x:f>IFERROR(F569/E569,0)</x:f>
        <x:v>0.2222222222222222</x:v>
      </x:c>
      <x:c r="H569" s="26" t="n">
        <x:v>274</x:v>
      </x:c>
      <x:c r="I569" s="26" t="n">
        <x:f>IFERROR(H569/E569,0)</x:f>
        <x:v>4.349206349206349</x:v>
      </x:c>
      <x:c r="J569" s="24" t="n">
        <x:v>0</x:v>
      </x:c>
      <x:c r="K569" s="22" t="n">
        <x:f>IFERROR(J569/C569,0)</x:f>
        <x:v>0</x:v>
      </x:c>
      <x:c r="L569" s="24" t="n">
        <x:v>0</x:v>
      </x:c>
      <x:c r="M569" s="24" t="n">
        <x:v>63</x:v>
      </x:c>
      <x:c r="N569" s="24" t="n">
        <x:v>9</x:v>
      </x:c>
      <x:c r="O569" s="22" t="n">
        <x:f>IFERROR(N569/M569,0)</x:f>
        <x:v>0.14285714285714285</x:v>
      </x:c>
      <x:c r="P569" s="26" t="n">
        <x:v>169</x:v>
      </x:c>
      <x:c r="Q569" s="26" t="n">
        <x:f>IFERROR(P569/M569,0)</x:f>
        <x:v>2.6825396825396823</x:v>
      </x:c>
      <x:c r="R569" s="22" t="n">
        <x:f>IFERROR(C569/'START HERE'!$A$7,0)</x:f>
        <x:v>0.000010826455526725106</x:v>
      </x:c>
    </x:row>
    <x:row r="570">
      <x:c r="A570" t="str">
        <x:v>14254</x:v>
      </x:c>
      <x:c r="B570" t="str">
        <x:v>Unmapped airport ID</x:v>
      </x:c>
      <x:c r="C570" s="24" t="n">
        <x:v>62</x:v>
      </x:c>
      <x:c r="D570" s="24" t="n">
        <x:v>60</x:v>
      </x:c>
      <x:c r="E570" s="24" t="n">
        <x:v>60</x:v>
      </x:c>
      <x:c r="F570" s="24" t="n">
        <x:v>8</x:v>
      </x:c>
      <x:c r="G570" s="22" t="n">
        <x:f>IFERROR(F570/E570,0)</x:f>
        <x:v>0.13333333333333333</x:v>
      </x:c>
      <x:c r="H570" s="26" t="n">
        <x:v>-212</x:v>
      </x:c>
      <x:c r="I570" s="26" t="n">
        <x:f>IFERROR(H570/E570,0)</x:f>
        <x:v>-3.533333333333333</x:v>
      </x:c>
      <x:c r="J570" s="24" t="n">
        <x:v>2</x:v>
      </x:c>
      <x:c r="K570" s="22" t="n">
        <x:f>IFERROR(J570/C570,0)</x:f>
        <x:v>0.03225806451612903</x:v>
      </x:c>
      <x:c r="L570" s="24" t="n">
        <x:v>0</x:v>
      </x:c>
      <x:c r="M570" s="24" t="n">
        <x:v>60</x:v>
      </x:c>
      <x:c r="N570" s="24" t="n">
        <x:v>9</x:v>
      </x:c>
      <x:c r="O570" s="22" t="n">
        <x:f>IFERROR(N570/M570,0)</x:f>
        <x:v>0.15</x:v>
      </x:c>
      <x:c r="P570" s="26" t="n">
        <x:v>-117</x:v>
      </x:c>
      <x:c r="Q570" s="26" t="n">
        <x:f>IFERROR(P570/M570,0)</x:f>
        <x:v>-1.95</x:v>
      </x:c>
      <x:c r="R570" s="22" t="n">
        <x:f>IFERROR(C570/'START HERE'!$A$7,0)</x:f>
        <x:v>0.000010654607026300897</x:v>
      </x:c>
    </x:row>
    <x:row r="571">
      <x:c r="A571" t="str">
        <x:v>14487</x:v>
      </x:c>
      <x:c r="B571" t="str">
        <x:v>Unmapped airport ID</x:v>
      </x:c>
      <x:c r="C571" s="24" t="n">
        <x:v>62</x:v>
      </x:c>
      <x:c r="D571" s="24" t="n">
        <x:v>62</x:v>
      </x:c>
      <x:c r="E571" s="24" t="n">
        <x:v>62</x:v>
      </x:c>
      <x:c r="F571" s="24" t="n">
        <x:v>6</x:v>
      </x:c>
      <x:c r="G571" s="22" t="n">
        <x:f>IFERROR(F571/E571,0)</x:f>
        <x:v>0.0967741935483871</x:v>
      </x:c>
      <x:c r="H571" s="26" t="n">
        <x:v>348</x:v>
      </x:c>
      <x:c r="I571" s="26" t="n">
        <x:f>IFERROR(H571/E571,0)</x:f>
        <x:v>5.612903225806452</x:v>
      </x:c>
      <x:c r="J571" s="24" t="n">
        <x:v>0</x:v>
      </x:c>
      <x:c r="K571" s="22" t="n">
        <x:f>IFERROR(J571/C571,0)</x:f>
        <x:v>0</x:v>
      </x:c>
      <x:c r="L571" s="24" t="n">
        <x:v>0</x:v>
      </x:c>
      <x:c r="M571" s="24" t="n">
        <x:v>62</x:v>
      </x:c>
      <x:c r="N571" s="24" t="n">
        <x:v>10</x:v>
      </x:c>
      <x:c r="O571" s="22" t="n">
        <x:f>IFERROR(N571/M571,0)</x:f>
        <x:v>0.16129032258064516</x:v>
      </x:c>
      <x:c r="P571" s="26" t="n">
        <x:v>847</x:v>
      </x:c>
      <x:c r="Q571" s="26" t="n">
        <x:f>IFERROR(P571/M571,0)</x:f>
        <x:v>13.661290322580646</x:v>
      </x:c>
      <x:c r="R571" s="22" t="n">
        <x:f>IFERROR(C571/'START HERE'!$A$7,0)</x:f>
        <x:v>0.000010654607026300897</x:v>
      </x:c>
    </x:row>
    <x:row r="572">
      <x:c r="A572" t="str">
        <x:v>10631</x:v>
      </x:c>
      <x:c r="B572" t="str">
        <x:v>Unmapped airport ID</x:v>
      </x:c>
      <x:c r="C572" s="24" t="n">
        <x:v>62</x:v>
      </x:c>
      <x:c r="D572" s="24" t="n">
        <x:v>62</x:v>
      </x:c>
      <x:c r="E572" s="24" t="n">
        <x:v>62</x:v>
      </x:c>
      <x:c r="F572" s="24" t="n">
        <x:v>2</x:v>
      </x:c>
      <x:c r="G572" s="22" t="n">
        <x:f>IFERROR(F572/E572,0)</x:f>
        <x:v>0.03225806451612903</x:v>
      </x:c>
      <x:c r="H572" s="26" t="n">
        <x:v>-121</x:v>
      </x:c>
      <x:c r="I572" s="26" t="n">
        <x:f>IFERROR(H572/E572,0)</x:f>
        <x:v>-1.9516129032258065</x:v>
      </x:c>
      <x:c r="J572" s="24" t="n">
        <x:v>0</x:v>
      </x:c>
      <x:c r="K572" s="22" t="n">
        <x:f>IFERROR(J572/C572,0)</x:f>
        <x:v>0</x:v>
      </x:c>
      <x:c r="L572" s="24" t="n">
        <x:v>0</x:v>
      </x:c>
      <x:c r="M572" s="24" t="n">
        <x:v>62</x:v>
      </x:c>
      <x:c r="N572" s="24" t="n">
        <x:v>1</x:v>
      </x:c>
      <x:c r="O572" s="22" t="n">
        <x:f>IFERROR(N572/M572,0)</x:f>
        <x:v>0.016129032258064516</x:v>
      </x:c>
      <x:c r="P572" s="26" t="n">
        <x:v>-18</x:v>
      </x:c>
      <x:c r="Q572" s="26" t="n">
        <x:f>IFERROR(P572/M572,0)</x:f>
        <x:v>-0.2903225806451613</x:v>
      </x:c>
      <x:c r="R572" s="22" t="n">
        <x:f>IFERROR(C572/'START HERE'!$A$7,0)</x:f>
        <x:v>0.000010654607026300897</x:v>
      </x:c>
    </x:row>
    <x:row r="573">
      <x:c r="A573" t="str">
        <x:v>11471</x:v>
      </x:c>
      <x:c r="B573" t="str">
        <x:v>Unmapped airport ID</x:v>
      </x:c>
      <x:c r="C573" s="24" t="n">
        <x:v>62</x:v>
      </x:c>
      <x:c r="D573" s="24" t="n">
        <x:v>62</x:v>
      </x:c>
      <x:c r="E573" s="24" t="n">
        <x:v>62</x:v>
      </x:c>
      <x:c r="F573" s="24" t="n">
        <x:v>6</x:v>
      </x:c>
      <x:c r="G573" s="22" t="n">
        <x:f>IFERROR(F573/E573,0)</x:f>
        <x:v>0.0967741935483871</x:v>
      </x:c>
      <x:c r="H573" s="26" t="n">
        <x:v>369</x:v>
      </x:c>
      <x:c r="I573" s="26" t="n">
        <x:f>IFERROR(H573/E573,0)</x:f>
        <x:v>5.951612903225806</x:v>
      </x:c>
      <x:c r="J573" s="24" t="n">
        <x:v>0</x:v>
      </x:c>
      <x:c r="K573" s="22" t="n">
        <x:f>IFERROR(J573/C573,0)</x:f>
        <x:v>0</x:v>
      </x:c>
      <x:c r="L573" s="24" t="n">
        <x:v>0</x:v>
      </x:c>
      <x:c r="M573" s="24" t="n">
        <x:v>62</x:v>
      </x:c>
      <x:c r="N573" s="24" t="n">
        <x:v>7</x:v>
      </x:c>
      <x:c r="O573" s="22" t="n">
        <x:f>IFERROR(N573/M573,0)</x:f>
        <x:v>0.11290322580645161</x:v>
      </x:c>
      <x:c r="P573" s="26" t="n">
        <x:v>713</x:v>
      </x:c>
      <x:c r="Q573" s="26" t="n">
        <x:f>IFERROR(P573/M573,0)</x:f>
        <x:v>11.5</x:v>
      </x:c>
      <x:c r="R573" s="22" t="n">
        <x:f>IFERROR(C573/'START HERE'!$A$7,0)</x:f>
        <x:v>0.000010654607026300897</x:v>
      </x:c>
    </x:row>
    <x:row r="574">
      <x:c r="A574" t="str">
        <x:v>10577</x:v>
      </x:c>
      <x:c r="B574" t="str">
        <x:v>Unmapped airport ID</x:v>
      </x:c>
      <x:c r="C574" s="24" t="n">
        <x:v>62</x:v>
      </x:c>
      <x:c r="D574" s="24" t="n">
        <x:v>62</x:v>
      </x:c>
      <x:c r="E574" s="24" t="n">
        <x:v>62</x:v>
      </x:c>
      <x:c r="F574" s="24" t="n">
        <x:v>12</x:v>
      </x:c>
      <x:c r="G574" s="22" t="n">
        <x:f>IFERROR(F574/E574,0)</x:f>
        <x:v>0.1935483870967742</x:v>
      </x:c>
      <x:c r="H574" s="26" t="n">
        <x:v>469</x:v>
      </x:c>
      <x:c r="I574" s="26" t="n">
        <x:f>IFERROR(H574/E574,0)</x:f>
        <x:v>7.564516129032258</x:v>
      </x:c>
      <x:c r="J574" s="24" t="n">
        <x:v>0</x:v>
      </x:c>
      <x:c r="K574" s="22" t="n">
        <x:f>IFERROR(J574/C574,0)</x:f>
        <x:v>0</x:v>
      </x:c>
      <x:c r="L574" s="24" t="n">
        <x:v>0</x:v>
      </x:c>
      <x:c r="M574" s="24" t="n">
        <x:v>62</x:v>
      </x:c>
      <x:c r="N574" s="24" t="n">
        <x:v>6</x:v>
      </x:c>
      <x:c r="O574" s="22" t="n">
        <x:f>IFERROR(N574/M574,0)</x:f>
        <x:v>0.0967741935483871</x:v>
      </x:c>
      <x:c r="P574" s="26" t="n">
        <x:v>276</x:v>
      </x:c>
      <x:c r="Q574" s="26" t="n">
        <x:f>IFERROR(P574/M574,0)</x:f>
        <x:v>4.451612903225806</x:v>
      </x:c>
      <x:c r="R574" s="22" t="n">
        <x:f>IFERROR(C574/'START HERE'!$A$7,0)</x:f>
        <x:v>0.000010654607026300897</x:v>
      </x:c>
    </x:row>
    <x:row r="575">
      <x:c r="A575" t="str">
        <x:v>11076</x:v>
      </x:c>
      <x:c r="B575" t="str">
        <x:v>Unmapped airport ID</x:v>
      </x:c>
      <x:c r="C575" s="24" t="n">
        <x:v>62</x:v>
      </x:c>
      <x:c r="D575" s="24" t="n">
        <x:v>60</x:v>
      </x:c>
      <x:c r="E575" s="24" t="n">
        <x:v>60</x:v>
      </x:c>
      <x:c r="F575" s="24" t="n">
        <x:v>5</x:v>
      </x:c>
      <x:c r="G575" s="22" t="n">
        <x:f>IFERROR(F575/E575,0)</x:f>
        <x:v>0.08333333333333333</x:v>
      </x:c>
      <x:c r="H575" s="26" t="n">
        <x:v>-354</x:v>
      </x:c>
      <x:c r="I575" s="26" t="n">
        <x:f>IFERROR(H575/E575,0)</x:f>
        <x:v>-5.9</x:v>
      </x:c>
      <x:c r="J575" s="24" t="n">
        <x:v>2</x:v>
      </x:c>
      <x:c r="K575" s="22" t="n">
        <x:f>IFERROR(J575/C575,0)</x:f>
        <x:v>0.03225806451612903</x:v>
      </x:c>
      <x:c r="L575" s="24" t="n">
        <x:v>0</x:v>
      </x:c>
      <x:c r="M575" s="24" t="n">
        <x:v>60</x:v>
      </x:c>
      <x:c r="N575" s="24" t="n">
        <x:v>4</x:v>
      </x:c>
      <x:c r="O575" s="22" t="n">
        <x:f>IFERROR(N575/M575,0)</x:f>
        <x:v>0.06666666666666667</x:v>
      </x:c>
      <x:c r="P575" s="26" t="n">
        <x:v>-215</x:v>
      </x:c>
      <x:c r="Q575" s="26" t="n">
        <x:f>IFERROR(P575/M575,0)</x:f>
        <x:v>-3.5833333333333335</x:v>
      </x:c>
      <x:c r="R575" s="22" t="n">
        <x:f>IFERROR(C575/'START HERE'!$A$7,0)</x:f>
        <x:v>0.000010654607026300897</x:v>
      </x:c>
    </x:row>
    <x:row r="576">
      <x:c r="A576" t="str">
        <x:v>14905</x:v>
      </x:c>
      <x:c r="B576" t="str">
        <x:v>Unmapped airport ID</x:v>
      </x:c>
      <x:c r="C576" s="24" t="n">
        <x:v>62</x:v>
      </x:c>
      <x:c r="D576" s="24" t="n">
        <x:v>61</x:v>
      </x:c>
      <x:c r="E576" s="24" t="n">
        <x:v>61</x:v>
      </x:c>
      <x:c r="F576" s="24" t="n">
        <x:v>12</x:v>
      </x:c>
      <x:c r="G576" s="22" t="n">
        <x:f>IFERROR(F576/E576,0)</x:f>
        <x:v>0.19672131147540983</x:v>
      </x:c>
      <x:c r="H576" s="26" t="n">
        <x:v>192</x:v>
      </x:c>
      <x:c r="I576" s="26" t="n">
        <x:f>IFERROR(H576/E576,0)</x:f>
        <x:v>3.1475409836065573</x:v>
      </x:c>
      <x:c r="J576" s="24" t="n">
        <x:v>1</x:v>
      </x:c>
      <x:c r="K576" s="22" t="n">
        <x:f>IFERROR(J576/C576,0)</x:f>
        <x:v>0.016129032258064516</x:v>
      </x:c>
      <x:c r="L576" s="24" t="n">
        <x:v>0</x:v>
      </x:c>
      <x:c r="M576" s="24" t="n">
        <x:v>61</x:v>
      </x:c>
      <x:c r="N576" s="24" t="n">
        <x:v>10</x:v>
      </x:c>
      <x:c r="O576" s="22" t="n">
        <x:f>IFERROR(N576/M576,0)</x:f>
        <x:v>0.16393442622950818</x:v>
      </x:c>
      <x:c r="P576" s="26" t="n">
        <x:v>288</x:v>
      </x:c>
      <x:c r="Q576" s="26" t="n">
        <x:f>IFERROR(P576/M576,0)</x:f>
        <x:v>4.721311475409836</x:v>
      </x:c>
      <x:c r="R576" s="22" t="n">
        <x:f>IFERROR(C576/'START HERE'!$A$7,0)</x:f>
        <x:v>0.000010654607026300897</x:v>
      </x:c>
    </x:row>
    <x:row r="577">
      <x:c r="A577" t="str">
        <x:v>11867</x:v>
      </x:c>
      <x:c r="B577" t="str">
        <x:v>Unmapped airport ID</x:v>
      </x:c>
      <x:c r="C577" s="24" t="n">
        <x:v>62</x:v>
      </x:c>
      <x:c r="D577" s="24" t="n">
        <x:v>60</x:v>
      </x:c>
      <x:c r="E577" s="24" t="n">
        <x:v>60</x:v>
      </x:c>
      <x:c r="F577" s="24" t="n">
        <x:v>6</x:v>
      </x:c>
      <x:c r="G577" s="22" t="n">
        <x:f>IFERROR(F577/E577,0)</x:f>
        <x:v>0.1</x:v>
      </x:c>
      <x:c r="H577" s="26" t="n">
        <x:v>-573</x:v>
      </x:c>
      <x:c r="I577" s="26" t="n">
        <x:f>IFERROR(H577/E577,0)</x:f>
        <x:v>-9.55</x:v>
      </x:c>
      <x:c r="J577" s="24" t="n">
        <x:v>2</x:v>
      </x:c>
      <x:c r="K577" s="22" t="n">
        <x:f>IFERROR(J577/C577,0)</x:f>
        <x:v>0.03225806451612903</x:v>
      </x:c>
      <x:c r="L577" s="24" t="n">
        <x:v>0</x:v>
      </x:c>
      <x:c r="M577" s="24" t="n">
        <x:v>60</x:v>
      </x:c>
      <x:c r="N577" s="24" t="n">
        <x:v>4</x:v>
      </x:c>
      <x:c r="O577" s="22" t="n">
        <x:f>IFERROR(N577/M577,0)</x:f>
        <x:v>0.06666666666666667</x:v>
      </x:c>
      <x:c r="P577" s="26" t="n">
        <x:v>-152</x:v>
      </x:c>
      <x:c r="Q577" s="26" t="n">
        <x:f>IFERROR(P577/M577,0)</x:f>
        <x:v>-2.533333333333333</x:v>
      </x:c>
      <x:c r="R577" s="22" t="n">
        <x:f>IFERROR(C577/'START HERE'!$A$7,0)</x:f>
        <x:v>0.000010654607026300897</x:v>
      </x:c>
    </x:row>
    <x:row r="578">
      <x:c r="A578" t="str">
        <x:v>14006</x:v>
      </x:c>
      <x:c r="B578" t="str">
        <x:v>Unmapped airport ID</x:v>
      </x:c>
      <x:c r="C578" s="24" t="n">
        <x:v>62</x:v>
      </x:c>
      <x:c r="D578" s="24" t="n">
        <x:v>60</x:v>
      </x:c>
      <x:c r="E578" s="24" t="n">
        <x:v>60</x:v>
      </x:c>
      <x:c r="F578" s="24" t="n">
        <x:v>4</x:v>
      </x:c>
      <x:c r="G578" s="22" t="n">
        <x:f>IFERROR(F578/E578,0)</x:f>
        <x:v>0.06666666666666667</x:v>
      </x:c>
      <x:c r="H578" s="26" t="n">
        <x:v>-303</x:v>
      </x:c>
      <x:c r="I578" s="26" t="n">
        <x:f>IFERROR(H578/E578,0)</x:f>
        <x:v>-5.05</x:v>
      </x:c>
      <x:c r="J578" s="24" t="n">
        <x:v>2</x:v>
      </x:c>
      <x:c r="K578" s="22" t="n">
        <x:f>IFERROR(J578/C578,0)</x:f>
        <x:v>0.03225806451612903</x:v>
      </x:c>
      <x:c r="L578" s="24" t="n">
        <x:v>0</x:v>
      </x:c>
      <x:c r="M578" s="24" t="n">
        <x:v>60</x:v>
      </x:c>
      <x:c r="N578" s="24" t="n">
        <x:v>3</x:v>
      </x:c>
      <x:c r="O578" s="22" t="n">
        <x:f>IFERROR(N578/M578,0)</x:f>
        <x:v>0.05</x:v>
      </x:c>
      <x:c r="P578" s="26" t="n">
        <x:v>-176</x:v>
      </x:c>
      <x:c r="Q578" s="26" t="n">
        <x:f>IFERROR(P578/M578,0)</x:f>
        <x:v>-2.933333333333333</x:v>
      </x:c>
      <x:c r="R578" s="22" t="n">
        <x:f>IFERROR(C578/'START HERE'!$A$7,0)</x:f>
        <x:v>0.000010654607026300897</x:v>
      </x:c>
    </x:row>
    <x:row r="579">
      <x:c r="A579" t="str">
        <x:v>10779</x:v>
      </x:c>
      <x:c r="B579" t="str">
        <x:v>Unmapped airport ID</x:v>
      </x:c>
      <x:c r="C579" s="24" t="n">
        <x:v>62</x:v>
      </x:c>
      <x:c r="D579" s="24" t="n">
        <x:v>61</x:v>
      </x:c>
      <x:c r="E579" s="24" t="n">
        <x:v>61</x:v>
      </x:c>
      <x:c r="F579" s="24" t="n">
        <x:v>1</x:v>
      </x:c>
      <x:c r="G579" s="22" t="n">
        <x:f>IFERROR(F579/E579,0)</x:f>
        <x:v>0.01639344262295082</x:v>
      </x:c>
      <x:c r="H579" s="26" t="n">
        <x:v>-587</x:v>
      </x:c>
      <x:c r="I579" s="26" t="n">
        <x:f>IFERROR(H579/E579,0)</x:f>
        <x:v>-9.62295081967213</x:v>
      </x:c>
      <x:c r="J579" s="24" t="n">
        <x:v>1</x:v>
      </x:c>
      <x:c r="K579" s="22" t="n">
        <x:f>IFERROR(J579/C579,0)</x:f>
        <x:v>0.016129032258064516</x:v>
      </x:c>
      <x:c r="L579" s="24" t="n">
        <x:v>0</x:v>
      </x:c>
      <x:c r="M579" s="24" t="n">
        <x:v>61</x:v>
      </x:c>
      <x:c r="N579" s="24" t="n">
        <x:v>2</x:v>
      </x:c>
      <x:c r="O579" s="22" t="n">
        <x:f>IFERROR(N579/M579,0)</x:f>
        <x:v>0.03278688524590164</x:v>
      </x:c>
      <x:c r="P579" s="26" t="n">
        <x:v>-344</x:v>
      </x:c>
      <x:c r="Q579" s="26" t="n">
        <x:f>IFERROR(P579/M579,0)</x:f>
        <x:v>-5.639344262295082</x:v>
      </x:c>
      <x:c r="R579" s="22" t="n">
        <x:f>IFERROR(C579/'START HERE'!$A$7,0)</x:f>
        <x:v>0.000010654607026300897</x:v>
      </x:c>
    </x:row>
    <x:row r="580">
      <x:c r="A580" t="str">
        <x:v>14150</x:v>
      </x:c>
      <x:c r="B580" t="str">
        <x:v>Unmapped airport ID</x:v>
      </x:c>
      <x:c r="C580" s="24" t="n">
        <x:v>62</x:v>
      </x:c>
      <x:c r="D580" s="24" t="n">
        <x:v>62</x:v>
      </x:c>
      <x:c r="E580" s="24" t="n">
        <x:v>62</x:v>
      </x:c>
      <x:c r="F580" s="24" t="n">
        <x:v>3</x:v>
      </x:c>
      <x:c r="G580" s="22" t="n">
        <x:f>IFERROR(F580/E580,0)</x:f>
        <x:v>0.04838709677419355</x:v>
      </x:c>
      <x:c r="H580" s="26" t="n">
        <x:v>-54</x:v>
      </x:c>
      <x:c r="I580" s="26" t="n">
        <x:f>IFERROR(H580/E580,0)</x:f>
        <x:v>-0.8709677419354839</x:v>
      </x:c>
      <x:c r="J580" s="24" t="n">
        <x:v>0</x:v>
      </x:c>
      <x:c r="K580" s="22" t="n">
        <x:f>IFERROR(J580/C580,0)</x:f>
        <x:v>0</x:v>
      </x:c>
      <x:c r="L580" s="24" t="n">
        <x:v>0</x:v>
      </x:c>
      <x:c r="M580" s="24" t="n">
        <x:v>62</x:v>
      </x:c>
      <x:c r="N580" s="24" t="n">
        <x:v>3</x:v>
      </x:c>
      <x:c r="O580" s="22" t="n">
        <x:f>IFERROR(N580/M580,0)</x:f>
        <x:v>0.04838709677419355</x:v>
      </x:c>
      <x:c r="P580" s="26" t="n">
        <x:v>97</x:v>
      </x:c>
      <x:c r="Q580" s="26" t="n">
        <x:f>IFERROR(P580/M580,0)</x:f>
        <x:v>1.564516129032258</x:v>
      </x:c>
      <x:c r="R580" s="22" t="n">
        <x:f>IFERROR(C580/'START HERE'!$A$7,0)</x:f>
        <x:v>0.000010654607026300897</x:v>
      </x:c>
    </x:row>
    <x:row r="581">
      <x:c r="A581" t="str">
        <x:v>15041</x:v>
      </x:c>
      <x:c r="B581" t="str">
        <x:v>Unmapped airport ID</x:v>
      </x:c>
      <x:c r="C581" s="24" t="n">
        <x:v>62</x:v>
      </x:c>
      <x:c r="D581" s="24" t="n">
        <x:v>60</x:v>
      </x:c>
      <x:c r="E581" s="24" t="n">
        <x:v>60</x:v>
      </x:c>
      <x:c r="F581" s="24" t="n">
        <x:v>3</x:v>
      </x:c>
      <x:c r="G581" s="22" t="n">
        <x:f>IFERROR(F581/E581,0)</x:f>
        <x:v>0.05</x:v>
      </x:c>
      <x:c r="H581" s="26" t="n">
        <x:v>-273</x:v>
      </x:c>
      <x:c r="I581" s="26" t="n">
        <x:f>IFERROR(H581/E581,0)</x:f>
        <x:v>-4.55</x:v>
      </x:c>
      <x:c r="J581" s="24" t="n">
        <x:v>2</x:v>
      </x:c>
      <x:c r="K581" s="22" t="n">
        <x:f>IFERROR(J581/C581,0)</x:f>
        <x:v>0.03225806451612903</x:v>
      </x:c>
      <x:c r="L581" s="24" t="n">
        <x:v>0</x:v>
      </x:c>
      <x:c r="M581" s="24" t="n">
        <x:v>60</x:v>
      </x:c>
      <x:c r="N581" s="24" t="n">
        <x:v>3</x:v>
      </x:c>
      <x:c r="O581" s="22" t="n">
        <x:f>IFERROR(N581/M581,0)</x:f>
        <x:v>0.05</x:v>
      </x:c>
      <x:c r="P581" s="26" t="n">
        <x:v>-55</x:v>
      </x:c>
      <x:c r="Q581" s="26" t="n">
        <x:f>IFERROR(P581/M581,0)</x:f>
        <x:v>-0.9166666666666666</x:v>
      </x:c>
      <x:c r="R581" s="22" t="n">
        <x:f>IFERROR(C581/'START HERE'!$A$7,0)</x:f>
        <x:v>0.000010654607026300897</x:v>
      </x:c>
    </x:row>
    <x:row r="582">
      <x:c r="A582" t="str">
        <x:v>14711</x:v>
      </x:c>
      <x:c r="B582" t="str">
        <x:v>Unmapped airport ID</x:v>
      </x:c>
      <x:c r="C582" s="24" t="n">
        <x:v>62</x:v>
      </x:c>
      <x:c r="D582" s="24" t="n">
        <x:v>62</x:v>
      </x:c>
      <x:c r="E582" s="24" t="n">
        <x:v>62</x:v>
      </x:c>
      <x:c r="F582" s="24" t="n">
        <x:v>5</x:v>
      </x:c>
      <x:c r="G582" s="22" t="n">
        <x:f>IFERROR(F582/E582,0)</x:f>
        <x:v>0.08064516129032258</x:v>
      </x:c>
      <x:c r="H582" s="26" t="n">
        <x:v>-281</x:v>
      </x:c>
      <x:c r="I582" s="26" t="n">
        <x:f>IFERROR(H582/E582,0)</x:f>
        <x:v>-4.532258064516129</x:v>
      </x:c>
      <x:c r="J582" s="24" t="n">
        <x:v>0</x:v>
      </x:c>
      <x:c r="K582" s="22" t="n">
        <x:f>IFERROR(J582/C582,0)</x:f>
        <x:v>0</x:v>
      </x:c>
      <x:c r="L582" s="24" t="n">
        <x:v>0</x:v>
      </x:c>
      <x:c r="M582" s="24" t="n">
        <x:v>62</x:v>
      </x:c>
      <x:c r="N582" s="24" t="n">
        <x:v>2</x:v>
      </x:c>
      <x:c r="O582" s="22" t="n">
        <x:f>IFERROR(N582/M582,0)</x:f>
        <x:v>0.03225806451612903</x:v>
      </x:c>
      <x:c r="P582" s="26" t="n">
        <x:v>-234</x:v>
      </x:c>
      <x:c r="Q582" s="26" t="n">
        <x:f>IFERROR(P582/M582,0)</x:f>
        <x:v>-3.774193548387097</x:v>
      </x:c>
      <x:c r="R582" s="22" t="n">
        <x:f>IFERROR(C582/'START HERE'!$A$7,0)</x:f>
        <x:v>0.000010654607026300897</x:v>
      </x:c>
    </x:row>
    <x:row r="583">
      <x:c r="A583" t="str">
        <x:v>15070</x:v>
      </x:c>
      <x:c r="B583" t="str">
        <x:v>Unmapped airport ID</x:v>
      </x:c>
      <x:c r="C583" s="24" t="n">
        <x:v>62</x:v>
      </x:c>
      <x:c r="D583" s="24" t="n">
        <x:v>60</x:v>
      </x:c>
      <x:c r="E583" s="24" t="n">
        <x:v>60</x:v>
      </x:c>
      <x:c r="F583" s="24" t="n">
        <x:v>9</x:v>
      </x:c>
      <x:c r="G583" s="22" t="n">
        <x:f>IFERROR(F583/E583,0)</x:f>
        <x:v>0.15</x:v>
      </x:c>
      <x:c r="H583" s="26" t="n">
        <x:v>-116</x:v>
      </x:c>
      <x:c r="I583" s="26" t="n">
        <x:f>IFERROR(H583/E583,0)</x:f>
        <x:v>-1.9333333333333333</x:v>
      </x:c>
      <x:c r="J583" s="24" t="n">
        <x:v>1</x:v>
      </x:c>
      <x:c r="K583" s="22" t="n">
        <x:f>IFERROR(J583/C583,0)</x:f>
        <x:v>0.016129032258064516</x:v>
      </x:c>
      <x:c r="L583" s="24" t="n">
        <x:v>1</x:v>
      </x:c>
      <x:c r="M583" s="24" t="n">
        <x:v>60</x:v>
      </x:c>
      <x:c r="N583" s="24" t="n">
        <x:v>11</x:v>
      </x:c>
      <x:c r="O583" s="22" t="n">
        <x:f>IFERROR(N583/M583,0)</x:f>
        <x:v>0.18333333333333332</x:v>
      </x:c>
      <x:c r="P583" s="26" t="n">
        <x:v>209</x:v>
      </x:c>
      <x:c r="Q583" s="26" t="n">
        <x:f>IFERROR(P583/M583,0)</x:f>
        <x:v>3.4833333333333334</x:v>
      </x:c>
      <x:c r="R583" s="22" t="n">
        <x:f>IFERROR(C583/'START HERE'!$A$7,0)</x:f>
        <x:v>0.000010654607026300897</x:v>
      </x:c>
    </x:row>
    <x:row r="584">
      <x:c r="A584" t="str">
        <x:v>13970</x:v>
      </x:c>
      <x:c r="B584" t="str">
        <x:v>Unmapped airport ID</x:v>
      </x:c>
      <x:c r="C584" s="24" t="n">
        <x:v>62</x:v>
      </x:c>
      <x:c r="D584" s="24" t="n">
        <x:v>58</x:v>
      </x:c>
      <x:c r="E584" s="24" t="n">
        <x:v>58</x:v>
      </x:c>
      <x:c r="F584" s="24" t="n">
        <x:v>9</x:v>
      </x:c>
      <x:c r="G584" s="22" t="n">
        <x:f>IFERROR(F584/E584,0)</x:f>
        <x:v>0.15517241379310345</x:v>
      </x:c>
      <x:c r="H584" s="26" t="n">
        <x:v>374</x:v>
      </x:c>
      <x:c r="I584" s="26" t="n">
        <x:f>IFERROR(H584/E584,0)</x:f>
        <x:v>6.448275862068965</x:v>
      </x:c>
      <x:c r="J584" s="24" t="n">
        <x:v>1</x:v>
      </x:c>
      <x:c r="K584" s="22" t="n">
        <x:f>IFERROR(J584/C584,0)</x:f>
        <x:v>0.016129032258064516</x:v>
      </x:c>
      <x:c r="L584" s="24" t="n">
        <x:v>3</x:v>
      </x:c>
      <x:c r="M584" s="24" t="n">
        <x:v>58</x:v>
      </x:c>
      <x:c r="N584" s="24" t="n">
        <x:v>7</x:v>
      </x:c>
      <x:c r="O584" s="22" t="n">
        <x:f>IFERROR(N584/M584,0)</x:f>
        <x:v>0.1206896551724138</x:v>
      </x:c>
      <x:c r="P584" s="26" t="n">
        <x:v>238</x:v>
      </x:c>
      <x:c r="Q584" s="26" t="n">
        <x:f>IFERROR(P584/M584,0)</x:f>
        <x:v>4.103448275862069</x:v>
      </x:c>
      <x:c r="R584" s="22" t="n">
        <x:f>IFERROR(C584/'START HERE'!$A$7,0)</x:f>
        <x:v>0.000010654607026300897</x:v>
      </x:c>
    </x:row>
    <x:row r="585">
      <x:c r="A585" t="str">
        <x:v>15841</x:v>
      </x:c>
      <x:c r="B585" t="str">
        <x:v>Unmapped airport ID</x:v>
      </x:c>
      <x:c r="C585" s="24" t="n">
        <x:v>62</x:v>
      </x:c>
      <x:c r="D585" s="24" t="n">
        <x:v>58</x:v>
      </x:c>
      <x:c r="E585" s="24" t="n">
        <x:v>58</x:v>
      </x:c>
      <x:c r="F585" s="24" t="n">
        <x:v>13</x:v>
      </x:c>
      <x:c r="G585" s="22" t="n">
        <x:f>IFERROR(F585/E585,0)</x:f>
        <x:v>0.22413793103448276</x:v>
      </x:c>
      <x:c r="H585" s="26" t="n">
        <x:v>421</x:v>
      </x:c>
      <x:c r="I585" s="26" t="n">
        <x:f>IFERROR(H585/E585,0)</x:f>
        <x:v>7.258620689655173</x:v>
      </x:c>
      <x:c r="J585" s="24" t="n">
        <x:v>2</x:v>
      </x:c>
      <x:c r="K585" s="22" t="n">
        <x:f>IFERROR(J585/C585,0)</x:f>
        <x:v>0.03225806451612903</x:v>
      </x:c>
      <x:c r="L585" s="24" t="n">
        <x:v>2</x:v>
      </x:c>
      <x:c r="M585" s="24" t="n">
        <x:v>58</x:v>
      </x:c>
      <x:c r="N585" s="24" t="n">
        <x:v>12</x:v>
      </x:c>
      <x:c r="O585" s="22" t="n">
        <x:f>IFERROR(N585/M585,0)</x:f>
        <x:v>0.20689655172413793</x:v>
      </x:c>
      <x:c r="P585" s="26" t="n">
        <x:v>384</x:v>
      </x:c>
      <x:c r="Q585" s="26" t="n">
        <x:f>IFERROR(P585/M585,0)</x:f>
        <x:v>6.620689655172414</x:v>
      </x:c>
      <x:c r="R585" s="22" t="n">
        <x:f>IFERROR(C585/'START HERE'!$A$7,0)</x:f>
        <x:v>0.000010654607026300897</x:v>
      </x:c>
    </x:row>
    <x:row r="586">
      <x:c r="A586" t="str">
        <x:v>13344</x:v>
      </x:c>
      <x:c r="B586" t="str">
        <x:v>Unmapped airport ID</x:v>
      </x:c>
      <x:c r="C586" s="24" t="n">
        <x:v>62</x:v>
      </x:c>
      <x:c r="D586" s="24" t="n">
        <x:v>62</x:v>
      </x:c>
      <x:c r="E586" s="24" t="n">
        <x:v>62</x:v>
      </x:c>
      <x:c r="F586" s="24" t="n">
        <x:v>9</x:v>
      </x:c>
      <x:c r="G586" s="22" t="n">
        <x:f>IFERROR(F586/E586,0)</x:f>
        <x:v>0.14516129032258066</x:v>
      </x:c>
      <x:c r="H586" s="26" t="n">
        <x:v>-88</x:v>
      </x:c>
      <x:c r="I586" s="26" t="n">
        <x:f>IFERROR(H586/E586,0)</x:f>
        <x:v>-1.4193548387096775</x:v>
      </x:c>
      <x:c r="J586" s="24" t="n">
        <x:v>0</x:v>
      </x:c>
      <x:c r="K586" s="22" t="n">
        <x:f>IFERROR(J586/C586,0)</x:f>
        <x:v>0</x:v>
      </x:c>
      <x:c r="L586" s="24" t="n">
        <x:v>0</x:v>
      </x:c>
      <x:c r="M586" s="24" t="n">
        <x:v>62</x:v>
      </x:c>
      <x:c r="N586" s="24" t="n">
        <x:v>7</x:v>
      </x:c>
      <x:c r="O586" s="22" t="n">
        <x:f>IFERROR(N586/M586,0)</x:f>
        <x:v>0.11290322580645161</x:v>
      </x:c>
      <x:c r="P586" s="26" t="n">
        <x:v>30</x:v>
      </x:c>
      <x:c r="Q586" s="26" t="n">
        <x:f>IFERROR(P586/M586,0)</x:f>
        <x:v>0.4838709677419355</x:v>
      </x:c>
      <x:c r="R586" s="22" t="n">
        <x:f>IFERROR(C586/'START HERE'!$A$7,0)</x:f>
        <x:v>0.000010654607026300897</x:v>
      </x:c>
    </x:row>
    <x:row r="587">
      <x:c r="A587" t="str">
        <x:v>13933</x:v>
      </x:c>
      <x:c r="B587" t="str">
        <x:v>Unmapped airport ID</x:v>
      </x:c>
      <x:c r="C587" s="24" t="n">
        <x:v>62</x:v>
      </x:c>
      <x:c r="D587" s="24" t="n">
        <x:v>59</x:v>
      </x:c>
      <x:c r="E587" s="24" t="n">
        <x:v>59</x:v>
      </x:c>
      <x:c r="F587" s="24" t="n">
        <x:v>5</x:v>
      </x:c>
      <x:c r="G587" s="22" t="n">
        <x:f>IFERROR(F587/E587,0)</x:f>
        <x:v>0.0847457627118644</x:v>
      </x:c>
      <x:c r="H587" s="26" t="n">
        <x:v>-227</x:v>
      </x:c>
      <x:c r="I587" s="26" t="n">
        <x:f>IFERROR(H587/E587,0)</x:f>
        <x:v>-3.847457627118644</x:v>
      </x:c>
      <x:c r="J587" s="24" t="n">
        <x:v>3</x:v>
      </x:c>
      <x:c r="K587" s="22" t="n">
        <x:f>IFERROR(J587/C587,0)</x:f>
        <x:v>0.04838709677419355</x:v>
      </x:c>
      <x:c r="L587" s="24" t="n">
        <x:v>0</x:v>
      </x:c>
      <x:c r="M587" s="24" t="n">
        <x:v>59</x:v>
      </x:c>
      <x:c r="N587" s="24" t="n">
        <x:v>5</x:v>
      </x:c>
      <x:c r="O587" s="22" t="n">
        <x:f>IFERROR(N587/M587,0)</x:f>
        <x:v>0.0847457627118644</x:v>
      </x:c>
      <x:c r="P587" s="26" t="n">
        <x:v>270</x:v>
      </x:c>
      <x:c r="Q587" s="26" t="n">
        <x:f>IFERROR(P587/M587,0)</x:f>
        <x:v>4.576271186440678</x:v>
      </x:c>
      <x:c r="R587" s="22" t="n">
        <x:f>IFERROR(C587/'START HERE'!$A$7,0)</x:f>
        <x:v>0.000010654607026300897</x:v>
      </x:c>
    </x:row>
    <x:row r="588">
      <x:c r="A588" t="str">
        <x:v>15991</x:v>
      </x:c>
      <x:c r="B588" t="str">
        <x:v>Unmapped airport ID</x:v>
      </x:c>
      <x:c r="C588" s="24" t="n">
        <x:v>62</x:v>
      </x:c>
      <x:c r="D588" s="24" t="n">
        <x:v>62</x:v>
      </x:c>
      <x:c r="E588" s="24" t="n">
        <x:v>62</x:v>
      </x:c>
      <x:c r="F588" s="24" t="n">
        <x:v>7</x:v>
      </x:c>
      <x:c r="G588" s="22" t="n">
        <x:f>IFERROR(F588/E588,0)</x:f>
        <x:v>0.11290322580645161</x:v>
      </x:c>
      <x:c r="H588" s="26" t="n">
        <x:v>-146</x:v>
      </x:c>
      <x:c r="I588" s="26" t="n">
        <x:f>IFERROR(H588/E588,0)</x:f>
        <x:v>-2.3548387096774195</x:v>
      </x:c>
      <x:c r="J588" s="24" t="n">
        <x:v>0</x:v>
      </x:c>
      <x:c r="K588" s="22" t="n">
        <x:f>IFERROR(J588/C588,0)</x:f>
        <x:v>0</x:v>
      </x:c>
      <x:c r="L588" s="24" t="n">
        <x:v>0</x:v>
      </x:c>
      <x:c r="M588" s="24" t="n">
        <x:v>62</x:v>
      </x:c>
      <x:c r="N588" s="24" t="n">
        <x:v>6</x:v>
      </x:c>
      <x:c r="O588" s="22" t="n">
        <x:f>IFERROR(N588/M588,0)</x:f>
        <x:v>0.0967741935483871</x:v>
      </x:c>
      <x:c r="P588" s="26" t="n">
        <x:v>-231</x:v>
      </x:c>
      <x:c r="Q588" s="26" t="n">
        <x:f>IFERROR(P588/M588,0)</x:f>
        <x:v>-3.725806451612903</x:v>
      </x:c>
      <x:c r="R588" s="22" t="n">
        <x:f>IFERROR(C588/'START HERE'!$A$7,0)</x:f>
        <x:v>0.000010654607026300897</x:v>
      </x:c>
    </x:row>
    <x:row r="589">
      <x:c r="A589" t="str">
        <x:v>14256</x:v>
      </x:c>
      <x:c r="B589" t="str">
        <x:v>Unmapped airport ID</x:v>
      </x:c>
      <x:c r="C589" s="24" t="n">
        <x:v>62</x:v>
      </x:c>
      <x:c r="D589" s="24" t="n">
        <x:v>60</x:v>
      </x:c>
      <x:c r="E589" s="24" t="n">
        <x:v>60</x:v>
      </x:c>
      <x:c r="F589" s="24" t="n">
        <x:v>17</x:v>
      </x:c>
      <x:c r="G589" s="22" t="n">
        <x:f>IFERROR(F589/E589,0)</x:f>
        <x:v>0.2833333333333333</x:v>
      </x:c>
      <x:c r="H589" s="26" t="n">
        <x:v>471</x:v>
      </x:c>
      <x:c r="I589" s="26" t="n">
        <x:f>IFERROR(H589/E589,0)</x:f>
        <x:v>7.85</x:v>
      </x:c>
      <x:c r="J589" s="24" t="n">
        <x:v>2</x:v>
      </x:c>
      <x:c r="K589" s="22" t="n">
        <x:f>IFERROR(J589/C589,0)</x:f>
        <x:v>0.03225806451612903</x:v>
      </x:c>
      <x:c r="L589" s="24" t="n">
        <x:v>0</x:v>
      </x:c>
      <x:c r="M589" s="24" t="n">
        <x:v>60</x:v>
      </x:c>
      <x:c r="N589" s="24" t="n">
        <x:v>16</x:v>
      </x:c>
      <x:c r="O589" s="22" t="n">
        <x:f>IFERROR(N589/M589,0)</x:f>
        <x:v>0.26666666666666666</x:v>
      </x:c>
      <x:c r="P589" s="26" t="n">
        <x:v>399</x:v>
      </x:c>
      <x:c r="Q589" s="26" t="n">
        <x:f>IFERROR(P589/M589,0)</x:f>
        <x:v>6.65</x:v>
      </x:c>
      <x:c r="R589" s="22" t="n">
        <x:f>IFERROR(C589/'START HERE'!$A$7,0)</x:f>
        <x:v>0.000010654607026300897</x:v>
      </x:c>
    </x:row>
    <x:row r="590">
      <x:c r="A590" t="str">
        <x:v>13873</x:v>
      </x:c>
      <x:c r="B590" t="str">
        <x:v>Unmapped airport ID</x:v>
      </x:c>
      <x:c r="C590" s="24" t="n">
        <x:v>62</x:v>
      </x:c>
      <x:c r="D590" s="24" t="n">
        <x:v>57</x:v>
      </x:c>
      <x:c r="E590" s="24" t="n">
        <x:v>57</x:v>
      </x:c>
      <x:c r="F590" s="24" t="n">
        <x:v>10</x:v>
      </x:c>
      <x:c r="G590" s="22" t="n">
        <x:f>IFERROR(F590/E590,0)</x:f>
        <x:v>0.17543859649122806</x:v>
      </x:c>
      <x:c r="H590" s="26" t="n">
        <x:v>720</x:v>
      </x:c>
      <x:c r="I590" s="26" t="n">
        <x:f>IFERROR(H590/E590,0)</x:f>
        <x:v>12.631578947368421</x:v>
      </x:c>
      <x:c r="J590" s="24" t="n">
        <x:v>4</x:v>
      </x:c>
      <x:c r="K590" s="22" t="n">
        <x:f>IFERROR(J590/C590,0)</x:f>
        <x:v>0.06451612903225806</x:v>
      </x:c>
      <x:c r="L590" s="24" t="n">
        <x:v>1</x:v>
      </x:c>
      <x:c r="M590" s="24" t="n">
        <x:v>57</x:v>
      </x:c>
      <x:c r="N590" s="24" t="n">
        <x:v>7</x:v>
      </x:c>
      <x:c r="O590" s="22" t="n">
        <x:f>IFERROR(N590/M590,0)</x:f>
        <x:v>0.12280701754385964</x:v>
      </x:c>
      <x:c r="P590" s="26" t="n">
        <x:v>483</x:v>
      </x:c>
      <x:c r="Q590" s="26" t="n">
        <x:f>IFERROR(P590/M590,0)</x:f>
        <x:v>8.473684210526315</x:v>
      </x:c>
      <x:c r="R590" s="22" t="n">
        <x:f>IFERROR(C590/'START HERE'!$A$7,0)</x:f>
        <x:v>0.000010654607026300897</x:v>
      </x:c>
    </x:row>
    <x:row r="591">
      <x:c r="A591" t="str">
        <x:v>10926</x:v>
      </x:c>
      <x:c r="B591" t="str">
        <x:v>Unmapped airport ID</x:v>
      </x:c>
      <x:c r="C591" s="24" t="n">
        <x:v>62</x:v>
      </x:c>
      <x:c r="D591" s="24" t="n">
        <x:v>62</x:v>
      </x:c>
      <x:c r="E591" s="24" t="n">
        <x:v>62</x:v>
      </x:c>
      <x:c r="F591" s="24" t="n">
        <x:v>9</x:v>
      </x:c>
      <x:c r="G591" s="22" t="n">
        <x:f>IFERROR(F591/E591,0)</x:f>
        <x:v>0.14516129032258066</x:v>
      </x:c>
      <x:c r="H591" s="26" t="n">
        <x:v>-130</x:v>
      </x:c>
      <x:c r="I591" s="26" t="n">
        <x:f>IFERROR(H591/E591,0)</x:f>
        <x:v>-2.096774193548387</x:v>
      </x:c>
      <x:c r="J591" s="24" t="n">
        <x:v>0</x:v>
      </x:c>
      <x:c r="K591" s="22" t="n">
        <x:f>IFERROR(J591/C591,0)</x:f>
        <x:v>0</x:v>
      </x:c>
      <x:c r="L591" s="24" t="n">
        <x:v>0</x:v>
      </x:c>
      <x:c r="M591" s="24" t="n">
        <x:v>62</x:v>
      </x:c>
      <x:c r="N591" s="24" t="n">
        <x:v>9</x:v>
      </x:c>
      <x:c r="O591" s="22" t="n">
        <x:f>IFERROR(N591/M591,0)</x:f>
        <x:v>0.14516129032258066</x:v>
      </x:c>
      <x:c r="P591" s="26" t="n">
        <x:v>-340</x:v>
      </x:c>
      <x:c r="Q591" s="26" t="n">
        <x:f>IFERROR(P591/M591,0)</x:f>
        <x:v>-5.483870967741935</x:v>
      </x:c>
      <x:c r="R591" s="22" t="n">
        <x:f>IFERROR(C591/'START HERE'!$A$7,0)</x:f>
        <x:v>0.000010654607026300897</x:v>
      </x:c>
    </x:row>
    <x:row r="592">
      <x:c r="A592" t="str">
        <x:v>11315</x:v>
      </x:c>
      <x:c r="B592" t="str">
        <x:v>Unmapped airport ID</x:v>
      </x:c>
      <x:c r="C592" s="24" t="n">
        <x:v>61</x:v>
      </x:c>
      <x:c r="D592" s="24" t="n">
        <x:v>61</x:v>
      </x:c>
      <x:c r="E592" s="24" t="n">
        <x:v>61</x:v>
      </x:c>
      <x:c r="F592" s="24" t="n">
        <x:v>3</x:v>
      </x:c>
      <x:c r="G592" s="22" t="n">
        <x:f>IFERROR(F592/E592,0)</x:f>
        <x:v>0.04918032786885246</x:v>
      </x:c>
      <x:c r="H592" s="26" t="n">
        <x:v>26</x:v>
      </x:c>
      <x:c r="I592" s="26" t="n">
        <x:f>IFERROR(H592/E592,0)</x:f>
        <x:v>0.4262295081967213</x:v>
      </x:c>
      <x:c r="J592" s="24" t="n">
        <x:v>0</x:v>
      </x:c>
      <x:c r="K592" s="22" t="n">
        <x:f>IFERROR(J592/C592,0)</x:f>
        <x:v>0</x:v>
      </x:c>
      <x:c r="L592" s="24" t="n">
        <x:v>0</x:v>
      </x:c>
      <x:c r="M592" s="24" t="n">
        <x:v>61</x:v>
      </x:c>
      <x:c r="N592" s="24" t="n">
        <x:v>2</x:v>
      </x:c>
      <x:c r="O592" s="22" t="n">
        <x:f>IFERROR(N592/M592,0)</x:f>
        <x:v>0.03278688524590164</x:v>
      </x:c>
      <x:c r="P592" s="26" t="n">
        <x:v>226</x:v>
      </x:c>
      <x:c r="Q592" s="26" t="n">
        <x:f>IFERROR(P592/M592,0)</x:f>
        <x:v>3.7049180327868854</x:v>
      </x:c>
      <x:c r="R592" s="22" t="n">
        <x:f>IFERROR(C592/'START HERE'!$A$7,0)</x:f>
        <x:v>0.00001048275852587669</x:v>
      </x:c>
    </x:row>
    <x:row r="593">
      <x:c r="A593" t="str">
        <x:v>10372</x:v>
      </x:c>
      <x:c r="B593" t="str">
        <x:v>Unmapped airport ID</x:v>
      </x:c>
      <x:c r="C593" s="24" t="n">
        <x:v>59</x:v>
      </x:c>
      <x:c r="D593" s="24" t="n">
        <x:v>58</x:v>
      </x:c>
      <x:c r="E593" s="24" t="n">
        <x:v>58</x:v>
      </x:c>
      <x:c r="F593" s="24" t="n">
        <x:v>6</x:v>
      </x:c>
      <x:c r="G593" s="22" t="n">
        <x:f>IFERROR(F593/E593,0)</x:f>
        <x:v>0.10344827586206896</x:v>
      </x:c>
      <x:c r="H593" s="26" t="n">
        <x:v>133</x:v>
      </x:c>
      <x:c r="I593" s="26" t="n">
        <x:f>IFERROR(H593/E593,0)</x:f>
        <x:v>2.293103448275862</x:v>
      </x:c>
      <x:c r="J593" s="24" t="n">
        <x:v>1</x:v>
      </x:c>
      <x:c r="K593" s="22" t="n">
        <x:f>IFERROR(J593/C593,0)</x:f>
        <x:v>0.01694915254237288</x:v>
      </x:c>
      <x:c r="L593" s="24" t="n">
        <x:v>0</x:v>
      </x:c>
      <x:c r="M593" s="24" t="n">
        <x:v>58</x:v>
      </x:c>
      <x:c r="N593" s="24" t="n">
        <x:v>5</x:v>
      </x:c>
      <x:c r="O593" s="22" t="n">
        <x:f>IFERROR(N593/M593,0)</x:f>
        <x:v>0.08620689655172414</x:v>
      </x:c>
      <x:c r="P593" s="26" t="n">
        <x:v>168</x:v>
      </x:c>
      <x:c r="Q593" s="26" t="n">
        <x:f>IFERROR(P593/M593,0)</x:f>
        <x:v>2.896551724137931</x:v>
      </x:c>
      <x:c r="R593" s="22" t="n">
        <x:f>IFERROR(C593/'START HERE'!$A$7,0)</x:f>
        <x:v>0.000010139061525028274</x:v>
      </x:c>
    </x:row>
    <x:row r="594">
      <x:c r="A594" t="str">
        <x:v>11905</x:v>
      </x:c>
      <x:c r="B594" t="str">
        <x:v>Unmapped airport ID</x:v>
      </x:c>
      <x:c r="C594" s="24" t="n">
        <x:v>59</x:v>
      </x:c>
      <x:c r="D594" s="24" t="n">
        <x:v>56</x:v>
      </x:c>
      <x:c r="E594" s="24" t="n">
        <x:v>56</x:v>
      </x:c>
      <x:c r="F594" s="24" t="n">
        <x:v>4</x:v>
      </x:c>
      <x:c r="G594" s="22" t="n">
        <x:f>IFERROR(F594/E594,0)</x:f>
        <x:v>0.07142857142857142</x:v>
      </x:c>
      <x:c r="H594" s="26" t="n">
        <x:v>280</x:v>
      </x:c>
      <x:c r="I594" s="26" t="n">
        <x:f>IFERROR(H594/E594,0)</x:f>
        <x:v>5</x:v>
      </x:c>
      <x:c r="J594" s="24" t="n">
        <x:v>2</x:v>
      </x:c>
      <x:c r="K594" s="22" t="n">
        <x:f>IFERROR(J594/C594,0)</x:f>
        <x:v>0.03389830508474576</x:v>
      </x:c>
      <x:c r="L594" s="24" t="n">
        <x:v>1</x:v>
      </x:c>
      <x:c r="M594" s="24" t="n">
        <x:v>56</x:v>
      </x:c>
      <x:c r="N594" s="24" t="n">
        <x:v>5</x:v>
      </x:c>
      <x:c r="O594" s="22" t="n">
        <x:f>IFERROR(N594/M594,0)</x:f>
        <x:v>0.08928571428571429</x:v>
      </x:c>
      <x:c r="P594" s="26" t="n">
        <x:v>444</x:v>
      </x:c>
      <x:c r="Q594" s="26" t="n">
        <x:f>IFERROR(P594/M594,0)</x:f>
        <x:v>7.928571428571429</x:v>
      </x:c>
      <x:c r="R594" s="22" t="n">
        <x:f>IFERROR(C594/'START HERE'!$A$7,0)</x:f>
        <x:v>0.000010139061525028274</x:v>
      </x:c>
    </x:row>
    <x:row r="595">
      <x:c r="A595" t="str">
        <x:v>12335</x:v>
      </x:c>
      <x:c r="B595" t="str">
        <x:v>Unmapped airport ID</x:v>
      </x:c>
      <x:c r="C595" s="24" t="n">
        <x:v>58</x:v>
      </x:c>
      <x:c r="D595" s="24" t="n">
        <x:v>56</x:v>
      </x:c>
      <x:c r="E595" s="24" t="n">
        <x:v>56</x:v>
      </x:c>
      <x:c r="F595" s="24" t="n">
        <x:v>4</x:v>
      </x:c>
      <x:c r="G595" s="22" t="n">
        <x:f>IFERROR(F595/E595,0)</x:f>
        <x:v>0.07142857142857142</x:v>
      </x:c>
      <x:c r="H595" s="26" t="n">
        <x:v>-490</x:v>
      </x:c>
      <x:c r="I595" s="26" t="n">
        <x:f>IFERROR(H595/E595,0)</x:f>
        <x:v>-8.75</x:v>
      </x:c>
      <x:c r="J595" s="24" t="n">
        <x:v>1</x:v>
      </x:c>
      <x:c r="K595" s="22" t="n">
        <x:f>IFERROR(J595/C595,0)</x:f>
        <x:v>0.017241379310344827</x:v>
      </x:c>
      <x:c r="L595" s="24" t="n">
        <x:v>1</x:v>
      </x:c>
      <x:c r="M595" s="24" t="n">
        <x:v>56</x:v>
      </x:c>
      <x:c r="N595" s="24" t="n">
        <x:v>5</x:v>
      </x:c>
      <x:c r="O595" s="22" t="n">
        <x:f>IFERROR(N595/M595,0)</x:f>
        <x:v>0.08928571428571429</x:v>
      </x:c>
      <x:c r="P595" s="26" t="n">
        <x:v>-132</x:v>
      </x:c>
      <x:c r="Q595" s="26" t="n">
        <x:f>IFERROR(P595/M595,0)</x:f>
        <x:v>-2.357142857142857</x:v>
      </x:c>
      <x:c r="R595" s="22" t="n">
        <x:f>IFERROR(C595/'START HERE'!$A$7,0)</x:f>
        <x:v>0.000009967213024604065</x:v>
      </x:c>
    </x:row>
    <x:row r="596">
      <x:c r="A596" t="str">
        <x:v>12511</x:v>
      </x:c>
      <x:c r="B596" t="str">
        <x:v>Unmapped airport ID</x:v>
      </x:c>
      <x:c r="C596" s="24" t="n">
        <x:v>58</x:v>
      </x:c>
      <x:c r="D596" s="24" t="n">
        <x:v>58</x:v>
      </x:c>
      <x:c r="E596" s="24" t="n">
        <x:v>58</x:v>
      </x:c>
      <x:c r="F596" s="24" t="n">
        <x:v>4</x:v>
      </x:c>
      <x:c r="G596" s="22" t="n">
        <x:f>IFERROR(F596/E596,0)</x:f>
        <x:v>0.06896551724137931</x:v>
      </x:c>
      <x:c r="H596" s="26" t="n">
        <x:v>-495</x:v>
      </x:c>
      <x:c r="I596" s="26" t="n">
        <x:f>IFERROR(H596/E596,0)</x:f>
        <x:v>-8.53448275862069</x:v>
      </x:c>
      <x:c r="J596" s="24" t="n">
        <x:v>0</x:v>
      </x:c>
      <x:c r="K596" s="22" t="n">
        <x:f>IFERROR(J596/C596,0)</x:f>
        <x:v>0</x:v>
      </x:c>
      <x:c r="L596" s="24" t="n">
        <x:v>0</x:v>
      </x:c>
      <x:c r="M596" s="24" t="n">
        <x:v>58</x:v>
      </x:c>
      <x:c r="N596" s="24" t="n">
        <x:v>2</x:v>
      </x:c>
      <x:c r="O596" s="22" t="n">
        <x:f>IFERROR(N596/M596,0)</x:f>
        <x:v>0.034482758620689655</x:v>
      </x:c>
      <x:c r="P596" s="26" t="n">
        <x:v>-388</x:v>
      </x:c>
      <x:c r="Q596" s="26" t="n">
        <x:f>IFERROR(P596/M596,0)</x:f>
        <x:v>-6.689655172413793</x:v>
      </x:c>
      <x:c r="R596" s="22" t="n">
        <x:f>IFERROR(C596/'START HERE'!$A$7,0)</x:f>
        <x:v>0.000009967213024604065</x:v>
      </x:c>
    </x:row>
    <x:row r="597">
      <x:c r="A597" t="str">
        <x:v>11577</x:v>
      </x:c>
      <x:c r="B597" t="str">
        <x:v>Unmapped airport ID</x:v>
      </x:c>
      <x:c r="C597" s="24" t="n">
        <x:v>57</x:v>
      </x:c>
      <x:c r="D597" s="24" t="n">
        <x:v>57</x:v>
      </x:c>
      <x:c r="E597" s="24" t="n">
        <x:v>57</x:v>
      </x:c>
      <x:c r="F597" s="24" t="n">
        <x:v>2</x:v>
      </x:c>
      <x:c r="G597" s="22" t="n">
        <x:f>IFERROR(F597/E597,0)</x:f>
        <x:v>0.03508771929824561</x:v>
      </x:c>
      <x:c r="H597" s="26" t="n">
        <x:v>-353</x:v>
      </x:c>
      <x:c r="I597" s="26" t="n">
        <x:f>IFERROR(H597/E597,0)</x:f>
        <x:v>-6.192982456140351</x:v>
      </x:c>
      <x:c r="J597" s="24" t="n">
        <x:v>0</x:v>
      </x:c>
      <x:c r="K597" s="22" t="n">
        <x:f>IFERROR(J597/C597,0)</x:f>
        <x:v>0</x:v>
      </x:c>
      <x:c r="L597" s="24" t="n">
        <x:v>0</x:v>
      </x:c>
      <x:c r="M597" s="24" t="n">
        <x:v>57</x:v>
      </x:c>
      <x:c r="N597" s="24" t="n">
        <x:v>1</x:v>
      </x:c>
      <x:c r="O597" s="22" t="n">
        <x:f>IFERROR(N597/M597,0)</x:f>
        <x:v>0.017543859649122806</x:v>
      </x:c>
      <x:c r="P597" s="26" t="n">
        <x:v>-246</x:v>
      </x:c>
      <x:c r="Q597" s="26" t="n">
        <x:f>IFERROR(P597/M597,0)</x:f>
        <x:v>-4.315789473684211</x:v>
      </x:c>
      <x:c r="R597" s="22" t="n">
        <x:f>IFERROR(C597/'START HERE'!$A$7,0)</x:f>
        <x:v>0.000009795364524179857</x:v>
      </x:c>
    </x:row>
    <x:row r="598">
      <x:c r="A598" t="str">
        <x:v>11980</x:v>
      </x:c>
      <x:c r="B598" t="str">
        <x:v>Unmapped airport ID</x:v>
      </x:c>
      <x:c r="C598" s="24" t="n">
        <x:v>57</x:v>
      </x:c>
      <x:c r="D598" s="24" t="n">
        <x:v>55</x:v>
      </x:c>
      <x:c r="E598" s="24" t="n">
        <x:v>55</x:v>
      </x:c>
      <x:c r="F598" s="24" t="n">
        <x:v>5</x:v>
      </x:c>
      <x:c r="G598" s="22" t="n">
        <x:f>IFERROR(F598/E598,0)</x:f>
        <x:v>0.09090909090909091</x:v>
      </x:c>
      <x:c r="H598" s="26" t="n">
        <x:v>-608</x:v>
      </x:c>
      <x:c r="I598" s="26" t="n">
        <x:f>IFERROR(H598/E598,0)</x:f>
        <x:v>-11.054545454545455</x:v>
      </x:c>
      <x:c r="J598" s="24" t="n">
        <x:v>1</x:v>
      </x:c>
      <x:c r="K598" s="22" t="n">
        <x:f>IFERROR(J598/C598,0)</x:f>
        <x:v>0.017543859649122806</x:v>
      </x:c>
      <x:c r="L598" s="24" t="n">
        <x:v>1</x:v>
      </x:c>
      <x:c r="M598" s="24" t="n">
        <x:v>55</x:v>
      </x:c>
      <x:c r="N598" s="24" t="n">
        <x:v>3</x:v>
      </x:c>
      <x:c r="O598" s="22" t="n">
        <x:f>IFERROR(N598/M598,0)</x:f>
        <x:v>0.05454545454545454</x:v>
      </x:c>
      <x:c r="P598" s="26" t="n">
        <x:v>-213</x:v>
      </x:c>
      <x:c r="Q598" s="26" t="n">
        <x:f>IFERROR(P598/M598,0)</x:f>
        <x:v>-3.8727272727272726</x:v>
      </x:c>
      <x:c r="R598" s="22" t="n">
        <x:f>IFERROR(C598/'START HERE'!$A$7,0)</x:f>
        <x:v>0.000009795364524179857</x:v>
      </x:c>
    </x:row>
    <x:row r="599">
      <x:c r="A599" t="str">
        <x:v>14543</x:v>
      </x:c>
      <x:c r="B599" t="str">
        <x:v>Unmapped airport ID</x:v>
      </x:c>
      <x:c r="C599" s="24" t="n">
        <x:v>57</x:v>
      </x:c>
      <x:c r="D599" s="24" t="n">
        <x:v>57</x:v>
      </x:c>
      <x:c r="E599" s="24" t="n">
        <x:v>57</x:v>
      </x:c>
      <x:c r="F599" s="24" t="n">
        <x:v>5</x:v>
      </x:c>
      <x:c r="G599" s="22" t="n">
        <x:f>IFERROR(F599/E599,0)</x:f>
        <x:v>0.08771929824561403</x:v>
      </x:c>
      <x:c r="H599" s="26" t="n">
        <x:v>-499</x:v>
      </x:c>
      <x:c r="I599" s="26" t="n">
        <x:f>IFERROR(H599/E599,0)</x:f>
        <x:v>-8.75438596491228</x:v>
      </x:c>
      <x:c r="J599" s="24" t="n">
        <x:v>0</x:v>
      </x:c>
      <x:c r="K599" s="22" t="n">
        <x:f>IFERROR(J599/C599,0)</x:f>
        <x:v>0</x:v>
      </x:c>
      <x:c r="L599" s="24" t="n">
        <x:v>0</x:v>
      </x:c>
      <x:c r="M599" s="24" t="n">
        <x:v>57</x:v>
      </x:c>
      <x:c r="N599" s="24" t="n">
        <x:v>4</x:v>
      </x:c>
      <x:c r="O599" s="22" t="n">
        <x:f>IFERROR(N599/M599,0)</x:f>
        <x:v>0.07017543859649122</x:v>
      </x:c>
      <x:c r="P599" s="26" t="n">
        <x:v>-126</x:v>
      </x:c>
      <x:c r="Q599" s="26" t="n">
        <x:f>IFERROR(P599/M599,0)</x:f>
        <x:v>-2.210526315789474</x:v>
      </x:c>
      <x:c r="R599" s="22" t="n">
        <x:f>IFERROR(C599/'START HERE'!$A$7,0)</x:f>
        <x:v>0.000009795364524179857</x:v>
      </x:c>
    </x:row>
    <x:row r="600">
      <x:c r="A600" t="str">
        <x:v>15048</x:v>
      </x:c>
      <x:c r="B600" t="str">
        <x:v>Unmapped airport ID</x:v>
      </x:c>
      <x:c r="C600" s="24" t="n">
        <x:v>57</x:v>
      </x:c>
      <x:c r="D600" s="24" t="n">
        <x:v>57</x:v>
      </x:c>
      <x:c r="E600" s="24" t="n">
        <x:v>57</x:v>
      </x:c>
      <x:c r="F600" s="24" t="n">
        <x:v>4</x:v>
      </x:c>
      <x:c r="G600" s="22" t="n">
        <x:f>IFERROR(F600/E600,0)</x:f>
        <x:v>0.07017543859649122</x:v>
      </x:c>
      <x:c r="H600" s="26" t="n">
        <x:v>-480</x:v>
      </x:c>
      <x:c r="I600" s="26" t="n">
        <x:f>IFERROR(H600/E600,0)</x:f>
        <x:v>-8.421052631578947</x:v>
      </x:c>
      <x:c r="J600" s="24" t="n">
        <x:v>0</x:v>
      </x:c>
      <x:c r="K600" s="22" t="n">
        <x:f>IFERROR(J600/C600,0)</x:f>
        <x:v>0</x:v>
      </x:c>
      <x:c r="L600" s="24" t="n">
        <x:v>0</x:v>
      </x:c>
      <x:c r="M600" s="24" t="n">
        <x:v>57</x:v>
      </x:c>
      <x:c r="N600" s="24" t="n">
        <x:v>3</x:v>
      </x:c>
      <x:c r="O600" s="22" t="n">
        <x:f>IFERROR(N600/M600,0)</x:f>
        <x:v>0.05263157894736842</x:v>
      </x:c>
      <x:c r="P600" s="26" t="n">
        <x:v>-256</x:v>
      </x:c>
      <x:c r="Q600" s="26" t="n">
        <x:f>IFERROR(P600/M600,0)</x:f>
        <x:v>-4.491228070175438</x:v>
      </x:c>
      <x:c r="R600" s="22" t="n">
        <x:f>IFERROR(C600/'START HERE'!$A$7,0)</x:f>
        <x:v>0.000009795364524179857</x:v>
      </x:c>
    </x:row>
    <x:row r="601">
      <x:c r="A601" t="str">
        <x:v>10268</x:v>
      </x:c>
      <x:c r="B601" t="str">
        <x:v>Unmapped airport ID</x:v>
      </x:c>
      <x:c r="C601" s="24" t="n">
        <x:v>57</x:v>
      </x:c>
      <x:c r="D601" s="24" t="n">
        <x:v>57</x:v>
      </x:c>
      <x:c r="E601" s="24" t="n">
        <x:v>57</x:v>
      </x:c>
      <x:c r="F601" s="24" t="n">
        <x:v>0</x:v>
      </x:c>
      <x:c r="G601" s="22" t="n">
        <x:f>IFERROR(F601/E601,0)</x:f>
        <x:v>0</x:v>
      </x:c>
      <x:c r="H601" s="26" t="n">
        <x:v>-991</x:v>
      </x:c>
      <x:c r="I601" s="26" t="n">
        <x:f>IFERROR(H601/E601,0)</x:f>
        <x:v>-17.385964912280702</x:v>
      </x:c>
      <x:c r="J601" s="24" t="n">
        <x:v>0</x:v>
      </x:c>
      <x:c r="K601" s="22" t="n">
        <x:f>IFERROR(J601/C601,0)</x:f>
        <x:v>0</x:v>
      </x:c>
      <x:c r="L601" s="24" t="n">
        <x:v>0</x:v>
      </x:c>
      <x:c r="M601" s="24" t="n">
        <x:v>57</x:v>
      </x:c>
      <x:c r="N601" s="24" t="n">
        <x:v>0</x:v>
      </x:c>
      <x:c r="O601" s="22" t="n">
        <x:f>IFERROR(N601/M601,0)</x:f>
        <x:v>0</x:v>
      </x:c>
      <x:c r="P601" s="26" t="n">
        <x:v>-341</x:v>
      </x:c>
      <x:c r="Q601" s="26" t="n">
        <x:f>IFERROR(P601/M601,0)</x:f>
        <x:v>-5.982456140350878</x:v>
      </x:c>
      <x:c r="R601" s="22" t="n">
        <x:f>IFERROR(C601/'START HERE'!$A$7,0)</x:f>
        <x:v>0.000009795364524179857</x:v>
      </x:c>
    </x:row>
    <x:row r="602">
      <x:c r="A602" t="str">
        <x:v>11013</x:v>
      </x:c>
      <x:c r="B602" t="str">
        <x:v>Unmapped airport ID</x:v>
      </x:c>
      <x:c r="C602" s="24" t="n">
        <x:v>57</x:v>
      </x:c>
      <x:c r="D602" s="24" t="n">
        <x:v>57</x:v>
      </x:c>
      <x:c r="E602" s="24" t="n">
        <x:v>57</x:v>
      </x:c>
      <x:c r="F602" s="24" t="n">
        <x:v>7</x:v>
      </x:c>
      <x:c r="G602" s="22" t="n">
        <x:f>IFERROR(F602/E602,0)</x:f>
        <x:v>0.12280701754385964</x:v>
      </x:c>
      <x:c r="H602" s="26" t="n">
        <x:v>200</x:v>
      </x:c>
      <x:c r="I602" s="26" t="n">
        <x:f>IFERROR(H602/E602,0)</x:f>
        <x:v>3.508771929824561</x:v>
      </x:c>
      <x:c r="J602" s="24" t="n">
        <x:v>0</x:v>
      </x:c>
      <x:c r="K602" s="22" t="n">
        <x:f>IFERROR(J602/C602,0)</x:f>
        <x:v>0</x:v>
      </x:c>
      <x:c r="L602" s="24" t="n">
        <x:v>0</x:v>
      </x:c>
      <x:c r="M602" s="24" t="n">
        <x:v>57</x:v>
      </x:c>
      <x:c r="N602" s="24" t="n">
        <x:v>6</x:v>
      </x:c>
      <x:c r="O602" s="22" t="n">
        <x:f>IFERROR(N602/M602,0)</x:f>
        <x:v>0.10526315789473684</x:v>
      </x:c>
      <x:c r="P602" s="26" t="n">
        <x:v>177</x:v>
      </x:c>
      <x:c r="Q602" s="26" t="n">
        <x:f>IFERROR(P602/M602,0)</x:f>
        <x:v>3.1052631578947367</x:v>
      </x:c>
      <x:c r="R602" s="22" t="n">
        <x:f>IFERROR(C602/'START HERE'!$A$7,0)</x:f>
        <x:v>0.000009795364524179857</x:v>
      </x:c>
    </x:row>
    <x:row r="603">
      <x:c r="A603" t="str">
        <x:v>14113</x:v>
      </x:c>
      <x:c r="B603" t="str">
        <x:v>Unmapped airport ID</x:v>
      </x:c>
      <x:c r="C603" s="24" t="n">
        <x:v>57</x:v>
      </x:c>
      <x:c r="D603" s="24" t="n">
        <x:v>57</x:v>
      </x:c>
      <x:c r="E603" s="24" t="n">
        <x:v>57</x:v>
      </x:c>
      <x:c r="F603" s="24" t="n">
        <x:v>2</x:v>
      </x:c>
      <x:c r="G603" s="22" t="n">
        <x:f>IFERROR(F603/E603,0)</x:f>
        <x:v>0.03508771929824561</x:v>
      </x:c>
      <x:c r="H603" s="26" t="n">
        <x:v>-131</x:v>
      </x:c>
      <x:c r="I603" s="26" t="n">
        <x:f>IFERROR(H603/E603,0)</x:f>
        <x:v>-2.2982456140350878</x:v>
      </x:c>
      <x:c r="J603" s="24" t="n">
        <x:v>0</x:v>
      </x:c>
      <x:c r="K603" s="22" t="n">
        <x:f>IFERROR(J603/C603,0)</x:f>
        <x:v>0</x:v>
      </x:c>
      <x:c r="L603" s="24" t="n">
        <x:v>0</x:v>
      </x:c>
      <x:c r="M603" s="24" t="n">
        <x:v>57</x:v>
      </x:c>
      <x:c r="N603" s="24" t="n">
        <x:v>1</x:v>
      </x:c>
      <x:c r="O603" s="22" t="n">
        <x:f>IFERROR(N603/M603,0)</x:f>
        <x:v>0.017543859649122806</x:v>
      </x:c>
      <x:c r="P603" s="26" t="n">
        <x:v>-379</x:v>
      </x:c>
      <x:c r="Q603" s="26" t="n">
        <x:f>IFERROR(P603/M603,0)</x:f>
        <x:v>-6.649122807017544</x:v>
      </x:c>
      <x:c r="R603" s="22" t="n">
        <x:f>IFERROR(C603/'START HERE'!$A$7,0)</x:f>
        <x:v>0.000009795364524179857</x:v>
      </x:c>
    </x:row>
    <x:row r="604">
      <x:c r="A604" t="str">
        <x:v>11617</x:v>
      </x:c>
      <x:c r="B604" t="str">
        <x:v>Unmapped airport ID</x:v>
      </x:c>
      <x:c r="C604" s="24" t="n">
        <x:v>55</x:v>
      </x:c>
      <x:c r="D604" s="24" t="n">
        <x:v>55</x:v>
      </x:c>
      <x:c r="E604" s="24" t="n">
        <x:v>55</x:v>
      </x:c>
      <x:c r="F604" s="24" t="n">
        <x:v>5</x:v>
      </x:c>
      <x:c r="G604" s="22" t="n">
        <x:f>IFERROR(F604/E604,0)</x:f>
        <x:v>0.09090909090909091</x:v>
      </x:c>
      <x:c r="H604" s="26" t="n">
        <x:v>197</x:v>
      </x:c>
      <x:c r="I604" s="26" t="n">
        <x:f>IFERROR(H604/E604,0)</x:f>
        <x:v>3.581818181818182</x:v>
      </x:c>
      <x:c r="J604" s="24" t="n">
        <x:v>0</x:v>
      </x:c>
      <x:c r="K604" s="22" t="n">
        <x:f>IFERROR(J604/C604,0)</x:f>
        <x:v>0</x:v>
      </x:c>
      <x:c r="L604" s="24" t="n">
        <x:v>0</x:v>
      </x:c>
      <x:c r="M604" s="24" t="n">
        <x:v>55</x:v>
      </x:c>
      <x:c r="N604" s="24" t="n">
        <x:v>6</x:v>
      </x:c>
      <x:c r="O604" s="22" t="n">
        <x:f>IFERROR(N604/M604,0)</x:f>
        <x:v>0.10909090909090909</x:v>
      </x:c>
      <x:c r="P604" s="26" t="n">
        <x:v>203</x:v>
      </x:c>
      <x:c r="Q604" s="26" t="n">
        <x:f>IFERROR(P604/M604,0)</x:f>
        <x:v>3.690909090909091</x:v>
      </x:c>
      <x:c r="R604" s="22" t="n">
        <x:f>IFERROR(C604/'START HERE'!$A$7,0)</x:f>
        <x:v>0.000009451667523331442</x:v>
      </x:c>
    </x:row>
    <x:row r="605">
      <x:c r="A605" t="str">
        <x:v>13127</x:v>
      </x:c>
      <x:c r="B605" t="str">
        <x:v>Unmapped airport ID</x:v>
      </x:c>
      <x:c r="C605" s="24" t="n">
        <x:v>53</x:v>
      </x:c>
      <x:c r="D605" s="24" t="n">
        <x:v>53</x:v>
      </x:c>
      <x:c r="E605" s="24" t="n">
        <x:v>53</x:v>
      </x:c>
      <x:c r="F605" s="24" t="n">
        <x:v>1</x:v>
      </x:c>
      <x:c r="G605" s="22" t="n">
        <x:f>IFERROR(F605/E605,0)</x:f>
        <x:v>0.018867924528301886</x:v>
      </x:c>
      <x:c r="H605" s="26" t="n">
        <x:v>-523</x:v>
      </x:c>
      <x:c r="I605" s="26" t="n">
        <x:f>IFERROR(H605/E605,0)</x:f>
        <x:v>-9.867924528301886</x:v>
      </x:c>
      <x:c r="J605" s="24" t="n">
        <x:v>0</x:v>
      </x:c>
      <x:c r="K605" s="22" t="n">
        <x:f>IFERROR(J605/C605,0)</x:f>
        <x:v>0</x:v>
      </x:c>
      <x:c r="L605" s="24" t="n">
        <x:v>0</x:v>
      </x:c>
      <x:c r="M605" s="24" t="n">
        <x:v>53</x:v>
      </x:c>
      <x:c r="N605" s="24" t="n">
        <x:v>1</x:v>
      </x:c>
      <x:c r="O605" s="22" t="n">
        <x:f>IFERROR(N605/M605,0)</x:f>
        <x:v>0.018867924528301886</x:v>
      </x:c>
      <x:c r="P605" s="26" t="n">
        <x:v>-254</x:v>
      </x:c>
      <x:c r="Q605" s="26" t="n">
        <x:f>IFERROR(P605/M605,0)</x:f>
        <x:v>-4.7924528301886795</x:v>
      </x:c>
      <x:c r="R605" s="22" t="n">
        <x:f>IFERROR(C605/'START HERE'!$A$7,0)</x:f>
        <x:v>0.000009107970522483025</x:v>
      </x:c>
    </x:row>
    <x:row r="606">
      <x:c r="A606" t="str">
        <x:v>11587</x:v>
      </x:c>
      <x:c r="B606" t="str">
        <x:v>Unmapped airport ID</x:v>
      </x:c>
      <x:c r="C606" s="24" t="n">
        <x:v>53</x:v>
      </x:c>
      <x:c r="D606" s="24" t="n">
        <x:v>52</x:v>
      </x:c>
      <x:c r="E606" s="24" t="n">
        <x:v>52</x:v>
      </x:c>
      <x:c r="F606" s="24" t="n">
        <x:v>3</x:v>
      </x:c>
      <x:c r="G606" s="22" t="n">
        <x:f>IFERROR(F606/E606,0)</x:f>
        <x:v>0.057692307692307696</x:v>
      </x:c>
      <x:c r="H606" s="26" t="n">
        <x:v>414</x:v>
      </x:c>
      <x:c r="I606" s="26" t="n">
        <x:f>IFERROR(H606/E606,0)</x:f>
        <x:v>7.961538461538462</x:v>
      </x:c>
      <x:c r="J606" s="24" t="n">
        <x:v>1</x:v>
      </x:c>
      <x:c r="K606" s="22" t="n">
        <x:f>IFERROR(J606/C606,0)</x:f>
        <x:v>0.018867924528301886</x:v>
      </x:c>
      <x:c r="L606" s="24" t="n">
        <x:v>0</x:v>
      </x:c>
      <x:c r="M606" s="24" t="n">
        <x:v>52</x:v>
      </x:c>
      <x:c r="N606" s="24" t="n">
        <x:v>3</x:v>
      </x:c>
      <x:c r="O606" s="22" t="n">
        <x:f>IFERROR(N606/M606,0)</x:f>
        <x:v>0.057692307692307696</x:v>
      </x:c>
      <x:c r="P606" s="26" t="n">
        <x:v>495</x:v>
      </x:c>
      <x:c r="Q606" s="26" t="n">
        <x:f>IFERROR(P606/M606,0)</x:f>
        <x:v>9.51923076923077</x:v>
      </x:c>
      <x:c r="R606" s="22" t="n">
        <x:f>IFERROR(C606/'START HERE'!$A$7,0)</x:f>
        <x:v>0.000009107970522483025</x:v>
      </x:c>
    </x:row>
    <x:row r="607">
      <x:c r="A607" t="str">
        <x:v>12343</x:v>
      </x:c>
      <x:c r="B607" t="str">
        <x:v>Unmapped airport ID</x:v>
      </x:c>
      <x:c r="C607" s="24" t="n">
        <x:v>53</x:v>
      </x:c>
      <x:c r="D607" s="24" t="n">
        <x:v>52</x:v>
      </x:c>
      <x:c r="E607" s="24" t="n">
        <x:v>52</x:v>
      </x:c>
      <x:c r="F607" s="24" t="n">
        <x:v>4</x:v>
      </x:c>
      <x:c r="G607" s="22" t="n">
        <x:f>IFERROR(F607/E607,0)</x:f>
        <x:v>0.07692307692307693</x:v>
      </x:c>
      <x:c r="H607" s="26" t="n">
        <x:v>130</x:v>
      </x:c>
      <x:c r="I607" s="26" t="n">
        <x:f>IFERROR(H607/E607,0)</x:f>
        <x:v>2.5</x:v>
      </x:c>
      <x:c r="J607" s="24" t="n">
        <x:v>1</x:v>
      </x:c>
      <x:c r="K607" s="22" t="n">
        <x:f>IFERROR(J607/C607,0)</x:f>
        <x:v>0.018867924528301886</x:v>
      </x:c>
      <x:c r="L607" s="24" t="n">
        <x:v>0</x:v>
      </x:c>
      <x:c r="M607" s="24" t="n">
        <x:v>52</x:v>
      </x:c>
      <x:c r="N607" s="24" t="n">
        <x:v>4</x:v>
      </x:c>
      <x:c r="O607" s="22" t="n">
        <x:f>IFERROR(N607/M607,0)</x:f>
        <x:v>0.07692307692307693</x:v>
      </x:c>
      <x:c r="P607" s="26" t="n">
        <x:v>217</x:v>
      </x:c>
      <x:c r="Q607" s="26" t="n">
        <x:f>IFERROR(P607/M607,0)</x:f>
        <x:v>4.173076923076923</x:v>
      </x:c>
      <x:c r="R607" s="22" t="n">
        <x:f>IFERROR(C607/'START HERE'!$A$7,0)</x:f>
        <x:v>0.000009107970522483025</x:v>
      </x:c>
    </x:row>
    <x:row r="608">
      <x:c r="A608" t="str">
        <x:v>11525</x:v>
      </x:c>
      <x:c r="B608" t="str">
        <x:v>Unmapped airport ID</x:v>
      </x:c>
      <x:c r="C608" s="24" t="n">
        <x:v>53</x:v>
      </x:c>
      <x:c r="D608" s="24" t="n">
        <x:v>53</x:v>
      </x:c>
      <x:c r="E608" s="24" t="n">
        <x:v>53</x:v>
      </x:c>
      <x:c r="F608" s="24" t="n">
        <x:v>4</x:v>
      </x:c>
      <x:c r="G608" s="22" t="n">
        <x:f>IFERROR(F608/E608,0)</x:f>
        <x:v>0.07547169811320754</x:v>
      </x:c>
      <x:c r="H608" s="26" t="n">
        <x:v>-192</x:v>
      </x:c>
      <x:c r="I608" s="26" t="n">
        <x:f>IFERROR(H608/E608,0)</x:f>
        <x:v>-3.6226415094339623</x:v>
      </x:c>
      <x:c r="J608" s="24" t="n">
        <x:v>0</x:v>
      </x:c>
      <x:c r="K608" s="22" t="n">
        <x:f>IFERROR(J608/C608,0)</x:f>
        <x:v>0</x:v>
      </x:c>
      <x:c r="L608" s="24" t="n">
        <x:v>0</x:v>
      </x:c>
      <x:c r="M608" s="24" t="n">
        <x:v>53</x:v>
      </x:c>
      <x:c r="N608" s="24" t="n">
        <x:v>1</x:v>
      </x:c>
      <x:c r="O608" s="22" t="n">
        <x:f>IFERROR(N608/M608,0)</x:f>
        <x:v>0.018867924528301886</x:v>
      </x:c>
      <x:c r="P608" s="26" t="n">
        <x:v>-292</x:v>
      </x:c>
      <x:c r="Q608" s="26" t="n">
        <x:f>IFERROR(P608/M608,0)</x:f>
        <x:v>-5.509433962264151</x:v>
      </x:c>
      <x:c r="R608" s="22" t="n">
        <x:f>IFERROR(C608/'START HERE'!$A$7,0)</x:f>
        <x:v>0.000009107970522483025</x:v>
      </x:c>
    </x:row>
    <x:row r="609">
      <x:c r="A609" t="str">
        <x:v>12888</x:v>
      </x:c>
      <x:c r="B609" t="str">
        <x:v>Unmapped airport ID</x:v>
      </x:c>
      <x:c r="C609" s="24" t="n">
        <x:v>53</x:v>
      </x:c>
      <x:c r="D609" s="24" t="n">
        <x:v>52</x:v>
      </x:c>
      <x:c r="E609" s="24" t="n">
        <x:v>52</x:v>
      </x:c>
      <x:c r="F609" s="24" t="n">
        <x:v>2</x:v>
      </x:c>
      <x:c r="G609" s="22" t="n">
        <x:f>IFERROR(F609/E609,0)</x:f>
        <x:v>0.038461538461538464</x:v>
      </x:c>
      <x:c r="H609" s="26" t="n">
        <x:v>-414</x:v>
      </x:c>
      <x:c r="I609" s="26" t="n">
        <x:f>IFERROR(H609/E609,0)</x:f>
        <x:v>-7.961538461538462</x:v>
      </x:c>
      <x:c r="J609" s="24" t="n">
        <x:v>1</x:v>
      </x:c>
      <x:c r="K609" s="22" t="n">
        <x:f>IFERROR(J609/C609,0)</x:f>
        <x:v>0.018867924528301886</x:v>
      </x:c>
      <x:c r="L609" s="24" t="n">
        <x:v>0</x:v>
      </x:c>
      <x:c r="M609" s="24" t="n">
        <x:v>52</x:v>
      </x:c>
      <x:c r="N609" s="24" t="n">
        <x:v>4</x:v>
      </x:c>
      <x:c r="O609" s="22" t="n">
        <x:f>IFERROR(N609/M609,0)</x:f>
        <x:v>0.07692307692307693</x:v>
      </x:c>
      <x:c r="P609" s="26" t="n">
        <x:v>19</x:v>
      </x:c>
      <x:c r="Q609" s="26" t="n">
        <x:f>IFERROR(P609/M609,0)</x:f>
        <x:v>0.36538461538461536</x:v>
      </x:c>
      <x:c r="R609" s="22" t="n">
        <x:f>IFERROR(C609/'START HERE'!$A$7,0)</x:f>
        <x:v>0.000009107970522483025</x:v>
      </x:c>
    </x:row>
    <x:row r="610">
      <x:c r="A610" t="str">
        <x:v>12177</x:v>
      </x:c>
      <x:c r="B610" t="str">
        <x:v>Unmapped airport ID</x:v>
      </x:c>
      <x:c r="C610" s="24" t="n">
        <x:v>53</x:v>
      </x:c>
      <x:c r="D610" s="24" t="n">
        <x:v>53</x:v>
      </x:c>
      <x:c r="E610" s="24" t="n">
        <x:v>53</x:v>
      </x:c>
      <x:c r="F610" s="24" t="n">
        <x:v>4</x:v>
      </x:c>
      <x:c r="G610" s="22" t="n">
        <x:f>IFERROR(F610/E610,0)</x:f>
        <x:v>0.07547169811320754</x:v>
      </x:c>
      <x:c r="H610" s="26" t="n">
        <x:v>-119</x:v>
      </x:c>
      <x:c r="I610" s="26" t="n">
        <x:f>IFERROR(H610/E610,0)</x:f>
        <x:v>-2.2452830188679247</x:v>
      </x:c>
      <x:c r="J610" s="24" t="n">
        <x:v>0</x:v>
      </x:c>
      <x:c r="K610" s="22" t="n">
        <x:f>IFERROR(J610/C610,0)</x:f>
        <x:v>0</x:v>
      </x:c>
      <x:c r="L610" s="24" t="n">
        <x:v>0</x:v>
      </x:c>
      <x:c r="M610" s="24" t="n">
        <x:v>53</x:v>
      </x:c>
      <x:c r="N610" s="24" t="n">
        <x:v>4</x:v>
      </x:c>
      <x:c r="O610" s="22" t="n">
        <x:f>IFERROR(N610/M610,0)</x:f>
        <x:v>0.07547169811320754</x:v>
      </x:c>
      <x:c r="P610" s="26" t="n">
        <x:v>-6</x:v>
      </x:c>
      <x:c r="Q610" s="26" t="n">
        <x:f>IFERROR(P610/M610,0)</x:f>
        <x:v>-0.11320754716981132</x:v>
      </x:c>
      <x:c r="R610" s="22" t="n">
        <x:f>IFERROR(C610/'START HERE'!$A$7,0)</x:f>
        <x:v>0.000009107970522483025</x:v>
      </x:c>
    </x:row>
    <x:row r="611">
      <x:c r="A611" t="str">
        <x:v>14109</x:v>
      </x:c>
      <x:c r="B611" t="str">
        <x:v>Unmapped airport ID</x:v>
      </x:c>
      <x:c r="C611" s="24" t="n">
        <x:v>53</x:v>
      </x:c>
      <x:c r="D611" s="24" t="n">
        <x:v>52</x:v>
      </x:c>
      <x:c r="E611" s="24" t="n">
        <x:v>52</x:v>
      </x:c>
      <x:c r="F611" s="24" t="n">
        <x:v>5</x:v>
      </x:c>
      <x:c r="G611" s="22" t="n">
        <x:f>IFERROR(F611/E611,0)</x:f>
        <x:v>0.09615384615384616</x:v>
      </x:c>
      <x:c r="H611" s="26" t="n">
        <x:v>251</x:v>
      </x:c>
      <x:c r="I611" s="26" t="n">
        <x:f>IFERROR(H611/E611,0)</x:f>
        <x:v>4.826923076923077</x:v>
      </x:c>
      <x:c r="J611" s="24" t="n">
        <x:v>1</x:v>
      </x:c>
      <x:c r="K611" s="22" t="n">
        <x:f>IFERROR(J611/C611,0)</x:f>
        <x:v>0.018867924528301886</x:v>
      </x:c>
      <x:c r="L611" s="24" t="n">
        <x:v>0</x:v>
      </x:c>
      <x:c r="M611" s="24" t="n">
        <x:v>52</x:v>
      </x:c>
      <x:c r="N611" s="24" t="n">
        <x:v>6</x:v>
      </x:c>
      <x:c r="O611" s="22" t="n">
        <x:f>IFERROR(N611/M611,0)</x:f>
        <x:v>0.11538461538461539</x:v>
      </x:c>
      <x:c r="P611" s="26" t="n">
        <x:v>135</x:v>
      </x:c>
      <x:c r="Q611" s="26" t="n">
        <x:f>IFERROR(P611/M611,0)</x:f>
        <x:v>2.5961538461538463</x:v>
      </x:c>
      <x:c r="R611" s="22" t="n">
        <x:f>IFERROR(C611/'START HERE'!$A$7,0)</x:f>
        <x:v>0.000009107970522483025</x:v>
      </x:c>
    </x:row>
    <x:row r="612">
      <x:c r="A612" t="str">
        <x:v>10739</x:v>
      </x:c>
      <x:c r="B612" t="str">
        <x:v>Unmapped airport ID</x:v>
      </x:c>
      <x:c r="C612" s="24" t="n">
        <x:v>53</x:v>
      </x:c>
      <x:c r="D612" s="24" t="n">
        <x:v>53</x:v>
      </x:c>
      <x:c r="E612" s="24" t="n">
        <x:v>53</x:v>
      </x:c>
      <x:c r="F612" s="24" t="n">
        <x:v>9</x:v>
      </x:c>
      <x:c r="G612" s="22" t="n">
        <x:f>IFERROR(F612/E612,0)</x:f>
        <x:v>0.16981132075471697</x:v>
      </x:c>
      <x:c r="H612" s="26" t="n">
        <x:v>298</x:v>
      </x:c>
      <x:c r="I612" s="26" t="n">
        <x:f>IFERROR(H612/E612,0)</x:f>
        <x:v>5.622641509433962</x:v>
      </x:c>
      <x:c r="J612" s="24" t="n">
        <x:v>0</x:v>
      </x:c>
      <x:c r="K612" s="22" t="n">
        <x:f>IFERROR(J612/C612,0)</x:f>
        <x:v>0</x:v>
      </x:c>
      <x:c r="L612" s="24" t="n">
        <x:v>0</x:v>
      </x:c>
      <x:c r="M612" s="24" t="n">
        <x:v>53</x:v>
      </x:c>
      <x:c r="N612" s="24" t="n">
        <x:v>3</x:v>
      </x:c>
      <x:c r="O612" s="22" t="n">
        <x:f>IFERROR(N612/M612,0)</x:f>
        <x:v>0.05660377358490566</x:v>
      </x:c>
      <x:c r="P612" s="26" t="n">
        <x:v>259</x:v>
      </x:c>
      <x:c r="Q612" s="26" t="n">
        <x:f>IFERROR(P612/M612,0)</x:f>
        <x:v>4.886792452830188</x:v>
      </x:c>
      <x:c r="R612" s="22" t="n">
        <x:f>IFERROR(C612/'START HERE'!$A$7,0)</x:f>
        <x:v>0.000009107970522483025</x:v>
      </x:c>
    </x:row>
    <x:row r="613">
      <x:c r="A613" t="str">
        <x:v>10918</x:v>
      </x:c>
      <x:c r="B613" t="str">
        <x:v>Unmapped airport ID</x:v>
      </x:c>
      <x:c r="C613" s="24" t="n">
        <x:v>53</x:v>
      </x:c>
      <x:c r="D613" s="24" t="n">
        <x:v>53</x:v>
      </x:c>
      <x:c r="E613" s="24" t="n">
        <x:v>53</x:v>
      </x:c>
      <x:c r="F613" s="24" t="n">
        <x:v>4</x:v>
      </x:c>
      <x:c r="G613" s="22" t="n">
        <x:f>IFERROR(F613/E613,0)</x:f>
        <x:v>0.07547169811320754</x:v>
      </x:c>
      <x:c r="H613" s="26" t="n">
        <x:v>-289</x:v>
      </x:c>
      <x:c r="I613" s="26" t="n">
        <x:f>IFERROR(H613/E613,0)</x:f>
        <x:v>-5.452830188679245</x:v>
      </x:c>
      <x:c r="J613" s="24" t="n">
        <x:v>0</x:v>
      </x:c>
      <x:c r="K613" s="22" t="n">
        <x:f>IFERROR(J613/C613,0)</x:f>
        <x:v>0</x:v>
      </x:c>
      <x:c r="L613" s="24" t="n">
        <x:v>0</x:v>
      </x:c>
      <x:c r="M613" s="24" t="n">
        <x:v>53</x:v>
      </x:c>
      <x:c r="N613" s="24" t="n">
        <x:v>2</x:v>
      </x:c>
      <x:c r="O613" s="22" t="n">
        <x:f>IFERROR(N613/M613,0)</x:f>
        <x:v>0.03773584905660377</x:v>
      </x:c>
      <x:c r="P613" s="26" t="n">
        <x:v>-259</x:v>
      </x:c>
      <x:c r="Q613" s="26" t="n">
        <x:f>IFERROR(P613/M613,0)</x:f>
        <x:v>-4.886792452830188</x:v>
      </x:c>
      <x:c r="R613" s="22" t="n">
        <x:f>IFERROR(C613/'START HERE'!$A$7,0)</x:f>
        <x:v>0.000009107970522483025</x:v>
      </x:c>
    </x:row>
    <x:row r="614">
      <x:c r="A614" t="str">
        <x:v>12255</x:v>
      </x:c>
      <x:c r="B614" t="str">
        <x:v>Unmapped airport ID</x:v>
      </x:c>
      <x:c r="C614" s="24" t="n">
        <x:v>53</x:v>
      </x:c>
      <x:c r="D614" s="24" t="n">
        <x:v>53</x:v>
      </x:c>
      <x:c r="E614" s="24" t="n">
        <x:v>53</x:v>
      </x:c>
      <x:c r="F614" s="24" t="n">
        <x:v>4</x:v>
      </x:c>
      <x:c r="G614" s="22" t="n">
        <x:f>IFERROR(F614/E614,0)</x:f>
        <x:v>0.07547169811320754</x:v>
      </x:c>
      <x:c r="H614" s="26" t="n">
        <x:v>-152</x:v>
      </x:c>
      <x:c r="I614" s="26" t="n">
        <x:f>IFERROR(H614/E614,0)</x:f>
        <x:v>-2.8679245283018866</x:v>
      </x:c>
      <x:c r="J614" s="24" t="n">
        <x:v>0</x:v>
      </x:c>
      <x:c r="K614" s="22" t="n">
        <x:f>IFERROR(J614/C614,0)</x:f>
        <x:v>0</x:v>
      </x:c>
      <x:c r="L614" s="24" t="n">
        <x:v>0</x:v>
      </x:c>
      <x:c r="M614" s="24" t="n">
        <x:v>53</x:v>
      </x:c>
      <x:c r="N614" s="24" t="n">
        <x:v>3</x:v>
      </x:c>
      <x:c r="O614" s="22" t="n">
        <x:f>IFERROR(N614/M614,0)</x:f>
        <x:v>0.05660377358490566</x:v>
      </x:c>
      <x:c r="P614" s="26" t="n">
        <x:v>-201</x:v>
      </x:c>
      <x:c r="Q614" s="26" t="n">
        <x:f>IFERROR(P614/M614,0)</x:f>
        <x:v>-3.792452830188679</x:v>
      </x:c>
      <x:c r="R614" s="22" t="n">
        <x:f>IFERROR(C614/'START HERE'!$A$7,0)</x:f>
        <x:v>0.000009107970522483025</x:v>
      </x:c>
    </x:row>
    <x:row r="615">
      <x:c r="A615" t="str">
        <x:v>10333</x:v>
      </x:c>
      <x:c r="B615" t="str">
        <x:v>Unmapped airport ID</x:v>
      </x:c>
      <x:c r="C615" s="24" t="n">
        <x:v>53</x:v>
      </x:c>
      <x:c r="D615" s="24" t="n">
        <x:v>50</x:v>
      </x:c>
      <x:c r="E615" s="24" t="n">
        <x:v>50</x:v>
      </x:c>
      <x:c r="F615" s="24" t="n">
        <x:v>5</x:v>
      </x:c>
      <x:c r="G615" s="22" t="n">
        <x:f>IFERROR(F615/E615,0)</x:f>
        <x:v>0.1</x:v>
      </x:c>
      <x:c r="H615" s="26" t="n">
        <x:v>219</x:v>
      </x:c>
      <x:c r="I615" s="26" t="n">
        <x:f>IFERROR(H615/E615,0)</x:f>
        <x:v>4.38</x:v>
      </x:c>
      <x:c r="J615" s="24" t="n">
        <x:v>3</x:v>
      </x:c>
      <x:c r="K615" s="22" t="n">
        <x:f>IFERROR(J615/C615,0)</x:f>
        <x:v>0.05660377358490566</x:v>
      </x:c>
      <x:c r="L615" s="24" t="n">
        <x:v>0</x:v>
      </x:c>
      <x:c r="M615" s="24" t="n">
        <x:v>50</x:v>
      </x:c>
      <x:c r="N615" s="24" t="n">
        <x:v>4</x:v>
      </x:c>
      <x:c r="O615" s="22" t="n">
        <x:f>IFERROR(N615/M615,0)</x:f>
        <x:v>0.08</x:v>
      </x:c>
      <x:c r="P615" s="26" t="n">
        <x:v>-70</x:v>
      </x:c>
      <x:c r="Q615" s="26" t="n">
        <x:f>IFERROR(P615/M615,0)</x:f>
        <x:v>-1.4</x:v>
      </x:c>
      <x:c r="R615" s="22" t="n">
        <x:f>IFERROR(C615/'START HERE'!$A$7,0)</x:f>
        <x:v>0.000009107970522483025</x:v>
      </x:c>
    </x:row>
    <x:row r="616">
      <x:c r="A616" t="str">
        <x:v>11447</x:v>
      </x:c>
      <x:c r="B616" t="str">
        <x:v>Unmapped airport ID</x:v>
      </x:c>
      <x:c r="C616" s="24" t="n">
        <x:v>49</x:v>
      </x:c>
      <x:c r="D616" s="24" t="n">
        <x:v>48</x:v>
      </x:c>
      <x:c r="E616" s="24" t="n">
        <x:v>48</x:v>
      </x:c>
      <x:c r="F616" s="24" t="n">
        <x:v>4</x:v>
      </x:c>
      <x:c r="G616" s="22" t="n">
        <x:f>IFERROR(F616/E616,0)</x:f>
        <x:v>0.08333333333333333</x:v>
      </x:c>
      <x:c r="H616" s="26" t="n">
        <x:v>-323</x:v>
      </x:c>
      <x:c r="I616" s="26" t="n">
        <x:f>IFERROR(H616/E616,0)</x:f>
        <x:v>-6.729166666666667</x:v>
      </x:c>
      <x:c r="J616" s="24" t="n">
        <x:v>0</x:v>
      </x:c>
      <x:c r="K616" s="22" t="n">
        <x:f>IFERROR(J616/C616,0)</x:f>
        <x:v>0</x:v>
      </x:c>
      <x:c r="L616" s="24" t="n">
        <x:v>1</x:v>
      </x:c>
      <x:c r="M616" s="24" t="n">
        <x:v>48</x:v>
      </x:c>
      <x:c r="N616" s="24" t="n">
        <x:v>5</x:v>
      </x:c>
      <x:c r="O616" s="22" t="n">
        <x:f>IFERROR(N616/M616,0)</x:f>
        <x:v>0.10416666666666667</x:v>
      </x:c>
      <x:c r="P616" s="26" t="n">
        <x:v>-77</x:v>
      </x:c>
      <x:c r="Q616" s="26" t="n">
        <x:f>IFERROR(P616/M616,0)</x:f>
        <x:v>-1.6041666666666667</x:v>
      </x:c>
      <x:c r="R616" s="22" t="n">
        <x:f>IFERROR(C616/'START HERE'!$A$7,0)</x:f>
        <x:v>0.000008420576520786193</x:v>
      </x:c>
    </x:row>
    <x:row r="617">
      <x:c r="A617" t="str">
        <x:v>13964</x:v>
      </x:c>
      <x:c r="B617" t="str">
        <x:v>Unmapped airport ID</x:v>
      </x:c>
      <x:c r="C617" s="24" t="n">
        <x:v>36</x:v>
      </x:c>
      <x:c r="D617" s="24" t="n">
        <x:v>32</x:v>
      </x:c>
      <x:c r="E617" s="24" t="n">
        <x:v>32</x:v>
      </x:c>
      <x:c r="F617" s="24" t="n">
        <x:v>14</x:v>
      </x:c>
      <x:c r="G617" s="22" t="n">
        <x:f>IFERROR(F617/E617,0)</x:f>
        <x:v>0.4375</x:v>
      </x:c>
      <x:c r="H617" s="26" t="n">
        <x:v>1003</x:v>
      </x:c>
      <x:c r="I617" s="26" t="n">
        <x:f>IFERROR(H617/E617,0)</x:f>
        <x:v>31.34375</x:v>
      </x:c>
      <x:c r="J617" s="24" t="n">
        <x:v>4</x:v>
      </x:c>
      <x:c r="K617" s="22" t="n">
        <x:f>IFERROR(J617/C617,0)</x:f>
        <x:v>0.1111111111111111</x:v>
      </x:c>
      <x:c r="L617" s="24" t="n">
        <x:v>0</x:v>
      </x:c>
      <x:c r="M617" s="24" t="n">
        <x:v>32</x:v>
      </x:c>
      <x:c r="N617" s="24" t="n">
        <x:v>13</x:v>
      </x:c>
      <x:c r="O617" s="22" t="n">
        <x:f>IFERROR(N617/M617,0)</x:f>
        <x:v>0.40625</x:v>
      </x:c>
      <x:c r="P617" s="26" t="n">
        <x:v>923</x:v>
      </x:c>
      <x:c r="Q617" s="26" t="n">
        <x:f>IFERROR(P617/M617,0)</x:f>
        <x:v>28.84375</x:v>
      </x:c>
      <x:c r="R617" s="22" t="n">
        <x:f>IFERROR(C617/'START HERE'!$A$7,0)</x:f>
        <x:v>0.000006186546015271489</x:v>
      </x:c>
    </x:row>
    <x:row r="618">
      <x:c r="A618" t="str">
        <x:v>ITH</x:v>
      </x:c>
      <x:c r="B618" t="str">
        <x:v>Ithaca Tompkins Regional Airport</x:v>
      </x:c>
      <x:c r="C618" s="24" t="n">
        <x:v>34</x:v>
      </x:c>
      <x:c r="D618" s="24" t="n">
        <x:v>30</x:v>
      </x:c>
      <x:c r="E618" s="24" t="n">
        <x:v>30</x:v>
      </x:c>
      <x:c r="F618" s="24" t="n">
        <x:v>5</x:v>
      </x:c>
      <x:c r="G618" s="22" t="n">
        <x:f>IFERROR(F618/E618,0)</x:f>
        <x:v>0.16666666666666666</x:v>
      </x:c>
      <x:c r="H618" s="26" t="n">
        <x:v>237</x:v>
      </x:c>
      <x:c r="I618" s="26" t="n">
        <x:f>IFERROR(H618/E618,0)</x:f>
        <x:v>7.9</x:v>
      </x:c>
      <x:c r="J618" s="24" t="n">
        <x:v>4</x:v>
      </x:c>
      <x:c r="K618" s="22" t="n">
        <x:f>IFERROR(J618/C618,0)</x:f>
        <x:v>0.11764705882352941</x:v>
      </x:c>
      <x:c r="L618" s="24" t="n">
        <x:v>0</x:v>
      </x:c>
      <x:c r="M618" s="24" t="n">
        <x:v>30</x:v>
      </x:c>
      <x:c r="N618" s="24" t="n">
        <x:v>7</x:v>
      </x:c>
      <x:c r="O618" s="22" t="n">
        <x:f>IFERROR(N618/M618,0)</x:f>
        <x:v>0.23333333333333334</x:v>
      </x:c>
      <x:c r="P618" s="26" t="n">
        <x:v>439</x:v>
      </x:c>
      <x:c r="Q618" s="26" t="n">
        <x:f>IFERROR(P618/M618,0)</x:f>
        <x:v>14.633333333333333</x:v>
      </x:c>
      <x:c r="R618" s="22" t="n">
        <x:f>IFERROR(C618/'START HERE'!$A$7,0)</x:f>
        <x:v>0.000005842849014423073</x:v>
      </x:c>
    </x:row>
    <x:row r="619">
      <x:c r="A619" t="str">
        <x:v>12016</x:v>
      </x:c>
      <x:c r="B619" t="str">
        <x:v>Unmapped airport ID</x:v>
      </x:c>
      <x:c r="C619" s="24" t="n">
        <x:v>31</x:v>
      </x:c>
      <x:c r="D619" s="24" t="n">
        <x:v>29</x:v>
      </x:c>
      <x:c r="E619" s="24" t="n">
        <x:v>29</x:v>
      </x:c>
      <x:c r="F619" s="24" t="n">
        <x:v>3</x:v>
      </x:c>
      <x:c r="G619" s="22" t="n">
        <x:f>IFERROR(F619/E619,0)</x:f>
        <x:v>0.10344827586206896</x:v>
      </x:c>
      <x:c r="H619" s="26" t="n">
        <x:v>45</x:v>
      </x:c>
      <x:c r="I619" s="26" t="n">
        <x:f>IFERROR(H619/E619,0)</x:f>
        <x:v>1.5517241379310345</x:v>
      </x:c>
      <x:c r="J619" s="24" t="n">
        <x:v>2</x:v>
      </x:c>
      <x:c r="K619" s="22" t="n">
        <x:f>IFERROR(J619/C619,0)</x:f>
        <x:v>0.06451612903225806</x:v>
      </x:c>
      <x:c r="L619" s="24" t="n">
        <x:v>0</x:v>
      </x:c>
      <x:c r="M619" s="24" t="n">
        <x:v>29</x:v>
      </x:c>
      <x:c r="N619" s="24" t="n">
        <x:v>0</x:v>
      </x:c>
      <x:c r="O619" s="22" t="n">
        <x:f>IFERROR(N619/M619,0)</x:f>
        <x:v>0</x:v>
      </x:c>
      <x:c r="P619" s="26" t="n">
        <x:v>-26</x:v>
      </x:c>
      <x:c r="Q619" s="26" t="n">
        <x:f>IFERROR(P619/M619,0)</x:f>
        <x:v>-0.896551724137931</x:v>
      </x:c>
      <x:c r="R619" s="22" t="n">
        <x:f>IFERROR(C619/'START HERE'!$A$7,0)</x:f>
        <x:v>0.0000053273035131504485</x:v>
      </x:c>
    </x:row>
    <x:row r="620">
      <x:c r="A620" t="str">
        <x:v>11097</x:v>
      </x:c>
      <x:c r="B620" t="str">
        <x:v>Unmapped airport ID</x:v>
      </x:c>
      <x:c r="C620" s="24" t="n">
        <x:v>31</x:v>
      </x:c>
      <x:c r="D620" s="24" t="n">
        <x:v>30</x:v>
      </x:c>
      <x:c r="E620" s="24" t="n">
        <x:v>30</x:v>
      </x:c>
      <x:c r="F620" s="24" t="n">
        <x:v>5</x:v>
      </x:c>
      <x:c r="G620" s="22" t="n">
        <x:f>IFERROR(F620/E620,0)</x:f>
        <x:v>0.16666666666666666</x:v>
      </x:c>
      <x:c r="H620" s="26" t="n">
        <x:v>146</x:v>
      </x:c>
      <x:c r="I620" s="26" t="n">
        <x:f>IFERROR(H620/E620,0)</x:f>
        <x:v>4.866666666666666</x:v>
      </x:c>
      <x:c r="J620" s="24" t="n">
        <x:v>1</x:v>
      </x:c>
      <x:c r="K620" s="22" t="n">
        <x:f>IFERROR(J620/C620,0)</x:f>
        <x:v>0.03225806451612903</x:v>
      </x:c>
      <x:c r="L620" s="24" t="n">
        <x:v>0</x:v>
      </x:c>
      <x:c r="M620" s="24" t="n">
        <x:v>30</x:v>
      </x:c>
      <x:c r="N620" s="24" t="n">
        <x:v>5</x:v>
      </x:c>
      <x:c r="O620" s="22" t="n">
        <x:f>IFERROR(N620/M620,0)</x:f>
        <x:v>0.16666666666666666</x:v>
      </x:c>
      <x:c r="P620" s="26" t="n">
        <x:v>127</x:v>
      </x:c>
      <x:c r="Q620" s="26" t="n">
        <x:f>IFERROR(P620/M620,0)</x:f>
        <x:v>4.233333333333333</x:v>
      </x:c>
      <x:c r="R620" s="22" t="n">
        <x:f>IFERROR(C620/'START HERE'!$A$7,0)</x:f>
        <x:v>0.0000053273035131504485</x:v>
      </x:c>
    </x:row>
    <x:row r="621">
      <x:c r="A621" t="str">
        <x:v>10170</x:v>
      </x:c>
      <x:c r="B621" t="str">
        <x:v>Unmapped airport ID</x:v>
      </x:c>
      <x:c r="C621" s="24" t="n">
        <x:v>31</x:v>
      </x:c>
      <x:c r="D621" s="24" t="n">
        <x:v>28</x:v>
      </x:c>
      <x:c r="E621" s="24" t="n">
        <x:v>28</x:v>
      </x:c>
      <x:c r="F621" s="24" t="n">
        <x:v>3</x:v>
      </x:c>
      <x:c r="G621" s="22" t="n">
        <x:f>IFERROR(F621/E621,0)</x:f>
        <x:v>0.10714285714285714</x:v>
      </x:c>
      <x:c r="H621" s="26" t="n">
        <x:v>42</x:v>
      </x:c>
      <x:c r="I621" s="26" t="n">
        <x:f>IFERROR(H621/E621,0)</x:f>
        <x:v>1.5</x:v>
      </x:c>
      <x:c r="J621" s="24" t="n">
        <x:v>3</x:v>
      </x:c>
      <x:c r="K621" s="22" t="n">
        <x:f>IFERROR(J621/C621,0)</x:f>
        <x:v>0.0967741935483871</x:v>
      </x:c>
      <x:c r="L621" s="24" t="n">
        <x:v>0</x:v>
      </x:c>
      <x:c r="M621" s="24" t="n">
        <x:v>28</x:v>
      </x:c>
      <x:c r="N621" s="24" t="n">
        <x:v>3</x:v>
      </x:c>
      <x:c r="O621" s="22" t="n">
        <x:f>IFERROR(N621/M621,0)</x:f>
        <x:v>0.10714285714285714</x:v>
      </x:c>
      <x:c r="P621" s="26" t="n">
        <x:v>-52</x:v>
      </x:c>
      <x:c r="Q621" s="26" t="n">
        <x:f>IFERROR(P621/M621,0)</x:f>
        <x:v>-1.8571428571428572</x:v>
      </x:c>
      <x:c r="R621" s="22" t="n">
        <x:f>IFERROR(C621/'START HERE'!$A$7,0)</x:f>
        <x:v>0.0000053273035131504485</x:v>
      </x:c>
    </x:row>
    <x:row r="622">
      <x:c r="A622" t="str">
        <x:v>10154</x:v>
      </x:c>
      <x:c r="B622" t="str">
        <x:v>Unmapped airport ID</x:v>
      </x:c>
      <x:c r="C622" s="24" t="n">
        <x:v>28</x:v>
      </x:c>
      <x:c r="D622" s="24" t="n">
        <x:v>28</x:v>
      </x:c>
      <x:c r="E622" s="24" t="n">
        <x:v>28</x:v>
      </x:c>
      <x:c r="F622" s="24" t="n">
        <x:v>11</x:v>
      </x:c>
      <x:c r="G622" s="22" t="n">
        <x:f>IFERROR(F622/E622,0)</x:f>
        <x:v>0.39285714285714285</x:v>
      </x:c>
      <x:c r="H622" s="26" t="n">
        <x:v>715</x:v>
      </x:c>
      <x:c r="I622" s="26" t="n">
        <x:f>IFERROR(H622/E622,0)</x:f>
        <x:v>25.535714285714285</x:v>
      </x:c>
      <x:c r="J622" s="24" t="n">
        <x:v>0</x:v>
      </x:c>
      <x:c r="K622" s="22" t="n">
        <x:f>IFERROR(J622/C622,0)</x:f>
        <x:v>0</x:v>
      </x:c>
      <x:c r="L622" s="24" t="n">
        <x:v>0</x:v>
      </x:c>
      <x:c r="M622" s="24" t="n">
        <x:v>28</x:v>
      </x:c>
      <x:c r="N622" s="24" t="n">
        <x:v>10</x:v>
      </x:c>
      <x:c r="O622" s="22" t="n">
        <x:f>IFERROR(N622/M622,0)</x:f>
        <x:v>0.35714285714285715</x:v>
      </x:c>
      <x:c r="P622" s="26" t="n">
        <x:v>640</x:v>
      </x:c>
      <x:c r="Q622" s="26" t="n">
        <x:f>IFERROR(P622/M622,0)</x:f>
        <x:v>22.857142857142858</x:v>
      </x:c>
      <x:c r="R622" s="22" t="n">
        <x:f>IFERROR(C622/'START HERE'!$A$7,0)</x:f>
        <x:v>0.000004811758011877825</x:v>
      </x:c>
    </x:row>
    <x:row r="623">
      <x:c r="A623" t="str">
        <x:v>10581</x:v>
      </x:c>
      <x:c r="B623" t="str">
        <x:v>Unmapped airport ID</x:v>
      </x:c>
      <x:c r="C623" s="24" t="n">
        <x:v>27</x:v>
      </x:c>
      <x:c r="D623" s="24" t="n">
        <x:v>27</x:v>
      </x:c>
      <x:c r="E623" s="24" t="n">
        <x:v>27</x:v>
      </x:c>
      <x:c r="F623" s="24" t="n">
        <x:v>5</x:v>
      </x:c>
      <x:c r="G623" s="22" t="n">
        <x:f>IFERROR(F623/E623,0)</x:f>
        <x:v>0.18518518518518517</x:v>
      </x:c>
      <x:c r="H623" s="26" t="n">
        <x:v>461</x:v>
      </x:c>
      <x:c r="I623" s="26" t="n">
        <x:f>IFERROR(H623/E623,0)</x:f>
        <x:v>17.074074074074073</x:v>
      </x:c>
      <x:c r="J623" s="24" t="n">
        <x:v>0</x:v>
      </x:c>
      <x:c r="K623" s="22" t="n">
        <x:f>IFERROR(J623/C623,0)</x:f>
        <x:v>0</x:v>
      </x:c>
      <x:c r="L623" s="24" t="n">
        <x:v>0</x:v>
      </x:c>
      <x:c r="M623" s="24" t="n">
        <x:v>27</x:v>
      </x:c>
      <x:c r="N623" s="24" t="n">
        <x:v>4</x:v>
      </x:c>
      <x:c r="O623" s="22" t="n">
        <x:f>IFERROR(N623/M623,0)</x:f>
        <x:v>0.14814814814814814</x:v>
      </x:c>
      <x:c r="P623" s="26" t="n">
        <x:v>543</x:v>
      </x:c>
      <x:c r="Q623" s="26" t="n">
        <x:f>IFERROR(P623/M623,0)</x:f>
        <x:v>20.11111111111111</x:v>
      </x:c>
      <x:c r="R623" s="22" t="n">
        <x:f>IFERROR(C623/'START HERE'!$A$7,0)</x:f>
        <x:v>0.000004639909511453616</x:v>
      </x:c>
    </x:row>
    <x:row r="624">
      <x:c r="A624" t="str">
        <x:v>13459</x:v>
      </x:c>
      <x:c r="B624" t="str">
        <x:v>Unmapped airport ID</x:v>
      </x:c>
      <x:c r="C624" s="24" t="n">
        <x:v>26</x:v>
      </x:c>
      <x:c r="D624" s="24" t="n">
        <x:v>26</x:v>
      </x:c>
      <x:c r="E624" s="24" t="n">
        <x:v>26</x:v>
      </x:c>
      <x:c r="F624" s="24" t="n">
        <x:v>4</x:v>
      </x:c>
      <x:c r="G624" s="22" t="n">
        <x:f>IFERROR(F624/E624,0)</x:f>
        <x:v>0.15384615384615385</x:v>
      </x:c>
      <x:c r="H624" s="26" t="n">
        <x:v>-114</x:v>
      </x:c>
      <x:c r="I624" s="26" t="n">
        <x:f>IFERROR(H624/E624,0)</x:f>
        <x:v>-4.384615384615385</x:v>
      </x:c>
      <x:c r="J624" s="24" t="n">
        <x:v>0</x:v>
      </x:c>
      <x:c r="K624" s="22" t="n">
        <x:f>IFERROR(J624/C624,0)</x:f>
        <x:v>0</x:v>
      </x:c>
      <x:c r="L624" s="24" t="n">
        <x:v>0</x:v>
      </x:c>
      <x:c r="M624" s="24" t="n">
        <x:v>26</x:v>
      </x:c>
      <x:c r="N624" s="24" t="n">
        <x:v>5</x:v>
      </x:c>
      <x:c r="O624" s="22" t="n">
        <x:f>IFERROR(N624/M624,0)</x:f>
        <x:v>0.19230769230769232</x:v>
      </x:c>
      <x:c r="P624" s="26" t="n">
        <x:v>51</x:v>
      </x:c>
      <x:c r="Q624" s="26" t="n">
        <x:f>IFERROR(P624/M624,0)</x:f>
        <x:v>1.9615384615384615</x:v>
      </x:c>
      <x:c r="R624" s="22" t="n">
        <x:f>IFERROR(C624/'START HERE'!$A$7,0)</x:f>
        <x:v>0.000004468061011029409</x:v>
      </x:c>
    </x:row>
    <x:row r="625">
      <x:c r="A625" t="str">
        <x:v>12265</x:v>
      </x:c>
      <x:c r="B625" t="str">
        <x:v>Unmapped airport ID</x:v>
      </x:c>
      <x:c r="C625" s="24" t="n">
        <x:v>22</x:v>
      </x:c>
      <x:c r="D625" s="24" t="n">
        <x:v>22</x:v>
      </x:c>
      <x:c r="E625" s="24" t="n">
        <x:v>22</x:v>
      </x:c>
      <x:c r="F625" s="24" t="n">
        <x:v>3</x:v>
      </x:c>
      <x:c r="G625" s="22" t="n">
        <x:f>IFERROR(F625/E625,0)</x:f>
        <x:v>0.13636363636363635</x:v>
      </x:c>
      <x:c r="H625" s="26" t="n">
        <x:v>27</x:v>
      </x:c>
      <x:c r="I625" s="26" t="n">
        <x:f>IFERROR(H625/E625,0)</x:f>
        <x:v>1.2272727272727273</x:v>
      </x:c>
      <x:c r="J625" s="24" t="n">
        <x:v>0</x:v>
      </x:c>
      <x:c r="K625" s="22" t="n">
        <x:f>IFERROR(J625/C625,0)</x:f>
        <x:v>0</x:v>
      </x:c>
      <x:c r="L625" s="24" t="n">
        <x:v>0</x:v>
      </x:c>
      <x:c r="M625" s="24" t="n">
        <x:v>22</x:v>
      </x:c>
      <x:c r="N625" s="24" t="n">
        <x:v>2</x:v>
      </x:c>
      <x:c r="O625" s="22" t="n">
        <x:f>IFERROR(N625/M625,0)</x:f>
        <x:v>0.09090909090909091</x:v>
      </x:c>
      <x:c r="P625" s="26" t="n">
        <x:v>61</x:v>
      </x:c>
      <x:c r="Q625" s="26" t="n">
        <x:f>IFERROR(P625/M625,0)</x:f>
        <x:v>2.772727272727273</x:v>
      </x:c>
      <x:c r="R625" s="22" t="n">
        <x:f>IFERROR(C625/'START HERE'!$A$7,0)</x:f>
        <x:v>0.0000037806670093325766</x:v>
      </x:c>
    </x:row>
    <x:row r="626">
      <x:c r="A626" t="str">
        <x:v>12094</x:v>
      </x:c>
      <x:c r="B626" t="str">
        <x:v>Unmapped airport ID</x:v>
      </x:c>
      <x:c r="C626" s="24" t="n">
        <x:v>20</x:v>
      </x:c>
      <x:c r="D626" s="24" t="n">
        <x:v>20</x:v>
      </x:c>
      <x:c r="E626" s="24" t="n">
        <x:v>20</x:v>
      </x:c>
      <x:c r="F626" s="24" t="n">
        <x:v>3</x:v>
      </x:c>
      <x:c r="G626" s="22" t="n">
        <x:f>IFERROR(F626/E626,0)</x:f>
        <x:v>0.15</x:v>
      </x:c>
      <x:c r="H626" s="26" t="n">
        <x:v>-118</x:v>
      </x:c>
      <x:c r="I626" s="26" t="n">
        <x:f>IFERROR(H626/E626,0)</x:f>
        <x:v>-5.9</x:v>
      </x:c>
      <x:c r="J626" s="24" t="n">
        <x:v>0</x:v>
      </x:c>
      <x:c r="K626" s="22" t="n">
        <x:f>IFERROR(J626/C626,0)</x:f>
        <x:v>0</x:v>
      </x:c>
      <x:c r="L626" s="24" t="n">
        <x:v>0</x:v>
      </x:c>
      <x:c r="M626" s="24" t="n">
        <x:v>20</x:v>
      </x:c>
      <x:c r="N626" s="24" t="n">
        <x:v>2</x:v>
      </x:c>
      <x:c r="O626" s="22" t="n">
        <x:f>IFERROR(N626/M626,0)</x:f>
        <x:v>0.1</x:v>
      </x:c>
      <x:c r="P626" s="26" t="n">
        <x:v>-84</x:v>
      </x:c>
      <x:c r="Q626" s="26" t="n">
        <x:f>IFERROR(P626/M626,0)</x:f>
        <x:v>-4.2</x:v>
      </x:c>
      <x:c r="R626" s="22" t="n">
        <x:f>IFERROR(C626/'START HERE'!$A$7,0)</x:f>
        <x:v>0.0000034369700084841606</x:v>
      </x:c>
    </x:row>
    <x:row r="627">
      <x:c r="A627" t="str">
        <x:v>15497</x:v>
      </x:c>
      <x:c r="B627" t="str">
        <x:v>Unmapped airport ID</x:v>
      </x:c>
      <x:c r="C627" s="24" t="n">
        <x:v>14</x:v>
      </x:c>
      <x:c r="D627" s="24" t="n">
        <x:v>14</x:v>
      </x:c>
      <x:c r="E627" s="24" t="n">
        <x:v>14</x:v>
      </x:c>
      <x:c r="F627" s="24" t="n">
        <x:v>4</x:v>
      </x:c>
      <x:c r="G627" s="22" t="n">
        <x:f>IFERROR(F627/E627,0)</x:f>
        <x:v>0.2857142857142857</x:v>
      </x:c>
      <x:c r="H627" s="26" t="n">
        <x:v>-15</x:v>
      </x:c>
      <x:c r="I627" s="26" t="n">
        <x:f>IFERROR(H627/E627,0)</x:f>
        <x:v>-1.0714285714285714</x:v>
      </x:c>
      <x:c r="J627" s="24" t="n">
        <x:v>0</x:v>
      </x:c>
      <x:c r="K627" s="22" t="n">
        <x:f>IFERROR(J627/C627,0)</x:f>
        <x:v>0</x:v>
      </x:c>
      <x:c r="L627" s="24" t="n">
        <x:v>0</x:v>
      </x:c>
      <x:c r="M627" s="24" t="n">
        <x:v>14</x:v>
      </x:c>
      <x:c r="N627" s="24" t="n">
        <x:v>4</x:v>
      </x:c>
      <x:c r="O627" s="22" t="n">
        <x:f>IFERROR(N627/M627,0)</x:f>
        <x:v>0.2857142857142857</x:v>
      </x:c>
      <x:c r="P627" s="26" t="n">
        <x:v>13</x:v>
      </x:c>
      <x:c r="Q627" s="26" t="n">
        <x:f>IFERROR(P627/M627,0)</x:f>
        <x:v>0.9285714285714286</x:v>
      </x:c>
      <x:c r="R627" s="22" t="n">
        <x:f>IFERROR(C627/'START HERE'!$A$7,0)</x:f>
        <x:v>0.0000024058790059389124</x:v>
      </x:c>
    </x:row>
    <x:row r="628">
      <x:c r="A628" t="str">
        <x:v>14025</x:v>
      </x:c>
      <x:c r="B628" t="str">
        <x:v>Unmapped airport ID</x:v>
      </x:c>
      <x:c r="C628" s="24" t="n">
        <x:v>13</x:v>
      </x:c>
      <x:c r="D628" s="24" t="n">
        <x:v>13</x:v>
      </x:c>
      <x:c r="E628" s="24" t="n">
        <x:v>13</x:v>
      </x:c>
      <x:c r="F628" s="24" t="n">
        <x:v>4</x:v>
      </x:c>
      <x:c r="G628" s="22" t="n">
        <x:f>IFERROR(F628/E628,0)</x:f>
        <x:v>0.3076923076923077</x:v>
      </x:c>
      <x:c r="H628" s="26" t="n">
        <x:v>167</x:v>
      </x:c>
      <x:c r="I628" s="26" t="n">
        <x:f>IFERROR(H628/E628,0)</x:f>
        <x:v>12.846153846153847</x:v>
      </x:c>
      <x:c r="J628" s="24" t="n">
        <x:v>0</x:v>
      </x:c>
      <x:c r="K628" s="22" t="n">
        <x:f>IFERROR(J628/C628,0)</x:f>
        <x:v>0</x:v>
      </x:c>
      <x:c r="L628" s="24" t="n">
        <x:v>0</x:v>
      </x:c>
      <x:c r="M628" s="24" t="n">
        <x:v>13</x:v>
      </x:c>
      <x:c r="N628" s="24" t="n">
        <x:v>5</x:v>
      </x:c>
      <x:c r="O628" s="22" t="n">
        <x:f>IFERROR(N628/M628,0)</x:f>
        <x:v>0.38461538461538464</x:v>
      </x:c>
      <x:c r="P628" s="26" t="n">
        <x:v>228</x:v>
      </x:c>
      <x:c r="Q628" s="26" t="n">
        <x:f>IFERROR(P628/M628,0)</x:f>
        <x:v>17.53846153846154</x:v>
      </x:c>
      <x:c r="R628" s="22" t="n">
        <x:f>IFERROR(C628/'START HERE'!$A$7,0)</x:f>
        <x:v>0.0000022340305055147044</x:v>
      </x:c>
    </x:row>
    <x:row r="629">
      <x:c r="A629" t="str">
        <x:v>13541</x:v>
      </x:c>
      <x:c r="B629" t="str">
        <x:v>Unmapped airport ID</x:v>
      </x:c>
      <x:c r="C629" s="24" t="n">
        <x:v>11</x:v>
      </x:c>
      <x:c r="D629" s="24" t="n">
        <x:v>11</x:v>
      </x:c>
      <x:c r="E629" s="24" t="n">
        <x:v>11</x:v>
      </x:c>
      <x:c r="F629" s="24" t="n">
        <x:v>2</x:v>
      </x:c>
      <x:c r="G629" s="22" t="n">
        <x:f>IFERROR(F629/E629,0)</x:f>
        <x:v>0.18181818181818182</x:v>
      </x:c>
      <x:c r="H629" s="26" t="n">
        <x:v>8</x:v>
      </x:c>
      <x:c r="I629" s="26" t="n">
        <x:f>IFERROR(H629/E629,0)</x:f>
        <x:v>0.7272727272727273</x:v>
      </x:c>
      <x:c r="J629" s="24" t="n">
        <x:v>0</x:v>
      </x:c>
      <x:c r="K629" s="22" t="n">
        <x:f>IFERROR(J629/C629,0)</x:f>
        <x:v>0</x:v>
      </x:c>
      <x:c r="L629" s="24" t="n">
        <x:v>0</x:v>
      </x:c>
      <x:c r="M629" s="24" t="n">
        <x:v>11</x:v>
      </x:c>
      <x:c r="N629" s="24" t="n">
        <x:v>2</x:v>
      </x:c>
      <x:c r="O629" s="22" t="n">
        <x:f>IFERROR(N629/M629,0)</x:f>
        <x:v>0.18181818181818182</x:v>
      </x:c>
      <x:c r="P629" s="26" t="n">
        <x:v>21</x:v>
      </x:c>
      <x:c r="Q629" s="26" t="n">
        <x:f>IFERROR(P629/M629,0)</x:f>
        <x:v>1.9090909090909092</x:v>
      </x:c>
      <x:c r="R629" s="22" t="n">
        <x:f>IFERROR(C629/'START HERE'!$A$7,0)</x:f>
        <x:v>0.0000018903335046662883</x:v>
      </x:c>
    </x:row>
    <x:row r="630">
      <x:c r="A630" t="str">
        <x:v>10165</x:v>
      </x:c>
      <x:c r="B630" t="str">
        <x:v>Unmapped airport ID</x:v>
      </x:c>
      <x:c r="C630" s="24" t="n">
        <x:v>9</x:v>
      </x:c>
      <x:c r="D630" s="24" t="n">
        <x:v>9</x:v>
      </x:c>
      <x:c r="E630" s="24" t="n">
        <x:v>9</x:v>
      </x:c>
      <x:c r="F630" s="24" t="n">
        <x:v>5</x:v>
      </x:c>
      <x:c r="G630" s="22" t="n">
        <x:f>IFERROR(F630/E630,0)</x:f>
        <x:v>0.5555555555555556</x:v>
      </x:c>
      <x:c r="H630" s="26" t="n">
        <x:v>176</x:v>
      </x:c>
      <x:c r="I630" s="26" t="n">
        <x:f>IFERROR(H630/E630,0)</x:f>
        <x:v>19.555555555555557</x:v>
      </x:c>
      <x:c r="J630" s="24" t="n">
        <x:v>0</x:v>
      </x:c>
      <x:c r="K630" s="22" t="n">
        <x:f>IFERROR(J630/C630,0)</x:f>
        <x:v>0</x:v>
      </x:c>
      <x:c r="L630" s="24" t="n">
        <x:v>0</x:v>
      </x:c>
      <x:c r="M630" s="24" t="n">
        <x:v>9</x:v>
      </x:c>
      <x:c r="N630" s="24" t="n">
        <x:v>4</x:v>
      </x:c>
      <x:c r="O630" s="22" t="n">
        <x:f>IFERROR(N630/M630,0)</x:f>
        <x:v>0.4444444444444444</x:v>
      </x:c>
      <x:c r="P630" s="26" t="n">
        <x:v>158</x:v>
      </x:c>
      <x:c r="Q630" s="26" t="n">
        <x:f>IFERROR(P630/M630,0)</x:f>
        <x:v>17.555555555555557</x:v>
      </x:c>
      <x:c r="R630" s="22" t="n">
        <x:f>IFERROR(C630/'START HERE'!$A$7,0)</x:f>
        <x:v>0.0000015466365038178723</x:v>
      </x:c>
    </x:row>
    <x:row r="631">
      <x:c r="A631" t="str">
        <x:v>14222</x:v>
      </x:c>
      <x:c r="B631" t="str">
        <x:v>Unmapped airport ID</x:v>
      </x:c>
      <x:c r="C631" s="24" t="n">
        <x:v>9</x:v>
      </x:c>
      <x:c r="D631" s="24" t="n">
        <x:v>9</x:v>
      </x:c>
      <x:c r="E631" s="24" t="n">
        <x:v>9</x:v>
      </x:c>
      <x:c r="F631" s="24" t="n">
        <x:v>4</x:v>
      </x:c>
      <x:c r="G631" s="22" t="n">
        <x:f>IFERROR(F631/E631,0)</x:f>
        <x:v>0.4444444444444444</x:v>
      </x:c>
      <x:c r="H631" s="26" t="n">
        <x:v>900</x:v>
      </x:c>
      <x:c r="I631" s="26" t="n">
        <x:f>IFERROR(H631/E631,0)</x:f>
        <x:v>100</x:v>
      </x:c>
      <x:c r="J631" s="24" t="n">
        <x:v>0</x:v>
      </x:c>
      <x:c r="K631" s="22" t="n">
        <x:f>IFERROR(J631/C631,0)</x:f>
        <x:v>0</x:v>
      </x:c>
      <x:c r="L631" s="24" t="n">
        <x:v>0</x:v>
      </x:c>
      <x:c r="M631" s="24" t="n">
        <x:v>9</x:v>
      </x:c>
      <x:c r="N631" s="24" t="n">
        <x:v>3</x:v>
      </x:c>
      <x:c r="O631" s="22" t="n">
        <x:f>IFERROR(N631/M631,0)</x:f>
        <x:v>0.3333333333333333</x:v>
      </x:c>
      <x:c r="P631" s="26" t="n">
        <x:v>802</x:v>
      </x:c>
      <x:c r="Q631" s="26" t="n">
        <x:f>IFERROR(P631/M631,0)</x:f>
        <x:v>89.11111111111111</x:v>
      </x:c>
      <x:c r="R631" s="22" t="n">
        <x:f>IFERROR(C631/'START HERE'!$A$7,0)</x:f>
        <x:v>0.0000015466365038178723</x:v>
      </x:c>
    </x:row>
    <x:row r="632">
      <x:c r="A632" t="str">
        <x:v>13502</x:v>
      </x:c>
      <x:c r="B632" t="str">
        <x:v>Unmapped airport ID</x:v>
      </x:c>
      <x:c r="C632" s="24" t="n">
        <x:v>6</x:v>
      </x:c>
      <x:c r="D632" s="24" t="n">
        <x:v>6</x:v>
      </x:c>
      <x:c r="E632" s="24" t="n">
        <x:v>6</x:v>
      </x:c>
      <x:c r="F632" s="24" t="n">
        <x:v>0</x:v>
      </x:c>
      <x:c r="G632" s="22" t="n">
        <x:f>IFERROR(F632/E632,0)</x:f>
        <x:v>0</x:v>
      </x:c>
      <x:c r="H632" s="26" t="n">
        <x:v>-32</x:v>
      </x:c>
      <x:c r="I632" s="26" t="n">
        <x:f>IFERROR(H632/E632,0)</x:f>
        <x:v>-5.333333333333333</x:v>
      </x:c>
      <x:c r="J632" s="24" t="n">
        <x:v>0</x:v>
      </x:c>
      <x:c r="K632" s="22" t="n">
        <x:f>IFERROR(J632/C632,0)</x:f>
        <x:v>0</x:v>
      </x:c>
      <x:c r="L632" s="24" t="n">
        <x:v>0</x:v>
      </x:c>
      <x:c r="M632" s="24" t="n">
        <x:v>6</x:v>
      </x:c>
      <x:c r="N632" s="24" t="n">
        <x:v>0</x:v>
      </x:c>
      <x:c r="O632" s="22" t="n">
        <x:f>IFERROR(N632/M632,0)</x:f>
        <x:v>0</x:v>
      </x:c>
      <x:c r="P632" s="26" t="n">
        <x:v>-34</x:v>
      </x:c>
      <x:c r="Q632" s="26" t="n">
        <x:f>IFERROR(P632/M632,0)</x:f>
        <x:v>-5.666666666666667</x:v>
      </x:c>
      <x:c r="R632" s="22" t="n">
        <x:f>IFERROR(C632/'START HERE'!$A$7,0)</x:f>
        <x:v>0.0000010310910025452482</x:v>
      </x:c>
    </x:row>
    <x:row r="633">
      <x:c r="A633" t="str">
        <x:v>11503</x:v>
      </x:c>
      <x:c r="B633" t="str">
        <x:v>Unmapped airport ID</x:v>
      </x:c>
      <x:c r="C633" s="24" t="n">
        <x:v>4</x:v>
      </x:c>
      <x:c r="D633" s="24" t="n">
        <x:v>4</x:v>
      </x:c>
      <x:c r="E633" s="24" t="n">
        <x:v>4</x:v>
      </x:c>
      <x:c r="F633" s="24" t="n">
        <x:v>0</x:v>
      </x:c>
      <x:c r="G633" s="22" t="n">
        <x:f>IFERROR(F633/E633,0)</x:f>
        <x:v>0</x:v>
      </x:c>
      <x:c r="H633" s="26" t="n">
        <x:v>-64</x:v>
      </x:c>
      <x:c r="I633" s="26" t="n">
        <x:f>IFERROR(H633/E633,0)</x:f>
        <x:v>-16</x:v>
      </x:c>
      <x:c r="J633" s="24" t="n">
        <x:v>0</x:v>
      </x:c>
      <x:c r="K633" s="22" t="n">
        <x:f>IFERROR(J633/C633,0)</x:f>
        <x:v>0</x:v>
      </x:c>
      <x:c r="L633" s="24" t="n">
        <x:v>0</x:v>
      </x:c>
      <x:c r="M633" s="24" t="n">
        <x:v>4</x:v>
      </x:c>
      <x:c r="N633" s="24" t="n">
        <x:v>0</x:v>
      </x:c>
      <x:c r="O633" s="22" t="n">
        <x:f>IFERROR(N633/M633,0)</x:f>
        <x:v>0</x:v>
      </x:c>
      <x:c r="P633" s="26" t="n">
        <x:v>-34</x:v>
      </x:c>
      <x:c r="Q633" s="26" t="n">
        <x:f>IFERROR(P633/M633,0)</x:f>
        <x:v>-8.5</x:v>
      </x:c>
      <x:c r="R633" s="22" t="n">
        <x:f>IFERROR(C633/'START HERE'!$A$7,0)</x:f>
        <x:v>6.873940016968321e-7</x:v>
      </x:c>
    </x:row>
  </x:sheetData>
  <x:mergeCells>
    <x:mergeCell ref="A1:R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14" hidden="0" customWidth="1"/>
    <x:col min="2" max="2" width="39" hidden="0" customWidth="1"/>
    <x:col min="3" max="3" width="18" hidden="0" customWidth="1"/>
    <x:col min="4" max="4" width="19" hidden="0" customWidth="1"/>
    <x:col min="5" max="5" width="20" hidden="0" customWidth="1"/>
    <x:col min="6" max="6" width="17" hidden="0" customWidth="1"/>
    <x:col min="7" max="7" width="17" hidden="0" customWidth="1"/>
    <x:col min="8" max="8" width="22" hidden="0" customWidth="1"/>
    <x:col min="9" max="9" width="22" hidden="0" customWidth="1"/>
    <x:col min="10" max="10" width="19" hidden="0" customWidth="1"/>
    <x:col min="11" max="11" width="18" hidden="0" customWidth="1"/>
    <x:col min="12" max="12" width="18" hidden="0" customWidth="1"/>
    <x:col min="13" max="13" width="20" hidden="0" customWidth="1"/>
    <x:col min="14" max="14" width="19" hidden="0" customWidth="1"/>
    <x:col min="15" max="15" width="20" hidden="0" customWidth="1"/>
    <x:col min="16" max="16" width="25" hidden="0" customWidth="1"/>
    <x:col min="17" max="17" width="23" hidden="0" customWidth="1"/>
    <x:col min="18" max="18" width="17" hidden="0" customWidth="1"/>
  </x:cols>
  <x:sheetData>
    <x:row r="1" ht="24" customHeight="1">
      <x:c r="A1" s="4" t="str">
        <x:v>DEST AIRPORTS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</x:row>
    <x:row r="2" ht="24" customHeight="1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  <x:c r="P2" s="4"/>
      <x:c r="Q2" s="4"/>
      <x:c r="R2" s="4"/>
    </x:row>
    <x:row r="3" ht="28" customHeight="1">
      <x:c r="A3" t="str">
        <x:v>Full 2015 source-population aggregates. Signed average includes early flights; filter low-volume entities before ranking.</x:v>
      </x:c>
    </x:row>
    <x:row r="5" ht="32" customHeight="1">
      <x:c r="A5" s="17" t="str">
        <x:v>Code</x:v>
      </x:c>
      <x:c r="B5" s="17" t="str">
        <x:v>Entity name</x:v>
      </x:c>
      <x:c r="C5" s="17" t="str">
        <x:v>Total flights</x:v>
      </x:c>
      <x:c r="D5" s="17" t="str">
        <x:v>Completed flights</x:v>
      </x:c>
      <x:c r="E5" s="17" t="str">
        <x:v>Arrivals observed</x:v>
      </x:c>
      <x:c r="F5" s="17" t="str">
        <x:v>Late arrivals 15+</x:v>
      </x:c>
      <x:c r="G5" s="17" t="str">
        <x:v>Late arrival rate</x:v>
      </x:c>
      <x:c r="H5" s="17" t="str">
        <x:v>Sum signed arrival delay (min)</x:v>
      </x:c>
      <x:c r="I5" s="17" t="str">
        <x:v>Avg signed arrival delay (min)</x:v>
      </x:c>
      <x:c r="J5" s="17" t="str">
        <x:v>Cancelled flights</x:v>
      </x:c>
      <x:c r="K5" s="17" t="str">
        <x:v>Cancellation rate</x:v>
      </x:c>
      <x:c r="L5" s="17" t="str">
        <x:v>Diverted flights</x:v>
      </x:c>
      <x:c r="M5" s="17" t="str">
        <x:v>Departures observed</x:v>
      </x:c>
      <x:c r="N5" s="17" t="str">
        <x:v>Late departures 15+</x:v>
      </x:c>
      <x:c r="O5" s="17" t="str">
        <x:v>Late departure rate</x:v>
      </x:c>
      <x:c r="P5" s="17" t="str">
        <x:v>Sum signed departure delay (min)</x:v>
      </x:c>
      <x:c r="Q5" s="17" t="str">
        <x:v>Avg signed departure delay (min)</x:v>
      </x:c>
      <x:c r="R5" s="17" t="str">
        <x:v>Share of all flights</x:v>
      </x:c>
    </x:row>
    <x:row r="6">
      <x:c r="A6" t="str">
        <x:v>ATL</x:v>
      </x:c>
      <x:c r="B6" t="str">
        <x:v>Hartsfield-Jackson Atlanta International Airport</x:v>
      </x:c>
      <x:c r="C6" s="24" t="n">
        <x:v>346904</x:v>
      </x:c>
      <x:c r="D6" s="24" t="n">
        <x:v>343076</x:v>
      </x:c>
      <x:c r="E6" s="24" t="n">
        <x:v>343076</x:v>
      </x:c>
      <x:c r="F6" s="24" t="n">
        <x:v>52078</x:v>
      </x:c>
      <x:c r="G6" s="22" t="n">
        <x:f>IFERROR(F6/E6,0)</x:f>
        <x:v>0.15179726940969349</x:v>
      </x:c>
      <x:c r="H6" s="26" t="n">
        <x:v>763777</x:v>
      </x:c>
      <x:c r="I6" s="26" t="n">
        <x:f>IFERROR(H6/E6,0)</x:f>
        <x:v>2.2262618195385278</x:v>
      </x:c>
      <x:c r="J6" s="24" t="n">
        <x:v>2715</x:v>
      </x:c>
      <x:c r="K6" s="22" t="n">
        <x:f>IFERROR(J6/C6,0)</x:f>
        <x:v>0.007826372714064986</x:v>
      </x:c>
      <x:c r="L6" s="24" t="n">
        <x:v>1113</x:v>
      </x:c>
      <x:c r="M6" s="24" t="n">
        <x:v>343076</x:v>
      </x:c>
      <x:c r="N6" s="24" t="n">
        <x:v>51276</x:v>
      </x:c>
      <x:c r="O6" s="22" t="n">
        <x:f>IFERROR(N6/M6,0)</x:f>
        <x:v>0.14945959495855146</x:v>
      </x:c>
      <x:c r="P6" s="26" t="n">
        <x:v>2849166</x:v>
      </x:c>
      <x:c r="Q6" s="26" t="n">
        <x:f>IFERROR(P6/M6,0)</x:f>
        <x:v>8.304766290851006</x:v>
      </x:c>
      <x:c r="R6" s="22" t="n">
        <x:f>IFERROR(C6/'START HERE'!$A$7,0)</x:f>
        <x:v>0.05961493219115946</x:v>
      </x:c>
    </x:row>
    <x:row r="7">
      <x:c r="A7" t="str">
        <x:v>ORD</x:v>
      </x:c>
      <x:c r="B7" t="str">
        <x:v>Chicago O'Hare International Airport</x:v>
      </x:c>
      <x:c r="C7" s="24" t="n">
        <x:v>285906</x:v>
      </x:c>
      <x:c r="D7" s="24" t="n">
        <x:v>275864</x:v>
      </x:c>
      <x:c r="E7" s="24" t="n">
        <x:v>275864</x:v>
      </x:c>
      <x:c r="F7" s="24" t="n">
        <x:v>58887</x:v>
      </x:c>
      <x:c r="G7" s="22" t="n">
        <x:f>IFERROR(F7/E7,0)</x:f>
        <x:v>0.21346388075283473</x:v>
      </x:c>
      <x:c r="H7" s="26" t="n">
        <x:v>1997477</x:v>
      </x:c>
      <x:c r="I7" s="26" t="n">
        <x:f>IFERROR(H7/E7,0)</x:f>
        <x:v>7.240803439375925</x:v>
      </x:c>
      <x:c r="J7" s="24" t="n">
        <x:v>9273</x:v>
      </x:c>
      <x:c r="K7" s="22" t="n">
        <x:f>IFERROR(J7/C7,0)</x:f>
        <x:v>0.03243373696249816</x:v>
      </x:c>
      <x:c r="L7" s="24" t="n">
        <x:v>769</x:v>
      </x:c>
      <x:c r="M7" s="24" t="n">
        <x:v>275864</x:v>
      </x:c>
      <x:c r="N7" s="24" t="n">
        <x:v>53038</x:v>
      </x:c>
      <x:c r="O7" s="22" t="n">
        <x:f>IFERROR(N7/M7,0)</x:f>
        <x:v>0.19226140417017082</x:v>
      </x:c>
      <x:c r="P7" s="26" t="n">
        <x:v>3068994</x:v>
      </x:c>
      <x:c r="Q7" s="26" t="n">
        <x:f>IFERROR(P7/M7,0)</x:f>
        <x:v>11.125025374822377</x:v>
      </x:c>
      <x:c r="R7" s="22" t="n">
        <x:f>IFERROR(C7/'START HERE'!$A$7,0)</x:f>
        <x:v>0.04913251736228362</x:v>
      </x:c>
    </x:row>
    <x:row r="8">
      <x:c r="A8" t="str">
        <x:v>DFW</x:v>
      </x:c>
      <x:c r="B8" t="str">
        <x:v>Dallas/Fort Worth International Airport</x:v>
      </x:c>
      <x:c r="C8" s="24" t="n">
        <x:v>239582</x:v>
      </x:c>
      <x:c r="D8" s="24" t="n">
        <x:v>231764</x:v>
      </x:c>
      <x:c r="E8" s="24" t="n">
        <x:v>231764</x:v>
      </x:c>
      <x:c r="F8" s="24" t="n">
        <x:v>44162</x:v>
      </x:c>
      <x:c r="G8" s="22" t="n">
        <x:f>IFERROR(F8/E8,0)</x:f>
        <x:v>0.1905472808546625</x:v>
      </x:c>
      <x:c r="H8" s="26" t="n">
        <x:v>1359584</x:v>
      </x:c>
      <x:c r="I8" s="26" t="n">
        <x:f>IFERROR(H8/E8,0)</x:f>
        <x:v>5.866243247441362</x:v>
      </x:c>
      <x:c r="J8" s="24" t="n">
        <x:v>6749</x:v>
      </x:c>
      <x:c r="K8" s="22" t="n">
        <x:f>IFERROR(J8/C8,0)</x:f>
        <x:v>0.028169895902029368</x:v>
      </x:c>
      <x:c r="L8" s="24" t="n">
        <x:v>1069</x:v>
      </x:c>
      <x:c r="M8" s="24" t="n">
        <x:v>231764</x:v>
      </x:c>
      <x:c r="N8" s="24" t="n">
        <x:v>40670</x:v>
      </x:c>
      <x:c r="O8" s="22" t="n">
        <x:f>IFERROR(N8/M8,0)</x:f>
        <x:v>0.17548022988902504</x:v>
      </x:c>
      <x:c r="P8" s="26" t="n">
        <x:v>2299875</x:v>
      </x:c>
      <x:c r="Q8" s="26" t="n">
        <x:f>IFERROR(P8/M8,0)</x:f>
        <x:v>9.923348751315993</x:v>
      </x:c>
      <x:c r="R8" s="22" t="n">
        <x:f>IFERROR(C8/'START HERE'!$A$7,0)</x:f>
        <x:v>0.041171807428632606</x:v>
      </x:c>
    </x:row>
    <x:row r="9">
      <x:c r="A9" t="str">
        <x:v>DEN</x:v>
      </x:c>
      <x:c r="B9" t="str">
        <x:v>Denver International Airport</x:v>
      </x:c>
      <x:c r="C9" s="24" t="n">
        <x:v>196010</x:v>
      </x:c>
      <x:c r="D9" s="24" t="n">
        <x:v>193033</x:v>
      </x:c>
      <x:c r="E9" s="24" t="n">
        <x:v>193033</x:v>
      </x:c>
      <x:c r="F9" s="24" t="n">
        <x:v>38023</x:v>
      </x:c>
      <x:c r="G9" s="22" t="n">
        <x:f>IFERROR(F9/E9,0)</x:f>
        <x:v>0.19697668274336513</x:v>
      </x:c>
      <x:c r="H9" s="26" t="n">
        <x:v>981172</x:v>
      </x:c>
      <x:c r="I9" s="26" t="n">
        <x:f>IFERROR(H9/E9,0)</x:f>
        <x:v>5.082923645179839</x:v>
      </x:c>
      <x:c r="J9" s="24" t="n">
        <x:v>2310</x:v>
      </x:c>
      <x:c r="K9" s="22" t="n">
        <x:f>IFERROR(J9/C9,0)</x:f>
        <x:v>0.011785113004438548</x:v>
      </x:c>
      <x:c r="L9" s="24" t="n">
        <x:v>667</x:v>
      </x:c>
      <x:c r="M9" s="24" t="n">
        <x:v>193033</x:v>
      </x:c>
      <x:c r="N9" s="24" t="n">
        <x:v>38701</x:v>
      </x:c>
      <x:c r="O9" s="22" t="n">
        <x:f>IFERROR(N9/M9,0)</x:f>
        <x:v>0.2004890355535064</x:v>
      </x:c>
      <x:c r="P9" s="26" t="n">
        <x:v>2054611</x:v>
      </x:c>
      <x:c r="Q9" s="26" t="n">
        <x:f>IFERROR(P9/M9,0)</x:f>
        <x:v>10.643832919759834</x:v>
      </x:c>
      <x:c r="R9" s="22" t="n">
        <x:f>IFERROR(C9/'START HERE'!$A$7,0)</x:f>
        <x:v>0.033684024568149014</x:v>
      </x:c>
    </x:row>
    <x:row r="10">
      <x:c r="A10" t="str">
        <x:v>LAX</x:v>
      </x:c>
      <x:c r="B10" t="str">
        <x:v>Los Angeles International Airport</x:v>
      </x:c>
      <x:c r="C10" s="24" t="n">
        <x:v>194696</x:v>
      </x:c>
      <x:c r="D10" s="24" t="n">
        <x:v>192136</x:v>
      </x:c>
      <x:c r="E10" s="24" t="n">
        <x:v>192136</x:v>
      </x:c>
      <x:c r="F10" s="24" t="n">
        <x:v>43453</x:v>
      </x:c>
      <x:c r="G10" s="22" t="n">
        <x:f>IFERROR(F10/E10,0)</x:f>
        <x:v>0.2261575134279885</x:v>
      </x:c>
      <x:c r="H10" s="26" t="n">
        <x:v>1173868</x:v>
      </x:c>
      <x:c r="I10" s="26" t="n">
        <x:f>IFERROR(H10/E10,0)</x:f>
        <x:v>6.109568222509056</x:v>
      </x:c>
      <x:c r="J10" s="24" t="n">
        <x:v>2259</x:v>
      </x:c>
      <x:c r="K10" s="22" t="n">
        <x:f>IFERROR(J10/C10,0)</x:f>
        <x:v>0.011602703702181864</x:v>
      </x:c>
      <x:c r="L10" s="24" t="n">
        <x:v>301</x:v>
      </x:c>
      <x:c r="M10" s="24" t="n">
        <x:v>192136</x:v>
      </x:c>
      <x:c r="N10" s="24" t="n">
        <x:v>39601</x:v>
      </x:c>
      <x:c r="O10" s="22" t="n">
        <x:f>IFERROR(N10/M10,0)</x:f>
        <x:v>0.20610921430653287</x:v>
      </x:c>
      <x:c r="P10" s="26" t="n">
        <x:v>2065979</x:v>
      </x:c>
      <x:c r="Q10" s="26" t="n">
        <x:f>IFERROR(P10/M10,0)</x:f>
        <x:v>10.752690802348337</x:v>
      </x:c>
      <x:c r="R10" s="22" t="n">
        <x:f>IFERROR(C10/'START HERE'!$A$7,0)</x:f>
        <x:v>0.0334582156385916</x:v>
      </x:c>
    </x:row>
    <x:row r="11">
      <x:c r="A11" t="str">
        <x:v>SFO</x:v>
      </x:c>
      <x:c r="B11" t="str">
        <x:v>San Francisco International Airport</x:v>
      </x:c>
      <x:c r="C11" s="24" t="n">
        <x:v>147966</x:v>
      </x:c>
      <x:c r="D11" s="24" t="n">
        <x:v>145409</x:v>
      </x:c>
      <x:c r="E11" s="24" t="n">
        <x:v>145409</x:v>
      </x:c>
      <x:c r="F11" s="24" t="n">
        <x:v>32984</x:v>
      </x:c>
      <x:c r="G11" s="22" t="n">
        <x:f>IFERROR(F11/E11,0)</x:f>
        <x:v>0.22683602803127728</x:v>
      </x:c>
      <x:c r="H11" s="26" t="n">
        <x:v>957076</x:v>
      </x:c>
      <x:c r="I11" s="26" t="n">
        <x:f>IFERROR(H11/E11,0)</x:f>
        <x:v>6.581958475747719</x:v>
      </x:c>
      <x:c r="J11" s="24" t="n">
        <x:v>2305</x:v>
      </x:c>
      <x:c r="K11" s="22" t="n">
        <x:f>IFERROR(J11/C11,0)</x:f>
        <x:v>0.01557790303177757</x:v>
      </x:c>
      <x:c r="L11" s="24" t="n">
        <x:v>252</x:v>
      </x:c>
      <x:c r="M11" s="24" t="n">
        <x:v>145409</x:v>
      </x:c>
      <x:c r="N11" s="24" t="n">
        <x:v>35462</x:v>
      </x:c>
      <x:c r="O11" s="22" t="n">
        <x:f>IFERROR(N11/M11,0)</x:f>
        <x:v>0.24387761417793946</x:v>
      </x:c>
      <x:c r="P11" s="26" t="n">
        <x:v>2025435</x:v>
      </x:c>
      <x:c r="Q11" s="26" t="n">
        <x:f>IFERROR(P11/M11,0)</x:f>
        <x:v>13.929227214271469</x:v>
      </x:c>
      <x:c r="R11" s="22" t="n">
        <x:f>IFERROR(C11/'START HERE'!$A$7,0)</x:f>
        <x:v>0.025427735213768364</x:v>
      </x:c>
    </x:row>
    <x:row r="12">
      <x:c r="A12" t="str">
        <x:v>PHX</x:v>
      </x:c>
      <x:c r="B12" t="str">
        <x:v>Phoenix Sky Harbor International Airport</x:v>
      </x:c>
      <x:c r="C12" s="24" t="n">
        <x:v>146812</x:v>
      </x:c>
      <x:c r="D12" s="24" t="n">
        <x:v>145378</x:v>
      </x:c>
      <x:c r="E12" s="24" t="n">
        <x:v>145378</x:v>
      </x:c>
      <x:c r="F12" s="24" t="n">
        <x:v>24615</x:v>
      </x:c>
      <x:c r="G12" s="22" t="n">
        <x:f>IFERROR(F12/E12,0)</x:f>
        <x:v>0.16931722819133568</x:v>
      </x:c>
      <x:c r="H12" s="26" t="n">
        <x:v>423361</x:v>
      </x:c>
      <x:c r="I12" s="26" t="n">
        <x:f>IFERROR(H12/E12,0)</x:f>
        <x:v>2.912139388353121</x:v>
      </x:c>
      <x:c r="J12" s="24" t="n">
        <x:v>1210</x:v>
      </x:c>
      <x:c r="K12" s="22" t="n">
        <x:f>IFERROR(J12/C12,0)</x:f>
        <x:v>0.008241833092662725</x:v>
      </x:c>
      <x:c r="L12" s="24" t="n">
        <x:v>224</x:v>
      </x:c>
      <x:c r="M12" s="24" t="n">
        <x:v>145378</x:v>
      </x:c>
      <x:c r="N12" s="24" t="n">
        <x:v>24238</x:v>
      </x:c>
      <x:c r="O12" s="22" t="n">
        <x:f>IFERROR(N12/M12,0)</x:f>
        <x:v>0.16672398849894757</x:v>
      </x:c>
      <x:c r="P12" s="26" t="n">
        <x:v>1101621</x:v>
      </x:c>
      <x:c r="Q12" s="26" t="n">
        <x:f>IFERROR(P12/M12,0)</x:f>
        <x:v>7.577632103894675</x:v>
      </x:c>
      <x:c r="R12" s="22" t="n">
        <x:f>IFERROR(C12/'START HERE'!$A$7,0)</x:f>
        <x:v>0.02522942204427883</x:v>
      </x:c>
    </x:row>
    <x:row r="13">
      <x:c r="A13" t="str">
        <x:v>IAH</x:v>
      </x:c>
      <x:c r="B13" t="str">
        <x:v>George Bush Intercontinental Airport</x:v>
      </x:c>
      <x:c r="C13" s="24" t="n">
        <x:v>146683</x:v>
      </x:c>
      <x:c r="D13" s="24" t="n">
        <x:v>143587</x:v>
      </x:c>
      <x:c r="E13" s="24" t="n">
        <x:v>143587</x:v>
      </x:c>
      <x:c r="F13" s="24" t="n">
        <x:v>27995</x:v>
      </x:c>
      <x:c r="G13" s="22" t="n">
        <x:f>IFERROR(F13/E13,0)</x:f>
        <x:v>0.19496890387012752</x:v>
      </x:c>
      <x:c r="H13" s="26" t="n">
        <x:v>811445</x:v>
      </x:c>
      <x:c r="I13" s="26" t="n">
        <x:f>IFERROR(H13/E13,0)</x:f>
        <x:v>5.651242800532081</x:v>
      </x:c>
      <x:c r="J13" s="24" t="n">
        <x:v>2432</x:v>
      </x:c>
      <x:c r="K13" s="22" t="n">
        <x:f>IFERROR(J13/C13,0)</x:f>
        <x:v>0.016579971775870415</x:v>
      </x:c>
      <x:c r="L13" s="24" t="n">
        <x:v>664</x:v>
      </x:c>
      <x:c r="M13" s="24" t="n">
        <x:v>143587</x:v>
      </x:c>
      <x:c r="N13" s="24" t="n">
        <x:v>25736</x:v>
      </x:c>
      <x:c r="O13" s="22" t="n">
        <x:f>IFERROR(N13/M13,0)</x:f>
        <x:v>0.17923628183609938</x:v>
      </x:c>
      <x:c r="P13" s="26" t="n">
        <x:v>1362696</x:v>
      </x:c>
      <x:c r="Q13" s="26" t="n">
        <x:f>IFERROR(P13/M13,0)</x:f>
        <x:v>9.490385619868094</x:v>
      </x:c>
      <x:c r="R13" s="22" t="n">
        <x:f>IFERROR(C13/'START HERE'!$A$7,0)</x:f>
        <x:v>0.025207253587724104</x:v>
      </x:c>
    </x:row>
    <x:row r="14">
      <x:c r="A14" t="str">
        <x:v>LAS</x:v>
      </x:c>
      <x:c r="B14" t="str">
        <x:v>McCarran International Airport</x:v>
      </x:c>
      <x:c r="C14" s="24" t="n">
        <x:v>133198</x:v>
      </x:c>
      <x:c r="D14" s="24" t="n">
        <x:v>132124</x:v>
      </x:c>
      <x:c r="E14" s="24" t="n">
        <x:v>132124</x:v>
      </x:c>
      <x:c r="F14" s="24" t="n">
        <x:v>24496</x:v>
      </x:c>
      <x:c r="G14" s="22" t="n">
        <x:f>IFERROR(F14/E14,0)</x:f>
        <x:v>0.18540159244346222</x:v>
      </x:c>
      <x:c r="H14" s="26" t="n">
        <x:v>477040</x:v>
      </x:c>
      <x:c r="I14" s="26" t="n">
        <x:f>IFERROR(H14/E14,0)</x:f>
        <x:v>3.610547667342799</x:v>
      </x:c>
      <x:c r="J14" s="24" t="n">
        <x:v>860</x:v>
      </x:c>
      <x:c r="K14" s="22" t="n">
        <x:f>IFERROR(J14/C14,0)</x:f>
        <x:v>0.006456553401702729</x:v>
      </x:c>
      <x:c r="L14" s="24" t="n">
        <x:v>214</x:v>
      </x:c>
      <x:c r="M14" s="24" t="n">
        <x:v>132124</x:v>
      </x:c>
      <x:c r="N14" s="24" t="n">
        <x:v>26018</x:v>
      </x:c>
      <x:c r="O14" s="22" t="n">
        <x:f>IFERROR(N14/M14,0)</x:f>
        <x:v>0.19692107414247223</x:v>
      </x:c>
      <x:c r="P14" s="26" t="n">
        <x:v>1277278</x:v>
      </x:c>
      <x:c r="Q14" s="26" t="n">
        <x:f>IFERROR(P14/M14,0)</x:f>
        <x:v>9.6672671127123</x:v>
      </x:c>
      <x:c r="R14" s="22" t="n">
        <x:f>IFERROR(C14/'START HERE'!$A$7,0)</x:f>
        <x:v>0.02288987655950366</x:v>
      </x:c>
    </x:row>
    <x:row r="15">
      <x:c r="A15" t="str">
        <x:v>MSP</x:v>
      </x:c>
      <x:c r="B15" t="str">
        <x:v>Minneapolis-Saint Paul International Airport</x:v>
      </x:c>
      <x:c r="C15" s="24" t="n">
        <x:v>112128</x:v>
      </x:c>
      <x:c r="D15" s="24" t="n">
        <x:v>111146</x:v>
      </x:c>
      <x:c r="E15" s="24" t="n">
        <x:v>111146</x:v>
      </x:c>
      <x:c r="F15" s="24" t="n">
        <x:v>19004</x:v>
      </x:c>
      <x:c r="G15" s="22" t="n">
        <x:f>IFERROR(F15/E15,0)</x:f>
        <x:v>0.17098231155417198</x:v>
      </x:c>
      <x:c r="H15" s="26" t="n">
        <x:v>375047</x:v>
      </x:c>
      <x:c r="I15" s="26" t="n">
        <x:f>IFERROR(H15/E15,0)</x:f>
        <x:v>3.3743634498767388</x:v>
      </x:c>
      <x:c r="J15" s="24" t="n">
        <x:v>858</x:v>
      </x:c>
      <x:c r="K15" s="22" t="n">
        <x:f>IFERROR(J15/C15,0)</x:f>
        <x:v>0.007651969178082192</x:v>
      </x:c>
      <x:c r="L15" s="24" t="n">
        <x:v>124</x:v>
      </x:c>
      <x:c r="M15" s="24" t="n">
        <x:v>111146</x:v>
      </x:c>
      <x:c r="N15" s="24" t="n">
        <x:v>17439</x:v>
      </x:c>
      <x:c r="O15" s="22" t="n">
        <x:f>IFERROR(N15/M15,0)</x:f>
        <x:v>0.15690173285588324</x:v>
      </x:c>
      <x:c r="P15" s="26" t="n">
        <x:v>874195</x:v>
      </x:c>
      <x:c r="Q15" s="26" t="n">
        <x:f>IFERROR(P15/M15,0)</x:f>
        <x:v>7.865285300415669</x:v>
      </x:c>
      <x:c r="R15" s="22" t="n">
        <x:f>IFERROR(C15/'START HERE'!$A$7,0)</x:f>
        <x:v>0.0192690286555656</x:v>
      </x:c>
    </x:row>
    <x:row r="16">
      <x:c r="A16" t="str">
        <x:v>MCO</x:v>
      </x:c>
      <x:c r="B16" t="str">
        <x:v>Orlando International Airport</x:v>
      </x:c>
      <x:c r="C16" s="24" t="n">
        <x:v>110980</x:v>
      </x:c>
      <x:c r="D16" s="24" t="n">
        <x:v>109546</x:v>
      </x:c>
      <x:c r="E16" s="24" t="n">
        <x:v>109546</x:v>
      </x:c>
      <x:c r="F16" s="24" t="n">
        <x:v>22368</x:v>
      </x:c>
      <x:c r="G16" s="22" t="n">
        <x:f>IFERROR(F16/E16,0)</x:f>
        <x:v>0.2041881949135523</x:v>
      </x:c>
      <x:c r="H16" s="26" t="n">
        <x:v>592013</x:v>
      </x:c>
      <x:c r="I16" s="26" t="n">
        <x:f>IFERROR(H16/E16,0)</x:f>
        <x:v>5.404241140708013</x:v>
      </x:c>
      <x:c r="J16" s="24" t="n">
        <x:v>1084</x:v>
      </x:c>
      <x:c r="K16" s="22" t="n">
        <x:f>IFERROR(J16/C16,0)</x:f>
        <x:v>0.009767525680302758</x:v>
      </x:c>
      <x:c r="L16" s="24" t="n">
        <x:v>350</x:v>
      </x:c>
      <x:c r="M16" s="24" t="n">
        <x:v>109546</x:v>
      </x:c>
      <x:c r="N16" s="24" t="n">
        <x:v>21740</x:v>
      </x:c>
      <x:c r="O16" s="22" t="n">
        <x:f>IFERROR(N16/M16,0)</x:f>
        <x:v>0.19845544337538568</x:v>
      </x:c>
      <x:c r="P16" s="26" t="n">
        <x:v>1168948</x:v>
      </x:c>
      <x:c r="Q16" s="26" t="n">
        <x:f>IFERROR(P16/M16,0)</x:f>
        <x:v>10.670841472988517</x:v>
      </x:c>
      <x:c r="R16" s="22" t="n">
        <x:f>IFERROR(C16/'START HERE'!$A$7,0)</x:f>
        <x:v>0.019071746577078608</x:v>
      </x:c>
    </x:row>
    <x:row r="17">
      <x:c r="A17" t="str">
        <x:v>SEA</x:v>
      </x:c>
      <x:c r="B17" t="str">
        <x:v>Seattle-Tacoma International Airport</x:v>
      </x:c>
      <x:c r="C17" s="24" t="n">
        <x:v>110907</x:v>
      </x:c>
      <x:c r="D17" s="24" t="n">
        <x:v>110192</x:v>
      </x:c>
      <x:c r="E17" s="24" t="n">
        <x:v>110192</x:v>
      </x:c>
      <x:c r="F17" s="24" t="n">
        <x:v>18134</x:v>
      </x:c>
      <x:c r="G17" s="22" t="n">
        <x:f>IFERROR(F17/E17,0)</x:f>
        <x:v>0.1645673007114854</x:v>
      </x:c>
      <x:c r="H17" s="26" t="n">
        <x:v>217020</x:v>
      </x:c>
      <x:c r="I17" s="26" t="n">
        <x:f>IFERROR(H17/E17,0)</x:f>
        <x:v>1.9694714679831566</x:v>
      </x:c>
      <x:c r="J17" s="24" t="n">
        <x:v>541</x:v>
      </x:c>
      <x:c r="K17" s="22" t="n">
        <x:f>IFERROR(J17/C17,0)</x:f>
        <x:v>0.004877960814015346</x:v>
      </x:c>
      <x:c r="L17" s="24" t="n">
        <x:v>174</x:v>
      </x:c>
      <x:c r="M17" s="24" t="n">
        <x:v>110192</x:v>
      </x:c>
      <x:c r="N17" s="24" t="n">
        <x:v>17287</x:v>
      </x:c>
      <x:c r="O17" s="22" t="n">
        <x:f>IFERROR(N17/M17,0)</x:f>
        <x:v>0.15688071729345143</x:v>
      </x:c>
      <x:c r="P17" s="26" t="n">
        <x:v>663163</x:v>
      </x:c>
      <x:c r="Q17" s="26" t="n">
        <x:f>IFERROR(P17/M17,0)</x:f>
        <x:v>6.018249963699724</x:v>
      </x:c>
      <x:c r="R17" s="22" t="n">
        <x:f>IFERROR(C17/'START HERE'!$A$7,0)</x:f>
        <x:v>0.01905920163654764</x:v>
      </x:c>
    </x:row>
    <x:row r="18">
      <x:c r="A18" t="str">
        <x:v>DTW</x:v>
      </x:c>
      <x:c r="B18" t="str">
        <x:v>Detroit Metropolitan Airport</x:v>
      </x:c>
      <x:c r="C18" s="24" t="n">
        <x:v>108398</x:v>
      </x:c>
      <x:c r="D18" s="24" t="n">
        <x:v>106969</x:v>
      </x:c>
      <x:c r="E18" s="24" t="n">
        <x:v>106969</x:v>
      </x:c>
      <x:c r="F18" s="24" t="n">
        <x:v>17802</x:v>
      </x:c>
      <x:c r="G18" s="22" t="n">
        <x:f>IFERROR(F18/E18,0)</x:f>
        <x:v>0.16642204750909143</x:v>
      </x:c>
      <x:c r="H18" s="26" t="n">
        <x:v>397113</x:v>
      </x:c>
      <x:c r="I18" s="26" t="n">
        <x:f>IFERROR(H18/E18,0)</x:f>
        <x:v>3.7124120072170443</x:v>
      </x:c>
      <x:c r="J18" s="24" t="n">
        <x:v>1327</x:v>
      </x:c>
      <x:c r="K18" s="22" t="n">
        <x:f>IFERROR(J18/C18,0)</x:f>
        <x:v>0.012241923282717393</x:v>
      </x:c>
      <x:c r="L18" s="24" t="n">
        <x:v>102</x:v>
      </x:c>
      <x:c r="M18" s="24" t="n">
        <x:v>106969</x:v>
      </x:c>
      <x:c r="N18" s="24" t="n">
        <x:v>17260</x:v>
      </x:c>
      <x:c r="O18" s="22" t="n">
        <x:f>IFERROR(N18/M18,0)</x:f>
        <x:v>0.16135515897129074</x:v>
      </x:c>
      <x:c r="P18" s="26" t="n">
        <x:v>928673</x:v>
      </x:c>
      <x:c r="Q18" s="26" t="n">
        <x:f>IFERROR(P18/M18,0)</x:f>
        <x:v>8.68170217539661</x:v>
      </x:c>
      <x:c r="R18" s="22" t="n">
        <x:f>IFERROR(C18/'START HERE'!$A$7,0)</x:f>
        <x:v>0.0186280337489833</x:v>
      </x:c>
    </x:row>
    <x:row r="19">
      <x:c r="A19" t="str">
        <x:v>BOS</x:v>
      </x:c>
      <x:c r="B19" t="str">
        <x:v>Gen. Edward Lawrence Logan International Airport</x:v>
      </x:c>
      <x:c r="C19" s="24" t="n">
        <x:v>107851</x:v>
      </x:c>
      <x:c r="D19" s="24" t="n">
        <x:v>105052</x:v>
      </x:c>
      <x:c r="E19" s="24" t="n">
        <x:v>105052</x:v>
      </x:c>
      <x:c r="F19" s="24" t="n">
        <x:v>22775</x:v>
      </x:c>
      <x:c r="G19" s="22" t="n">
        <x:f>IFERROR(F19/E19,0)</x:f>
        <x:v>0.2167973955755245</x:v>
      </x:c>
      <x:c r="H19" s="26" t="n">
        <x:v>656640</x:v>
      </x:c>
      <x:c r="I19" s="26" t="n">
        <x:f>IFERROR(H19/E19,0)</x:f>
        <x:v>6.250618741194836</x:v>
      </x:c>
      <x:c r="J19" s="24" t="n">
        <x:v>2658</x:v>
      </x:c>
      <x:c r="K19" s="22" t="n">
        <x:f>IFERROR(J19/C19,0)</x:f>
        <x:v>0.02464511223818045</x:v>
      </x:c>
      <x:c r="L19" s="24" t="n">
        <x:v>141</x:v>
      </x:c>
      <x:c r="M19" s="24" t="n">
        <x:v>105052</x:v>
      </x:c>
      <x:c r="N19" s="24" t="n">
        <x:v>22686</x:v>
      </x:c>
      <x:c r="O19" s="22" t="n">
        <x:f>IFERROR(N19/M19,0)</x:f>
        <x:v>0.2159501960933633</x:v>
      </x:c>
      <x:c r="P19" s="26" t="n">
        <x:v>1171000</x:v>
      </x:c>
      <x:c r="Q19" s="26" t="n">
        <x:f>IFERROR(P19/M19,0)</x:f>
        <x:v>11.146860602368351</x:v>
      </x:c>
      <x:c r="R19" s="22" t="n">
        <x:f>IFERROR(C19/'START HERE'!$A$7,0)</x:f>
        <x:v>0.01853403261925126</x:v>
      </x:c>
    </x:row>
    <x:row r="20">
      <x:c r="A20" t="str">
        <x:v>EWR</x:v>
      </x:c>
      <x:c r="B20" t="str">
        <x:v>Newark Liberty International Airport</x:v>
      </x:c>
      <x:c r="C20" s="24" t="n">
        <x:v>101830</x:v>
      </x:c>
      <x:c r="D20" s="24" t="n">
        <x:v>98223</x:v>
      </x:c>
      <x:c r="E20" s="24" t="n">
        <x:v>98223</x:v>
      </x:c>
      <x:c r="F20" s="24" t="n">
        <x:v>22051</x:v>
      </x:c>
      <x:c r="G20" s="22" t="n">
        <x:f>IFERROR(F20/E20,0)</x:f>
        <x:v>0.22449935351190659</x:v>
      </x:c>
      <x:c r="H20" s="26" t="n">
        <x:v>733224</x:v>
      </x:c>
      <x:c r="I20" s="26" t="n">
        <x:f>IFERROR(H20/E20,0)</x:f>
        <x:v>7.464891115115604</x:v>
      </x:c>
      <x:c r="J20" s="24" t="n">
        <x:v>3350</x:v>
      </x:c>
      <x:c r="K20" s="22" t="n">
        <x:f>IFERROR(J20/C20,0)</x:f>
        <x:v>0.03289796720023569</x:v>
      </x:c>
      <x:c r="L20" s="24" t="n">
        <x:v>257</x:v>
      </x:c>
      <x:c r="M20" s="24" t="n">
        <x:v>98223</x:v>
      </x:c>
      <x:c r="N20" s="24" t="n">
        <x:v>23079</x:v>
      </x:c>
      <x:c r="O20" s="22" t="n">
        <x:f>IFERROR(N20/M20,0)</x:f>
        <x:v>0.23496533398491187</x:v>
      </x:c>
      <x:c r="P20" s="26" t="n">
        <x:v>1383715</x:v>
      </x:c>
      <x:c r="Q20" s="26" t="n">
        <x:f>IFERROR(P20/M20,0)</x:f>
        <x:v>14.08748460136628</x:v>
      </x:c>
      <x:c r="R20" s="22" t="n">
        <x:f>IFERROR(C20/'START HERE'!$A$7,0)</x:f>
        <x:v>0.0174993327981971</x:v>
      </x:c>
    </x:row>
    <x:row r="21">
      <x:c r="A21" t="str">
        <x:v>CLT</x:v>
      </x:c>
      <x:c r="B21" t="str">
        <x:v>Charlotte Douglas International Airport</x:v>
      </x:c>
      <x:c r="C21" s="24" t="n">
        <x:v>100322</x:v>
      </x:c>
      <x:c r="D21" s="24" t="n">
        <x:v>98830</x:v>
      </x:c>
      <x:c r="E21" s="24" t="n">
        <x:v>98830</x:v>
      </x:c>
      <x:c r="F21" s="24" t="n">
        <x:v>15651</x:v>
      </x:c>
      <x:c r="G21" s="22" t="n">
        <x:f>IFERROR(F21/E21,0)</x:f>
        <x:v>0.15836284528989172</x:v>
      </x:c>
      <x:c r="H21" s="26" t="n">
        <x:v>204554</x:v>
      </x:c>
      <x:c r="I21" s="26" t="n">
        <x:f>IFERROR(H21/E21,0)</x:f>
        <x:v>2.0697561469189516</x:v>
      </x:c>
      <x:c r="J21" s="24" t="n">
        <x:v>1340</x:v>
      </x:c>
      <x:c r="K21" s="22" t="n">
        <x:f>IFERROR(J21/C21,0)</x:f>
        <x:v>0.013356990490620203</x:v>
      </x:c>
      <x:c r="L21" s="24" t="n">
        <x:v>152</x:v>
      </x:c>
      <x:c r="M21" s="24" t="n">
        <x:v>98830</x:v>
      </x:c>
      <x:c r="N21" s="24" t="n">
        <x:v>13218</x:v>
      </x:c>
      <x:c r="O21" s="22" t="n">
        <x:f>IFERROR(N21/M21,0)</x:f>
        <x:v>0.1337448143276333</x:v>
      </x:c>
      <x:c r="P21" s="26" t="n">
        <x:v>512106</x:v>
      </x:c>
      <x:c r="Q21" s="26" t="n">
        <x:f>IFERROR(P21/M21,0)</x:f>
        <x:v>5.1816857229586155</x:v>
      </x:c>
      <x:c r="R21" s="22" t="n">
        <x:f>IFERROR(C21/'START HERE'!$A$7,0)</x:f>
        <x:v>0.017240185259557398</x:v>
      </x:c>
    </x:row>
    <x:row r="22">
      <x:c r="A22" t="str">
        <x:v>LGA</x:v>
      </x:c>
      <x:c r="B22" t="str">
        <x:v>LaGuardia Airport (Marine Air Terminal)</x:v>
      </x:c>
      <x:c r="C22" s="24" t="n">
        <x:v>99581</x:v>
      </x:c>
      <x:c r="D22" s="24" t="n">
        <x:v>94527</x:v>
      </x:c>
      <x:c r="E22" s="24" t="n">
        <x:v>94527</x:v>
      </x:c>
      <x:c r="F22" s="24" t="n">
        <x:v>24819</x:v>
      </x:c>
      <x:c r="G22" s="22" t="n">
        <x:f>IFERROR(F22/E22,0)</x:f>
        <x:v>0.2625599035196293</x:v>
      </x:c>
      <x:c r="H22" s="26" t="n">
        <x:v>982744</x:v>
      </x:c>
      <x:c r="I22" s="26" t="n">
        <x:f>IFERROR(H22/E22,0)</x:f>
        <x:v>10.396436996836883</x:v>
      </x:c>
      <x:c r="J22" s="24" t="n">
        <x:v>4418</x:v>
      </x:c>
      <x:c r="K22" s="22" t="n">
        <x:f>IFERROR(J22/C22,0)</x:f>
        <x:v>0.044365893092055714</x:v>
      </x:c>
      <x:c r="L22" s="24" t="n">
        <x:v>636</x:v>
      </x:c>
      <x:c r="M22" s="24" t="n">
        <x:v>94527</x:v>
      </x:c>
      <x:c r="N22" s="24" t="n">
        <x:v>23051</x:v>
      </x:c>
      <x:c r="O22" s="22" t="n">
        <x:f>IFERROR(N22/M22,0)</x:f>
        <x:v>0.24385625271086567</x:v>
      </x:c>
      <x:c r="P22" s="26" t="n">
        <x:v>1327897</x:v>
      </x:c>
      <x:c r="Q22" s="26" t="n">
        <x:f>IFERROR(P22/M22,0)</x:f>
        <x:v>14.047806446835295</x:v>
      </x:c>
      <x:c r="R22" s="22" t="n">
        <x:f>IFERROR(C22/'START HERE'!$A$7,0)</x:f>
        <x:v>0.017112845520743058</x:v>
      </x:c>
    </x:row>
    <x:row r="23">
      <x:c r="A23" t="str">
        <x:v>SLC</x:v>
      </x:c>
      <x:c r="B23" t="str">
        <x:v>Salt Lake City International Airport</x:v>
      </x:c>
      <x:c r="C23" s="24" t="n">
        <x:v>97193</x:v>
      </x:c>
      <x:c r="D23" s="24" t="n">
        <x:v>96557</x:v>
      </x:c>
      <x:c r="E23" s="24" t="n">
        <x:v>96557</x:v>
      </x:c>
      <x:c r="F23" s="24" t="n">
        <x:v>12554</x:v>
      </x:c>
      <x:c r="G23" s="22" t="n">
        <x:f>IFERROR(F23/E23,0)</x:f>
        <x:v>0.13001646695734126</x:v>
      </x:c>
      <x:c r="H23" s="26" t="n">
        <x:v>38165</x:v>
      </x:c>
      <x:c r="I23" s="26" t="n">
        <x:f>IFERROR(H23/E23,0)</x:f>
        <x:v>0.39525875907495056</x:v>
      </x:c>
      <x:c r="J23" s="24" t="n">
        <x:v>508</x:v>
      </x:c>
      <x:c r="K23" s="22" t="n">
        <x:f>IFERROR(J23/C23,0)</x:f>
        <x:v>0.005226713857993889</x:v>
      </x:c>
      <x:c r="L23" s="24" t="n">
        <x:v>128</x:v>
      </x:c>
      <x:c r="M23" s="24" t="n">
        <x:v>96557</x:v>
      </x:c>
      <x:c r="N23" s="24" t="n">
        <x:v>13050</x:v>
      </x:c>
      <x:c r="O23" s="22" t="n">
        <x:f>IFERROR(N23/M23,0)</x:f>
        <x:v>0.1351533291216587</x:v>
      </x:c>
      <x:c r="P23" s="26" t="n">
        <x:v>510058</x:v>
      </x:c>
      <x:c r="Q23" s="26" t="n">
        <x:f>IFERROR(P23/M23,0)</x:f>
        <x:v>5.28245492299885</x:v>
      </x:c>
      <x:c r="R23" s="22" t="n">
        <x:f>IFERROR(C23/'START HERE'!$A$7,0)</x:f>
        <x:v>0.01670247130173005</x:v>
      </x:c>
    </x:row>
    <x:row r="24">
      <x:c r="A24" t="str">
        <x:v>JFK</x:v>
      </x:c>
      <x:c r="B24" t="str">
        <x:v>John F. Kennedy International Airport (New York International Airport)</x:v>
      </x:c>
      <x:c r="C24" s="24" t="n">
        <x:v>93809</x:v>
      </x:c>
      <x:c r="D24" s="24" t="n">
        <x:v>91587</x:v>
      </x:c>
      <x:c r="E24" s="24" t="n">
        <x:v>91587</x:v>
      </x:c>
      <x:c r="F24" s="24" t="n">
        <x:v>20294</x:v>
      </x:c>
      <x:c r="G24" s="22" t="n">
        <x:f>IFERROR(F24/E24,0)</x:f>
        <x:v>0.22158166552021574</x:v>
      </x:c>
      <x:c r="H24" s="26" t="n">
        <x:v>613583</x:v>
      </x:c>
      <x:c r="I24" s="26" t="n">
        <x:f>IFERROR(H24/E24,0)</x:f>
        <x:v>6.699455162850623</x:v>
      </x:c>
      <x:c r="J24" s="24" t="n">
        <x:v>1976</x:v>
      </x:c>
      <x:c r="K24" s="22" t="n">
        <x:f>IFERROR(J24/C24,0)</x:f>
        <x:v>0.02106407700753659</x:v>
      </x:c>
      <x:c r="L24" s="24" t="n">
        <x:v>246</x:v>
      </x:c>
      <x:c r="M24" s="24" t="n">
        <x:v>91587</x:v>
      </x:c>
      <x:c r="N24" s="24" t="n">
        <x:v>20741</x:v>
      </x:c>
      <x:c r="O24" s="22" t="n">
        <x:f>IFERROR(N24/M24,0)</x:f>
        <x:v>0.22646227084629914</x:v>
      </x:c>
      <x:c r="P24" s="26" t="n">
        <x:v>1297690</x:v>
      </x:c>
      <x:c r="Q24" s="26" t="n">
        <x:f>IFERROR(P24/M24,0)</x:f>
        <x:v>14.168932272047343</x:v>
      </x:c>
      <x:c r="R24" s="22" t="n">
        <x:f>IFERROR(C24/'START HERE'!$A$7,0)</x:f>
        <x:v>0.01612093597629453</x:v>
      </x:c>
    </x:row>
    <x:row r="25">
      <x:c r="A25" t="str">
        <x:v>BWI</x:v>
      </x:c>
      <x:c r="B25" t="str">
        <x:v>Baltimore-Washington International Airport</x:v>
      </x:c>
      <x:c r="C25" s="24" t="n">
        <x:v>86085</x:v>
      </x:c>
      <x:c r="D25" s="24" t="n">
        <x:v>84272</x:v>
      </x:c>
      <x:c r="E25" s="24" t="n">
        <x:v>84272</x:v>
      </x:c>
      <x:c r="F25" s="24" t="n">
        <x:v>15406</x:v>
      </x:c>
      <x:c r="G25" s="22" t="n">
        <x:f>IFERROR(F25/E25,0)</x:f>
        <x:v>0.18281279665843933</x:v>
      </x:c>
      <x:c r="H25" s="26" t="n">
        <x:v>303618</x:v>
      </x:c>
      <x:c r="I25" s="26" t="n">
        <x:f>IFERROR(H25/E25,0)</x:f>
        <x:v>3.602833681412569</x:v>
      </x:c>
      <x:c r="J25" s="24" t="n">
        <x:v>1498</x:v>
      </x:c>
      <x:c r="K25" s="22" t="n">
        <x:f>IFERROR(J25/C25,0)</x:f>
        <x:v>0.017401405587500727</x:v>
      </x:c>
      <x:c r="L25" s="24" t="n">
        <x:v>315</x:v>
      </x:c>
      <x:c r="M25" s="24" t="n">
        <x:v>84272</x:v>
      </x:c>
      <x:c r="N25" s="24" t="n">
        <x:v>16611</x:v>
      </x:c>
      <x:c r="O25" s="22" t="n">
        <x:f>IFERROR(N25/M25,0)</x:f>
        <x:v>0.19711173343459273</x:v>
      </x:c>
      <x:c r="P25" s="26" t="n">
        <x:v>842837</x:v>
      </x:c>
      <x:c r="Q25" s="26" t="n">
        <x:f>IFERROR(P25/M25,0)</x:f>
        <x:v>10.001388361496108</x:v>
      </x:c>
      <x:c r="R25" s="22" t="n">
        <x:f>IFERROR(C25/'START HERE'!$A$7,0)</x:f>
        <x:v>0.014793578159017948</x:v>
      </x:c>
    </x:row>
    <x:row r="26">
      <x:c r="A26" t="str">
        <x:v>MDW</x:v>
      </x:c>
      <x:c r="B26" t="str">
        <x:v>Chicago Midway International Airport</x:v>
      </x:c>
      <x:c r="C26" s="24" t="n">
        <x:v>80884</x:v>
      </x:c>
      <x:c r="D26" s="24" t="n">
        <x:v>78478</x:v>
      </x:c>
      <x:c r="E26" s="24" t="n">
        <x:v>78478</x:v>
      </x:c>
      <x:c r="F26" s="24" t="n">
        <x:v>13752</x:v>
      </x:c>
      <x:c r="G26" s="22" t="n">
        <x:f>IFERROR(F26/E26,0)</x:f>
        <x:v>0.17523382349193403</x:v>
      </x:c>
      <x:c r="H26" s="26" t="n">
        <x:v>234875</x:v>
      </x:c>
      <x:c r="I26" s="26" t="n">
        <x:f>IFERROR(H26/E26,0)</x:f>
        <x:v>2.9928769846326357</x:v>
      </x:c>
      <x:c r="J26" s="24" t="n">
        <x:v>1853</x:v>
      </x:c>
      <x:c r="K26" s="22" t="n">
        <x:f>IFERROR(J26/C26,0)</x:f>
        <x:v>0.022909351664111566</x:v>
      </x:c>
      <x:c r="L26" s="24" t="n">
        <x:v>553</x:v>
      </x:c>
      <x:c r="M26" s="24" t="n">
        <x:v>78478</x:v>
      </x:c>
      <x:c r="N26" s="24" t="n">
        <x:v>15127</x:v>
      </x:c>
      <x:c r="O26" s="22" t="n">
        <x:f>IFERROR(N26/M26,0)</x:f>
        <x:v>0.19275465735620173</x:v>
      </x:c>
      <x:c r="P26" s="26" t="n">
        <x:v>787913</x:v>
      </x:c>
      <x:c r="Q26" s="26" t="n">
        <x:f>IFERROR(P26/M26,0)</x:f>
        <x:v>10.039922016361274</x:v>
      </x:c>
      <x:c r="R26" s="22" t="n">
        <x:f>IFERROR(C26/'START HERE'!$A$7,0)</x:f>
        <x:v>0.013899794108311641</x:v>
      </x:c>
    </x:row>
    <x:row r="27">
      <x:c r="A27" t="str">
        <x:v>DCA</x:v>
      </x:c>
      <x:c r="B27" t="str">
        <x:v>Ronald Reagan Washington National Airport</x:v>
      </x:c>
      <x:c r="C27" s="24" t="n">
        <x:v>73799</x:v>
      </x:c>
      <x:c r="D27" s="24" t="n">
        <x:v>71613</x:v>
      </x:c>
      <x:c r="E27" s="24" t="n">
        <x:v>71613</x:v>
      </x:c>
      <x:c r="F27" s="24" t="n">
        <x:v>13753</x:v>
      </x:c>
      <x:c r="G27" s="22" t="n">
        <x:f>IFERROR(F27/E27,0)</x:f>
        <x:v>0.1920461368745898</x:v>
      </x:c>
      <x:c r="H27" s="26" t="n">
        <x:v>290500</x:v>
      </x:c>
      <x:c r="I27" s="26" t="n">
        <x:f>IFERROR(H27/E27,0)</x:f>
        <x:v>4.056526049739572</x:v>
      </x:c>
      <x:c r="J27" s="24" t="n">
        <x:v>1946</x:v>
      </x:c>
      <x:c r="K27" s="22" t="n">
        <x:f>IFERROR(J27/C27,0)</x:f>
        <x:v>0.02636892098808927</x:v>
      </x:c>
      <x:c r="L27" s="24" t="n">
        <x:v>240</x:v>
      </x:c>
      <x:c r="M27" s="24" t="n">
        <x:v>71613</x:v>
      </x:c>
      <x:c r="N27" s="24" t="n">
        <x:v>12885</x:v>
      </x:c>
      <x:c r="O27" s="22" t="n">
        <x:f>IFERROR(N27/M27,0)</x:f>
        <x:v>0.1799254325331993</x:v>
      </x:c>
      <x:c r="P27" s="26" t="n">
        <x:v>596734</x:v>
      </x:c>
      <x:c r="Q27" s="26" t="n">
        <x:f>IFERROR(P27/M27,0)</x:f>
        <x:v>8.332760811584489</x:v>
      </x:c>
      <x:c r="R27" s="22" t="n">
        <x:f>IFERROR(C27/'START HERE'!$A$7,0)</x:f>
        <x:v>0.012682247482806127</x:v>
      </x:c>
    </x:row>
    <x:row r="28">
      <x:c r="A28" t="str">
        <x:v>FLL</x:v>
      </x:c>
      <x:c r="B28" t="str">
        <x:v>Fort Lauderdale-Hollywood International Airport</x:v>
      </x:c>
      <x:c r="C28" s="24" t="n">
        <x:v>73599</x:v>
      </x:c>
      <x:c r="D28" s="24" t="n">
        <x:v>72675</x:v>
      </x:c>
      <x:c r="E28" s="24" t="n">
        <x:v>72675</x:v>
      </x:c>
      <x:c r="F28" s="24" t="n">
        <x:v>15620</x:v>
      </x:c>
      <x:c r="G28" s="22" t="n">
        <x:f>IFERROR(F28/E28,0)</x:f>
        <x:v>0.21492948056415548</x:v>
      </x:c>
      <x:c r="H28" s="26" t="n">
        <x:v>404585</x:v>
      </x:c>
      <x:c r="I28" s="26" t="n">
        <x:f>IFERROR(H28/E28,0)</x:f>
        <x:v>5.567045063639491</x:v>
      </x:c>
      <x:c r="J28" s="24" t="n">
        <x:v>837</x:v>
      </x:c>
      <x:c r="K28" s="22" t="n">
        <x:f>IFERROR(J28/C28,0)</x:f>
        <x:v>0.011372437125504422</x:v>
      </x:c>
      <x:c r="L28" s="24" t="n">
        <x:v>87</x:v>
      </x:c>
      <x:c r="M28" s="24" t="n">
        <x:v>72675</x:v>
      </x:c>
      <x:c r="N28" s="24" t="n">
        <x:v>15473</x:v>
      </x:c>
      <x:c r="O28" s="22" t="n">
        <x:f>IFERROR(N28/M28,0)</x:f>
        <x:v>0.21290677674578604</x:v>
      </x:c>
      <x:c r="P28" s="26" t="n">
        <x:v>831929</x:v>
      </x:c>
      <x:c r="Q28" s="26" t="n">
        <x:f>IFERROR(P28/M28,0)</x:f>
        <x:v>11.447251461988303</x:v>
      </x:c>
      <x:c r="R28" s="22" t="n">
        <x:f>IFERROR(C28/'START HERE'!$A$7,0)</x:f>
        <x:v>0.012647877782721287</x:v>
      </x:c>
    </x:row>
    <x:row r="29">
      <x:c r="A29" t="str">
        <x:v>SAN</x:v>
      </x:c>
      <x:c r="B29" t="str">
        <x:v>San Diego International Airport (Lindbergh Field)</x:v>
      </x:c>
      <x:c r="C29" s="24" t="n">
        <x:v>70207</x:v>
      </x:c>
      <x:c r="D29" s="24" t="n">
        <x:v>69294</x:v>
      </x:c>
      <x:c r="E29" s="24" t="n">
        <x:v>69294</x:v>
      </x:c>
      <x:c r="F29" s="24" t="n">
        <x:v>12987</x:v>
      </x:c>
      <x:c r="G29" s="22" t="n">
        <x:f>IFERROR(F29/E29,0)</x:f>
        <x:v>0.18741882414061822</x:v>
      </x:c>
      <x:c r="H29" s="26" t="n">
        <x:v>254782</x:v>
      </x:c>
      <x:c r="I29" s="26" t="n">
        <x:f>IFERROR(H29/E29,0)</x:f>
        <x:v>3.6768262764452913</x:v>
      </x:c>
      <x:c r="J29" s="24" t="n">
        <x:v>679</x:v>
      </x:c>
      <x:c r="K29" s="22" t="n">
        <x:f>IFERROR(J29/C29,0)</x:f>
        <x:v>0.009671400287720597</x:v>
      </x:c>
      <x:c r="L29" s="24" t="n">
        <x:v>234</x:v>
      </x:c>
      <x:c r="M29" s="24" t="n">
        <x:v>69294</x:v>
      </x:c>
      <x:c r="N29" s="24" t="n">
        <x:v>13785</x:v>
      </x:c>
      <x:c r="O29" s="22" t="n">
        <x:f>IFERROR(N29/M29,0)</x:f>
        <x:v>0.19893497272491126</x:v>
      </x:c>
      <x:c r="P29" s="26" t="n">
        <x:v>647080</x:v>
      </x:c>
      <x:c r="Q29" s="26" t="n">
        <x:f>IFERROR(P29/M29,0)</x:f>
        <x:v>9.338182238000405</x:v>
      </x:c>
      <x:c r="R29" s="22" t="n">
        <x:f>IFERROR(C29/'START HERE'!$A$7,0)</x:f>
        <x:v>0.012064967669282372</x:v>
      </x:c>
    </x:row>
    <x:row r="30">
      <x:c r="A30" t="str">
        <x:v>MIA</x:v>
      </x:c>
      <x:c r="B30" t="str">
        <x:v>Miami International Airport</x:v>
      </x:c>
      <x:c r="C30" s="24" t="n">
        <x:v>69324</x:v>
      </x:c>
      <x:c r="D30" s="24" t="n">
        <x:v>68309</x:v>
      </x:c>
      <x:c r="E30" s="24" t="n">
        <x:v>68309</x:v>
      </x:c>
      <x:c r="F30" s="24" t="n">
        <x:v>14174</x:v>
      </x:c>
      <x:c r="G30" s="22" t="n">
        <x:f>IFERROR(F30/E30,0)</x:f>
        <x:v>0.20749827987527267</x:v>
      </x:c>
      <x:c r="H30" s="26" t="n">
        <x:v>403368</x:v>
      </x:c>
      <x:c r="I30" s="26" t="n">
        <x:f>IFERROR(H30/E30,0)</x:f>
        <x:v>5.905049115050725</x:v>
      </x:c>
      <x:c r="J30" s="24" t="n">
        <x:v>778</x:v>
      </x:c>
      <x:c r="K30" s="22" t="n">
        <x:f>IFERROR(J30/C30,0)</x:f>
        <x:v>0.011222664589463966</x:v>
      </x:c>
      <x:c r="L30" s="24" t="n">
        <x:v>237</x:v>
      </x:c>
      <x:c r="M30" s="24" t="n">
        <x:v>68309</x:v>
      </x:c>
      <x:c r="N30" s="24" t="n">
        <x:v>12147</x:v>
      </x:c>
      <x:c r="O30" s="22" t="n">
        <x:f>IFERROR(N30/M30,0)</x:f>
        <x:v>0.17782429840870165</x:v>
      </x:c>
      <x:c r="P30" s="26" t="n">
        <x:v>679632</x:v>
      </x:c>
      <x:c r="Q30" s="26" t="n">
        <x:f>IFERROR(P30/M30,0)</x:f>
        <x:v>9.949377095258312</x:v>
      </x:c>
      <x:c r="R30" s="22" t="n">
        <x:f>IFERROR(C30/'START HERE'!$A$7,0)</x:f>
        <x:v>0.011913225443407798</x:v>
      </x:c>
    </x:row>
    <x:row r="31">
      <x:c r="A31" t="str">
        <x:v>PHL</x:v>
      </x:c>
      <x:c r="B31" t="str">
        <x:v>Philadelphia International Airport</x:v>
      </x:c>
      <x:c r="C31" s="24" t="n">
        <x:v>66017</x:v>
      </x:c>
      <x:c r="D31" s="24" t="n">
        <x:v>64681</x:v>
      </x:c>
      <x:c r="E31" s="24" t="n">
        <x:v>64681</x:v>
      </x:c>
      <x:c r="F31" s="24" t="n">
        <x:v>13504</x:v>
      </x:c>
      <x:c r="G31" s="22" t="n">
        <x:f>IFERROR(F31/E31,0)</x:f>
        <x:v>0.20877846662853078</x:v>
      </x:c>
      <x:c r="H31" s="26" t="n">
        <x:v>332399</x:v>
      </x:c>
      <x:c r="I31" s="26" t="n">
        <x:f>IFERROR(H31/E31,0)</x:f>
        <x:v>5.139051653499482</x:v>
      </x:c>
      <x:c r="J31" s="24" t="n">
        <x:v>1157</x:v>
      </x:c>
      <x:c r="K31" s="22" t="n">
        <x:f>IFERROR(J31/C31,0)</x:f>
        <x:v>0.017525788811972674</x:v>
      </x:c>
      <x:c r="L31" s="24" t="n">
        <x:v>179</x:v>
      </x:c>
      <x:c r="M31" s="24" t="n">
        <x:v>64681</x:v>
      </x:c>
      <x:c r="N31" s="24" t="n">
        <x:v>12915</x:v>
      </x:c>
      <x:c r="O31" s="22" t="n">
        <x:f>IFERROR(N31/M31,0)</x:f>
        <x:v>0.19967223759682132</x:v>
      </x:c>
      <x:c r="P31" s="26" t="n">
        <x:v>659981</x:v>
      </x:c>
      <x:c r="Q31" s="26" t="n">
        <x:f>IFERROR(P31/M31,0)</x:f>
        <x:v>10.203630123220112</x:v>
      </x:c>
      <x:c r="R31" s="22" t="n">
        <x:f>IFERROR(C31/'START HERE'!$A$7,0)</x:f>
        <x:v>0.011344922452504942</x:v>
      </x:c>
    </x:row>
    <x:row r="32">
      <x:c r="A32" t="str">
        <x:v>TPA</x:v>
      </x:c>
      <x:c r="B32" t="str">
        <x:v>Tampa International Airport</x:v>
      </x:c>
      <x:c r="C32" s="24" t="n">
        <x:v>63914</x:v>
      </x:c>
      <x:c r="D32" s="24" t="n">
        <x:v>63157</x:v>
      </x:c>
      <x:c r="E32" s="24" t="n">
        <x:v>63157</x:v>
      </x:c>
      <x:c r="F32" s="24" t="n">
        <x:v>12242</x:v>
      </x:c>
      <x:c r="G32" s="22" t="n">
        <x:f>IFERROR(F32/E32,0)</x:f>
        <x:v>0.19383441265417928</x:v>
      </x:c>
      <x:c r="H32" s="26" t="n">
        <x:v>302138</x:v>
      </x:c>
      <x:c r="I32" s="26" t="n">
        <x:f>IFERROR(H32/E32,0)</x:f>
        <x:v>4.783919438858717</x:v>
      </x:c>
      <x:c r="J32" s="24" t="n">
        <x:v>584</x:v>
      </x:c>
      <x:c r="K32" s="22" t="n">
        <x:f>IFERROR(J32/C32,0)</x:f>
        <x:v>0.009137278217604907</x:v>
      </x:c>
      <x:c r="L32" s="24" t="n">
        <x:v>173</x:v>
      </x:c>
      <x:c r="M32" s="24" t="n">
        <x:v>63157</x:v>
      </x:c>
      <x:c r="N32" s="24" t="n">
        <x:v>12591</x:v>
      </x:c>
      <x:c r="O32" s="22" t="n">
        <x:f>IFERROR(N32/M32,0)</x:f>
        <x:v>0.19936032427126052</x:v>
      </x:c>
      <x:c r="P32" s="26" t="n">
        <x:v>670215</x:v>
      </x:c>
      <x:c r="Q32" s="26" t="n">
        <x:f>IFERROR(P32/M32,0)</x:f>
        <x:v>10.611887835077663</x:v>
      </x:c>
      <x:c r="R32" s="22" t="n">
        <x:f>IFERROR(C32/'START HERE'!$A$7,0)</x:f>
        <x:v>0.010983525056112832</x:v>
      </x:c>
    </x:row>
    <x:row r="33">
      <x:c r="A33" t="str">
        <x:v>DAL</x:v>
      </x:c>
      <x:c r="B33" t="str">
        <x:v>Dallas Love Field</x:v>
      </x:c>
      <x:c r="C33" s="24" t="n">
        <x:v>59703</x:v>
      </x:c>
      <x:c r="D33" s="24" t="n">
        <x:v>58605</x:v>
      </x:c>
      <x:c r="E33" s="24" t="n">
        <x:v>58605</x:v>
      </x:c>
      <x:c r="F33" s="24" t="n">
        <x:v>10720</x:v>
      </x:c>
      <x:c r="G33" s="22" t="n">
        <x:f>IFERROR(F33/E33,0)</x:f>
        <x:v>0.1829195461138128</x:v>
      </x:c>
      <x:c r="H33" s="26" t="n">
        <x:v>238573</x:v>
      </x:c>
      <x:c r="I33" s="26" t="n">
        <x:f>IFERROR(H33/E33,0)</x:f>
        <x:v>4.070864260728607</x:v>
      </x:c>
      <x:c r="J33" s="24" t="n">
        <x:v>895</x:v>
      </x:c>
      <x:c r="K33" s="22" t="n">
        <x:f>IFERROR(J33/C33,0)</x:f>
        <x:v>0.014990871480495117</x:v>
      </x:c>
      <x:c r="L33" s="24" t="n">
        <x:v>203</x:v>
      </x:c>
      <x:c r="M33" s="24" t="n">
        <x:v>58605</x:v>
      </x:c>
      <x:c r="N33" s="24" t="n">
        <x:v>11345</x:v>
      </x:c>
      <x:c r="O33" s="22" t="n">
        <x:f>IFERROR(N33/M33,0)</x:f>
        <x:v>0.19358416517362</x:v>
      </x:c>
      <x:c r="P33" s="26" t="n">
        <x:v>552795</x:v>
      </x:c>
      <x:c r="Q33" s="26" t="n">
        <x:f>IFERROR(P33/M33,0)</x:f>
        <x:v>9.432556949065779</x:v>
      </x:c>
      <x:c r="R33" s="22" t="n">
        <x:f>IFERROR(C33/'START HERE'!$A$7,0)</x:f>
        <x:v>0.010259871020826492</x:v>
      </x:c>
    </x:row>
    <x:row r="34">
      <x:c r="A34" t="str">
        <x:v>HOU</x:v>
      </x:c>
      <x:c r="B34" t="str">
        <x:v>William P. Hobby Airport</x:v>
      </x:c>
      <x:c r="C34" s="24" t="n">
        <x:v>52041</x:v>
      </x:c>
      <x:c r="D34" s="24" t="n">
        <x:v>51014</x:v>
      </x:c>
      <x:c r="E34" s="24" t="n">
        <x:v>51014</x:v>
      </x:c>
      <x:c r="F34" s="24" t="n">
        <x:v>9581</x:v>
      </x:c>
      <x:c r="G34" s="22" t="n">
        <x:f>IFERROR(F34/E34,0)</x:f>
        <x:v>0.1878111890853491</x:v>
      </x:c>
      <x:c r="H34" s="26" t="n">
        <x:v>207974</x:v>
      </x:c>
      <x:c r="I34" s="26" t="n">
        <x:f>IFERROR(H34/E34,0)</x:f>
        <x:v>4.0768024463872665</x:v>
      </x:c>
      <x:c r="J34" s="24" t="n">
        <x:v>776</x:v>
      </x:c>
      <x:c r="K34" s="22" t="n">
        <x:f>IFERROR(J34/C34,0)</x:f>
        <x:v>0.014911319920831652</x:v>
      </x:c>
      <x:c r="L34" s="24" t="n">
        <x:v>251</x:v>
      </x:c>
      <x:c r="M34" s="24" t="n">
        <x:v>51014</x:v>
      </x:c>
      <x:c r="N34" s="24" t="n">
        <x:v>10359</x:v>
      </x:c>
      <x:c r="O34" s="22" t="n">
        <x:f>IFERROR(N34/M34,0)</x:f>
        <x:v>0.20306190457521464</x:v>
      </x:c>
      <x:c r="P34" s="26" t="n">
        <x:v>523240</x:v>
      </x:c>
      <x:c r="Q34" s="26" t="n">
        <x:f>IFERROR(P34/M34,0)</x:f>
        <x:v>10.25679225310699</x:v>
      </x:c>
      <x:c r="R34" s="22" t="n">
        <x:f>IFERROR(C34/'START HERE'!$A$7,0)</x:f>
        <x:v>0.00894316781057621</x:v>
      </x:c>
    </x:row>
    <x:row r="35">
      <x:c r="A35" t="str">
        <x:v>BNA</x:v>
      </x:c>
      <x:c r="B35" t="str">
        <x:v>Nashville International Airport</x:v>
      </x:c>
      <x:c r="C35" s="24" t="n">
        <x:v>47568</x:v>
      </x:c>
      <x:c r="D35" s="24" t="n">
        <x:v>46475</x:v>
      </x:c>
      <x:c r="E35" s="24" t="n">
        <x:v>46475</x:v>
      </x:c>
      <x:c r="F35" s="24" t="n">
        <x:v>8526</x:v>
      </x:c>
      <x:c r="G35" s="22" t="n">
        <x:f>IFERROR(F35/E35,0)</x:f>
        <x:v>0.18345346960731576</x:v>
      </x:c>
      <x:c r="H35" s="26" t="n">
        <x:v>200913</x:v>
      </x:c>
      <x:c r="I35" s="26" t="n">
        <x:f>IFERROR(H35/E35,0)</x:f>
        <x:v>4.323033889187736</x:v>
      </x:c>
      <x:c r="J35" s="24" t="n">
        <x:v>988</x:v>
      </x:c>
      <x:c r="K35" s="22" t="n">
        <x:f>IFERROR(J35/C35,0)</x:f>
        <x:v>0.020770265724857045</x:v>
      </x:c>
      <x:c r="L35" s="24" t="n">
        <x:v>105</x:v>
      </x:c>
      <x:c r="M35" s="24" t="n">
        <x:v>46475</x:v>
      </x:c>
      <x:c r="N35" s="24" t="n">
        <x:v>9119</x:v>
      </x:c>
      <x:c r="O35" s="22" t="n">
        <x:f>IFERROR(N35/M35,0)</x:f>
        <x:v>0.19621301775147929</x:v>
      </x:c>
      <x:c r="P35" s="26" t="n">
        <x:v>453202</x:v>
      </x:c>
      <x:c r="Q35" s="26" t="n">
        <x:f>IFERROR(P35/M35,0)</x:f>
        <x:v>9.751522323830017</x:v>
      </x:c>
      <x:c r="R35" s="22" t="n">
        <x:f>IFERROR(C35/'START HERE'!$A$7,0)</x:f>
        <x:v>0.008174489468178727</x:v>
      </x:c>
    </x:row>
    <x:row r="36">
      <x:c r="A36" t="str">
        <x:v>PDX</x:v>
      </x:c>
      <x:c r="B36" t="str">
        <x:v>Portland International Airport</x:v>
      </x:c>
      <x:c r="C36" s="24" t="n">
        <x:v>47081</x:v>
      </x:c>
      <x:c r="D36" s="24" t="n">
        <x:v>46796</x:v>
      </x:c>
      <x:c r="E36" s="24" t="n">
        <x:v>46796</x:v>
      </x:c>
      <x:c r="F36" s="24" t="n">
        <x:v>7544</x:v>
      </x:c>
      <x:c r="G36" s="22" t="n">
        <x:f>IFERROR(F36/E36,0)</x:f>
        <x:v>0.16121035985981708</x:v>
      </x:c>
      <x:c r="H36" s="26" t="n">
        <x:v>78006</x:v>
      </x:c>
      <x:c r="I36" s="26" t="n">
        <x:f>IFERROR(H36/E36,0)</x:f>
        <x:v>1.6669373450722285</x:v>
      </x:c>
      <x:c r="J36" s="24" t="n">
        <x:v>206</x:v>
      </x:c>
      <x:c r="K36" s="22" t="n">
        <x:f>IFERROR(J36/C36,0)</x:f>
        <x:v>0.004375438074807247</x:v>
      </x:c>
      <x:c r="L36" s="24" t="n">
        <x:v>79</x:v>
      </x:c>
      <x:c r="M36" s="24" t="n">
        <x:v>46796</x:v>
      </x:c>
      <x:c r="N36" s="24" t="n">
        <x:v>8435</x:v>
      </x:c>
      <x:c r="O36" s="22" t="n">
        <x:f>IFERROR(N36/M36,0)</x:f>
        <x:v>0.18025044875630397</x:v>
      </x:c>
      <x:c r="P36" s="26" t="n">
        <x:v>358466</x:v>
      </x:c>
      <x:c r="Q36" s="26" t="n">
        <x:f>IFERROR(P36/M36,0)</x:f>
        <x:v>7.660184631165057</x:v>
      </x:c>
      <x:c r="R36" s="22" t="n">
        <x:f>IFERROR(C36/'START HERE'!$A$7,0)</x:f>
        <x:v>0.008090799248472138</x:v>
      </x:c>
    </x:row>
    <x:row r="37">
      <x:c r="A37" t="str">
        <x:v>STL</x:v>
      </x:c>
      <x:c r="B37" t="str">
        <x:v>St. Louis International Airport at Lambert Field</x:v>
      </x:c>
      <x:c r="C37" s="24" t="n">
        <x:v>46962</x:v>
      </x:c>
      <x:c r="D37" s="24" t="n">
        <x:v>46273</x:v>
      </x:c>
      <x:c r="E37" s="24" t="n">
        <x:v>46273</x:v>
      </x:c>
      <x:c r="F37" s="24" t="n">
        <x:v>8525</x:v>
      </x:c>
      <x:c r="G37" s="22" t="n">
        <x:f>IFERROR(F37/E37,0)</x:f>
        <x:v>0.18423270589760768</x:v>
      </x:c>
      <x:c r="H37" s="26" t="n">
        <x:v>194551</x:v>
      </x:c>
      <x:c r="I37" s="26" t="n">
        <x:f>IFERROR(H37/E37,0)</x:f>
        <x:v>4.204417262766624</x:v>
      </x:c>
      <x:c r="J37" s="24" t="n">
        <x:v>591</x:v>
      </x:c>
      <x:c r="K37" s="22" t="n">
        <x:f>IFERROR(J37/C37,0)</x:f>
        <x:v>0.012584642902772454</x:v>
      </x:c>
      <x:c r="L37" s="24" t="n">
        <x:v>98</x:v>
      </x:c>
      <x:c r="M37" s="24" t="n">
        <x:v>46273</x:v>
      </x:c>
      <x:c r="N37" s="24" t="n">
        <x:v>9184</x:v>
      </x:c>
      <x:c r="O37" s="22" t="n">
        <x:f>IFERROR(N37/M37,0)</x:f>
        <x:v>0.1984742722537981</x:v>
      </x:c>
      <x:c r="P37" s="26" t="n">
        <x:v>446813</x:v>
      </x:c>
      <x:c r="Q37" s="26" t="n">
        <x:f>IFERROR(P37/M37,0)</x:f>
        <x:v>9.656019709117627</x:v>
      </x:c>
      <x:c r="R37" s="22" t="n">
        <x:f>IFERROR(C37/'START HERE'!$A$7,0)</x:f>
        <x:v>0.008070349276921657</x:v>
      </x:c>
    </x:row>
    <x:row r="38">
      <x:c r="A38" t="str">
        <x:v>HNL</x:v>
      </x:c>
      <x:c r="B38" t="str">
        <x:v>Honolulu International Airport</x:v>
      </x:c>
      <x:c r="C38" s="24" t="n">
        <x:v>43157</x:v>
      </x:c>
      <x:c r="D38" s="24" t="n">
        <x:v>42925</x:v>
      </x:c>
      <x:c r="E38" s="24" t="n">
        <x:v>42925</x:v>
      </x:c>
      <x:c r="F38" s="24" t="n">
        <x:v>7057</x:v>
      </x:c>
      <x:c r="G38" s="22" t="n">
        <x:f>IFERROR(F38/E38,0)</x:f>
        <x:v>0.16440302853814792</x:v>
      </x:c>
      <x:c r="H38" s="26" t="n">
        <x:v>206505</x:v>
      </x:c>
      <x:c r="I38" s="26" t="n">
        <x:f>IFERROR(H38/E38,0)</x:f>
        <x:v>4.810832847990682</x:v>
      </x:c>
      <x:c r="J38" s="24" t="n">
        <x:v>164</x:v>
      </x:c>
      <x:c r="K38" s="22" t="n">
        <x:f>IFERROR(J38/C38,0)</x:f>
        <x:v>0.003800078782121093</x:v>
      </x:c>
      <x:c r="L38" s="24" t="n">
        <x:v>68</x:v>
      </x:c>
      <x:c r="M38" s="24" t="n">
        <x:v>42925</x:v>
      </x:c>
      <x:c r="N38" s="24" t="n">
        <x:v>5168</x:v>
      </x:c>
      <x:c r="O38" s="22" t="n">
        <x:f>IFERROR(N38/M38,0)</x:f>
        <x:v>0.12039603960396039</x:v>
      </x:c>
      <x:c r="P38" s="26" t="n">
        <x:v>209817</x:v>
      </x:c>
      <x:c r="Q38" s="26" t="n">
        <x:f>IFERROR(P38/M38,0)</x:f>
        <x:v>4.887990681421083</x:v>
      </x:c>
      <x:c r="R38" s="22" t="n">
        <x:f>IFERROR(C38/'START HERE'!$A$7,0)</x:f>
        <x:v>0.007416465732807545</x:v>
      </x:c>
    </x:row>
    <x:row r="39">
      <x:c r="A39" t="str">
        <x:v>OAK</x:v>
      </x:c>
      <x:c r="B39" t="str">
        <x:v>Oakland International Airport</x:v>
      </x:c>
      <x:c r="C39" s="24" t="n">
        <x:v>42313</x:v>
      </x:c>
      <x:c r="D39" s="24" t="n">
        <x:v>41686</x:v>
      </x:c>
      <x:c r="E39" s="24" t="n">
        <x:v>41686</x:v>
      </x:c>
      <x:c r="F39" s="24" t="n">
        <x:v>7958</x:v>
      </x:c>
      <x:c r="G39" s="22" t="n">
        <x:f>IFERROR(F39/E39,0)</x:f>
        <x:v>0.1909034208127429</x:v>
      </x:c>
      <x:c r="H39" s="26" t="n">
        <x:v>196212</x:v>
      </x:c>
      <x:c r="I39" s="26" t="n">
        <x:f>IFERROR(H39/E39,0)</x:f>
        <x:v>4.706903996545603</x:v>
      </x:c>
      <x:c r="J39" s="24" t="n">
        <x:v>603</x:v>
      </x:c>
      <x:c r="K39" s="22" t="n">
        <x:f>IFERROR(J39/C39,0)</x:f>
        <x:v>0.014250939427599084</x:v>
      </x:c>
      <x:c r="L39" s="24" t="n">
        <x:v>24</x:v>
      </x:c>
      <x:c r="M39" s="24" t="n">
        <x:v>41686</x:v>
      </x:c>
      <x:c r="N39" s="24" t="n">
        <x:v>8987</x:v>
      </x:c>
      <x:c r="O39" s="22" t="n">
        <x:f>IFERROR(N39/M39,0)</x:f>
        <x:v>0.21558796718322698</x:v>
      </x:c>
      <x:c r="P39" s="26" t="n">
        <x:v>432528</x:v>
      </x:c>
      <x:c r="Q39" s="26" t="n">
        <x:f>IFERROR(P39/M39,0)</x:f>
        <x:v>10.375857602072639</x:v>
      </x:c>
      <x:c r="R39" s="22" t="n">
        <x:f>IFERROR(C39/'START HERE'!$A$7,0)</x:f>
        <x:v>0.007271425598449514</x:v>
      </x:c>
    </x:row>
    <x:row r="40">
      <x:c r="A40" t="str">
        <x:v>AUS</x:v>
      </x:c>
      <x:c r="B40" t="str">
        <x:v>Austin-Bergstrom International Airport</x:v>
      </x:c>
      <x:c r="C40" s="24" t="n">
        <x:v>42078</x:v>
      </x:c>
      <x:c r="D40" s="24" t="n">
        <x:v>41445</x:v>
      </x:c>
      <x:c r="E40" s="24" t="n">
        <x:v>41445</x:v>
      </x:c>
      <x:c r="F40" s="24" t="n">
        <x:v>8720</x:v>
      </x:c>
      <x:c r="G40" s="22" t="n">
        <x:f>IFERROR(F40/E40,0)</x:f>
        <x:v>0.21039932440583906</x:v>
      </x:c>
      <x:c r="H40" s="26" t="n">
        <x:v>278427</x:v>
      </x:c>
      <x:c r="I40" s="26" t="n">
        <x:f>IFERROR(H40/E40,0)</x:f>
        <x:v>6.7179876945349255</x:v>
      </x:c>
      <x:c r="J40" s="24" t="n">
        <x:v>520</x:v>
      </x:c>
      <x:c r="K40" s="22" t="n">
        <x:f>IFERROR(J40/C40,0)</x:f>
        <x:v>0.012358001806169494</x:v>
      </x:c>
      <x:c r="L40" s="24" t="n">
        <x:v>113</x:v>
      </x:c>
      <x:c r="M40" s="24" t="n">
        <x:v>41445</x:v>
      </x:c>
      <x:c r="N40" s="24" t="n">
        <x:v>9022</x:v>
      </x:c>
      <x:c r="O40" s="22" t="n">
        <x:f>IFERROR(N40/M40,0)</x:f>
        <x:v>0.21768608999879357</x:v>
      </x:c>
      <x:c r="P40" s="26" t="n">
        <x:v>477344</x:v>
      </x:c>
      <x:c r="Q40" s="26" t="n">
        <x:f>IFERROR(P40/M40,0)</x:f>
        <x:v>11.517529255640005</x:v>
      </x:c>
      <x:c r="R40" s="22" t="n">
        <x:f>IFERROR(C40/'START HERE'!$A$7,0)</x:f>
        <x:v>0.007231041200849825</x:v>
      </x:c>
    </x:row>
    <x:row r="41">
      <x:c r="A41" t="str">
        <x:v>MSY</x:v>
      </x:c>
      <x:c r="B41" t="str">
        <x:v>Louis Armstrong New Orleans International Airport</x:v>
      </x:c>
      <x:c r="C41" s="24" t="n">
        <x:v>38802</x:v>
      </x:c>
      <x:c r="D41" s="24" t="n">
        <x:v>38318</x:v>
      </x:c>
      <x:c r="E41" s="24" t="n">
        <x:v>38318</x:v>
      </x:c>
      <x:c r="F41" s="24" t="n">
        <x:v>7047</x:v>
      </x:c>
      <x:c r="G41" s="22" t="n">
        <x:f>IFERROR(F41/E41,0)</x:f>
        <x:v>0.18390834594707448</x:v>
      </x:c>
      <x:c r="H41" s="26" t="n">
        <x:v>154722</x:v>
      </x:c>
      <x:c r="I41" s="26" t="n">
        <x:f>IFERROR(H41/E41,0)</x:f>
        <x:v>4.0378412234459</x:v>
      </x:c>
      <x:c r="J41" s="24" t="n">
        <x:v>362</x:v>
      </x:c>
      <x:c r="K41" s="22" t="n">
        <x:f>IFERROR(J41/C41,0)</x:f>
        <x:v>0.009329416009484047</x:v>
      </x:c>
      <x:c r="L41" s="24" t="n">
        <x:v>122</x:v>
      </x:c>
      <x:c r="M41" s="24" t="n">
        <x:v>38318</x:v>
      </x:c>
      <x:c r="N41" s="24" t="n">
        <x:v>7680</x:v>
      </x:c>
      <x:c r="O41" s="22" t="n">
        <x:f>IFERROR(N41/M41,0)</x:f>
        <x:v>0.20042799728587088</x:v>
      </x:c>
      <x:c r="P41" s="26" t="n">
        <x:v>388755</x:v>
      </x:c>
      <x:c r="Q41" s="26" t="n">
        <x:f>IFERROR(P41/M41,0)</x:f>
        <x:v>10.145492979800617</x:v>
      </x:c>
      <x:c r="R41" s="22" t="n">
        <x:f>IFERROR(C41/'START HERE'!$A$7,0)</x:f>
        <x:v>0.00666806551346012</x:v>
      </x:c>
    </x:row>
    <x:row r="42">
      <x:c r="A42" t="str">
        <x:v>MCI</x:v>
      </x:c>
      <x:c r="B42" t="str">
        <x:v>Kansas City International Airport</x:v>
      </x:c>
      <x:c r="C42" s="24" t="n">
        <x:v>38655</x:v>
      </x:c>
      <x:c r="D42" s="24" t="n">
        <x:v>38141</x:v>
      </x:c>
      <x:c r="E42" s="24" t="n">
        <x:v>38141</x:v>
      </x:c>
      <x:c r="F42" s="24" t="n">
        <x:v>7493</x:v>
      </x:c>
      <x:c r="G42" s="22" t="n">
        <x:f>IFERROR(F42/E42,0)</x:f>
        <x:v>0.19645525812118192</x:v>
      </x:c>
      <x:c r="H42" s="26" t="n">
        <x:v>196900</x:v>
      </x:c>
      <x:c r="I42" s="26" t="n">
        <x:f>IFERROR(H42/E42,0)</x:f>
        <x:v>5.1624236386041265</x:v>
      </x:c>
      <x:c r="J42" s="24" t="n">
        <x:v>443</x:v>
      </x:c>
      <x:c r="K42" s="22" t="n">
        <x:f>IFERROR(J42/C42,0)</x:f>
        <x:v>0.011460354417281077</x:v>
      </x:c>
      <x:c r="L42" s="24" t="n">
        <x:v>71</x:v>
      </x:c>
      <x:c r="M42" s="24" t="n">
        <x:v>38141</x:v>
      </x:c>
      <x:c r="N42" s="24" t="n">
        <x:v>7967</x:v>
      </x:c>
      <x:c r="O42" s="22" t="n">
        <x:f>IFERROR(N42/M42,0)</x:f>
        <x:v>0.20888282950106185</x:v>
      </x:c>
      <x:c r="P42" s="26" t="n">
        <x:v>395773</x:v>
      </x:c>
      <x:c r="Q42" s="26" t="n">
        <x:f>IFERROR(P42/M42,0)</x:f>
        <x:v>10.376576387614378</x:v>
      </x:c>
      <x:c r="R42" s="22" t="n">
        <x:f>IFERROR(C42/'START HERE'!$A$7,0)</x:f>
        <x:v>0.006642803783897761</x:v>
      </x:c>
    </x:row>
    <x:row r="43">
      <x:c r="A43" t="str">
        <x:v>SJC</x:v>
      </x:c>
      <x:c r="B43" t="str">
        <x:v>Norman Y. Mineta San José International Airport</x:v>
      </x:c>
      <x:c r="C43" s="24" t="n">
        <x:v>38204</x:v>
      </x:c>
      <x:c r="D43" s="24" t="n">
        <x:v>37737</x:v>
      </x:c>
      <x:c r="E43" s="24" t="n">
        <x:v>37737</x:v>
      </x:c>
      <x:c r="F43" s="24" t="n">
        <x:v>6817</x:v>
      </x:c>
      <x:c r="G43" s="22" t="n">
        <x:f>IFERROR(F43/E43,0)</x:f>
        <x:v>0.180644990327795</x:v>
      </x:c>
      <x:c r="H43" s="26" t="n">
        <x:v>158751</x:v>
      </x:c>
      <x:c r="I43" s="26" t="n">
        <x:f>IFERROR(H43/E43,0)</x:f>
        <x:v>4.206773193417601</x:v>
      </x:c>
      <x:c r="J43" s="24" t="n">
        <x:v>405</x:v>
      </x:c>
      <x:c r="K43" s="22" t="n">
        <x:f>IFERROR(J43/C43,0)</x:f>
        <x:v>0.010600984190137159</x:v>
      </x:c>
      <x:c r="L43" s="24" t="n">
        <x:v>62</x:v>
      </x:c>
      <x:c r="M43" s="24" t="n">
        <x:v>37737</x:v>
      </x:c>
      <x:c r="N43" s="24" t="n">
        <x:v>7292</x:v>
      </x:c>
      <x:c r="O43" s="22" t="n">
        <x:f>IFERROR(N43/M43,0)</x:f>
        <x:v>0.19323210642075417</x:v>
      </x:c>
      <x:c r="P43" s="26" t="n">
        <x:v>318658</x:v>
      </x:c>
      <x:c r="Q43" s="26" t="n">
        <x:f>IFERROR(P43/M43,0)</x:f>
        <x:v>8.444179452526697</x:v>
      </x:c>
      <x:c r="R43" s="22" t="n">
        <x:f>IFERROR(C43/'START HERE'!$A$7,0)</x:f>
        <x:v>0.006565300110206443</x:v>
      </x:c>
    </x:row>
    <x:row r="44">
      <x:c r="A44" t="str">
        <x:v>SMF</x:v>
      </x:c>
      <x:c r="B44" t="str">
        <x:v>Sacramento International Airport</x:v>
      </x:c>
      <x:c r="C44" s="24" t="n">
        <x:v>37212</x:v>
      </x:c>
      <x:c r="D44" s="24" t="n">
        <x:v>36855</x:v>
      </x:c>
      <x:c r="E44" s="24" t="n">
        <x:v>36855</x:v>
      </x:c>
      <x:c r="F44" s="24" t="n">
        <x:v>7137</x:v>
      </x:c>
      <x:c r="G44" s="22" t="n">
        <x:f>IFERROR(F44/E44,0)</x:f>
        <x:v>0.19365079365079366</x:v>
      </x:c>
      <x:c r="H44" s="26" t="n">
        <x:v>200860</x:v>
      </x:c>
      <x:c r="I44" s="26" t="n">
        <x:f>IFERROR(H44/E44,0)</x:f>
        <x:v>5.4500067833401165</x:v>
      </x:c>
      <x:c r="J44" s="24" t="n">
        <x:v>318</x:v>
      </x:c>
      <x:c r="K44" s="22" t="n">
        <x:f>IFERROR(J44/C44,0)</x:f>
        <x:v>0.00854563044179297</x:v>
      </x:c>
      <x:c r="L44" s="24" t="n">
        <x:v>39</x:v>
      </x:c>
      <x:c r="M44" s="24" t="n">
        <x:v>36855</x:v>
      </x:c>
      <x:c r="N44" s="24" t="n">
        <x:v>7775</x:v>
      </x:c>
      <x:c r="O44" s="22" t="n">
        <x:f>IFERROR(N44/M44,0)</x:f>
        <x:v>0.2109618776285443</x:v>
      </x:c>
      <x:c r="P44" s="26" t="n">
        <x:v>362483</x:v>
      </x:c>
      <x:c r="Q44" s="26" t="n">
        <x:f>IFERROR(P44/M44,0)</x:f>
        <x:v>9.835381902048569</x:v>
      </x:c>
      <x:c r="R44" s="22" t="n">
        <x:f>IFERROR(C44/'START HERE'!$A$7,0)</x:f>
        <x:v>0.006394826397785629</x:v>
      </x:c>
    </x:row>
    <x:row r="45">
      <x:c r="A45" t="str">
        <x:v>SNA</x:v>
      </x:c>
      <x:c r="B45" t="str">
        <x:v>John Wayne Airport (Orange County Airport)</x:v>
      </x:c>
      <x:c r="C45" s="24" t="n">
        <x:v>37195</x:v>
      </x:c>
      <x:c r="D45" s="24" t="n">
        <x:v>36723</x:v>
      </x:c>
      <x:c r="E45" s="24" t="n">
        <x:v>36723</x:v>
      </x:c>
      <x:c r="F45" s="24" t="n">
        <x:v>5602</x:v>
      </x:c>
      <x:c r="G45" s="22" t="n">
        <x:f>IFERROR(F45/E45,0)</x:f>
        <x:v>0.15254744982708385</x:v>
      </x:c>
      <x:c r="H45" s="26" t="n">
        <x:v>58157</x:v>
      </x:c>
      <x:c r="I45" s="26" t="n">
        <x:f>IFERROR(H45/E45,0)</x:f>
        <x:v>1.583666911744683</x:v>
      </x:c>
      <x:c r="J45" s="24" t="n">
        <x:v>355</x:v>
      </x:c>
      <x:c r="K45" s="22" t="n">
        <x:f>IFERROR(J45/C45,0)</x:f>
        <x:v>0.009544293587847828</x:v>
      </x:c>
      <x:c r="L45" s="24" t="n">
        <x:v>117</x:v>
      </x:c>
      <x:c r="M45" s="24" t="n">
        <x:v>36723</x:v>
      </x:c>
      <x:c r="N45" s="24" t="n">
        <x:v>6247</x:v>
      </x:c>
      <x:c r="O45" s="22" t="n">
        <x:f>IFERROR(N45/M45,0)</x:f>
        <x:v>0.17011137434305476</x:v>
      </x:c>
      <x:c r="P45" s="26" t="n">
        <x:v>248846</x:v>
      </x:c>
      <x:c r="Q45" s="26" t="n">
        <x:f>IFERROR(P45/M45,0)</x:f>
        <x:v>6.776298232715192</x:v>
      </x:c>
      <x:c r="R45" s="22" t="n">
        <x:f>IFERROR(C45/'START HERE'!$A$7,0)</x:f>
        <x:v>0.006391904973278417</x:v>
      </x:c>
    </x:row>
    <x:row r="46">
      <x:c r="A46" t="str">
        <x:v>CLE</x:v>
      </x:c>
      <x:c r="B46" t="str">
        <x:v>Cleveland Hopkins International Airport</x:v>
      </x:c>
      <x:c r="C46" s="24" t="n">
        <x:v>34580</x:v>
      </x:c>
      <x:c r="D46" s="24" t="n">
        <x:v>33833</x:v>
      </x:c>
      <x:c r="E46" s="24" t="n">
        <x:v>33833</x:v>
      </x:c>
      <x:c r="F46" s="24" t="n">
        <x:v>6570</x:v>
      </x:c>
      <x:c r="G46" s="22" t="n">
        <x:f>IFERROR(F46/E46,0)</x:f>
        <x:v>0.19418910531138237</x:v>
      </x:c>
      <x:c r="H46" s="26" t="n">
        <x:v>154660</x:v>
      </x:c>
      <x:c r="I46" s="26" t="n">
        <x:f>IFERROR(H46/E46,0)</x:f>
        <x:v>4.571276564301126</x:v>
      </x:c>
      <x:c r="J46" s="24" t="n">
        <x:v>694</x:v>
      </x:c>
      <x:c r="K46" s="22" t="n">
        <x:f>IFERROR(J46/C46,0)</x:f>
        <x:v>0.020069404279930595</x:v>
      </x:c>
      <x:c r="L46" s="24" t="n">
        <x:v>53</x:v>
      </x:c>
      <x:c r="M46" s="24" t="n">
        <x:v>33833</x:v>
      </x:c>
      <x:c r="N46" s="24" t="n">
        <x:v>7005</x:v>
      </x:c>
      <x:c r="O46" s="22" t="n">
        <x:f>IFERROR(N46/M46,0)</x:f>
        <x:v>0.20704637484113145</x:v>
      </x:c>
      <x:c r="P46" s="26" t="n">
        <x:v>361124</x:v>
      </x:c>
      <x:c r="Q46" s="26" t="n">
        <x:f>IFERROR(P46/M46,0)</x:f>
        <x:v>10.67372092335885</x:v>
      </x:c>
      <x:c r="R46" s="22" t="n">
        <x:f>IFERROR(C46/'START HERE'!$A$7,0)</x:f>
        <x:v>0.005942521144669114</x:v>
      </x:c>
    </x:row>
    <x:row r="47">
      <x:c r="A47" t="str">
        <x:v>IAD</x:v>
      </x:c>
      <x:c r="B47" t="str">
        <x:v>Washington Dulles International Airport</x:v>
      </x:c>
      <x:c r="C47" s="24" t="n">
        <x:v>34282</x:v>
      </x:c>
      <x:c r="D47" s="24" t="n">
        <x:v>33702</x:v>
      </x:c>
      <x:c r="E47" s="24" t="n">
        <x:v>33702</x:v>
      </x:c>
      <x:c r="F47" s="24" t="n">
        <x:v>6343</x:v>
      </x:c>
      <x:c r="G47" s="22" t="n">
        <x:f>IFERROR(F47/E47,0)</x:f>
        <x:v>0.18820841493086463</x:v>
      </x:c>
      <x:c r="H47" s="26" t="n">
        <x:v>132271</x:v>
      </x:c>
      <x:c r="I47" s="26" t="n">
        <x:f>IFERROR(H47/E47,0)</x:f>
        <x:v>3.9247225683935674</x:v>
      </x:c>
      <x:c r="J47" s="24" t="n">
        <x:v>527</x:v>
      </x:c>
      <x:c r="K47" s="22" t="n">
        <x:f>IFERROR(J47/C47,0)</x:f>
        <x:v>0.015372498687357797</x:v>
      </x:c>
      <x:c r="L47" s="24" t="n">
        <x:v>53</x:v>
      </x:c>
      <x:c r="M47" s="24" t="n">
        <x:v>33702</x:v>
      </x:c>
      <x:c r="N47" s="24" t="n">
        <x:v>7203</x:v>
      </x:c>
      <x:c r="O47" s="22" t="n">
        <x:f>IFERROR(N47/M47,0)</x:f>
        <x:v>0.21372618835677407</x:v>
      </x:c>
      <x:c r="P47" s="26" t="n">
        <x:v>405428</x:v>
      </x:c>
      <x:c r="Q47" s="26" t="n">
        <x:f>IFERROR(P47/M47,0)</x:f>
        <x:v>12.02979051688327</x:v>
      </x:c>
      <x:c r="R47" s="22" t="n">
        <x:f>IFERROR(C47/'START HERE'!$A$7,0)</x:f>
        <x:v>0.005891310291542699</x:v>
      </x:c>
    </x:row>
    <x:row r="48">
      <x:c r="A48" t="str">
        <x:v>10397</x:v>
      </x:c>
      <x:c r="B48" t="str">
        <x:v>Unmapped airport ID</x:v>
      </x:c>
      <x:c r="C48" s="24" t="n">
        <x:v>32594</x:v>
      </x:c>
      <x:c r="D48" s="24" t="n">
        <x:v>32546</x:v>
      </x:c>
      <x:c r="E48" s="24" t="n">
        <x:v>32546</x:v>
      </x:c>
      <x:c r="F48" s="24" t="n">
        <x:v>3098</x:v>
      </x:c>
      <x:c r="G48" s="22" t="n">
        <x:f>IFERROR(F48/E48,0)</x:f>
        <x:v>0.09518834879862349</x:v>
      </x:c>
      <x:c r="H48" s="26" t="n">
        <x:v>-72313</x:v>
      </x:c>
      <x:c r="I48" s="26" t="n">
        <x:f>IFERROR(H48/E48,0)</x:f>
        <x:v>-2.2218705831745837</x:v>
      </x:c>
      <x:c r="J48" s="24" t="n">
        <x:v>37</x:v>
      </x:c>
      <x:c r="K48" s="22" t="n">
        <x:f>IFERROR(J48/C48,0)</x:f>
        <x:v>0.001135178253666319</x:v>
      </x:c>
      <x:c r="L48" s="24" t="n">
        <x:v>11</x:v>
      </x:c>
      <x:c r="M48" s="24" t="n">
        <x:v>32546</x:v>
      </x:c>
      <x:c r="N48" s="24" t="n">
        <x:v>3048</x:v>
      </x:c>
      <x:c r="O48" s="22" t="n">
        <x:f>IFERROR(N48/M48,0)</x:f>
        <x:v>0.09365206169728998</x:v>
      </x:c>
      <x:c r="P48" s="26" t="n">
        <x:v>122981</x:v>
      </x:c>
      <x:c r="Q48" s="26" t="n">
        <x:f>IFERROR(P48/M48,0)</x:f>
        <x:v>3.7786824801818963</x:v>
      </x:c>
      <x:c r="R48" s="22" t="n">
        <x:f>IFERROR(C48/'START HERE'!$A$7,0)</x:f>
        <x:v>0.005601230022826636</x:v>
      </x:c>
    </x:row>
    <x:row r="49">
      <x:c r="A49" t="str">
        <x:v>RDU</x:v>
      </x:c>
      <x:c r="B49" t="str">
        <x:v>Raleigh-Durham International Airport</x:v>
      </x:c>
      <x:c r="C49" s="24" t="n">
        <x:v>31897</x:v>
      </x:c>
      <x:c r="D49" s="24" t="n">
        <x:v>31194</x:v>
      </x:c>
      <x:c r="E49" s="24" t="n">
        <x:v>31194</x:v>
      </x:c>
      <x:c r="F49" s="24" t="n">
        <x:v>6327</x:v>
      </x:c>
      <x:c r="G49" s="22" t="n">
        <x:f>IFERROR(F49/E49,0)</x:f>
        <x:v>0.20282746682054242</x:v>
      </x:c>
      <x:c r="H49" s="26" t="n">
        <x:v>183202</x:v>
      </x:c>
      <x:c r="I49" s="26" t="n">
        <x:f>IFERROR(H49/E49,0)</x:f>
        <x:v>5.872988395204206</x:v>
      </x:c>
      <x:c r="J49" s="24" t="n">
        <x:v>663</x:v>
      </x:c>
      <x:c r="K49" s="22" t="n">
        <x:f>IFERROR(J49/C49,0)</x:f>
        <x:v>0.020785653823243565</x:v>
      </x:c>
      <x:c r="L49" s="24" t="n">
        <x:v>40</x:v>
      </x:c>
      <x:c r="M49" s="24" t="n">
        <x:v>31194</x:v>
      </x:c>
      <x:c r="N49" s="24" t="n">
        <x:v>6567</x:v>
      </x:c>
      <x:c r="O49" s="22" t="n">
        <x:f>IFERROR(N49/M49,0)</x:f>
        <x:v>0.21052125408732447</x:v>
      </x:c>
      <x:c r="P49" s="26" t="n">
        <x:v>328882</x:v>
      </x:c>
      <x:c r="Q49" s="26" t="n">
        <x:f>IFERROR(P49/M49,0)</x:f>
        <x:v>10.543117266140925</x:v>
      </x:c>
      <x:c r="R49" s="22" t="n">
        <x:f>IFERROR(C49/'START HERE'!$A$7,0)</x:f>
        <x:v>0.005481451618030963</x:v>
      </x:c>
    </x:row>
    <x:row r="50">
      <x:c r="A50" t="str">
        <x:v>MKE</x:v>
      </x:c>
      <x:c r="B50" t="str">
        <x:v>General Mitchell International Airport</x:v>
      </x:c>
      <x:c r="C50" s="24" t="n">
        <x:v>29833</x:v>
      </x:c>
      <x:c r="D50" s="24" t="n">
        <x:v>29227</x:v>
      </x:c>
      <x:c r="E50" s="24" t="n">
        <x:v>29227</x:v>
      </x:c>
      <x:c r="F50" s="24" t="n">
        <x:v>5359</x:v>
      </x:c>
      <x:c r="G50" s="22" t="n">
        <x:f>IFERROR(F50/E50,0)</x:f>
        <x:v>0.18335785403907345</x:v>
      </x:c>
      <x:c r="H50" s="26" t="n">
        <x:v>108713</x:v>
      </x:c>
      <x:c r="I50" s="26" t="n">
        <x:f>IFERROR(H50/E50,0)</x:f>
        <x:v>3.719608581106511</x:v>
      </x:c>
      <x:c r="J50" s="24" t="n">
        <x:v>538</x:v>
      </x:c>
      <x:c r="K50" s="22" t="n">
        <x:f>IFERROR(J50/C50,0)</x:f>
        <x:v>0.018033721047162537</x:v>
      </x:c>
      <x:c r="L50" s="24" t="n">
        <x:v>68</x:v>
      </x:c>
      <x:c r="M50" s="24" t="n">
        <x:v>29227</x:v>
      </x:c>
      <x:c r="N50" s="24" t="n">
        <x:v>5639</x:v>
      </x:c>
      <x:c r="O50" s="22" t="n">
        <x:f>IFERROR(N50/M50,0)</x:f>
        <x:v>0.19293803674684368</x:v>
      </x:c>
      <x:c r="P50" s="26" t="n">
        <x:v>277005</x:v>
      </x:c>
      <x:c r="Q50" s="26" t="n">
        <x:f>IFERROR(P50/M50,0)</x:f>
        <x:v>9.477708967735314</x:v>
      </x:c>
      <x:c r="R50" s="22" t="n">
        <x:f>IFERROR(C50/'START HERE'!$A$7,0)</x:f>
        <x:v>0.005126756313155398</x:v>
      </x:c>
    </x:row>
    <x:row r="51">
      <x:c r="A51" t="str">
        <x:v>SAT</x:v>
      </x:c>
      <x:c r="B51" t="str">
        <x:v>San Antonio International Airport</x:v>
      </x:c>
      <x:c r="C51" s="24" t="n">
        <x:v>29784</x:v>
      </x:c>
      <x:c r="D51" s="24" t="n">
        <x:v>29454</x:v>
      </x:c>
      <x:c r="E51" s="24" t="n">
        <x:v>29454</x:v>
      </x:c>
      <x:c r="F51" s="24" t="n">
        <x:v>6234</x:v>
      </x:c>
      <x:c r="G51" s="22" t="n">
        <x:f>IFERROR(F51/E51,0)</x:f>
        <x:v>0.21165206763088204</x:v>
      </x:c>
      <x:c r="H51" s="26" t="n">
        <x:v>172883</x:v>
      </x:c>
      <x:c r="I51" s="26" t="n">
        <x:f>IFERROR(H51/E51,0)</x:f>
        <x:v>5.869593264072791</x:v>
      </x:c>
      <x:c r="J51" s="24" t="n">
        <x:v>291</x:v>
      </x:c>
      <x:c r="K51" s="22" t="n">
        <x:f>IFERROR(J51/C51,0)</x:f>
        <x:v>0.009770346494762288</x:v>
      </x:c>
      <x:c r="L51" s="24" t="n">
        <x:v>39</x:v>
      </x:c>
      <x:c r="M51" s="24" t="n">
        <x:v>29454</x:v>
      </x:c>
      <x:c r="N51" s="24" t="n">
        <x:v>6574</x:v>
      </x:c>
      <x:c r="O51" s="22" t="n">
        <x:f>IFERROR(N51/M51,0)</x:f>
        <x:v>0.22319549127452978</x:v>
      </x:c>
      <x:c r="P51" s="26" t="n">
        <x:v>330024</x:v>
      </x:c>
      <x:c r="Q51" s="26" t="n">
        <x:f>IFERROR(P51/M51,0)</x:f>
        <x:v>11.204726013444693</x:v>
      </x:c>
      <x:c r="R51" s="22" t="n">
        <x:f>IFERROR(C51/'START HERE'!$A$7,0)</x:f>
        <x:v>0.005118335736634612</x:v>
      </x:c>
    </x:row>
    <x:row r="52">
      <x:c r="A52" t="str">
        <x:v>13930</x:v>
      </x:c>
      <x:c r="B52" t="str">
        <x:v>Unmapped airport ID</x:v>
      </x:c>
      <x:c r="C52" s="24" t="n">
        <x:v>27608</x:v>
      </x:c>
      <x:c r="D52" s="24" t="n">
        <x:v>27506</x:v>
      </x:c>
      <x:c r="E52" s="24" t="n">
        <x:v>27506</x:v>
      </x:c>
      <x:c r="F52" s="24" t="n">
        <x:v>3236</x:v>
      </x:c>
      <x:c r="G52" s="22" t="n">
        <x:f>IFERROR(F52/E52,0)</x:f>
        <x:v>0.11764705882352941</x:v>
      </x:c>
      <x:c r="H52" s="26" t="n">
        <x:v>-39732</x:v>
      </x:c>
      <x:c r="I52" s="26" t="n">
        <x:f>IFERROR(H52/E52,0)</x:f>
        <x:v>-1.4444848396713443</x:v>
      </x:c>
      <x:c r="J52" s="24" t="n">
        <x:v>77</x:v>
      </x:c>
      <x:c r="K52" s="22" t="n">
        <x:f>IFERROR(J52/C52,0)</x:f>
        <x:v>0.002789046653144016</x:v>
      </x:c>
      <x:c r="L52" s="24" t="n">
        <x:v>25</x:v>
      </x:c>
      <x:c r="M52" s="24" t="n">
        <x:v>27506</x:v>
      </x:c>
      <x:c r="N52" s="24" t="n">
        <x:v>2853</x:v>
      </x:c>
      <x:c r="O52" s="22" t="n">
        <x:f>IFERROR(N52/M52,0)</x:f>
        <x:v>0.10372282411110303</x:v>
      </x:c>
      <x:c r="P52" s="26" t="n">
        <x:v>94273</x:v>
      </x:c>
      <x:c r="Q52" s="26" t="n">
        <x:f>IFERROR(P52/M52,0)</x:f>
        <x:v>3.427361302988439</x:v>
      </x:c>
      <x:c r="R52" s="22" t="n">
        <x:f>IFERROR(C52/'START HERE'!$A$7,0)</x:f>
        <x:v>0.004744393399711535</x:v>
      </x:c>
    </x:row>
    <x:row r="53">
      <x:c r="A53" t="str">
        <x:v>RSW</x:v>
      </x:c>
      <x:c r="B53" t="str">
        <x:v>Southwest Florida International Airport</x:v>
      </x:c>
      <x:c r="C53" s="24" t="n">
        <x:v>27349</x:v>
      </x:c>
      <x:c r="D53" s="24" t="n">
        <x:v>26983</x:v>
      </x:c>
      <x:c r="E53" s="24" t="n">
        <x:v>26983</x:v>
      </x:c>
      <x:c r="F53" s="24" t="n">
        <x:v>5245</x:v>
      </x:c>
      <x:c r="G53" s="22" t="n">
        <x:f>IFERROR(F53/E53,0)</x:f>
        <x:v>0.19438164770410998</x:v>
      </x:c>
      <x:c r="H53" s="26" t="n">
        <x:v>96007</x:v>
      </x:c>
      <x:c r="I53" s="26" t="n">
        <x:f>IFERROR(H53/E53,0)</x:f>
        <x:v>3.5580550717118187</x:v>
      </x:c>
      <x:c r="J53" s="24" t="n">
        <x:v>305</x:v>
      </x:c>
      <x:c r="K53" s="22" t="n">
        <x:f>IFERROR(J53/C53,0)</x:f>
        <x:v>0.011152144502541227</x:v>
      </x:c>
      <x:c r="L53" s="24" t="n">
        <x:v>61</x:v>
      </x:c>
      <x:c r="M53" s="24" t="n">
        <x:v>26983</x:v>
      </x:c>
      <x:c r="N53" s="24" t="n">
        <x:v>5152</x:v>
      </x:c>
      <x:c r="O53" s="22" t="n">
        <x:f>IFERROR(N53/M53,0)</x:f>
        <x:v>0.19093503316903235</x:v>
      </x:c>
      <x:c r="P53" s="26" t="n">
        <x:v>259284</x:v>
      </x:c>
      <x:c r="Q53" s="26" t="n">
        <x:f>IFERROR(P53/M53,0)</x:f>
        <x:v>9.609161323796464</x:v>
      </x:c>
      <x:c r="R53" s="22" t="n">
        <x:f>IFERROR(C53/'START HERE'!$A$7,0)</x:f>
        <x:v>0.004699884638101665</x:v>
      </x:c>
    </x:row>
    <x:row r="54">
      <x:c r="A54" t="str">
        <x:v>IND</x:v>
      </x:c>
      <x:c r="B54" t="str">
        <x:v>Indianapolis International Airport</x:v>
      </x:c>
      <x:c r="C54" s="24" t="n">
        <x:v>25557</x:v>
      </x:c>
      <x:c r="D54" s="24" t="n">
        <x:v>25107</x:v>
      </x:c>
      <x:c r="E54" s="24" t="n">
        <x:v>25107</x:v>
      </x:c>
      <x:c r="F54" s="24" t="n">
        <x:v>4767</x:v>
      </x:c>
      <x:c r="G54" s="22" t="n">
        <x:f>IFERROR(F54/E54,0)</x:f>
        <x:v>0.18986736766638787</x:v>
      </x:c>
      <x:c r="H54" s="26" t="n">
        <x:v>123531</x:v>
      </x:c>
      <x:c r="I54" s="26" t="n">
        <x:f>IFERROR(H54/E54,0)</x:f>
        <x:v>4.920181622655036</x:v>
      </x:c>
      <x:c r="J54" s="24" t="n">
        <x:v>400</x:v>
      </x:c>
      <x:c r="K54" s="22" t="n">
        <x:f>IFERROR(J54/C54,0)</x:f>
        <x:v>0.015651289274954024</x:v>
      </x:c>
      <x:c r="L54" s="24" t="n">
        <x:v>50</x:v>
      </x:c>
      <x:c r="M54" s="24" t="n">
        <x:v>25107</x:v>
      </x:c>
      <x:c r="N54" s="24" t="n">
        <x:v>5092</x:v>
      </x:c>
      <x:c r="O54" s="22" t="n">
        <x:f>IFERROR(N54/M54,0)</x:f>
        <x:v>0.20281196479069583</x:v>
      </x:c>
      <x:c r="P54" s="26" t="n">
        <x:v>257899</x:v>
      </x:c>
      <x:c r="Q54" s="26" t="n">
        <x:f>IFERROR(P54/M54,0)</x:f>
        <x:v>10.27199585772892</x:v>
      </x:c>
      <x:c r="R54" s="22" t="n">
        <x:f>IFERROR(C54/'START HERE'!$A$7,0)</x:f>
        <x:v>0.004391932125341484</x:v>
      </x:c>
    </x:row>
    <x:row r="55">
      <x:c r="A55" t="str">
        <x:v>SJU</x:v>
      </x:c>
      <x:c r="B55" t="str">
        <x:v>Luis Muñoz Marín International Airport</x:v>
      </x:c>
      <x:c r="C55" s="24" t="n">
        <x:v>24653</x:v>
      </x:c>
      <x:c r="D55" s="24" t="n">
        <x:v>24447</x:v>
      </x:c>
      <x:c r="E55" s="24" t="n">
        <x:v>24447</x:v>
      </x:c>
      <x:c r="F55" s="24" t="n">
        <x:v>5521</x:v>
      </x:c>
      <x:c r="G55" s="22" t="n">
        <x:f>IFERROR(F55/E55,0)</x:f>
        <x:v>0.22583548083609442</x:v>
      </x:c>
      <x:c r="H55" s="26" t="n">
        <x:v>168203</x:v>
      </x:c>
      <x:c r="I55" s="26" t="n">
        <x:f>IFERROR(H55/E55,0)</x:f>
        <x:v>6.880312512782755</x:v>
      </x:c>
      <x:c r="J55" s="24" t="n">
        <x:v>166</x:v>
      </x:c>
      <x:c r="K55" s="22" t="n">
        <x:f>IFERROR(J55/C55,0)</x:f>
        <x:v>0.006733460430779215</x:v>
      </x:c>
      <x:c r="L55" s="24" t="n">
        <x:v>40</x:v>
      </x:c>
      <x:c r="M55" s="24" t="n">
        <x:v>24447</x:v>
      </x:c>
      <x:c r="N55" s="24" t="n">
        <x:v>5423</x:v>
      </x:c>
      <x:c r="O55" s="22" t="n">
        <x:f>IFERROR(N55/M55,0)</x:f>
        <x:v>0.22182680901542112</x:v>
      </x:c>
      <x:c r="P55" s="26" t="n">
        <x:v>278657</x:v>
      </x:c>
      <x:c r="Q55" s="26" t="n">
        <x:f>IFERROR(P55/M55,0)</x:f>
        <x:v>11.398412893197529</x:v>
      </x:c>
      <x:c r="R55" s="22" t="n">
        <x:f>IFERROR(C55/'START HERE'!$A$7,0)</x:f>
        <x:v>0.004236581080958</x:v>
      </x:c>
    </x:row>
    <x:row r="56">
      <x:c r="A56" t="str">
        <x:v>CMH</x:v>
      </x:c>
      <x:c r="B56" t="str">
        <x:v>Port Columbus International Airport</x:v>
      </x:c>
      <x:c r="C56" s="24" t="n">
        <x:v>24183</x:v>
      </x:c>
      <x:c r="D56" s="24" t="n">
        <x:v>23645</x:v>
      </x:c>
      <x:c r="E56" s="24" t="n">
        <x:v>23645</x:v>
      </x:c>
      <x:c r="F56" s="24" t="n">
        <x:v>4777</x:v>
      </x:c>
      <x:c r="G56" s="22" t="n">
        <x:f>IFERROR(F56/E56,0)</x:f>
        <x:v>0.2020300274899556</x:v>
      </x:c>
      <x:c r="H56" s="26" t="n">
        <x:v>124789</x:v>
      </x:c>
      <x:c r="I56" s="26" t="n">
        <x:f>IFERROR(H56/E56,0)</x:f>
        <x:v>5.277606259251427</x:v>
      </x:c>
      <x:c r="J56" s="24" t="n">
        <x:v>484</x:v>
      </x:c>
      <x:c r="K56" s="22" t="n">
        <x:f>IFERROR(J56/C56,0)</x:f>
        <x:v>0.020014059463259314</x:v>
      </x:c>
      <x:c r="L56" s="24" t="n">
        <x:v>54</x:v>
      </x:c>
      <x:c r="M56" s="24" t="n">
        <x:v>23645</x:v>
      </x:c>
      <x:c r="N56" s="24" t="n">
        <x:v>5020</x:v>
      </x:c>
      <x:c r="O56" s="22" t="n">
        <x:f>IFERROR(N56/M56,0)</x:f>
        <x:v>0.21230704165785577</x:v>
      </x:c>
      <x:c r="P56" s="26" t="n">
        <x:v>248510</x:v>
      </x:c>
      <x:c r="Q56" s="26" t="n">
        <x:f>IFERROR(P56/M56,0)</x:f>
        <x:v>10.510044406851343</x:v>
      </x:c>
      <x:c r="R56" s="22" t="n">
        <x:f>IFERROR(C56/'START HERE'!$A$7,0)</x:f>
        <x:v>0.0041558122857586225</x:v>
      </x:c>
    </x:row>
    <x:row r="57">
      <x:c r="A57" t="str">
        <x:v>PIT</x:v>
      </x:c>
      <x:c r="B57" t="str">
        <x:v>Pittsburgh International Airport</x:v>
      </x:c>
      <x:c r="C57" s="24" t="n">
        <x:v>24121</x:v>
      </x:c>
      <x:c r="D57" s="24" t="n">
        <x:v>23764</x:v>
      </x:c>
      <x:c r="E57" s="24" t="n">
        <x:v>23764</x:v>
      </x:c>
      <x:c r="F57" s="24" t="n">
        <x:v>4501</x:v>
      </x:c>
      <x:c r="G57" s="22" t="n">
        <x:f>IFERROR(F57/E57,0)</x:f>
        <x:v>0.189404140717051</x:v>
      </x:c>
      <x:c r="H57" s="26" t="n">
        <x:v>115455</x:v>
      </x:c>
      <x:c r="I57" s="26" t="n">
        <x:f>IFERROR(H57/E57,0)</x:f>
        <x:v>4.858399259383942</x:v>
      </x:c>
      <x:c r="J57" s="24" t="n">
        <x:v>331</x:v>
      </x:c>
      <x:c r="K57" s="22" t="n">
        <x:f>IFERROR(J57/C57,0)</x:f>
        <x:v>0.013722482484142448</x:v>
      </x:c>
      <x:c r="L57" s="24" t="n">
        <x:v>26</x:v>
      </x:c>
      <x:c r="M57" s="24" t="n">
        <x:v>23764</x:v>
      </x:c>
      <x:c r="N57" s="24" t="n">
        <x:v>4804</x:v>
      </x:c>
      <x:c r="O57" s="22" t="n">
        <x:f>IFERROR(N57/M57,0)</x:f>
        <x:v>0.20215451944117152</x:v>
      </x:c>
      <x:c r="P57" s="26" t="n">
        <x:v>242239</x:v>
      </x:c>
      <x:c r="Q57" s="26" t="n">
        <x:f>IFERROR(P57/M57,0)</x:f>
        <x:v>10.193528025584918</x:v>
      </x:c>
      <x:c r="R57" s="22" t="n">
        <x:f>IFERROR(C57/'START HERE'!$A$7,0)</x:f>
        <x:v>0.004145157678732322</x:v>
      </x:c>
    </x:row>
    <x:row r="58">
      <x:c r="A58" t="str">
        <x:v>PBI</x:v>
      </x:c>
      <x:c r="B58" t="str">
        <x:v>Palm Beach International Airport</x:v>
      </x:c>
      <x:c r="C58" s="24" t="n">
        <x:v>22574</x:v>
      </x:c>
      <x:c r="D58" s="24" t="n">
        <x:v>22206</x:v>
      </x:c>
      <x:c r="E58" s="24" t="n">
        <x:v>22206</x:v>
      </x:c>
      <x:c r="F58" s="24" t="n">
        <x:v>5142</x:v>
      </x:c>
      <x:c r="G58" s="22" t="n">
        <x:f>IFERROR(F58/E58,0)</x:f>
        <x:v>0.2315590380978114</x:v>
      </x:c>
      <x:c r="H58" s="26" t="n">
        <x:v>152483</x:v>
      </x:c>
      <x:c r="I58" s="26" t="n">
        <x:f>IFERROR(H58/E58,0)</x:f>
        <x:v>6.866747725839863</x:v>
      </x:c>
      <x:c r="J58" s="24" t="n">
        <x:v>329</x:v>
      </x:c>
      <x:c r="K58" s="22" t="n">
        <x:f>IFERROR(J58/C58,0)</x:f>
        <x:v>0.014574289005050058</x:v>
      </x:c>
      <x:c r="L58" s="24" t="n">
        <x:v>39</x:v>
      </x:c>
      <x:c r="M58" s="24" t="n">
        <x:v>22206</x:v>
      </x:c>
      <x:c r="N58" s="24" t="n">
        <x:v>4905</x:v>
      </x:c>
      <x:c r="O58" s="22" t="n">
        <x:f>IFERROR(N58/M58,0)</x:f>
        <x:v>0.220886246960281</x:v>
      </x:c>
      <x:c r="P58" s="26" t="n">
        <x:v>267674</x:v>
      </x:c>
      <x:c r="Q58" s="26" t="n">
        <x:f>IFERROR(P58/M58,0)</x:f>
        <x:v>12.054129514545618</x:v>
      </x:c>
      <x:c r="R58" s="22" t="n">
        <x:f>IFERROR(C58/'START HERE'!$A$7,0)</x:f>
        <x:v>0.003879308048576072</x:v>
      </x:c>
    </x:row>
    <x:row r="59">
      <x:c r="A59" t="str">
        <x:v>11298</x:v>
      </x:c>
      <x:c r="B59" t="str">
        <x:v>Unmapped airport ID</x:v>
      </x:c>
      <x:c r="C59" s="24" t="n">
        <x:v>21033</x:v>
      </x:c>
      <x:c r="D59" s="24" t="n">
        <x:v>20461</x:v>
      </x:c>
      <x:c r="E59" s="24" t="n">
        <x:v>20461</x:v>
      </x:c>
      <x:c r="F59" s="24" t="n">
        <x:v>2571</x:v>
      </x:c>
      <x:c r="G59" s="22" t="n">
        <x:f>IFERROR(F59/E59,0)</x:f>
        <x:v>0.12565368261570795</x:v>
      </x:c>
      <x:c r="H59" s="26" t="n">
        <x:v>-10418</x:v>
      </x:c>
      <x:c r="I59" s="26" t="n">
        <x:f>IFERROR(H59/E59,0)</x:f>
        <x:v>-0.5091637749865598</x:v>
      </x:c>
      <x:c r="J59" s="24" t="n">
        <x:v>429</x:v>
      </x:c>
      <x:c r="K59" s="22" t="n">
        <x:f>IFERROR(J59/C59,0)</x:f>
        <x:v>0.02039651975467123</x:v>
      </x:c>
      <x:c r="L59" s="24" t="n">
        <x:v>143</x:v>
      </x:c>
      <x:c r="M59" s="24" t="n">
        <x:v>20461</x:v>
      </x:c>
      <x:c r="N59" s="24" t="n">
        <x:v>2466</x:v>
      </x:c>
      <x:c r="O59" s="22" t="n">
        <x:f>IFERROR(N59/M59,0)</x:f>
        <x:v>0.12052196862323444</x:v>
      </x:c>
      <x:c r="P59" s="26" t="n">
        <x:v>124085</x:v>
      </x:c>
      <x:c r="Q59" s="26" t="n">
        <x:f>IFERROR(P59/M59,0)</x:f>
        <x:v>6.064464102438786</x:v>
      </x:c>
      <x:c r="R59" s="22" t="n">
        <x:f>IFERROR(C59/'START HERE'!$A$7,0)</x:f>
        <x:v>0.0036144895094223674</x:v>
      </x:c>
    </x:row>
    <x:row r="60">
      <x:c r="A60" t="str">
        <x:v>OGG</x:v>
      </x:c>
      <x:c r="B60" t="str">
        <x:v>Kahului Airport</x:v>
      </x:c>
      <x:c r="C60" s="24" t="n">
        <x:v>20638</x:v>
      </x:c>
      <x:c r="D60" s="24" t="n">
        <x:v>20521</x:v>
      </x:c>
      <x:c r="E60" s="24" t="n">
        <x:v>20521</x:v>
      </x:c>
      <x:c r="F60" s="24" t="n">
        <x:v>2743</x:v>
      </x:c>
      <x:c r="G60" s="22" t="n">
        <x:f>IFERROR(F60/E60,0)</x:f>
        <x:v>0.13366794990497538</x:v>
      </x:c>
      <x:c r="H60" s="26" t="n">
        <x:v>53424</x:v>
      </x:c>
      <x:c r="I60" s="26" t="n">
        <x:f>IFERROR(H60/E60,0)</x:f>
        <x:v>2.6033819014667903</x:v>
      </x:c>
      <x:c r="J60" s="24" t="n">
        <x:v>70</x:v>
      </x:c>
      <x:c r="K60" s="22" t="n">
        <x:f>IFERROR(J60/C60,0)</x:f>
        <x:v>0.00339180153115612</x:v>
      </x:c>
      <x:c r="L60" s="24" t="n">
        <x:v>47</x:v>
      </x:c>
      <x:c r="M60" s="24" t="n">
        <x:v>20521</x:v>
      </x:c>
      <x:c r="N60" s="24" t="n">
        <x:v>2027</x:v>
      </x:c>
      <x:c r="O60" s="22" t="n">
        <x:f>IFERROR(N60/M60,0)</x:f>
        <x:v>0.09877686272598801</x:v>
      </x:c>
      <x:c r="P60" s="26" t="n">
        <x:v>64363</x:v>
      </x:c>
      <x:c r="Q60" s="26" t="n">
        <x:f>IFERROR(P60/M60,0)</x:f>
        <x:v>3.1364455923200625</x:v>
      </x:c>
      <x:c r="R60" s="22" t="n">
        <x:f>IFERROR(C60/'START HERE'!$A$7,0)</x:f>
        <x:v>0.003546609351754805</x:v>
      </x:c>
    </x:row>
    <x:row r="61">
      <x:c r="A61" t="str">
        <x:v>CVG</x:v>
      </x:c>
      <x:c r="B61" t="str">
        <x:v>Cincinnati/Northern Kentucky International Airport</x:v>
      </x:c>
      <x:c r="C61" s="24" t="n">
        <x:v>20027</x:v>
      </x:c>
      <x:c r="D61" s="24" t="n">
        <x:v>19565</x:v>
      </x:c>
      <x:c r="E61" s="24" t="n">
        <x:v>19565</x:v>
      </x:c>
      <x:c r="F61" s="24" t="n">
        <x:v>3898</x:v>
      </x:c>
      <x:c r="G61" s="22" t="n">
        <x:f>IFERROR(F61/E61,0)</x:f>
        <x:v>0.19923332481472017</x:v>
      </x:c>
      <x:c r="H61" s="26" t="n">
        <x:v>121122</x:v>
      </x:c>
      <x:c r="I61" s="26" t="n">
        <x:f>IFERROR(H61/E61,0)</x:f>
        <x:v>6.190748786097624</x:v>
      </x:c>
      <x:c r="J61" s="24" t="n">
        <x:v>428</x:v>
      </x:c>
      <x:c r="K61" s="22" t="n">
        <x:f>IFERROR(J61/C61,0)</x:f>
        <x:v>0.02137114894891896</x:v>
      </x:c>
      <x:c r="L61" s="24" t="n">
        <x:v>34</x:v>
      </x:c>
      <x:c r="M61" s="24" t="n">
        <x:v>19565</x:v>
      </x:c>
      <x:c r="N61" s="24" t="n">
        <x:v>3648</x:v>
      </x:c>
      <x:c r="O61" s="22" t="n">
        <x:f>IFERROR(N61/M61,0)</x:f>
        <x:v>0.18645540506005623</x:v>
      </x:c>
      <x:c r="P61" s="26" t="n">
        <x:v>182618</x:v>
      </x:c>
      <x:c r="Q61" s="26" t="n">
        <x:f>IFERROR(P61/M61,0)</x:f>
        <x:v>9.333912599028878</x:v>
      </x:c>
      <x:c r="R61" s="22" t="n">
        <x:f>IFERROR(C61/'START HERE'!$A$7,0)</x:f>
        <x:v>0.003441609917995614</x:v>
      </x:c>
    </x:row>
    <x:row r="62">
      <x:c r="A62" t="str">
        <x:v>ABQ</x:v>
      </x:c>
      <x:c r="B62" t="str">
        <x:v>Albuquerque International Sunport</x:v>
      </x:c>
      <x:c r="C62" s="24" t="n">
        <x:v>19188</x:v>
      </x:c>
      <x:c r="D62" s="24" t="n">
        <x:v>18953</x:v>
      </x:c>
      <x:c r="E62" s="24" t="n">
        <x:v>18953</x:v>
      </x:c>
      <x:c r="F62" s="24" t="n">
        <x:v>3921</x:v>
      </x:c>
      <x:c r="G62" s="22" t="n">
        <x:f>IFERROR(F62/E62,0)</x:f>
        <x:v>0.2068801772806416</x:v>
      </x:c>
      <x:c r="H62" s="26" t="n">
        <x:v>106415</x:v>
      </x:c>
      <x:c r="I62" s="26" t="n">
        <x:f>IFERROR(H62/E62,0)</x:f>
        <x:v>5.614678415026645</x:v>
      </x:c>
      <x:c r="J62" s="24" t="n">
        <x:v>202</x:v>
      </x:c>
      <x:c r="K62" s="22" t="n">
        <x:f>IFERROR(J62/C62,0)</x:f>
        <x:v>0.010527412966437357</x:v>
      </x:c>
      <x:c r="L62" s="24" t="n">
        <x:v>33</x:v>
      </x:c>
      <x:c r="M62" s="24" t="n">
        <x:v>18953</x:v>
      </x:c>
      <x:c r="N62" s="24" t="n">
        <x:v>4164</x:v>
      </x:c>
      <x:c r="O62" s="22" t="n">
        <x:f>IFERROR(N62/M62,0)</x:f>
        <x:v>0.2197013665382789</x:v>
      </x:c>
      <x:c r="P62" s="26" t="n">
        <x:v>195377</x:v>
      </x:c>
      <x:c r="Q62" s="26" t="n">
        <x:f>IFERROR(P62/M62,0)</x:f>
        <x:v>10.308499973618952</x:v>
      </x:c>
      <x:c r="R62" s="22" t="n">
        <x:f>IFERROR(C62/'START HERE'!$A$7,0)</x:f>
        <x:v>0.0032974290261397034</x:v>
      </x:c>
    </x:row>
    <x:row r="63">
      <x:c r="A63" t="str">
        <x:v>BUR</x:v>
      </x:c>
      <x:c r="B63" t="str">
        <x:v>Bob Hope Airport (Hollywood Burbank Airport)</x:v>
      </x:c>
      <x:c r="C63" s="24" t="n">
        <x:v>18890</x:v>
      </x:c>
      <x:c r="D63" s="24" t="n">
        <x:v>18571</x:v>
      </x:c>
      <x:c r="E63" s="24" t="n">
        <x:v>18571</x:v>
      </x:c>
      <x:c r="F63" s="24" t="n">
        <x:v>3045</x:v>
      </x:c>
      <x:c r="G63" s="22" t="n">
        <x:f>IFERROR(F63/E63,0)</x:f>
        <x:v>0.16396532227666794</x:v>
      </x:c>
      <x:c r="H63" s="26" t="n">
        <x:v>85284</x:v>
      </x:c>
      <x:c r="I63" s="26" t="n">
        <x:f>IFERROR(H63/E63,0)</x:f>
        <x:v>4.592321361262183</x:v>
      </x:c>
      <x:c r="J63" s="24" t="n">
        <x:v>298</x:v>
      </x:c>
      <x:c r="K63" s="22" t="n">
        <x:f>IFERROR(J63/C63,0)</x:f>
        <x:v>0.015775542615140286</x:v>
      </x:c>
      <x:c r="L63" s="24" t="n">
        <x:v>21</x:v>
      </x:c>
      <x:c r="M63" s="24" t="n">
        <x:v>18571</x:v>
      </x:c>
      <x:c r="N63" s="24" t="n">
        <x:v>3306</x:v>
      </x:c>
      <x:c r="O63" s="22" t="n">
        <x:f>IFERROR(N63/M63,0)</x:f>
        <x:v>0.17801949275752518</x:v>
      </x:c>
      <x:c r="P63" s="26" t="n">
        <x:v>145069</x:v>
      </x:c>
      <x:c r="Q63" s="26" t="n">
        <x:f>IFERROR(P63/M63,0)</x:f>
        <x:v>7.811587959722147</x:v>
      </x:c>
      <x:c r="R63" s="22" t="n">
        <x:f>IFERROR(C63/'START HERE'!$A$7,0)</x:f>
        <x:v>0.0032462181730132894</x:v>
      </x:c>
    </x:row>
    <x:row r="64">
      <x:c r="A64" t="str">
        <x:v>BDL</x:v>
      </x:c>
      <x:c r="B64" t="str">
        <x:v>Bradley International Airport</x:v>
      </x:c>
      <x:c r="C64" s="24" t="n">
        <x:v>18797</x:v>
      </x:c>
      <x:c r="D64" s="24" t="n">
        <x:v>18404</x:v>
      </x:c>
      <x:c r="E64" s="24" t="n">
        <x:v>18404</x:v>
      </x:c>
      <x:c r="F64" s="24" t="n">
        <x:v>3864</x:v>
      </x:c>
      <x:c r="G64" s="22" t="n">
        <x:f>IFERROR(F64/E64,0)</x:f>
        <x:v>0.20995435774831558</x:v>
      </x:c>
      <x:c r="H64" s="26" t="n">
        <x:v>121450</x:v>
      </x:c>
      <x:c r="I64" s="26" t="n">
        <x:f>IFERROR(H64/E64,0)</x:f>
        <x:v>6.599108889371876</x:v>
      </x:c>
      <x:c r="J64" s="24" t="n">
        <x:v>355</x:v>
      </x:c>
      <x:c r="K64" s="22" t="n">
        <x:f>IFERROR(J64/C64,0)</x:f>
        <x:v>0.01888599244560302</x:v>
      </x:c>
      <x:c r="L64" s="24" t="n">
        <x:v>38</x:v>
      </x:c>
      <x:c r="M64" s="24" t="n">
        <x:v>18404</x:v>
      </x:c>
      <x:c r="N64" s="24" t="n">
        <x:v>4279</x:v>
      </x:c>
      <x:c r="O64" s="22" t="n">
        <x:f>IFERROR(N64/M64,0)</x:f>
        <x:v>0.2325038035209737</x:v>
      </x:c>
      <x:c r="P64" s="26" t="n">
        <x:v>225455</x:v>
      </x:c>
      <x:c r="Q64" s="26" t="n">
        <x:f>IFERROR(P64/M64,0)</x:f>
        <x:v>12.25032601608346</x:v>
      </x:c>
      <x:c r="R64" s="22" t="n">
        <x:f>IFERROR(C64/'START HERE'!$A$7,0)</x:f>
        <x:v>0.0032302362624738383</x:v>
      </x:c>
    </x:row>
    <x:row r="65">
      <x:c r="A65" t="str">
        <x:v>11292</x:v>
      </x:c>
      <x:c r="B65" t="str">
        <x:v>Unmapped airport ID</x:v>
      </x:c>
      <x:c r="C65" s="24" t="n">
        <x:v>18125</x:v>
      </x:c>
      <x:c r="D65" s="24" t="n">
        <x:v>18065</x:v>
      </x:c>
      <x:c r="E65" s="24" t="n">
        <x:v>18065</x:v>
      </x:c>
      <x:c r="F65" s="24" t="n">
        <x:v>2200</x:v>
      </x:c>
      <x:c r="G65" s="22" t="n">
        <x:f>IFERROR(F65/E65,0)</x:f>
        <x:v>0.12178245225574315</x:v>
      </x:c>
      <x:c r="H65" s="26" t="n">
        <x:v>-15203</x:v>
      </x:c>
      <x:c r="I65" s="26" t="n">
        <x:f>IFERROR(H65/E65,0)</x:f>
        <x:v>-0.8415721007473014</x:v>
      </x:c>
      <x:c r="J65" s="24" t="n">
        <x:v>42</x:v>
      </x:c>
      <x:c r="K65" s="22" t="n">
        <x:f>IFERROR(J65/C65,0)</x:f>
        <x:v>0.0023172413793103447</x:v>
      </x:c>
      <x:c r="L65" s="24" t="n">
        <x:v>18</x:v>
      </x:c>
      <x:c r="M65" s="24" t="n">
        <x:v>18065</x:v>
      </x:c>
      <x:c r="N65" s="24" t="n">
        <x:v>2253</x:v>
      </x:c>
      <x:c r="O65" s="22" t="n">
        <x:f>IFERROR(N65/M65,0)</x:f>
        <x:v>0.12471630224190423</x:v>
      </x:c>
      <x:c r="P65" s="26" t="n">
        <x:v>88302</x:v>
      </x:c>
      <x:c r="Q65" s="26" t="n">
        <x:f>IFERROR(P65/M65,0)</x:f>
        <x:v>4.888015499584832</x:v>
      </x:c>
      <x:c r="R65" s="22" t="n">
        <x:f>IFERROR(C65/'START HERE'!$A$7,0)</x:f>
        <x:v>0.0031147540701887706</x:v>
      </x:c>
    </x:row>
    <x:row r="66">
      <x:c r="A66" t="str">
        <x:v>JAX</x:v>
      </x:c>
      <x:c r="B66" t="str">
        <x:v>Jacksonville International Airport</x:v>
      </x:c>
      <x:c r="C66" s="24" t="n">
        <x:v>18040</x:v>
      </x:c>
      <x:c r="D66" s="24" t="n">
        <x:v>17793</x:v>
      </x:c>
      <x:c r="E66" s="24" t="n">
        <x:v>17793</x:v>
      </x:c>
      <x:c r="F66" s="24" t="n">
        <x:v>3612</x:v>
      </x:c>
      <x:c r="G66" s="22" t="n">
        <x:f>IFERROR(F66/E66,0)</x:f>
        <x:v>0.20300118023942</x:v>
      </x:c>
      <x:c r="H66" s="26" t="n">
        <x:v>103811</x:v>
      </x:c>
      <x:c r="I66" s="26" t="n">
        <x:f>IFERROR(H66/E66,0)</x:f>
        <x:v>5.834373068060473</x:v>
      </x:c>
      <x:c r="J66" s="24" t="n">
        <x:v>207</x:v>
      </x:c>
      <x:c r="K66" s="22" t="n">
        <x:f>IFERROR(J66/C66,0)</x:f>
        <x:v>0.01147450110864745</x:v>
      </x:c>
      <x:c r="L66" s="24" t="n">
        <x:v>40</x:v>
      </x:c>
      <x:c r="M66" s="24" t="n">
        <x:v>17793</x:v>
      </x:c>
      <x:c r="N66" s="24" t="n">
        <x:v>3479</x:v>
      </x:c>
      <x:c r="O66" s="22" t="n">
        <x:f>IFERROR(N66/M66,0)</x:f>
        <x:v>0.19552633057944135</x:v>
      </x:c>
      <x:c r="P66" s="26" t="n">
        <x:v>170373</x:v>
      </x:c>
      <x:c r="Q66" s="26" t="n">
        <x:f>IFERROR(P66/M66,0)</x:f>
        <x:v>9.575282414432642</x:v>
      </x:c>
      <x:c r="R66" s="22" t="n">
        <x:f>IFERROR(C66/'START HERE'!$A$7,0)</x:f>
        <x:v>0.0031001469476527126</x:v>
      </x:c>
    </x:row>
    <x:row r="67">
      <x:c r="A67" t="str">
        <x:v>ONT</x:v>
      </x:c>
      <x:c r="B67" t="str">
        <x:v>Ontario International Airport</x:v>
      </x:c>
      <x:c r="C67" s="24" t="n">
        <x:v>17979</x:v>
      </x:c>
      <x:c r="D67" s="24" t="n">
        <x:v>17806</x:v>
      </x:c>
      <x:c r="E67" s="24" t="n">
        <x:v>17806</x:v>
      </x:c>
      <x:c r="F67" s="24" t="n">
        <x:v>3626</x:v>
      </x:c>
      <x:c r="G67" s="22" t="n">
        <x:f>IFERROR(F67/E67,0)</x:f>
        <x:v>0.2036392227339099</x:v>
      </x:c>
      <x:c r="H67" s="26" t="n">
        <x:v>114176</x:v>
      </x:c>
      <x:c r="I67" s="26" t="n">
        <x:f>IFERROR(H67/E67,0)</x:f>
        <x:v>6.412220599797821</x:v>
      </x:c>
      <x:c r="J67" s="24" t="n">
        <x:v>161</x:v>
      </x:c>
      <x:c r="K67" s="22" t="n">
        <x:f>IFERROR(J67/C67,0)</x:f>
        <x:v>0.008954891818232382</x:v>
      </x:c>
      <x:c r="L67" s="24" t="n">
        <x:v>12</x:v>
      </x:c>
      <x:c r="M67" s="24" t="n">
        <x:v>17806</x:v>
      </x:c>
      <x:c r="N67" s="24" t="n">
        <x:v>3852</x:v>
      </x:c>
      <x:c r="O67" s="22" t="n">
        <x:f>IFERROR(N67/M67,0)</x:f>
        <x:v>0.21633157362686734</x:v>
      </x:c>
      <x:c r="P67" s="26" t="n">
        <x:v>176163</x:v>
      </x:c>
      <x:c r="Q67" s="26" t="n">
        <x:f>IFERROR(P67/M67,0)</x:f>
        <x:v>9.89346287768168</x:v>
      </x:c>
      <x:c r="R67" s="22" t="n">
        <x:f>IFERROR(C67/'START HERE'!$A$7,0)</x:f>
        <x:v>0.003089664189126836</x:v>
      </x:c>
    </x:row>
    <x:row r="68">
      <x:c r="A68" t="str">
        <x:v>12892</x:v>
      </x:c>
      <x:c r="B68" t="str">
        <x:v>Unmapped airport ID</x:v>
      </x:c>
      <x:c r="C68" s="24" t="n">
        <x:v>17739</x:v>
      </x:c>
      <x:c r="D68" s="24" t="n">
        <x:v>17647</x:v>
      </x:c>
      <x:c r="E68" s="24" t="n">
        <x:v>17647</x:v>
      </x:c>
      <x:c r="F68" s="24" t="n">
        <x:v>2261</x:v>
      </x:c>
      <x:c r="G68" s="22" t="n">
        <x:f>IFERROR(F68/E68,0)</x:f>
        <x:v>0.1281237604125347</x:v>
      </x:c>
      <x:c r="H68" s="26" t="n">
        <x:v>-35981</x:v>
      </x:c>
      <x:c r="I68" s="26" t="n">
        <x:f>IFERROR(H68/E68,0)</x:f>
        <x:v>-2.0389301297670994</x:v>
      </x:c>
      <x:c r="J68" s="24" t="n">
        <x:v>78</x:v>
      </x:c>
      <x:c r="K68" s="22" t="n">
        <x:f>IFERROR(J68/C68,0)</x:f>
        <x:v>0.004397091155082022</x:v>
      </x:c>
      <x:c r="L68" s="24" t="n">
        <x:v>14</x:v>
      </x:c>
      <x:c r="M68" s="24" t="n">
        <x:v>17647</x:v>
      </x:c>
      <x:c r="N68" s="24" t="n">
        <x:v>2350</x:v>
      </x:c>
      <x:c r="O68" s="22" t="n">
        <x:f>IFERROR(N68/M68,0)</x:f>
        <x:v>0.1331671105570352</x:v>
      </x:c>
      <x:c r="P68" s="26" t="n">
        <x:v>106516</x:v>
      </x:c>
      <x:c r="Q68" s="26" t="n">
        <x:f>IFERROR(P68/M68,0)</x:f>
        <x:v>6.035926786422621</x:v>
      </x:c>
      <x:c r="R68" s="22" t="n">
        <x:f>IFERROR(C68/'START HERE'!$A$7,0)</x:f>
        <x:v>0.003048420549025026</x:v>
      </x:c>
    </x:row>
    <x:row r="69">
      <x:c r="A69" t="str">
        <x:v>BUF</x:v>
      </x:c>
      <x:c r="B69" t="str">
        <x:v>Buffalo Niagara International Airport</x:v>
      </x:c>
      <x:c r="C69" s="24" t="n">
        <x:v>16829</x:v>
      </x:c>
      <x:c r="D69" s="24" t="n">
        <x:v>16516</x:v>
      </x:c>
      <x:c r="E69" s="24" t="n">
        <x:v>16516</x:v>
      </x:c>
      <x:c r="F69" s="24" t="n">
        <x:v>3340</x:v>
      </x:c>
      <x:c r="G69" s="22" t="n">
        <x:f>IFERROR(F69/E69,0)</x:f>
        <x:v>0.20222814240736256</x:v>
      </x:c>
      <x:c r="H69" s="26" t="n">
        <x:v>89096</x:v>
      </x:c>
      <x:c r="I69" s="26" t="n">
        <x:f>IFERROR(H69/E69,0)</x:f>
        <x:v>5.394526519738435</x:v>
      </x:c>
      <x:c r="J69" s="24" t="n">
        <x:v>297</x:v>
      </x:c>
      <x:c r="K69" s="22" t="n">
        <x:f>IFERROR(J69/C69,0)</x:f>
        <x:v>0.017648107433596766</x:v>
      </x:c>
      <x:c r="L69" s="24" t="n">
        <x:v>16</x:v>
      </x:c>
      <x:c r="M69" s="24" t="n">
        <x:v>16516</x:v>
      </x:c>
      <x:c r="N69" s="24" t="n">
        <x:v>3547</x:v>
      </x:c>
      <x:c r="O69" s="22" t="n">
        <x:f>IFERROR(N69/M69,0)</x:f>
        <x:v>0.21476144344877696</x:v>
      </x:c>
      <x:c r="P69" s="26" t="n">
        <x:v>181873</x:v>
      </x:c>
      <x:c r="Q69" s="26" t="n">
        <x:f>IFERROR(P69/M69,0)</x:f>
        <x:v>11.011927827561152</x:v>
      </x:c>
      <x:c r="R69" s="22" t="n">
        <x:f>IFERROR(C69/'START HERE'!$A$7,0)</x:f>
        <x:v>0.0028920384136389967</x:v>
      </x:c>
    </x:row>
    <x:row r="70">
      <x:c r="A70" t="str">
        <x:v>OMA</x:v>
      </x:c>
      <x:c r="B70" t="str">
        <x:v>Eppley Airfield</x:v>
      </x:c>
      <x:c r="C70" s="24" t="n">
        <x:v>16752</x:v>
      </x:c>
      <x:c r="D70" s="24" t="n">
        <x:v>16490</x:v>
      </x:c>
      <x:c r="E70" s="24" t="n">
        <x:v>16490</x:v>
      </x:c>
      <x:c r="F70" s="24" t="n">
        <x:v>3237</x:v>
      </x:c>
      <x:c r="G70" s="22" t="n">
        <x:f>IFERROR(F70/E70,0)</x:f>
        <x:v>0.19630078835657974</x:v>
      </x:c>
      <x:c r="H70" s="26" t="n">
        <x:v>84479</x:v>
      </x:c>
      <x:c r="I70" s="26" t="n">
        <x:f>IFERROR(H70/E70,0)</x:f>
        <x:v>5.123044269254093</x:v>
      </x:c>
      <x:c r="J70" s="24" t="n">
        <x:v>231</x:v>
      </x:c>
      <x:c r="K70" s="22" t="n">
        <x:f>IFERROR(J70/C70,0)</x:f>
        <x:v>0.013789398280802292</x:v>
      </x:c>
      <x:c r="L70" s="24" t="n">
        <x:v>31</x:v>
      </x:c>
      <x:c r="M70" s="24" t="n">
        <x:v>16490</x:v>
      </x:c>
      <x:c r="N70" s="24" t="n">
        <x:v>3411</x:v>
      </x:c>
      <x:c r="O70" s="22" t="n">
        <x:f>IFERROR(N70/M70,0)</x:f>
        <x:v>0.20685263796240144</x:v>
      </x:c>
      <x:c r="P70" s="26" t="n">
        <x:v>163376</x:v>
      </x:c>
      <x:c r="Q70" s="26" t="n">
        <x:f>IFERROR(P70/M70,0)</x:f>
        <x:v>9.90758035172832</x:v>
      </x:c>
      <x:c r="R70" s="22" t="n">
        <x:f>IFERROR(C70/'START HERE'!$A$7,0)</x:f>
        <x:v>0.002878806079106333</x:v>
      </x:c>
    </x:row>
    <x:row r="71">
      <x:c r="A71" t="str">
        <x:v>OKC</x:v>
      </x:c>
      <x:c r="B71" t="str">
        <x:v>Will Rogers World Airport</x:v>
      </x:c>
      <x:c r="C71" s="24" t="n">
        <x:v>16147</x:v>
      </x:c>
      <x:c r="D71" s="24" t="n">
        <x:v>15818</x:v>
      </x:c>
      <x:c r="E71" s="24" t="n">
        <x:v>15818</x:v>
      </x:c>
      <x:c r="F71" s="24" t="n">
        <x:v>3471</x:v>
      </x:c>
      <x:c r="G71" s="22" t="n">
        <x:f>IFERROR(F71/E71,0)</x:f>
        <x:v>0.21943355670754836</x:v>
      </x:c>
      <x:c r="H71" s="26" t="n">
        <x:v>114387</x:v>
      </x:c>
      <x:c r="I71" s="26" t="n">
        <x:f>IFERROR(H71/E71,0)</x:f>
        <x:v>7.231445189025162</x:v>
      </x:c>
      <x:c r="J71" s="24" t="n">
        <x:v>270</x:v>
      </x:c>
      <x:c r="K71" s="22" t="n">
        <x:f>IFERROR(J71/C71,0)</x:f>
        <x:v>0.01672137239115625</x:v>
      </x:c>
      <x:c r="L71" s="24" t="n">
        <x:v>59</x:v>
      </x:c>
      <x:c r="M71" s="24" t="n">
        <x:v>15818</x:v>
      </x:c>
      <x:c r="N71" s="24" t="n">
        <x:v>3624</x:v>
      </x:c>
      <x:c r="O71" s="22" t="n">
        <x:f>IFERROR(N71/M71,0)</x:f>
        <x:v>0.22910608167909977</x:v>
      </x:c>
      <x:c r="P71" s="26" t="n">
        <x:v>182246</x:v>
      </x:c>
      <x:c r="Q71" s="26" t="n">
        <x:f>IFERROR(P71/M71,0)</x:f>
        <x:v>11.52143128081932</x:v>
      </x:c>
      <x:c r="R71" s="22" t="n">
        <x:f>IFERROR(C71/'START HERE'!$A$7,0)</x:f>
        <x:v>0.002774837736349687</x:v>
      </x:c>
    </x:row>
    <x:row r="72">
      <x:c r="A72" t="str">
        <x:v>ANC</x:v>
      </x:c>
      <x:c r="B72" t="str">
        <x:v>Ted Stevens Anchorage International Airport</x:v>
      </x:c>
      <x:c r="C72" s="24" t="n">
        <x:v>16001</x:v>
      </x:c>
      <x:c r="D72" s="24" t="n">
        <x:v>15819</x:v>
      </x:c>
      <x:c r="E72" s="24" t="n">
        <x:v>15819</x:v>
      </x:c>
      <x:c r="F72" s="24" t="n">
        <x:v>2790</x:v>
      </x:c>
      <x:c r="G72" s="22" t="n">
        <x:f>IFERROR(F72/E72,0)</x:f>
        <x:v>0.17637018774890953</x:v>
      </x:c>
      <x:c r="H72" s="26" t="n">
        <x:v>28085</x:v>
      </x:c>
      <x:c r="I72" s="26" t="n">
        <x:f>IFERROR(H72/E72,0)</x:f>
        <x:v>1.7753966748846324</x:v>
      </x:c>
      <x:c r="J72" s="24" t="n">
        <x:v>153</x:v>
      </x:c>
      <x:c r="K72" s="22" t="n">
        <x:f>IFERROR(J72/C72,0)</x:f>
        <x:v>0.00956190238110118</x:v>
      </x:c>
      <x:c r="L72" s="24" t="n">
        <x:v>29</x:v>
      </x:c>
      <x:c r="M72" s="24" t="n">
        <x:v>15819</x:v>
      </x:c>
      <x:c r="N72" s="24" t="n">
        <x:v>2597</x:v>
      </x:c>
      <x:c r="O72" s="22" t="n">
        <x:f>IFERROR(N72/M72,0)</x:f>
        <x:v>0.16416966938491687</x:v>
      </x:c>
      <x:c r="P72" s="26" t="n">
        <x:v>87514</x:v>
      </x:c>
      <x:c r="Q72" s="26" t="n">
        <x:f>IFERROR(P72/M72,0)</x:f>
        <x:v>5.53220810417852</x:v>
      </x:c>
      <x:c r="R72" s="22" t="n">
        <x:f>IFERROR(C72/'START HERE'!$A$7,0)</x:f>
        <x:v>0.0027497478552877524</x:v>
      </x:c>
    </x:row>
    <x:row r="73">
      <x:c r="A73" t="str">
        <x:v>RIC</x:v>
      </x:c>
      <x:c r="B73" t="str">
        <x:v>Richmond International Airport</x:v>
      </x:c>
      <x:c r="C73" s="24" t="n">
        <x:v>15351</x:v>
      </x:c>
      <x:c r="D73" s="24" t="n">
        <x:v>14903</x:v>
      </x:c>
      <x:c r="E73" s="24" t="n">
        <x:v>14903</x:v>
      </x:c>
      <x:c r="F73" s="24" t="n">
        <x:v>3175</x:v>
      </x:c>
      <x:c r="G73" s="22" t="n">
        <x:f>IFERROR(F73/E73,0)</x:f>
        <x:v>0.21304435348587533</x:v>
      </x:c>
      <x:c r="H73" s="26" t="n">
        <x:v>107510</x:v>
      </x:c>
      <x:c r="I73" s="26" t="n">
        <x:f>IFERROR(H73/E73,0)</x:f>
        <x:v>7.213983761658726</x:v>
      </x:c>
      <x:c r="J73" s="24" t="n">
        <x:v>408</x:v>
      </x:c>
      <x:c r="K73" s="22" t="n">
        <x:f>IFERROR(J73/C73,0)</x:f>
        <x:v>0.026578073089700997</x:v>
      </x:c>
      <x:c r="L73" s="24" t="n">
        <x:v>40</x:v>
      </x:c>
      <x:c r="M73" s="24" t="n">
        <x:v>14903</x:v>
      </x:c>
      <x:c r="N73" s="24" t="n">
        <x:v>3098</x:v>
      </x:c>
      <x:c r="O73" s="22" t="n">
        <x:f>IFERROR(N73/M73,0)</x:f>
        <x:v>0.20787760853519427</x:v>
      </x:c>
      <x:c r="P73" s="26" t="n">
        <x:v>167729</x:v>
      </x:c>
      <x:c r="Q73" s="26" t="n">
        <x:f>IFERROR(P73/M73,0)</x:f>
        <x:v>11.254713816010199</x:v>
      </x:c>
      <x:c r="R73" s="22" t="n">
        <x:f>IFERROR(C73/'START HERE'!$A$7,0)</x:f>
        <x:v>0.0026380463300120175</x:v>
      </x:c>
    </x:row>
    <x:row r="74">
      <x:c r="A74" t="str">
        <x:v>TUS</x:v>
      </x:c>
      <x:c r="B74" t="str">
        <x:v>Tucson International Airport</x:v>
      </x:c>
      <x:c r="C74" s="24" t="n">
        <x:v>15116</x:v>
      </x:c>
      <x:c r="D74" s="24" t="n">
        <x:v>14956</x:v>
      </x:c>
      <x:c r="E74" s="24" t="n">
        <x:v>14956</x:v>
      </x:c>
      <x:c r="F74" s="24" t="n">
        <x:v>3051</x:v>
      </x:c>
      <x:c r="G74" s="22" t="n">
        <x:f>IFERROR(F74/E74,0)</x:f>
        <x:v>0.20399839529285904</x:v>
      </x:c>
      <x:c r="H74" s="26" t="n">
        <x:v>90688</x:v>
      </x:c>
      <x:c r="I74" s="26" t="n">
        <x:f>IFERROR(H74/E74,0)</x:f>
        <x:v>6.063653383257556</x:v>
      </x:c>
      <x:c r="J74" s="24" t="n">
        <x:v>134</x:v>
      </x:c>
      <x:c r="K74" s="22" t="n">
        <x:f>IFERROR(J74/C74,0)</x:f>
        <x:v>0.008864779042074623</x:v>
      </x:c>
      <x:c r="L74" s="24" t="n">
        <x:v>26</x:v>
      </x:c>
      <x:c r="M74" s="24" t="n">
        <x:v>14956</x:v>
      </x:c>
      <x:c r="N74" s="24" t="n">
        <x:v>3090</x:v>
      </x:c>
      <x:c r="O74" s="22" t="n">
        <x:f>IFERROR(N74/M74,0)</x:f>
        <x:v>0.20660604439689756</x:v>
      </x:c>
      <x:c r="P74" s="26" t="n">
        <x:v>148350</x:v>
      </x:c>
      <x:c r="Q74" s="26" t="n">
        <x:f>IFERROR(P74/M74,0)</x:f>
        <x:v>9.919096014977267</x:v>
      </x:c>
      <x:c r="R74" s="22" t="n">
        <x:f>IFERROR(C74/'START HERE'!$A$7,0)</x:f>
        <x:v>0.0025976619324123286</x:v>
      </x:c>
    </x:row>
    <x:row r="75">
      <x:c r="A75" t="str">
        <x:v>MEM</x:v>
      </x:c>
      <x:c r="B75" t="str">
        <x:v>Memphis International Airport</x:v>
      </x:c>
      <x:c r="C75" s="24" t="n">
        <x:v>14769</x:v>
      </x:c>
      <x:c r="D75" s="24" t="n">
        <x:v>14457</x:v>
      </x:c>
      <x:c r="E75" s="24" t="n">
        <x:v>14457</x:v>
      </x:c>
      <x:c r="F75" s="24" t="n">
        <x:v>2880</x:v>
      </x:c>
      <x:c r="G75" s="22" t="n">
        <x:f>IFERROR(F75/E75,0)</x:f>
        <x:v>0.19921145465864287</x:v>
      </x:c>
      <x:c r="H75" s="26" t="n">
        <x:v>76049</x:v>
      </x:c>
      <x:c r="I75" s="26" t="n">
        <x:f>IFERROR(H75/E75,0)</x:f>
        <x:v>5.26035830393581</x:v>
      </x:c>
      <x:c r="J75" s="24" t="n">
        <x:v>282</x:v>
      </x:c>
      <x:c r="K75" s="22" t="n">
        <x:f>IFERROR(J75/C75,0)</x:f>
        <x:v>0.01909404834450538</x:v>
      </x:c>
      <x:c r="L75" s="24" t="n">
        <x:v>30</x:v>
      </x:c>
      <x:c r="M75" s="24" t="n">
        <x:v>14457</x:v>
      </x:c>
      <x:c r="N75" s="24" t="n">
        <x:v>2834</x:v>
      </x:c>
      <x:c r="O75" s="22" t="n">
        <x:f>IFERROR(N75/M75,0)</x:f>
        <x:v>0.1960296050356229</x:v>
      </x:c>
      <x:c r="P75" s="26" t="n">
        <x:v>138549</x:v>
      </x:c>
      <x:c r="Q75" s="26" t="n">
        <x:f>IFERROR(P75/M75,0)</x:f>
        <x:v>9.583523552604275</x:v>
      </x:c>
      <x:c r="R75" s="22" t="n">
        <x:f>IFERROR(C75/'START HERE'!$A$7,0)</x:f>
        <x:v>0.0025380305027651283</x:v>
      </x:c>
    </x:row>
    <x:row r="76">
      <x:c r="A76" t="str">
        <x:v>14771</x:v>
      </x:c>
      <x:c r="B76" t="str">
        <x:v>Unmapped airport ID</x:v>
      </x:c>
      <x:c r="C76" s="24" t="n">
        <x:v>14170</x:v>
      </x:c>
      <x:c r="D76" s="24" t="n">
        <x:v>14083</x:v>
      </x:c>
      <x:c r="E76" s="24" t="n">
        <x:v>14083</x:v>
      </x:c>
      <x:c r="F76" s="24" t="n">
        <x:v>2096</x:v>
      </x:c>
      <x:c r="G76" s="22" t="n">
        <x:f>IFERROR(F76/E76,0)</x:f>
        <x:v>0.1488319250159767</x:v>
      </x:c>
      <x:c r="H76" s="26" t="n">
        <x:v>-4001</x:v>
      </x:c>
      <x:c r="I76" s="26" t="n">
        <x:f>IFERROR(H76/E76,0)</x:f>
        <x:v>-0.2841013988496769</x:v>
      </x:c>
      <x:c r="J76" s="24" t="n">
        <x:v>74</x:v>
      </x:c>
      <x:c r="K76" s="22" t="n">
        <x:f>IFERROR(J76/C76,0)</x:f>
        <x:v>0.005222300635144672</x:v>
      </x:c>
      <x:c r="L76" s="24" t="n">
        <x:v>13</x:v>
      </x:c>
      <x:c r="M76" s="24" t="n">
        <x:v>14083</x:v>
      </x:c>
      <x:c r="N76" s="24" t="n">
        <x:v>2276</x:v>
      </x:c>
      <x:c r="O76" s="22" t="n">
        <x:f>IFERROR(N76/M76,0)</x:f>
        <x:v>0.16161329262231058</x:v>
      </x:c>
      <x:c r="P76" s="26" t="n">
        <x:v>111573</x:v>
      </x:c>
      <x:c r="Q76" s="26" t="n">
        <x:f>IFERROR(P76/M76,0)</x:f>
        <x:v>7.922530710786054</x:v>
      </x:c>
      <x:c r="R76" s="22" t="n">
        <x:f>IFERROR(C76/'START HERE'!$A$7,0)</x:f>
        <x:v>0.0024350932510110277</x:v>
      </x:c>
    </x:row>
    <x:row r="77">
      <x:c r="A77" t="str">
        <x:v>TUL</x:v>
      </x:c>
      <x:c r="B77" t="str">
        <x:v>Tulsa International Airport</x:v>
      </x:c>
      <x:c r="C77" s="24" t="n">
        <x:v>13970</x:v>
      </x:c>
      <x:c r="D77" s="24" t="n">
        <x:v>13748</x:v>
      </x:c>
      <x:c r="E77" s="24" t="n">
        <x:v>13748</x:v>
      </x:c>
      <x:c r="F77" s="24" t="n">
        <x:v>2870</x:v>
      </x:c>
      <x:c r="G77" s="22" t="n">
        <x:f>IFERROR(F77/E77,0)</x:f>
        <x:v>0.20875763747454176</x:v>
      </x:c>
      <x:c r="H77" s="26" t="n">
        <x:v>90680</x:v>
      </x:c>
      <x:c r="I77" s="26" t="n">
        <x:f>IFERROR(H77/E77,0)</x:f>
        <x:v>6.595868489962176</x:v>
      </x:c>
      <x:c r="J77" s="24" t="n">
        <x:v>196</x:v>
      </x:c>
      <x:c r="K77" s="22" t="n">
        <x:f>IFERROR(J77/C77,0)</x:f>
        <x:v>0.01403006442376521</x:v>
      </x:c>
      <x:c r="L77" s="24" t="n">
        <x:v>26</x:v>
      </x:c>
      <x:c r="M77" s="24" t="n">
        <x:v>13748</x:v>
      </x:c>
      <x:c r="N77" s="24" t="n">
        <x:v>2991</x:v>
      </x:c>
      <x:c r="O77" s="22" t="n">
        <x:f>IFERROR(N77/M77,0)</x:f>
        <x:v>0.21755891766075067</x:v>
      </x:c>
      <x:c r="P77" s="26" t="n">
        <x:v>143656</x:v>
      </x:c>
      <x:c r="Q77" s="26" t="n">
        <x:f>IFERROR(P77/M77,0)</x:f>
        <x:v>10.449228978760546</x:v>
      </x:c>
      <x:c r="R77" s="22" t="n">
        <x:f>IFERROR(C77/'START HERE'!$A$7,0)</x:f>
        <x:v>0.002400723550926186</x:v>
      </x:c>
    </x:row>
    <x:row r="78">
      <x:c r="A78" t="str">
        <x:v>12266</x:v>
      </x:c>
      <x:c r="B78" t="str">
        <x:v>Unmapped airport ID</x:v>
      </x:c>
      <x:c r="C78" s="24" t="n">
        <x:v>13227</x:v>
      </x:c>
      <x:c r="D78" s="24" t="n">
        <x:v>13072</x:v>
      </x:c>
      <x:c r="E78" s="24" t="n">
        <x:v>13072</x:v>
      </x:c>
      <x:c r="F78" s="24" t="n">
        <x:v>1813</x:v>
      </x:c>
      <x:c r="G78" s="22" t="n">
        <x:f>IFERROR(F78/E78,0)</x:f>
        <x:v>0.13869339045287638</x:v>
      </x:c>
      <x:c r="H78" s="26" t="n">
        <x:v>7727</x:v>
      </x:c>
      <x:c r="I78" s="26" t="n">
        <x:f>IFERROR(H78/E78,0)</x:f>
        <x:v>0.591110771113831</x:v>
      </x:c>
      <x:c r="J78" s="24" t="n">
        <x:v>88</x:v>
      </x:c>
      <x:c r="K78" s="22" t="n">
        <x:f>IFERROR(J78/C78,0)</x:f>
        <x:v>0.0066530581386557795</x:v>
      </x:c>
      <x:c r="L78" s="24" t="n">
        <x:v>67</x:v>
      </x:c>
      <x:c r="M78" s="24" t="n">
        <x:v>13072</x:v>
      </x:c>
      <x:c r="N78" s="24" t="n">
        <x:v>1558</x:v>
      </x:c>
      <x:c r="O78" s="22" t="n">
        <x:f>IFERROR(N78/M78,0)</x:f>
        <x:v>0.11918604651162791</x:v>
      </x:c>
      <x:c r="P78" s="26" t="n">
        <x:v>63623</x:v>
      </x:c>
      <x:c r="Q78" s="26" t="n">
        <x:f>IFERROR(P78/M78,0)</x:f>
        <x:v>4.8671205630354955</x:v>
      </x:c>
      <x:c r="R78" s="22" t="n">
        <x:f>IFERROR(C78/'START HERE'!$A$7,0)</x:f>
        <x:v>0.0022730401151109993</x:v>
      </x:c>
    </x:row>
    <x:row r="79">
      <x:c r="A79" t="str">
        <x:v>RNO</x:v>
      </x:c>
      <x:c r="B79" t="str">
        <x:v>Reno/Tahoe International Airport</x:v>
      </x:c>
      <x:c r="C79" s="24" t="n">
        <x:v>13010</x:v>
      </x:c>
      <x:c r="D79" s="24" t="n">
        <x:v>12885</x:v>
      </x:c>
      <x:c r="E79" s="24" t="n">
        <x:v>12885</x:v>
      </x:c>
      <x:c r="F79" s="24" t="n">
        <x:v>2509</x:v>
      </x:c>
      <x:c r="G79" s="22" t="n">
        <x:f>IFERROR(F79/E79,0)</x:f>
        <x:v>0.19472254559565386</x:v>
      </x:c>
      <x:c r="H79" s="26" t="n">
        <x:v>66689</x:v>
      </x:c>
      <x:c r="I79" s="26" t="n">
        <x:f>IFERROR(H79/E79,0)</x:f>
        <x:v>5.175708187815289</x:v>
      </x:c>
      <x:c r="J79" s="24" t="n">
        <x:v>106</x:v>
      </x:c>
      <x:c r="K79" s="22" t="n">
        <x:f>IFERROR(J79/C79,0)</x:f>
        <x:v>0.008147578785549578</x:v>
      </x:c>
      <x:c r="L79" s="24" t="n">
        <x:v>19</x:v>
      </x:c>
      <x:c r="M79" s="24" t="n">
        <x:v>12885</x:v>
      </x:c>
      <x:c r="N79" s="24" t="n">
        <x:v>2736</x:v>
      </x:c>
      <x:c r="O79" s="22" t="n">
        <x:f>IFERROR(N79/M79,0)</x:f>
        <x:v>0.21233993015133876</x:v>
      </x:c>
      <x:c r="P79" s="26" t="n">
        <x:v>128908</x:v>
      </x:c>
      <x:c r="Q79" s="26" t="n">
        <x:f>IFERROR(P79/M79,0)</x:f>
        <x:v>10.004501358168413</x:v>
      </x:c>
      <x:c r="R79" s="22" t="n">
        <x:f>IFERROR(C79/'START HERE'!$A$7,0)</x:f>
        <x:v>0.0022357489905189465</x:v>
      </x:c>
    </x:row>
    <x:row r="80">
      <x:c r="A80" t="str">
        <x:v>14107</x:v>
      </x:c>
      <x:c r="B80" t="str">
        <x:v>Unmapped airport ID</x:v>
      </x:c>
      <x:c r="C80" s="24" t="n">
        <x:v>12932</x:v>
      </x:c>
      <x:c r="D80" s="24" t="n">
        <x:v>12884</x:v>
      </x:c>
      <x:c r="E80" s="24" t="n">
        <x:v>12884</x:v>
      </x:c>
      <x:c r="F80" s="24" t="n">
        <x:v>1585</x:v>
      </x:c>
      <x:c r="G80" s="22" t="n">
        <x:f>IFERROR(F80/E80,0)</x:f>
        <x:v>0.12302080099348028</x:v>
      </x:c>
      <x:c r="H80" s="26" t="n">
        <x:v>-10067</x:v>
      </x:c>
      <x:c r="I80" s="26" t="n">
        <x:f>IFERROR(H80/E80,0)</x:f>
        <x:v>-0.7813567215150574</x:v>
      </x:c>
      <x:c r="J80" s="24" t="n">
        <x:v>37</x:v>
      </x:c>
      <x:c r="K80" s="22" t="n">
        <x:f>IFERROR(J80/C80,0)</x:f>
        <x:v>0.0028611197030621715</x:v>
      </x:c>
      <x:c r="L80" s="24" t="n">
        <x:v>11</x:v>
      </x:c>
      <x:c r="M80" s="24" t="n">
        <x:v>12884</x:v>
      </x:c>
      <x:c r="N80" s="24" t="n">
        <x:v>1621</x:v>
      </x:c>
      <x:c r="O80" s="22" t="n">
        <x:f>IFERROR(N80/M80,0)</x:f>
        <x:v>0.12581496429680222</x:v>
      </x:c>
      <x:c r="P80" s="26" t="n">
        <x:v>64420</x:v>
      </x:c>
      <x:c r="Q80" s="26" t="n">
        <x:f>IFERROR(P80/M80,0)</x:f>
        <x:v>5</x:v>
      </x:c>
      <x:c r="R80" s="22" t="n">
        <x:f>IFERROR(C80/'START HERE'!$A$7,0)</x:f>
        <x:v>0.0022223448074858584</x:v>
      </x:c>
    </x:row>
    <x:row r="81">
      <x:c r="A81" t="str">
        <x:v>12889</x:v>
      </x:c>
      <x:c r="B81" t="str">
        <x:v>Unmapped airport ID</x:v>
      </x:c>
      <x:c r="C81" s="24" t="n">
        <x:v>12702</x:v>
      </x:c>
      <x:c r="D81" s="24" t="n">
        <x:v>12664</x:v>
      </x:c>
      <x:c r="E81" s="24" t="n">
        <x:v>12664</x:v>
      </x:c>
      <x:c r="F81" s="24" t="n">
        <x:v>1673</x:v>
      </x:c>
      <x:c r="G81" s="22" t="n">
        <x:f>IFERROR(F81/E81,0)</x:f>
        <x:v>0.1321067593177511</x:v>
      </x:c>
      <x:c r="H81" s="26" t="n">
        <x:v>-14094</x:v>
      </x:c>
      <x:c r="I81" s="26" t="n">
        <x:f>IFERROR(H81/E81,0)</x:f>
        <x:v>-1.112918509159823</x:v>
      </x:c>
      <x:c r="J81" s="24" t="n">
        <x:v>27</x:v>
      </x:c>
      <x:c r="K81" s="22" t="n">
        <x:f>IFERROR(J81/C81,0)</x:f>
        <x:v>0.0021256495040151155</x:v>
      </x:c>
      <x:c r="L81" s="24" t="n">
        <x:v>11</x:v>
      </x:c>
      <x:c r="M81" s="24" t="n">
        <x:v>12664</x:v>
      </x:c>
      <x:c r="N81" s="24" t="n">
        <x:v>1897</x:v>
      </x:c>
      <x:c r="O81" s="22" t="n">
        <x:f>IFERROR(N81/M81,0)</x:f>
        <x:v>0.1497946936197094</x:v>
      </x:c>
      <x:c r="P81" s="26" t="n">
        <x:v>82070</x:v>
      </x:c>
      <x:c r="Q81" s="26" t="n">
        <x:f>IFERROR(P81/M81,0)</x:f>
        <x:v>6.480574857864814</x:v>
      </x:c>
      <x:c r="R81" s="22" t="n">
        <x:f>IFERROR(C81/'START HERE'!$A$7,0)</x:f>
        <x:v>0.0021828196523882904</x:v>
      </x:c>
    </x:row>
    <x:row r="82">
      <x:c r="A82" t="str">
        <x:v>BHM</x:v>
      </x:c>
      <x:c r="B82" t="str">
        <x:v>Birmingham-Shuttlesworth International Airport</x:v>
      </x:c>
      <x:c r="C82" s="24" t="n">
        <x:v>12514</x:v>
      </x:c>
      <x:c r="D82" s="24" t="n">
        <x:v>12307</x:v>
      </x:c>
      <x:c r="E82" s="24" t="n">
        <x:v>12307</x:v>
      </x:c>
      <x:c r="F82" s="24" t="n">
        <x:v>2387</x:v>
      </x:c>
      <x:c r="G82" s="22" t="n">
        <x:f>IFERROR(F82/E82,0)</x:f>
        <x:v>0.19395465994962216</x:v>
      </x:c>
      <x:c r="H82" s="26" t="n">
        <x:v>69065</x:v>
      </x:c>
      <x:c r="I82" s="26" t="n">
        <x:f>IFERROR(H82/E82,0)</x:f>
        <x:v>5.611846916389047</x:v>
      </x:c>
      <x:c r="J82" s="24" t="n">
        <x:v>176</x:v>
      </x:c>
      <x:c r="K82" s="22" t="n">
        <x:f>IFERROR(J82/C82,0)</x:f>
        <x:v>0.014064248042192744</x:v>
      </x:c>
      <x:c r="L82" s="24" t="n">
        <x:v>31</x:v>
      </x:c>
      <x:c r="M82" s="24" t="n">
        <x:v>12307</x:v>
      </x:c>
      <x:c r="N82" s="24" t="n">
        <x:v>2494</x:v>
      </x:c>
      <x:c r="O82" s="22" t="n">
        <x:f>IFERROR(N82/M82,0)</x:f>
        <x:v>0.2026488990005688</x:v>
      </x:c>
      <x:c r="P82" s="26" t="n">
        <x:v>118640</x:v>
      </x:c>
      <x:c r="Q82" s="26" t="n">
        <x:f>IFERROR(P82/M82,0)</x:f>
        <x:v>9.640042252376697</x:v>
      </x:c>
      <x:c r="R82" s="22" t="n">
        <x:f>IFERROR(C82/'START HERE'!$A$7,0)</x:f>
        <x:v>0.0021505121343085394</x:v>
      </x:c>
    </x:row>
    <x:row r="83">
      <x:c r="A83" t="str">
        <x:v>ELP</x:v>
      </x:c>
      <x:c r="B83" t="str">
        <x:v>El Paso International Airport</x:v>
      </x:c>
      <x:c r="C83" s="24" t="n">
        <x:v>11976</x:v>
      </x:c>
      <x:c r="D83" s="24" t="n">
        <x:v>11843</x:v>
      </x:c>
      <x:c r="E83" s="24" t="n">
        <x:v>11843</x:v>
      </x:c>
      <x:c r="F83" s="24" t="n">
        <x:v>2602</x:v>
      </x:c>
      <x:c r="G83" s="22" t="n">
        <x:f>IFERROR(F83/E83,0)</x:f>
        <x:v>0.21970784429620874</x:v>
      </x:c>
      <x:c r="H83" s="26" t="n">
        <x:v>85606</x:v>
      </x:c>
      <x:c r="I83" s="26" t="n">
        <x:f>IFERROR(H83/E83,0)</x:f>
        <x:v>7.228404964958203</x:v>
      </x:c>
      <x:c r="J83" s="24" t="n">
        <x:v>107</x:v>
      </x:c>
      <x:c r="K83" s="22" t="n">
        <x:f>IFERROR(J83/C83,0)</x:f>
        <x:v>0.008934535738142953</x:v>
      </x:c>
      <x:c r="L83" s="24" t="n">
        <x:v>26</x:v>
      </x:c>
      <x:c r="M83" s="24" t="n">
        <x:v>11843</x:v>
      </x:c>
      <x:c r="N83" s="24" t="n">
        <x:v>2718</x:v>
      </x:c>
      <x:c r="O83" s="22" t="n">
        <x:f>IFERROR(N83/M83,0)</x:f>
        <x:v>0.22950265979903742</x:v>
      </x:c>
      <x:c r="P83" s="26" t="n">
        <x:v>131395</x:v>
      </x:c>
      <x:c r="Q83" s="26" t="n">
        <x:f>IFERROR(P83/M83,0)</x:f>
        <x:v>11.094739508570463</x:v>
      </x:c>
      <x:c r="R83" s="22" t="n">
        <x:f>IFERROR(C83/'START HERE'!$A$7,0)</x:f>
        <x:v>0.0020580576410803154</x:v>
      </x:c>
    </x:row>
    <x:row r="84">
      <x:c r="A84" t="str">
        <x:v>CHS</x:v>
      </x:c>
      <x:c r="B84" t="str">
        <x:v>Charleston International Airport/Charleston AFB</x:v>
      </x:c>
      <x:c r="C84" s="24" t="n">
        <x:v>11819</x:v>
      </x:c>
      <x:c r="D84" s="24" t="n">
        <x:v>11594</x:v>
      </x:c>
      <x:c r="E84" s="24" t="n">
        <x:v>11594</x:v>
      </x:c>
      <x:c r="F84" s="24" t="n">
        <x:v>2092</x:v>
      </x:c>
      <x:c r="G84" s="22" t="n">
        <x:f>IFERROR(F84/E84,0)</x:f>
        <x:v>0.1804381576677592</x:v>
      </x:c>
      <x:c r="H84" s="26" t="n">
        <x:v>46805</x:v>
      </x:c>
      <x:c r="I84" s="26" t="n">
        <x:f>IFERROR(H84/E84,0)</x:f>
        <x:v>4.037001897533207</x:v>
      </x:c>
      <x:c r="J84" s="24" t="n">
        <x:v>204</x:v>
      </x:c>
      <x:c r="K84" s="22" t="n">
        <x:f>IFERROR(J84/C84,0)</x:f>
        <x:v>0.017260343514679755</x:v>
      </x:c>
      <x:c r="L84" s="24" t="n">
        <x:v>21</x:v>
      </x:c>
      <x:c r="M84" s="24" t="n">
        <x:v>11594</x:v>
      </x:c>
      <x:c r="N84" s="24" t="n">
        <x:v>2022</x:v>
      </x:c>
      <x:c r="O84" s="22" t="n">
        <x:f>IFERROR(N84/M84,0)</x:f>
        <x:v>0.17440055200966018</x:v>
      </x:c>
      <x:c r="P84" s="26" t="n">
        <x:v>97525</x:v>
      </x:c>
      <x:c r="Q84" s="26" t="n">
        <x:f>IFERROR(P84/M84,0)</x:f>
        <x:v>8.411678454372952</x:v>
      </x:c>
      <x:c r="R84" s="22" t="n">
        <x:f>IFERROR(C84/'START HERE'!$A$7,0)</x:f>
        <x:v>0.0020310774265137146</x:v>
      </x:c>
    </x:row>
    <x:row r="85">
      <x:c r="A85" t="str">
        <x:v>BOI</x:v>
      </x:c>
      <x:c r="B85" t="str">
        <x:v>Boise Airport (Boise Air Terminal)</x:v>
      </x:c>
      <x:c r="C85" s="24" t="n">
        <x:v>11656</x:v>
      </x:c>
      <x:c r="D85" s="24" t="n">
        <x:v>11529</x:v>
      </x:c>
      <x:c r="E85" s="24" t="n">
        <x:v>11529</x:v>
      </x:c>
      <x:c r="F85" s="24" t="n">
        <x:v>2365</x:v>
      </x:c>
      <x:c r="G85" s="22" t="n">
        <x:f>IFERROR(F85/E85,0)</x:f>
        <x:v>0.2051348772660248</x:v>
      </x:c>
      <x:c r="H85" s="26" t="n">
        <x:v>68672</x:v>
      </x:c>
      <x:c r="I85" s="26" t="n">
        <x:f>IFERROR(H85/E85,0)</x:f>
        <x:v>5.956457628588776</x:v>
      </x:c>
      <x:c r="J85" s="24" t="n">
        <x:v>88</x:v>
      </x:c>
      <x:c r="K85" s="22" t="n">
        <x:f>IFERROR(J85/C85,0)</x:f>
        <x:v>0.0075497597803706245</x:v>
      </x:c>
      <x:c r="L85" s="24" t="n">
        <x:v>39</x:v>
      </x:c>
      <x:c r="M85" s="24" t="n">
        <x:v>11529</x:v>
      </x:c>
      <x:c r="N85" s="24" t="n">
        <x:v>2436</x:v>
      </x:c>
      <x:c r="O85" s="22" t="n">
        <x:f>IFERROR(N85/M85,0)</x:f>
        <x:v>0.21129326047358835</x:v>
      </x:c>
      <x:c r="P85" s="26" t="n">
        <x:v>116183</x:v>
      </x:c>
      <x:c r="Q85" s="26" t="n">
        <x:f>IFERROR(P85/M85,0)</x:f>
        <x:v>10.077456847948651</x:v>
      </x:c>
      <x:c r="R85" s="22" t="n">
        <x:f>IFERROR(C85/'START HERE'!$A$7,0)</x:f>
        <x:v>0.0020030661209445686</x:v>
      </x:c>
    </x:row>
    <x:row r="86">
      <x:c r="A86" t="str">
        <x:v>KOA</x:v>
      </x:c>
      <x:c r="B86" t="str">
        <x:v>Kona International Airport at Keahole</x:v>
      </x:c>
      <x:c r="C86" s="24" t="n">
        <x:v>11113</x:v>
      </x:c>
      <x:c r="D86" s="24" t="n">
        <x:v>11078</x:v>
      </x:c>
      <x:c r="E86" s="24" t="n">
        <x:v>11078</x:v>
      </x:c>
      <x:c r="F86" s="24" t="n">
        <x:v>1208</x:v>
      </x:c>
      <x:c r="G86" s="22" t="n">
        <x:f>IFERROR(F86/E86,0)</x:f>
        <x:v>0.10904495396280917</x:v>
      </x:c>
      <x:c r="H86" s="26" t="n">
        <x:v>2765</x:v>
      </x:c>
      <x:c r="I86" s="26" t="n">
        <x:f>IFERROR(H86/E86,0)</x:f>
        <x:v>0.2495937894926882</x:v>
      </x:c>
      <x:c r="J86" s="24" t="n">
        <x:v>14</x:v>
      </x:c>
      <x:c r="K86" s="22" t="n">
        <x:f>IFERROR(J86/C86,0)</x:f>
        <x:v>0.0012597858364078107</x:v>
      </x:c>
      <x:c r="L86" s="24" t="n">
        <x:v>21</x:v>
      </x:c>
      <x:c r="M86" s="24" t="n">
        <x:v>11078</x:v>
      </x:c>
      <x:c r="N86" s="24" t="n">
        <x:v>1059</x:v>
      </x:c>
      <x:c r="O86" s="22" t="n">
        <x:f>IFERROR(N86/M86,0)</x:f>
        <x:v>0.09559487272070771</x:v>
      </x:c>
      <x:c r="P86" s="26" t="n">
        <x:v>22018</x:v>
      </x:c>
      <x:c r="Q86" s="26" t="n">
        <x:f>IFERROR(P86/M86,0)</x:f>
        <x:v>1.9875428777757718</x:v>
      </x:c>
      <x:c r="R86" s="22" t="n">
        <x:f>IFERROR(C86/'START HERE'!$A$7,0)</x:f>
        <x:v>0.0019097523852142238</x:v>
      </x:c>
    </x:row>
    <x:row r="87">
      <x:c r="A87" t="str">
        <x:v>PVD</x:v>
      </x:c>
      <x:c r="B87" t="str">
        <x:v>Theodore Francis Green State Airport</x:v>
      </x:c>
      <x:c r="C87" s="24" t="n">
        <x:v>11059</x:v>
      </x:c>
      <x:c r="D87" s="24" t="n">
        <x:v>10794</x:v>
      </x:c>
      <x:c r="E87" s="24" t="n">
        <x:v>10794</x:v>
      </x:c>
      <x:c r="F87" s="24" t="n">
        <x:v>2187</x:v>
      </x:c>
      <x:c r="G87" s="22" t="n">
        <x:f>IFERROR(F87/E87,0)</x:f>
        <x:v>0.20261256253474152</x:v>
      </x:c>
      <x:c r="H87" s="26" t="n">
        <x:v>69578</x:v>
      </x:c>
      <x:c r="I87" s="26" t="n">
        <x:f>IFERROR(H87/E87,0)</x:f>
        <x:v>6.445988512136372</x:v>
      </x:c>
      <x:c r="J87" s="24" t="n">
        <x:v>237</x:v>
      </x:c>
      <x:c r="K87" s="22" t="n">
        <x:f>IFERROR(J87/C87,0)</x:f>
        <x:v>0.021430509087620942</x:v>
      </x:c>
      <x:c r="L87" s="24" t="n">
        <x:v>28</x:v>
      </x:c>
      <x:c r="M87" s="24" t="n">
        <x:v>10794</x:v>
      </x:c>
      <x:c r="N87" s="24" t="n">
        <x:v>2252</x:v>
      </x:c>
      <x:c r="O87" s="22" t="n">
        <x:f>IFERROR(N87/M87,0)</x:f>
        <x:v>0.20863442653325923</x:v>
      </x:c>
      <x:c r="P87" s="26" t="n">
        <x:v>117516</x:v>
      </x:c>
      <x:c r="Q87" s="26" t="n">
        <x:f>IFERROR(P87/M87,0)</x:f>
        <x:v>10.88715953307393</x:v>
      </x:c>
      <x:c r="R87" s="22" t="n">
        <x:f>IFERROR(C87/'START HERE'!$A$7,0)</x:f>
        <x:v>0.0019004725661913165</x:v>
      </x:c>
    </x:row>
    <x:row r="88">
      <x:c r="A88" t="str">
        <x:v>GRR</x:v>
      </x:c>
      <x:c r="B88" t="str">
        <x:v>Gerald R. Ford International Airport</x:v>
      </x:c>
      <x:c r="C88" s="24" t="n">
        <x:v>10840</x:v>
      </x:c>
      <x:c r="D88" s="24" t="n">
        <x:v>10572</x:v>
      </x:c>
      <x:c r="E88" s="24" t="n">
        <x:v>10572</x:v>
      </x:c>
      <x:c r="F88" s="24" t="n">
        <x:v>2089</x:v>
      </x:c>
      <x:c r="G88" s="22" t="n">
        <x:f>IFERROR(F88/E88,0)</x:f>
        <x:v>0.19759742716609913</x:v>
      </x:c>
      <x:c r="H88" s="26" t="n">
        <x:v>62762</x:v>
      </x:c>
      <x:c r="I88" s="26" t="n">
        <x:f>IFERROR(H88/E88,0)</x:f>
        <x:v>5.936625047294741</x:v>
      </x:c>
      <x:c r="J88" s="24" t="n">
        <x:v>255</x:v>
      </x:c>
      <x:c r="K88" s="22" t="n">
        <x:f>IFERROR(J88/C88,0)</x:f>
        <x:v>0.0235239852398524</x:v>
      </x:c>
      <x:c r="L88" s="24" t="n">
        <x:v>13</x:v>
      </x:c>
      <x:c r="M88" s="24" t="n">
        <x:v>10572</x:v>
      </x:c>
      <x:c r="N88" s="24" t="n">
        <x:v>2118</x:v>
      </x:c>
      <x:c r="O88" s="22" t="n">
        <x:f>IFERROR(N88/M88,0)</x:f>
        <x:v>0.20034052213393871</x:v>
      </x:c>
      <x:c r="P88" s="26" t="n">
        <x:v>110723</x:v>
      </x:c>
      <x:c r="Q88" s="26" t="n">
        <x:f>IFERROR(P88/M88,0)</x:f>
        <x:v>10.473231176693151</x:v>
      </x:c>
      <x:c r="R88" s="22" t="n">
        <x:f>IFERROR(C88/'START HERE'!$A$7,0)</x:f>
        <x:v>0.001862837744598415</x:v>
      </x:c>
    </x:row>
    <x:row r="89">
      <x:c r="A89" t="str">
        <x:v>13487</x:v>
      </x:c>
      <x:c r="B89" t="str">
        <x:v>Unmapped airport ID</x:v>
      </x:c>
      <x:c r="C89" s="24" t="n">
        <x:v>10623</x:v>
      </x:c>
      <x:c r="D89" s="24" t="n">
        <x:v>10600</x:v>
      </x:c>
      <x:c r="E89" s="24" t="n">
        <x:v>10600</x:v>
      </x:c>
      <x:c r="F89" s="24" t="n">
        <x:v>1166</x:v>
      </x:c>
      <x:c r="G89" s="22" t="n">
        <x:f>IFERROR(F89/E89,0)</x:f>
        <x:v>0.11</x:v>
      </x:c>
      <x:c r="H89" s="26" t="n">
        <x:v>-18260</x:v>
      </x:c>
      <x:c r="I89" s="26" t="n">
        <x:f>IFERROR(H89/E89,0)</x:f>
        <x:v>-1.7226415094339622</x:v>
      </x:c>
      <x:c r="J89" s="24" t="n">
        <x:v>17</x:v>
      </x:c>
      <x:c r="K89" s="22" t="n">
        <x:f>IFERROR(J89/C89,0)</x:f>
        <x:v>0.0016003012331733033</x:v>
      </x:c>
      <x:c r="L89" s="24" t="n">
        <x:v>6</x:v>
      </x:c>
      <x:c r="M89" s="24" t="n">
        <x:v>10600</x:v>
      </x:c>
      <x:c r="N89" s="24" t="n">
        <x:v>1047</x:v>
      </x:c>
      <x:c r="O89" s="22" t="n">
        <x:f>IFERROR(N89/M89,0)</x:f>
        <x:v>0.09877358490566038</x:v>
      </x:c>
      <x:c r="P89" s="26" t="n">
        <x:v>40548</x:v>
      </x:c>
      <x:c r="Q89" s="26" t="n">
        <x:f>IFERROR(P89/M89,0)</x:f>
        <x:v>3.8252830188679243</x:v>
      </x:c>
      <x:c r="R89" s="22" t="n">
        <x:f>IFERROR(C89/'START HERE'!$A$7,0)</x:f>
        <x:v>0.0018255466200063617</x:v>
      </x:c>
    </x:row>
    <x:row r="90">
      <x:c r="A90" t="str">
        <x:v>LIH</x:v>
      </x:c>
      <x:c r="B90" t="str">
        <x:v>Lihue Airport</x:v>
      </x:c>
      <x:c r="C90" s="24" t="n">
        <x:v>10545</x:v>
      </x:c>
      <x:c r="D90" s="24" t="n">
        <x:v>10506</x:v>
      </x:c>
      <x:c r="E90" s="24" t="n">
        <x:v>10506</x:v>
      </x:c>
      <x:c r="F90" s="24" t="n">
        <x:v>1081</x:v>
      </x:c>
      <x:c r="G90" s="22" t="n">
        <x:f>IFERROR(F90/E90,0)</x:f>
        <x:v>0.10289358461831334</x:v>
      </x:c>
      <x:c r="H90" s="26" t="n">
        <x:v>3905</x:v>
      </x:c>
      <x:c r="I90" s="26" t="n">
        <x:f>IFERROR(H90/E90,0)</x:f>
        <x:v>0.3716923662668951</x:v>
      </x:c>
      <x:c r="J90" s="24" t="n">
        <x:v>18</x:v>
      </x:c>
      <x:c r="K90" s="22" t="n">
        <x:f>IFERROR(J90/C90,0)</x:f>
        <x:v>0.0017069701280227596</x:v>
      </x:c>
      <x:c r="L90" s="24" t="n">
        <x:v>21</x:v>
      </x:c>
      <x:c r="M90" s="24" t="n">
        <x:v>10506</x:v>
      </x:c>
      <x:c r="N90" s="24" t="n">
        <x:v>861</x:v>
      </x:c>
      <x:c r="O90" s="22" t="n">
        <x:f>IFERROR(N90/M90,0)</x:f>
        <x:v>0.0819531696173615</x:v>
      </x:c>
      <x:c r="P90" s="26" t="n">
        <x:v>17544</x:v>
      </x:c>
      <x:c r="Q90" s="26" t="n">
        <x:f>IFERROR(P90/M90,0)</x:f>
        <x:v>1.6699029126213591</x:v>
      </x:c>
      <x:c r="R90" s="22" t="n">
        <x:f>IFERROR(C90/'START HERE'!$A$7,0)</x:f>
        <x:v>0.0018121424369732736</x:v>
      </x:c>
    </x:row>
    <x:row r="91">
      <x:c r="A91" t="str">
        <x:v>LIT</x:v>
      </x:c>
      <x:c r="B91" t="str">
        <x:v>Bill and Hillary Clinton National Airport (Adams Field)</x:v>
      </x:c>
      <x:c r="C91" s="24" t="n">
        <x:v>10417</x:v>
      </x:c>
      <x:c r="D91" s="24" t="n">
        <x:v>10180</x:v>
      </x:c>
      <x:c r="E91" s="24" t="n">
        <x:v>10180</x:v>
      </x:c>
      <x:c r="F91" s="24" t="n">
        <x:v>2228</x:v>
      </x:c>
      <x:c r="G91" s="22" t="n">
        <x:f>IFERROR(F91/E91,0)</x:f>
        <x:v>0.21886051080550098</x:v>
      </x:c>
      <x:c r="H91" s="26" t="n">
        <x:v>70053</x:v>
      </x:c>
      <x:c r="I91" s="26" t="n">
        <x:f>IFERROR(H91/E91,0)</x:f>
        <x:v>6.881434184675835</x:v>
      </x:c>
      <x:c r="J91" s="24" t="n">
        <x:v>223</x:v>
      </x:c>
      <x:c r="K91" s="22" t="n">
        <x:f>IFERROR(J91/C91,0)</x:f>
        <x:v>0.02140731496592109</x:v>
      </x:c>
      <x:c r="L91" s="24" t="n">
        <x:v>14</x:v>
      </x:c>
      <x:c r="M91" s="24" t="n">
        <x:v>10180</x:v>
      </x:c>
      <x:c r="N91" s="24" t="n">
        <x:v>2201</x:v>
      </x:c>
      <x:c r="O91" s="22" t="n">
        <x:f>IFERROR(N91/M91,0)</x:f>
        <x:v>0.21620825147347741</x:v>
      </x:c>
      <x:c r="P91" s="26" t="n">
        <x:v>109971</x:v>
      </x:c>
      <x:c r="Q91" s="26" t="n">
        <x:f>IFERROR(P91/M91,0)</x:f>
        <x:v>10.802652259332024</x:v>
      </x:c>
      <x:c r="R91" s="22" t="n">
        <x:f>IFERROR(C91/'START HERE'!$A$7,0)</x:f>
        <x:v>0.001790145828918975</x:v>
      </x:c>
    </x:row>
    <x:row r="92">
      <x:c r="A92" t="str">
        <x:v>14747</x:v>
      </x:c>
      <x:c r="B92" t="str">
        <x:v>Unmapped airport ID</x:v>
      </x:c>
      <x:c r="C92" s="24" t="n">
        <x:v>10385</x:v>
      </x:c>
      <x:c r="D92" s="24" t="n">
        <x:v>10350</x:v>
      </x:c>
      <x:c r="E92" s="24" t="n">
        <x:v>10350</x:v>
      </x:c>
      <x:c r="F92" s="24" t="n">
        <x:v>1453</x:v>
      </x:c>
      <x:c r="G92" s="22" t="n">
        <x:f>IFERROR(F92/E92,0)</x:f>
        <x:v>0.1403864734299517</x:v>
      </x:c>
      <x:c r="H92" s="26" t="n">
        <x:v>-4795</x:v>
      </x:c>
      <x:c r="I92" s="26" t="n">
        <x:f>IFERROR(H92/E92,0)</x:f>
        <x:v>-0.4632850241545894</x:v>
      </x:c>
      <x:c r="J92" s="24" t="n">
        <x:v>24</x:v>
      </x:c>
      <x:c r="K92" s="22" t="n">
        <x:f>IFERROR(J92/C92,0)</x:f>
        <x:v>0.0023110255175734233</x:v>
      </x:c>
      <x:c r="L92" s="24" t="n">
        <x:v>11</x:v>
      </x:c>
      <x:c r="M92" s="24" t="n">
        <x:v>10350</x:v>
      </x:c>
      <x:c r="N92" s="24" t="n">
        <x:v>1162</x:v>
      </x:c>
      <x:c r="O92" s="22" t="n">
        <x:f>IFERROR(N92/M92,0)</x:f>
        <x:v>0.11227053140096618</x:v>
      </x:c>
      <x:c r="P92" s="26" t="n">
        <x:v>23325</x:v>
      </x:c>
      <x:c r="Q92" s="26" t="n">
        <x:f>IFERROR(P92/M92,0)</x:f>
        <x:v>2.253623188405797</x:v>
      </x:c>
      <x:c r="R92" s="22" t="n">
        <x:f>IFERROR(C92/'START HERE'!$A$7,0)</x:f>
        <x:v>0.0017846466769054004</x:v>
      </x:c>
    </x:row>
    <x:row r="93">
      <x:c r="A93" t="str">
        <x:v>SDF</x:v>
      </x:c>
      <x:c r="B93" t="str">
        <x:v>Louisville International Airport (Standiford Field)</x:v>
      </x:c>
      <x:c r="C93" s="24" t="n">
        <x:v>10199</x:v>
      </x:c>
      <x:c r="D93" s="24" t="n">
        <x:v>9959</x:v>
      </x:c>
      <x:c r="E93" s="24" t="n">
        <x:v>9959</x:v>
      </x:c>
      <x:c r="F93" s="24" t="n">
        <x:v>1936</x:v>
      </x:c>
      <x:c r="G93" s="22" t="n">
        <x:f>IFERROR(F93/E93,0)</x:f>
        <x:v>0.19439702781403756</x:v>
      </x:c>
      <x:c r="H93" s="26" t="n">
        <x:v>56178</x:v>
      </x:c>
      <x:c r="I93" s="26" t="n">
        <x:f>IFERROR(H93/E93,0)</x:f>
        <x:v>5.6409278039963855</x:v>
      </x:c>
      <x:c r="J93" s="24" t="n">
        <x:v>223</x:v>
      </x:c>
      <x:c r="K93" s="22" t="n">
        <x:f>IFERROR(J93/C93,0)</x:f>
        <x:v>0.02186488871457986</x:v>
      </x:c>
      <x:c r="L93" s="24" t="n">
        <x:v>17</x:v>
      </x:c>
      <x:c r="M93" s="24" t="n">
        <x:v>9959</x:v>
      </x:c>
      <x:c r="N93" s="24" t="n">
        <x:v>1948</x:v>
      </x:c>
      <x:c r="O93" s="22" t="n">
        <x:f>IFERROR(N93/M93,0)</x:f>
        <x:v>0.19560196806908325</x:v>
      </x:c>
      <x:c r="P93" s="26" t="n">
        <x:v>98225</x:v>
      </x:c>
      <x:c r="Q93" s="26" t="n">
        <x:f>IFERROR(P93/M93,0)</x:f>
        <x:v>9.862938045988553</x:v>
      </x:c>
      <x:c r="R93" s="22" t="n">
        <x:f>IFERROR(C93/'START HERE'!$A$7,0)</x:f>
        <x:v>0.0017526828558264975</x:v>
      </x:c>
    </x:row>
    <x:row r="94">
      <x:c r="A94" t="str">
        <x:v>10721</x:v>
      </x:c>
      <x:c r="B94" t="str">
        <x:v>Unmapped airport ID</x:v>
      </x:c>
      <x:c r="C94" s="24" t="n">
        <x:v>10161</x:v>
      </x:c>
      <x:c r="D94" s="24" t="n">
        <x:v>10094</x:v>
      </x:c>
      <x:c r="E94" s="24" t="n">
        <x:v>10094</x:v>
      </x:c>
      <x:c r="F94" s="24" t="n">
        <x:v>1471</x:v>
      </x:c>
      <x:c r="G94" s="22" t="n">
        <x:f>IFERROR(F94/E94,0)</x:f>
        <x:v>0.14573013671488014</x:v>
      </x:c>
      <x:c r="H94" s="26" t="n">
        <x:v>3485</x:v>
      </x:c>
      <x:c r="I94" s="26" t="n">
        <x:f>IFERROR(H94/E94,0)</x:f>
        <x:v>0.3452546066970478</x:v>
      </x:c>
      <x:c r="J94" s="24" t="n">
        <x:v>57</x:v>
      </x:c>
      <x:c r="K94" s="22" t="n">
        <x:f>IFERROR(J94/C94,0)</x:f>
        <x:v>0.005609684086211987</x:v>
      </x:c>
      <x:c r="L94" s="24" t="n">
        <x:v>10</x:v>
      </x:c>
      <x:c r="M94" s="24" t="n">
        <x:v>10094</x:v>
      </x:c>
      <x:c r="N94" s="24" t="n">
        <x:v>1515</x:v>
      </x:c>
      <x:c r="O94" s="22" t="n">
        <x:f>IFERROR(N94/M94,0)</x:f>
        <x:v>0.15008916187834356</x:v>
      </x:c>
      <x:c r="P94" s="26" t="n">
        <x:v>63883</x:v>
      </x:c>
      <x:c r="Q94" s="26" t="n">
        <x:f>IFERROR(P94/M94,0)</x:f>
        <x:v>6.328809193580344</x:v>
      </x:c>
      <x:c r="R94" s="22" t="n">
        <x:f>IFERROR(C94/'START HERE'!$A$7,0)</x:f>
        <x:v>0.0017461526128103777</x:v>
      </x:c>
    </x:row>
    <x:row r="95">
      <x:c r="A95" t="str">
        <x:v>11433</x:v>
      </x:c>
      <x:c r="B95" t="str">
        <x:v>Unmapped airport ID</x:v>
      </x:c>
      <x:c r="C95" s="24" t="n">
        <x:v>9913</x:v>
      </x:c>
      <x:c r="D95" s="24" t="n">
        <x:v>9880</x:v>
      </x:c>
      <x:c r="E95" s="24" t="n">
        <x:v>9880</x:v>
      </x:c>
      <x:c r="F95" s="24" t="n">
        <x:v>1081</x:v>
      </x:c>
      <x:c r="G95" s="22" t="n">
        <x:f>IFERROR(F95/E95,0)</x:f>
        <x:v>0.10941295546558705</x:v>
      </x:c>
      <x:c r="H95" s="26" t="n">
        <x:v>-4541</x:v>
      </x:c>
      <x:c r="I95" s="26" t="n">
        <x:f>IFERROR(H95/E95,0)</x:f>
        <x:v>-0.4596153846153846</x:v>
      </x:c>
      <x:c r="J95" s="24" t="n">
        <x:v>22</x:v>
      </x:c>
      <x:c r="K95" s="22" t="n">
        <x:f>IFERROR(J95/C95,0)</x:f>
        <x:v>0.0022193079794209625</x:v>
      </x:c>
      <x:c r="L95" s="24" t="n">
        <x:v>11</x:v>
      </x:c>
      <x:c r="M95" s="24" t="n">
        <x:v>9880</x:v>
      </x:c>
      <x:c r="N95" s="24" t="n">
        <x:v>1045</x:v>
      </x:c>
      <x:c r="O95" s="22" t="n">
        <x:f>IFERROR(N95/M95,0)</x:f>
        <x:v>0.10576923076923077</x:v>
      </x:c>
      <x:c r="P95" s="26" t="n">
        <x:v>42007</x:v>
      </x:c>
      <x:c r="Q95" s="26" t="n">
        <x:f>IFERROR(P95/M95,0)</x:f>
        <x:v>4.251720647773279</x:v>
      </x:c>
      <x:c r="R95" s="22" t="n">
        <x:f>IFERROR(C95/'START HERE'!$A$7,0)</x:f>
        <x:v>0.0017035341847051742</x:v>
      </x:c>
    </x:row>
    <x:row r="96">
      <x:c r="A96" t="str">
        <x:v>11618</x:v>
      </x:c>
      <x:c r="B96" t="str">
        <x:v>Unmapped airport ID</x:v>
      </x:c>
      <x:c r="C96" s="24" t="n">
        <x:v>9656</x:v>
      </x:c>
      <x:c r="D96" s="24" t="n">
        <x:v>9539</x:v>
      </x:c>
      <x:c r="E96" s="24" t="n">
        <x:v>9539</x:v>
      </x:c>
      <x:c r="F96" s="24" t="n">
        <x:v>1624</x:v>
      </x:c>
      <x:c r="G96" s="22" t="n">
        <x:f>IFERROR(F96/E96,0)</x:f>
        <x:v>0.17024845371632247</x:v>
      </x:c>
      <x:c r="H96" s="26" t="n">
        <x:v>20189</x:v>
      </x:c>
      <x:c r="I96" s="26" t="n">
        <x:f>IFERROR(H96/E96,0)</x:f>
        <x:v>2.116469231575637</x:v>
      </x:c>
      <x:c r="J96" s="24" t="n">
        <x:v>92</x:v>
      </x:c>
      <x:c r="K96" s="22" t="n">
        <x:f>IFERROR(J96/C96,0)</x:f>
        <x:v>0.009527754763877383</x:v>
      </x:c>
      <x:c r="L96" s="24" t="n">
        <x:v>25</x:v>
      </x:c>
      <x:c r="M96" s="24" t="n">
        <x:v>9539</x:v>
      </x:c>
      <x:c r="N96" s="24" t="n">
        <x:v>1676</x:v>
      </x:c>
      <x:c r="O96" s="22" t="n">
        <x:f>IFERROR(N96/M96,0)</x:f>
        <x:v>0.1756997588845791</x:v>
      </x:c>
      <x:c r="P96" s="26" t="n">
        <x:v>86505</x:v>
      </x:c>
      <x:c r="Q96" s="26" t="n">
        <x:f>IFERROR(P96/M96,0)</x:f>
        <x:v>9.068560645769997</x:v>
      </x:c>
      <x:c r="R96" s="22" t="n">
        <x:f>IFERROR(C96/'START HERE'!$A$7,0)</x:f>
        <x:v>0.0016593691200961526</x:v>
      </x:c>
    </x:row>
    <x:row r="97">
      <x:c r="A97" t="str">
        <x:v>11057</x:v>
      </x:c>
      <x:c r="B97" t="str">
        <x:v>Unmapped airport ID</x:v>
      </x:c>
      <x:c r="C97" s="24" t="n">
        <x:v>9573</x:v>
      </x:c>
      <x:c r="D97" s="24" t="n">
        <x:v>9535</x:v>
      </x:c>
      <x:c r="E97" s="24" t="n">
        <x:v>9535</x:v>
      </x:c>
      <x:c r="F97" s="24" t="n">
        <x:v>1096</x:v>
      </x:c>
      <x:c r="G97" s="22" t="n">
        <x:f>IFERROR(F97/E97,0)</x:f>
        <x:v>0.11494493969585737</x:v>
      </x:c>
      <x:c r="H97" s="26" t="n">
        <x:v>-17795</x:v>
      </x:c>
      <x:c r="I97" s="26" t="n">
        <x:f>IFERROR(H97/E97,0)</x:f>
        <x:v>-1.8662821185107499</x:v>
      </x:c>
      <x:c r="J97" s="24" t="n">
        <x:v>34</x:v>
      </x:c>
      <x:c r="K97" s="22" t="n">
        <x:f>IFERROR(J97/C97,0)</x:f>
        <x:v>0.0035516556983181866</x:v>
      </x:c>
      <x:c r="L97" s="24" t="n">
        <x:v>4</x:v>
      </x:c>
      <x:c r="M97" s="24" t="n">
        <x:v>9535</x:v>
      </x:c>
      <x:c r="N97" s="24" t="n">
        <x:v>960</x:v>
      </x:c>
      <x:c r="O97" s="22" t="n">
        <x:f>IFERROR(N97/M97,0)</x:f>
        <x:v>0.10068169900367069</x:v>
      </x:c>
      <x:c r="P97" s="26" t="n">
        <x:v>25671</x:v>
      </x:c>
      <x:c r="Q97" s="26" t="n">
        <x:f>IFERROR(P97/M97,0)</x:f>
        <x:v>2.6922915574200315</x:v>
      </x:c>
      <x:c r="R97" s="22" t="n">
        <x:f>IFERROR(C97/'START HERE'!$A$7,0)</x:f>
        <x:v>0.0016451056945609435</x:v>
      </x:c>
    </x:row>
    <x:row r="98">
      <x:c r="A98" t="str">
        <x:v>GEG</x:v>
      </x:c>
      <x:c r="B98" t="str">
        <x:v>Spokane International Airport</x:v>
      </x:c>
      <x:c r="C98" s="24" t="n">
        <x:v>9504</x:v>
      </x:c>
      <x:c r="D98" s="24" t="n">
        <x:v>9451</x:v>
      </x:c>
      <x:c r="E98" s="24" t="n">
        <x:v>9451</x:v>
      </x:c>
      <x:c r="F98" s="24" t="n">
        <x:v>1615</x:v>
      </x:c>
      <x:c r="G98" s="22" t="n">
        <x:f>IFERROR(F98/E98,0)</x:f>
        <x:v>0.17088138821288754</x:v>
      </x:c>
      <x:c r="H98" s="26" t="n">
        <x:v>32513</x:v>
      </x:c>
      <x:c r="I98" s="26" t="n">
        <x:f>IFERROR(H98/E98,0)</x:f>
        <x:v>3.440165061898212</x:v>
      </x:c>
      <x:c r="J98" s="24" t="n">
        <x:v>39</x:v>
      </x:c>
      <x:c r="K98" s="22" t="n">
        <x:f>IFERROR(J98/C98,0)</x:f>
        <x:v>0.004103535353535354</x:v>
      </x:c>
      <x:c r="L98" s="24" t="n">
        <x:v>14</x:v>
      </x:c>
      <x:c r="M98" s="24" t="n">
        <x:v>9451</x:v>
      </x:c>
      <x:c r="N98" s="24" t="n">
        <x:v>1777</x:v>
      </x:c>
      <x:c r="O98" s="22" t="n">
        <x:f>IFERROR(N98/M98,0)</x:f>
        <x:v>0.18802243148873135</x:v>
      </x:c>
      <x:c r="P98" s="26" t="n">
        <x:v>76703</x:v>
      </x:c>
      <x:c r="Q98" s="26" t="n">
        <x:f>IFERROR(P98/M98,0)</x:f>
        <x:v>8.11586075547561</x:v>
      </x:c>
      <x:c r="R98" s="22" t="n">
        <x:f>IFERROR(C98/'START HERE'!$A$7,0)</x:f>
        <x:v>0.001633248148031673</x:v>
      </x:c>
    </x:row>
    <x:row r="99">
      <x:c r="A99" t="str">
        <x:v>ORF</x:v>
      </x:c>
      <x:c r="B99" t="str">
        <x:v>Norfolk International Airport</x:v>
      </x:c>
      <x:c r="C99" s="24" t="n">
        <x:v>9375</x:v>
      </x:c>
      <x:c r="D99" s="24" t="n">
        <x:v>9116</x:v>
      </x:c>
      <x:c r="E99" s="24" t="n">
        <x:v>9116</x:v>
      </x:c>
      <x:c r="F99" s="24" t="n">
        <x:v>1831</x:v>
      </x:c>
      <x:c r="G99" s="22" t="n">
        <x:f>IFERROR(F99/E99,0)</x:f>
        <x:v>0.20085563843791138</x:v>
      </x:c>
      <x:c r="H99" s="26" t="n">
        <x:v>55633</x:v>
      </x:c>
      <x:c r="I99" s="26" t="n">
        <x:f>IFERROR(H99/E99,0)</x:f>
        <x:v>6.102786309784993</x:v>
      </x:c>
      <x:c r="J99" s="24" t="n">
        <x:v>232</x:v>
      </x:c>
      <x:c r="K99" s="22" t="n">
        <x:f>IFERROR(J99/C99,0)</x:f>
        <x:v>0.024746666666666667</x:v>
      </x:c>
      <x:c r="L99" s="24" t="n">
        <x:v>27</x:v>
      </x:c>
      <x:c r="M99" s="24" t="n">
        <x:v>9116</x:v>
      </x:c>
      <x:c r="N99" s="24" t="n">
        <x:v>1967</x:v>
      </x:c>
      <x:c r="O99" s="22" t="n">
        <x:f>IFERROR(N99/M99,0)</x:f>
        <x:v>0.21577446248354543</x:v>
      </x:c>
      <x:c r="P99" s="26" t="n">
        <x:v>99685</x:v>
      </x:c>
      <x:c r="Q99" s="26" t="n">
        <x:f>IFERROR(P99/M99,0)</x:f>
        <x:v>10.935168933742869</x:v>
      </x:c>
      <x:c r="R99" s="22" t="n">
        <x:f>IFERROR(C99/'START HERE'!$A$7,0)</x:f>
        <x:v>0.0016110796914769502</x:v>
      </x:c>
    </x:row>
    <x:row r="100">
      <x:c r="A100" t="str">
        <x:v>XNA</x:v>
      </x:c>
      <x:c r="B100" t="str">
        <x:v>Northwest Arkansas Regional Airport</x:v>
      </x:c>
      <x:c r="C100" s="24" t="n">
        <x:v>9284</x:v>
      </x:c>
      <x:c r="D100" s="24" t="n">
        <x:v>8986</x:v>
      </x:c>
      <x:c r="E100" s="24" t="n">
        <x:v>8986</x:v>
      </x:c>
      <x:c r="F100" s="24" t="n">
        <x:v>2114</x:v>
      </x:c>
      <x:c r="G100" s="22" t="n">
        <x:f>IFERROR(F100/E100,0)</x:f>
        <x:v>0.23525484086356555</x:v>
      </x:c>
      <x:c r="H100" s="26" t="n">
        <x:v>78826</x:v>
      </x:c>
      <x:c r="I100" s="26" t="n">
        <x:f>IFERROR(H100/E100,0)</x:f>
        <x:v>8.772089917649676</x:v>
      </x:c>
      <x:c r="J100" s="24" t="n">
        <x:v>265</x:v>
      </x:c>
      <x:c r="K100" s="22" t="n">
        <x:f>IFERROR(J100/C100,0)</x:f>
        <x:v>0.028543731150366222</x:v>
      </x:c>
      <x:c r="L100" s="24" t="n">
        <x:v>33</x:v>
      </x:c>
      <x:c r="M100" s="24" t="n">
        <x:v>8986</x:v>
      </x:c>
      <x:c r="N100" s="24" t="n">
        <x:v>1972</x:v>
      </x:c>
      <x:c r="O100" s="22" t="n">
        <x:f>IFERROR(N100/M100,0)</x:f>
        <x:v>0.2194524816381037</x:v>
      </x:c>
      <x:c r="P100" s="26" t="n">
        <x:v>101786</x:v>
      </x:c>
      <x:c r="Q100" s="26" t="n">
        <x:f>IFERROR(P100/M100,0)</x:f>
        <x:v>11.327175606498999</x:v>
      </x:c>
      <x:c r="R100" s="22" t="n">
        <x:f>IFERROR(C100/'START HERE'!$A$7,0)</x:f>
        <x:v>0.0015954414779383473</x:v>
      </x:c>
    </x:row>
    <x:row r="101">
      <x:c r="A101" t="str">
        <x:v>MSN</x:v>
      </x:c>
      <x:c r="B101" t="str">
        <x:v>Dane County Regional Airport</x:v>
      </x:c>
      <x:c r="C101" s="24" t="n">
        <x:v>9129</x:v>
      </x:c>
      <x:c r="D101" s="24" t="n">
        <x:v>8867</x:v>
      </x:c>
      <x:c r="E101" s="24" t="n">
        <x:v>8867</x:v>
      </x:c>
      <x:c r="F101" s="24" t="n">
        <x:v>1620</x:v>
      </x:c>
      <x:c r="G101" s="22" t="n">
        <x:f>IFERROR(F101/E101,0)</x:f>
        <x:v>0.18269989850005638</x:v>
      </x:c>
      <x:c r="H101" s="26" t="n">
        <x:v>36334</x:v>
      </x:c>
      <x:c r="I101" s="26" t="n">
        <x:f>IFERROR(H101/E101,0)</x:f>
        <x:v>4.097665501296944</x:v>
      </x:c>
      <x:c r="J101" s="24" t="n">
        <x:v>253</x:v>
      </x:c>
      <x:c r="K101" s="22" t="n">
        <x:f>IFERROR(J101/C101,0)</x:f>
        <x:v>0.027713878847628437</x:v>
      </x:c>
      <x:c r="L101" s="24" t="n">
        <x:v>9</x:v>
      </x:c>
      <x:c r="M101" s="24" t="n">
        <x:v>8867</x:v>
      </x:c>
      <x:c r="N101" s="24" t="n">
        <x:v>1563</x:v>
      </x:c>
      <x:c r="O101" s="22" t="n">
        <x:f>IFERROR(N101/M101,0)</x:f>
        <x:v>0.17627156873801736</x:v>
      </x:c>
      <x:c r="P101" s="26" t="n">
        <x:v>75541</x:v>
      </x:c>
      <x:c r="Q101" s="26" t="n">
        <x:f>IFERROR(P101/M101,0)</x:f>
        <x:v>8.519341378143679</x:v>
      </x:c>
      <x:c r="R101" s="22" t="n">
        <x:f>IFERROR(C101/'START HERE'!$A$7,0)</x:f>
        <x:v>0.001568804960372595</x:v>
      </x:c>
    </x:row>
    <x:row r="102">
      <x:c r="A102" t="str">
        <x:v>13204</x:v>
      </x:c>
      <x:c r="B102" t="str">
        <x:v>Unmapped airport ID</x:v>
      </x:c>
      <x:c r="C102" s="24" t="n">
        <x:v>9048</x:v>
      </x:c>
      <x:c r="D102" s="24" t="n">
        <x:v>9022</x:v>
      </x:c>
      <x:c r="E102" s="24" t="n">
        <x:v>9022</x:v>
      </x:c>
      <x:c r="F102" s="24" t="n">
        <x:v>1163</x:v>
      </x:c>
      <x:c r="G102" s="22" t="n">
        <x:f>IFERROR(F102/E102,0)</x:f>
        <x:v>0.12890711593881624</x:v>
      </x:c>
      <x:c r="H102" s="26" t="n">
        <x:v>-6520</x:v>
      </x:c>
      <x:c r="I102" s="26" t="n">
        <x:f>IFERROR(H102/E102,0)</x:f>
        <x:v>-0.7226778984704056</x:v>
      </x:c>
      <x:c r="J102" s="24" t="n">
        <x:v>23</x:v>
      </x:c>
      <x:c r="K102" s="22" t="n">
        <x:f>IFERROR(J102/C102,0)</x:f>
        <x:v>0.002541998231653404</x:v>
      </x:c>
      <x:c r="L102" s="24" t="n">
        <x:v>3</x:v>
      </x:c>
      <x:c r="M102" s="24" t="n">
        <x:v>9022</x:v>
      </x:c>
      <x:c r="N102" s="24" t="n">
        <x:v>1233</x:v>
      </x:c>
      <x:c r="O102" s="22" t="n">
        <x:f>IFERROR(N102/M102,0)</x:f>
        <x:v>0.13666592773221015</x:v>
      </x:c>
      <x:c r="P102" s="26" t="n">
        <x:v>56755</x:v>
      </x:c>
      <x:c r="Q102" s="26" t="n">
        <x:f>IFERROR(P102/M102,0)</x:f>
        <x:v>6.290733761915318</x:v>
      </x:c>
      <x:c r="R102" s="22" t="n">
        <x:f>IFERROR(C102/'START HERE'!$A$7,0)</x:f>
        <x:v>0.0015548852318382341</x:v>
      </x:c>
    </x:row>
    <x:row r="103">
      <x:c r="A103" t="str">
        <x:v>PSP</x:v>
      </x:c>
      <x:c r="B103" t="str">
        <x:v>Palm Springs International Airport</x:v>
      </x:c>
      <x:c r="C103" s="24" t="n">
        <x:v>8988</x:v>
      </x:c>
      <x:c r="D103" s="24" t="n">
        <x:v>8902</x:v>
      </x:c>
      <x:c r="E103" s="24" t="n">
        <x:v>8902</x:v>
      </x:c>
      <x:c r="F103" s="24" t="n">
        <x:v>1587</x:v>
      </x:c>
      <x:c r="G103" s="22" t="n">
        <x:f>IFERROR(F103/E103,0)</x:f>
        <x:v>0.17827454504605705</x:v>
      </x:c>
      <x:c r="H103" s="26" t="n">
        <x:v>38280</x:v>
      </x:c>
      <x:c r="I103" s="26" t="n">
        <x:f>IFERROR(H103/E103,0)</x:f>
        <x:v>4.300157268029657</x:v>
      </x:c>
      <x:c r="J103" s="24" t="n">
        <x:v>72</x:v>
      </x:c>
      <x:c r="K103" s="22" t="n">
        <x:f>IFERROR(J103/C103,0)</x:f>
        <x:v>0.00801068090787717</x:v>
      </x:c>
      <x:c r="L103" s="24" t="n">
        <x:v>14</x:v>
      </x:c>
      <x:c r="M103" s="24" t="n">
        <x:v>8902</x:v>
      </x:c>
      <x:c r="N103" s="24" t="n">
        <x:v>1472</x:v>
      </x:c>
      <x:c r="O103" s="22" t="n">
        <x:f>IFERROR(N103/M103,0)</x:f>
        <x:v>0.16535609975286453</x:v>
      </x:c>
      <x:c r="P103" s="26" t="n">
        <x:v>63211</x:v>
      </x:c>
      <x:c r="Q103" s="26" t="n">
        <x:f>IFERROR(P103/M103,0)</x:f>
        <x:v>7.100763873286902</x:v>
      </x:c>
      <x:c r="R103" s="22" t="n">
        <x:f>IFERROR(C103/'START HERE'!$A$7,0)</x:f>
        <x:v>0.0015445743218127817</x:v>
      </x:c>
    </x:row>
    <x:row r="104">
      <x:c r="A104" t="str">
        <x:v>LGB</x:v>
      </x:c>
      <x:c r="B104" t="str">
        <x:v>Long Beach Airport (Daugherty Field)</x:v>
      </x:c>
      <x:c r="C104" s="24" t="n">
        <x:v>8778</x:v>
      </x:c>
      <x:c r="D104" s="24" t="n">
        <x:v>8693</x:v>
      </x:c>
      <x:c r="E104" s="24" t="n">
        <x:v>8693</x:v>
      </x:c>
      <x:c r="F104" s="24" t="n">
        <x:v>1419</x:v>
      </x:c>
      <x:c r="G104" s="22" t="n">
        <x:f>IFERROR(F104/E104,0)</x:f>
        <x:v>0.16323478660991603</x:v>
      </x:c>
      <x:c r="H104" s="26" t="n">
        <x:v>30020</x:v>
      </x:c>
      <x:c r="I104" s="26" t="n">
        <x:f>IFERROR(H104/E104,0)</x:f>
        <x:v>3.4533532727481884</x:v>
      </x:c>
      <x:c r="J104" s="24" t="n">
        <x:v>59</x:v>
      </x:c>
      <x:c r="K104" s="22" t="n">
        <x:f>IFERROR(J104/C104,0)</x:f>
        <x:v>0.006721348826611985</x:v>
      </x:c>
      <x:c r="L104" s="24" t="n">
        <x:v>26</x:v>
      </x:c>
      <x:c r="M104" s="24" t="n">
        <x:v>8693</x:v>
      </x:c>
      <x:c r="N104" s="24" t="n">
        <x:v>1448</x:v>
      </x:c>
      <x:c r="O104" s="22" t="n">
        <x:f>IFERROR(N104/M104,0)</x:f>
        <x:v>0.16657080409524905</x:v>
      </x:c>
      <x:c r="P104" s="26" t="n">
        <x:v>62381</x:v>
      </x:c>
      <x:c r="Q104" s="26" t="n">
        <x:f>IFERROR(P104/M104,0)</x:f>
        <x:v>7.176003681122743</x:v>
      </x:c>
      <x:c r="R104" s="22" t="n">
        <x:f>IFERROR(C104/'START HERE'!$A$7,0)</x:f>
        <x:v>0.001508486136723698</x:v>
      </x:c>
    </x:row>
    <x:row r="105">
      <x:c r="A105" t="str">
        <x:v>14869</x:v>
      </x:c>
      <x:c r="B105" t="str">
        <x:v>Unmapped airport ID</x:v>
      </x:c>
      <x:c r="C105" s="24" t="n">
        <x:v>8764</x:v>
      </x:c>
      <x:c r="D105" s="24" t="n">
        <x:v>8737</x:v>
      </x:c>
      <x:c r="E105" s="24" t="n">
        <x:v>8737</x:v>
      </x:c>
      <x:c r="F105" s="24" t="n">
        <x:v>652</x:v>
      </x:c>
      <x:c r="G105" s="22" t="n">
        <x:f>IFERROR(F105/E105,0)</x:f>
        <x:v>0.07462515737667391</x:v>
      </x:c>
      <x:c r="H105" s="26" t="n">
        <x:v>-33790</x:v>
      </x:c>
      <x:c r="I105" s="26" t="n">
        <x:f>IFERROR(H105/E105,0)</x:f>
        <x:v>-3.8674602266224105</x:v>
      </x:c>
      <x:c r="J105" s="24" t="n">
        <x:v>20</x:v>
      </x:c>
      <x:c r="K105" s="22" t="n">
        <x:f>IFERROR(J105/C105,0)</x:f>
        <x:v>0.0022820629849383844</x:v>
      </x:c>
      <x:c r="L105" s="24" t="n">
        <x:v>7</x:v>
      </x:c>
      <x:c r="M105" s="24" t="n">
        <x:v>8737</x:v>
      </x:c>
      <x:c r="N105" s="24" t="n">
        <x:v>721</x:v>
      </x:c>
      <x:c r="O105" s="22" t="n">
        <x:f>IFERROR(N105/M105,0)</x:f>
        <x:v>0.08252260501316241</x:v>
      </x:c>
      <x:c r="P105" s="26" t="n">
        <x:v>12473</x:v>
      </x:c>
      <x:c r="Q105" s="26" t="n">
        <x:f>IFERROR(P105/M105,0)</x:f>
        <x:v>1.4276067299988555</x:v>
      </x:c>
      <x:c r="R105" s="22" t="n">
        <x:f>IFERROR(C105/'START HERE'!$A$7,0)</x:f>
        <x:v>0.0015060802577177592</x:v>
      </x:c>
    </x:row>
    <x:row r="106">
      <x:c r="A106" t="str">
        <x:v>DAY</x:v>
      </x:c>
      <x:c r="B106" t="str">
        <x:v>James M. Cox Dayton International Airport</x:v>
      </x:c>
      <x:c r="C106" s="24" t="n">
        <x:v>8672</x:v>
      </x:c>
      <x:c r="D106" s="24" t="n">
        <x:v>8383</x:v>
      </x:c>
      <x:c r="E106" s="24" t="n">
        <x:v>8383</x:v>
      </x:c>
      <x:c r="F106" s="24" t="n">
        <x:v>1645</x:v>
      </x:c>
      <x:c r="G106" s="22" t="n">
        <x:f>IFERROR(F106/E106,0)</x:f>
        <x:v>0.196230466420136</x:v>
      </x:c>
      <x:c r="H106" s="26" t="n">
        <x:v>47225</x:v>
      </x:c>
      <x:c r="I106" s="26" t="n">
        <x:f>IFERROR(H106/E106,0)</x:f>
        <x:v>5.633424788261959</x:v>
      </x:c>
      <x:c r="J106" s="24" t="n">
        <x:v>272</x:v>
      </x:c>
      <x:c r="K106" s="22" t="n">
        <x:f>IFERROR(J106/C106,0)</x:f>
        <x:v>0.03136531365313653</x:v>
      </x:c>
      <x:c r="L106" s="24" t="n">
        <x:v>17</x:v>
      </x:c>
      <x:c r="M106" s="24" t="n">
        <x:v>8383</x:v>
      </x:c>
      <x:c r="N106" s="24" t="n">
        <x:v>1664</x:v>
      </x:c>
      <x:c r="O106" s="22" t="n">
        <x:f>IFERROR(N106/M106,0)</x:f>
        <x:v>0.1984969581295479</x:v>
      </x:c>
      <x:c r="P106" s="26" t="n">
        <x:v>82567</x:v>
      </x:c>
      <x:c r="Q106" s="26" t="n">
        <x:f>IFERROR(P106/M106,0)</x:f>
        <x:v>9.849337945842777</x:v>
      </x:c>
      <x:c r="R106" s="22" t="n">
        <x:f>IFERROR(C106/'START HERE'!$A$7,0)</x:f>
        <x:v>0.001490270195678732</x:v>
      </x:c>
    </x:row>
    <x:row r="107">
      <x:c r="A107" t="str">
        <x:v>12953</x:v>
      </x:c>
      <x:c r="B107" t="str">
        <x:v>Unmapped airport ID</x:v>
      </x:c>
      <x:c r="C107" s="24" t="n">
        <x:v>8570</x:v>
      </x:c>
      <x:c r="D107" s="24" t="n">
        <x:v>8431</x:v>
      </x:c>
      <x:c r="E107" s="24" t="n">
        <x:v>8431</x:v>
      </x:c>
      <x:c r="F107" s="24" t="n">
        <x:v>1454</x:v>
      </x:c>
      <x:c r="G107" s="22" t="n">
        <x:f>IFERROR(F107/E107,0)</x:f>
        <x:v>0.17245878306250742</x:v>
      </x:c>
      <x:c r="H107" s="26" t="n">
        <x:v>12943</x:v>
      </x:c>
      <x:c r="I107" s="26" t="n">
        <x:f>IFERROR(H107/E107,0)</x:f>
        <x:v>1.535167832997272</x:v>
      </x:c>
      <x:c r="J107" s="24" t="n">
        <x:v>116</x:v>
      </x:c>
      <x:c r="K107" s="22" t="n">
        <x:f>IFERROR(J107/C107,0)</x:f>
        <x:v>0.01353558926487748</x:v>
      </x:c>
      <x:c r="L107" s="24" t="n">
        <x:v>23</x:v>
      </x:c>
      <x:c r="M107" s="24" t="n">
        <x:v>8431</x:v>
      </x:c>
      <x:c r="N107" s="24" t="n">
        <x:v>1410</x:v>
      </x:c>
      <x:c r="O107" s="22" t="n">
        <x:f>IFERROR(N107/M107,0)</x:f>
        <x:v>0.1672399478116475</x:v>
      </x:c>
      <x:c r="P107" s="26" t="n">
        <x:v>67419</x:v>
      </x:c>
      <x:c r="Q107" s="26" t="n">
        <x:f>IFERROR(P107/M107,0)</x:f>
        <x:v>7.996560313130115</x:v>
      </x:c>
      <x:c r="R107" s="22" t="n">
        <x:f>IFERROR(C107/'START HERE'!$A$7,0)</x:f>
        <x:v>0.0014727416486354627</x:v>
      </x:c>
    </x:row>
    <x:row r="108">
      <x:c r="A108" t="str">
        <x:v>DSM</x:v>
      </x:c>
      <x:c r="B108" t="str">
        <x:v>Des Moines International Airport</x:v>
      </x:c>
      <x:c r="C108" s="24" t="n">
        <x:v>8388</x:v>
      </x:c>
      <x:c r="D108" s="24" t="n">
        <x:v>8130</x:v>
      </x:c>
      <x:c r="E108" s="24" t="n">
        <x:v>8130</x:v>
      </x:c>
      <x:c r="F108" s="24" t="n">
        <x:v>1811</x:v>
      </x:c>
      <x:c r="G108" s="22" t="n">
        <x:f>IFERROR(F108/E108,0)</x:f>
        <x:v>0.22275522755227553</x:v>
      </x:c>
      <x:c r="H108" s="26" t="n">
        <x:v>60416</x:v>
      </x:c>
      <x:c r="I108" s="26" t="n">
        <x:f>IFERROR(H108/E108,0)</x:f>
        <x:v>7.431242312423124</x:v>
      </x:c>
      <x:c r="J108" s="24" t="n">
        <x:v>238</x:v>
      </x:c>
      <x:c r="K108" s="22" t="n">
        <x:f>IFERROR(J108/C108,0)</x:f>
        <x:v>0.02837386742966142</x:v>
      </x:c>
      <x:c r="L108" s="24" t="n">
        <x:v>20</x:v>
      </x:c>
      <x:c r="M108" s="24" t="n">
        <x:v>8130</x:v>
      </x:c>
      <x:c r="N108" s="24" t="n">
        <x:v>1800</x:v>
      </x:c>
      <x:c r="O108" s="22" t="n">
        <x:f>IFERROR(N108/M108,0)</x:f>
        <x:v>0.22140221402214022</x:v>
      </x:c>
      <x:c r="P108" s="26" t="n">
        <x:v>94779</x:v>
      </x:c>
      <x:c r="Q108" s="26" t="n">
        <x:f>IFERROR(P108/M108,0)</x:f>
        <x:v>11.657933579335793</x:v>
      </x:c>
      <x:c r="R108" s="22" t="n">
        <x:f>IFERROR(C108/'START HERE'!$A$7,0)</x:f>
        <x:v>0.0014414652215582568</x:v>
      </x:c>
    </x:row>
    <x:row r="109">
      <x:c r="A109" t="str">
        <x:v>12478</x:v>
      </x:c>
      <x:c r="B109" t="str">
        <x:v>Unmapped airport ID</x:v>
      </x:c>
      <x:c r="C109" s="24" t="n">
        <x:v>8285</x:v>
      </x:c>
      <x:c r="D109" s="24" t="n">
        <x:v>8235</x:v>
      </x:c>
      <x:c r="E109" s="24" t="n">
        <x:v>8235</x:v>
      </x:c>
      <x:c r="F109" s="24" t="n">
        <x:v>1498</x:v>
      </x:c>
      <x:c r="G109" s="22" t="n">
        <x:f>IFERROR(F109/E109,0)</x:f>
        <x:v>0.18190649666059502</x:v>
      </x:c>
      <x:c r="H109" s="26" t="n">
        <x:v>26090</x:v>
      </x:c>
      <x:c r="I109" s="26" t="n">
        <x:f>IFERROR(H109/E109,0)</x:f>
        <x:v>3.1681845780206435</x:v>
      </x:c>
      <x:c r="J109" s="24" t="n">
        <x:v>38</x:v>
      </x:c>
      <x:c r="K109" s="22" t="n">
        <x:f>IFERROR(J109/C109,0)</x:f>
        <x:v>0.004586602293301147</x:v>
      </x:c>
      <x:c r="L109" s="24" t="n">
        <x:v>12</x:v>
      </x:c>
      <x:c r="M109" s="24" t="n">
        <x:v>8235</x:v>
      </x:c>
      <x:c r="N109" s="24" t="n">
        <x:v>1359</x:v>
      </x:c>
      <x:c r="O109" s="22" t="n">
        <x:f>IFERROR(N109/M109,0)</x:f>
        <x:v>0.1650273224043716</x:v>
      </x:c>
      <x:c r="P109" s="26" t="n">
        <x:v>67830</x:v>
      </x:c>
      <x:c r="Q109" s="26" t="n">
        <x:f>IFERROR(P109/M109,0)</x:f>
        <x:v>8.236794171220401</x:v>
      </x:c>
      <x:c r="R109" s="22" t="n">
        <x:f>IFERROR(C109/'START HERE'!$A$7,0)</x:f>
        <x:v>0.0014237648260145635</x:v>
      </x:c>
    </x:row>
    <x:row r="110">
      <x:c r="A110" t="str">
        <x:v>ICT</x:v>
      </x:c>
      <x:c r="B110" t="str">
        <x:v>Wichita Dwight D. Eisenhower National Airport (Wichita Mid-Continent Airport)</x:v>
      </x:c>
      <x:c r="C110" s="24" t="n">
        <x:v>8097</x:v>
      </x:c>
      <x:c r="D110" s="24" t="n">
        <x:v>7905</x:v>
      </x:c>
      <x:c r="E110" s="24" t="n">
        <x:v>7905</x:v>
      </x:c>
      <x:c r="F110" s="24" t="n">
        <x:v>1701</x:v>
      </x:c>
      <x:c r="G110" s="22" t="n">
        <x:f>IFERROR(F110/E110,0)</x:f>
        <x:v>0.21518026565464896</x:v>
      </x:c>
      <x:c r="H110" s="26" t="n">
        <x:v>52295</x:v>
      </x:c>
      <x:c r="I110" s="26" t="n">
        <x:f>IFERROR(H110/E110,0)</x:f>
        <x:v>6.615433270082226</x:v>
      </x:c>
      <x:c r="J110" s="24" t="n">
        <x:v>166</x:v>
      </x:c>
      <x:c r="K110" s="22" t="n">
        <x:f>IFERROR(J110/C110,0)</x:f>
        <x:v>0.020501420279115723</x:v>
      </x:c>
      <x:c r="L110" s="24" t="n">
        <x:v>26</x:v>
      </x:c>
      <x:c r="M110" s="24" t="n">
        <x:v>7905</x:v>
      </x:c>
      <x:c r="N110" s="24" t="n">
        <x:v>1597</x:v>
      </x:c>
      <x:c r="O110" s="22" t="n">
        <x:f>IFERROR(N110/M110,0)</x:f>
        <x:v>0.20202403542061986</x:v>
      </x:c>
      <x:c r="P110" s="26" t="n">
        <x:v>79099</x:v>
      </x:c>
      <x:c r="Q110" s="26" t="n">
        <x:f>IFERROR(P110/M110,0)</x:f>
        <x:v>10.006198608475648</x:v>
      </x:c>
      <x:c r="R110" s="22" t="n">
        <x:f>IFERROR(C110/'START HERE'!$A$7,0)</x:f>
        <x:v>0.0013914573079348124</x:v>
      </x:c>
    </x:row>
    <x:row r="111">
      <x:c r="A111" t="str">
        <x:v>10821</x:v>
      </x:c>
      <x:c r="B111" t="str">
        <x:v>Unmapped airport ID</x:v>
      </x:c>
      <x:c r="C111" s="24" t="n">
        <x:v>8020</x:v>
      </x:c>
      <x:c r="D111" s="24" t="n">
        <x:v>7990</x:v>
      </x:c>
      <x:c r="E111" s="24" t="n">
        <x:v>7990</x:v>
      </x:c>
      <x:c r="F111" s="24" t="n">
        <x:v>889</x:v>
      </x:c>
      <x:c r="G111" s="22" t="n">
        <x:f>IFERROR(F111/E111,0)</x:f>
        <x:v>0.11126408010012516</x:v>
      </x:c>
      <x:c r="H111" s="26" t="n">
        <x:v>-14238</x:v>
      </x:c>
      <x:c r="I111" s="26" t="n">
        <x:f>IFERROR(H111/E111,0)</x:f>
        <x:v>-1.7819774718397998</x:v>
      </x:c>
      <x:c r="J111" s="24" t="n">
        <x:v>11</x:v>
      </x:c>
      <x:c r="K111" s="22" t="n">
        <x:f>IFERROR(J111/C111,0)</x:f>
        <x:v>0.001371571072319202</x:v>
      </x:c>
      <x:c r="L111" s="24" t="n">
        <x:v>19</x:v>
      </x:c>
      <x:c r="M111" s="24" t="n">
        <x:v>7990</x:v>
      </x:c>
      <x:c r="N111" s="24" t="n">
        <x:v>953</x:v>
      </x:c>
      <x:c r="O111" s="22" t="n">
        <x:f>IFERROR(N111/M111,0)</x:f>
        <x:v>0.11927409261576971</x:v>
      </x:c>
      <x:c r="P111" s="26" t="n">
        <x:v>39249</x:v>
      </x:c>
      <x:c r="Q111" s="26" t="n">
        <x:f>IFERROR(P111/M111,0)</x:f>
        <x:v>4.912265331664581</x:v>
      </x:c>
      <x:c r="R111" s="22" t="n">
        <x:f>IFERROR(C111/'START HERE'!$A$7,0)</x:f>
        <x:v>0.0013782249734021483</x:v>
      </x:c>
    </x:row>
    <x:row r="112">
      <x:c r="A112" t="str">
        <x:v>13232</x:v>
      </x:c>
      <x:c r="B112" t="str">
        <x:v>Unmapped airport ID</x:v>
      </x:c>
      <x:c r="C112" s="24" t="n">
        <x:v>7613</x:v>
      </x:c>
      <x:c r="D112" s="24" t="n">
        <x:v>7601</x:v>
      </x:c>
      <x:c r="E112" s="24" t="n">
        <x:v>7601</x:v>
      </x:c>
      <x:c r="F112" s="24" t="n">
        <x:v>646</x:v>
      </x:c>
      <x:c r="G112" s="22" t="n">
        <x:f>IFERROR(F112/E112,0)</x:f>
        <x:v>0.08498881726088672</x:v>
      </x:c>
      <x:c r="H112" s="26" t="n">
        <x:v>-32546</x:v>
      </x:c>
      <x:c r="I112" s="26" t="n">
        <x:f>IFERROR(H112/E112,0)</x:f>
        <x:v>-4.281805025654519</x:v>
      </x:c>
      <x:c r="J112" s="24" t="n">
        <x:v>9</x:v>
      </x:c>
      <x:c r="K112" s="22" t="n">
        <x:f>IFERROR(J112/C112,0)</x:f>
        <x:v>0.0011821883620123472</x:v>
      </x:c>
      <x:c r="L112" s="24" t="n">
        <x:v>3</x:v>
      </x:c>
      <x:c r="M112" s="24" t="n">
        <x:v>7601</x:v>
      </x:c>
      <x:c r="N112" s="24" t="n">
        <x:v>859</x:v>
      </x:c>
      <x:c r="O112" s="22" t="n">
        <x:f>IFERROR(N112/M112,0)</x:f>
        <x:v>0.11301144586238653</x:v>
      </x:c>
      <x:c r="P112" s="26" t="n">
        <x:v>36100</x:v>
      </x:c>
      <x:c r="Q112" s="26" t="n">
        <x:f>IFERROR(P112/M112,0)</x:f>
        <x:v>4.749375082226023</x:v>
      </x:c>
      <x:c r="R112" s="22" t="n">
        <x:f>IFERROR(C112/'START HERE'!$A$7,0)</x:f>
        <x:v>0.0013082826337294958</x:v>
      </x:c>
    </x:row>
    <x:row r="113">
      <x:c r="A113" t="str">
        <x:v>SAV</x:v>
      </x:c>
      <x:c r="B113" t="str">
        <x:v>Savannah/Hilton Head International Airport</x:v>
      </x:c>
      <x:c r="C113" s="24" t="n">
        <x:v>7539</x:v>
      </x:c>
      <x:c r="D113" s="24" t="n">
        <x:v>7386</x:v>
      </x:c>
      <x:c r="E113" s="24" t="n">
        <x:v>7386</x:v>
      </x:c>
      <x:c r="F113" s="24" t="n">
        <x:v>1385</x:v>
      </x:c>
      <x:c r="G113" s="22" t="n">
        <x:f>IFERROR(F113/E113,0)</x:f>
        <x:v>0.1875169239101002</x:v>
      </x:c>
      <x:c r="H113" s="26" t="n">
        <x:v>38716</x:v>
      </x:c>
      <x:c r="I113" s="26" t="n">
        <x:f>IFERROR(H113/E113,0)</x:f>
        <x:v>5.241808827511508</x:v>
      </x:c>
      <x:c r="J113" s="24" t="n">
        <x:v>137</x:v>
      </x:c>
      <x:c r="K113" s="22" t="n">
        <x:f>IFERROR(J113/C113,0)</x:f>
        <x:v>0.018172171375513992</x:v>
      </x:c>
      <x:c r="L113" s="24" t="n">
        <x:v>16</x:v>
      </x:c>
      <x:c r="M113" s="24" t="n">
        <x:v>7386</x:v>
      </x:c>
      <x:c r="N113" s="24" t="n">
        <x:v>1275</x:v>
      </x:c>
      <x:c r="O113" s="22" t="n">
        <x:f>IFERROR(N113/M113,0)</x:f>
        <x:v>0.17262388302193338</x:v>
      </x:c>
      <x:c r="P113" s="26" t="n">
        <x:v>63933</x:v>
      </x:c>
      <x:c r="Q113" s="26" t="n">
        <x:f>IFERROR(P113/M113,0)</x:f>
        <x:v>8.655970755483347</x:v>
      </x:c>
      <x:c r="R113" s="22" t="n">
        <x:f>IFERROR(C113/'START HERE'!$A$7,0)</x:f>
        <x:v>0.0012955658446981043</x:v>
      </x:c>
    </x:row>
    <x:row r="114">
      <x:c r="A114" t="str">
        <x:v>MAF</x:v>
      </x:c>
      <x:c r="B114" t="str">
        <x:v>Midland International Airport</x:v>
      </x:c>
      <x:c r="C114" s="24" t="n">
        <x:v>7522</x:v>
      </x:c>
      <x:c r="D114" s="24" t="n">
        <x:v>7285</x:v>
      </x:c>
      <x:c r="E114" s="24" t="n">
        <x:v>7285</x:v>
      </x:c>
      <x:c r="F114" s="24" t="n">
        <x:v>1593</x:v>
      </x:c>
      <x:c r="G114" s="22" t="n">
        <x:f>IFERROR(F114/E114,0)</x:f>
        <x:v>0.2186684969114619</x:v>
      </x:c>
      <x:c r="H114" s="26" t="n">
        <x:v>56349</x:v>
      </x:c>
      <x:c r="I114" s="26" t="n">
        <x:f>IFERROR(H114/E114,0)</x:f>
        <x:v>7.73493479752917</x:v>
      </x:c>
      <x:c r="J114" s="24" t="n">
        <x:v>222</x:v>
      </x:c>
      <x:c r="K114" s="22" t="n">
        <x:f>IFERROR(J114/C114,0)</x:f>
        <x:v>0.02951342727997873</x:v>
      </x:c>
      <x:c r="L114" s="24" t="n">
        <x:v>15</x:v>
      </x:c>
      <x:c r="M114" s="24" t="n">
        <x:v>7285</x:v>
      </x:c>
      <x:c r="N114" s="24" t="n">
        <x:v>1474</x:v>
      </x:c>
      <x:c r="O114" s="22" t="n">
        <x:f>IFERROR(N114/M114,0)</x:f>
        <x:v>0.20233356211393275</x:v>
      </x:c>
      <x:c r="P114" s="26" t="n">
        <x:v>65905</x:v>
      </x:c>
      <x:c r="Q114" s="26" t="n">
        <x:f>IFERROR(P114/M114,0)</x:f>
        <x:v>9.046671242278654</x:v>
      </x:c>
      <x:c r="R114" s="22" t="n">
        <x:f>IFERROR(C114/'START HERE'!$A$7,0)</x:f>
        <x:v>0.0012926444201908928</x:v>
      </x:c>
    </x:row>
    <x:row r="115">
      <x:c r="A115" t="str">
        <x:v>ALB</x:v>
      </x:c>
      <x:c r="B115" t="str">
        <x:v>Albany International Airport</x:v>
      </x:c>
      <x:c r="C115" s="24" t="n">
        <x:v>7460</x:v>
      </x:c>
      <x:c r="D115" s="24" t="n">
        <x:v>7341</x:v>
      </x:c>
      <x:c r="E115" s="24" t="n">
        <x:v>7341</x:v>
      </x:c>
      <x:c r="F115" s="24" t="n">
        <x:v>1522</x:v>
      </x:c>
      <x:c r="G115" s="22" t="n">
        <x:f>IFERROR(F115/E115,0)</x:f>
        <x:v>0.20732870181174226</x:v>
      </x:c>
      <x:c r="H115" s="26" t="n">
        <x:v>48277</x:v>
      </x:c>
      <x:c r="I115" s="26" t="n">
        <x:f>IFERROR(H115/E115,0)</x:f>
        <x:v>6.576351995640921</x:v>
      </x:c>
      <x:c r="J115" s="24" t="n">
        <x:v>111</x:v>
      </x:c>
      <x:c r="K115" s="22" t="n">
        <x:f>IFERROR(J115/C115,0)</x:f>
        <x:v>0.01487935656836461</x:v>
      </x:c>
      <x:c r="L115" s="24" t="n">
        <x:v>8</x:v>
      </x:c>
      <x:c r="M115" s="24" t="n">
        <x:v>7341</x:v>
      </x:c>
      <x:c r="N115" s="24" t="n">
        <x:v>1645</x:v>
      </x:c>
      <x:c r="O115" s="22" t="n">
        <x:f>IFERROR(N115/M115,0)</x:f>
        <x:v>0.22408391227353222</x:v>
      </x:c>
      <x:c r="P115" s="26" t="n">
        <x:v>85521</x:v>
      </x:c>
      <x:c r="Q115" s="26" t="n">
        <x:f>IFERROR(P115/M115,0)</x:f>
        <x:v>11.64977523498161</x:v>
      </x:c>
      <x:c r="R115" s="22" t="n">
        <x:f>IFERROR(C115/'START HERE'!$A$7,0)</x:f>
        <x:v>0.001281989813164592</x:v>
      </x:c>
    </x:row>
    <x:row r="116">
      <x:c r="A116" t="str">
        <x:v>HPN</x:v>
      </x:c>
      <x:c r="B116" t="str">
        <x:v>Westchester County Airport</x:v>
      </x:c>
      <x:c r="C116" s="24" t="n">
        <x:v>7459</x:v>
      </x:c>
      <x:c r="D116" s="24" t="n">
        <x:v>7136</x:v>
      </x:c>
      <x:c r="E116" s="24" t="n">
        <x:v>7136</x:v>
      </x:c>
      <x:c r="F116" s="24" t="n">
        <x:v>1726</x:v>
      </x:c>
      <x:c r="G116" s="22" t="n">
        <x:f>IFERROR(F116/E116,0)</x:f>
        <x:v>0.24187219730941703</x:v>
      </x:c>
      <x:c r="H116" s="26" t="n">
        <x:v>64111</x:v>
      </x:c>
      <x:c r="I116" s="26" t="n">
        <x:f>IFERROR(H116/E116,0)</x:f>
        <x:v>8.984164798206278</x:v>
      </x:c>
      <x:c r="J116" s="24" t="n">
        <x:v>252</x:v>
      </x:c>
      <x:c r="K116" s="22" t="n">
        <x:f>IFERROR(J116/C116,0)</x:f>
        <x:v>0.03378468963668052</x:v>
      </x:c>
      <x:c r="L116" s="24" t="n">
        <x:v>71</x:v>
      </x:c>
      <x:c r="M116" s="24" t="n">
        <x:v>7136</x:v>
      </x:c>
      <x:c r="N116" s="24" t="n">
        <x:v>1746</x:v>
      </x:c>
      <x:c r="O116" s="22" t="n">
        <x:f>IFERROR(N116/M116,0)</x:f>
        <x:v>0.24467488789237668</x:v>
      </x:c>
      <x:c r="P116" s="26" t="n">
        <x:v>94310</x:v>
      </x:c>
      <x:c r="Q116" s="26" t="n">
        <x:f>IFERROR(P116/M116,0)</x:f>
        <x:v>13.216087443946188</x:v>
      </x:c>
      <x:c r="R116" s="22" t="n">
        <x:f>IFERROR(C116/'START HERE'!$A$7,0)</x:f>
        <x:v>0.0012818179646641675</x:v>
      </x:c>
    </x:row>
    <x:row r="117">
      <x:c r="A117" t="str">
        <x:v>ROC</x:v>
      </x:c>
      <x:c r="B117" t="str">
        <x:v>Greater Rochester International Airport</x:v>
      </x:c>
      <x:c r="C117" s="24" t="n">
        <x:v>7446</x:v>
      </x:c>
      <x:c r="D117" s="24" t="n">
        <x:v>7272</x:v>
      </x:c>
      <x:c r="E117" s="24" t="n">
        <x:v>7272</x:v>
      </x:c>
      <x:c r="F117" s="24" t="n">
        <x:v>1446</x:v>
      </x:c>
      <x:c r="G117" s="22" t="n">
        <x:f>IFERROR(F117/E117,0)</x:f>
        <x:v>0.19884488448844884</x:v>
      </x:c>
      <x:c r="H117" s="26" t="n">
        <x:v>35423</x:v>
      </x:c>
      <x:c r="I117" s="26" t="n">
        <x:f>IFERROR(H117/E117,0)</x:f>
        <x:v>4.871149614961496</x:v>
      </x:c>
      <x:c r="J117" s="24" t="n">
        <x:v>165</x:v>
      </x:c>
      <x:c r="K117" s="22" t="n">
        <x:f>IFERROR(J117/C117,0)</x:f>
        <x:v>0.02215954875100725</x:v>
      </x:c>
      <x:c r="L117" s="24" t="n">
        <x:v>9</x:v>
      </x:c>
      <x:c r="M117" s="24" t="n">
        <x:v>7272</x:v>
      </x:c>
      <x:c r="N117" s="24" t="n">
        <x:v>1571</x:v>
      </x:c>
      <x:c r="O117" s="22" t="n">
        <x:f>IFERROR(N117/M117,0)</x:f>
        <x:v>0.21603410341034104</x:v>
      </x:c>
      <x:c r="P117" s="26" t="n">
        <x:v>80368</x:v>
      </x:c>
      <x:c r="Q117" s="26" t="n">
        <x:f>IFERROR(P117/M117,0)</x:f>
        <x:v>11.051705170517051</x:v>
      </x:c>
      <x:c r="R117" s="22" t="n">
        <x:f>IFERROR(C117/'START HERE'!$A$7,0)</x:f>
        <x:v>0.001279583934158653</x:v>
      </x:c>
    </x:row>
    <x:row r="118">
      <x:c r="A118" t="str">
        <x:v>BTR</x:v>
      </x:c>
      <x:c r="B118" t="str">
        <x:v>Baton Rouge Metropolitan Airport</x:v>
      </x:c>
      <x:c r="C118" s="24" t="n">
        <x:v>7168</x:v>
      </x:c>
      <x:c r="D118" s="24" t="n">
        <x:v>6993</x:v>
      </x:c>
      <x:c r="E118" s="24" t="n">
        <x:v>6993</x:v>
      </x:c>
      <x:c r="F118" s="24" t="n">
        <x:v>1533</x:v>
      </x:c>
      <x:c r="G118" s="22" t="n">
        <x:f>IFERROR(F118/E118,0)</x:f>
        <x:v>0.21921921921921922</x:v>
      </x:c>
      <x:c r="H118" s="26" t="n">
        <x:v>63327</x:v>
      </x:c>
      <x:c r="I118" s="26" t="n">
        <x:f>IFERROR(H118/E118,0)</x:f>
        <x:v>9.055770055770056</x:v>
      </x:c>
      <x:c r="J118" s="24" t="n">
        <x:v>153</x:v>
      </x:c>
      <x:c r="K118" s="22" t="n">
        <x:f>IFERROR(J118/C118,0)</x:f>
        <x:v>0.021344866071428572</x:v>
      </x:c>
      <x:c r="L118" s="24" t="n">
        <x:v>22</x:v>
      </x:c>
      <x:c r="M118" s="24" t="n">
        <x:v>6993</x:v>
      </x:c>
      <x:c r="N118" s="24" t="n">
        <x:v>1373</x:v>
      </x:c>
      <x:c r="O118" s="22" t="n">
        <x:f>IFERROR(N118/M118,0)</x:f>
        <x:v>0.19633919633919633</x:v>
      </x:c>
      <x:c r="P118" s="26" t="n">
        <x:v>71734</x:v>
      </x:c>
      <x:c r="Q118" s="26" t="n">
        <x:f>IFERROR(P118/M118,0)</x:f>
        <x:v>10.257972257972257</x:v>
      </x:c>
      <x:c r="R118" s="22" t="n">
        <x:f>IFERROR(C118/'START HERE'!$A$7,0)</x:f>
        <x:v>0.0012318100510407231</x:v>
      </x:c>
    </x:row>
    <x:row r="119">
      <x:c r="A119" t="str">
        <x:v>JAN</x:v>
      </x:c>
      <x:c r="B119" t="str">
        <x:v>Jackson-Evers International Airport</x:v>
      </x:c>
      <x:c r="C119" s="24" t="n">
        <x:v>7098</x:v>
      </x:c>
      <x:c r="D119" s="24" t="n">
        <x:v>6914</x:v>
      </x:c>
      <x:c r="E119" s="24" t="n">
        <x:v>6914</x:v>
      </x:c>
      <x:c r="F119" s="24" t="n">
        <x:v>1305</x:v>
      </x:c>
      <x:c r="G119" s="22" t="n">
        <x:f>IFERROR(F119/E119,0)</x:f>
        <x:v>0.1887474689036737</x:v>
      </x:c>
      <x:c r="H119" s="26" t="n">
        <x:v>39621</x:v>
      </x:c>
      <x:c r="I119" s="26" t="n">
        <x:f>IFERROR(H119/E119,0)</x:f>
        <x:v>5.730546716806479</x:v>
      </x:c>
      <x:c r="J119" s="24" t="n">
        <x:v>162</x:v>
      </x:c>
      <x:c r="K119" s="22" t="n">
        <x:f>IFERROR(J119/C119,0)</x:f>
        <x:v>0.02282333051563821</x:v>
      </x:c>
      <x:c r="L119" s="24" t="n">
        <x:v>22</x:v>
      </x:c>
      <x:c r="M119" s="24" t="n">
        <x:v>6914</x:v>
      </x:c>
      <x:c r="N119" s="24" t="n">
        <x:v>1188</x:v>
      </x:c>
      <x:c r="O119" s="22" t="n">
        <x:f>IFERROR(N119/M119,0)</x:f>
        <x:v>0.17182528203644779</x:v>
      </x:c>
      <x:c r="P119" s="26" t="n">
        <x:v>57250</x:v>
      </x:c>
      <x:c r="Q119" s="26" t="n">
        <x:f>IFERROR(P119/M119,0)</x:f>
        <x:v>8.28030083887764</x:v>
      </x:c>
      <x:c r="R119" s="22" t="n">
        <x:f>IFERROR(C119/'START HERE'!$A$7,0)</x:f>
        <x:v>0.0012197806560110287</x:v>
      </x:c>
    </x:row>
    <x:row r="120">
      <x:c r="A120" t="str">
        <x:v>FAT</x:v>
      </x:c>
      <x:c r="B120" t="str">
        <x:v>Fresno Yosemite International Airport</x:v>
      </x:c>
      <x:c r="C120" s="24" t="n">
        <x:v>7017</x:v>
      </x:c>
      <x:c r="D120" s="24" t="n">
        <x:v>6949</x:v>
      </x:c>
      <x:c r="E120" s="24" t="n">
        <x:v>6949</x:v>
      </x:c>
      <x:c r="F120" s="24" t="n">
        <x:v>1387</x:v>
      </x:c>
      <x:c r="G120" s="22" t="n">
        <x:f>IFERROR(F120/E120,0)</x:f>
        <x:v>0.19959706432580226</x:v>
      </x:c>
      <x:c r="H120" s="26" t="n">
        <x:v>52875</x:v>
      </x:c>
      <x:c r="I120" s="26" t="n">
        <x:f>IFERROR(H120/E120,0)</x:f>
        <x:v>7.609008490430278</x:v>
      </x:c>
      <x:c r="J120" s="24" t="n">
        <x:v>65</x:v>
      </x:c>
      <x:c r="K120" s="22" t="n">
        <x:f>IFERROR(J120/C120,0)</x:f>
        <x:v>0.009263217899387203</x:v>
      </x:c>
      <x:c r="L120" s="24" t="n">
        <x:v>3</x:v>
      </x:c>
      <x:c r="M120" s="24" t="n">
        <x:v>6949</x:v>
      </x:c>
      <x:c r="N120" s="24" t="n">
        <x:v>1333</x:v>
      </x:c>
      <x:c r="O120" s="22" t="n">
        <x:f>IFERROR(N120/M120,0)</x:f>
        <x:v>0.19182616203770328</x:v>
      </x:c>
      <x:c r="P120" s="26" t="n">
        <x:v>64774</x:v>
      </x:c>
      <x:c r="Q120" s="26" t="n">
        <x:f>IFERROR(P120/M120,0)</x:f>
        <x:v>9.321341200172686</x:v>
      </x:c>
      <x:c r="R120" s="22" t="n">
        <x:f>IFERROR(C120/'START HERE'!$A$7,0)</x:f>
        <x:v>0.0012058609274766677</x:v>
      </x:c>
    </x:row>
    <x:row r="121">
      <x:c r="A121" t="str">
        <x:v>TYS</x:v>
      </x:c>
      <x:c r="B121" t="str">
        <x:v>McGhee Tyson Airport</x:v>
      </x:c>
      <x:c r="C121" s="24" t="n">
        <x:v>6964</x:v>
      </x:c>
      <x:c r="D121" s="24" t="n">
        <x:v>6764</x:v>
      </x:c>
      <x:c r="E121" s="24" t="n">
        <x:v>6764</x:v>
      </x:c>
      <x:c r="F121" s="24" t="n">
        <x:v>1629</x:v>
      </x:c>
      <x:c r="G121" s="22" t="n">
        <x:f>IFERROR(F121/E121,0)</x:f>
        <x:v>0.24083382613837967</x:v>
      </x:c>
      <x:c r="H121" s="26" t="n">
        <x:v>71791</x:v>
      </x:c>
      <x:c r="I121" s="26" t="n">
        <x:f>IFERROR(H121/E121,0)</x:f>
        <x:v>10.613690124186872</x:v>
      </x:c>
      <x:c r="J121" s="24" t="n">
        <x:v>190</x:v>
      </x:c>
      <x:c r="K121" s="22" t="n">
        <x:f>IFERROR(J121/C121,0)</x:f>
        <x:v>0.027283170591614014</x:v>
      </x:c>
      <x:c r="L121" s="24" t="n">
        <x:v>10</x:v>
      </x:c>
      <x:c r="M121" s="24" t="n">
        <x:v>6764</x:v>
      </x:c>
      <x:c r="N121" s="24" t="n">
        <x:v>1458</x:v>
      </x:c>
      <x:c r="O121" s="22" t="n">
        <x:f>IFERROR(N121/M121,0)</x:f>
        <x:v>0.21555292726197517</x:v>
      </x:c>
      <x:c r="P121" s="26" t="n">
        <x:v>81381</x:v>
      </x:c>
      <x:c r="Q121" s="26" t="n">
        <x:f>IFERROR(P121/M121,0)</x:f>
        <x:v>12.031490242460082</x:v>
      </x:c>
      <x:c r="R121" s="22" t="n">
        <x:f>IFERROR(C121/'START HERE'!$A$7,0)</x:f>
        <x:v>0.0011967529569541847</x:v>
      </x:c>
    </x:row>
    <x:row r="122">
      <x:c r="A122" t="str">
        <x:v>COS</x:v>
      </x:c>
      <x:c r="B122" t="str">
        <x:v>City of Colorado Springs Municipal Airport</x:v>
      </x:c>
      <x:c r="C122" s="24" t="n">
        <x:v>6882</x:v>
      </x:c>
      <x:c r="D122" s="24" t="n">
        <x:v>6744</x:v>
      </x:c>
      <x:c r="E122" s="24" t="n">
        <x:v>6744</x:v>
      </x:c>
      <x:c r="F122" s="24" t="n">
        <x:v>1638</x:v>
      </x:c>
      <x:c r="G122" s="22" t="n">
        <x:f>IFERROR(F122/E122,0)</x:f>
        <x:v>0.24288256227758007</x:v>
      </x:c>
      <x:c r="H122" s="26" t="n">
        <x:v>68614</x:v>
      </x:c>
      <x:c r="I122" s="26" t="n">
        <x:f>IFERROR(H122/E122,0)</x:f>
        <x:v>10.174080664294188</x:v>
      </x:c>
      <x:c r="J122" s="24" t="n">
        <x:v>111</x:v>
      </x:c>
      <x:c r="K122" s="22" t="n">
        <x:f>IFERROR(J122/C122,0)</x:f>
        <x:v>0.016129032258064516</x:v>
      </x:c>
      <x:c r="L122" s="24" t="n">
        <x:v>27</x:v>
      </x:c>
      <x:c r="M122" s="24" t="n">
        <x:v>6744</x:v>
      </x:c>
      <x:c r="N122" s="24" t="n">
        <x:v>1551</x:v>
      </x:c>
      <x:c r="O122" s="22" t="n">
        <x:f>IFERROR(N122/M122,0)</x:f>
        <x:v>0.22998220640569395</x:v>
      </x:c>
      <x:c r="P122" s="26" t="n">
        <x:v>83880</x:v>
      </x:c>
      <x:c r="Q122" s="26" t="n">
        <x:f>IFERROR(P122/M122,0)</x:f>
        <x:v>12.437722419928825</x:v>
      </x:c>
      <x:c r="R122" s="22" t="n">
        <x:f>IFERROR(C122/'START HERE'!$A$7,0)</x:f>
        <x:v>0.0011826613799193995</x:v>
      </x:c>
    </x:row>
    <x:row r="123">
      <x:c r="A123" t="str">
        <x:v>CID</x:v>
      </x:c>
      <x:c r="B123" t="str">
        <x:v>The Eastern Iowa Airport</x:v>
      </x:c>
      <x:c r="C123" s="24" t="n">
        <x:v>6833</x:v>
      </x:c>
      <x:c r="D123" s="24" t="n">
        <x:v>6611</x:v>
      </x:c>
      <x:c r="E123" s="24" t="n">
        <x:v>6611</x:v>
      </x:c>
      <x:c r="F123" s="24" t="n">
        <x:v>1455</x:v>
      </x:c>
      <x:c r="G123" s="22" t="n">
        <x:f>IFERROR(F123/E123,0)</x:f>
        <x:v>0.2200877325669339</x:v>
      </x:c>
      <x:c r="H123" s="26" t="n">
        <x:v>49315</x:v>
      </x:c>
      <x:c r="I123" s="26" t="n">
        <x:f>IFERROR(H123/E123,0)</x:f>
        <x:v>7.4595371350779</x:v>
      </x:c>
      <x:c r="J123" s="24" t="n">
        <x:v>202</x:v>
      </x:c>
      <x:c r="K123" s="22" t="n">
        <x:f>IFERROR(J123/C123,0)</x:f>
        <x:v>0.029562417678911167</x:v>
      </x:c>
      <x:c r="L123" s="24" t="n">
        <x:v>20</x:v>
      </x:c>
      <x:c r="M123" s="24" t="n">
        <x:v>6611</x:v>
      </x:c>
      <x:c r="N123" s="24" t="n">
        <x:v>1444</x:v>
      </x:c>
      <x:c r="O123" s="22" t="n">
        <x:f>IFERROR(N123/M123,0)</x:f>
        <x:v>0.2184238390561186</x:v>
      </x:c>
      <x:c r="P123" s="26" t="n">
        <x:v>73896</x:v>
      </x:c>
      <x:c r="Q123" s="26" t="n">
        <x:f>IFERROR(P123/M123,0)</x:f>
        <x:v>11.177734079564363</x:v>
      </x:c>
      <x:c r="R123" s="22" t="n">
        <x:f>IFERROR(C123/'START HERE'!$A$7,0)</x:f>
        <x:v>0.0011742408033986135</x:v>
      </x:c>
    </x:row>
    <x:row r="124">
      <x:c r="A124" t="str">
        <x:v>11278</x:v>
      </x:c>
      <x:c r="B124" t="str">
        <x:v>Unmapped airport ID</x:v>
      </x:c>
      <x:c r="C124" s="24" t="n">
        <x:v>6818</x:v>
      </x:c>
      <x:c r="D124" s="24" t="n">
        <x:v>6752</x:v>
      </x:c>
      <x:c r="E124" s="24" t="n">
        <x:v>6752</x:v>
      </x:c>
      <x:c r="F124" s="24" t="n">
        <x:v>948</x:v>
      </x:c>
      <x:c r="G124" s="22" t="n">
        <x:f>IFERROR(F124/E124,0)</x:f>
        <x:v>0.14040284360189573</x:v>
      </x:c>
      <x:c r="H124" s="26" t="n">
        <x:v>-6708</x:v>
      </x:c>
      <x:c r="I124" s="26" t="n">
        <x:f>IFERROR(H124/E124,0)</x:f>
        <x:v>-0.9934834123222749</x:v>
      </x:c>
      <x:c r="J124" s="24" t="n">
        <x:v>50</x:v>
      </x:c>
      <x:c r="K124" s="22" t="n">
        <x:f>IFERROR(J124/C124,0)</x:f>
        <x:v>0.007333528894103843</x:v>
      </x:c>
      <x:c r="L124" s="24" t="n">
        <x:v>16</x:v>
      </x:c>
      <x:c r="M124" s="24" t="n">
        <x:v>6752</x:v>
      </x:c>
      <x:c r="N124" s="24" t="n">
        <x:v>860</x:v>
      </x:c>
      <x:c r="O124" s="22" t="n">
        <x:f>IFERROR(N124/M124,0)</x:f>
        <x:v>0.1273696682464455</x:v>
      </x:c>
      <x:c r="P124" s="26" t="n">
        <x:v>29853</x:v>
      </x:c>
      <x:c r="Q124" s="26" t="n">
        <x:f>IFERROR(P124/M124,0)</x:f>
        <x:v>4.42135663507109</x:v>
      </x:c>
      <x:c r="R124" s="22" t="n">
        <x:f>IFERROR(C124/'START HERE'!$A$7,0)</x:f>
        <x:v>0.0011716630758922503</x:v>
      </x:c>
    </x:row>
    <x:row r="125">
      <x:c r="A125" t="str">
        <x:v>GSO</x:v>
      </x:c>
      <x:c r="B125" t="str">
        <x:v>Piedmont Triad International Airport</x:v>
      </x:c>
      <x:c r="C125" s="24" t="n">
        <x:v>6734</x:v>
      </x:c>
      <x:c r="D125" s="24" t="n">
        <x:v>6482</x:v>
      </x:c>
      <x:c r="E125" s="24" t="n">
        <x:v>6482</x:v>
      </x:c>
      <x:c r="F125" s="24" t="n">
        <x:v>1343</x:v>
      </x:c>
      <x:c r="G125" s="22" t="n">
        <x:f>IFERROR(F125/E125,0)</x:f>
        <x:v>0.20718913915458192</x:v>
      </x:c>
      <x:c r="H125" s="26" t="n">
        <x:v>45635</x:v>
      </x:c>
      <x:c r="I125" s="26" t="n">
        <x:f>IFERROR(H125/E125,0)</x:f>
        <x:v>7.040265350200555</x:v>
      </x:c>
      <x:c r="J125" s="24" t="n">
        <x:v>248</x:v>
      </x:c>
      <x:c r="K125" s="22" t="n">
        <x:f>IFERROR(J125/C125,0)</x:f>
        <x:v>0.03682803682803683</x:v>
      </x:c>
      <x:c r="L125" s="24" t="n">
        <x:v>4</x:v>
      </x:c>
      <x:c r="M125" s="24" t="n">
        <x:v>6482</x:v>
      </x:c>
      <x:c r="N125" s="24" t="n">
        <x:v>1318</x:v>
      </x:c>
      <x:c r="O125" s="22" t="n">
        <x:f>IFERROR(N125/M125,0)</x:f>
        <x:v>0.20333230484418388</x:v>
      </x:c>
      <x:c r="P125" s="26" t="n">
        <x:v>70058</x:v>
      </x:c>
      <x:c r="Q125" s="26" t="n">
        <x:f>IFERROR(P125/M125,0)</x:f>
        <x:v>10.808083924714595</x:v>
      </x:c>
      <x:c r="R125" s="22" t="n">
        <x:f>IFERROR(C125/'START HERE'!$A$7,0)</x:f>
        <x:v>0.0011572278018566167</x:v>
      </x:c>
    </x:row>
    <x:row r="126">
      <x:c r="A126" t="str">
        <x:v>GSP</x:v>
      </x:c>
      <x:c r="B126" t="str">
        <x:v>Greenville-Spartanburg International Airport</x:v>
      </x:c>
      <x:c r="C126" s="24" t="n">
        <x:v>6542</x:v>
      </x:c>
      <x:c r="D126" s="24" t="n">
        <x:v>6395</x:v>
      </x:c>
      <x:c r="E126" s="24" t="n">
        <x:v>6395</x:v>
      </x:c>
      <x:c r="F126" s="24" t="n">
        <x:v>1244</x:v>
      </x:c>
      <x:c r="G126" s="22" t="n">
        <x:f>IFERROR(F126/E126,0)</x:f>
        <x:v>0.19452697419859266</x:v>
      </x:c>
      <x:c r="H126" s="26" t="n">
        <x:v>34219</x:v>
      </x:c>
      <x:c r="I126" s="26" t="n">
        <x:f>IFERROR(H126/E126,0)</x:f>
        <x:v>5.350899139953088</x:v>
      </x:c>
      <x:c r="J126" s="24" t="n">
        <x:v>132</x:v>
      </x:c>
      <x:c r="K126" s="22" t="n">
        <x:f>IFERROR(J126/C126,0)</x:f>
        <x:v>0.020177315805564047</x:v>
      </x:c>
      <x:c r="L126" s="24" t="n">
        <x:v>15</x:v>
      </x:c>
      <x:c r="M126" s="24" t="n">
        <x:v>6395</x:v>
      </x:c>
      <x:c r="N126" s="24" t="n">
        <x:v>1191</x:v>
      </x:c>
      <x:c r="O126" s="22" t="n">
        <x:f>IFERROR(N126/M126,0)</x:f>
        <x:v>0.18623924941360437</x:v>
      </x:c>
      <x:c r="P126" s="26" t="n">
        <x:v>53882</x:v>
      </x:c>
      <x:c r="Q126" s="26" t="n">
        <x:f>IFERROR(P126/M126,0)</x:f>
        <x:v>8.425645035183738</x:v>
      </x:c>
      <x:c r="R126" s="22" t="n">
        <x:f>IFERROR(C126/'START HERE'!$A$7,0)</x:f>
        <x:v>0.0011242328897751689</x:v>
      </x:c>
    </x:row>
    <x:row r="127">
      <x:c r="A127" t="str">
        <x:v>PNS</x:v>
      </x:c>
      <x:c r="B127" t="str">
        <x:v>Pensacola International Airport (Pensacola Gulf Coast Regional Airport)</x:v>
      </x:c>
      <x:c r="C127" s="24" t="n">
        <x:v>6534</x:v>
      </x:c>
      <x:c r="D127" s="24" t="n">
        <x:v>6412</x:v>
      </x:c>
      <x:c r="E127" s="24" t="n">
        <x:v>6412</x:v>
      </x:c>
      <x:c r="F127" s="24" t="n">
        <x:v>1214</x:v>
      </x:c>
      <x:c r="G127" s="22" t="n">
        <x:f>IFERROR(F127/E127,0)</x:f>
        <x:v>0.1893325015595758</x:v>
      </x:c>
      <x:c r="H127" s="26" t="n">
        <x:v>34857</x:v>
      </x:c>
      <x:c r="I127" s="26" t="n">
        <x:f>IFERROR(H127/E127,0)</x:f>
        <x:v>5.436213349968808</x:v>
      </x:c>
      <x:c r="J127" s="24" t="n">
        <x:v>96</x:v>
      </x:c>
      <x:c r="K127" s="22" t="n">
        <x:f>IFERROR(J127/C127,0)</x:f>
        <x:v>0.014692378328741965</x:v>
      </x:c>
      <x:c r="L127" s="24" t="n">
        <x:v>26</x:v>
      </x:c>
      <x:c r="M127" s="24" t="n">
        <x:v>6412</x:v>
      </x:c>
      <x:c r="N127" s="24" t="n">
        <x:v>1167</x:v>
      </x:c>
      <x:c r="O127" s="22" t="n">
        <x:f>IFERROR(N127/M127,0)</x:f>
        <x:v>0.1820024953212726</x:v>
      </x:c>
      <x:c r="P127" s="26" t="n">
        <x:v>54840</x:v>
      </x:c>
      <x:c r="Q127" s="26" t="n">
        <x:f>IFERROR(P127/M127,0)</x:f>
        <x:v>8.552713661883967</x:v>
      </x:c>
      <x:c r="R127" s="22" t="n">
        <x:f>IFERROR(C127/'START HERE'!$A$7,0)</x:f>
        <x:v>0.0011228581017717753</x:v>
      </x:c>
    </x:row>
    <x:row r="128">
      <x:c r="A128" t="str">
        <x:v>MHT</x:v>
      </x:c>
      <x:c r="B128" t="str">
        <x:v>Manchester-Boston Regional Airport</x:v>
      </x:c>
      <x:c r="C128" s="24" t="n">
        <x:v>6292</x:v>
      </x:c>
      <x:c r="D128" s="24" t="n">
        <x:v>6135</x:v>
      </x:c>
      <x:c r="E128" s="24" t="n">
        <x:v>6135</x:v>
      </x:c>
      <x:c r="F128" s="24" t="n">
        <x:v>1297</x:v>
      </x:c>
      <x:c r="G128" s="22" t="n">
        <x:f>IFERROR(F128/E128,0)</x:f>
        <x:v>0.21140994295028526</x:v>
      </x:c>
      <x:c r="H128" s="26" t="n">
        <x:v>43988</x:v>
      </x:c>
      <x:c r="I128" s="26" t="n">
        <x:f>IFERROR(H128/E128,0)</x:f>
        <x:v>7.1700081499592505</x:v>
      </x:c>
      <x:c r="J128" s="24" t="n">
        <x:v>153</x:v>
      </x:c>
      <x:c r="K128" s="22" t="n">
        <x:f>IFERROR(J128/C128,0)</x:f>
        <x:v>0.02431659249841068</x:v>
      </x:c>
      <x:c r="L128" s="24" t="n">
        <x:v>4</x:v>
      </x:c>
      <x:c r="M128" s="24" t="n">
        <x:v>6135</x:v>
      </x:c>
      <x:c r="N128" s="24" t="n">
        <x:v>1420</x:v>
      </x:c>
      <x:c r="O128" s="22" t="n">
        <x:f>IFERROR(N128/M128,0)</x:f>
        <x:v>0.23145884270578648</x:v>
      </x:c>
      <x:c r="P128" s="26" t="n">
        <x:v>73787</x:v>
      </x:c>
      <x:c r="Q128" s="26" t="n">
        <x:f>IFERROR(P128/M128,0)</x:f>
        <x:v>12.02722086389568</x:v>
      </x:c>
      <x:c r="R128" s="22" t="n">
        <x:f>IFERROR(C128/'START HERE'!$A$7,0)</x:f>
        <x:v>0.001081270764669117</x:v>
      </x:c>
    </x:row>
    <x:row r="129">
      <x:c r="A129" t="str">
        <x:v>SGF</x:v>
      </x:c>
      <x:c r="B129" t="str">
        <x:v>Springfield-Branson National Airport</x:v>
      </x:c>
      <x:c r="C129" s="24" t="n">
        <x:v>6237</x:v>
      </x:c>
      <x:c r="D129" s="24" t="n">
        <x:v>6047</x:v>
      </x:c>
      <x:c r="E129" s="24" t="n">
        <x:v>6047</x:v>
      </x:c>
      <x:c r="F129" s="24" t="n">
        <x:v>1375</x:v>
      </x:c>
      <x:c r="G129" s="22" t="n">
        <x:f>IFERROR(F129/E129,0)</x:f>
        <x:v>0.22738548040350587</x:v>
      </x:c>
      <x:c r="H129" s="26" t="n">
        <x:v>52650</x:v>
      </x:c>
      <x:c r="I129" s="26" t="n">
        <x:f>IFERROR(H129/E129,0)</x:f>
        <x:v>8.706796758723334</x:v>
      </x:c>
      <x:c r="J129" s="24" t="n">
        <x:v>158</x:v>
      </x:c>
      <x:c r="K129" s="22" t="n">
        <x:f>IFERROR(J129/C129,0)</x:f>
        <x:v>0.025332691999358666</x:v>
      </x:c>
      <x:c r="L129" s="24" t="n">
        <x:v>32</x:v>
      </x:c>
      <x:c r="M129" s="24" t="n">
        <x:v>6047</x:v>
      </x:c>
      <x:c r="N129" s="24" t="n">
        <x:v>1286</x:v>
      </x:c>
      <x:c r="O129" s="22" t="n">
        <x:f>IFERROR(N129/M129,0)</x:f>
        <x:v>0.2126674383992062</x:v>
      </x:c>
      <x:c r="P129" s="26" t="n">
        <x:v>67698</x:v>
      </x:c>
      <x:c r="Q129" s="26" t="n">
        <x:f>IFERROR(P129/M129,0)</x:f>
        <x:v>11.195303456259301</x:v>
      </x:c>
      <x:c r="R129" s="22" t="n">
        <x:f>IFERROR(C129/'START HERE'!$A$7,0)</x:f>
        <x:v>0.0010718190971457855</x:v>
      </x:c>
    </x:row>
    <x:row r="130">
      <x:c r="A130" t="str">
        <x:v>14679</x:v>
      </x:c>
      <x:c r="B130" t="str">
        <x:v>Unmapped airport ID</x:v>
      </x:c>
      <x:c r="C130" s="24" t="n">
        <x:v>6207</x:v>
      </x:c>
      <x:c r="D130" s="24" t="n">
        <x:v>6185</x:v>
      </x:c>
      <x:c r="E130" s="24" t="n">
        <x:v>6185</x:v>
      </x:c>
      <x:c r="F130" s="24" t="n">
        <x:v>661</x:v>
      </x:c>
      <x:c r="G130" s="22" t="n">
        <x:f>IFERROR(F130/E130,0)</x:f>
        <x:v>0.1068714632174616</x:v>
      </x:c>
      <x:c r="H130" s="26" t="n">
        <x:v>-16307</x:v>
      </x:c>
      <x:c r="I130" s="26" t="n">
        <x:f>IFERROR(H130/E130,0)</x:f>
        <x:v>-2.6365400161681487</x:v>
      </x:c>
      <x:c r="J130" s="24" t="n">
        <x:v>17</x:v>
      </x:c>
      <x:c r="K130" s="22" t="n">
        <x:f>IFERROR(J130/C130,0)</x:f>
        <x:v>0.0027388432415015305</x:v>
      </x:c>
      <x:c r="L130" s="24" t="n">
        <x:v>5</x:v>
      </x:c>
      <x:c r="M130" s="24" t="n">
        <x:v>6185</x:v>
      </x:c>
      <x:c r="N130" s="24" t="n">
        <x:v>758</x:v>
      </x:c>
      <x:c r="O130" s="22" t="n">
        <x:f>IFERROR(N130/M130,0)</x:f>
        <x:v>0.12255456750202103</x:v>
      </x:c>
      <x:c r="P130" s="26" t="n">
        <x:v>31129</x:v>
      </x:c>
      <x:c r="Q130" s="26" t="n">
        <x:f>IFERROR(P130/M130,0)</x:f>
        <x:v>5.0329830234438155</x:v>
      </x:c>
      <x:c r="R130" s="22" t="n">
        <x:f>IFERROR(C130/'START HERE'!$A$7,0)</x:f>
        <x:v>0.0010666636421330592</x:v>
      </x:c>
    </x:row>
    <x:row r="131">
      <x:c r="A131" t="str">
        <x:v>SHV</x:v>
      </x:c>
      <x:c r="B131" t="str">
        <x:v>Shreveport Regional Airport</x:v>
      </x:c>
      <x:c r="C131" s="24" t="n">
        <x:v>6100</x:v>
      </x:c>
      <x:c r="D131" s="24" t="n">
        <x:v>5929</x:v>
      </x:c>
      <x:c r="E131" s="24" t="n">
        <x:v>5929</x:v>
      </x:c>
      <x:c r="F131" s="24" t="n">
        <x:v>1252</x:v>
      </x:c>
      <x:c r="G131" s="22" t="n">
        <x:f>IFERROR(F131/E131,0)</x:f>
        <x:v>0.21116545791870467</x:v>
      </x:c>
      <x:c r="H131" s="26" t="n">
        <x:v>46073</x:v>
      </x:c>
      <x:c r="I131" s="26" t="n">
        <x:f>IFERROR(H131/E131,0)</x:f>
        <x:v>7.770787653904537</x:v>
      </x:c>
      <x:c r="J131" s="24" t="n">
        <x:v>153</x:v>
      </x:c>
      <x:c r="K131" s="22" t="n">
        <x:f>IFERROR(J131/C131,0)</x:f>
        <x:v>0.025081967213114755</x:v>
      </x:c>
      <x:c r="L131" s="24" t="n">
        <x:v>18</x:v>
      </x:c>
      <x:c r="M131" s="24" t="n">
        <x:v>5929</x:v>
      </x:c>
      <x:c r="N131" s="24" t="n">
        <x:v>1195</x:v>
      </x:c>
      <x:c r="O131" s="22" t="n">
        <x:f>IFERROR(N131/M131,0)</x:f>
        <x:v>0.20155169505818857</x:v>
      </x:c>
      <x:c r="P131" s="26" t="n">
        <x:v>63632</x:v>
      </x:c>
      <x:c r="Q131" s="26" t="n">
        <x:f>IFERROR(P131/M131,0)</x:f>
        <x:v>10.732332602462472</x:v>
      </x:c>
      <x:c r="R131" s="22" t="n">
        <x:f>IFERROR(C131/'START HERE'!$A$7,0)</x:f>
        <x:v>0.0010482758525876689</x:v>
      </x:c>
    </x:row>
    <x:row r="132">
      <x:c r="A132" t="str">
        <x:v>CAK</x:v>
      </x:c>
      <x:c r="B132" t="str">
        <x:v>Akron-Canton Regional Airport</x:v>
      </x:c>
      <x:c r="C132" s="24" t="n">
        <x:v>6098</x:v>
      </x:c>
      <x:c r="D132" s="24" t="n">
        <x:v>5985</x:v>
      </x:c>
      <x:c r="E132" s="24" t="n">
        <x:v>5985</x:v>
      </x:c>
      <x:c r="F132" s="24" t="n">
        <x:v>1095</x:v>
      </x:c>
      <x:c r="G132" s="22" t="n">
        <x:f>IFERROR(F132/E132,0)</x:f>
        <x:v>0.18295739348370926</x:v>
      </x:c>
      <x:c r="H132" s="26" t="n">
        <x:v>30498</x:v>
      </x:c>
      <x:c r="I132" s="26" t="n">
        <x:f>IFERROR(H132/E132,0)</x:f>
        <x:v>5.095739348370928</x:v>
      </x:c>
      <x:c r="J132" s="24" t="n">
        <x:v>102</x:v>
      </x:c>
      <x:c r="K132" s="22" t="n">
        <x:f>IFERROR(J132/C132,0)</x:f>
        <x:v>0.016726795670711708</x:v>
      </x:c>
      <x:c r="L132" s="24" t="n">
        <x:v>11</x:v>
      </x:c>
      <x:c r="M132" s="24" t="n">
        <x:v>5985</x:v>
      </x:c>
      <x:c r="N132" s="24" t="n">
        <x:v>1203</x:v>
      </x:c>
      <x:c r="O132" s="22" t="n">
        <x:f>IFERROR(N132/M132,0)</x:f>
        <x:v>0.20100250626566415</x:v>
      </x:c>
      <x:c r="P132" s="26" t="n">
        <x:v>66830</x:v>
      </x:c>
      <x:c r="Q132" s="26" t="n">
        <x:f>IFERROR(P132/M132,0)</x:f>
        <x:v>11.16624895572264</x:v>
      </x:c>
      <x:c r="R132" s="22" t="n">
        <x:f>IFERROR(C132/'START HERE'!$A$7,0)</x:f>
        <x:v>0.0010479321555868205</x:v>
      </x:c>
    </x:row>
    <x:row r="133">
      <x:c r="A133" t="str">
        <x:v>14100</x:v>
      </x:c>
      <x:c r="B133" t="str">
        <x:v>Unmapped airport ID</x:v>
      </x:c>
      <x:c r="C133" s="24" t="n">
        <x:v>6089</x:v>
      </x:c>
      <x:c r="D133" s="24" t="n">
        <x:v>6043</x:v>
      </x:c>
      <x:c r="E133" s="24" t="n">
        <x:v>6043</x:v>
      </x:c>
      <x:c r="F133" s="24" t="n">
        <x:v>883</x:v>
      </x:c>
      <x:c r="G133" s="22" t="n">
        <x:f>IFERROR(F133/E133,0)</x:f>
        <x:v>0.14611947708092007</x:v>
      </x:c>
      <x:c r="H133" s="26" t="n">
        <x:v>-4542</x:v>
      </x:c>
      <x:c r="I133" s="26" t="n">
        <x:f>IFERROR(H133/E133,0)</x:f>
        <x:v>-0.7516134370345855</x:v>
      </x:c>
      <x:c r="J133" s="24" t="n">
        <x:v>34</x:v>
      </x:c>
      <x:c r="K133" s="22" t="n">
        <x:f>IFERROR(J133/C133,0)</x:f>
        <x:v>0.005583839710954179</x:v>
      </x:c>
      <x:c r="L133" s="24" t="n">
        <x:v>12</x:v>
      </x:c>
      <x:c r="M133" s="24" t="n">
        <x:v>6043</x:v>
      </x:c>
      <x:c r="N133" s="24" t="n">
        <x:v>850</x:v>
      </x:c>
      <x:c r="O133" s="22" t="n">
        <x:f>IFERROR(N133/M133,0)</x:f>
        <x:v>0.14065861327155385</x:v>
      </x:c>
      <x:c r="P133" s="26" t="n">
        <x:v>36551</x:v>
      </x:c>
      <x:c r="Q133" s="26" t="n">
        <x:f>IFERROR(P133/M133,0)</x:f>
        <x:v>6.048485851398312</x:v>
      </x:c>
      <x:c r="R133" s="22" t="n">
        <x:f>IFERROR(C133/'START HERE'!$A$7,0)</x:f>
        <x:v>0.0010463855190830026</x:v>
      </x:c>
    </x:row>
    <x:row r="134">
      <x:c r="A134" t="str">
        <x:v>SBA</x:v>
      </x:c>
      <x:c r="B134" t="str">
        <x:v>Santa Barbara Municipal Airport (Santa Barbara Airport)</x:v>
      </x:c>
      <x:c r="C134" s="24" t="n">
        <x:v>6017</x:v>
      </x:c>
      <x:c r="D134" s="24" t="n">
        <x:v>5902</x:v>
      </x:c>
      <x:c r="E134" s="24" t="n">
        <x:v>5902</x:v>
      </x:c>
      <x:c r="F134" s="24" t="n">
        <x:v>1018</x:v>
      </x:c>
      <x:c r="G134" s="22" t="n">
        <x:f>IFERROR(F134/E134,0)</x:f>
        <x:v>0.1724839037614368</x:v>
      </x:c>
      <x:c r="H134" s="26" t="n">
        <x:v>23561</x:v>
      </x:c>
      <x:c r="I134" s="26" t="n">
        <x:f>IFERROR(H134/E134,0)</x:f>
        <x:v>3.99203659776347</x:v>
      </x:c>
      <x:c r="J134" s="24" t="n">
        <x:v>105</x:v>
      </x:c>
      <x:c r="K134" s="22" t="n">
        <x:f>IFERROR(J134/C134,0)</x:f>
        <x:v>0.017450556755858403</x:v>
      </x:c>
      <x:c r="L134" s="24" t="n">
        <x:v>10</x:v>
      </x:c>
      <x:c r="M134" s="24" t="n">
        <x:v>5902</x:v>
      </x:c>
      <x:c r="N134" s="24" t="n">
        <x:v>975</x:v>
      </x:c>
      <x:c r="O134" s="22" t="n">
        <x:f>IFERROR(N134/M134,0)</x:f>
        <x:v>0.16519823788546256</x:v>
      </x:c>
      <x:c r="P134" s="26" t="n">
        <x:v>37392</x:v>
      </x:c>
      <x:c r="Q134" s="26" t="n">
        <x:f>IFERROR(P134/M134,0)</x:f>
        <x:v>6.3354794984750935</x:v>
      </x:c>
      <x:c r="R134" s="22" t="n">
        <x:f>IFERROR(C134/'START HERE'!$A$7,0)</x:f>
        <x:v>0.0010340124270524598</x:v>
      </x:c>
    </x:row>
    <x:row r="135">
      <x:c r="A135" t="str">
        <x:v>LEX</x:v>
      </x:c>
      <x:c r="B135" t="str">
        <x:v>Blue Grass Airport</x:v>
      </x:c>
      <x:c r="C135" s="24" t="n">
        <x:v>5982</x:v>
      </x:c>
      <x:c r="D135" s="24" t="n">
        <x:v>5796</x:v>
      </x:c>
      <x:c r="E135" s="24" t="n">
        <x:v>5796</x:v>
      </x:c>
      <x:c r="F135" s="24" t="n">
        <x:v>1009</x:v>
      </x:c>
      <x:c r="G135" s="22" t="n">
        <x:f>IFERROR(F135/E135,0)</x:f>
        <x:v>0.1740855762594893</x:v>
      </x:c>
      <x:c r="H135" s="26" t="n">
        <x:v>23644</x:v>
      </x:c>
      <x:c r="I135" s="26" t="n">
        <x:f>IFERROR(H135/E135,0)</x:f>
        <x:v>4.079365079365079</x:v>
      </x:c>
      <x:c r="J135" s="24" t="n">
        <x:v>161</x:v>
      </x:c>
      <x:c r="K135" s="22" t="n">
        <x:f>IFERROR(J135/C135,0)</x:f>
        <x:v>0.026914075560013375</x:v>
      </x:c>
      <x:c r="L135" s="24" t="n">
        <x:v>25</x:v>
      </x:c>
      <x:c r="M135" s="24" t="n">
        <x:v>5796</x:v>
      </x:c>
      <x:c r="N135" s="24" t="n">
        <x:v>969</x:v>
      </x:c>
      <x:c r="O135" s="22" t="n">
        <x:f>IFERROR(N135/M135,0)</x:f>
        <x:v>0.16718426501035197</x:v>
      </x:c>
      <x:c r="P135" s="26" t="n">
        <x:v>44956</x:v>
      </x:c>
      <x:c r="Q135" s="26" t="n">
        <x:f>IFERROR(P135/M135,0)</x:f>
        <x:v>7.7563837129054525</x:v>
      </x:c>
      <x:c r="R135" s="22" t="n">
        <x:f>IFERROR(C135/'START HERE'!$A$7,0)</x:f>
        <x:v>0.0010279977295376123</x:v>
      </x:c>
    </x:row>
    <x:row r="136">
      <x:c r="A136" t="str">
        <x:v>13303</x:v>
      </x:c>
      <x:c r="B136" t="str">
        <x:v>Unmapped airport ID</x:v>
      </x:c>
      <x:c r="C136" s="24" t="n">
        <x:v>5956</x:v>
      </x:c>
      <x:c r="D136" s="24" t="n">
        <x:v>5933</x:v>
      </x:c>
      <x:c r="E136" s="24" t="n">
        <x:v>5933</x:v>
      </x:c>
      <x:c r="F136" s="24" t="n">
        <x:v>717</x:v>
      </x:c>
      <x:c r="G136" s="22" t="n">
        <x:f>IFERROR(F136/E136,0)</x:f>
        <x:v>0.12084948592617563</x:v>
      </x:c>
      <x:c r="H136" s="26" t="n">
        <x:v>-6352</x:v>
      </x:c>
      <x:c r="I136" s="26" t="n">
        <x:f>IFERROR(H136/E136,0)</x:f>
        <x:v>-1.070621945053093</x:v>
      </x:c>
      <x:c r="J136" s="24" t="n">
        <x:v>15</x:v>
      </x:c>
      <x:c r="K136" s="22" t="n">
        <x:f>IFERROR(J136/C136,0)</x:f>
        <x:v>0.0025184687709872396</x:v>
      </x:c>
      <x:c r="L136" s="24" t="n">
        <x:v>8</x:v>
      </x:c>
      <x:c r="M136" s="24" t="n">
        <x:v>5933</x:v>
      </x:c>
      <x:c r="N136" s="24" t="n">
        <x:v>680</x:v>
      </x:c>
      <x:c r="O136" s="22" t="n">
        <x:f>IFERROR(N136/M136,0)</x:f>
        <x:v>0.11461318051575932</x:v>
      </x:c>
      <x:c r="P136" s="26" t="n">
        <x:v>34398</x:v>
      </x:c>
      <x:c r="Q136" s="26" t="n">
        <x:f>IFERROR(P136/M136,0)</x:f>
        <x:v>5.79774144614866</x:v>
      </x:c>
      <x:c r="R136" s="22" t="n">
        <x:f>IFERROR(C136/'START HERE'!$A$7,0)</x:f>
        <x:v>0.001023529668526583</x:v>
      </x:c>
    </x:row>
    <x:row r="137">
      <x:c r="A137" t="str">
        <x:v>11259</x:v>
      </x:c>
      <x:c r="B137" t="str">
        <x:v>Unmapped airport ID</x:v>
      </x:c>
      <x:c r="C137" s="24" t="n">
        <x:v>5930</x:v>
      </x:c>
      <x:c r="D137" s="24" t="n">
        <x:v>5823</x:v>
      </x:c>
      <x:c r="E137" s="24" t="n">
        <x:v>5823</x:v>
      </x:c>
      <x:c r="F137" s="24" t="n">
        <x:v>751</x:v>
      </x:c>
      <x:c r="G137" s="22" t="n">
        <x:f>IFERROR(F137/E137,0)</x:f>
        <x:v>0.12897132062510733</x:v>
      </x:c>
      <x:c r="H137" s="26" t="n">
        <x:v>9499</x:v>
      </x:c>
      <x:c r="I137" s="26" t="n">
        <x:f>IFERROR(H137/E137,0)</x:f>
        <x:v>1.6312897132062512</x:v>
      </x:c>
      <x:c r="J137" s="24" t="n">
        <x:v>49</x:v>
      </x:c>
      <x:c r="K137" s="22" t="n">
        <x:f>IFERROR(J137/C137,0)</x:f>
        <x:v>0.008263069139966273</x:v>
      </x:c>
      <x:c r="L137" s="24" t="n">
        <x:v>58</x:v>
      </x:c>
      <x:c r="M137" s="24" t="n">
        <x:v>5823</x:v>
      </x:c>
      <x:c r="N137" s="24" t="n">
        <x:v>702</x:v>
      </x:c>
      <x:c r="O137" s="22" t="n">
        <x:f>IFERROR(N137/M137,0)</x:f>
        <x:v>0.1205564142194745</x:v>
      </x:c>
      <x:c r="P137" s="26" t="n">
        <x:v>35620</x:v>
      </x:c>
      <x:c r="Q137" s="26" t="n">
        <x:f>IFERROR(P137/M137,0)</x:f>
        <x:v>6.117121758543706</x:v>
      </x:c>
      <x:c r="R137" s="22" t="n">
        <x:f>IFERROR(C137/'START HERE'!$A$7,0)</x:f>
        <x:v>0.0010190616075155536</x:v>
      </x:c>
    </x:row>
    <x:row r="138">
      <x:c r="A138" t="str">
        <x:v>11697</x:v>
      </x:c>
      <x:c r="B138" t="str">
        <x:v>Unmapped airport ID</x:v>
      </x:c>
      <x:c r="C138" s="24" t="n">
        <x:v>5820</x:v>
      </x:c>
      <x:c r="D138" s="24" t="n">
        <x:v>5748</x:v>
      </x:c>
      <x:c r="E138" s="24" t="n">
        <x:v>5748</x:v>
      </x:c>
      <x:c r="F138" s="24" t="n">
        <x:v>947</x:v>
      </x:c>
      <x:c r="G138" s="22" t="n">
        <x:f>IFERROR(F138/E138,0)</x:f>
        <x:v>0.16475295755045233</x:v>
      </x:c>
      <x:c r="H138" s="26" t="n">
        <x:v>5889</x:v>
      </x:c>
      <x:c r="I138" s="26" t="n">
        <x:f>IFERROR(H138/E138,0)</x:f>
        <x:v>1.0245302713987474</x:v>
      </x:c>
      <x:c r="J138" s="24" t="n">
        <x:v>43</x:v>
      </x:c>
      <x:c r="K138" s="22" t="n">
        <x:f>IFERROR(J138/C138,0)</x:f>
        <x:v>0.007388316151202749</x:v>
      </x:c>
      <x:c r="L138" s="24" t="n">
        <x:v>29</x:v>
      </x:c>
      <x:c r="M138" s="24" t="n">
        <x:v>5748</x:v>
      </x:c>
      <x:c r="N138" s="24" t="n">
        <x:v>988</x:v>
      </x:c>
      <x:c r="O138" s="22" t="n">
        <x:f>IFERROR(N138/M138,0)</x:f>
        <x:v>0.17188587334725122</x:v>
      </x:c>
      <x:c r="P138" s="26" t="n">
        <x:v>46940</x:v>
      </x:c>
      <x:c r="Q138" s="26" t="n">
        <x:f>IFERROR(P138/M138,0)</x:f>
        <x:v>8.166318719554628</x:v>
      </x:c>
      <x:c r="R138" s="22" t="n">
        <x:f>IFERROR(C138/'START HERE'!$A$7,0)</x:f>
        <x:v>0.0010001582724688907</x:v>
      </x:c>
    </x:row>
    <x:row r="139">
      <x:c r="A139" t="str">
        <x:v>ITO</x:v>
      </x:c>
      <x:c r="B139" t="str">
        <x:v>Hilo International Airport</x:v>
      </x:c>
      <x:c r="C139" s="24" t="n">
        <x:v>5723</x:v>
      </x:c>
      <x:c r="D139" s="24" t="n">
        <x:v>5713</x:v>
      </x:c>
      <x:c r="E139" s="24" t="n">
        <x:v>5713</x:v>
      </x:c>
      <x:c r="F139" s="24" t="n">
        <x:v>512</x:v>
      </x:c>
      <x:c r="G139" s="22" t="n">
        <x:f>IFERROR(F139/E139,0)</x:f>
        <x:v>0.08962016453702083</x:v>
      </x:c>
      <x:c r="H139" s="26" t="n">
        <x:v>8085</x:v>
      </x:c>
      <x:c r="I139" s="26" t="n">
        <x:f>IFERROR(H139/E139,0)</x:f>
        <x:v>1.4151934185191668</x:v>
      </x:c>
      <x:c r="J139" s="24" t="n">
        <x:v>10</x:v>
      </x:c>
      <x:c r="K139" s="22" t="n">
        <x:f>IFERROR(J139/C139,0)</x:f>
        <x:v>0.0017473353136466887</x:v>
      </x:c>
      <x:c r="L139" s="24" t="n">
        <x:v>0</x:v>
      </x:c>
      <x:c r="M139" s="24" t="n">
        <x:v>5713</x:v>
      </x:c>
      <x:c r="N139" s="24" t="n">
        <x:v>424</x:v>
      </x:c>
      <x:c r="O139" s="22" t="n">
        <x:f>IFERROR(N139/M139,0)</x:f>
        <x:v>0.07421669875722038</x:v>
      </x:c>
      <x:c r="P139" s="26" t="n">
        <x:v>606</x:v>
      </x:c>
      <x:c r="Q139" s="26" t="n">
        <x:f>IFERROR(P139/M139,0)</x:f>
        <x:v>0.1060738666199895</x:v>
      </x:c>
      <x:c r="R139" s="22" t="n">
        <x:f>IFERROR(C139/'START HERE'!$A$7,0)</x:f>
        <x:v>0.0009834889679277425</x:v>
      </x:c>
    </x:row>
    <x:row r="140">
      <x:c r="A140" t="str">
        <x:v>FAR</x:v>
      </x:c>
      <x:c r="B140" t="str">
        <x:v>Hector International Airport</x:v>
      </x:c>
      <x:c r="C140" s="24" t="n">
        <x:v>5693</x:v>
      </x:c>
      <x:c r="D140" s="24" t="n">
        <x:v>5588</x:v>
      </x:c>
      <x:c r="E140" s="24" t="n">
        <x:v>5588</x:v>
      </x:c>
      <x:c r="F140" s="24" t="n">
        <x:v>1082</x:v>
      </x:c>
      <x:c r="G140" s="22" t="n">
        <x:f>IFERROR(F140/E140,0)</x:f>
        <x:v>0.19362920544022907</x:v>
      </x:c>
      <x:c r="H140" s="26" t="n">
        <x:v>32804</x:v>
      </x:c>
      <x:c r="I140" s="26" t="n">
        <x:f>IFERROR(H140/E140,0)</x:f>
        <x:v>5.870436649964209</x:v>
      </x:c>
      <x:c r="J140" s="24" t="n">
        <x:v>95</x:v>
      </x:c>
      <x:c r="K140" s="22" t="n">
        <x:f>IFERROR(J140/C140,0)</x:f>
        <x:v>0.016687159669769892</x:v>
      </x:c>
      <x:c r="L140" s="24" t="n">
        <x:v>10</x:v>
      </x:c>
      <x:c r="M140" s="24" t="n">
        <x:v>5588</x:v>
      </x:c>
      <x:c r="N140" s="24" t="n">
        <x:v>1049</x:v>
      </x:c>
      <x:c r="O140" s="22" t="n">
        <x:f>IFERROR(N140/M140,0)</x:f>
        <x:v>0.18772369362920543</x:v>
      </x:c>
      <x:c r="P140" s="26" t="n">
        <x:v>53288</x:v>
      </x:c>
      <x:c r="Q140" s="26" t="n">
        <x:f>IFERROR(P140/M140,0)</x:f>
        <x:v>9.536148890479598</x:v>
      </x:c>
      <x:c r="R140" s="22" t="n">
        <x:f>IFERROR(C140/'START HERE'!$A$7,0)</x:f>
        <x:v>0.0009783335129150163</x:v>
      </x:c>
    </x:row>
    <x:row r="141">
      <x:c r="A141" t="str">
        <x:v>SYR</x:v>
      </x:c>
      <x:c r="B141" t="str">
        <x:v>Syracuse Hancock International Airport</x:v>
      </x:c>
      <x:c r="C141" s="24" t="n">
        <x:v>5610</x:v>
      </x:c>
      <x:c r="D141" s="24" t="n">
        <x:v>5475</x:v>
      </x:c>
      <x:c r="E141" s="24" t="n">
        <x:v>5475</x:v>
      </x:c>
      <x:c r="F141" s="24" t="n">
        <x:v>1166</x:v>
      </x:c>
      <x:c r="G141" s="22" t="n">
        <x:f>IFERROR(F141/E141,0)</x:f>
        <x:v>0.21296803652968035</x:v>
      </x:c>
      <x:c r="H141" s="26" t="n">
        <x:v>34523</x:v>
      </x:c>
      <x:c r="I141" s="26" t="n">
        <x:f>IFERROR(H141/E141,0)</x:f>
        <x:v>6.305570776255708</x:v>
      </x:c>
      <x:c r="J141" s="24" t="n">
        <x:v>131</x:v>
      </x:c>
      <x:c r="K141" s="22" t="n">
        <x:f>IFERROR(J141/C141,0)</x:f>
        <x:v>0.02335115864527629</x:v>
      </x:c>
      <x:c r="L141" s="24" t="n">
        <x:v>4</x:v>
      </x:c>
      <x:c r="M141" s="24" t="n">
        <x:v>5475</x:v>
      </x:c>
      <x:c r="N141" s="24" t="n">
        <x:v>1131</x:v>
      </x:c>
      <x:c r="O141" s="22" t="n">
        <x:f>IFERROR(N141/M141,0)</x:f>
        <x:v>0.20657534246575343</x:v>
      </x:c>
      <x:c r="P141" s="26" t="n">
        <x:v>60115</x:v>
      </x:c>
      <x:c r="Q141" s="26" t="n">
        <x:f>IFERROR(P141/M141,0)</x:f>
        <x:v>10.979908675799086</x:v>
      </x:c>
      <x:c r="R141" s="22" t="n">
        <x:f>IFERROR(C141/'START HERE'!$A$7,0)</x:f>
        <x:v>0.000964070087379807</x:v>
      </x:c>
    </x:row>
    <x:row r="142">
      <x:c r="A142" t="str">
        <x:v>FSD</x:v>
      </x:c>
      <x:c r="B142" t="str">
        <x:v>Sioux Falls Regional Airport</x:v>
      </x:c>
      <x:c r="C142" s="24" t="n">
        <x:v>5329</x:v>
      </x:c>
      <x:c r="D142" s="24" t="n">
        <x:v>5180</x:v>
      </x:c>
      <x:c r="E142" s="24" t="n">
        <x:v>5180</x:v>
      </x:c>
      <x:c r="F142" s="24" t="n">
        <x:v>1209</x:v>
      </x:c>
      <x:c r="G142" s="22" t="n">
        <x:f>IFERROR(F142/E142,0)</x:f>
        <x:v>0.2333976833976834</x:v>
      </x:c>
      <x:c r="H142" s="26" t="n">
        <x:v>46848</x:v>
      </x:c>
      <x:c r="I142" s="26" t="n">
        <x:f>IFERROR(H142/E142,0)</x:f>
        <x:v>9.044015444015445</x:v>
      </x:c>
      <x:c r="J142" s="24" t="n">
        <x:v>131</x:v>
      </x:c>
      <x:c r="K142" s="22" t="n">
        <x:f>IFERROR(J142/C142,0)</x:f>
        <x:v>0.02458247325952336</x:v>
      </x:c>
      <x:c r="L142" s="24" t="n">
        <x:v>18</x:v>
      </x:c>
      <x:c r="M142" s="24" t="n">
        <x:v>5180</x:v>
      </x:c>
      <x:c r="N142" s="24" t="n">
        <x:v>1104</x:v>
      </x:c>
      <x:c r="O142" s="22" t="n">
        <x:f>IFERROR(N142/M142,0)</x:f>
        <x:v>0.21312741312741312</x:v>
      </x:c>
      <x:c r="P142" s="26" t="n">
        <x:v>55832</x:v>
      </x:c>
      <x:c r="Q142" s="26" t="n">
        <x:f>IFERROR(P142/M142,0)</x:f>
        <x:v>10.778378378378378</x:v>
      </x:c>
      <x:c r="R142" s="22" t="n">
        <x:f>IFERROR(C142/'START HERE'!$A$7,0)</x:f>
        <x:v>0.0009157806587606046</x:v>
      </x:c>
    </x:row>
    <x:row r="143">
      <x:c r="A143" t="str">
        <x:v>FWA</x:v>
      </x:c>
      <x:c r="B143" t="str">
        <x:v>Fort Wayne International Airport</x:v>
      </x:c>
      <x:c r="C143" s="24" t="n">
        <x:v>5262</x:v>
      </x:c>
      <x:c r="D143" s="24" t="n">
        <x:v>5091</x:v>
      </x:c>
      <x:c r="E143" s="24" t="n">
        <x:v>5091</x:v>
      </x:c>
      <x:c r="F143" s="24" t="n">
        <x:v>989</x:v>
      </x:c>
      <x:c r="G143" s="22" t="n">
        <x:f>IFERROR(F143/E143,0)</x:f>
        <x:v>0.19426438813592614</x:v>
      </x:c>
      <x:c r="H143" s="26" t="n">
        <x:v>28400</x:v>
      </x:c>
      <x:c r="I143" s="26" t="n">
        <x:f>IFERROR(H143/E143,0)</x:f>
        <x:v>5.578471813003339</x:v>
      </x:c>
      <x:c r="J143" s="24" t="n">
        <x:v>154</x:v>
      </x:c>
      <x:c r="K143" s="22" t="n">
        <x:f>IFERROR(J143/C143,0)</x:f>
        <x:v>0.029266438616495628</x:v>
      </x:c>
      <x:c r="L143" s="24" t="n">
        <x:v>17</x:v>
      </x:c>
      <x:c r="M143" s="24" t="n">
        <x:v>5091</x:v>
      </x:c>
      <x:c r="N143" s="24" t="n">
        <x:v>907</x:v>
      </x:c>
      <x:c r="O143" s="22" t="n">
        <x:f>IFERROR(N143/M143,0)</x:f>
        <x:v>0.1781575329011982</x:v>
      </x:c>
      <x:c r="P143" s="26" t="n">
        <x:v>45185</x:v>
      </x:c>
      <x:c r="Q143" s="26" t="n">
        <x:f>IFERROR(P143/M143,0)</x:f>
        <x:v>8.875466509526616</x:v>
      </x:c>
      <x:c r="R143" s="22" t="n">
        <x:f>IFERROR(C143/'START HERE'!$A$7,0)</x:f>
        <x:v>0.0009042668092321826</x:v>
      </x:c>
    </x:row>
    <x:row r="144">
      <x:c r="A144" t="str">
        <x:v>CAE</x:v>
      </x:c>
      <x:c r="B144" t="str">
        <x:v>Columbia Metropolitan Airport</x:v>
      </x:c>
      <x:c r="C144" s="24" t="n">
        <x:v>5148</x:v>
      </x:c>
      <x:c r="D144" s="24" t="n">
        <x:v>5049</x:v>
      </x:c>
      <x:c r="E144" s="24" t="n">
        <x:v>5049</x:v>
      </x:c>
      <x:c r="F144" s="24" t="n">
        <x:v>1099</x:v>
      </x:c>
      <x:c r="G144" s="22" t="n">
        <x:f>IFERROR(F144/E144,0)</x:f>
        <x:v>0.21766686472568825</x:v>
      </x:c>
      <x:c r="H144" s="26" t="n">
        <x:v>47788</x:v>
      </x:c>
      <x:c r="I144" s="26" t="n">
        <x:f>IFERROR(H144/E144,0)</x:f>
        <x:v>9.464844523668052</x:v>
      </x:c>
      <x:c r="J144" s="24" t="n">
        <x:v>88</x:v>
      </x:c>
      <x:c r="K144" s="22" t="n">
        <x:f>IFERROR(J144/C144,0)</x:f>
        <x:v>0.017094017094017096</x:v>
      </x:c>
      <x:c r="L144" s="24" t="n">
        <x:v>11</x:v>
      </x:c>
      <x:c r="M144" s="24" t="n">
        <x:v>5049</x:v>
      </x:c>
      <x:c r="N144" s="24" t="n">
        <x:v>1004</x:v>
      </x:c>
      <x:c r="O144" s="22" t="n">
        <x:f>IFERROR(N144/M144,0)</x:f>
        <x:v>0.1988512576747871</x:v>
      </x:c>
      <x:c r="P144" s="26" t="n">
        <x:v>57446</x:v>
      </x:c>
      <x:c r="Q144" s="26" t="n">
        <x:f>IFERROR(P144/M144,0)</x:f>
        <x:v>11.377698554169143</x:v>
      </x:c>
      <x:c r="R144" s="22" t="n">
        <x:f>IFERROR(C144/'START HERE'!$A$7,0)</x:f>
        <x:v>0.0008846760801838229</x:v>
      </x:c>
    </x:row>
    <x:row r="145">
      <x:c r="A145" t="str">
        <x:v>15304</x:v>
      </x:c>
      <x:c r="B145" t="str">
        <x:v>Unmapped airport ID</x:v>
      </x:c>
      <x:c r="C145" s="24" t="n">
        <x:v>5148</x:v>
      </x:c>
      <x:c r="D145" s="24" t="n">
        <x:v>5132</x:v>
      </x:c>
      <x:c r="E145" s="24" t="n">
        <x:v>5132</x:v>
      </x:c>
      <x:c r="F145" s="24" t="n">
        <x:v>609</x:v>
      </x:c>
      <x:c r="G145" s="22" t="n">
        <x:f>IFERROR(F145/E145,0)</x:f>
        <x:v>0.11866718628215121</x:v>
      </x:c>
      <x:c r="H145" s="26" t="n">
        <x:v>-8006</x:v>
      </x:c>
      <x:c r="I145" s="26" t="n">
        <x:f>IFERROR(H145/E145,0)</x:f>
        <x:v>-1.5600155884645361</x:v>
      </x:c>
      <x:c r="J145" s="24" t="n">
        <x:v>13</x:v>
      </x:c>
      <x:c r="K145" s="22" t="n">
        <x:f>IFERROR(J145/C145,0)</x:f>
        <x:v>0.0025252525252525255</x:v>
      </x:c>
      <x:c r="L145" s="24" t="n">
        <x:v>3</x:v>
      </x:c>
      <x:c r="M145" s="24" t="n">
        <x:v>5132</x:v>
      </x:c>
      <x:c r="N145" s="24" t="n">
        <x:v>726</x:v>
      </x:c>
      <x:c r="O145" s="22" t="n">
        <x:f>IFERROR(N145/M145,0)</x:f>
        <x:v>0.14146531566640685</x:v>
      </x:c>
      <x:c r="P145" s="26" t="n">
        <x:v>31855</x:v>
      </x:c>
      <x:c r="Q145" s="26" t="n">
        <x:f>IFERROR(P145/M145,0)</x:f>
        <x:v>6.2071317225253315</x:v>
      </x:c>
      <x:c r="R145" s="22" t="n">
        <x:f>IFERROR(C145/'START HERE'!$A$7,0)</x:f>
        <x:v>0.0008846760801838229</x:v>
      </x:c>
    </x:row>
    <x:row r="146">
      <x:c r="A146" t="str">
        <x:v>LFT</x:v>
      </x:c>
      <x:c r="B146" t="str">
        <x:v>Lafayette Regional Airport</x:v>
      </x:c>
      <x:c r="C146" s="24" t="n">
        <x:v>5147</x:v>
      </x:c>
      <x:c r="D146" s="24" t="n">
        <x:v>5019</x:v>
      </x:c>
      <x:c r="E146" s="24" t="n">
        <x:v>5019</x:v>
      </x:c>
      <x:c r="F146" s="24" t="n">
        <x:v>922</x:v>
      </x:c>
      <x:c r="G146" s="22" t="n">
        <x:f>IFERROR(F146/E146,0)</x:f>
        <x:v>0.18370193265590756</x:v>
      </x:c>
      <x:c r="H146" s="26" t="n">
        <x:v>28207</x:v>
      </x:c>
      <x:c r="I146" s="26" t="n">
        <x:f>IFERROR(H146/E146,0)</x:f>
        <x:v>5.6200438334329545</x:v>
      </x:c>
      <x:c r="J146" s="24" t="n">
        <x:v>115</x:v>
      </x:c>
      <x:c r="K146" s="22" t="n">
        <x:f>IFERROR(J146/C146,0)</x:f>
        <x:v>0.0223431124927142</x:v>
      </x:c>
      <x:c r="L146" s="24" t="n">
        <x:v>13</x:v>
      </x:c>
      <x:c r="M146" s="24" t="n">
        <x:v>5019</x:v>
      </x:c>
      <x:c r="N146" s="24" t="n">
        <x:v>827</x:v>
      </x:c>
      <x:c r="O146" s="22" t="n">
        <x:f>IFERROR(N146/M146,0)</x:f>
        <x:v>0.1647738593345288</x:v>
      </x:c>
      <x:c r="P146" s="26" t="n">
        <x:v>34920</x:v>
      </x:c>
      <x:c r="Q146" s="26" t="n">
        <x:f>IFERROR(P146/M146,0)</x:f>
        <x:v>6.9575612671846985</x:v>
      </x:c>
      <x:c r="R146" s="22" t="n">
        <x:f>IFERROR(C146/'START HERE'!$A$7,0)</x:f>
        <x:v>0.0008845042316833987</x:v>
      </x:c>
    </x:row>
    <x:row r="147">
      <x:c r="A147" t="str">
        <x:v>MOB</x:v>
      </x:c>
      <x:c r="B147" t="str">
        <x:v>Mobile Regional Airport</x:v>
      </x:c>
      <x:c r="C147" s="24" t="n">
        <x:v>5017</x:v>
      </x:c>
      <x:c r="D147" s="24" t="n">
        <x:v>4913</x:v>
      </x:c>
      <x:c r="E147" s="24" t="n">
        <x:v>4913</x:v>
      </x:c>
      <x:c r="F147" s="24" t="n">
        <x:v>985</x:v>
      </x:c>
      <x:c r="G147" s="22" t="n">
        <x:f>IFERROR(F147/E147,0)</x:f>
        <x:v>0.2004884998982292</x:v>
      </x:c>
      <x:c r="H147" s="26" t="n">
        <x:v>35617</x:v>
      </x:c>
      <x:c r="I147" s="26" t="n">
        <x:f>IFERROR(H147/E147,0)</x:f>
        <x:v>7.24954203134541</x:v>
      </x:c>
      <x:c r="J147" s="24" t="n">
        <x:v>88</x:v>
      </x:c>
      <x:c r="K147" s="22" t="n">
        <x:f>IFERROR(J147/C147,0)</x:f>
        <x:v>0.01754036276659358</x:v>
      </x:c>
      <x:c r="L147" s="24" t="n">
        <x:v>16</x:v>
      </x:c>
      <x:c r="M147" s="24" t="n">
        <x:v>4913</x:v>
      </x:c>
      <x:c r="N147" s="24" t="n">
        <x:v>868</x:v>
      </x:c>
      <x:c r="O147" s="22" t="n">
        <x:f>IFERROR(N147/M147,0)</x:f>
        <x:v>0.17667412985955627</x:v>
      </x:c>
      <x:c r="P147" s="26" t="n">
        <x:v>38788</x:v>
      </x:c>
      <x:c r="Q147" s="26" t="n">
        <x:f>IFERROR(P147/M147,0)</x:f>
        <x:v>7.8949725218807245</x:v>
      </x:c>
      <x:c r="R147" s="22" t="n">
        <x:f>IFERROR(C147/'START HERE'!$A$7,0)</x:f>
        <x:v>0.0008621639266282517</x:v>
      </x:c>
    </x:row>
    <x:row r="148">
      <x:c r="A148" t="str">
        <x:v>GRB</x:v>
      </x:c>
      <x:c r="B148" t="str">
        <x:v>Green Bay-Austin Straubel International Airport</x:v>
      </x:c>
      <x:c r="C148" s="24" t="n">
        <x:v>4883</x:v>
      </x:c>
      <x:c r="D148" s="24" t="n">
        <x:v>4732</x:v>
      </x:c>
      <x:c r="E148" s="24" t="n">
        <x:v>4732</x:v>
      </x:c>
      <x:c r="F148" s="24" t="n">
        <x:v>829</x:v>
      </x:c>
      <x:c r="G148" s="22" t="n">
        <x:f>IFERROR(F148/E148,0)</x:f>
        <x:v>0.17519019442096365</x:v>
      </x:c>
      <x:c r="H148" s="26" t="n">
        <x:v>20091</x:v>
      </x:c>
      <x:c r="I148" s="26" t="n">
        <x:f>IFERROR(H148/E148,0)</x:f>
        <x:v>4.245773457311919</x:v>
      </x:c>
      <x:c r="J148" s="24" t="n">
        <x:v>146</x:v>
      </x:c>
      <x:c r="K148" s="22" t="n">
        <x:f>IFERROR(J148/C148,0)</x:f>
        <x:v>0.02989965185336883</x:v>
      </x:c>
      <x:c r="L148" s="24" t="n">
        <x:v>5</x:v>
      </x:c>
      <x:c r="M148" s="24" t="n">
        <x:v>4732</x:v>
      </x:c>
      <x:c r="N148" s="24" t="n">
        <x:v>802</x:v>
      </x:c>
      <x:c r="O148" s="22" t="n">
        <x:f>IFERROR(N148/M148,0)</x:f>
        <x:v>0.1694843617920541</x:v>
      </x:c>
      <x:c r="P148" s="26" t="n">
        <x:v>38643</x:v>
      </x:c>
      <x:c r="Q148" s="26" t="n">
        <x:f>IFERROR(P148/M148,0)</x:f>
        <x:v>8.166314454775993</x:v>
      </x:c>
      <x:c r="R148" s="22" t="n">
        <x:f>IFERROR(C148/'START HERE'!$A$7,0)</x:f>
        <x:v>0.0008391362275714078</x:v>
      </x:c>
    </x:row>
    <x:row r="149">
      <x:c r="A149" t="str">
        <x:v>CRP</x:v>
      </x:c>
      <x:c r="B149" t="str">
        <x:v>Corpus Christi International Airport</x:v>
      </x:c>
      <x:c r="C149" s="24" t="n">
        <x:v>4881</x:v>
      </x:c>
      <x:c r="D149" s="24" t="n">
        <x:v>4710</x:v>
      </x:c>
      <x:c r="E149" s="24" t="n">
        <x:v>4710</x:v>
      </x:c>
      <x:c r="F149" s="24" t="n">
        <x:v>1089</x:v>
      </x:c>
      <x:c r="G149" s="22" t="n">
        <x:f>IFERROR(F149/E149,0)</x:f>
        <x:v>0.23121019108280255</x:v>
      </x:c>
      <x:c r="H149" s="26" t="n">
        <x:v>42969</x:v>
      </x:c>
      <x:c r="I149" s="26" t="n">
        <x:f>IFERROR(H149/E149,0)</x:f>
        <x:v>9.122929936305733</x:v>
      </x:c>
      <x:c r="J149" s="24" t="n">
        <x:v>148</x:v>
      </x:c>
      <x:c r="K149" s="22" t="n">
        <x:f>IFERROR(J149/C149,0)</x:f>
        <x:v>0.03032165539848392</x:v>
      </x:c>
      <x:c r="L149" s="24" t="n">
        <x:v>23</x:v>
      </x:c>
      <x:c r="M149" s="24" t="n">
        <x:v>4710</x:v>
      </x:c>
      <x:c r="N149" s="24" t="n">
        <x:v>937</x:v>
      </x:c>
      <x:c r="O149" s="22" t="n">
        <x:f>IFERROR(N149/M149,0)</x:f>
        <x:v>0.19893842887473462</x:v>
      </x:c>
      <x:c r="P149" s="26" t="n">
        <x:v>44801</x:v>
      </x:c>
      <x:c r="Q149" s="26" t="n">
        <x:f>IFERROR(P149/M149,0)</x:f>
        <x:v>9.511889596602973</x:v>
      </x:c>
      <x:c r="R149" s="22" t="n">
        <x:f>IFERROR(C149/'START HERE'!$A$7,0)</x:f>
        <x:v>0.0008387925305705594</x:v>
      </x:c>
    </x:row>
    <x:row r="150">
      <x:c r="A150" t="str">
        <x:v>VPS</x:v>
      </x:c>
      <x:c r="B150" t="str">
        <x:v>Destin-Fort Walton Beach Airport/Eglin AFB</x:v>
      </x:c>
      <x:c r="C150" s="24" t="n">
        <x:v>4868</x:v>
      </x:c>
      <x:c r="D150" s="24" t="n">
        <x:v>4743</x:v>
      </x:c>
      <x:c r="E150" s="24" t="n">
        <x:v>4743</x:v>
      </x:c>
      <x:c r="F150" s="24" t="n">
        <x:v>904</x:v>
      </x:c>
      <x:c r="G150" s="22" t="n">
        <x:f>IFERROR(F150/E150,0)</x:f>
        <x:v>0.1905966687750369</x:v>
      </x:c>
      <x:c r="H150" s="26" t="n">
        <x:v>30161</x:v>
      </x:c>
      <x:c r="I150" s="26" t="n">
        <x:f>IFERROR(H150/E150,0)</x:f>
        <x:v>6.359055450137044</x:v>
      </x:c>
      <x:c r="J150" s="24" t="n">
        <x:v>101</x:v>
      </x:c>
      <x:c r="K150" s="22" t="n">
        <x:f>IFERROR(J150/C150,0)</x:f>
        <x:v>0.02074774034511093</x:v>
      </x:c>
      <x:c r="L150" s="24" t="n">
        <x:v>24</x:v>
      </x:c>
      <x:c r="M150" s="24" t="n">
        <x:v>4743</x:v>
      </x:c>
      <x:c r="N150" s="24" t="n">
        <x:v>860</x:v>
      </x:c>
      <x:c r="O150" s="22" t="n">
        <x:f>IFERROR(N150/M150,0)</x:f>
        <x:v>0.18131983976386254</x:v>
      </x:c>
      <x:c r="P150" s="26" t="n">
        <x:v>43998</x:v>
      </x:c>
      <x:c r="Q150" s="26" t="n">
        <x:f>IFERROR(P150/M150,0)</x:f>
        <x:v>9.2764073371284</x:v>
      </x:c>
      <x:c r="R150" s="22" t="n">
        <x:f>IFERROR(C150/'START HERE'!$A$7,0)</x:f>
        <x:v>0.0008365585000650447</x:v>
      </x:c>
    </x:row>
    <x:row r="151">
      <x:c r="A151" t="str">
        <x:v>MYR</x:v>
      </x:c>
      <x:c r="B151" t="str">
        <x:v>Myrtle Beach International Airport</x:v>
      </x:c>
      <x:c r="C151" s="24" t="n">
        <x:v>4830</x:v>
      </x:c>
      <x:c r="D151" s="24" t="n">
        <x:v>4727</x:v>
      </x:c>
      <x:c r="E151" s="24" t="n">
        <x:v>4727</x:v>
      </x:c>
      <x:c r="F151" s="24" t="n">
        <x:v>982</x:v>
      </x:c>
      <x:c r="G151" s="22" t="n">
        <x:f>IFERROR(F151/E151,0)</x:f>
        <x:v>0.20774275438967632</x:v>
      </x:c>
      <x:c r="H151" s="26" t="n">
        <x:v>37041</x:v>
      </x:c>
      <x:c r="I151" s="26" t="n">
        <x:f>IFERROR(H151/E151,0)</x:f>
        <x:v>7.836048233551936</x:v>
      </x:c>
      <x:c r="J151" s="24" t="n">
        <x:v>98</x:v>
      </x:c>
      <x:c r="K151" s="22" t="n">
        <x:f>IFERROR(J151/C151,0)</x:f>
        <x:v>0.020289855072463767</x:v>
      </x:c>
      <x:c r="L151" s="24" t="n">
        <x:v>5</x:v>
      </x:c>
      <x:c r="M151" s="24" t="n">
        <x:v>4727</x:v>
      </x:c>
      <x:c r="N151" s="24" t="n">
        <x:v>921</x:v>
      </x:c>
      <x:c r="O151" s="22" t="n">
        <x:f>IFERROR(N151/M151,0)</x:f>
        <x:v>0.1948381637402158</x:v>
      </x:c>
      <x:c r="P151" s="26" t="n">
        <x:v>47258</x:v>
      </x:c>
      <x:c r="Q151" s="26" t="n">
        <x:f>IFERROR(P151/M151,0)</x:f>
        <x:v>9.997461392003386</x:v>
      </x:c>
      <x:c r="R151" s="22" t="n">
        <x:f>IFERROR(C151/'START HERE'!$A$7,0)</x:f>
        <x:v>0.0008300282570489248</x:v>
      </x:c>
    </x:row>
    <x:row r="152">
      <x:c r="A152" t="str">
        <x:v>FNT</x:v>
      </x:c>
      <x:c r="B152" t="str">
        <x:v>Bishop International Airport</x:v>
      </x:c>
      <x:c r="C152" s="24" t="n">
        <x:v>4746</x:v>
      </x:c>
      <x:c r="D152" s="24" t="n">
        <x:v>4621</x:v>
      </x:c>
      <x:c r="E152" s="24" t="n">
        <x:v>4621</x:v>
      </x:c>
      <x:c r="F152" s="24" t="n">
        <x:v>848</x:v>
      </x:c>
      <x:c r="G152" s="22" t="n">
        <x:f>IFERROR(F152/E152,0)</x:f>
        <x:v>0.183510062756979</x:v>
      </x:c>
      <x:c r="H152" s="26" t="n">
        <x:v>20482</x:v>
      </x:c>
      <x:c r="I152" s="26" t="n">
        <x:f>IFERROR(H152/E152,0)</x:f>
        <x:v>4.432373945033542</x:v>
      </x:c>
      <x:c r="J152" s="24" t="n">
        <x:v>117</x:v>
      </x:c>
      <x:c r="K152" s="22" t="n">
        <x:f>IFERROR(J152/C152,0)</x:f>
        <x:v>0.02465233881163085</x:v>
      </x:c>
      <x:c r="L152" s="24" t="n">
        <x:v>8</x:v>
      </x:c>
      <x:c r="M152" s="24" t="n">
        <x:v>4621</x:v>
      </x:c>
      <x:c r="N152" s="24" t="n">
        <x:v>891</x:v>
      </x:c>
      <x:c r="O152" s="22" t="n">
        <x:f>IFERROR(N152/M152,0)</x:f>
        <x:v>0.19281540792036356</x:v>
      </x:c>
      <x:c r="P152" s="26" t="n">
        <x:v>45637</x:v>
      </x:c>
      <x:c r="Q152" s="26" t="n">
        <x:f>IFERROR(P152/M152,0)</x:f>
        <x:v>9.876000865613504</x:v>
      </x:c>
      <x:c r="R152" s="22" t="n">
        <x:f>IFERROR(C152/'START HERE'!$A$7,0)</x:f>
        <x:v>0.0008155929830132913</x:v>
      </x:c>
    </x:row>
    <x:row r="153">
      <x:c r="A153" t="str">
        <x:v>12191</x:v>
      </x:c>
      <x:c r="B153" t="str">
        <x:v>Unmapped airport ID</x:v>
      </x:c>
      <x:c r="C153" s="24" t="n">
        <x:v>4717</x:v>
      </x:c>
      <x:c r="D153" s="24" t="n">
        <x:v>4687</x:v>
      </x:c>
      <x:c r="E153" s="24" t="n">
        <x:v>4687</x:v>
      </x:c>
      <x:c r="F153" s="24" t="n">
        <x:v>588</x:v>
      </x:c>
      <x:c r="G153" s="22" t="n">
        <x:f>IFERROR(F153/E153,0)</x:f>
        <x:v>0.12545338169404738</x:v>
      </x:c>
      <x:c r="H153" s="26" t="n">
        <x:v>1998</x:v>
      </x:c>
      <x:c r="I153" s="26" t="n">
        <x:f>IFERROR(H153/E153,0)</x:f>
        <x:v>0.42628547045018134</x:v>
      </x:c>
      <x:c r="J153" s="24" t="n">
        <x:v>19</x:v>
      </x:c>
      <x:c r="K153" s="22" t="n">
        <x:f>IFERROR(J153/C153,0)</x:f>
        <x:v>0.004027983888064448</x:v>
      </x:c>
      <x:c r="L153" s="24" t="n">
        <x:v>11</x:v>
      </x:c>
      <x:c r="M153" s="24" t="n">
        <x:v>4687</x:v>
      </x:c>
      <x:c r="N153" s="24" t="n">
        <x:v>649</x:v>
      </x:c>
      <x:c r="O153" s="22" t="n">
        <x:f>IFERROR(N153/M153,0)</x:f>
        <x:v>0.1384681032643482</x:v>
      </x:c>
      <x:c r="P153" s="26" t="n">
        <x:v>30243</x:v>
      </x:c>
      <x:c r="Q153" s="26" t="n">
        <x:f>IFERROR(P153/M153,0)</x:f>
        <x:v>6.4525282696821</x:v>
      </x:c>
      <x:c r="R153" s="22" t="n">
        <x:f>IFERROR(C153/'START HERE'!$A$7,0)</x:f>
        <x:v>0.0008106093765009892</x:v>
      </x:c>
    </x:row>
    <x:row r="154">
      <x:c r="A154" t="str">
        <x:v>PWM</x:v>
      </x:c>
      <x:c r="B154" t="str">
        <x:v>Portland International Jetport</x:v>
      </x:c>
      <x:c r="C154" s="24" t="n">
        <x:v>4680</x:v>
      </x:c>
      <x:c r="D154" s="24" t="n">
        <x:v>4558</x:v>
      </x:c>
      <x:c r="E154" s="24" t="n">
        <x:v>4558</x:v>
      </x:c>
      <x:c r="F154" s="24" t="n">
        <x:v>972</x:v>
      </x:c>
      <x:c r="G154" s="22" t="n">
        <x:f>IFERROR(F154/E154,0)</x:f>
        <x:v>0.2132514260640632</x:v>
      </x:c>
      <x:c r="H154" s="26" t="n">
        <x:v>32014</x:v>
      </x:c>
      <x:c r="I154" s="26" t="n">
        <x:f>IFERROR(H154/E154,0)</x:f>
        <x:v>7.023694602896007</x:v>
      </x:c>
      <x:c r="J154" s="24" t="n">
        <x:v>111</x:v>
      </x:c>
      <x:c r="K154" s="22" t="n">
        <x:f>IFERROR(J154/C154,0)</x:f>
        <x:v>0.023717948717948717</x:v>
      </x:c>
      <x:c r="L154" s="24" t="n">
        <x:v>11</x:v>
      </x:c>
      <x:c r="M154" s="24" t="n">
        <x:v>4558</x:v>
      </x:c>
      <x:c r="N154" s="24" t="n">
        <x:v>999</x:v>
      </x:c>
      <x:c r="O154" s="22" t="n">
        <x:f>IFERROR(N154/M154,0)</x:f>
        <x:v>0.21917507678806494</x:v>
      </x:c>
      <x:c r="P154" s="26" t="n">
        <x:v>53087</x:v>
      </x:c>
      <x:c r="Q154" s="26" t="n">
        <x:f>IFERROR(P154/M154,0)</x:f>
        <x:v>11.646994295743747</x:v>
      </x:c>
      <x:c r="R154" s="22" t="n">
        <x:f>IFERROR(C154/'START HERE'!$A$7,0)</x:f>
        <x:v>0.0008042509819852936</x:v>
      </x:c>
    </x:row>
    <x:row r="155">
      <x:c r="A155" t="str">
        <x:v>PIA</x:v>
      </x:c>
      <x:c r="B155" t="str">
        <x:v>General Wayne A. Downing Peoria International Airport</x:v>
      </x:c>
      <x:c r="C155" s="24" t="n">
        <x:v>4667</x:v>
      </x:c>
      <x:c r="D155" s="24" t="n">
        <x:v>4501</x:v>
      </x:c>
      <x:c r="E155" s="24" t="n">
        <x:v>4501</x:v>
      </x:c>
      <x:c r="F155" s="24" t="n">
        <x:v>804</x:v>
      </x:c>
      <x:c r="G155" s="22" t="n">
        <x:f>IFERROR(F155/E155,0)</x:f>
        <x:v>0.178626971784048</x:v>
      </x:c>
      <x:c r="H155" s="26" t="n">
        <x:v>15560</x:v>
      </x:c>
      <x:c r="I155" s="26" t="n">
        <x:f>IFERROR(H155/E155,0)</x:f>
        <x:v>3.4570095534325707</x:v>
      </x:c>
      <x:c r="J155" s="24" t="n">
        <x:v>148</x:v>
      </x:c>
      <x:c r="K155" s="22" t="n">
        <x:f>IFERROR(J155/C155,0)</x:f>
        <x:v>0.03171202056995929</x:v>
      </x:c>
      <x:c r="L155" s="24" t="n">
        <x:v>18</x:v>
      </x:c>
      <x:c r="M155" s="24" t="n">
        <x:v>4501</x:v>
      </x:c>
      <x:c r="N155" s="24" t="n">
        <x:v>779</x:v>
      </x:c>
      <x:c r="O155" s="22" t="n">
        <x:f>IFERROR(N155/M155,0)</x:f>
        <x:v>0.1730726505221062</x:v>
      </x:c>
      <x:c r="P155" s="26" t="n">
        <x:v>32815</x:v>
      </x:c>
      <x:c r="Q155" s="26" t="n">
        <x:f>IFERROR(P155/M155,0)</x:f>
        <x:v>7.290602088424794</x:v>
      </x:c>
      <x:c r="R155" s="22" t="n">
        <x:f>IFERROR(C155/'START HERE'!$A$7,0)</x:f>
        <x:v>0.0008020169514797789</x:v>
      </x:c>
    </x:row>
    <x:row r="156">
      <x:c r="A156" t="str">
        <x:v>LBB</x:v>
      </x:c>
      <x:c r="B156" t="str">
        <x:v>Lubbock Preston Smith International Airport</x:v>
      </x:c>
      <x:c r="C156" s="24" t="n">
        <x:v>4636</x:v>
      </x:c>
      <x:c r="D156" s="24" t="n">
        <x:v>4454</x:v>
      </x:c>
      <x:c r="E156" s="24" t="n">
        <x:v>4454</x:v>
      </x:c>
      <x:c r="F156" s="24" t="n">
        <x:v>984</x:v>
      </x:c>
      <x:c r="G156" s="22" t="n">
        <x:f>IFERROR(F156/E156,0)</x:f>
        <x:v>0.2209250112258644</x:v>
      </x:c>
      <x:c r="H156" s="26" t="n">
        <x:v>35706</x:v>
      </x:c>
      <x:c r="I156" s="26" t="n">
        <x:f>IFERROR(H156/E156,0)</x:f>
        <x:v>8.016614279299507</x:v>
      </x:c>
      <x:c r="J156" s="24" t="n">
        <x:v>158</x:v>
      </x:c>
      <x:c r="K156" s="22" t="n">
        <x:f>IFERROR(J156/C156,0)</x:f>
        <x:v>0.034081104400345126</x:v>
      </x:c>
      <x:c r="L156" s="24" t="n">
        <x:v>24</x:v>
      </x:c>
      <x:c r="M156" s="24" t="n">
        <x:v>4454</x:v>
      </x:c>
      <x:c r="N156" s="24" t="n">
        <x:v>890</x:v>
      </x:c>
      <x:c r="O156" s="22" t="n">
        <x:f>IFERROR(N156/M156,0)</x:f>
        <x:v>0.19982038616973508</x:v>
      </x:c>
      <x:c r="P156" s="26" t="n">
        <x:v>40756</x:v>
      </x:c>
      <x:c r="Q156" s="26" t="n">
        <x:f>IFERROR(P156/M156,0)</x:f>
        <x:v>9.15042658284688</x:v>
      </x:c>
      <x:c r="R156" s="22" t="n">
        <x:f>IFERROR(C156/'START HERE'!$A$7,0)</x:f>
        <x:v>0.0007966896479666284</x:v>
      </x:c>
    </x:row>
    <x:row r="157">
      <x:c r="A157" t="str">
        <x:v>14057</x:v>
      </x:c>
      <x:c r="B157" t="str">
        <x:v>Unmapped airport ID</x:v>
      </x:c>
      <x:c r="C157" s="24" t="n">
        <x:v>4553</x:v>
      </x:c>
      <x:c r="D157" s="24" t="n">
        <x:v>4547</x:v>
      </x:c>
      <x:c r="E157" s="24" t="n">
        <x:v>4547</x:v>
      </x:c>
      <x:c r="F157" s="24" t="n">
        <x:v>489</x:v>
      </x:c>
      <x:c r="G157" s="22" t="n">
        <x:f>IFERROR(F157/E157,0)</x:f>
        <x:v>0.10754343523202112</x:v>
      </x:c>
      <x:c r="H157" s="26" t="n">
        <x:v>-11837</x:v>
      </x:c>
      <x:c r="I157" s="26" t="n">
        <x:f>IFERROR(H157/E157,0)</x:f>
        <x:v>-2.6032548933362656</x:v>
      </x:c>
      <x:c r="J157" s="24" t="n">
        <x:v>3</x:v>
      </x:c>
      <x:c r="K157" s="22" t="n">
        <x:f>IFERROR(J157/C157,0)</x:f>
        <x:v>0.000658906215681968</x:v>
      </x:c>
      <x:c r="L157" s="24" t="n">
        <x:v>3</x:v>
      </x:c>
      <x:c r="M157" s="24" t="n">
        <x:v>4547</x:v>
      </x:c>
      <x:c r="N157" s="24" t="n">
        <x:v>521</x:v>
      </x:c>
      <x:c r="O157" s="22" t="n">
        <x:f>IFERROR(N157/M157,0)</x:f>
        <x:v>0.1145810424455685</x:v>
      </x:c>
      <x:c r="P157" s="26" t="n">
        <x:v>13528</x:v>
      </x:c>
      <x:c r="Q157" s="26" t="n">
        <x:f>IFERROR(P157/M157,0)</x:f>
        <x:v>2.9751484495271607</x:v>
      </x:c>
      <x:c r="R157" s="22" t="n">
        <x:f>IFERROR(C157/'START HERE'!$A$7,0)</x:f>
        <x:v>0.0007824262224314191</x:v>
      </x:c>
    </x:row>
    <x:row r="158">
      <x:c r="A158" t="str">
        <x:v>HSV</x:v>
      </x:c>
      <x:c r="B158" t="str">
        <x:v>Huntsville International Airport</x:v>
      </x:c>
      <x:c r="C158" s="24" t="n">
        <x:v>4522</x:v>
      </x:c>
      <x:c r="D158" s="24" t="n">
        <x:v>4442</x:v>
      </x:c>
      <x:c r="E158" s="24" t="n">
        <x:v>4442</x:v>
      </x:c>
      <x:c r="F158" s="24" t="n">
        <x:v>782</x:v>
      </x:c>
      <x:c r="G158" s="22" t="n">
        <x:f>IFERROR(F158/E158,0)</x:f>
        <x:v>0.1760468257541648</x:v>
      </x:c>
      <x:c r="H158" s="26" t="n">
        <x:v>20458</x:v>
      </x:c>
      <x:c r="I158" s="26" t="n">
        <x:f>IFERROR(H158/E158,0)</x:f>
        <x:v>4.605583070688879</x:v>
      </x:c>
      <x:c r="J158" s="24" t="n">
        <x:v>71</x:v>
      </x:c>
      <x:c r="K158" s="22" t="n">
        <x:f>IFERROR(J158/C158,0)</x:f>
        <x:v>0.015701017249004866</x:v>
      </x:c>
      <x:c r="L158" s="24" t="n">
        <x:v>9</x:v>
      </x:c>
      <x:c r="M158" s="24" t="n">
        <x:v>4442</x:v>
      </x:c>
      <x:c r="N158" s="24" t="n">
        <x:v>758</x:v>
      </x:c>
      <x:c r="O158" s="22" t="n">
        <x:f>IFERROR(N158/M158,0)</x:f>
        <x:v>0.17064385411976588</x:v>
      </x:c>
      <x:c r="P158" s="26" t="n">
        <x:v>36487</x:v>
      </x:c>
      <x:c r="Q158" s="26" t="n">
        <x:f>IFERROR(P158/M158,0)</x:f>
        <x:v>8.214092751013057</x:v>
      </x:c>
      <x:c r="R158" s="22" t="n">
        <x:f>IFERROR(C158/'START HERE'!$A$7,0)</x:f>
        <x:v>0.0007770989189182687</x:v>
      </x:c>
    </x:row>
    <x:row r="159">
      <x:c r="A159" t="str">
        <x:v>10693</x:v>
      </x:c>
      <x:c r="B159" t="str">
        <x:v>Unmapped airport ID</x:v>
      </x:c>
      <x:c r="C159" s="24" t="n">
        <x:v>4479</x:v>
      </x:c>
      <x:c r="D159" s="24" t="n">
        <x:v>4461</x:v>
      </x:c>
      <x:c r="E159" s="24" t="n">
        <x:v>4461</x:v>
      </x:c>
      <x:c r="F159" s="24" t="n">
        <x:v>521</x:v>
      </x:c>
      <x:c r="G159" s="22" t="n">
        <x:f>IFERROR(F159/E159,0)</x:f>
        <x:v>0.11678995740865276</x:v>
      </x:c>
      <x:c r="H159" s="26" t="n">
        <x:v>-3589</x:v>
      </x:c>
      <x:c r="I159" s="26" t="n">
        <x:f>IFERROR(H159/E159,0)</x:f>
        <x:v>-0.8045281327056714</x:v>
      </x:c>
      <x:c r="J159" s="24" t="n">
        <x:v>17</x:v>
      </x:c>
      <x:c r="K159" s="22" t="n">
        <x:f>IFERROR(J159/C159,0)</x:f>
        <x:v>0.003795490064746595</x:v>
      </x:c>
      <x:c r="L159" s="24" t="n">
        <x:v>1</x:v>
      </x:c>
      <x:c r="M159" s="24" t="n">
        <x:v>4461</x:v>
      </x:c>
      <x:c r="N159" s="24" t="n">
        <x:v>563</x:v>
      </x:c>
      <x:c r="O159" s="22" t="n">
        <x:f>IFERROR(N159/M159,0)</x:f>
        <x:v>0.12620488679668235</x:v>
      </x:c>
      <x:c r="P159" s="26" t="n">
        <x:v>25077</x:v>
      </x:c>
      <x:c r="Q159" s="26" t="n">
        <x:f>IFERROR(P159/M159,0)</x:f>
        <x:v>5.621385339609953</x:v>
      </x:c>
      <x:c r="R159" s="22" t="n">
        <x:f>IFERROR(C159/'START HERE'!$A$7,0)</x:f>
        <x:v>0.0007697094334000277</x:v>
      </x:c>
    </x:row>
    <x:row r="160">
      <x:c r="A160" t="str">
        <x:v>SBN</x:v>
      </x:c>
      <x:c r="B160" t="str">
        <x:v>South Bend International Airport (South Bend Regional)</x:v>
      </x:c>
      <x:c r="C160" s="24" t="n">
        <x:v>4452</x:v>
      </x:c>
      <x:c r="D160" s="24" t="n">
        <x:v>4344</x:v>
      </x:c>
      <x:c r="E160" s="24" t="n">
        <x:v>4344</x:v>
      </x:c>
      <x:c r="F160" s="24" t="n">
        <x:v>886</x:v>
      </x:c>
      <x:c r="G160" s="22" t="n">
        <x:f>IFERROR(F160/E160,0)</x:f>
        <x:v>0.20395948434622468</x:v>
      </x:c>
      <x:c r="H160" s="26" t="n">
        <x:v>37611</x:v>
      </x:c>
      <x:c r="I160" s="26" t="n">
        <x:f>IFERROR(H160/E160,0)</x:f>
        <x:v>8.658149171270718</x:v>
      </x:c>
      <x:c r="J160" s="24" t="n">
        <x:v>100</x:v>
      </x:c>
      <x:c r="K160" s="22" t="n">
        <x:f>IFERROR(J160/C160,0)</x:f>
        <x:v>0.022461814914645103</x:v>
      </x:c>
      <x:c r="L160" s="24" t="n">
        <x:v>8</x:v>
      </x:c>
      <x:c r="M160" s="24" t="n">
        <x:v>4344</x:v>
      </x:c>
      <x:c r="N160" s="24" t="n">
        <x:v>834</x:v>
      </x:c>
      <x:c r="O160" s="22" t="n">
        <x:f>IFERROR(N160/M160,0)</x:f>
        <x:v>0.1919889502762431</x:v>
      </x:c>
      <x:c r="P160" s="26" t="n">
        <x:v>49333</x:v>
      </x:c>
      <x:c r="Q160" s="26" t="n">
        <x:f>IFERROR(P160/M160,0)</x:f>
        <x:v>11.35658379373849</x:v>
      </x:c>
      <x:c r="R160" s="22" t="n">
        <x:f>IFERROR(C160/'START HERE'!$A$7,0)</x:f>
        <x:v>0.0007650695238885741</x:v>
      </x:c>
    </x:row>
    <x:row r="161">
      <x:c r="A161" t="str">
        <x:v>ISP</x:v>
      </x:c>
      <x:c r="B161" t="str">
        <x:v>Long Island MacArthur Airport</x:v>
      </x:c>
      <x:c r="C161" s="24" t="n">
        <x:v>4392</x:v>
      </x:c>
      <x:c r="D161" s="24" t="n">
        <x:v>4250</x:v>
      </x:c>
      <x:c r="E161" s="24" t="n">
        <x:v>4250</x:v>
      </x:c>
      <x:c r="F161" s="24" t="n">
        <x:v>954</x:v>
      </x:c>
      <x:c r="G161" s="22" t="n">
        <x:f>IFERROR(F161/E161,0)</x:f>
        <x:v>0.22447058823529412</x:v>
      </x:c>
      <x:c r="H161" s="26" t="n">
        <x:v>39028</x:v>
      </x:c>
      <x:c r="I161" s="26" t="n">
        <x:f>IFERROR(H161/E161,0)</x:f>
        <x:v>9.183058823529413</x:v>
      </x:c>
      <x:c r="J161" s="24" t="n">
        <x:v>122</x:v>
      </x:c>
      <x:c r="K161" s="22" t="n">
        <x:f>IFERROR(J161/C161,0)</x:f>
        <x:v>0.027777777777777776</x:v>
      </x:c>
      <x:c r="L161" s="24" t="n">
        <x:v>20</x:v>
      </x:c>
      <x:c r="M161" s="24" t="n">
        <x:v>4250</x:v>
      </x:c>
      <x:c r="N161" s="24" t="n">
        <x:v>1079</x:v>
      </x:c>
      <x:c r="O161" s="22" t="n">
        <x:f>IFERROR(N161/M161,0)</x:f>
        <x:v>0.25388235294117645</x:v>
      </x:c>
      <x:c r="P161" s="26" t="n">
        <x:v>60201</x:v>
      </x:c>
      <x:c r="Q161" s="26" t="n">
        <x:f>IFERROR(P161/M161,0)</x:f>
        <x:v>14.164941176470588</x:v>
      </x:c>
      <x:c r="R161" s="22" t="n">
        <x:f>IFERROR(C161/'START HERE'!$A$7,0)</x:f>
        <x:v>0.0007547586138631216</x:v>
      </x:c>
    </x:row>
    <x:row r="162">
      <x:c r="A162" t="str">
        <x:v>STT</x:v>
      </x:c>
      <x:c r="B162" t="str">
        <x:v>Cyril E. King Airport</x:v>
      </x:c>
      <x:c r="C162" s="24" t="n">
        <x:v>4348</x:v>
      </x:c>
      <x:c r="D162" s="24" t="n">
        <x:v>4306</x:v>
      </x:c>
      <x:c r="E162" s="24" t="n">
        <x:v>4306</x:v>
      </x:c>
      <x:c r="F162" s="24" t="n">
        <x:v>903</x:v>
      </x:c>
      <x:c r="G162" s="22" t="n">
        <x:f>IFERROR(F162/E162,0)</x:f>
        <x:v>0.20970738504412448</x:v>
      </x:c>
      <x:c r="H162" s="26" t="n">
        <x:v>24057</x:v>
      </x:c>
      <x:c r="I162" s="26" t="n">
        <x:f>IFERROR(H162/E162,0)</x:f>
        <x:v>5.586855550394798</x:v>
      </x:c>
      <x:c r="J162" s="24" t="n">
        <x:v>28</x:v>
      </x:c>
      <x:c r="K162" s="22" t="n">
        <x:f>IFERROR(J162/C162,0)</x:f>
        <x:v>0.006439742410303588</x:v>
      </x:c>
      <x:c r="L162" s="24" t="n">
        <x:v>14</x:v>
      </x:c>
      <x:c r="M162" s="24" t="n">
        <x:v>4306</x:v>
      </x:c>
      <x:c r="N162" s="24" t="n">
        <x:v>871</x:v>
      </x:c>
      <x:c r="O162" s="22" t="n">
        <x:f>IFERROR(N162/M162,0)</x:f>
        <x:v>0.20227589410125407</x:v>
      </x:c>
      <x:c r="P162" s="26" t="n">
        <x:v>47758</x:v>
      </x:c>
      <x:c r="Q162" s="26" t="n">
        <x:f>IFERROR(P162/M162,0)</x:f>
        <x:v>11.091035764050163</x:v>
      </x:c>
      <x:c r="R162" s="22" t="n">
        <x:f>IFERROR(C162/'START HERE'!$A$7,0)</x:f>
        <x:v>0.0007471972798444565</x:v>
      </x:c>
    </x:row>
    <x:row r="163">
      <x:c r="A163" t="str">
        <x:v>15016</x:v>
      </x:c>
      <x:c r="B163" t="str">
        <x:v>Unmapped airport ID</x:v>
      </x:c>
      <x:c r="C163" s="24" t="n">
        <x:v>4310</x:v>
      </x:c>
      <x:c r="D163" s="24" t="n">
        <x:v>4294</x:v>
      </x:c>
      <x:c r="E163" s="24" t="n">
        <x:v>4294</x:v>
      </x:c>
      <x:c r="F163" s="24" t="n">
        <x:v>454</x:v>
      </x:c>
      <x:c r="G163" s="22" t="n">
        <x:f>IFERROR(F163/E163,0)</x:f>
        <x:v>0.10572892408011178</x:v>
      </x:c>
      <x:c r="H163" s="26" t="n">
        <x:v>-9326</x:v>
      </x:c>
      <x:c r="I163" s="26" t="n">
        <x:f>IFERROR(H163/E163,0)</x:f>
        <x:v>-2.1718677224033534</x:v>
      </x:c>
      <x:c r="J163" s="24" t="n">
        <x:v>14</x:v>
      </x:c>
      <x:c r="K163" s="22" t="n">
        <x:f>IFERROR(J163/C163,0)</x:f>
        <x:v>0.0032482598607888632</x:v>
      </x:c>
      <x:c r="L163" s="24" t="n">
        <x:v>2</x:v>
      </x:c>
      <x:c r="M163" s="24" t="n">
        <x:v>4294</x:v>
      </x:c>
      <x:c r="N163" s="24" t="n">
        <x:v>525</x:v>
      </x:c>
      <x:c r="O163" s="22" t="n">
        <x:f>IFERROR(N163/M163,0)</x:f>
        <x:v>0.12226362366092222</x:v>
      </x:c>
      <x:c r="P163" s="26" t="n">
        <x:v>18144</x:v>
      </x:c>
      <x:c r="Q163" s="26" t="n">
        <x:f>IFERROR(P163/M163,0)</x:f>
        <x:v>4.225430833721472</x:v>
      </x:c>
      <x:c r="R163" s="22" t="n">
        <x:f>IFERROR(C163/'START HERE'!$A$7,0)</x:f>
        <x:v>0.0007406670368283366</x:v>
      </x:c>
    </x:row>
    <x:row r="164">
      <x:c r="A164" t="str">
        <x:v>AMA</x:v>
      </x:c>
      <x:c r="B164" t="str">
        <x:v>Rick Husband Amarillo International Airport</x:v>
      </x:c>
      <x:c r="C164" s="24" t="n">
        <x:v>4215</x:v>
      </x:c>
      <x:c r="D164" s="24" t="n">
        <x:v>4071</x:v>
      </x:c>
      <x:c r="E164" s="24" t="n">
        <x:v>4071</x:v>
      </x:c>
      <x:c r="F164" s="24" t="n">
        <x:v>826</x:v>
      </x:c>
      <x:c r="G164" s="22" t="n">
        <x:f>IFERROR(F164/E164,0)</x:f>
        <x:v>0.2028985507246377</x:v>
      </x:c>
      <x:c r="H164" s="26" t="n">
        <x:v>27144</x:v>
      </x:c>
      <x:c r="I164" s="26" t="n">
        <x:f>IFERROR(H164/E164,0)</x:f>
        <x:v>6.6676492262343405</x:v>
      </x:c>
      <x:c r="J164" s="24" t="n">
        <x:v>130</x:v>
      </x:c>
      <x:c r="K164" s="22" t="n">
        <x:f>IFERROR(J164/C164,0)</x:f>
        <x:v>0.03084223013048636</x:v>
      </x:c>
      <x:c r="L164" s="24" t="n">
        <x:v>14</x:v>
      </x:c>
      <x:c r="M164" s="24" t="n">
        <x:v>4071</x:v>
      </x:c>
      <x:c r="N164" s="24" t="n">
        <x:v>784</x:v>
      </x:c>
      <x:c r="O164" s="22" t="n">
        <x:f>IFERROR(N164/M164,0)</x:f>
        <x:v>0.1925816752640629</x:v>
      </x:c>
      <x:c r="P164" s="26" t="n">
        <x:v>33451</x:v>
      </x:c>
      <x:c r="Q164" s="26" t="n">
        <x:f>IFERROR(P164/M164,0)</x:f>
        <x:v>8.216900024563989</x:v>
      </x:c>
      <x:c r="R164" s="22" t="n">
        <x:f>IFERROR(C164/'START HERE'!$A$7,0)</x:f>
        <x:v>0.0007243414292880368</x:v>
      </x:c>
    </x:row>
    <x:row r="165">
      <x:c r="A165" t="str">
        <x:v>CHA</x:v>
      </x:c>
      <x:c r="B165" t="str">
        <x:v>Chattanooga Metropolitan Airport (Lovell Field)</x:v>
      </x:c>
      <x:c r="C165" s="24" t="n">
        <x:v>4204</x:v>
      </x:c>
      <x:c r="D165" s="24" t="n">
        <x:v>4135</x:v>
      </x:c>
      <x:c r="E165" s="24" t="n">
        <x:v>4135</x:v>
      </x:c>
      <x:c r="F165" s="24" t="n">
        <x:v>815</x:v>
      </x:c>
      <x:c r="G165" s="22" t="n">
        <x:f>IFERROR(F165/E165,0)</x:f>
        <x:v>0.19709794437726724</x:v>
      </x:c>
      <x:c r="H165" s="26" t="n">
        <x:v>25752</x:v>
      </x:c>
      <x:c r="I165" s="26" t="n">
        <x:f>IFERROR(H165/E165,0)</x:f>
        <x:v>6.227811366384523</x:v>
      </x:c>
      <x:c r="J165" s="24" t="n">
        <x:v>62</x:v>
      </x:c>
      <x:c r="K165" s="22" t="n">
        <x:f>IFERROR(J165/C165,0)</x:f>
        <x:v>0.014747859181731684</x:v>
      </x:c>
      <x:c r="L165" s="24" t="n">
        <x:v>7</x:v>
      </x:c>
      <x:c r="M165" s="24" t="n">
        <x:v>4135</x:v>
      </x:c>
      <x:c r="N165" s="24" t="n">
        <x:v>784</x:v>
      </x:c>
      <x:c r="O165" s="22" t="n">
        <x:f>IFERROR(N165/M165,0)</x:f>
        <x:v>0.18960096735187423</x:v>
      </x:c>
      <x:c r="P165" s="26" t="n">
        <x:v>38230</x:v>
      </x:c>
      <x:c r="Q165" s="26" t="n">
        <x:f>IFERROR(P165/M165,0)</x:f>
        <x:v>9.24546553808948</x:v>
      </x:c>
      <x:c r="R165" s="22" t="n">
        <x:f>IFERROR(C165/'START HERE'!$A$7,0)</x:f>
        <x:v>0.0007224510957833705</x:v>
      </x:c>
    </x:row>
    <x:row r="166">
      <x:c r="A166" t="str">
        <x:v>ECP</x:v>
      </x:c>
      <x:c r="B166" t="str">
        <x:v>Northwest Florida Beaches International Airport</x:v>
      </x:c>
      <x:c r="C166" s="24" t="n">
        <x:v>4173</x:v>
      </x:c>
      <x:c r="D166" s="24" t="n">
        <x:v>4142</x:v>
      </x:c>
      <x:c r="E166" s="24" t="n">
        <x:v>4142</x:v>
      </x:c>
      <x:c r="F166" s="24" t="n">
        <x:v>663</x:v>
      </x:c>
      <x:c r="G166" s="22" t="n">
        <x:f>IFERROR(F166/E166,0)</x:f>
        <x:v>0.16006760019314342</x:v>
      </x:c>
      <x:c r="H166" s="26" t="n">
        <x:v>12658</x:v>
      </x:c>
      <x:c r="I166" s="26" t="n">
        <x:f>IFERROR(H166/E166,0)</x:f>
        <x:v>3.0560115886045387</x:v>
      </x:c>
      <x:c r="J166" s="24" t="n">
        <x:v>18</x:v>
      </x:c>
      <x:c r="K166" s="22" t="n">
        <x:f>IFERROR(J166/C166,0)</x:f>
        <x:v>0.004313443565780014</x:v>
      </x:c>
      <x:c r="L166" s="24" t="n">
        <x:v>13</x:v>
      </x:c>
      <x:c r="M166" s="24" t="n">
        <x:v>4142</x:v>
      </x:c>
      <x:c r="N166" s="24" t="n">
        <x:v>701</x:v>
      </x:c>
      <x:c r="O166" s="22" t="n">
        <x:f>IFERROR(N166/M166,0)</x:f>
        <x:v>0.16924191211974893</x:v>
      </x:c>
      <x:c r="P166" s="26" t="n">
        <x:v>33222</x:v>
      </x:c>
      <x:c r="Q166" s="26" t="n">
        <x:f>IFERROR(P166/M166,0)</x:f>
        <x:v>8.020762916465475</x:v>
      </x:c>
      <x:c r="R166" s="22" t="n">
        <x:f>IFERROR(C166/'START HERE'!$A$7,0)</x:f>
        <x:v>0.0007171237922702201</x:v>
      </x:c>
    </x:row>
    <x:row r="167">
      <x:c r="A167" t="str">
        <x:v>JNU</x:v>
      </x:c>
      <x:c r="B167" t="str">
        <x:v>Juneau International Airport</x:v>
      </x:c>
      <x:c r="C167" s="24" t="n">
        <x:v>4096</x:v>
      </x:c>
      <x:c r="D167" s="24" t="n">
        <x:v>4038</x:v>
      </x:c>
      <x:c r="E167" s="24" t="n">
        <x:v>4038</x:v>
      </x:c>
      <x:c r="F167" s="24" t="n">
        <x:v>618</x:v>
      </x:c>
      <x:c r="G167" s="22" t="n">
        <x:f>IFERROR(F167/E167,0)</x:f>
        <x:v>0.15304606240713226</x:v>
      </x:c>
      <x:c r="H167" s="26" t="n">
        <x:v>9882</x:v>
      </x:c>
      <x:c r="I167" s="26" t="n">
        <x:f>IFERROR(H167/E167,0)</x:f>
        <x:v>2.447251114413076</x:v>
      </x:c>
      <x:c r="J167" s="24" t="n">
        <x:v>27</x:v>
      </x:c>
      <x:c r="K167" s="22" t="n">
        <x:f>IFERROR(J167/C167,0)</x:f>
        <x:v>0.006591796875</x:v>
      </x:c>
      <x:c r="L167" s="24" t="n">
        <x:v>31</x:v>
      </x:c>
      <x:c r="M167" s="24" t="n">
        <x:v>4038</x:v>
      </x:c>
      <x:c r="N167" s="24" t="n">
        <x:v>509</x:v>
      </x:c>
      <x:c r="O167" s="22" t="n">
        <x:f>IFERROR(N167/M167,0)</x:f>
        <x:v>0.12605250123823675</x:v>
      </x:c>
      <x:c r="P167" s="26" t="n">
        <x:v>8783</x:v>
      </x:c>
      <x:c r="Q167" s="26" t="n">
        <x:f>IFERROR(P167/M167,0)</x:f>
        <x:v>2.1750866765725605</x:v>
      </x:c>
      <x:c r="R167" s="22" t="n">
        <x:f>IFERROR(C167/'START HERE'!$A$7,0)</x:f>
        <x:v>0.0007038914577375561</x:v>
      </x:c>
    </x:row>
    <x:row r="168">
      <x:c r="A168" t="str">
        <x:v>GRK</x:v>
      </x:c>
      <x:c r="B168" t="str">
        <x:v>Killeen-Fort Hood Regional Airport</x:v>
      </x:c>
      <x:c r="C168" s="24" t="n">
        <x:v>4033</x:v>
      </x:c>
      <x:c r="D168" s="24" t="n">
        <x:v>3875</x:v>
      </x:c>
      <x:c r="E168" s="24" t="n">
        <x:v>3875</x:v>
      </x:c>
      <x:c r="F168" s="24" t="n">
        <x:v>769</x:v>
      </x:c>
      <x:c r="G168" s="22" t="n">
        <x:f>IFERROR(F168/E168,0)</x:f>
        <x:v>0.1984516129032258</x:v>
      </x:c>
      <x:c r="H168" s="26" t="n">
        <x:v>22079</x:v>
      </x:c>
      <x:c r="I168" s="26" t="n">
        <x:f>IFERROR(H168/E168,0)</x:f>
        <x:v>5.6978064516129034</x:v>
      </x:c>
      <x:c r="J168" s="24" t="n">
        <x:v>147</x:v>
      </x:c>
      <x:c r="K168" s="22" t="n">
        <x:f>IFERROR(J168/C168,0)</x:f>
        <x:v>0.03644929333002728</x:v>
      </x:c>
      <x:c r="L168" s="24" t="n">
        <x:v>11</x:v>
      </x:c>
      <x:c r="M168" s="24" t="n">
        <x:v>3875</x:v>
      </x:c>
      <x:c r="N168" s="24" t="n">
        <x:v>742</x:v>
      </x:c>
      <x:c r="O168" s="22" t="n">
        <x:f>IFERROR(N168/M168,0)</x:f>
        <x:v>0.19148387096774194</x:v>
      </x:c>
      <x:c r="P168" s="26" t="n">
        <x:v>35657</x:v>
      </x:c>
      <x:c r="Q168" s="26" t="n">
        <x:f>IFERROR(P168/M168,0)</x:f>
        <x:v>9.201806451612903</x:v>
      </x:c>
      <x:c r="R168" s="22" t="n">
        <x:f>IFERROR(C168/'START HERE'!$A$7,0)</x:f>
        <x:v>0.000693065002210831</x:v>
      </x:c>
    </x:row>
    <x:row r="169">
      <x:c r="A169" t="str">
        <x:v>10423</x:v>
      </x:c>
      <x:c r="B169" t="str">
        <x:v>Unmapped airport ID</x:v>
      </x:c>
      <x:c r="C169" s="24" t="n">
        <x:v>4014</x:v>
      </x:c>
      <x:c r="D169" s="24" t="n">
        <x:v>3863</x:v>
      </x:c>
      <x:c r="E169" s="24" t="n">
        <x:v>3863</x:v>
      </x:c>
      <x:c r="F169" s="24" t="n">
        <x:v>566</x:v>
      </x:c>
      <x:c r="G169" s="22" t="n">
        <x:f>IFERROR(F169/E169,0)</x:f>
        <x:v>0.14651825006471655</x:v>
      </x:c>
      <x:c r="H169" s="26" t="n">
        <x:v>9095</x:v>
      </x:c>
      <x:c r="I169" s="26" t="n">
        <x:f>IFERROR(H169/E169,0)</x:f>
        <x:v>2.3543877815169556</x:v>
      </x:c>
      <x:c r="J169" s="24" t="n">
        <x:v>116</x:v>
      </x:c>
      <x:c r="K169" s="22" t="n">
        <x:f>IFERROR(J169/C169,0)</x:f>
        <x:v>0.028898854010961636</x:v>
      </x:c>
      <x:c r="L169" s="24" t="n">
        <x:v>35</x:v>
      </x:c>
      <x:c r="M169" s="24" t="n">
        <x:v>3863</x:v>
      </x:c>
      <x:c r="N169" s="24" t="n">
        <x:v>561</x:v>
      </x:c>
      <x:c r="O169" s="22" t="n">
        <x:f>IFERROR(N169/M169,0)</x:f>
        <x:v>0.14522391923375616</x:v>
      </x:c>
      <x:c r="P169" s="26" t="n">
        <x:v>28044</x:v>
      </x:c>
      <x:c r="Q169" s="26" t="n">
        <x:f>IFERROR(P169/M169,0)</x:f>
        <x:v>7.259642764690655</x:v>
      </x:c>
      <x:c r="R169" s="22" t="n">
        <x:f>IFERROR(C169/'START HERE'!$A$7,0)</x:f>
        <x:v>0.000689799880702771</x:v>
      </x:c>
    </x:row>
    <x:row r="170">
      <x:c r="A170" t="str">
        <x:v>13796</x:v>
      </x:c>
      <x:c r="B170" t="str">
        <x:v>Unmapped airport ID</x:v>
      </x:c>
      <x:c r="C170" s="24" t="n">
        <x:v>4012</x:v>
      </x:c>
      <x:c r="D170" s="24" t="n">
        <x:v>3986</x:v>
      </x:c>
      <x:c r="E170" s="24" t="n">
        <x:v>3986</x:v>
      </x:c>
      <x:c r="F170" s="24" t="n">
        <x:v>440</x:v>
      </x:c>
      <x:c r="G170" s="22" t="n">
        <x:f>IFERROR(F170/E170,0)</x:f>
        <x:v>0.11038635223281486</x:v>
      </x:c>
      <x:c r="H170" s="26" t="n">
        <x:v>-4208</x:v>
      </x:c>
      <x:c r="I170" s="26" t="n">
        <x:f>IFERROR(H170/E170,0)</x:f>
        <x:v>-1.0556949322629203</x:v>
      </x:c>
      <x:c r="J170" s="24" t="n">
        <x:v>26</x:v>
      </x:c>
      <x:c r="K170" s="22" t="n">
        <x:f>IFERROR(J170/C170,0)</x:f>
        <x:v>0.006480558325024925</x:v>
      </x:c>
      <x:c r="L170" s="24" t="n">
        <x:v>0</x:v>
      </x:c>
      <x:c r="M170" s="24" t="n">
        <x:v>3986</x:v>
      </x:c>
      <x:c r="N170" s="24" t="n">
        <x:v>527</x:v>
      </x:c>
      <x:c r="O170" s="22" t="n">
        <x:f>IFERROR(N170/M170,0)</x:f>
        <x:v>0.13221274460612142</x:v>
      </x:c>
      <x:c r="P170" s="26" t="n">
        <x:v>19976</x:v>
      </x:c>
      <x:c r="Q170" s="26" t="n">
        <x:f>IFERROR(P170/M170,0)</x:f>
        <x:v>5.0115403913697945</x:v>
      </x:c>
      <x:c r="R170" s="22" t="n">
        <x:f>IFERROR(C170/'START HERE'!$A$7,0)</x:f>
        <x:v>0.0006894561837019226</x:v>
      </x:c>
    </x:row>
    <x:row r="171">
      <x:c r="A171" t="str">
        <x:v>EVV</x:v>
      </x:c>
      <x:c r="B171" t="str">
        <x:v>Evansville Regional Airport</x:v>
      </x:c>
      <x:c r="C171" s="24" t="n">
        <x:v>3833</x:v>
      </x:c>
      <x:c r="D171" s="24" t="n">
        <x:v>3716</x:v>
      </x:c>
      <x:c r="E171" s="24" t="n">
        <x:v>3716</x:v>
      </x:c>
      <x:c r="F171" s="24" t="n">
        <x:v>660</x:v>
      </x:c>
      <x:c r="G171" s="22" t="n">
        <x:f>IFERROR(F171/E171,0)</x:f>
        <x:v>0.17761033369214208</x:v>
      </x:c>
      <x:c r="H171" s="26" t="n">
        <x:v>10362</x:v>
      </x:c>
      <x:c r="I171" s="26" t="n">
        <x:f>IFERROR(H171/E171,0)</x:f>
        <x:v>2.7884822389666306</x:v>
      </x:c>
      <x:c r="J171" s="24" t="n">
        <x:v>108</x:v>
      </x:c>
      <x:c r="K171" s="22" t="n">
        <x:f>IFERROR(J171/C171,0)</x:f>
        <x:v>0.02817636316201409</x:v>
      </x:c>
      <x:c r="L171" s="24" t="n">
        <x:v>9</x:v>
      </x:c>
      <x:c r="M171" s="24" t="n">
        <x:v>3716</x:v>
      </x:c>
      <x:c r="N171" s="24" t="n">
        <x:v>686</x:v>
      </x:c>
      <x:c r="O171" s="22" t="n">
        <x:f>IFERROR(N171/M171,0)</x:f>
        <x:v>0.18460710441334768</x:v>
      </x:c>
      <x:c r="P171" s="26" t="n">
        <x:v>31178</x:v>
      </x:c>
      <x:c r="Q171" s="26" t="n">
        <x:f>IFERROR(P171/M171,0)</x:f>
        <x:v>8.390204520990313</x:v>
      </x:c>
      <x:c r="R171" s="22" t="n">
        <x:f>IFERROR(C171/'START HERE'!$A$7,0)</x:f>
        <x:v>0.0006586953021259893</x:v>
      </x:c>
    </x:row>
    <x:row r="172">
      <x:c r="A172" t="str">
        <x:v>12173</x:v>
      </x:c>
      <x:c r="B172" t="str">
        <x:v>Unmapped airport ID</x:v>
      </x:c>
      <x:c r="C172" s="24" t="n">
        <x:v>3780</x:v>
      </x:c>
      <x:c r="D172" s="24" t="n">
        <x:v>3766</x:v>
      </x:c>
      <x:c r="E172" s="24" t="n">
        <x:v>3766</x:v>
      </x:c>
      <x:c r="F172" s="24" t="n">
        <x:v>473</x:v>
      </x:c>
      <x:c r="G172" s="22" t="n">
        <x:f>IFERROR(F172/E172,0)</x:f>
        <x:v>0.12559745087626129</x:v>
      </x:c>
      <x:c r="H172" s="26" t="n">
        <x:v>7820</x:v>
      </x:c>
      <x:c r="I172" s="26" t="n">
        <x:f>IFERROR(H172/E172,0)</x:f>
        <x:v>2.0764737121614445</x:v>
      </x:c>
      <x:c r="J172" s="24" t="n">
        <x:v>13</x:v>
      </x:c>
      <x:c r="K172" s="22" t="n">
        <x:f>IFERROR(J172/C172,0)</x:f>
        <x:v>0.0034391534391534392</x:v>
      </x:c>
      <x:c r="L172" s="24" t="n">
        <x:v>1</x:v>
      </x:c>
      <x:c r="M172" s="24" t="n">
        <x:v>3766</x:v>
      </x:c>
      <x:c r="N172" s="24" t="n">
        <x:v>363</x:v>
      </x:c>
      <x:c r="O172" s="22" t="n">
        <x:f>IFERROR(N172/M172,0)</x:f>
        <x:v>0.096388741370154</x:v>
      </x:c>
      <x:c r="P172" s="26" t="n">
        <x:v>13542</x:v>
      </x:c>
      <x:c r="Q172" s="26" t="n">
        <x:f>IFERROR(P172/M172,0)</x:f>
        <x:v>3.595857673924588</x:v>
      </x:c>
      <x:c r="R172" s="22" t="n">
        <x:f>IFERROR(C172/'START HERE'!$A$7,0)</x:f>
        <x:v>0.0006495873316035063</x:v>
      </x:c>
    </x:row>
    <x:row r="173">
      <x:c r="A173" t="str">
        <x:v>MLI</x:v>
      </x:c>
      <x:c r="B173" t="str">
        <x:v>Quad City International Airport</x:v>
      </x:c>
      <x:c r="C173" s="24" t="n">
        <x:v>3777</x:v>
      </x:c>
      <x:c r="D173" s="24" t="n">
        <x:v>3630</x:v>
      </x:c>
      <x:c r="E173" s="24" t="n">
        <x:v>3630</x:v>
      </x:c>
      <x:c r="F173" s="24" t="n">
        <x:v>825</x:v>
      </x:c>
      <x:c r="G173" s="22" t="n">
        <x:f>IFERROR(F173/E173,0)</x:f>
        <x:v>0.22727272727272727</x:v>
      </x:c>
      <x:c r="H173" s="26" t="n">
        <x:v>24716</x:v>
      </x:c>
      <x:c r="I173" s="26" t="n">
        <x:f>IFERROR(H173/E173,0)</x:f>
        <x:v>6.808815426997245</x:v>
      </x:c>
      <x:c r="J173" s="24" t="n">
        <x:v>143</x:v>
      </x:c>
      <x:c r="K173" s="22" t="n">
        <x:f>IFERROR(J173/C173,0)</x:f>
        <x:v>0.03786073603388933</x:v>
      </x:c>
      <x:c r="L173" s="24" t="n">
        <x:v>4</x:v>
      </x:c>
      <x:c r="M173" s="24" t="n">
        <x:v>3630</x:v>
      </x:c>
      <x:c r="N173" s="24" t="n">
        <x:v>780</x:v>
      </x:c>
      <x:c r="O173" s="22" t="n">
        <x:f>IFERROR(N173/M173,0)</x:f>
        <x:v>0.21487603305785125</x:v>
      </x:c>
      <x:c r="P173" s="26" t="n">
        <x:v>35899</x:v>
      </x:c>
      <x:c r="Q173" s="26" t="n">
        <x:f>IFERROR(P173/M173,0)</x:f>
        <x:v>9.889531680440772</x:v>
      </x:c>
      <x:c r="R173" s="22" t="n">
        <x:f>IFERROR(C173/'START HERE'!$A$7,0)</x:f>
        <x:v>0.0006490717861022337</x:v>
      </x:c>
    </x:row>
    <x:row r="174">
      <x:c r="A174" t="str">
        <x:v>13495</x:v>
      </x:c>
      <x:c r="B174" t="str">
        <x:v>Unmapped airport ID</x:v>
      </x:c>
      <x:c r="C174" s="24" t="n">
        <x:v>3670</x:v>
      </x:c>
      <x:c r="D174" s="24" t="n">
        <x:v>3658</x:v>
      </x:c>
      <x:c r="E174" s="24" t="n">
        <x:v>3658</x:v>
      </x:c>
      <x:c r="F174" s="24" t="n">
        <x:v>420</x:v>
      </x:c>
      <x:c r="G174" s="22" t="n">
        <x:f>IFERROR(F174/E174,0)</x:f>
        <x:v>0.11481683980317113</x:v>
      </x:c>
      <x:c r="H174" s="26" t="n">
        <x:v>-4918</x:v>
      </x:c>
      <x:c r="I174" s="26" t="n">
        <x:f>IFERROR(H174/E174,0)</x:f>
        <x:v>-1.3444505194095133</x:v>
      </x:c>
      <x:c r="J174" s="24" t="n">
        <x:v>7</x:v>
      </x:c>
      <x:c r="K174" s="22" t="n">
        <x:f>IFERROR(J174/C174,0)</x:f>
        <x:v>0.0019073569482288828</x:v>
      </x:c>
      <x:c r="L174" s="24" t="n">
        <x:v>5</x:v>
      </x:c>
      <x:c r="M174" s="24" t="n">
        <x:v>3658</x:v>
      </x:c>
      <x:c r="N174" s="24" t="n">
        <x:v>463</x:v>
      </x:c>
      <x:c r="O174" s="22" t="n">
        <x:f>IFERROR(N174/M174,0)</x:f>
        <x:v>0.12657189721159104</x:v>
      </x:c>
      <x:c r="P174" s="26" t="n">
        <x:v>18911</x:v>
      </x:c>
      <x:c r="Q174" s="26" t="n">
        <x:f>IFERROR(P174/M174,0)</x:f>
        <x:v>5.169764898851832</x:v>
      </x:c>
      <x:c r="R174" s="22" t="n">
        <x:f>IFERROR(C174/'START HERE'!$A$7,0)</x:f>
        <x:v>0.0006306839965568435</x:v>
      </x:c>
    </x:row>
    <x:row r="175">
      <x:c r="A175" t="str">
        <x:v>EUG</x:v>
      </x:c>
      <x:c r="B175" t="str">
        <x:v>Eugene Airport (Mahlon Sweet Field)</x:v>
      </x:c>
      <x:c r="C175" s="24" t="n">
        <x:v>3631</x:v>
      </x:c>
      <x:c r="D175" s="24" t="n">
        <x:v>3561</x:v>
      </x:c>
      <x:c r="E175" s="24" t="n">
        <x:v>3561</x:v>
      </x:c>
      <x:c r="F175" s="24" t="n">
        <x:v>665</x:v>
      </x:c>
      <x:c r="G175" s="22" t="n">
        <x:f>IFERROR(F175/E175,0)</x:f>
        <x:v>0.18674529626509406</x:v>
      </x:c>
      <x:c r="H175" s="26" t="n">
        <x:v>16405</x:v>
      </x:c>
      <x:c r="I175" s="26" t="n">
        <x:f>IFERROR(H175/E175,0)</x:f>
        <x:v>4.60685200786296</x:v>
      </x:c>
      <x:c r="J175" s="24" t="n">
        <x:v>59</x:v>
      </x:c>
      <x:c r="K175" s="22" t="n">
        <x:f>IFERROR(J175/C175,0)</x:f>
        <x:v>0.016248967226659323</x:v>
      </x:c>
      <x:c r="L175" s="24" t="n">
        <x:v>11</x:v>
      </x:c>
      <x:c r="M175" s="24" t="n">
        <x:v>3561</x:v>
      </x:c>
      <x:c r="N175" s="24" t="n">
        <x:v>684</x:v>
      </x:c>
      <x:c r="O175" s="22" t="n">
        <x:f>IFERROR(N175/M175,0)</x:f>
        <x:v>0.19208087615838249</x:v>
      </x:c>
      <x:c r="P175" s="26" t="n">
        <x:v>31282</x:v>
      </x:c>
      <x:c r="Q175" s="26" t="n">
        <x:f>IFERROR(P175/M175,0)</x:f>
        <x:v>8.784611064307779</x:v>
      </x:c>
      <x:c r="R175" s="22" t="n">
        <x:f>IFERROR(C175/'START HERE'!$A$7,0)</x:f>
        <x:v>0.0006239819050402993</x:v>
      </x:c>
    </x:row>
    <x:row r="176">
      <x:c r="A176" t="str">
        <x:v>14893</x:v>
      </x:c>
      <x:c r="B176" t="str">
        <x:v>Unmapped airport ID</x:v>
      </x:c>
      <x:c r="C176" s="24" t="n">
        <x:v>3618</x:v>
      </x:c>
      <x:c r="D176" s="24" t="n">
        <x:v>3607</x:v>
      </x:c>
      <x:c r="E176" s="24" t="n">
        <x:v>3607</x:v>
      </x:c>
      <x:c r="F176" s="24" t="n">
        <x:v>432</x:v>
      </x:c>
      <x:c r="G176" s="22" t="n">
        <x:f>IFERROR(F176/E176,0)</x:f>
        <x:v>0.1197671194898808</x:v>
      </x:c>
      <x:c r="H176" s="26" t="n">
        <x:v>1675</x:v>
      </x:c>
      <x:c r="I176" s="26" t="n">
        <x:f>IFERROR(H176/E176,0)</x:f>
        <x:v>0.46437482672581093</x:v>
      </x:c>
      <x:c r="J176" s="24" t="n">
        <x:v>10</x:v>
      </x:c>
      <x:c r="K176" s="22" t="n">
        <x:f>IFERROR(J176/C176,0)</x:f>
        <x:v>0.002763957987838585</x:v>
      </x:c>
      <x:c r="L176" s="24" t="n">
        <x:v>1</x:v>
      </x:c>
      <x:c r="M176" s="24" t="n">
        <x:v>3607</x:v>
      </x:c>
      <x:c r="N176" s="24" t="n">
        <x:v>489</x:v>
      </x:c>
      <x:c r="O176" s="22" t="n">
        <x:f>IFERROR(N176/M176,0)</x:f>
        <x:v>0.13556972553368452</x:v>
      </x:c>
      <x:c r="P176" s="26" t="n">
        <x:v>17687</x:v>
      </x:c>
      <x:c r="Q176" s="26" t="n">
        <x:f>IFERROR(P176/M176,0)</x:f>
        <x:v>4.90352093152204</x:v>
      </x:c>
      <x:c r="R176" s="22" t="n">
        <x:f>IFERROR(C176/'START HERE'!$A$7,0)</x:f>
        <x:v>0.0006217478745347846</x:v>
      </x:c>
    </x:row>
    <x:row r="177">
      <x:c r="A177" t="str">
        <x:v>BZN</x:v>
      </x:c>
      <x:c r="B177" t="str">
        <x:v>Bozeman Yellowstone International Airport (Gallatin Field Airport)</x:v>
      </x:c>
      <x:c r="C177" s="24" t="n">
        <x:v>3605</x:v>
      </x:c>
      <x:c r="D177" s="24" t="n">
        <x:v>3564</x:v>
      </x:c>
      <x:c r="E177" s="24" t="n">
        <x:v>3564</x:v>
      </x:c>
      <x:c r="F177" s="24" t="n">
        <x:v>585</x:v>
      </x:c>
      <x:c r="G177" s="22" t="n">
        <x:f>IFERROR(F177/E177,0)</x:f>
        <x:v>0.16414141414141414</x:v>
      </x:c>
      <x:c r="H177" s="26" t="n">
        <x:v>9683</x:v>
      </x:c>
      <x:c r="I177" s="26" t="n">
        <x:f>IFERROR(H177/E177,0)</x:f>
        <x:v>2.7168911335578003</x:v>
      </x:c>
      <x:c r="J177" s="24" t="n">
        <x:v>25</x:v>
      </x:c>
      <x:c r="K177" s="22" t="n">
        <x:f>IFERROR(J177/C177,0)</x:f>
        <x:v>0.006934812760055479</x:v>
      </x:c>
      <x:c r="L177" s="24" t="n">
        <x:v>16</x:v>
      </x:c>
      <x:c r="M177" s="24" t="n">
        <x:v>3564</x:v>
      </x:c>
      <x:c r="N177" s="24" t="n">
        <x:v>609</x:v>
      </x:c>
      <x:c r="O177" s="22" t="n">
        <x:f>IFERROR(N177/M177,0)</x:f>
        <x:v>0.17087542087542087</x:v>
      </x:c>
      <x:c r="P177" s="26" t="n">
        <x:v>28577</x:v>
      </x:c>
      <x:c r="Q177" s="26" t="n">
        <x:f>IFERROR(P177/M177,0)</x:f>
        <x:v>8.018237934904601</x:v>
      </x:c>
      <x:c r="R177" s="22" t="n">
        <x:f>IFERROR(C177/'START HERE'!$A$7,0)</x:f>
        <x:v>0.0006195138440292699</x:v>
      </x:c>
    </x:row>
    <x:row r="178">
      <x:c r="A178" t="str">
        <x:v>GPT</x:v>
      </x:c>
      <x:c r="B178" t="str">
        <x:v>Gulfport-Biloxi International Airport</x:v>
      </x:c>
      <x:c r="C178" s="24" t="n">
        <x:v>3604</x:v>
      </x:c>
      <x:c r="D178" s="24" t="n">
        <x:v>3528</x:v>
      </x:c>
      <x:c r="E178" s="24" t="n">
        <x:v>3528</x:v>
      </x:c>
      <x:c r="F178" s="24" t="n">
        <x:v>639</x:v>
      </x:c>
      <x:c r="G178" s="22" t="n">
        <x:f>IFERROR(F178/E178,0)</x:f>
        <x:v>0.18112244897959184</x:v>
      </x:c>
      <x:c r="H178" s="26" t="n">
        <x:v>17057</x:v>
      </x:c>
      <x:c r="I178" s="26" t="n">
        <x:f>IFERROR(H178/E178,0)</x:f>
        <x:v>4.834750566893424</x:v>
      </x:c>
      <x:c r="J178" s="24" t="n">
        <x:v>66</x:v>
      </x:c>
      <x:c r="K178" s="22" t="n">
        <x:f>IFERROR(J178/C178,0)</x:f>
        <x:v>0.018312985571587125</x:v>
      </x:c>
      <x:c r="L178" s="24" t="n">
        <x:v>10</x:v>
      </x:c>
      <x:c r="M178" s="24" t="n">
        <x:v>3528</x:v>
      </x:c>
      <x:c r="N178" s="24" t="n">
        <x:v>613</x:v>
      </x:c>
      <x:c r="O178" s="22" t="n">
        <x:f>IFERROR(N178/M178,0)</x:f>
        <x:v>0.17375283446712017</x:v>
      </x:c>
      <x:c r="P178" s="26" t="n">
        <x:v>26079</x:v>
      </x:c>
      <x:c r="Q178" s="26" t="n">
        <x:f>IFERROR(P178/M178,0)</x:f>
        <x:v>7.392006802721088</x:v>
      </x:c>
      <x:c r="R178" s="22" t="n">
        <x:f>IFERROR(C178/'START HERE'!$A$7,0)</x:f>
        <x:v>0.0006193419955288457</x:v>
      </x:c>
    </x:row>
    <x:row r="179">
      <x:c r="A179" t="str">
        <x:v>ACY</x:v>
      </x:c>
      <x:c r="B179" t="str">
        <x:v>Atlantic City International Airport</x:v>
      </x:c>
      <x:c r="C179" s="24" t="n">
        <x:v>3571</x:v>
      </x:c>
      <x:c r="D179" s="24" t="n">
        <x:v>3530</x:v>
      </x:c>
      <x:c r="E179" s="24" t="n">
        <x:v>3530</x:v>
      </x:c>
      <x:c r="F179" s="24" t="n">
        <x:v>887</x:v>
      </x:c>
      <x:c r="G179" s="22" t="n">
        <x:f>IFERROR(F179/E179,0)</x:f>
        <x:v>0.25127478753541077</x:v>
      </x:c>
      <x:c r="H179" s="26" t="n">
        <x:v>41744</x:v>
      </x:c>
      <x:c r="I179" s="26" t="n">
        <x:f>IFERROR(H179/E179,0)</x:f>
        <x:v>11.825495750708216</x:v>
      </x:c>
      <x:c r="J179" s="24" t="n">
        <x:v>37</x:v>
      </x:c>
      <x:c r="K179" s="22" t="n">
        <x:f>IFERROR(J179/C179,0)</x:f>
        <x:v>0.010361243349201904</x:v>
      </x:c>
      <x:c r="L179" s="24" t="n">
        <x:v>4</x:v>
      </x:c>
      <x:c r="M179" s="24" t="n">
        <x:v>3530</x:v>
      </x:c>
      <x:c r="N179" s="24" t="n">
        <x:v>889</x:v>
      </x:c>
      <x:c r="O179" s="22" t="n">
        <x:f>IFERROR(N179/M179,0)</x:f>
        <x:v>0.25184135977337113</x:v>
      </x:c>
      <x:c r="P179" s="26" t="n">
        <x:v>45244</x:v>
      </x:c>
      <x:c r="Q179" s="26" t="n">
        <x:f>IFERROR(P179/M179,0)</x:f>
        <x:v>12.81699716713881</x:v>
      </x:c>
      <x:c r="R179" s="22" t="n">
        <x:f>IFERROR(C179/'START HERE'!$A$7,0)</x:f>
        <x:v>0.0006136709950148469</x:v>
      </x:c>
    </x:row>
    <x:row r="180">
      <x:c r="A180" t="str">
        <x:v>ASE</x:v>
      </x:c>
      <x:c r="B180" t="str">
        <x:v>Aspen-Pitkin County Airport</x:v>
      </x:c>
      <x:c r="C180" s="24" t="n">
        <x:v>3561</x:v>
      </x:c>
      <x:c r="D180" s="24" t="n">
        <x:v>3260</x:v>
      </x:c>
      <x:c r="E180" s="24" t="n">
        <x:v>3260</x:v>
      </x:c>
      <x:c r="F180" s="24" t="n">
        <x:v>1029</x:v>
      </x:c>
      <x:c r="G180" s="22" t="n">
        <x:f>IFERROR(F180/E180,0)</x:f>
        <x:v>0.3156441717791411</x:v>
      </x:c>
      <x:c r="H180" s="26" t="n">
        <x:v>51604</x:v>
      </x:c>
      <x:c r="I180" s="26" t="n">
        <x:f>IFERROR(H180/E180,0)</x:f>
        <x:v>15.829447852760737</x:v>
      </x:c>
      <x:c r="J180" s="24" t="n">
        <x:v>143</x:v>
      </x:c>
      <x:c r="K180" s="22" t="n">
        <x:f>IFERROR(J180/C180,0)</x:f>
        <x:v>0.04015725919685482</x:v>
      </x:c>
      <x:c r="L180" s="24" t="n">
        <x:v>158</x:v>
      </x:c>
      <x:c r="M180" s="24" t="n">
        <x:v>3260</x:v>
      </x:c>
      <x:c r="N180" s="24" t="n">
        <x:v>891</x:v>
      </x:c>
      <x:c r="O180" s="22" t="n">
        <x:f>IFERROR(N180/M180,0)</x:f>
        <x:v>0.2733128834355828</x:v>
      </x:c>
      <x:c r="P180" s="26" t="n">
        <x:v>51564</x:v>
      </x:c>
      <x:c r="Q180" s="26" t="n">
        <x:f>IFERROR(P180/M180,0)</x:f>
        <x:v>15.81717791411043</x:v>
      </x:c>
      <x:c r="R180" s="22" t="n">
        <x:f>IFERROR(C180/'START HERE'!$A$7,0)</x:f>
        <x:v>0.0006119525100106047</x:v>
      </x:c>
    </x:row>
    <x:row r="181">
      <x:c r="A181" t="str">
        <x:v>13198</x:v>
      </x:c>
      <x:c r="B181" t="str">
        <x:v>Unmapped airport ID</x:v>
      </x:c>
      <x:c r="C181" s="24" t="n">
        <x:v>3557</x:v>
      </x:c>
      <x:c r="D181" s="24" t="n">
        <x:v>3545</x:v>
      </x:c>
      <x:c r="E181" s="24" t="n">
        <x:v>3545</x:v>
      </x:c>
      <x:c r="F181" s="24" t="n">
        <x:v>439</x:v>
      </x:c>
      <x:c r="G181" s="22" t="n">
        <x:f>IFERROR(F181/E181,0)</x:f>
        <x:v>0.12383638928067701</x:v>
      </x:c>
      <x:c r="H181" s="26" t="n">
        <x:v>-276</x:v>
      </x:c>
      <x:c r="I181" s="26" t="n">
        <x:f>IFERROR(H181/E181,0)</x:f>
        <x:v>-0.07785613540197461</x:v>
      </x:c>
      <x:c r="J181" s="24" t="n">
        <x:v>12</x:v>
      </x:c>
      <x:c r="K181" s="22" t="n">
        <x:f>IFERROR(J181/C181,0)</x:f>
        <x:v>0.0033736294630306437</x:v>
      </x:c>
      <x:c r="L181" s="24" t="n">
        <x:v>0</x:v>
      </x:c>
      <x:c r="M181" s="24" t="n">
        <x:v>3545</x:v>
      </x:c>
      <x:c r="N181" s="24" t="n">
        <x:v>437</x:v>
      </x:c>
      <x:c r="O181" s="22" t="n">
        <x:f>IFERROR(N181/M181,0)</x:f>
        <x:v>0.1232722143864598</x:v>
      </x:c>
      <x:c r="P181" s="26" t="n">
        <x:v>17650</x:v>
      </x:c>
      <x:c r="Q181" s="26" t="n">
        <x:f>IFERROR(P181/M181,0)</x:f>
        <x:v>4.9788434414668545</x:v>
      </x:c>
      <x:c r="R181" s="22" t="n">
        <x:f>IFERROR(C181/'START HERE'!$A$7,0)</x:f>
        <x:v>0.0006112651160089079</x:v>
      </x:c>
    </x:row>
    <x:row r="182">
      <x:c r="A182" t="str">
        <x:v>14908</x:v>
      </x:c>
      <x:c r="B182" t="str">
        <x:v>Unmapped airport ID</x:v>
      </x:c>
      <x:c r="C182" s="24" t="n">
        <x:v>3538</x:v>
      </x:c>
      <x:c r="D182" s="24" t="n">
        <x:v>3518</x:v>
      </x:c>
      <x:c r="E182" s="24" t="n">
        <x:v>3518</x:v>
      </x:c>
      <x:c r="F182" s="24" t="n">
        <x:v>329</x:v>
      </x:c>
      <x:c r="G182" s="22" t="n">
        <x:f>IFERROR(F182/E182,0)</x:f>
        <x:v>0.09351904491188175</x:v>
      </x:c>
      <x:c r="H182" s="26" t="n">
        <x:v>-12515</x:v>
      </x:c>
      <x:c r="I182" s="26" t="n">
        <x:f>IFERROR(H182/E182,0)</x:f>
        <x:v>-3.5574189880613987</x:v>
      </x:c>
      <x:c r="J182" s="24" t="n">
        <x:v>12</x:v>
      </x:c>
      <x:c r="K182" s="22" t="n">
        <x:f>IFERROR(J182/C182,0)</x:f>
        <x:v>0.0033917467495760316</x:v>
      </x:c>
      <x:c r="L182" s="24" t="n">
        <x:v>8</x:v>
      </x:c>
      <x:c r="M182" s="24" t="n">
        <x:v>3518</x:v>
      </x:c>
      <x:c r="N182" s="24" t="n">
        <x:v>380</x:v>
      </x:c>
      <x:c r="O182" s="22" t="n">
        <x:f>IFERROR(N182/M182,0)</x:f>
        <x:v>0.10801591813530415</x:v>
      </x:c>
      <x:c r="P182" s="26" t="n">
        <x:v>11882</x:v>
      </x:c>
      <x:c r="Q182" s="26" t="n">
        <x:f>IFERROR(P182/M182,0)</x:f>
        <x:v>3.3774872086412735</x:v>
      </x:c>
      <x:c r="R182" s="22" t="n">
        <x:f>IFERROR(C182/'START HERE'!$A$7,0)</x:f>
        <x:v>0.000607999994500848</x:v>
      </x:c>
    </x:row>
    <x:row r="183">
      <x:c r="A183" t="str">
        <x:v>JAC</x:v>
      </x:c>
      <x:c r="B183" t="str">
        <x:v>Jackson Hole Airport</x:v>
      </x:c>
      <x:c r="C183" s="24" t="n">
        <x:v>3510</x:v>
      </x:c>
      <x:c r="D183" s="24" t="n">
        <x:v>3440</x:v>
      </x:c>
      <x:c r="E183" s="24" t="n">
        <x:v>3440</x:v>
      </x:c>
      <x:c r="F183" s="24" t="n">
        <x:v>699</x:v>
      </x:c>
      <x:c r="G183" s="22" t="n">
        <x:f>IFERROR(F183/E183,0)</x:f>
        <x:v>0.20319767441860465</x:v>
      </x:c>
      <x:c r="H183" s="26" t="n">
        <x:v>24885</x:v>
      </x:c>
      <x:c r="I183" s="26" t="n">
        <x:f>IFERROR(H183/E183,0)</x:f>
        <x:v>7.234011627906977</x:v>
      </x:c>
      <x:c r="J183" s="24" t="n">
        <x:v>44</x:v>
      </x:c>
      <x:c r="K183" s="22" t="n">
        <x:f>IFERROR(J183/C183,0)</x:f>
        <x:v>0.012535612535612535</x:v>
      </x:c>
      <x:c r="L183" s="24" t="n">
        <x:v>26</x:v>
      </x:c>
      <x:c r="M183" s="24" t="n">
        <x:v>3440</x:v>
      </x:c>
      <x:c r="N183" s="24" t="n">
        <x:v>749</x:v>
      </x:c>
      <x:c r="O183" s="22" t="n">
        <x:f>IFERROR(N183/M183,0)</x:f>
        <x:v>0.21773255813953488</x:v>
      </x:c>
      <x:c r="P183" s="26" t="n">
        <x:v>43939</x:v>
      </x:c>
      <x:c r="Q183" s="26" t="n">
        <x:f>IFERROR(P183/M183,0)</x:f>
        <x:v>12.77296511627907</x:v>
      </x:c>
      <x:c r="R183" s="22" t="n">
        <x:f>IFERROR(C183/'START HERE'!$A$7,0)</x:f>
        <x:v>0.0006031882364889702</x:v>
      </x:c>
    </x:row>
    <x:row r="184">
      <x:c r="A184" t="str">
        <x:v>14831</x:v>
      </x:c>
      <x:c r="B184" t="str">
        <x:v>Unmapped airport ID</x:v>
      </x:c>
      <x:c r="C184" s="24" t="n">
        <x:v>3482</x:v>
      </x:c>
      <x:c r="D184" s="24" t="n">
        <x:v>3460</x:v>
      </x:c>
      <x:c r="E184" s="24" t="n">
        <x:v>3460</x:v>
      </x:c>
      <x:c r="F184" s="24" t="n">
        <x:v>353</x:v>
      </x:c>
      <x:c r="G184" s="22" t="n">
        <x:f>IFERROR(F184/E184,0)</x:f>
        <x:v>0.10202312138728324</x:v>
      </x:c>
      <x:c r="H184" s="26" t="n">
        <x:v>-5662</x:v>
      </x:c>
      <x:c r="I184" s="26" t="n">
        <x:f>IFERROR(H184/E184,0)</x:f>
        <x:v>-1.6364161849710983</x:v>
      </x:c>
      <x:c r="J184" s="24" t="n">
        <x:v>14</x:v>
      </x:c>
      <x:c r="K184" s="22" t="n">
        <x:f>IFERROR(J184/C184,0)</x:f>
        <x:v>0.00402067777139575</x:v>
      </x:c>
      <x:c r="L184" s="24" t="n">
        <x:v>8</x:v>
      </x:c>
      <x:c r="M184" s="24" t="n">
        <x:v>3460</x:v>
      </x:c>
      <x:c r="N184" s="24" t="n">
        <x:v>382</x:v>
      </x:c>
      <x:c r="O184" s="22" t="n">
        <x:f>IFERROR(N184/M184,0)</x:f>
        <x:v>0.11040462427745665</x:v>
      </x:c>
      <x:c r="P184" s="26" t="n">
        <x:v>12875</x:v>
      </x:c>
      <x:c r="Q184" s="26" t="n">
        <x:f>IFERROR(P184/M184,0)</x:f>
        <x:v>3.7210982658959537</x:v>
      </x:c>
      <x:c r="R184" s="22" t="n">
        <x:f>IFERROR(C184/'START HERE'!$A$7,0)</x:f>
        <x:v>0.0005983764784770923</x:v>
      </x:c>
    </x:row>
    <x:row r="185">
      <x:c r="A185" t="str">
        <x:v>BIS</x:v>
      </x:c>
      <x:c r="B185" t="str">
        <x:v>Bismarck Municipal Airport</x:v>
      </x:c>
      <x:c r="C185" s="24" t="n">
        <x:v>3455</x:v>
      </x:c>
      <x:c r="D185" s="24" t="n">
        <x:v>3403</x:v>
      </x:c>
      <x:c r="E185" s="24" t="n">
        <x:v>3403</x:v>
      </x:c>
      <x:c r="F185" s="24" t="n">
        <x:v>652</x:v>
      </x:c>
      <x:c r="G185" s="22" t="n">
        <x:f>IFERROR(F185/E185,0)</x:f>
        <x:v>0.191595650896268</x:v>
      </x:c>
      <x:c r="H185" s="26" t="n">
        <x:v>16406</x:v>
      </x:c>
      <x:c r="I185" s="26" t="n">
        <x:f>IFERROR(H185/E185,0)</x:f>
        <x:v>4.821040258595357</x:v>
      </x:c>
      <x:c r="J185" s="24" t="n">
        <x:v>48</x:v>
      </x:c>
      <x:c r="K185" s="22" t="n">
        <x:f>IFERROR(J185/C185,0)</x:f>
        <x:v>0.013892908827785818</x:v>
      </x:c>
      <x:c r="L185" s="24" t="n">
        <x:v>4</x:v>
      </x:c>
      <x:c r="M185" s="24" t="n">
        <x:v>3403</x:v>
      </x:c>
      <x:c r="N185" s="24" t="n">
        <x:v>604</x:v>
      </x:c>
      <x:c r="O185" s="22" t="n">
        <x:f>IFERROR(N185/M185,0)</x:f>
        <x:v>0.17749044960329122</x:v>
      </x:c>
      <x:c r="P185" s="26" t="n">
        <x:v>25506</x:v>
      </x:c>
      <x:c r="Q185" s="26" t="n">
        <x:f>IFERROR(P185/M185,0)</x:f>
        <x:v>7.495151337055539</x:v>
      </x:c>
      <x:c r="R185" s="22" t="n">
        <x:f>IFERROR(C185/'START HERE'!$A$7,0)</x:f>
        <x:v>0.0005937365689656387</x:v>
      </x:c>
    </x:row>
    <x:row r="186">
      <x:c r="A186" t="str">
        <x:v>MFE</x:v>
      </x:c>
      <x:c r="B186" t="str">
        <x:v>McAllen-Miller International Airport (McAllen Miller International)</x:v>
      </x:c>
      <x:c r="C186" s="24" t="n">
        <x:v>3407</x:v>
      </x:c>
      <x:c r="D186" s="24" t="n">
        <x:v>3289</x:v>
      </x:c>
      <x:c r="E186" s="24" t="n">
        <x:v>3289</x:v>
      </x:c>
      <x:c r="F186" s="24" t="n">
        <x:v>675</x:v>
      </x:c>
      <x:c r="G186" s="22" t="n">
        <x:f>IFERROR(F186/E186,0)</x:f>
        <x:v>0.20522955305564</x:v>
      </x:c>
      <x:c r="H186" s="26" t="n">
        <x:v>22650</x:v>
      </x:c>
      <x:c r="I186" s="26" t="n">
        <x:f>IFERROR(H186/E186,0)</x:f>
        <x:v>6.886591669200365</x:v>
      </x:c>
      <x:c r="J186" s="24" t="n">
        <x:v>104</x:v>
      </x:c>
      <x:c r="K186" s="22" t="n">
        <x:f>IFERROR(J186/C186,0)</x:f>
        <x:v>0.030525388905195187</x:v>
      </x:c>
      <x:c r="L186" s="24" t="n">
        <x:v>14</x:v>
      </x:c>
      <x:c r="M186" s="24" t="n">
        <x:v>3289</x:v>
      </x:c>
      <x:c r="N186" s="24" t="n">
        <x:v>669</x:v>
      </x:c>
      <x:c r="O186" s="22" t="n">
        <x:f>IFERROR(N186/M186,0)</x:f>
        <x:v>0.2034052903618121</x:v>
      </x:c>
      <x:c r="P186" s="26" t="n">
        <x:v>33442</x:v>
      </x:c>
      <x:c r="Q186" s="26" t="n">
        <x:f>IFERROR(P186/M186,0)</x:f>
        <x:v>10.167832167832168</x:v>
      </x:c>
      <x:c r="R186" s="22" t="n">
        <x:f>IFERROR(C186/'START HERE'!$A$7,0)</x:f>
        <x:v>0.0005854878409452767</x:v>
      </x:c>
    </x:row>
    <x:row r="187">
      <x:c r="A187" t="str">
        <x:v>SRQ</x:v>
      </x:c>
      <x:c r="B187" t="str">
        <x:v>Sarasota-Bradenton International Airport</x:v>
      </x:c>
      <x:c r="C187" s="24" t="n">
        <x:v>3370</x:v>
      </x:c>
      <x:c r="D187" s="24" t="n">
        <x:v>3336</x:v>
      </x:c>
      <x:c r="E187" s="24" t="n">
        <x:v>3336</x:v>
      </x:c>
      <x:c r="F187" s="24" t="n">
        <x:v>558</x:v>
      </x:c>
      <x:c r="G187" s="22" t="n">
        <x:f>IFERROR(F187/E187,0)</x:f>
        <x:v>0.1672661870503597</x:v>
      </x:c>
      <x:c r="H187" s="26" t="n">
        <x:v>8363</x:v>
      </x:c>
      <x:c r="I187" s="26" t="n">
        <x:f>IFERROR(H187/E187,0)</x:f>
        <x:v>2.50689448441247</x:v>
      </x:c>
      <x:c r="J187" s="24" t="n">
        <x:v>31</x:v>
      </x:c>
      <x:c r="K187" s="22" t="n">
        <x:f>IFERROR(J187/C187,0)</x:f>
        <x:v>0.009198813056379823</x:v>
      </x:c>
      <x:c r="L187" s="24" t="n">
        <x:v>3</x:v>
      </x:c>
      <x:c r="M187" s="24" t="n">
        <x:v>3336</x:v>
      </x:c>
      <x:c r="N187" s="24" t="n">
        <x:v>591</x:v>
      </x:c>
      <x:c r="O187" s="22" t="n">
        <x:f>IFERROR(N187/M187,0)</x:f>
        <x:v>0.17715827338129497</x:v>
      </x:c>
      <x:c r="P187" s="26" t="n">
        <x:v>27883</x:v>
      </x:c>
      <x:c r="Q187" s="26" t="n">
        <x:f>IFERROR(P187/M187,0)</x:f>
        <x:v>8.358213429256594</x:v>
      </x:c>
      <x:c r="R187" s="22" t="n">
        <x:f>IFERROR(C187/'START HERE'!$A$7,0)</x:f>
        <x:v>0.0005791294464295811</x:v>
      </x:c>
    </x:row>
    <x:row r="188">
      <x:c r="A188" t="str">
        <x:v>MDT</x:v>
      </x:c>
      <x:c r="B188" t="str">
        <x:v>Harrisburg International Airport</x:v>
      </x:c>
      <x:c r="C188" s="24" t="n">
        <x:v>3286</x:v>
      </x:c>
      <x:c r="D188" s="24" t="n">
        <x:v>3228</x:v>
      </x:c>
      <x:c r="E188" s="24" t="n">
        <x:v>3228</x:v>
      </x:c>
      <x:c r="F188" s="24" t="n">
        <x:v>578</x:v>
      </x:c>
      <x:c r="G188" s="22" t="n">
        <x:f>IFERROR(F188/E188,0)</x:f>
        <x:v>0.17905824039653037</x:v>
      </x:c>
      <x:c r="H188" s="26" t="n">
        <x:v>15309</x:v>
      </x:c>
      <x:c r="I188" s="26" t="n">
        <x:f>IFERROR(H188/E188,0)</x:f>
        <x:v>4.742565055762082</x:v>
      </x:c>
      <x:c r="J188" s="24" t="n">
        <x:v>51</x:v>
      </x:c>
      <x:c r="K188" s="22" t="n">
        <x:f>IFERROR(J188/C188,0)</x:f>
        <x:v>0.0155203895313451</x:v>
      </x:c>
      <x:c r="L188" s="24" t="n">
        <x:v>7</x:v>
      </x:c>
      <x:c r="M188" s="24" t="n">
        <x:v>3228</x:v>
      </x:c>
      <x:c r="N188" s="24" t="n">
        <x:v>618</x:v>
      </x:c>
      <x:c r="O188" s="22" t="n">
        <x:f>IFERROR(N188/M188,0)</x:f>
        <x:v>0.19144981412639406</x:v>
      </x:c>
      <x:c r="P188" s="26" t="n">
        <x:v>34504</x:v>
      </x:c>
      <x:c r="Q188" s="26" t="n">
        <x:f>IFERROR(P188/M188,0)</x:f>
        <x:v>10.688971499380422</x:v>
      </x:c>
      <x:c r="R188" s="22" t="n">
        <x:f>IFERROR(C188/'START HERE'!$A$7,0)</x:f>
        <x:v>0.0005646941723939476</x:v>
      </x:c>
    </x:row>
    <x:row r="189">
      <x:c r="A189" t="str">
        <x:v>RAP</x:v>
      </x:c>
      <x:c r="B189" t="str">
        <x:v>Rapid City Regional Airport</x:v>
      </x:c>
      <x:c r="C189" s="24" t="n">
        <x:v>3269</x:v>
      </x:c>
      <x:c r="D189" s="24" t="n">
        <x:v>3211</x:v>
      </x:c>
      <x:c r="E189" s="24" t="n">
        <x:v>3211</x:v>
      </x:c>
      <x:c r="F189" s="24" t="n">
        <x:v>561</x:v>
      </x:c>
      <x:c r="G189" s="22" t="n">
        <x:f>IFERROR(F189/E189,0)</x:f>
        <x:v>0.174711927748365</x:v>
      </x:c>
      <x:c r="H189" s="26" t="n">
        <x:v>14233</x:v>
      </x:c>
      <x:c r="I189" s="26" t="n">
        <x:f>IFERROR(H189/E189,0)</x:f>
        <x:v>4.432575521644347</x:v>
      </x:c>
      <x:c r="J189" s="24" t="n">
        <x:v>43</x:v>
      </x:c>
      <x:c r="K189" s="22" t="n">
        <x:f>IFERROR(J189/C189,0)</x:f>
        <x:v>0.013153869684918936</x:v>
      </x:c>
      <x:c r="L189" s="24" t="n">
        <x:v>15</x:v>
      </x:c>
      <x:c r="M189" s="24" t="n">
        <x:v>3211</x:v>
      </x:c>
      <x:c r="N189" s="24" t="n">
        <x:v>529</x:v>
      </x:c>
      <x:c r="O189" s="22" t="n">
        <x:f>IFERROR(N189/M189,0)</x:f>
        <x:v>0.16474618498909996</x:v>
      </x:c>
      <x:c r="P189" s="26" t="n">
        <x:v>24124</x:v>
      </x:c>
      <x:c r="Q189" s="26" t="n">
        <x:f>IFERROR(P189/M189,0)</x:f>
        <x:v>7.512924322640922</x:v>
      </x:c>
      <x:c r="R189" s="22" t="n">
        <x:f>IFERROR(C189/'START HERE'!$A$7,0)</x:f>
        <x:v>0.000561772747886736</x:v>
      </x:c>
    </x:row>
    <x:row r="190">
      <x:c r="A190" t="str">
        <x:v>11042</x:v>
      </x:c>
      <x:c r="B190" t="str">
        <x:v>Unmapped airport ID</x:v>
      </x:c>
      <x:c r="C190" s="24" t="n">
        <x:v>3221</x:v>
      </x:c>
      <x:c r="D190" s="24" t="n">
        <x:v>3209</x:v>
      </x:c>
      <x:c r="E190" s="24" t="n">
        <x:v>3209</x:v>
      </x:c>
      <x:c r="F190" s="24" t="n">
        <x:v>392</x:v>
      </x:c>
      <x:c r="G190" s="22" t="n">
        <x:f>IFERROR(F190/E190,0)</x:f>
        <x:v>0.122156435026488</x:v>
      </x:c>
      <x:c r="H190" s="26" t="n">
        <x:v>-5677</x:v>
      </x:c>
      <x:c r="I190" s="26" t="n">
        <x:f>IFERROR(H190/E190,0)</x:f>
        <x:v>-1.7690869429728888</x:v>
      </x:c>
      <x:c r="J190" s="24" t="n">
        <x:v>11</x:v>
      </x:c>
      <x:c r="K190" s="22" t="n">
        <x:f>IFERROR(J190/C190,0)</x:f>
        <x:v>0.0034150884818379386</x:v>
      </x:c>
      <x:c r="L190" s="24" t="n">
        <x:v>1</x:v>
      </x:c>
      <x:c r="M190" s="24" t="n">
        <x:v>3209</x:v>
      </x:c>
      <x:c r="N190" s="24" t="n">
        <x:v>447</x:v>
      </x:c>
      <x:c r="O190" s="22" t="n">
        <x:f>IFERROR(N190/M190,0)</x:f>
        <x:v>0.13929573075724525</x:v>
      </x:c>
      <x:c r="P190" s="26" t="n">
        <x:v>15931</x:v>
      </x:c>
      <x:c r="Q190" s="26" t="n">
        <x:f>IFERROR(P190/M190,0)</x:f>
        <x:v>4.964474914303521</x:v>
      </x:c>
      <x:c r="R190" s="22" t="n">
        <x:f>IFERROR(C190/'START HERE'!$A$7,0)</x:f>
        <x:v>0.0005535240198663741</x:v>
      </x:c>
    </x:row>
    <x:row r="191">
      <x:c r="A191" t="str">
        <x:v>TLH</x:v>
      </x:c>
      <x:c r="B191" t="str">
        <x:v>Tallahassee International Airport</x:v>
      </x:c>
      <x:c r="C191" s="24" t="n">
        <x:v>3193</x:v>
      </x:c>
      <x:c r="D191" s="24" t="n">
        <x:v>3149</x:v>
      </x:c>
      <x:c r="E191" s="24" t="n">
        <x:v>3149</x:v>
      </x:c>
      <x:c r="F191" s="24" t="n">
        <x:v>574</x:v>
      </x:c>
      <x:c r="G191" s="22" t="n">
        <x:f>IFERROR(F191/E191,0)</x:f>
        <x:v>0.18228008891711656</x:v>
      </x:c>
      <x:c r="H191" s="26" t="n">
        <x:v>16953</x:v>
      </x:c>
      <x:c r="I191" s="26" t="n">
        <x:f>IFERROR(H191/E191,0)</x:f>
        <x:v>5.38361384566529</x:v>
      </x:c>
      <x:c r="J191" s="24" t="n">
        <x:v>37</x:v>
      </x:c>
      <x:c r="K191" s="22" t="n">
        <x:f>IFERROR(J191/C191,0)</x:f>
        <x:v>0.011587848418415283</x:v>
      </x:c>
      <x:c r="L191" s="24" t="n">
        <x:v>7</x:v>
      </x:c>
      <x:c r="M191" s="24" t="n">
        <x:v>3149</x:v>
      </x:c>
      <x:c r="N191" s="24" t="n">
        <x:v>592</x:v>
      </x:c>
      <x:c r="O191" s="22" t="n">
        <x:f>IFERROR(N191/M191,0)</x:f>
        <x:v>0.1879961892664338</x:v>
      </x:c>
      <x:c r="P191" s="26" t="n">
        <x:v>31023</x:v>
      </x:c>
      <x:c r="Q191" s="26" t="n">
        <x:f>IFERROR(P191/M191,0)</x:f>
        <x:v>9.851698952048269</x:v>
      </x:c>
      <x:c r="R191" s="22" t="n">
        <x:f>IFERROR(C191/'START HERE'!$A$7,0)</x:f>
        <x:v>0.0005487122618544962</x:v>
      </x:c>
    </x:row>
    <x:row r="192">
      <x:c r="A192" t="str">
        <x:v>GJT</x:v>
      </x:c>
      <x:c r="B192" t="str">
        <x:v>Grand Junction Regional Airport (Walker Field)</x:v>
      </x:c>
      <x:c r="C192" s="24" t="n">
        <x:v>3179</x:v>
      </x:c>
      <x:c r="D192" s="24" t="n">
        <x:v>3140</x:v>
      </x:c>
      <x:c r="E192" s="24" t="n">
        <x:v>3140</x:v>
      </x:c>
      <x:c r="F192" s="24" t="n">
        <x:v>460</x:v>
      </x:c>
      <x:c r="G192" s="22" t="n">
        <x:f>IFERROR(F192/E192,0)</x:f>
        <x:v>0.1464968152866242</x:v>
      </x:c>
      <x:c r="H192" s="26" t="n">
        <x:v>6801</x:v>
      </x:c>
      <x:c r="I192" s="26" t="n">
        <x:f>IFERROR(H192/E192,0)</x:f>
        <x:v>2.165923566878981</x:v>
      </x:c>
      <x:c r="J192" s="24" t="n">
        <x:v>28</x:v>
      </x:c>
      <x:c r="K192" s="22" t="n">
        <x:f>IFERROR(J192/C192,0)</x:f>
        <x:v>0.008807801195344448</x:v>
      </x:c>
      <x:c r="L192" s="24" t="n">
        <x:v>11</x:v>
      </x:c>
      <x:c r="M192" s="24" t="n">
        <x:v>3140</x:v>
      </x:c>
      <x:c r="N192" s="24" t="n">
        <x:v>401</x:v>
      </x:c>
      <x:c r="O192" s="22" t="n">
        <x:f>IFERROR(N192/M192,0)</x:f>
        <x:v>0.12770700636942675</x:v>
      </x:c>
      <x:c r="P192" s="26" t="n">
        <x:v>14517</x:v>
      </x:c>
      <x:c r="Q192" s="26" t="n">
        <x:f>IFERROR(P192/M192,0)</x:f>
        <x:v>4.623248407643312</x:v>
      </x:c>
      <x:c r="R192" s="22" t="n">
        <x:f>IFERROR(C192/'START HERE'!$A$7,0)</x:f>
        <x:v>0.0005463063828485573</x:v>
      </x:c>
    </x:row>
    <x:row r="193">
      <x:c r="A193" t="str">
        <x:v>MGM</x:v>
      </x:c>
      <x:c r="B193" t="str">
        <x:v>Montgomery Regional Airport</x:v>
      </x:c>
      <x:c r="C193" s="24" t="n">
        <x:v>3171</x:v>
      </x:c>
      <x:c r="D193" s="24" t="n">
        <x:v>3121</x:v>
      </x:c>
      <x:c r="E193" s="24" t="n">
        <x:v>3121</x:v>
      </x:c>
      <x:c r="F193" s="24" t="n">
        <x:v>692</x:v>
      </x:c>
      <x:c r="G193" s="22" t="n">
        <x:f>IFERROR(F193/E193,0)</x:f>
        <x:v>0.2217238064722845</x:v>
      </x:c>
      <x:c r="H193" s="26" t="n">
        <x:v>25984</x:v>
      </x:c>
      <x:c r="I193" s="26" t="n">
        <x:f>IFERROR(H193/E193,0)</x:f>
        <x:v>8.325536686959309</x:v>
      </x:c>
      <x:c r="J193" s="24" t="n">
        <x:v>46</x:v>
      </x:c>
      <x:c r="K193" s="22" t="n">
        <x:f>IFERROR(J193/C193,0)</x:f>
        <x:v>0.014506464837590665</x:v>
      </x:c>
      <x:c r="L193" s="24" t="n">
        <x:v>4</x:v>
      </x:c>
      <x:c r="M193" s="24" t="n">
        <x:v>3121</x:v>
      </x:c>
      <x:c r="N193" s="24" t="n">
        <x:v>639</x:v>
      </x:c>
      <x:c r="O193" s="22" t="n">
        <x:f>IFERROR(N193/M193,0)</x:f>
        <x:v>0.20474206984940724</x:v>
      </x:c>
      <x:c r="P193" s="26" t="n">
        <x:v>31247</x:v>
      </x:c>
      <x:c r="Q193" s="26" t="n">
        <x:f>IFERROR(P193/M193,0)</x:f>
        <x:v>10.011855174623518</x:v>
      </x:c>
      <x:c r="R193" s="22" t="n">
        <x:f>IFERROR(C193/'START HERE'!$A$7,0)</x:f>
        <x:v>0.0005449315948451636</x:v>
      </x:c>
    </x:row>
    <x:row r="194">
      <x:c r="A194" t="str">
        <x:v>AEX</x:v>
      </x:c>
      <x:c r="B194" t="str">
        <x:v>Alexandria International Airport</x:v>
      </x:c>
      <x:c r="C194" s="24" t="n">
        <x:v>3146</x:v>
      </x:c>
      <x:c r="D194" s="24" t="n">
        <x:v>3055</x:v>
      </x:c>
      <x:c r="E194" s="24" t="n">
        <x:v>3055</x:v>
      </x:c>
      <x:c r="F194" s="24" t="n">
        <x:v>634</x:v>
      </x:c>
      <x:c r="G194" s="22" t="n">
        <x:f>IFERROR(F194/E194,0)</x:f>
        <x:v>0.20752864157119477</x:v>
      </x:c>
      <x:c r="H194" s="26" t="n">
        <x:v>19038</x:v>
      </x:c>
      <x:c r="I194" s="26" t="n">
        <x:f>IFERROR(H194/E194,0)</x:f>
        <x:v>6.231751227495908</x:v>
      </x:c>
      <x:c r="J194" s="24" t="n">
        <x:v>83</x:v>
      </x:c>
      <x:c r="K194" s="22" t="n">
        <x:f>IFERROR(J194/C194,0)</x:f>
        <x:v>0.026382708200890018</x:v>
      </x:c>
      <x:c r="L194" s="24" t="n">
        <x:v>8</x:v>
      </x:c>
      <x:c r="M194" s="24" t="n">
        <x:v>3055</x:v>
      </x:c>
      <x:c r="N194" s="24" t="n">
        <x:v>573</x:v>
      </x:c>
      <x:c r="O194" s="22" t="n">
        <x:f>IFERROR(N194/M194,0)</x:f>
        <x:v>0.18756137479541735</x:v>
      </x:c>
      <x:c r="P194" s="26" t="n">
        <x:v>24903</x:v>
      </x:c>
      <x:c r="Q194" s="26" t="n">
        <x:f>IFERROR(P194/M194,0)</x:f>
        <x:v>8.151554828150573</x:v>
      </x:c>
      <x:c r="R194" s="22" t="n">
        <x:f>IFERROR(C194/'START HERE'!$A$7,0)</x:f>
        <x:v>0.0005406353823345585</x:v>
      </x:c>
    </x:row>
    <x:row r="195">
      <x:c r="A195" t="str">
        <x:v>SBP</x:v>
      </x:c>
      <x:c r="B195" t="str">
        <x:v>San Luis Obispo County Regional Airport (McChesney Field)</x:v>
      </x:c>
      <x:c r="C195" s="24" t="n">
        <x:v>3132</x:v>
      </x:c>
      <x:c r="D195" s="24" t="n">
        <x:v>3065</x:v>
      </x:c>
      <x:c r="E195" s="24" t="n">
        <x:v>3065</x:v>
      </x:c>
      <x:c r="F195" s="24" t="n">
        <x:v>494</x:v>
      </x:c>
      <x:c r="G195" s="22" t="n">
        <x:f>IFERROR(F195/E195,0)</x:f>
        <x:v>0.16117455138662318</x:v>
      </x:c>
      <x:c r="H195" s="26" t="n">
        <x:v>10973</x:v>
      </x:c>
      <x:c r="I195" s="26" t="n">
        <x:f>IFERROR(H195/E195,0)</x:f>
        <x:v>3.5800978792822185</x:v>
      </x:c>
      <x:c r="J195" s="24" t="n">
        <x:v>59</x:v>
      </x:c>
      <x:c r="K195" s="22" t="n">
        <x:f>IFERROR(J195/C195,0)</x:f>
        <x:v>0.018837803320561942</x:v>
      </x:c>
      <x:c r="L195" s="24" t="n">
        <x:v>8</x:v>
      </x:c>
      <x:c r="M195" s="24" t="n">
        <x:v>3065</x:v>
      </x:c>
      <x:c r="N195" s="24" t="n">
        <x:v>474</x:v>
      </x:c>
      <x:c r="O195" s="22" t="n">
        <x:f>IFERROR(N195/M195,0)</x:f>
        <x:v>0.15464926590538336</x:v>
      </x:c>
      <x:c r="P195" s="26" t="n">
        <x:v>16411</x:v>
      </x:c>
      <x:c r="Q195" s="26" t="n">
        <x:f>IFERROR(P195/M195,0)</x:f>
        <x:v>5.354323001631322</x:v>
      </x:c>
      <x:c r="R195" s="22" t="n">
        <x:f>IFERROR(C195/'START HERE'!$A$7,0)</x:f>
        <x:v>0.0005382295033286195</x:v>
      </x:c>
    </x:row>
    <x:row r="196">
      <x:c r="A196" t="str">
        <x:v>HRL</x:v>
      </x:c>
      <x:c r="B196" t="str">
        <x:v>Valley International Airport</x:v>
      </x:c>
      <x:c r="C196" s="24" t="n">
        <x:v>3084</x:v>
      </x:c>
      <x:c r="D196" s="24" t="n">
        <x:v>3025</x:v>
      </x:c>
      <x:c r="E196" s="24" t="n">
        <x:v>3025</x:v>
      </x:c>
      <x:c r="F196" s="24" t="n">
        <x:v>523</x:v>
      </x:c>
      <x:c r="G196" s="22" t="n">
        <x:f>IFERROR(F196/E196,0)</x:f>
        <x:v>0.17289256198347108</x:v>
      </x:c>
      <x:c r="H196" s="26" t="n">
        <x:v>13453</x:v>
      </x:c>
      <x:c r="I196" s="26" t="n">
        <x:f>IFERROR(H196/E196,0)</x:f>
        <x:v>4.447272727272727</x:v>
      </x:c>
      <x:c r="J196" s="24" t="n">
        <x:v>41</x:v>
      </x:c>
      <x:c r="K196" s="22" t="n">
        <x:f>IFERROR(J196/C196,0)</x:f>
        <x:v>0.013294422827496757</x:v>
      </x:c>
      <x:c r="L196" s="24" t="n">
        <x:v>18</x:v>
      </x:c>
      <x:c r="M196" s="24" t="n">
        <x:v>3025</x:v>
      </x:c>
      <x:c r="N196" s="24" t="n">
        <x:v>516</x:v>
      </x:c>
      <x:c r="O196" s="22" t="n">
        <x:f>IFERROR(N196/M196,0)</x:f>
        <x:v>0.17057851239669422</x:v>
      </x:c>
      <x:c r="P196" s="26" t="n">
        <x:v>19663</x:v>
      </x:c>
      <x:c r="Q196" s="26" t="n">
        <x:f>IFERROR(P196/M196,0)</x:f>
        <x:v>6.5001652892561985</x:v>
      </x:c>
      <x:c r="R196" s="22" t="n">
        <x:f>IFERROR(C196/'START HERE'!$A$7,0)</x:f>
        <x:v>0.0005299807753082576</x:v>
      </x:c>
    </x:row>
    <x:row r="197">
      <x:c r="A197" t="str">
        <x:v>12264</x:v>
      </x:c>
      <x:c r="B197" t="str">
        <x:v>Unmapped airport ID</x:v>
      </x:c>
      <x:c r="C197" s="24" t="n">
        <x:v>3000</x:v>
      </x:c>
      <x:c r="D197" s="24" t="n">
        <x:v>2991</x:v>
      </x:c>
      <x:c r="E197" s="24" t="n">
        <x:v>2991</x:v>
      </x:c>
      <x:c r="F197" s="24" t="n">
        <x:v>352</x:v>
      </x:c>
      <x:c r="G197" s="22" t="n">
        <x:f>IFERROR(F197/E197,0)</x:f>
        <x:v>0.11768639251086593</x:v>
      </x:c>
      <x:c r="H197" s="26" t="n">
        <x:v>-8608</x:v>
      </x:c>
      <x:c r="I197" s="26" t="n">
        <x:f>IFERROR(H197/E197,0)</x:f>
        <x:v>-2.8779672350384486</x:v>
      </x:c>
      <x:c r="J197" s="24" t="n">
        <x:v>7</x:v>
      </x:c>
      <x:c r="K197" s="22" t="n">
        <x:f>IFERROR(J197/C197,0)</x:f>
        <x:v>0.0023333333333333335</x:v>
      </x:c>
      <x:c r="L197" s="24" t="n">
        <x:v>2</x:v>
      </x:c>
      <x:c r="M197" s="24" t="n">
        <x:v>2991</x:v>
      </x:c>
      <x:c r="N197" s="24" t="n">
        <x:v>373</x:v>
      </x:c>
      <x:c r="O197" s="22" t="n">
        <x:f>IFERROR(N197/M197,0)</x:f>
        <x:v>0.12470745570043464</x:v>
      </x:c>
      <x:c r="P197" s="26" t="n">
        <x:v>15231</x:v>
      </x:c>
      <x:c r="Q197" s="26" t="n">
        <x:f>IFERROR(P197/M197,0)</x:f>
        <x:v>5.092276830491475</x:v>
      </x:c>
      <x:c r="R197" s="22" t="n">
        <x:f>IFERROR(C197/'START HERE'!$A$7,0)</x:f>
        <x:v>0.0005155455012726241</x:v>
      </x:c>
    </x:row>
    <x:row r="198">
      <x:c r="A198" t="str">
        <x:v>14492</x:v>
      </x:c>
      <x:c r="B198" t="str">
        <x:v>Unmapped airport ID</x:v>
      </x:c>
      <x:c r="C198" s="24" t="n">
        <x:v>2999</x:v>
      </x:c>
      <x:c r="D198" s="24" t="n">
        <x:v>2988</x:v>
      </x:c>
      <x:c r="E198" s="24" t="n">
        <x:v>2988</x:v>
      </x:c>
      <x:c r="F198" s="24" t="n">
        <x:v>383</x:v>
      </x:c>
      <x:c r="G198" s="22" t="n">
        <x:f>IFERROR(F198/E198,0)</x:f>
        <x:v>0.1281793842034806</x:v>
      </x:c>
      <x:c r="H198" s="26" t="n">
        <x:v>-1097</x:v>
      </x:c>
      <x:c r="I198" s="26" t="n">
        <x:f>IFERROR(H198/E198,0)</x:f>
        <x:v>-0.3671352074966533</x:v>
      </x:c>
      <x:c r="J198" s="24" t="n">
        <x:v>11</x:v>
      </x:c>
      <x:c r="K198" s="22" t="n">
        <x:f>IFERROR(J198/C198,0)</x:f>
        <x:v>0.003667889296432144</x:v>
      </x:c>
      <x:c r="L198" s="24" t="n">
        <x:v>0</x:v>
      </x:c>
      <x:c r="M198" s="24" t="n">
        <x:v>2988</x:v>
      </x:c>
      <x:c r="N198" s="24" t="n">
        <x:v>405</x:v>
      </x:c>
      <x:c r="O198" s="22" t="n">
        <x:f>IFERROR(N198/M198,0)</x:f>
        <x:v>0.1355421686746988</x:v>
      </x:c>
      <x:c r="P198" s="26" t="n">
        <x:v>16191</x:v>
      </x:c>
      <x:c r="Q198" s="26" t="n">
        <x:f>IFERROR(P198/M198,0)</x:f>
        <x:v>5.418674698795181</x:v>
      </x:c>
      <x:c r="R198" s="22" t="n">
        <x:f>IFERROR(C198/'START HERE'!$A$7,0)</x:f>
        <x:v>0.0005153736527721999</x:v>
      </x:c>
    </x:row>
    <x:row r="199">
      <x:c r="A199" t="str">
        <x:v>BTV</x:v>
      </x:c>
      <x:c r="B199" t="str">
        <x:v>Burlington International Airport</x:v>
      </x:c>
      <x:c r="C199" s="24" t="n">
        <x:v>2976</x:v>
      </x:c>
      <x:c r="D199" s="24" t="n">
        <x:v>2906</x:v>
      </x:c>
      <x:c r="E199" s="24" t="n">
        <x:v>2906</x:v>
      </x:c>
      <x:c r="F199" s="24" t="n">
        <x:v>676</x:v>
      </x:c>
      <x:c r="G199" s="22" t="n">
        <x:f>IFERROR(F199/E199,0)</x:f>
        <x:v>0.2326221610461115</x:v>
      </x:c>
      <x:c r="H199" s="26" t="n">
        <x:v>25960</x:v>
      </x:c>
      <x:c r="I199" s="26" t="n">
        <x:f>IFERROR(H199/E199,0)</x:f>
        <x:v>8.93324156916724</x:v>
      </x:c>
      <x:c r="J199" s="24" t="n">
        <x:v>65</x:v>
      </x:c>
      <x:c r="K199" s="22" t="n">
        <x:f>IFERROR(J199/C199,0)</x:f>
        <x:v>0.021841397849462367</x:v>
      </x:c>
      <x:c r="L199" s="24" t="n">
        <x:v>5</x:v>
      </x:c>
      <x:c r="M199" s="24" t="n">
        <x:v>2906</x:v>
      </x:c>
      <x:c r="N199" s="24" t="n">
        <x:v>635</x:v>
      </x:c>
      <x:c r="O199" s="22" t="n">
        <x:f>IFERROR(N199/M199,0)</x:f>
        <x:v>0.21851342050929112</x:v>
      </x:c>
      <x:c r="P199" s="26" t="n">
        <x:v>37450</x:v>
      </x:c>
      <x:c r="Q199" s="26" t="n">
        <x:f>IFERROR(P199/M199,0)</x:f>
        <x:v>12.887130075705437</x:v>
      </x:c>
      <x:c r="R199" s="22" t="n">
        <x:f>IFERROR(C199/'START HERE'!$A$7,0)</x:f>
        <x:v>0.000511421137262443</x:v>
      </x:c>
    </x:row>
    <x:row r="200">
      <x:c r="A200" t="str">
        <x:v>MRY</x:v>
      </x:c>
      <x:c r="B200" t="str">
        <x:v>Monterey Regional Airport (Monterey Peninsula Airport)</x:v>
      </x:c>
      <x:c r="C200" s="24" t="n">
        <x:v>2974</x:v>
      </x:c>
      <x:c r="D200" s="24" t="n">
        <x:v>2818</x:v>
      </x:c>
      <x:c r="E200" s="24" t="n">
        <x:v>2818</x:v>
      </x:c>
      <x:c r="F200" s="24" t="n">
        <x:v>539</x:v>
      </x:c>
      <x:c r="G200" s="22" t="n">
        <x:f>IFERROR(F200/E200,0)</x:f>
        <x:v>0.19127040454222852</x:v>
      </x:c>
      <x:c r="H200" s="26" t="n">
        <x:v>15201</x:v>
      </x:c>
      <x:c r="I200" s="26" t="n">
        <x:f>IFERROR(H200/E200,0)</x:f>
        <x:v>5.394251242015614</x:v>
      </x:c>
      <x:c r="J200" s="24" t="n">
        <x:v>127</x:v>
      </x:c>
      <x:c r="K200" s="22" t="n">
        <x:f>IFERROR(J200/C200,0)</x:f>
        <x:v>0.04270342972427707</x:v>
      </x:c>
      <x:c r="L200" s="24" t="n">
        <x:v>29</x:v>
      </x:c>
      <x:c r="M200" s="24" t="n">
        <x:v>2818</x:v>
      </x:c>
      <x:c r="N200" s="24" t="n">
        <x:v>489</x:v>
      </x:c>
      <x:c r="O200" s="22" t="n">
        <x:f>IFERROR(N200/M200,0)</x:f>
        <x:v>0.17352732434350604</x:v>
      </x:c>
      <x:c r="P200" s="26" t="n">
        <x:v>19274</x:v>
      </x:c>
      <x:c r="Q200" s="26" t="n">
        <x:f>IFERROR(P200/M200,0)</x:f>
        <x:v>6.839602555003548</x:v>
      </x:c>
      <x:c r="R200" s="22" t="n">
        <x:f>IFERROR(C200/'START HERE'!$A$7,0)</x:f>
        <x:v>0.0005110774402615946</x:v>
      </x:c>
    </x:row>
    <x:row r="201">
      <x:c r="A201" t="str">
        <x:v>MLU</x:v>
      </x:c>
      <x:c r="B201" t="str">
        <x:v>Monroe Regional Airport</x:v>
      </x:c>
      <x:c r="C201" s="24" t="n">
        <x:v>2962</x:v>
      </x:c>
      <x:c r="D201" s="24" t="n">
        <x:v>2884</x:v>
      </x:c>
      <x:c r="E201" s="24" t="n">
        <x:v>2884</x:v>
      </x:c>
      <x:c r="F201" s="24" t="n">
        <x:v>558</x:v>
      </x:c>
      <x:c r="G201" s="22" t="n">
        <x:f>IFERROR(F201/E201,0)</x:f>
        <x:v>0.19348127600554785</x:v>
      </x:c>
      <x:c r="H201" s="26" t="n">
        <x:v>19400</x:v>
      </x:c>
      <x:c r="I201" s="26" t="n">
        <x:f>IFERROR(H201/E201,0)</x:f>
        <x:v>6.726768377253814</x:v>
      </x:c>
      <x:c r="J201" s="24" t="n">
        <x:v>73</x:v>
      </x:c>
      <x:c r="K201" s="22" t="n">
        <x:f>IFERROR(J201/C201,0)</x:f>
        <x:v>0.02464550979068197</x:v>
      </x:c>
      <x:c r="L201" s="24" t="n">
        <x:v>5</x:v>
      </x:c>
      <x:c r="M201" s="24" t="n">
        <x:v>2884</x:v>
      </x:c>
      <x:c r="N201" s="24" t="n">
        <x:v>533</x:v>
      </x:c>
      <x:c r="O201" s="22" t="n">
        <x:f>IFERROR(N201/M201,0)</x:f>
        <x:v>0.1848127600554785</x:v>
      </x:c>
      <x:c r="P201" s="26" t="n">
        <x:v>24330</x:v>
      </x:c>
      <x:c r="Q201" s="26" t="n">
        <x:f>IFERROR(P201/M201,0)</x:f>
        <x:v>8.436199722607489</x:v>
      </x:c>
      <x:c r="R201" s="22" t="n">
        <x:f>IFERROR(C201/'START HERE'!$A$7,0)</x:f>
        <x:v>0.0005090152582565042</x:v>
      </x:c>
    </x:row>
    <x:row r="202">
      <x:c r="A202" t="str">
        <x:v>BIL</x:v>
      </x:c>
      <x:c r="B202" t="str">
        <x:v>Billings Logan International Airport</x:v>
      </x:c>
      <x:c r="C202" s="24" t="n">
        <x:v>2870</x:v>
      </x:c>
      <x:c r="D202" s="24" t="n">
        <x:v>2852</x:v>
      </x:c>
      <x:c r="E202" s="24" t="n">
        <x:v>2852</x:v>
      </x:c>
      <x:c r="F202" s="24" t="n">
        <x:v>447</x:v>
      </x:c>
      <x:c r="G202" s="22" t="n">
        <x:f>IFERROR(F202/E202,0)</x:f>
        <x:v>0.1567321178120617</x:v>
      </x:c>
      <x:c r="H202" s="26" t="n">
        <x:v>5090</x:v>
      </x:c>
      <x:c r="I202" s="26" t="n">
        <x:f>IFERROR(H202/E202,0)</x:f>
        <x:v>1.7847124824684433</x:v>
      </x:c>
      <x:c r="J202" s="24" t="n">
        <x:v>6</x:v>
      </x:c>
      <x:c r="K202" s="22" t="n">
        <x:f>IFERROR(J202/C202,0)</x:f>
        <x:v>0.0020905923344947735</x:v>
      </x:c>
      <x:c r="L202" s="24" t="n">
        <x:v>12</x:v>
      </x:c>
      <x:c r="M202" s="24" t="n">
        <x:v>2852</x:v>
      </x:c>
      <x:c r="N202" s="24" t="n">
        <x:v>447</x:v>
      </x:c>
      <x:c r="O202" s="22" t="n">
        <x:f>IFERROR(N202/M202,0)</x:f>
        <x:v>0.1567321178120617</x:v>
      </x:c>
      <x:c r="P202" s="26" t="n">
        <x:v>18100</x:v>
      </x:c>
      <x:c r="Q202" s="26" t="n">
        <x:f>IFERROR(P202/M202,0)</x:f>
        <x:v>6.346423562412342</x:v>
      </x:c>
      <x:c r="R202" s="22" t="n">
        <x:f>IFERROR(C202/'START HERE'!$A$7,0)</x:f>
        <x:v>0.000493205196217477</x:v>
      </x:c>
    </x:row>
    <x:row r="203">
      <x:c r="A203" t="str">
        <x:v>ATW</x:v>
      </x:c>
      <x:c r="B203" t="str">
        <x:v>Appleton International Airport</x:v>
      </x:c>
      <x:c r="C203" s="24" t="n">
        <x:v>2849</x:v>
      </x:c>
      <x:c r="D203" s="24" t="n">
        <x:v>2763</x:v>
      </x:c>
      <x:c r="E203" s="24" t="n">
        <x:v>2763</x:v>
      </x:c>
      <x:c r="F203" s="24" t="n">
        <x:v>476</x:v>
      </x:c>
      <x:c r="G203" s="22" t="n">
        <x:f>IFERROR(F203/E203,0)</x:f>
        <x:v>0.17227651103872602</x:v>
      </x:c>
      <x:c r="H203" s="26" t="n">
        <x:v>9869</x:v>
      </x:c>
      <x:c r="I203" s="26" t="n">
        <x:f>IFERROR(H203/E203,0)</x:f>
        <x:v>3.5718422005066954</x:v>
      </x:c>
      <x:c r="J203" s="24" t="n">
        <x:v>79</x:v>
      </x:c>
      <x:c r="K203" s="22" t="n">
        <x:f>IFERROR(J203/C203,0)</x:f>
        <x:v>0.02772902772902773</x:v>
      </x:c>
      <x:c r="L203" s="24" t="n">
        <x:v>7</x:v>
      </x:c>
      <x:c r="M203" s="24" t="n">
        <x:v>2763</x:v>
      </x:c>
      <x:c r="N203" s="24" t="n">
        <x:v>418</x:v>
      </x:c>
      <x:c r="O203" s="22" t="n">
        <x:f>IFERROR(N203/M203,0)</x:f>
        <x:v>0.15128483532392328</x:v>
      </x:c>
      <x:c r="P203" s="26" t="n">
        <x:v>16770</x:v>
      </x:c>
      <x:c r="Q203" s="26" t="n">
        <x:f>IFERROR(P203/M203,0)</x:f>
        <x:v>6.069489685124864</x:v>
      </x:c>
      <x:c r="R203" s="22" t="n">
        <x:f>IFERROR(C203/'START HERE'!$A$7,0)</x:f>
        <x:v>0.0004895963777085687</x:v>
      </x:c>
    </x:row>
    <x:row r="204">
      <x:c r="A204" t="str">
        <x:v>TTN</x:v>
      </x:c>
      <x:c r="B204" t="str">
        <x:v>Trenton Mercer Airport</x:v>
      </x:c>
      <x:c r="C204" s="24" t="n">
        <x:v>2836</x:v>
      </x:c>
      <x:c r="D204" s="24" t="n">
        <x:v>2761</x:v>
      </x:c>
      <x:c r="E204" s="24" t="n">
        <x:v>2761</x:v>
      </x:c>
      <x:c r="F204" s="24" t="n">
        <x:v>778</x:v>
      </x:c>
      <x:c r="G204" s="22" t="n">
        <x:f>IFERROR(F204/E204,0)</x:f>
        <x:v>0.2817819630568635</x:v>
      </x:c>
      <x:c r="H204" s="26" t="n">
        <x:v>48135</x:v>
      </x:c>
      <x:c r="I204" s="26" t="n">
        <x:f>IFERROR(H204/E204,0)</x:f>
        <x:v>17.43390076059399</x:v>
      </x:c>
      <x:c r="J204" s="24" t="n">
        <x:v>66</x:v>
      </x:c>
      <x:c r="K204" s="22" t="n">
        <x:f>IFERROR(J204/C204,0)</x:f>
        <x:v>0.0232722143864598</x:v>
      </x:c>
      <x:c r="L204" s="24" t="n">
        <x:v>9</x:v>
      </x:c>
      <x:c r="M204" s="24" t="n">
        <x:v>2761</x:v>
      </x:c>
      <x:c r="N204" s="24" t="n">
        <x:v>710</x:v>
      </x:c>
      <x:c r="O204" s="22" t="n">
        <x:f>IFERROR(N204/M204,0)</x:f>
        <x:v>0.25715320536037667</x:v>
      </x:c>
      <x:c r="P204" s="26" t="n">
        <x:v>48026</x:v>
      </x:c>
      <x:c r="Q204" s="26" t="n">
        <x:f>IFERROR(P204/M204,0)</x:f>
        <x:v>17.394422310756973</x:v>
      </x:c>
      <x:c r="R204" s="22" t="n">
        <x:f>IFERROR(C204/'START HERE'!$A$7,0)</x:f>
        <x:v>0.00048736234720305393</x:v>
      </x:c>
    </x:row>
    <x:row r="205">
      <x:c r="A205" t="str">
        <x:v>TVC</x:v>
      </x:c>
      <x:c r="B205" t="str">
        <x:v>Cherry Capital Airport</x:v>
      </x:c>
      <x:c r="C205" s="24" t="n">
        <x:v>2758</x:v>
      </x:c>
      <x:c r="D205" s="24" t="n">
        <x:v>2666</x:v>
      </x:c>
      <x:c r="E205" s="24" t="n">
        <x:v>2666</x:v>
      </x:c>
      <x:c r="F205" s="24" t="n">
        <x:v>447</x:v>
      </x:c>
      <x:c r="G205" s="22" t="n">
        <x:f>IFERROR(F205/E205,0)</x:f>
        <x:v>0.1676669167291823</x:v>
      </x:c>
      <x:c r="H205" s="26" t="n">
        <x:v>6978</x:v>
      </x:c>
      <x:c r="I205" s="26" t="n">
        <x:f>IFERROR(H205/E205,0)</x:f>
        <x:v>2.617404351087772</x:v>
      </x:c>
      <x:c r="J205" s="24" t="n">
        <x:v>88</x:v>
      </x:c>
      <x:c r="K205" s="22" t="n">
        <x:f>IFERROR(J205/C205,0)</x:f>
        <x:v>0.03190717911530094</x:v>
      </x:c>
      <x:c r="L205" s="24" t="n">
        <x:v>4</x:v>
      </x:c>
      <x:c r="M205" s="24" t="n">
        <x:v>2666</x:v>
      </x:c>
      <x:c r="N205" s="24" t="n">
        <x:v>440</x:v>
      </x:c>
      <x:c r="O205" s="22" t="n">
        <x:f>IFERROR(N205/M205,0)</x:f>
        <x:v>0.16504126031507876</x:v>
      </x:c>
      <x:c r="P205" s="26" t="n">
        <x:v>20285</x:v>
      </x:c>
      <x:c r="Q205" s="26" t="n">
        <x:f>IFERROR(P205/M205,0)</x:f>
        <x:v>7.6087771942985745</x:v>
      </x:c>
      <x:c r="R205" s="22" t="n">
        <x:f>IFERROR(C205/'START HERE'!$A$7,0)</x:f>
        <x:v>0.0004739581641699657</x:v>
      </x:c>
    </x:row>
    <x:row r="206">
      <x:c r="A206" t="str">
        <x:v>AVL</x:v>
      </x:c>
      <x:c r="B206" t="str">
        <x:v>Asheville Regional Airport</x:v>
      </x:c>
      <x:c r="C206" s="24" t="n">
        <x:v>2747</x:v>
      </x:c>
      <x:c r="D206" s="24" t="n">
        <x:v>2691</x:v>
      </x:c>
      <x:c r="E206" s="24" t="n">
        <x:v>2691</x:v>
      </x:c>
      <x:c r="F206" s="24" t="n">
        <x:v>489</x:v>
      </x:c>
      <x:c r="G206" s="22" t="n">
        <x:f>IFERROR(F206/E206,0)</x:f>
        <x:v>0.18171683389074694</x:v>
      </x:c>
      <x:c r="H206" s="26" t="n">
        <x:v>17481</x:v>
      </x:c>
      <x:c r="I206" s="26" t="n">
        <x:f>IFERROR(H206/E206,0)</x:f>
        <x:v>6.496098104793757</x:v>
      </x:c>
      <x:c r="J206" s="24" t="n">
        <x:v>46</x:v>
      </x:c>
      <x:c r="K206" s="22" t="n">
        <x:f>IFERROR(J206/C206,0)</x:f>
        <x:v>0.016745540589734254</x:v>
      </x:c>
      <x:c r="L206" s="24" t="n">
        <x:v>10</x:v>
      </x:c>
      <x:c r="M206" s="24" t="n">
        <x:v>2691</x:v>
      </x:c>
      <x:c r="N206" s="24" t="n">
        <x:v>481</x:v>
      </x:c>
      <x:c r="O206" s="22" t="n">
        <x:f>IFERROR(N206/M206,0)</x:f>
        <x:v>0.178743961352657</x:v>
      </x:c>
      <x:c r="P206" s="26" t="n">
        <x:v>26038</x:v>
      </x:c>
      <x:c r="Q206" s="26" t="n">
        <x:f>IFERROR(P206/M206,0)</x:f>
        <x:v>9.675956893348198</x:v>
      </x:c>
      <x:c r="R206" s="22" t="n">
        <x:f>IFERROR(C206/'START HERE'!$A$7,0)</x:f>
        <x:v>0.00047206783066529946</x:v>
      </x:c>
    </x:row>
    <x:row r="207">
      <x:c r="A207" t="str">
        <x:v>BMI</x:v>
      </x:c>
      <x:c r="B207" t="str">
        <x:v>Central Illinois Regional Airport at Bloomington-Normal</x:v>
      </x:c>
      <x:c r="C207" s="24" t="n">
        <x:v>2731</x:v>
      </x:c>
      <x:c r="D207" s="24" t="n">
        <x:v>2631</x:v>
      </x:c>
      <x:c r="E207" s="24" t="n">
        <x:v>2631</x:v>
      </x:c>
      <x:c r="F207" s="24" t="n">
        <x:v>581</x:v>
      </x:c>
      <x:c r="G207" s="22" t="n">
        <x:f>IFERROR(F207/E207,0)</x:f>
        <x:v>0.22082858228810337</x:v>
      </x:c>
      <x:c r="H207" s="26" t="n">
        <x:v>19037</x:v>
      </x:c>
      <x:c r="I207" s="26" t="n">
        <x:f>IFERROR(H207/E207,0)</x:f>
        <x:v>7.235651843405549</x:v>
      </x:c>
      <x:c r="J207" s="24" t="n">
        <x:v>94</x:v>
      </x:c>
      <x:c r="K207" s="22" t="n">
        <x:f>IFERROR(J207/C207,0)</x:f>
        <x:v>0.03441962651043574</x:v>
      </x:c>
      <x:c r="L207" s="24" t="n">
        <x:v>6</x:v>
      </x:c>
      <x:c r="M207" s="24" t="n">
        <x:v>2631</x:v>
      </x:c>
      <x:c r="N207" s="24" t="n">
        <x:v>607</x:v>
      </x:c>
      <x:c r="O207" s="22" t="n">
        <x:f>IFERROR(N207/M207,0)</x:f>
        <x:v>0.23071075636640062</x:v>
      </x:c>
      <x:c r="P207" s="26" t="n">
        <x:v>30638</x:v>
      </x:c>
      <x:c r="Q207" s="26" t="n">
        <x:f>IFERROR(P207/M207,0)</x:f>
        <x:v>11.645001900418093</x:v>
      </x:c>
      <x:c r="R207" s="22" t="n">
        <x:f>IFERROR(C207/'START HERE'!$A$7,0)</x:f>
        <x:v>0.0004693182546585121</x:v>
      </x:c>
    </x:row>
    <x:row r="208">
      <x:c r="A208" t="str">
        <x:v>GNV</x:v>
      </x:c>
      <x:c r="B208" t="str">
        <x:v>Gainesville Regional Airport</x:v>
      </x:c>
      <x:c r="C208" s="24" t="n">
        <x:v>2682</x:v>
      </x:c>
      <x:c r="D208" s="24" t="n">
        <x:v>2643</x:v>
      </x:c>
      <x:c r="E208" s="24" t="n">
        <x:v>2643</x:v>
      </x:c>
      <x:c r="F208" s="24" t="n">
        <x:v>559</x:v>
      </x:c>
      <x:c r="G208" s="22" t="n">
        <x:f>IFERROR(F208/E208,0)</x:f>
        <x:v>0.2115020809685963</x:v>
      </x:c>
      <x:c r="H208" s="26" t="n">
        <x:v>21823</x:v>
      </x:c>
      <x:c r="I208" s="26" t="n">
        <x:f>IFERROR(H208/E208,0)</x:f>
        <x:v>8.256905032160423</x:v>
      </x:c>
      <x:c r="J208" s="24" t="n">
        <x:v>32</x:v>
      </x:c>
      <x:c r="K208" s="22" t="n">
        <x:f>IFERROR(J208/C208,0)</x:f>
        <x:v>0.011931394481730051</x:v>
      </x:c>
      <x:c r="L208" s="24" t="n">
        <x:v>7</x:v>
      </x:c>
      <x:c r="M208" s="24" t="n">
        <x:v>2643</x:v>
      </x:c>
      <x:c r="N208" s="24" t="n">
        <x:v>510</x:v>
      </x:c>
      <x:c r="O208" s="22" t="n">
        <x:f>IFERROR(N208/M208,0)</x:f>
        <x:v>0.19296254256526674</x:v>
      </x:c>
      <x:c r="P208" s="26" t="n">
        <x:v>24347</x:v>
      </x:c>
      <x:c r="Q208" s="26" t="n">
        <x:f>IFERROR(P208/M208,0)</x:f>
        <x:v>9.211880438895195</x:v>
      </x:c>
      <x:c r="R208" s="22" t="n">
        <x:f>IFERROR(C208/'START HERE'!$A$7,0)</x:f>
        <x:v>0.0004608976781377259</x:v>
      </x:c>
    </x:row>
    <x:row r="209">
      <x:c r="A209" t="str">
        <x:v>13342</x:v>
      </x:c>
      <x:c r="B209" t="str">
        <x:v>Unmapped airport ID</x:v>
      </x:c>
      <x:c r="C209" s="24" t="n">
        <x:v>2644</x:v>
      </x:c>
      <x:c r="D209" s="24" t="n">
        <x:v>2636</x:v>
      </x:c>
      <x:c r="E209" s="24" t="n">
        <x:v>2636</x:v>
      </x:c>
      <x:c r="F209" s="24" t="n">
        <x:v>280</x:v>
      </x:c>
      <x:c r="G209" s="22" t="n">
        <x:f>IFERROR(F209/E209,0)</x:f>
        <x:v>0.1062215477996965</x:v>
      </x:c>
      <x:c r="H209" s="26" t="n">
        <x:v>-5096</x:v>
      </x:c>
      <x:c r="I209" s="26" t="n">
        <x:f>IFERROR(H209/E209,0)</x:f>
        <x:v>-1.9332321699544766</x:v>
      </x:c>
      <x:c r="J209" s="24" t="n">
        <x:v>8</x:v>
      </x:c>
      <x:c r="K209" s="22" t="n">
        <x:f>IFERROR(J209/C209,0)</x:f>
        <x:v>0.0030257186081694403</x:v>
      </x:c>
      <x:c r="L209" s="24" t="n">
        <x:v>0</x:v>
      </x:c>
      <x:c r="M209" s="24" t="n">
        <x:v>2636</x:v>
      </x:c>
      <x:c r="N209" s="24" t="n">
        <x:v>332</x:v>
      </x:c>
      <x:c r="O209" s="22" t="n">
        <x:f>IFERROR(N209/M209,0)</x:f>
        <x:v>0.125948406676783</x:v>
      </x:c>
      <x:c r="P209" s="26" t="n">
        <x:v>12161</x:v>
      </x:c>
      <x:c r="Q209" s="26" t="n">
        <x:f>IFERROR(P209/M209,0)</x:f>
        <x:v>4.613429438543247</x:v>
      </x:c>
      <x:c r="R209" s="22" t="n">
        <x:f>IFERROR(C209/'START HERE'!$A$7,0)</x:f>
        <x:v>0.000454367435121606</x:v>
      </x:c>
    </x:row>
    <x:row r="210">
      <x:c r="A210" t="str">
        <x:v>LNK</x:v>
      </x:c>
      <x:c r="B210" t="str">
        <x:v>Lincoln Airport (Lincoln Municipal)</x:v>
      </x:c>
      <x:c r="C210" s="24" t="n">
        <x:v>2637</x:v>
      </x:c>
      <x:c r="D210" s="24" t="n">
        <x:v>2569</x:v>
      </x:c>
      <x:c r="E210" s="24" t="n">
        <x:v>2569</x:v>
      </x:c>
      <x:c r="F210" s="24" t="n">
        <x:v>552</x:v>
      </x:c>
      <x:c r="G210" s="22" t="n">
        <x:f>IFERROR(F210/E210,0)</x:f>
        <x:v>0.21486959906578434</x:v>
      </x:c>
      <x:c r="H210" s="26" t="n">
        <x:v>20147</x:v>
      </x:c>
      <x:c r="I210" s="26" t="n">
        <x:f>IFERROR(H210/E210,0)</x:f>
        <x:v>7.842351109381082</x:v>
      </x:c>
      <x:c r="J210" s="24" t="n">
        <x:v>60</x:v>
      </x:c>
      <x:c r="K210" s="22" t="n">
        <x:f>IFERROR(J210/C210,0)</x:f>
        <x:v>0.022753128555176336</x:v>
      </x:c>
      <x:c r="L210" s="24" t="n">
        <x:v>8</x:v>
      </x:c>
      <x:c r="M210" s="24" t="n">
        <x:v>2569</x:v>
      </x:c>
      <x:c r="N210" s="24" t="n">
        <x:v>471</x:v>
      </x:c>
      <x:c r="O210" s="22" t="n">
        <x:f>IFERROR(N210/M210,0)</x:f>
        <x:v>0.18333982094200077</x:v>
      </x:c>
      <x:c r="P210" s="26" t="n">
        <x:v>22854</x:v>
      </x:c>
      <x:c r="Q210" s="26" t="n">
        <x:f>IFERROR(P210/M210,0)</x:f>
        <x:v>8.896068509147527</x:v>
      </x:c>
      <x:c r="R210" s="22" t="n">
        <x:f>IFERROR(C210/'START HERE'!$A$7,0)</x:f>
        <x:v>0.00045316449561863656</x:v>
      </x:c>
    </x:row>
    <x:row r="211">
      <x:c r="A211" t="str">
        <x:v>BFL</x:v>
      </x:c>
      <x:c r="B211" t="str">
        <x:v>Meadows Field</x:v>
      </x:c>
      <x:c r="C211" s="24" t="n">
        <x:v>2636</x:v>
      </x:c>
      <x:c r="D211" s="24" t="n">
        <x:v>2587</x:v>
      </x:c>
      <x:c r="E211" s="24" t="n">
        <x:v>2587</x:v>
      </x:c>
      <x:c r="F211" s="24" t="n">
        <x:v>485</x:v>
      </x:c>
      <x:c r="G211" s="22" t="n">
        <x:f>IFERROR(F211/E211,0)</x:f>
        <x:v>0.1874758407421724</x:v>
      </x:c>
      <x:c r="H211" s="26" t="n">
        <x:v>14233</x:v>
      </x:c>
      <x:c r="I211" s="26" t="n">
        <x:f>IFERROR(H211/E211,0)</x:f>
        <x:v>5.5017394665635875</x:v>
      </x:c>
      <x:c r="J211" s="24" t="n">
        <x:v>37</x:v>
      </x:c>
      <x:c r="K211" s="22" t="n">
        <x:f>IFERROR(J211/C211,0)</x:f>
        <x:v>0.014036418816388467</x:v>
      </x:c>
      <x:c r="L211" s="24" t="n">
        <x:v>12</x:v>
      </x:c>
      <x:c r="M211" s="24" t="n">
        <x:v>2587</x:v>
      </x:c>
      <x:c r="N211" s="24" t="n">
        <x:v>453</x:v>
      </x:c>
      <x:c r="O211" s="22" t="n">
        <x:f>IFERROR(N211/M211,0)</x:f>
        <x:v>0.17510630073444144</x:v>
      </x:c>
      <x:c r="P211" s="26" t="n">
        <x:v>20299</x:v>
      </x:c>
      <x:c r="Q211" s="26" t="n">
        <x:f>IFERROR(P211/M211,0)</x:f>
        <x:v>7.846540394279088</x:v>
      </x:c>
      <x:c r="R211" s="22" t="n">
        <x:f>IFERROR(C211/'START HERE'!$A$7,0)</x:f>
        <x:v>0.00045299264711821236</x:v>
      </x:c>
    </x:row>
    <x:row r="212">
      <x:c r="A212" t="str">
        <x:v>14683</x:v>
      </x:c>
      <x:c r="B212" t="str">
        <x:v>Unmapped airport ID</x:v>
      </x:c>
      <x:c r="C212" s="24" t="n">
        <x:v>2626</x:v>
      </x:c>
      <x:c r="D212" s="24" t="n">
        <x:v>2602</x:v>
      </x:c>
      <x:c r="E212" s="24" t="n">
        <x:v>2602</x:v>
      </x:c>
      <x:c r="F212" s="24" t="n">
        <x:v>355</x:v>
      </x:c>
      <x:c r="G212" s="22" t="n">
        <x:f>IFERROR(F212/E212,0)</x:f>
        <x:v>0.13643351268255188</x:v>
      </x:c>
      <x:c r="H212" s="26" t="n">
        <x:v>1654</x:v>
      </x:c>
      <x:c r="I212" s="26" t="n">
        <x:f>IFERROR(H212/E212,0)</x:f>
        <x:v>0.6356648731744812</x:v>
      </x:c>
      <x:c r="J212" s="24" t="n">
        <x:v>21</x:v>
      </x:c>
      <x:c r="K212" s="22" t="n">
        <x:f>IFERROR(J212/C212,0)</x:f>
        <x:v>0.007996953541507998</x:v>
      </x:c>
      <x:c r="L212" s="24" t="n">
        <x:v>3</x:v>
      </x:c>
      <x:c r="M212" s="24" t="n">
        <x:v>2602</x:v>
      </x:c>
      <x:c r="N212" s="24" t="n">
        <x:v>344</x:v>
      </x:c>
      <x:c r="O212" s="22" t="n">
        <x:f>IFERROR(N212/M212,0)</x:f>
        <x:v>0.13220599538816294</x:v>
      </x:c>
      <x:c r="P212" s="26" t="n">
        <x:v>14268</x:v>
      </x:c>
      <x:c r="Q212" s="26" t="n">
        <x:f>IFERROR(P212/M212,0)</x:f>
        <x:v>5.48347425057648</x:v>
      </x:c>
      <x:c r="R212" s="22" t="n">
        <x:f>IFERROR(C212/'START HERE'!$A$7,0)</x:f>
        <x:v>0.0004512741621139703</x:v>
      </x:c>
    </x:row>
    <x:row r="213">
      <x:c r="A213" t="str">
        <x:v>ISN</x:v>
      </x:c>
      <x:c r="B213" t="str">
        <x:v>Sloulin Field International Airport</x:v>
      </x:c>
      <x:c r="C213" s="24" t="n">
        <x:v>2542</x:v>
      </x:c>
      <x:c r="D213" s="24" t="n">
        <x:v>2499</x:v>
      </x:c>
      <x:c r="E213" s="24" t="n">
        <x:v>2499</x:v>
      </x:c>
      <x:c r="F213" s="24" t="n">
        <x:v>392</x:v>
      </x:c>
      <x:c r="G213" s="22" t="n">
        <x:f>IFERROR(F213/E213,0)</x:f>
        <x:v>0.1568627450980392</x:v>
      </x:c>
      <x:c r="H213" s="26" t="n">
        <x:v>2057</x:v>
      </x:c>
      <x:c r="I213" s="26" t="n">
        <x:f>IFERROR(H213/E213,0)</x:f>
        <x:v>0.8231292517006803</x:v>
      </x:c>
      <x:c r="J213" s="24" t="n">
        <x:v>24</x:v>
      </x:c>
      <x:c r="K213" s="22" t="n">
        <x:f>IFERROR(J213/C213,0)</x:f>
        <x:v>0.00944138473642801</x:v>
      </x:c>
      <x:c r="L213" s="24" t="n">
        <x:v>19</x:v>
      </x:c>
      <x:c r="M213" s="24" t="n">
        <x:v>2499</x:v>
      </x:c>
      <x:c r="N213" s="24" t="n">
        <x:v>368</x:v>
      </x:c>
      <x:c r="O213" s="22" t="n">
        <x:f>IFERROR(N213/M213,0)</x:f>
        <x:v>0.14725890356142457</x:v>
      </x:c>
      <x:c r="P213" s="26" t="n">
        <x:v>13221</x:v>
      </x:c>
      <x:c r="Q213" s="26" t="n">
        <x:f>IFERROR(P213/M213,0)</x:f>
        <x:v>5.290516206482593</x:v>
      </x:c>
      <x:c r="R213" s="22" t="n">
        <x:f>IFERROR(C213/'START HERE'!$A$7,0)</x:f>
        <x:v>0.0004368388880783368</x:v>
      </x:c>
    </x:row>
    <x:row r="214">
      <x:c r="A214" t="str">
        <x:v>MFR</x:v>
      </x:c>
      <x:c r="B214" t="str">
        <x:v>Rogue Valley International Airport</x:v>
      </x:c>
      <x:c r="C214" s="24" t="n">
        <x:v>2471</x:v>
      </x:c>
      <x:c r="D214" s="24" t="n">
        <x:v>2428</x:v>
      </x:c>
      <x:c r="E214" s="24" t="n">
        <x:v>2428</x:v>
      </x:c>
      <x:c r="F214" s="24" t="n">
        <x:v>472</x:v>
      </x:c>
      <x:c r="G214" s="22" t="n">
        <x:f>IFERROR(F214/E214,0)</x:f>
        <x:v>0.19439868204283361</x:v>
      </x:c>
      <x:c r="H214" s="26" t="n">
        <x:v>11503</x:v>
      </x:c>
      <x:c r="I214" s="26" t="n">
        <x:f>IFERROR(H214/E214,0)</x:f>
        <x:v>4.737644151565074</x:v>
      </x:c>
      <x:c r="J214" s="24" t="n">
        <x:v>36</x:v>
      </x:c>
      <x:c r="K214" s="22" t="n">
        <x:f>IFERROR(J214/C214,0)</x:f>
        <x:v>0.014569000404694455</x:v>
      </x:c>
      <x:c r="L214" s="24" t="n">
        <x:v>7</x:v>
      </x:c>
      <x:c r="M214" s="24" t="n">
        <x:v>2428</x:v>
      </x:c>
      <x:c r="N214" s="24" t="n">
        <x:v>438</x:v>
      </x:c>
      <x:c r="O214" s="22" t="n">
        <x:f>IFERROR(N214/M214,0)</x:f>
        <x:v>0.18039538714991762</x:v>
      </x:c>
      <x:c r="P214" s="26" t="n">
        <x:v>21045</x:v>
      </x:c>
      <x:c r="Q214" s="26" t="n">
        <x:f>IFERROR(P214/M214,0)</x:f>
        <x:v>8.667627677100494</x:v>
      </x:c>
      <x:c r="R214" s="22" t="n">
        <x:f>IFERROR(C214/'START HERE'!$A$7,0)</x:f>
        <x:v>0.00042463764454821803</x:v>
      </x:c>
    </x:row>
    <x:row r="215">
      <x:c r="A215" t="str">
        <x:v>PSC</x:v>
      </x:c>
      <x:c r="B215" t="str">
        <x:v>Tri-Cities Airport</x:v>
      </x:c>
      <x:c r="C215" s="24" t="n">
        <x:v>2435</x:v>
      </x:c>
      <x:c r="D215" s="24" t="n">
        <x:v>2399</x:v>
      </x:c>
      <x:c r="E215" s="24" t="n">
        <x:v>2399</x:v>
      </x:c>
      <x:c r="F215" s="24" t="n">
        <x:v>424</x:v>
      </x:c>
      <x:c r="G215" s="22" t="n">
        <x:f>IFERROR(F215/E215,0)</x:f>
        <x:v>0.17674030846185912</x:v>
      </x:c>
      <x:c r="H215" s="26" t="n">
        <x:v>10046</x:v>
      </x:c>
      <x:c r="I215" s="26" t="n">
        <x:f>IFERROR(H215/E215,0)</x:f>
        <x:v>4.187578157565652</x:v>
      </x:c>
      <x:c r="J215" s="24" t="n">
        <x:v>29</x:v>
      </x:c>
      <x:c r="K215" s="22" t="n">
        <x:f>IFERROR(J215/C215,0)</x:f>
        <x:v>0.01190965092402464</x:v>
      </x:c>
      <x:c r="L215" s="24" t="n">
        <x:v>7</x:v>
      </x:c>
      <x:c r="M215" s="24" t="n">
        <x:v>2399</x:v>
      </x:c>
      <x:c r="N215" s="24" t="n">
        <x:v>412</x:v>
      </x:c>
      <x:c r="O215" s="22" t="n">
        <x:f>IFERROR(N215/M215,0)</x:f>
        <x:v>0.17173822426010837</x:v>
      </x:c>
      <x:c r="P215" s="26" t="n">
        <x:v>17727</x:v>
      </x:c>
      <x:c r="Q215" s="26" t="n">
        <x:f>IFERROR(P215/M215,0)</x:f>
        <x:v>7.389328887036265</x:v>
      </x:c>
      <x:c r="R215" s="22" t="n">
        <x:f>IFERROR(C215/'START HERE'!$A$7,0)</x:f>
        <x:v>0.00041845109853294653</x:v>
      </x:c>
    </x:row>
    <x:row r="216">
      <x:c r="A216" t="str">
        <x:v>CRW</x:v>
      </x:c>
      <x:c r="B216" t="str">
        <x:v>Yeager Airport</x:v>
      </x:c>
      <x:c r="C216" s="24" t="n">
        <x:v>2386</x:v>
      </x:c>
      <x:c r="D216" s="24" t="n">
        <x:v>2322</x:v>
      </x:c>
      <x:c r="E216" s="24" t="n">
        <x:v>2322</x:v>
      </x:c>
      <x:c r="F216" s="24" t="n">
        <x:v>484</x:v>
      </x:c>
      <x:c r="G216" s="22" t="n">
        <x:f>IFERROR(F216/E216,0)</x:f>
        <x:v>0.20844099913867356</x:v>
      </x:c>
      <x:c r="H216" s="26" t="n">
        <x:v>18700</x:v>
      </x:c>
      <x:c r="I216" s="26" t="n">
        <x:f>IFERROR(H216/E216,0)</x:f>
        <x:v>8.05340223944875</x:v>
      </x:c>
      <x:c r="J216" s="24" t="n">
        <x:v>53</x:v>
      </x:c>
      <x:c r="K216" s="22" t="n">
        <x:f>IFERROR(J216/C216,0)</x:f>
        <x:v>0.022212908633696564</x:v>
      </x:c>
      <x:c r="L216" s="24" t="n">
        <x:v>11</x:v>
      </x:c>
      <x:c r="M216" s="24" t="n">
        <x:v>2322</x:v>
      </x:c>
      <x:c r="N216" s="24" t="n">
        <x:v>426</x:v>
      </x:c>
      <x:c r="O216" s="22" t="n">
        <x:f>IFERROR(N216/M216,0)</x:f>
        <x:v>0.1834625322997416</x:v>
      </x:c>
      <x:c r="P216" s="26" t="n">
        <x:v>22868</x:v>
      </x:c>
      <x:c r="Q216" s="26" t="n">
        <x:f>IFERROR(P216/M216,0)</x:f>
        <x:v>9.848406546080964</x:v>
      </x:c>
      <x:c r="R216" s="22" t="n">
        <x:f>IFERROR(C216/'START HERE'!$A$7,0)</x:f>
        <x:v>0.00041003052201216036</x:v>
      </x:c>
    </x:row>
    <x:row r="217">
      <x:c r="A217" t="str">
        <x:v>12339</x:v>
      </x:c>
      <x:c r="B217" t="str">
        <x:v>Unmapped airport ID</x:v>
      </x:c>
      <x:c r="C217" s="24" t="n">
        <x:v>2378</x:v>
      </x:c>
      <x:c r="D217" s="24" t="n">
        <x:v>2371</x:v>
      </x:c>
      <x:c r="E217" s="24" t="n">
        <x:v>2371</x:v>
      </x:c>
      <x:c r="F217" s="24" t="n">
        <x:v>281</x:v>
      </x:c>
      <x:c r="G217" s="22" t="n">
        <x:f>IFERROR(F217/E217,0)</x:f>
        <x:v>0.11851539434837621</x:v>
      </x:c>
      <x:c r="H217" s="26" t="n">
        <x:v>-5173</x:v>
      </x:c>
      <x:c r="I217" s="26" t="n">
        <x:f>IFERROR(H217/E217,0)</x:f>
        <x:v>-2.181779839730072</x:v>
      </x:c>
      <x:c r="J217" s="24" t="n">
        <x:v>6</x:v>
      </x:c>
      <x:c r="K217" s="22" t="n">
        <x:f>IFERROR(J217/C217,0)</x:f>
        <x:v>0.002523128679562658</x:v>
      </x:c>
      <x:c r="L217" s="24" t="n">
        <x:v>1</x:v>
      </x:c>
      <x:c r="M217" s="24" t="n">
        <x:v>2371</x:v>
      </x:c>
      <x:c r="N217" s="24" t="n">
        <x:v>302</x:v>
      </x:c>
      <x:c r="O217" s="22" t="n">
        <x:f>IFERROR(N217/M217,0)</x:f>
        <x:v>0.12737241670181357</x:v>
      </x:c>
      <x:c r="P217" s="26" t="n">
        <x:v>10503</x:v>
      </x:c>
      <x:c r="Q217" s="26" t="n">
        <x:f>IFERROR(P217/M217,0)</x:f>
        <x:v>4.429776465626318</x:v>
      </x:c>
      <x:c r="R217" s="22" t="n">
        <x:f>IFERROR(C217/'START HERE'!$A$7,0)</x:f>
        <x:v>0.0004086557340087667</x:v>
      </x:c>
    </x:row>
    <x:row r="218">
      <x:c r="A218" t="str">
        <x:v>BRO</x:v>
      </x:c>
      <x:c r="B218" t="str">
        <x:v>Brownsville/South Padre Island International Airport</x:v>
      </x:c>
      <x:c r="C218" s="24" t="n">
        <x:v>2364</x:v>
      </x:c>
      <x:c r="D218" s="24" t="n">
        <x:v>2266</x:v>
      </x:c>
      <x:c r="E218" s="24" t="n">
        <x:v>2266</x:v>
      </x:c>
      <x:c r="F218" s="24" t="n">
        <x:v>408</x:v>
      </x:c>
      <x:c r="G218" s="22" t="n">
        <x:f>IFERROR(F218/E218,0)</x:f>
        <x:v>0.18005295675198588</x:v>
      </x:c>
      <x:c r="H218" s="26" t="n">
        <x:v>10132</x:v>
      </x:c>
      <x:c r="I218" s="26" t="n">
        <x:f>IFERROR(H218/E218,0)</x:f>
        <x:v>4.471315092674316</x:v>
      </x:c>
      <x:c r="J218" s="24" t="n">
        <x:v>83</x:v>
      </x:c>
      <x:c r="K218" s="22" t="n">
        <x:f>IFERROR(J218/C218,0)</x:f>
        <x:v>0.03510998307952622</x:v>
      </x:c>
      <x:c r="L218" s="24" t="n">
        <x:v>15</x:v>
      </x:c>
      <x:c r="M218" s="24" t="n">
        <x:v>2266</x:v>
      </x:c>
      <x:c r="N218" s="24" t="n">
        <x:v>385</x:v>
      </x:c>
      <x:c r="O218" s="22" t="n">
        <x:f>IFERROR(N218/M218,0)</x:f>
        <x:v>0.16990291262135923</x:v>
      </x:c>
      <x:c r="P218" s="26" t="n">
        <x:v>15493</x:v>
      </x:c>
      <x:c r="Q218" s="26" t="n">
        <x:f>IFERROR(P218/M218,0)</x:f>
        <x:v>6.837157987643424</x:v>
      </x:c>
      <x:c r="R218" s="22" t="n">
        <x:f>IFERROR(C218/'START HERE'!$A$7,0)</x:f>
        <x:v>0.0004062498550028278</x:v>
      </x:c>
    </x:row>
    <x:row r="219">
      <x:c r="A219" t="str">
        <x:v>AGS</x:v>
      </x:c>
      <x:c r="B219" t="str">
        <x:v>Augusta Regional Airport (Bush Field)</x:v>
      </x:c>
      <x:c r="C219" s="24" t="n">
        <x:v>2363</x:v>
      </x:c>
      <x:c r="D219" s="24" t="n">
        <x:v>2347</x:v>
      </x:c>
      <x:c r="E219" s="24" t="n">
        <x:v>2347</x:v>
      </x:c>
      <x:c r="F219" s="24" t="n">
        <x:v>435</x:v>
      </x:c>
      <x:c r="G219" s="22" t="n">
        <x:f>IFERROR(F219/E219,0)</x:f>
        <x:v>0.18534299105240734</x:v>
      </x:c>
      <x:c r="H219" s="26" t="n">
        <x:v>14946</x:v>
      </x:c>
      <x:c r="I219" s="26" t="n">
        <x:f>IFERROR(H219/E219,0)</x:f>
        <x:v>6.368129527055816</x:v>
      </x:c>
      <x:c r="J219" s="24" t="n">
        <x:v>14</x:v>
      </x:c>
      <x:c r="K219" s="22" t="n">
        <x:f>IFERROR(J219/C219,0)</x:f>
        <x:v>0.005924672027084215</x:v>
      </x:c>
      <x:c r="L219" s="24" t="n">
        <x:v>2</x:v>
      </x:c>
      <x:c r="M219" s="24" t="n">
        <x:v>2347</x:v>
      </x:c>
      <x:c r="N219" s="24" t="n">
        <x:v>416</x:v>
      </x:c>
      <x:c r="O219" s="22" t="n">
        <x:f>IFERROR(N219/M219,0)</x:f>
        <x:v>0.17724755006391138</x:v>
      </x:c>
      <x:c r="P219" s="26" t="n">
        <x:v>20749</x:v>
      </x:c>
      <x:c r="Q219" s="26" t="n">
        <x:f>IFERROR(P219/M219,0)</x:f>
        <x:v>8.84064763527908</x:v>
      </x:c>
      <x:c r="R219" s="22" t="n">
        <x:f>IFERROR(C219/'START HERE'!$A$7,0)</x:f>
        <x:v>0.0004060780065024036</x:v>
      </x:c>
    </x:row>
    <x:row r="220">
      <x:c r="A220" t="str">
        <x:v>ABI</x:v>
      </x:c>
      <x:c r="B220" t="str">
        <x:v>Abilene Regional Airport</x:v>
      </x:c>
      <x:c r="C220" s="24" t="n">
        <x:v>2327</x:v>
      </x:c>
      <x:c r="D220" s="24" t="n">
        <x:v>2224</x:v>
      </x:c>
      <x:c r="E220" s="24" t="n">
        <x:v>2224</x:v>
      </x:c>
      <x:c r="F220" s="24" t="n">
        <x:v>422</x:v>
      </x:c>
      <x:c r="G220" s="22" t="n">
        <x:f>IFERROR(F220/E220,0)</x:f>
        <x:v>0.18974820143884893</x:v>
      </x:c>
      <x:c r="H220" s="26" t="n">
        <x:v>9077</x:v>
      </x:c>
      <x:c r="I220" s="26" t="n">
        <x:f>IFERROR(H220/E220,0)</x:f>
        <x:v>4.081384892086331</x:v>
      </x:c>
      <x:c r="J220" s="24" t="n">
        <x:v>100</x:v>
      </x:c>
      <x:c r="K220" s="22" t="n">
        <x:f>IFERROR(J220/C220,0)</x:f>
        <x:v>0.042973785990545764</x:v>
      </x:c>
      <x:c r="L220" s="24" t="n">
        <x:v>3</x:v>
      </x:c>
      <x:c r="M220" s="24" t="n">
        <x:v>2224</x:v>
      </x:c>
      <x:c r="N220" s="24" t="n">
        <x:v>420</x:v>
      </x:c>
      <x:c r="O220" s="22" t="n">
        <x:f>IFERROR(N220/M220,0)</x:f>
        <x:v>0.18884892086330934</x:v>
      </x:c>
      <x:c r="P220" s="26" t="n">
        <x:v>17278</x:v>
      </x:c>
      <x:c r="Q220" s="26" t="n">
        <x:f>IFERROR(P220/M220,0)</x:f>
        <x:v>7.768884892086331</x:v>
      </x:c>
      <x:c r="R220" s="22" t="n">
        <x:f>IFERROR(C220/'START HERE'!$A$7,0)</x:f>
        <x:v>0.0003998914604871321</x:v>
      </x:c>
    </x:row>
    <x:row r="221">
      <x:c r="A221" t="str">
        <x:v>KTN</x:v>
      </x:c>
      <x:c r="B221" t="str">
        <x:v>Ketchikan International Airport</x:v>
      </x:c>
      <x:c r="C221" s="24" t="n">
        <x:v>2320</x:v>
      </x:c>
      <x:c r="D221" s="24" t="n">
        <x:v>2292</x:v>
      </x:c>
      <x:c r="E221" s="24" t="n">
        <x:v>2292</x:v>
      </x:c>
      <x:c r="F221" s="24" t="n">
        <x:v>391</x:v>
      </x:c>
      <x:c r="G221" s="22" t="n">
        <x:f>IFERROR(F221/E221,0)</x:f>
        <x:v>0.1705933682373473</x:v>
      </x:c>
      <x:c r="H221" s="26" t="n">
        <x:v>10009</x:v>
      </x:c>
      <x:c r="I221" s="26" t="n">
        <x:f>IFERROR(H221/E221,0)</x:f>
        <x:v>4.366928446771379</x:v>
      </x:c>
      <x:c r="J221" s="24" t="n">
        <x:v>12</x:v>
      </x:c>
      <x:c r="K221" s="22" t="n">
        <x:f>IFERROR(J221/C221,0)</x:f>
        <x:v>0.005172413793103448</x:v>
      </x:c>
      <x:c r="L221" s="24" t="n">
        <x:v>16</x:v>
      </x:c>
      <x:c r="M221" s="24" t="n">
        <x:v>2292</x:v>
      </x:c>
      <x:c r="N221" s="24" t="n">
        <x:v>312</x:v>
      </x:c>
      <x:c r="O221" s="22" t="n">
        <x:f>IFERROR(N221/M221,0)</x:f>
        <x:v>0.13612565445026178</x:v>
      </x:c>
      <x:c r="P221" s="26" t="n">
        <x:v>9295</x:v>
      </x:c>
      <x:c r="Q221" s="26" t="n">
        <x:f>IFERROR(P221/M221,0)</x:f>
        <x:v>4.055410122164049</x:v>
      </x:c>
      <x:c r="R221" s="22" t="n">
        <x:f>IFERROR(C221/'START HERE'!$A$7,0)</x:f>
        <x:v>0.0003986885209841626</x:v>
      </x:c>
    </x:row>
    <x:row r="222">
      <x:c r="A222" t="str">
        <x:v>CLL</x:v>
      </x:c>
      <x:c r="B222" t="str">
        <x:v>Easterwood Airport</x:v>
      </x:c>
      <x:c r="C222" s="24" t="n">
        <x:v>2309</x:v>
      </x:c>
      <x:c r="D222" s="24" t="n">
        <x:v>2198</x:v>
      </x:c>
      <x:c r="E222" s="24" t="n">
        <x:v>2198</x:v>
      </x:c>
      <x:c r="F222" s="24" t="n">
        <x:v>351</x:v>
      </x:c>
      <x:c r="G222" s="22" t="n">
        <x:f>IFERROR(F222/E222,0)</x:f>
        <x:v>0.15969062784349408</x:v>
      </x:c>
      <x:c r="H222" s="26" t="n">
        <x:v>3530</x:v>
      </x:c>
      <x:c r="I222" s="26" t="n">
        <x:f>IFERROR(H222/E222,0)</x:f>
        <x:v>1.6060054595086442</x:v>
      </x:c>
      <x:c r="J222" s="24" t="n">
        <x:v>106</x:v>
      </x:c>
      <x:c r="K222" s="22" t="n">
        <x:f>IFERROR(J222/C222,0)</x:f>
        <x:v>0.045907319185794715</x:v>
      </x:c>
      <x:c r="L222" s="24" t="n">
        <x:v>5</x:v>
      </x:c>
      <x:c r="M222" s="24" t="n">
        <x:v>2198</x:v>
      </x:c>
      <x:c r="N222" s="24" t="n">
        <x:v>333</x:v>
      </x:c>
      <x:c r="O222" s="22" t="n">
        <x:f>IFERROR(N222/M222,0)</x:f>
        <x:v>0.15150136487716107</x:v>
      </x:c>
      <x:c r="P222" s="26" t="n">
        <x:v>10466</x:v>
      </x:c>
      <x:c r="Q222" s="26" t="n">
        <x:f>IFERROR(P222/M222,0)</x:f>
        <x:v>4.761601455868972</x:v>
      </x:c>
      <x:c r="R222" s="22" t="n">
        <x:f>IFERROR(C222/'START HERE'!$A$7,0)</x:f>
        <x:v>0.0003967981874794963</x:v>
      </x:c>
    </x:row>
    <x:row r="223">
      <x:c r="A223" t="str">
        <x:v>TYR</x:v>
      </x:c>
      <x:c r="B223" t="str">
        <x:v>Tyler Pounds Regional Airport</x:v>
      </x:c>
      <x:c r="C223" s="24" t="n">
        <x:v>2299</x:v>
      </x:c>
      <x:c r="D223" s="24" t="n">
        <x:v>2199</x:v>
      </x:c>
      <x:c r="E223" s="24" t="n">
        <x:v>2199</x:v>
      </x:c>
      <x:c r="F223" s="24" t="n">
        <x:v>443</x:v>
      </x:c>
      <x:c r="G223" s="22" t="n">
        <x:f>IFERROR(F223/E223,0)</x:f>
        <x:v>0.20145520691223284</x:v>
      </x:c>
      <x:c r="H223" s="26" t="n">
        <x:v>16280</x:v>
      </x:c>
      <x:c r="I223" s="26" t="n">
        <x:f>IFERROR(H223/E223,0)</x:f>
        <x:v>7.403365165984538</x:v>
      </x:c>
      <x:c r="J223" s="24" t="n">
        <x:v>95</x:v>
      </x:c>
      <x:c r="K223" s="22" t="n">
        <x:f>IFERROR(J223/C223,0)</x:f>
        <x:v>0.04132231404958678</x:v>
      </x:c>
      <x:c r="L223" s="24" t="n">
        <x:v>5</x:v>
      </x:c>
      <x:c r="M223" s="24" t="n">
        <x:v>2199</x:v>
      </x:c>
      <x:c r="N223" s="24" t="n">
        <x:v>423</x:v>
      </x:c>
      <x:c r="O223" s="22" t="n">
        <x:f>IFERROR(N223/M223,0)</x:f>
        <x:v>0.19236016371077763</x:v>
      </x:c>
      <x:c r="P223" s="26" t="n">
        <x:v>18057</x:v>
      </x:c>
      <x:c r="Q223" s="26" t="n">
        <x:f>IFERROR(P223/M223,0)</x:f>
        <x:v>8.211459754433834</x:v>
      </x:c>
      <x:c r="R223" s="22" t="n">
        <x:f>IFERROR(C223/'START HERE'!$A$7,0)</x:f>
        <x:v>0.00039507970247525424</x:v>
      </x:c>
    </x:row>
    <x:row r="224">
      <x:c r="A224" t="str">
        <x:v>ROA</x:v>
      </x:c>
      <x:c r="B224" t="str">
        <x:v>Roanoke Regional Airport (Woodrum Field)</x:v>
      </x:c>
      <x:c r="C224" s="24" t="n">
        <x:v>2283</x:v>
      </x:c>
      <x:c r="D224" s="24" t="n">
        <x:v>2204</x:v>
      </x:c>
      <x:c r="E224" s="24" t="n">
        <x:v>2204</x:v>
      </x:c>
      <x:c r="F224" s="24" t="n">
        <x:v>426</x:v>
      </x:c>
      <x:c r="G224" s="22" t="n">
        <x:f>IFERROR(F224/E224,0)</x:f>
        <x:v>0.19328493647912887</x:v>
      </x:c>
      <x:c r="H224" s="26" t="n">
        <x:v>14813</x:v>
      </x:c>
      <x:c r="I224" s="26" t="n">
        <x:f>IFERROR(H224/E224,0)</x:f>
        <x:v>6.720961887477314</x:v>
      </x:c>
      <x:c r="J224" s="24" t="n">
        <x:v>54</x:v>
      </x:c>
      <x:c r="K224" s="22" t="n">
        <x:f>IFERROR(J224/C224,0)</x:f>
        <x:v>0.023653088042049936</x:v>
      </x:c>
      <x:c r="L224" s="24" t="n">
        <x:v>25</x:v>
      </x:c>
      <x:c r="M224" s="24" t="n">
        <x:v>2204</x:v>
      </x:c>
      <x:c r="N224" s="24" t="n">
        <x:v>381</x:v>
      </x:c>
      <x:c r="O224" s="22" t="n">
        <x:f>IFERROR(N224/M224,0)</x:f>
        <x:v>0.17286751361161526</x:v>
      </x:c>
      <x:c r="P224" s="26" t="n">
        <x:v>18909</x:v>
      </x:c>
      <x:c r="Q224" s="26" t="n">
        <x:f>IFERROR(P224/M224,0)</x:f>
        <x:v>8.57940108892922</x:v>
      </x:c>
      <x:c r="R224" s="22" t="n">
        <x:f>IFERROR(C224/'START HERE'!$A$7,0)</x:f>
        <x:v>0.0003923301264684669</x:v>
      </x:c>
    </x:row>
    <x:row r="225">
      <x:c r="A225" t="str">
        <x:v>ABE</x:v>
      </x:c>
      <x:c r="B225" t="str">
        <x:v>Lehigh Valley International Airport</x:v>
      </x:c>
      <x:c r="C225" s="24" t="n">
        <x:v>2276</x:v>
      </x:c>
      <x:c r="D225" s="24" t="n">
        <x:v>2220</x:v>
      </x:c>
      <x:c r="E225" s="24" t="n">
        <x:v>2220</x:v>
      </x:c>
      <x:c r="F225" s="24" t="n">
        <x:v>424</x:v>
      </x:c>
      <x:c r="G225" s="22" t="n">
        <x:f>IFERROR(F225/E225,0)</x:f>
        <x:v>0.19099099099099098</x:v>
      </x:c>
      <x:c r="H225" s="26" t="n">
        <x:v>12874</x:v>
      </x:c>
      <x:c r="I225" s="26" t="n">
        <x:f>IFERROR(H225/E225,0)</x:f>
        <x:v>5.799099099099099</x:v>
      </x:c>
      <x:c r="J225" s="24" t="n">
        <x:v>48</x:v>
      </x:c>
      <x:c r="K225" s="22" t="n">
        <x:f>IFERROR(J225/C225,0)</x:f>
        <x:v>0.0210896309314587</x:v>
      </x:c>
      <x:c r="L225" s="24" t="n">
        <x:v>8</x:v>
      </x:c>
      <x:c r="M225" s="24" t="n">
        <x:v>2220</x:v>
      </x:c>
      <x:c r="N225" s="24" t="n">
        <x:v>368</x:v>
      </x:c>
      <x:c r="O225" s="22" t="n">
        <x:f>IFERROR(N225/M225,0)</x:f>
        <x:v>0.16576576576576577</x:v>
      </x:c>
      <x:c r="P225" s="26" t="n">
        <x:v>19115</x:v>
      </x:c>
      <x:c r="Q225" s="26" t="n">
        <x:f>IFERROR(P225/M225,0)</x:f>
        <x:v>8.61036036036036</x:v>
      </x:c>
      <x:c r="R225" s="22" t="n">
        <x:f>IFERROR(C225/'START HERE'!$A$7,0)</x:f>
        <x:v>0.00039112718696549746</x:v>
      </x:c>
    </x:row>
    <x:row r="226">
      <x:c r="A226" t="str">
        <x:v>IDA</x:v>
      </x:c>
      <x:c r="B226" t="str">
        <x:v>Idaho Falls Regional Airport</x:v>
      </x:c>
      <x:c r="C226" s="24" t="n">
        <x:v>2247</x:v>
      </x:c>
      <x:c r="D226" s="24" t="n">
        <x:v>2229</x:v>
      </x:c>
      <x:c r="E226" s="24" t="n">
        <x:v>2229</x:v>
      </x:c>
      <x:c r="F226" s="24" t="n">
        <x:v>319</x:v>
      </x:c>
      <x:c r="G226" s="22" t="n">
        <x:f>IFERROR(F226/E226,0)</x:f>
        <x:v>0.14311350381336924</x:v>
      </x:c>
      <x:c r="H226" s="26" t="n">
        <x:v>2955</x:v>
      </x:c>
      <x:c r="I226" s="26" t="n">
        <x:f>IFERROR(H226/E226,0)</x:f>
        <x:v>1.3257065948855988</x:v>
      </x:c>
      <x:c r="J226" s="24" t="n">
        <x:v>15</x:v>
      </x:c>
      <x:c r="K226" s="22" t="n">
        <x:f>IFERROR(J226/C226,0)</x:f>
        <x:v>0.006675567423230975</x:v>
      </x:c>
      <x:c r="L226" s="24" t="n">
        <x:v>3</x:v>
      </x:c>
      <x:c r="M226" s="24" t="n">
        <x:v>2229</x:v>
      </x:c>
      <x:c r="N226" s="24" t="n">
        <x:v>297</x:v>
      </x:c>
      <x:c r="O226" s="22" t="n">
        <x:f>IFERROR(N226/M226,0)</x:f>
        <x:v>0.13324360699865412</x:v>
      </x:c>
      <x:c r="P226" s="26" t="n">
        <x:v>8903</x:v>
      </x:c>
      <x:c r="Q226" s="26" t="n">
        <x:f>IFERROR(P226/M226,0)</x:f>
        <x:v>3.99416778824585</x:v>
      </x:c>
      <x:c r="R226" s="22" t="n">
        <x:f>IFERROR(C226/'START HERE'!$A$7,0)</x:f>
        <x:v>0.0003861435804531954</x:v>
      </x:c>
    </x:row>
    <x:row r="227">
      <x:c r="A227" t="str">
        <x:v>CHO</x:v>
      </x:c>
      <x:c r="B227" t="str">
        <x:v>Charlottesville-Albemarle Airport</x:v>
      </x:c>
      <x:c r="C227" s="24" t="n">
        <x:v>2204</x:v>
      </x:c>
      <x:c r="D227" s="24" t="n">
        <x:v>2111</x:v>
      </x:c>
      <x:c r="E227" s="24" t="n">
        <x:v>2111</x:v>
      </x:c>
      <x:c r="F227" s="24" t="n">
        <x:v>512</x:v>
      </x:c>
      <x:c r="G227" s="22" t="n">
        <x:f>IFERROR(F227/E227,0)</x:f>
        <x:v>0.24253908100426338</x:v>
      </x:c>
      <x:c r="H227" s="26" t="n">
        <x:v>22656</x:v>
      </x:c>
      <x:c r="I227" s="26" t="n">
        <x:f>IFERROR(H227/E227,0)</x:f>
        <x:v>10.732354334438655</x:v>
      </x:c>
      <x:c r="J227" s="24" t="n">
        <x:v>86</x:v>
      </x:c>
      <x:c r="K227" s="22" t="n">
        <x:f>IFERROR(J227/C227,0)</x:f>
        <x:v>0.03901996370235935</x:v>
      </x:c>
      <x:c r="L227" s="24" t="n">
        <x:v>7</x:v>
      </x:c>
      <x:c r="M227" s="24" t="n">
        <x:v>2111</x:v>
      </x:c>
      <x:c r="N227" s="24" t="n">
        <x:v>474</x:v>
      </x:c>
      <x:c r="O227" s="22" t="n">
        <x:f>IFERROR(N227/M227,0)</x:f>
        <x:v>0.2245381335859782</x:v>
      </x:c>
      <x:c r="P227" s="26" t="n">
        <x:v>29515</x:v>
      </x:c>
      <x:c r="Q227" s="26" t="n">
        <x:f>IFERROR(P227/M227,0)</x:f>
        <x:v>13.98152534343913</x:v>
      </x:c>
      <x:c r="R227" s="22" t="n">
        <x:f>IFERROR(C227/'START HERE'!$A$7,0)</x:f>
        <x:v>0.0003787540949349545</x:v>
      </x:c>
    </x:row>
    <x:row r="228">
      <x:c r="A228" t="str">
        <x:v>LRD</x:v>
      </x:c>
      <x:c r="B228" t="str">
        <x:v>Laredo International Airport</x:v>
      </x:c>
      <x:c r="C228" s="24" t="n">
        <x:v>2202</x:v>
      </x:c>
      <x:c r="D228" s="24" t="n">
        <x:v>2134</x:v>
      </x:c>
      <x:c r="E228" s="24" t="n">
        <x:v>2134</x:v>
      </x:c>
      <x:c r="F228" s="24" t="n">
        <x:v>365</x:v>
      </x:c>
      <x:c r="G228" s="22" t="n">
        <x:f>IFERROR(F228/E228,0)</x:f>
        <x:v>0.17104029990627928</x:v>
      </x:c>
      <x:c r="H228" s="26" t="n">
        <x:v>6660</x:v>
      </x:c>
      <x:c r="I228" s="26" t="n">
        <x:f>IFERROR(H228/E228,0)</x:f>
        <x:v>3.120899718837863</x:v>
      </x:c>
      <x:c r="J228" s="24" t="n">
        <x:v>64</x:v>
      </x:c>
      <x:c r="K228" s="22" t="n">
        <x:f>IFERROR(J228/C228,0)</x:f>
        <x:v>0.029064486830154404</x:v>
      </x:c>
      <x:c r="L228" s="24" t="n">
        <x:v>4</x:v>
      </x:c>
      <x:c r="M228" s="24" t="n">
        <x:v>2134</x:v>
      </x:c>
      <x:c r="N228" s="24" t="n">
        <x:v>331</x:v>
      </x:c>
      <x:c r="O228" s="22" t="n">
        <x:f>IFERROR(N228/M228,0)</x:f>
        <x:v>0.15510777881911902</x:v>
      </x:c>
      <x:c r="P228" s="26" t="n">
        <x:v>11190</x:v>
      </x:c>
      <x:c r="Q228" s="26" t="n">
        <x:f>IFERROR(P228/M228,0)</x:f>
        <x:v>5.243673851921274</x:v>
      </x:c>
      <x:c r="R228" s="22" t="n">
        <x:f>IFERROR(C228/'START HERE'!$A$7,0)</x:f>
        <x:v>0.00037841039793410605</x:v>
      </x:c>
    </x:row>
    <x:row r="229">
      <x:c r="A229" t="str">
        <x:v>11066</x:v>
      </x:c>
      <x:c r="B229" t="str">
        <x:v>Unmapped airport ID</x:v>
      </x:c>
      <x:c r="C229" s="24" t="n">
        <x:v>2188</x:v>
      </x:c>
      <x:c r="D229" s="24" t="n">
        <x:v>2181</x:v>
      </x:c>
      <x:c r="E229" s="24" t="n">
        <x:v>2181</x:v>
      </x:c>
      <x:c r="F229" s="24" t="n">
        <x:v>215</x:v>
      </x:c>
      <x:c r="G229" s="22" t="n">
        <x:f>IFERROR(F229/E229,0)</x:f>
        <x:v>0.09857863365428703</x:v>
      </x:c>
      <x:c r="H229" s="26" t="n">
        <x:v>-6925</x:v>
      </x:c>
      <x:c r="I229" s="26" t="n">
        <x:f>IFERROR(H229/E229,0)</x:f>
        <x:v>-3.1751490142136634</x:v>
      </x:c>
      <x:c r="J229" s="24" t="n">
        <x:v>6</x:v>
      </x:c>
      <x:c r="K229" s="22" t="n">
        <x:f>IFERROR(J229/C229,0)</x:f>
        <x:v>0.002742230347349177</x:v>
      </x:c>
      <x:c r="L229" s="24" t="n">
        <x:v>1</x:v>
      </x:c>
      <x:c r="M229" s="24" t="n">
        <x:v>2181</x:v>
      </x:c>
      <x:c r="N229" s="24" t="n">
        <x:v>243</x:v>
      </x:c>
      <x:c r="O229" s="22" t="n">
        <x:f>IFERROR(N229/M229,0)</x:f>
        <x:v>0.11141678129298486</x:v>
      </x:c>
      <x:c r="P229" s="26" t="n">
        <x:v>8929</x:v>
      </x:c>
      <x:c r="Q229" s="26" t="n">
        <x:f>IFERROR(P229/M229,0)</x:f>
        <x:v>4.09399358092618</x:v>
      </x:c>
      <x:c r="R229" s="22" t="n">
        <x:f>IFERROR(C229/'START HERE'!$A$7,0)</x:f>
        <x:v>0.00037600451892816713</x:v>
      </x:c>
    </x:row>
    <x:row r="230">
      <x:c r="A230" t="str">
        <x:v>FAI</x:v>
      </x:c>
      <x:c r="B230" t="str">
        <x:v>Fairbanks International Airport</x:v>
      </x:c>
      <x:c r="C230" s="24" t="n">
        <x:v>2183</x:v>
      </x:c>
      <x:c r="D230" s="24" t="n">
        <x:v>2163</x:v>
      </x:c>
      <x:c r="E230" s="24" t="n">
        <x:v>2163</x:v>
      </x:c>
      <x:c r="F230" s="24" t="n">
        <x:v>384</x:v>
      </x:c>
      <x:c r="G230" s="22" t="n">
        <x:f>IFERROR(F230/E230,0)</x:f>
        <x:v>0.17753120665742025</x:v>
      </x:c>
      <x:c r="H230" s="26" t="n">
        <x:v>4528</x:v>
      </x:c>
      <x:c r="I230" s="26" t="n">
        <x:f>IFERROR(H230/E230,0)</x:f>
        <x:v>2.0933888118354136</x:v>
      </x:c>
      <x:c r="J230" s="24" t="n">
        <x:v>15</x:v>
      </x:c>
      <x:c r="K230" s="22" t="n">
        <x:f>IFERROR(J230/C230,0)</x:f>
        <x:v>0.006871278057718736</x:v>
      </x:c>
      <x:c r="L230" s="24" t="n">
        <x:v>5</x:v>
      </x:c>
      <x:c r="M230" s="24" t="n">
        <x:v>2163</x:v>
      </x:c>
      <x:c r="N230" s="24" t="n">
        <x:v>345</x:v>
      </x:c>
      <x:c r="O230" s="22" t="n">
        <x:f>IFERROR(N230/M230,0)</x:f>
        <x:v>0.15950069348127602</x:v>
      </x:c>
      <x:c r="P230" s="26" t="n">
        <x:v>11321</x:v>
      </x:c>
      <x:c r="Q230" s="26" t="n">
        <x:f>IFERROR(P230/M230,0)</x:f>
        <x:v>5.233934350439204</x:v>
      </x:c>
      <x:c r="R230" s="22" t="n">
        <x:f>IFERROR(C230/'START HERE'!$A$7,0)</x:f>
        <x:v>0.00037514527642604613</x:v>
      </x:c>
    </x:row>
    <x:row r="231">
      <x:c r="A231" t="str">
        <x:v>RDM</x:v>
      </x:c>
      <x:c r="B231" t="str">
        <x:v>Redmond Municipal Airport (Roberts Field)</x:v>
      </x:c>
      <x:c r="C231" s="24" t="n">
        <x:v>2153</x:v>
      </x:c>
      <x:c r="D231" s="24" t="n">
        <x:v>2111</x:v>
      </x:c>
      <x:c r="E231" s="24" t="n">
        <x:v>2111</x:v>
      </x:c>
      <x:c r="F231" s="24" t="n">
        <x:v>341</x:v>
      </x:c>
      <x:c r="G231" s="22" t="n">
        <x:f>IFERROR(F231/E231,0)</x:f>
        <x:v>0.1615348176219801</x:v>
      </x:c>
      <x:c r="H231" s="26" t="n">
        <x:v>5359</x:v>
      </x:c>
      <x:c r="I231" s="26" t="n">
        <x:f>IFERROR(H231/E231,0)</x:f>
        <x:v>2.5386072951207956</x:v>
      </x:c>
      <x:c r="J231" s="24" t="n">
        <x:v>34</x:v>
      </x:c>
      <x:c r="K231" s="22" t="n">
        <x:f>IFERROR(J231/C231,0)</x:f>
        <x:v>0.01579191825359963</x:v>
      </x:c>
      <x:c r="L231" s="24" t="n">
        <x:v>8</x:v>
      </x:c>
      <x:c r="M231" s="24" t="n">
        <x:v>2111</x:v>
      </x:c>
      <x:c r="N231" s="24" t="n">
        <x:v>336</x:v>
      </x:c>
      <x:c r="O231" s="22" t="n">
        <x:f>IFERROR(N231/M231,0)</x:f>
        <x:v>0.15916627190904784</x:v>
      </x:c>
      <x:c r="P231" s="26" t="n">
        <x:v>11814</x:v>
      </x:c>
      <x:c r="Q231" s="26" t="n">
        <x:f>IFERROR(P231/M231,0)</x:f>
        <x:v>5.596399810516343</x:v>
      </x:c>
      <x:c r="R231" s="22" t="n">
        <x:f>IFERROR(C231/'START HERE'!$A$7,0)</x:f>
        <x:v>0.0003699898214133199</x:v>
      </x:c>
    </x:row>
    <x:row r="232">
      <x:c r="A232" t="str">
        <x:v>14122</x:v>
      </x:c>
      <x:c r="B232" t="str">
        <x:v>Unmapped airport ID</x:v>
      </x:c>
      <x:c r="C232" s="24" t="n">
        <x:v>2130</x:v>
      </x:c>
      <x:c r="D232" s="24" t="n">
        <x:v>2126</x:v>
      </x:c>
      <x:c r="E232" s="24" t="n">
        <x:v>2126</x:v>
      </x:c>
      <x:c r="F232" s="24" t="n">
        <x:v>213</x:v>
      </x:c>
      <x:c r="G232" s="22" t="n">
        <x:f>IFERROR(F232/E232,0)</x:f>
        <x:v>0.10018814675446848</x:v>
      </x:c>
      <x:c r="H232" s="26" t="n">
        <x:v>-4615</x:v>
      </x:c>
      <x:c r="I232" s="26" t="n">
        <x:f>IFERROR(H232/E232,0)</x:f>
        <x:v>-2.1707431796801506</x:v>
      </x:c>
      <x:c r="J232" s="24" t="n">
        <x:v>3</x:v>
      </x:c>
      <x:c r="K232" s="22" t="n">
        <x:f>IFERROR(J232/C232,0)</x:f>
        <x:v>0.0014084507042253522</x:v>
      </x:c>
      <x:c r="L232" s="24" t="n">
        <x:v>1</x:v>
      </x:c>
      <x:c r="M232" s="24" t="n">
        <x:v>2126</x:v>
      </x:c>
      <x:c r="N232" s="24" t="n">
        <x:v>255</x:v>
      </x:c>
      <x:c r="O232" s="22" t="n">
        <x:f>IFERROR(N232/M232,0)</x:f>
        <x:v>0.11994355597365945</x:v>
      </x:c>
      <x:c r="P232" s="26" t="n">
        <x:v>8684</x:v>
      </x:c>
      <x:c r="Q232" s="26" t="n">
        <x:f>IFERROR(P232/M232,0)</x:f>
        <x:v>4.084666039510818</x:v>
      </x:c>
      <x:c r="R232" s="22" t="n">
        <x:f>IFERROR(C232/'START HERE'!$A$7,0)</x:f>
        <x:v>0.0003660373059035631</x:v>
      </x:c>
    </x:row>
    <x:row r="233">
      <x:c r="A233" t="str">
        <x:v>CMI</x:v>
      </x:c>
      <x:c r="B233" t="str">
        <x:v>University of Illinois - Willard Airport</x:v>
      </x:c>
      <x:c r="C233" s="24" t="n">
        <x:v>2115</x:v>
      </x:c>
      <x:c r="D233" s="24" t="n">
        <x:v>2001</x:v>
      </x:c>
      <x:c r="E233" s="24" t="n">
        <x:v>2001</x:v>
      </x:c>
      <x:c r="F233" s="24" t="n">
        <x:v>399</x:v>
      </x:c>
      <x:c r="G233" s="22" t="n">
        <x:f>IFERROR(F233/E233,0)</x:f>
        <x:v>0.19940029985007496</x:v>
      </x:c>
      <x:c r="H233" s="26" t="n">
        <x:v>7330</x:v>
      </x:c>
      <x:c r="I233" s="26" t="n">
        <x:f>IFERROR(H233/E233,0)</x:f>
        <x:v>3.663168415792104</x:v>
      </x:c>
      <x:c r="J233" s="24" t="n">
        <x:v>110</x:v>
      </x:c>
      <x:c r="K233" s="22" t="n">
        <x:f>IFERROR(J233/C233,0)</x:f>
        <x:v>0.05200945626477541</x:v>
      </x:c>
      <x:c r="L233" s="24" t="n">
        <x:v>4</x:v>
      </x:c>
      <x:c r="M233" s="24" t="n">
        <x:v>2001</x:v>
      </x:c>
      <x:c r="N233" s="24" t="n">
        <x:v>420</x:v>
      </x:c>
      <x:c r="O233" s="22" t="n">
        <x:f>IFERROR(N233/M233,0)</x:f>
        <x:v>0.2098950524737631</x:v>
      </x:c>
      <x:c r="P233" s="26" t="n">
        <x:v>20831</x:v>
      </x:c>
      <x:c r="Q233" s="26" t="n">
        <x:f>IFERROR(P233/M233,0)</x:f>
        <x:v>10.410294852573713</x:v>
      </x:c>
      <x:c r="R233" s="22" t="n">
        <x:f>IFERROR(C233/'START HERE'!$A$7,0)</x:f>
        <x:v>0.0003634595783972</x:v>
      </x:c>
    </x:row>
    <x:row r="234">
      <x:c r="A234" t="str">
        <x:v>MSO</x:v>
      </x:c>
      <x:c r="B234" t="str">
        <x:v>Missoula International Airport</x:v>
      </x:c>
      <x:c r="C234" s="24" t="n">
        <x:v>2077</x:v>
      </x:c>
      <x:c r="D234" s="24" t="n">
        <x:v>2057</x:v>
      </x:c>
      <x:c r="E234" s="24" t="n">
        <x:v>2057</x:v>
      </x:c>
      <x:c r="F234" s="24" t="n">
        <x:v>268</x:v>
      </x:c>
      <x:c r="G234" s="22" t="n">
        <x:f>IFERROR(F234/E234,0)</x:f>
        <x:v>0.13028682547399126</x:v>
      </x:c>
      <x:c r="H234" s="26" t="n">
        <x:v>-1170</x:v>
      </x:c>
      <x:c r="I234" s="26" t="n">
        <x:f>IFERROR(H234/E234,0)</x:f>
        <x:v>-0.5687894992707827</x:v>
      </x:c>
      <x:c r="J234" s="24" t="n">
        <x:v>14</x:v>
      </x:c>
      <x:c r="K234" s="22" t="n">
        <x:f>IFERROR(J234/C234,0)</x:f>
        <x:v>0.006740491092922484</x:v>
      </x:c>
      <x:c r="L234" s="24" t="n">
        <x:v>6</x:v>
      </x:c>
      <x:c r="M234" s="24" t="n">
        <x:v>2057</x:v>
      </x:c>
      <x:c r="N234" s="24" t="n">
        <x:v>272</x:v>
      </x:c>
      <x:c r="O234" s="22" t="n">
        <x:f>IFERROR(N234/M234,0)</x:f>
        <x:v>0.1322314049586777</x:v>
      </x:c>
      <x:c r="P234" s="26" t="n">
        <x:v>9243</x:v>
      </x:c>
      <x:c r="Q234" s="26" t="n">
        <x:f>IFERROR(P234/M234,0)</x:f>
        <x:v>4.493437044239183</x:v>
      </x:c>
      <x:c r="R234" s="22" t="n">
        <x:f>IFERROR(C234/'START HERE'!$A$7,0)</x:f>
        <x:v>0.0003569293353810801</x:v>
      </x:c>
    </x:row>
    <x:row r="235">
      <x:c r="A235" t="str">
        <x:v>DRO</x:v>
      </x:c>
      <x:c r="B235" t="str">
        <x:v>Durango-La Plata County Airport</x:v>
      </x:c>
      <x:c r="C235" s="24" t="n">
        <x:v>2068</x:v>
      </x:c>
      <x:c r="D235" s="24" t="n">
        <x:v>2015</x:v>
      </x:c>
      <x:c r="E235" s="24" t="n">
        <x:v>2015</x:v>
      </x:c>
      <x:c r="F235" s="24" t="n">
        <x:v>325</x:v>
      </x:c>
      <x:c r="G235" s="22" t="n">
        <x:f>IFERROR(F235/E235,0)</x:f>
        <x:v>0.16129032258064516</x:v>
      </x:c>
      <x:c r="H235" s="26" t="n">
        <x:v>3393</x:v>
      </x:c>
      <x:c r="I235" s="26" t="n">
        <x:f>IFERROR(H235/E235,0)</x:f>
        <x:v>1.6838709677419355</x:v>
      </x:c>
      <x:c r="J235" s="24" t="n">
        <x:v>39</x:v>
      </x:c>
      <x:c r="K235" s="22" t="n">
        <x:f>IFERROR(J235/C235,0)</x:f>
        <x:v>0.018858800773694392</x:v>
      </x:c>
      <x:c r="L235" s="24" t="n">
        <x:v>14</x:v>
      </x:c>
      <x:c r="M235" s="24" t="n">
        <x:v>2015</x:v>
      </x:c>
      <x:c r="N235" s="24" t="n">
        <x:v>325</x:v>
      </x:c>
      <x:c r="O235" s="22" t="n">
        <x:f>IFERROR(N235/M235,0)</x:f>
        <x:v>0.16129032258064516</x:v>
      </x:c>
      <x:c r="P235" s="26" t="n">
        <x:v>11112</x:v>
      </x:c>
      <x:c r="Q235" s="26" t="n">
        <x:f>IFERROR(P235/M235,0)</x:f>
        <x:v>5.514640198511167</x:v>
      </x:c>
      <x:c r="R235" s="22" t="n">
        <x:f>IFERROR(C235/'START HERE'!$A$7,0)</x:f>
        <x:v>0.00035538269887726217</x:v>
      </x:c>
    </x:row>
    <x:row r="236">
      <x:c r="A236" t="str">
        <x:v>RST</x:v>
      </x:c>
      <x:c r="B236" t="str">
        <x:v>Rochester International Airport</x:v>
      </x:c>
      <x:c r="C236" s="24" t="n">
        <x:v>2054</x:v>
      </x:c>
      <x:c r="D236" s="24" t="n">
        <x:v>1977</x:v>
      </x:c>
      <x:c r="E236" s="24" t="n">
        <x:v>1977</x:v>
      </x:c>
      <x:c r="F236" s="24" t="n">
        <x:v>367</x:v>
      </x:c>
      <x:c r="G236" s="22" t="n">
        <x:f>IFERROR(F236/E236,0)</x:f>
        <x:v>0.18563480020232676</x:v>
      </x:c>
      <x:c r="H236" s="26" t="n">
        <x:v>7440</x:v>
      </x:c>
      <x:c r="I236" s="26" t="n">
        <x:f>IFERROR(H236/E236,0)</x:f>
        <x:v>3.763277693474962</x:v>
      </x:c>
      <x:c r="J236" s="24" t="n">
        <x:v>73</x:v>
      </x:c>
      <x:c r="K236" s="22" t="n">
        <x:f>IFERROR(J236/C236,0)</x:f>
        <x:v>0.03554040895813048</x:v>
      </x:c>
      <x:c r="L236" s="24" t="n">
        <x:v>4</x:v>
      </x:c>
      <x:c r="M236" s="24" t="n">
        <x:v>1977</x:v>
      </x:c>
      <x:c r="N236" s="24" t="n">
        <x:v>410</x:v>
      </x:c>
      <x:c r="O236" s="22" t="n">
        <x:f>IFERROR(N236/M236,0)</x:f>
        <x:v>0.20738492665655034</x:v>
      </x:c>
      <x:c r="P236" s="26" t="n">
        <x:v>20991</x:v>
      </x:c>
      <x:c r="Q236" s="26" t="n">
        <x:f>IFERROR(P236/M236,0)</x:f>
        <x:v>10.617602427921092</x:v>
      </x:c>
      <x:c r="R236" s="22" t="n">
        <x:f>IFERROR(C236/'START HERE'!$A$7,0)</x:f>
        <x:v>0.0003529768198713233</x:v>
      </x:c>
    </x:row>
    <x:row r="237">
      <x:c r="A237" t="str">
        <x:v>ELM</x:v>
      </x:c>
      <x:c r="B237" t="str">
        <x:v>Elmira/Corning Regional Airport</x:v>
      </x:c>
      <x:c r="C237" s="24" t="n">
        <x:v>2052</x:v>
      </x:c>
      <x:c r="D237" s="24" t="n">
        <x:v>2006</x:v>
      </x:c>
      <x:c r="E237" s="24" t="n">
        <x:v>2006</x:v>
      </x:c>
      <x:c r="F237" s="24" t="n">
        <x:v>415</x:v>
      </x:c>
      <x:c r="G237" s="22" t="n">
        <x:f>IFERROR(F237/E237,0)</x:f>
        <x:v>0.20687936191425724</x:v>
      </x:c>
      <x:c r="H237" s="26" t="n">
        <x:v>15201</x:v>
      </x:c>
      <x:c r="I237" s="26" t="n">
        <x:f>IFERROR(H237/E237,0)</x:f>
        <x:v>7.577766699900299</x:v>
      </x:c>
      <x:c r="J237" s="24" t="n">
        <x:v>42</x:v>
      </x:c>
      <x:c r="K237" s="22" t="n">
        <x:f>IFERROR(J237/C237,0)</x:f>
        <x:v>0.02046783625730994</x:v>
      </x:c>
      <x:c r="L237" s="24" t="n">
        <x:v>4</x:v>
      </x:c>
      <x:c r="M237" s="24" t="n">
        <x:v>2006</x:v>
      </x:c>
      <x:c r="N237" s="24" t="n">
        <x:v>350</x:v>
      </x:c>
      <x:c r="O237" s="22" t="n">
        <x:f>IFERROR(N237/M237,0)</x:f>
        <x:v>0.1744765702891326</x:v>
      </x:c>
      <x:c r="P237" s="26" t="n">
        <x:v>15948</x:v>
      </x:c>
      <x:c r="Q237" s="26" t="n">
        <x:f>IFERROR(P237/M237,0)</x:f>
        <x:v>7.950149551345962</x:v>
      </x:c>
      <x:c r="R237" s="22" t="n">
        <x:f>IFERROR(C237/'START HERE'!$A$7,0)</x:f>
        <x:v>0.00035263312287047485</x:v>
      </x:c>
    </x:row>
    <x:row r="238">
      <x:c r="A238" t="str">
        <x:v>FCA</x:v>
      </x:c>
      <x:c r="B238" t="str">
        <x:v>Glacier Park International Airport</x:v>
      </x:c>
      <x:c r="C238" s="24" t="n">
        <x:v>2024</x:v>
      </x:c>
      <x:c r="D238" s="24" t="n">
        <x:v>1997</x:v>
      </x:c>
      <x:c r="E238" s="24" t="n">
        <x:v>1997</x:v>
      </x:c>
      <x:c r="F238" s="24" t="n">
        <x:v>308</x:v>
      </x:c>
      <x:c r="G238" s="22" t="n">
        <x:f>IFERROR(F238/E238,0)</x:f>
        <x:v>0.1542313470205308</x:v>
      </x:c>
      <x:c r="H238" s="26" t="n">
        <x:v>2559</x:v>
      </x:c>
      <x:c r="I238" s="26" t="n">
        <x:f>IFERROR(H238/E238,0)</x:f>
        <x:v>1.2814221331997997</x:v>
      </x:c>
      <x:c r="J238" s="24" t="n">
        <x:v>17</x:v>
      </x:c>
      <x:c r="K238" s="22" t="n">
        <x:f>IFERROR(J238/C238,0)</x:f>
        <x:v>0.008399209486166008</x:v>
      </x:c>
      <x:c r="L238" s="24" t="n">
        <x:v>10</x:v>
      </x:c>
      <x:c r="M238" s="24" t="n">
        <x:v>1997</x:v>
      </x:c>
      <x:c r="N238" s="24" t="n">
        <x:v>283</x:v>
      </x:c>
      <x:c r="O238" s="22" t="n">
        <x:f>IFERROR(N238/M238,0)</x:f>
        <x:v>0.14171256885327993</x:v>
      </x:c>
      <x:c r="P238" s="26" t="n">
        <x:v>9660</x:v>
      </x:c>
      <x:c r="Q238" s="26" t="n">
        <x:f>IFERROR(P238/M238,0)</x:f>
        <x:v>4.837255883825739</x:v>
      </x:c>
      <x:c r="R238" s="22" t="n">
        <x:f>IFERROR(C238/'START HERE'!$A$7,0)</x:f>
        <x:v>0.00034782136485859706</x:v>
      </x:c>
    </x:row>
    <x:row r="239">
      <x:c r="A239" t="str">
        <x:v>EYW</x:v>
      </x:c>
      <x:c r="B239" t="str">
        <x:v>Key West International Airport</x:v>
      </x:c>
      <x:c r="C239" s="24" t="n">
        <x:v>1973</x:v>
      </x:c>
      <x:c r="D239" s="24" t="n">
        <x:v>1948</x:v>
      </x:c>
      <x:c r="E239" s="24" t="n">
        <x:v>1948</x:v>
      </x:c>
      <x:c r="F239" s="24" t="n">
        <x:v>293</x:v>
      </x:c>
      <x:c r="G239" s="22" t="n">
        <x:f>IFERROR(F239/E239,0)</x:f>
        <x:v>0.1504106776180698</x:v>
      </x:c>
      <x:c r="H239" s="26" t="n">
        <x:v>10827</x:v>
      </x:c>
      <x:c r="I239" s="26" t="n">
        <x:f>IFERROR(H239/E239,0)</x:f>
        <x:v>5.558008213552362</x:v>
      </x:c>
      <x:c r="J239" s="24" t="n">
        <x:v>20</x:v>
      </x:c>
      <x:c r="K239" s="22" t="n">
        <x:f>IFERROR(J239/C239,0)</x:f>
        <x:v>0.01013684744044602</x:v>
      </x:c>
      <x:c r="L239" s="24" t="n">
        <x:v>5</x:v>
      </x:c>
      <x:c r="M239" s="24" t="n">
        <x:v>1948</x:v>
      </x:c>
      <x:c r="N239" s="24" t="n">
        <x:v>284</x:v>
      </x:c>
      <x:c r="O239" s="22" t="n">
        <x:f>IFERROR(N239/M239,0)</x:f>
        <x:v>0.1457905544147844</x:v>
      </x:c>
      <x:c r="P239" s="26" t="n">
        <x:v>18148</x:v>
      </x:c>
      <x:c r="Q239" s="26" t="n">
        <x:f>IFERROR(P239/M239,0)</x:f>
        <x:v>9.316221765913758</x:v>
      </x:c>
      <x:c r="R239" s="22" t="n">
        <x:f>IFERROR(C239/'START HERE'!$A$7,0)</x:f>
        <x:v>0.00033905709133696244</x:v>
      </x:c>
    </x:row>
    <x:row r="240">
      <x:c r="A240" t="str">
        <x:v>FSM</x:v>
      </x:c>
      <x:c r="B240" t="str">
        <x:v>Fort Smith Regional Airport</x:v>
      </x:c>
      <x:c r="C240" s="24" t="n">
        <x:v>1970</x:v>
      </x:c>
      <x:c r="D240" s="24" t="n">
        <x:v>1911</x:v>
      </x:c>
      <x:c r="E240" s="24" t="n">
        <x:v>1911</x:v>
      </x:c>
      <x:c r="F240" s="24" t="n">
        <x:v>458</x:v>
      </x:c>
      <x:c r="G240" s="22" t="n">
        <x:f>IFERROR(F240/E240,0)</x:f>
        <x:v>0.23966509680795395</x:v>
      </x:c>
      <x:c r="H240" s="26" t="n">
        <x:v>19695</x:v>
      </x:c>
      <x:c r="I240" s="26" t="n">
        <x:f>IFERROR(H240/E240,0)</x:f>
        <x:v>10.306122448979592</x:v>
      </x:c>
      <x:c r="J240" s="24" t="n">
        <x:v>55</x:v>
      </x:c>
      <x:c r="K240" s="22" t="n">
        <x:f>IFERROR(J240/C240,0)</x:f>
        <x:v>0.027918781725888325</x:v>
      </x:c>
      <x:c r="L240" s="24" t="n">
        <x:v>4</x:v>
      </x:c>
      <x:c r="M240" s="24" t="n">
        <x:v>1911</x:v>
      </x:c>
      <x:c r="N240" s="24" t="n">
        <x:v>435</x:v>
      </x:c>
      <x:c r="O240" s="22" t="n">
        <x:f>IFERROR(N240/M240,0)</x:f>
        <x:v>0.22762951334379905</x:v>
      </x:c>
      <x:c r="P240" s="26" t="n">
        <x:v>22354</x:v>
      </x:c>
      <x:c r="Q240" s="26" t="n">
        <x:f>IFERROR(P240/M240,0)</x:f>
        <x:v>11.697540554683412</x:v>
      </x:c>
      <x:c r="R240" s="22" t="n">
        <x:f>IFERROR(C240/'START HERE'!$A$7,0)</x:f>
        <x:v>0.0003385415458356898</x:v>
      </x:c>
    </x:row>
    <x:row r="241">
      <x:c r="A241" t="str">
        <x:v>GTF</x:v>
      </x:c>
      <x:c r="B241" t="str">
        <x:v>Great Falls International Airport</x:v>
      </x:c>
      <x:c r="C241" s="24" t="n">
        <x:v>1966</x:v>
      </x:c>
      <x:c r="D241" s="24" t="n">
        <x:v>1948</x:v>
      </x:c>
      <x:c r="E241" s="24" t="n">
        <x:v>1948</x:v>
      </x:c>
      <x:c r="F241" s="24" t="n">
        <x:v>242</x:v>
      </x:c>
      <x:c r="G241" s="22" t="n">
        <x:f>IFERROR(F241/E241,0)</x:f>
        <x:v>0.12422997946611909</x:v>
      </x:c>
      <x:c r="H241" s="26" t="n">
        <x:v>361</x:v>
      </x:c>
      <x:c r="I241" s="26" t="n">
        <x:f>IFERROR(H241/E241,0)</x:f>
        <x:v>0.18531827515400412</x:v>
      </x:c>
      <x:c r="J241" s="24" t="n">
        <x:v>17</x:v>
      </x:c>
      <x:c r="K241" s="22" t="n">
        <x:f>IFERROR(J241/C241,0)</x:f>
        <x:v>0.008646998982706003</x:v>
      </x:c>
      <x:c r="L241" s="24" t="n">
        <x:v>1</x:v>
      </x:c>
      <x:c r="M241" s="24" t="n">
        <x:v>1948</x:v>
      </x:c>
      <x:c r="N241" s="24" t="n">
        <x:v>255</x:v>
      </x:c>
      <x:c r="O241" s="22" t="n">
        <x:f>IFERROR(N241/M241,0)</x:f>
        <x:v>0.1309034907597536</x:v>
      </x:c>
      <x:c r="P241" s="26" t="n">
        <x:v>6843</x:v>
      </x:c>
      <x:c r="Q241" s="26" t="n">
        <x:f>IFERROR(P241/M241,0)</x:f>
        <x:v>3.5128336755646816</x:v>
      </x:c>
      <x:c r="R241" s="22" t="n">
        <x:f>IFERROR(C241/'START HERE'!$A$7,0)</x:f>
        <x:v>0.000337854151833993</x:v>
      </x:c>
    </x:row>
    <x:row r="242">
      <x:c r="A242" t="str">
        <x:v>TRI</x:v>
      </x:c>
      <x:c r="B242" t="str">
        <x:v>Tri-Cities Regional Airport</x:v>
      </x:c>
      <x:c r="C242" s="24" t="n">
        <x:v>1929</x:v>
      </x:c>
      <x:c r="D242" s="24" t="n">
        <x:v>1912</x:v>
      </x:c>
      <x:c r="E242" s="24" t="n">
        <x:v>1912</x:v>
      </x:c>
      <x:c r="F242" s="24" t="n">
        <x:v>280</x:v>
      </x:c>
      <x:c r="G242" s="22" t="n">
        <x:f>IFERROR(F242/E242,0)</x:f>
        <x:v>0.14644351464435146</x:v>
      </x:c>
      <x:c r="H242" s="26" t="n">
        <x:v>3959</x:v>
      </x:c>
      <x:c r="I242" s="26" t="n">
        <x:f>IFERROR(H242/E242,0)</x:f>
        <x:v>2.0706066945606696</x:v>
      </x:c>
      <x:c r="J242" s="24" t="n">
        <x:v>17</x:v>
      </x:c>
      <x:c r="K242" s="22" t="n">
        <x:f>IFERROR(J242/C242,0)</x:f>
        <x:v>0.008812856402280975</x:v>
      </x:c>
      <x:c r="L242" s="24" t="n">
        <x:v>0</x:v>
      </x:c>
      <x:c r="M242" s="24" t="n">
        <x:v>1912</x:v>
      </x:c>
      <x:c r="N242" s="24" t="n">
        <x:v>279</x:v>
      </x:c>
      <x:c r="O242" s="22" t="n">
        <x:f>IFERROR(N242/M242,0)</x:f>
        <x:v>0.1459205020920502</x:v>
      </x:c>
      <x:c r="P242" s="26" t="n">
        <x:v>11515</x:v>
      </x:c>
      <x:c r="Q242" s="26" t="n">
        <x:f>IFERROR(P242/M242,0)</x:f>
        <x:v>6.022489539748954</x:v>
      </x:c>
      <x:c r="R242" s="22" t="n">
        <x:f>IFERROR(C242/'START HERE'!$A$7,0)</x:f>
        <x:v>0.0003314957573182973</x:v>
      </x:c>
    </x:row>
    <x:row r="243">
      <x:c r="A243" t="str">
        <x:v>11193</x:v>
      </x:c>
      <x:c r="B243" t="str">
        <x:v>Unmapped airport ID</x:v>
      </x:c>
      <x:c r="C243" s="24" t="n">
        <x:v>1917</x:v>
      </x:c>
      <x:c r="D243" s="24" t="n">
        <x:v>1901</x:v>
      </x:c>
      <x:c r="E243" s="24" t="n">
        <x:v>1901</x:v>
      </x:c>
      <x:c r="F243" s="24" t="n">
        <x:v>236</x:v>
      </x:c>
      <x:c r="G243" s="22" t="n">
        <x:f>IFERROR(F243/E243,0)</x:f>
        <x:v>0.12414518674381904</x:v>
      </x:c>
      <x:c r="H243" s="26" t="n">
        <x:v>-2546</x:v>
      </x:c>
      <x:c r="I243" s="26" t="n">
        <x:f>IFERROR(H243/E243,0)</x:f>
        <x:v>-1.33929510783798</x:v>
      </x:c>
      <x:c r="J243" s="24" t="n">
        <x:v>10</x:v>
      </x:c>
      <x:c r="K243" s="22" t="n">
        <x:f>IFERROR(J243/C243,0)</x:f>
        <x:v>0.005216484089723527</x:v>
      </x:c>
      <x:c r="L243" s="24" t="n">
        <x:v>6</x:v>
      </x:c>
      <x:c r="M243" s="24" t="n">
        <x:v>1901</x:v>
      </x:c>
      <x:c r="N243" s="24" t="n">
        <x:v>206</x:v>
      </x:c>
      <x:c r="O243" s="22" t="n">
        <x:f>IFERROR(N243/M243,0)</x:f>
        <x:v>0.10836401893740137</x:v>
      </x:c>
      <x:c r="P243" s="26" t="n">
        <x:v>6307</x:v>
      </x:c>
      <x:c r="Q243" s="26" t="n">
        <x:f>IFERROR(P243/M243,0)</x:f>
        <x:v>3.317727511835876</x:v>
      </x:c>
      <x:c r="R243" s="22" t="n">
        <x:f>IFERROR(C243/'START HERE'!$A$7,0)</x:f>
        <x:v>0.00032943357531320676</x:v>
      </x:c>
    </x:row>
    <x:row r="244">
      <x:c r="A244" t="str">
        <x:v>YUM</x:v>
      </x:c>
      <x:c r="B244" t="str">
        <x:v>Yuma International Airport</x:v>
      </x:c>
      <x:c r="C244" s="24" t="n">
        <x:v>1878</x:v>
      </x:c>
      <x:c r="D244" s="24" t="n">
        <x:v>1856</x:v>
      </x:c>
      <x:c r="E244" s="24" t="n">
        <x:v>1856</x:v>
      </x:c>
      <x:c r="F244" s="24" t="n">
        <x:v>237</x:v>
      </x:c>
      <x:c r="G244" s="22" t="n">
        <x:f>IFERROR(F244/E244,0)</x:f>
        <x:v>0.12769396551724138</x:v>
      </x:c>
      <x:c r="H244" s="26" t="n">
        <x:v>6049</x:v>
      </x:c>
      <x:c r="I244" s="26" t="n">
        <x:f>IFERROR(H244/E244,0)</x:f>
        <x:v>3.2591594827586206</x:v>
      </x:c>
      <x:c r="J244" s="24" t="n">
        <x:v>20</x:v>
      </x:c>
      <x:c r="K244" s="22" t="n">
        <x:f>IFERROR(J244/C244,0)</x:f>
        <x:v>0.010649627263045794</x:v>
      </x:c>
      <x:c r="L244" s="24" t="n">
        <x:v>2</x:v>
      </x:c>
      <x:c r="M244" s="24" t="n">
        <x:v>1856</x:v>
      </x:c>
      <x:c r="N244" s="24" t="n">
        <x:v>192</x:v>
      </x:c>
      <x:c r="O244" s="22" t="n">
        <x:f>IFERROR(N244/M244,0)</x:f>
        <x:v>0.10344827586206896</x:v>
      </x:c>
      <x:c r="P244" s="26" t="n">
        <x:v>5508</x:v>
      </x:c>
      <x:c r="Q244" s="26" t="n">
        <x:f>IFERROR(P244/M244,0)</x:f>
        <x:v>2.9676724137931036</x:v>
      </x:c>
      <x:c r="R244" s="22" t="n">
        <x:f>IFERROR(C244/'START HERE'!$A$7,0)</x:f>
        <x:v>0.00032273148379666265</x:v>
      </x:c>
    </x:row>
    <x:row r="245">
      <x:c r="A245" t="str">
        <x:v>14843</x:v>
      </x:c>
      <x:c r="B245" t="str">
        <x:v>Unmapped airport ID</x:v>
      </x:c>
      <x:c r="C245" s="24" t="n">
        <x:v>1876</x:v>
      </x:c>
      <x:c r="D245" s="24" t="n">
        <x:v>1871</x:v>
      </x:c>
      <x:c r="E245" s="24" t="n">
        <x:v>1871</x:v>
      </x:c>
      <x:c r="F245" s="24" t="n">
        <x:v>264</x:v>
      </x:c>
      <x:c r="G245" s="22" t="n">
        <x:f>IFERROR(F245/E245,0)</x:f>
        <x:v>0.14110101549973275</x:v>
      </x:c>
      <x:c r="H245" s="26" t="n">
        <x:v>-1216</x:v>
      </x:c>
      <x:c r="I245" s="26" t="n">
        <x:f>IFERROR(H245/E245,0)</x:f>
        <x:v>-0.649919828968466</x:v>
      </x:c>
      <x:c r="J245" s="24" t="n">
        <x:v>5</x:v>
      </x:c>
      <x:c r="K245" s="22" t="n">
        <x:f>IFERROR(J245/C245,0)</x:f>
        <x:v>0.0026652452025586353</x:v>
      </x:c>
      <x:c r="L245" s="24" t="n">
        <x:v>0</x:v>
      </x:c>
      <x:c r="M245" s="24" t="n">
        <x:v>1871</x:v>
      </x:c>
      <x:c r="N245" s="24" t="n">
        <x:v>307</x:v>
      </x:c>
      <x:c r="O245" s="22" t="n">
        <x:f>IFERROR(N245/M245,0)</x:f>
        <x:v>0.16408337787279528</x:v>
      </x:c>
      <x:c r="P245" s="26" t="n">
        <x:v>13101</x:v>
      </x:c>
      <x:c r="Q245" s="26" t="n">
        <x:f>IFERROR(P245/M245,0)</x:f>
        <x:v>7.002137894174238</x:v>
      </x:c>
      <x:c r="R245" s="22" t="n">
        <x:f>IFERROR(C245/'START HERE'!$A$7,0)</x:f>
        <x:v>0.00032238778679581425</x:v>
      </x:c>
    </x:row>
    <x:row r="246">
      <x:c r="A246" t="str">
        <x:v>ILM</x:v>
      </x:c>
      <x:c r="B246" t="str">
        <x:v>Wilmington International Airport</x:v>
      </x:c>
      <x:c r="C246" s="24" t="n">
        <x:v>1861</x:v>
      </x:c>
      <x:c r="D246" s="24" t="n">
        <x:v>1832</x:v>
      </x:c>
      <x:c r="E246" s="24" t="n">
        <x:v>1832</x:v>
      </x:c>
      <x:c r="F246" s="24" t="n">
        <x:v>294</x:v>
      </x:c>
      <x:c r="G246" s="22" t="n">
        <x:f>IFERROR(F246/E246,0)</x:f>
        <x:v>0.16048034934497818</x:v>
      </x:c>
      <x:c r="H246" s="26" t="n">
        <x:v>8441</x:v>
      </x:c>
      <x:c r="I246" s="26" t="n">
        <x:f>IFERROR(H246/E246,0)</x:f>
        <x:v>4.6075327510917035</x:v>
      </x:c>
      <x:c r="J246" s="24" t="n">
        <x:v>27</x:v>
      </x:c>
      <x:c r="K246" s="22" t="n">
        <x:f>IFERROR(J246/C246,0)</x:f>
        <x:v>0.014508328855454057</x:v>
      </x:c>
      <x:c r="L246" s="24" t="n">
        <x:v>2</x:v>
      </x:c>
      <x:c r="M246" s="24" t="n">
        <x:v>1832</x:v>
      </x:c>
      <x:c r="N246" s="24" t="n">
        <x:v>297</x:v>
      </x:c>
      <x:c r="O246" s="22" t="n">
        <x:f>IFERROR(N246/M246,0)</x:f>
        <x:v>0.162117903930131</x:v>
      </x:c>
      <x:c r="P246" s="26" t="n">
        <x:v>13165</x:v>
      </x:c>
      <x:c r="Q246" s="26" t="n">
        <x:f>IFERROR(P246/M246,0)</x:f>
        <x:v>7.18613537117904</x:v>
      </x:c>
      <x:c r="R246" s="22" t="n">
        <x:f>IFERROR(C246/'START HERE'!$A$7,0)</x:f>
        <x:v>0.00031981005928945113</x:v>
      </x:c>
    </x:row>
    <x:row r="247">
      <x:c r="A247" t="str">
        <x:v>LCH</x:v>
      </x:c>
      <x:c r="B247" t="str">
        <x:v>Lake Charles Regional Airport</x:v>
      </x:c>
      <x:c r="C247" s="24" t="n">
        <x:v>1859</x:v>
      </x:c>
      <x:c r="D247" s="24" t="n">
        <x:v>1805</x:v>
      </x:c>
      <x:c r="E247" s="24" t="n">
        <x:v>1805</x:v>
      </x:c>
      <x:c r="F247" s="24" t="n">
        <x:v>297</x:v>
      </x:c>
      <x:c r="G247" s="22" t="n">
        <x:f>IFERROR(F247/E247,0)</x:f>
        <x:v>0.16454293628808864</x:v>
      </x:c>
      <x:c r="H247" s="26" t="n">
        <x:v>4669</x:v>
      </x:c>
      <x:c r="I247" s="26" t="n">
        <x:f>IFERROR(H247/E247,0)</x:f>
        <x:v>2.586703601108033</x:v>
      </x:c>
      <x:c r="J247" s="24" t="n">
        <x:v>50</x:v>
      </x:c>
      <x:c r="K247" s="22" t="n">
        <x:f>IFERROR(J247/C247,0)</x:f>
        <x:v>0.02689618074233459</x:v>
      </x:c>
      <x:c r="L247" s="24" t="n">
        <x:v>4</x:v>
      </x:c>
      <x:c r="M247" s="24" t="n">
        <x:v>1805</x:v>
      </x:c>
      <x:c r="N247" s="24" t="n">
        <x:v>279</x:v>
      </x:c>
      <x:c r="O247" s="22" t="n">
        <x:f>IFERROR(N247/M247,0)</x:f>
        <x:v>0.15457063711911356</x:v>
      </x:c>
      <x:c r="P247" s="26" t="n">
        <x:v>10054</x:v>
      </x:c>
      <x:c r="Q247" s="26" t="n">
        <x:f>IFERROR(P247/M247,0)</x:f>
        <x:v>5.570083102493075</x:v>
      </x:c>
      <x:c r="R247" s="22" t="n">
        <x:f>IFERROR(C247/'START HERE'!$A$7,0)</x:f>
        <x:v>0.00031946636228860273</x:v>
      </x:c>
    </x:row>
    <x:row r="248">
      <x:c r="A248" t="str">
        <x:v>MOT</x:v>
      </x:c>
      <x:c r="B248" t="str">
        <x:v>Minot International Airport</x:v>
      </x:c>
      <x:c r="C248" s="24" t="n">
        <x:v>1850</x:v>
      </x:c>
      <x:c r="D248" s="24" t="n">
        <x:v>1812</x:v>
      </x:c>
      <x:c r="E248" s="24" t="n">
        <x:v>1812</x:v>
      </x:c>
      <x:c r="F248" s="24" t="n">
        <x:v>323</x:v>
      </x:c>
      <x:c r="G248" s="22" t="n">
        <x:f>IFERROR(F248/E248,0)</x:f>
        <x:v>0.1782560706401766</x:v>
      </x:c>
      <x:c r="H248" s="26" t="n">
        <x:v>7598</x:v>
      </x:c>
      <x:c r="I248" s="26" t="n">
        <x:f>IFERROR(H248/E248,0)</x:f>
        <x:v>4.193156732891833</x:v>
      </x:c>
      <x:c r="J248" s="24" t="n">
        <x:v>28</x:v>
      </x:c>
      <x:c r="K248" s="22" t="n">
        <x:f>IFERROR(J248/C248,0)</x:f>
        <x:v>0.015135135135135135</x:v>
      </x:c>
      <x:c r="L248" s="24" t="n">
        <x:v>10</x:v>
      </x:c>
      <x:c r="M248" s="24" t="n">
        <x:v>1812</x:v>
      </x:c>
      <x:c r="N248" s="24" t="n">
        <x:v>277</x:v>
      </x:c>
      <x:c r="O248" s="22" t="n">
        <x:f>IFERROR(N248/M248,0)</x:f>
        <x:v>0.15286975717439294</x:v>
      </x:c>
      <x:c r="P248" s="26" t="n">
        <x:v>10711</x:v>
      </x:c>
      <x:c r="Q248" s="26" t="n">
        <x:f>IFERROR(P248/M248,0)</x:f>
        <x:v>5.911147902869757</x:v>
      </x:c>
      <x:c r="R248" s="22" t="n">
        <x:f>IFERROR(C248/'START HERE'!$A$7,0)</x:f>
        <x:v>0.00031791972578478487</x:v>
      </x:c>
    </x:row>
    <x:row r="249">
      <x:c r="A249" t="str">
        <x:v>LAN</x:v>
      </x:c>
      <x:c r="B249" t="str">
        <x:v>Capital Region International Airport ( Lansing Capital City)</x:v>
      </x:c>
      <x:c r="C249" s="24" t="n">
        <x:v>1848</x:v>
      </x:c>
      <x:c r="D249" s="24" t="n">
        <x:v>1788</x:v>
      </x:c>
      <x:c r="E249" s="24" t="n">
        <x:v>1788</x:v>
      </x:c>
      <x:c r="F249" s="24" t="n">
        <x:v>312</x:v>
      </x:c>
      <x:c r="G249" s="22" t="n">
        <x:f>IFERROR(F249/E249,0)</x:f>
        <x:v>0.174496644295302</x:v>
      </x:c>
      <x:c r="H249" s="26" t="n">
        <x:v>8721</x:v>
      </x:c>
      <x:c r="I249" s="26" t="n">
        <x:f>IFERROR(H249/E249,0)</x:f>
        <x:v>4.87751677852349</x:v>
      </x:c>
      <x:c r="J249" s="24" t="n">
        <x:v>57</x:v>
      </x:c>
      <x:c r="K249" s="22" t="n">
        <x:f>IFERROR(J249/C249,0)</x:f>
        <x:v>0.030844155844155844</x:v>
      </x:c>
      <x:c r="L249" s="24" t="n">
        <x:v>3</x:v>
      </x:c>
      <x:c r="M249" s="24" t="n">
        <x:v>1788</x:v>
      </x:c>
      <x:c r="N249" s="24" t="n">
        <x:v>279</x:v>
      </x:c>
      <x:c r="O249" s="22" t="n">
        <x:f>IFERROR(N249/M249,0)</x:f>
        <x:v>0.15604026845637584</x:v>
      </x:c>
      <x:c r="P249" s="26" t="n">
        <x:v>13379</x:v>
      </x:c>
      <x:c r="Q249" s="26" t="n">
        <x:f>IFERROR(P249/M249,0)</x:f>
        <x:v>7.482662192393736</x:v>
      </x:c>
      <x:c r="R249" s="22" t="n">
        <x:f>IFERROR(C249/'START HERE'!$A$7,0)</x:f>
        <x:v>0.0003175760287839364</x:v>
      </x:c>
    </x:row>
    <x:row r="250">
      <x:c r="A250" t="str">
        <x:v>AZO</x:v>
      </x:c>
      <x:c r="B250" t="str">
        <x:v>Kalamazoo/Battle Creek International Airport</x:v>
      </x:c>
      <x:c r="C250" s="24" t="n">
        <x:v>1846</x:v>
      </x:c>
      <x:c r="D250" s="24" t="n">
        <x:v>1743</x:v>
      </x:c>
      <x:c r="E250" s="24" t="n">
        <x:v>1743</x:v>
      </x:c>
      <x:c r="F250" s="24" t="n">
        <x:v>294</x:v>
      </x:c>
      <x:c r="G250" s="22" t="n">
        <x:f>IFERROR(F250/E250,0)</x:f>
        <x:v>0.1686746987951807</x:v>
      </x:c>
      <x:c r="H250" s="26" t="n">
        <x:v>2194</x:v>
      </x:c>
      <x:c r="I250" s="26" t="n">
        <x:f>IFERROR(H250/E250,0)</x:f>
        <x:v>1.2587492828456683</x:v>
      </x:c>
      <x:c r="J250" s="24" t="n">
        <x:v>99</x:v>
      </x:c>
      <x:c r="K250" s="22" t="n">
        <x:f>IFERROR(J250/C250,0)</x:f>
        <x:v>0.053629469122426866</x:v>
      </x:c>
      <x:c r="L250" s="24" t="n">
        <x:v>4</x:v>
      </x:c>
      <x:c r="M250" s="24" t="n">
        <x:v>1743</x:v>
      </x:c>
      <x:c r="N250" s="24" t="n">
        <x:v>310</x:v>
      </x:c>
      <x:c r="O250" s="22" t="n">
        <x:f>IFERROR(N250/M250,0)</x:f>
        <x:v>0.1778542742398164</x:v>
      </x:c>
      <x:c r="P250" s="26" t="n">
        <x:v>13749</x:v>
      </x:c>
      <x:c r="Q250" s="26" t="n">
        <x:f>IFERROR(P250/M250,0)</x:f>
        <x:v>7.888123924268503</x:v>
      </x:c>
      <x:c r="R250" s="22" t="n">
        <x:f>IFERROR(C250/'START HERE'!$A$7,0)</x:f>
        <x:v>0.000317232331783088</x:v>
      </x:c>
    </x:row>
    <x:row r="251">
      <x:c r="A251" t="str">
        <x:v>13830</x:v>
      </x:c>
      <x:c r="B251" t="str">
        <x:v>Unmapped airport ID</x:v>
      </x:c>
      <x:c r="C251" s="24" t="n">
        <x:v>1823</x:v>
      </x:c>
      <x:c r="D251" s="24" t="n">
        <x:v>1814</x:v>
      </x:c>
      <x:c r="E251" s="24" t="n">
        <x:v>1814</x:v>
      </x:c>
      <x:c r="F251" s="24" t="n">
        <x:v>182</x:v>
      </x:c>
      <x:c r="G251" s="22" t="n">
        <x:f>IFERROR(F251/E251,0)</x:f>
        <x:v>0.10033076074972437</x:v>
      </x:c>
      <x:c r="H251" s="26" t="n">
        <x:v>-99</x:v>
      </x:c>
      <x:c r="I251" s="26" t="n">
        <x:f>IFERROR(H251/E251,0)</x:f>
        <x:v>-0.054575523704520394</x:v>
      </x:c>
      <x:c r="J251" s="24" t="n">
        <x:v>5</x:v>
      </x:c>
      <x:c r="K251" s="22" t="n">
        <x:f>IFERROR(J251/C251,0)</x:f>
        <x:v>0.0027427317608337905</x:v>
      </x:c>
      <x:c r="L251" s="24" t="n">
        <x:v>4</x:v>
      </x:c>
      <x:c r="M251" s="24" t="n">
        <x:v>1814</x:v>
      </x:c>
      <x:c r="N251" s="24" t="n">
        <x:v>118</x:v>
      </x:c>
      <x:c r="O251" s="22" t="n">
        <x:f>IFERROR(N251/M251,0)</x:f>
        <x:v>0.06504961411245866</x:v>
      </x:c>
      <x:c r="P251" s="26" t="n">
        <x:v>910</x:v>
      </x:c>
      <x:c r="Q251" s="26" t="n">
        <x:f>IFERROR(P251/M251,0)</x:f>
        <x:v>0.5016538037486218</x:v>
      </x:c>
      <x:c r="R251" s="22" t="n">
        <x:f>IFERROR(C251/'START HERE'!$A$7,0)</x:f>
        <x:v>0.00031327981627333123</x:v>
      </x:c>
    </x:row>
    <x:row r="252">
      <x:c r="A252" t="str">
        <x:v>10140</x:v>
      </x:c>
      <x:c r="B252" t="str">
        <x:v>Unmapped airport ID</x:v>
      </x:c>
      <x:c r="C252" s="24" t="n">
        <x:v>1815</x:v>
      </x:c>
      <x:c r="D252" s="24" t="n">
        <x:v>1811</x:v>
      </x:c>
      <x:c r="E252" s="24" t="n">
        <x:v>1811</x:v>
      </x:c>
      <x:c r="F252" s="24" t="n">
        <x:v>258</x:v>
      </x:c>
      <x:c r="G252" s="22" t="n">
        <x:f>IFERROR(F252/E252,0)</x:f>
        <x:v>0.1424627277747101</x:v>
      </x:c>
      <x:c r="H252" s="26" t="n">
        <x:v>2954</x:v>
      </x:c>
      <x:c r="I252" s="26" t="n">
        <x:f>IFERROR(H252/E252,0)</x:f>
        <x:v>1.6311430149088901</x:v>
      </x:c>
      <x:c r="J252" s="24" t="n">
        <x:v>3</x:v>
      </x:c>
      <x:c r="K252" s="22" t="n">
        <x:f>IFERROR(J252/C252,0)</x:f>
        <x:v>0.001652892561983471</x:v>
      </x:c>
      <x:c r="L252" s="24" t="n">
        <x:v>1</x:v>
      </x:c>
      <x:c r="M252" s="24" t="n">
        <x:v>1811</x:v>
      </x:c>
      <x:c r="N252" s="24" t="n">
        <x:v>278</x:v>
      </x:c>
      <x:c r="O252" s="22" t="n">
        <x:f>IFERROR(N252/M252,0)</x:f>
        <x:v>0.15350635008282718</x:v>
      </x:c>
      <x:c r="P252" s="26" t="n">
        <x:v>10851</x:v>
      </x:c>
      <x:c r="Q252" s="26" t="n">
        <x:f>IFERROR(P252/M252,0)</x:f>
        <x:v>5.991717283268912</x:v>
      </x:c>
      <x:c r="R252" s="22" t="n">
        <x:f>IFERROR(C252/'START HERE'!$A$7,0)</x:f>
        <x:v>0.00031190502826993757</x:v>
      </x:c>
    </x:row>
    <x:row r="253">
      <x:c r="A253" t="str">
        <x:v>SGU</x:v>
      </x:c>
      <x:c r="B253" t="str">
        <x:v>St. George Regional Airport</x:v>
      </x:c>
      <x:c r="C253" s="24" t="n">
        <x:v>1778</x:v>
      </x:c>
      <x:c r="D253" s="24" t="n">
        <x:v>1773</x:v>
      </x:c>
      <x:c r="E253" s="24" t="n">
        <x:v>1773</x:v>
      </x:c>
      <x:c r="F253" s="24" t="n">
        <x:v>271</x:v>
      </x:c>
      <x:c r="G253" s="22" t="n">
        <x:f>IFERROR(F253/E253,0)</x:f>
        <x:v>0.15284827975183304</x:v>
      </x:c>
      <x:c r="H253" s="26" t="n">
        <x:v>9268</x:v>
      </x:c>
      <x:c r="I253" s="26" t="n">
        <x:f>IFERROR(H253/E253,0)</x:f>
        <x:v>5.227298364354202</x:v>
      </x:c>
      <x:c r="J253" s="24" t="n">
        <x:v>3</x:v>
      </x:c>
      <x:c r="K253" s="22" t="n">
        <x:f>IFERROR(J253/C253,0)</x:f>
        <x:v>0.001687289088863892</x:v>
      </x:c>
      <x:c r="L253" s="24" t="n">
        <x:v>2</x:v>
      </x:c>
      <x:c r="M253" s="24" t="n">
        <x:v>1773</x:v>
      </x:c>
      <x:c r="N253" s="24" t="n">
        <x:v>187</x:v>
      </x:c>
      <x:c r="O253" s="22" t="n">
        <x:f>IFERROR(N253/M253,0)</x:f>
        <x:v>0.10547095318668923</x:v>
      </x:c>
      <x:c r="P253" s="26" t="n">
        <x:v>4603</x:v>
      </x:c>
      <x:c r="Q253" s="26" t="n">
        <x:f>IFERROR(P253/M253,0)</x:f>
        <x:v>2.596164692611393</x:v>
      </x:c>
      <x:c r="R253" s="22" t="n">
        <x:f>IFERROR(C253/'START HERE'!$A$7,0)</x:f>
        <x:v>0.00030554663375424187</x:v>
      </x:c>
    </x:row>
    <x:row r="254">
      <x:c r="A254" t="str">
        <x:v>14635</x:v>
      </x:c>
      <x:c r="B254" t="str">
        <x:v>Unmapped airport ID</x:v>
      </x:c>
      <x:c r="C254" s="24" t="n">
        <x:v>1778</x:v>
      </x:c>
      <x:c r="D254" s="24" t="n">
        <x:v>1774</x:v>
      </x:c>
      <x:c r="E254" s="24" t="n">
        <x:v>1774</x:v>
      </x:c>
      <x:c r="F254" s="24" t="n">
        <x:v>206</x:v>
      </x:c>
      <x:c r="G254" s="22" t="n">
        <x:f>IFERROR(F254/E254,0)</x:f>
        <x:v>0.1161217587373168</x:v>
      </x:c>
      <x:c r="H254" s="26" t="n">
        <x:v>-5407</x:v>
      </x:c>
      <x:c r="I254" s="26" t="n">
        <x:f>IFERROR(H254/E254,0)</x:f>
        <x:v>-3.047914317925592</x:v>
      </x:c>
      <x:c r="J254" s="24" t="n">
        <x:v>3</x:v>
      </x:c>
      <x:c r="K254" s="22" t="n">
        <x:f>IFERROR(J254/C254,0)</x:f>
        <x:v>0.001687289088863892</x:v>
      </x:c>
      <x:c r="L254" s="24" t="n">
        <x:v>1</x:v>
      </x:c>
      <x:c r="M254" s="24" t="n">
        <x:v>1774</x:v>
      </x:c>
      <x:c r="N254" s="24" t="n">
        <x:v>258</x:v>
      </x:c>
      <x:c r="O254" s="22" t="n">
        <x:f>IFERROR(N254/M254,0)</x:f>
        <x:v>0.14543404735062007</x:v>
      </x:c>
      <x:c r="P254" s="26" t="n">
        <x:v>9592</x:v>
      </x:c>
      <x:c r="Q254" s="26" t="n">
        <x:f>IFERROR(P254/M254,0)</x:f>
        <x:v>5.4069898534385565</x:v>
      </x:c>
      <x:c r="R254" s="22" t="n">
        <x:f>IFERROR(C254/'START HERE'!$A$7,0)</x:f>
        <x:v>0.00030554663375424187</x:v>
      </x:c>
    </x:row>
    <x:row r="255">
      <x:c r="A255" t="str">
        <x:v>CPR</x:v>
      </x:c>
      <x:c r="B255" t="str">
        <x:v>Natrona County International Airport</x:v>
      </x:c>
      <x:c r="C255" s="24" t="n">
        <x:v>1772</x:v>
      </x:c>
      <x:c r="D255" s="24" t="n">
        <x:v>1747</x:v>
      </x:c>
      <x:c r="E255" s="24" t="n">
        <x:v>1747</x:v>
      </x:c>
      <x:c r="F255" s="24" t="n">
        <x:v>226</x:v>
      </x:c>
      <x:c r="G255" s="22" t="n">
        <x:f>IFERROR(F255/E255,0)</x:f>
        <x:v>0.12936462507155122</x:v>
      </x:c>
      <x:c r="H255" s="26" t="n">
        <x:v>-1456</x:v>
      </x:c>
      <x:c r="I255" s="26" t="n">
        <x:f>IFERROR(H255/E255,0)</x:f>
        <x:v>-0.8334287349742415</x:v>
      </x:c>
      <x:c r="J255" s="24" t="n">
        <x:v>21</x:v>
      </x:c>
      <x:c r="K255" s="22" t="n">
        <x:f>IFERROR(J255/C255,0)</x:f>
        <x:v>0.011851015801354402</x:v>
      </x:c>
      <x:c r="L255" s="24" t="n">
        <x:v>4</x:v>
      </x:c>
      <x:c r="M255" s="24" t="n">
        <x:v>1747</x:v>
      </x:c>
      <x:c r="N255" s="24" t="n">
        <x:v>219</x:v>
      </x:c>
      <x:c r="O255" s="22" t="n">
        <x:f>IFERROR(N255/M255,0)</x:f>
        <x:v>0.12535775615340583</x:v>
      </x:c>
      <x:c r="P255" s="26" t="n">
        <x:v>4300</x:v>
      </x:c>
      <x:c r="Q255" s="26" t="n">
        <x:f>IFERROR(P255/M255,0)</x:f>
        <x:v>2.4613623354321694</x:v>
      </x:c>
      <x:c r="R255" s="22" t="n">
        <x:f>IFERROR(C255/'START HERE'!$A$7,0)</x:f>
        <x:v>0.0003045155427516966</x:v>
      </x:c>
    </x:row>
    <x:row r="256">
      <x:c r="A256" t="str">
        <x:v>10800</x:v>
      </x:c>
      <x:c r="B256" t="str">
        <x:v>Unmapped airport ID</x:v>
      </x:c>
      <x:c r="C256" s="24" t="n">
        <x:v>1767</x:v>
      </x:c>
      <x:c r="D256" s="24" t="n">
        <x:v>1755</x:v>
      </x:c>
      <x:c r="E256" s="24" t="n">
        <x:v>1755</x:v>
      </x:c>
      <x:c r="F256" s="24" t="n">
        <x:v>189</x:v>
      </x:c>
      <x:c r="G256" s="22" t="n">
        <x:f>IFERROR(F256/E256,0)</x:f>
        <x:v>0.1076923076923077</x:v>
      </x:c>
      <x:c r="H256" s="26" t="n">
        <x:v>-1365</x:v>
      </x:c>
      <x:c r="I256" s="26" t="n">
        <x:f>IFERROR(H256/E256,0)</x:f>
        <x:v>-0.7777777777777778</x:v>
      </x:c>
      <x:c r="J256" s="24" t="n">
        <x:v>12</x:v>
      </x:c>
      <x:c r="K256" s="22" t="n">
        <x:f>IFERROR(J256/C256,0)</x:f>
        <x:v>0.006791171477079796</x:v>
      </x:c>
      <x:c r="L256" s="24" t="n">
        <x:v>0</x:v>
      </x:c>
      <x:c r="M256" s="24" t="n">
        <x:v>1755</x:v>
      </x:c>
      <x:c r="N256" s="24" t="n">
        <x:v>207</x:v>
      </x:c>
      <x:c r="O256" s="22" t="n">
        <x:f>IFERROR(N256/M256,0)</x:f>
        <x:v>0.11794871794871795</x:v>
      </x:c>
      <x:c r="P256" s="26" t="n">
        <x:v>6208</x:v>
      </x:c>
      <x:c r="Q256" s="26" t="n">
        <x:f>IFERROR(P256/M256,0)</x:f>
        <x:v>3.5373219373219373</x:v>
      </x:c>
      <x:c r="R256" s="22" t="n">
        <x:f>IFERROR(C256/'START HERE'!$A$7,0)</x:f>
        <x:v>0.0003036563002495756</x:v>
      </x:c>
    </x:row>
    <x:row r="257">
      <x:c r="A257" t="str">
        <x:v>14027</x:v>
      </x:c>
      <x:c r="B257" t="str">
        <x:v>Unmapped airport ID</x:v>
      </x:c>
      <x:c r="C257" s="24" t="n">
        <x:v>1746</x:v>
      </x:c>
      <x:c r="D257" s="24" t="n">
        <x:v>1741</x:v>
      </x:c>
      <x:c r="E257" s="24" t="n">
        <x:v>1741</x:v>
      </x:c>
      <x:c r="F257" s="24" t="n">
        <x:v>269</x:v>
      </x:c>
      <x:c r="G257" s="22" t="n">
        <x:f>IFERROR(F257/E257,0)</x:f>
        <x:v>0.15450890292935096</x:v>
      </x:c>
      <x:c r="H257" s="26" t="n">
        <x:v>-1349</x:v>
      </x:c>
      <x:c r="I257" s="26" t="n">
        <x:f>IFERROR(H257/E257,0)</x:f>
        <x:v>-0.774842044801838</x:v>
      </x:c>
      <x:c r="J257" s="24" t="n">
        <x:v>4</x:v>
      </x:c>
      <x:c r="K257" s="22" t="n">
        <x:f>IFERROR(J257/C257,0)</x:f>
        <x:v>0.002290950744558992</x:v>
      </x:c>
      <x:c r="L257" s="24" t="n">
        <x:v>1</x:v>
      </x:c>
      <x:c r="M257" s="24" t="n">
        <x:v>1741</x:v>
      </x:c>
      <x:c r="N257" s="24" t="n">
        <x:v>308</x:v>
      </x:c>
      <x:c r="O257" s="22" t="n">
        <x:f>IFERROR(N257/M257,0)</x:f>
        <x:v>0.17690982194141297</x:v>
      </x:c>
      <x:c r="P257" s="26" t="n">
        <x:v>14190</x:v>
      </x:c>
      <x:c r="Q257" s="26" t="n">
        <x:f>IFERROR(P257/M257,0)</x:f>
        <x:v>8.150488225157956</x:v>
      </x:c>
      <x:c r="R257" s="22" t="n">
        <x:f>IFERROR(C257/'START HERE'!$A$7,0)</x:f>
        <x:v>0.0003000474817406672</x:v>
      </x:c>
    </x:row>
    <x:row r="258">
      <x:c r="A258" t="str">
        <x:v>13891</x:v>
      </x:c>
      <x:c r="B258" t="str">
        <x:v>Unmapped airport ID</x:v>
      </x:c>
      <x:c r="C258" s="24" t="n">
        <x:v>1742</x:v>
      </x:c>
      <x:c r="D258" s="24" t="n">
        <x:v>1738</x:v>
      </x:c>
      <x:c r="E258" s="24" t="n">
        <x:v>1738</x:v>
      </x:c>
      <x:c r="F258" s="24" t="n">
        <x:v>222</x:v>
      </x:c>
      <x:c r="G258" s="22" t="n">
        <x:f>IFERROR(F258/E258,0)</x:f>
        <x:v>0.1277330264672037</x:v>
      </x:c>
      <x:c r="H258" s="26" t="n">
        <x:v>3542</x:v>
      </x:c>
      <x:c r="I258" s="26" t="n">
        <x:f>IFERROR(H258/E258,0)</x:f>
        <x:v>2.037974683544304</x:v>
      </x:c>
      <x:c r="J258" s="24" t="n">
        <x:v>4</x:v>
      </x:c>
      <x:c r="K258" s="22" t="n">
        <x:f>IFERROR(J258/C258,0)</x:f>
        <x:v>0.002296211251435132</x:v>
      </x:c>
      <x:c r="L258" s="24" t="n">
        <x:v>0</x:v>
      </x:c>
      <x:c r="M258" s="24" t="n">
        <x:v>1738</x:v>
      </x:c>
      <x:c r="N258" s="24" t="n">
        <x:v>237</x:v>
      </x:c>
      <x:c r="O258" s="22" t="n">
        <x:f>IFERROR(N258/M258,0)</x:f>
        <x:v>0.13636363636363635</x:v>
      </x:c>
      <x:c r="P258" s="26" t="n">
        <x:v>10511</x:v>
      </x:c>
      <x:c r="Q258" s="26" t="n">
        <x:f>IFERROR(P258/M258,0)</x:f>
        <x:v>6.047756041426927</x:v>
      </x:c>
      <x:c r="R258" s="22" t="n">
        <x:f>IFERROR(C258/'START HERE'!$A$7,0)</x:f>
        <x:v>0.00029936008773897037</x:v>
      </x:c>
    </x:row>
    <x:row r="259">
      <x:c r="A259" t="str">
        <x:v>DLH</x:v>
      </x:c>
      <x:c r="B259" t="str">
        <x:v>Duluth International Airport</x:v>
      </x:c>
      <x:c r="C259" s="24" t="n">
        <x:v>1721</x:v>
      </x:c>
      <x:c r="D259" s="24" t="n">
        <x:v>1660</x:v>
      </x:c>
      <x:c r="E259" s="24" t="n">
        <x:v>1660</x:v>
      </x:c>
      <x:c r="F259" s="24" t="n">
        <x:v>286</x:v>
      </x:c>
      <x:c r="G259" s="22" t="n">
        <x:f>IFERROR(F259/E259,0)</x:f>
        <x:v>0.172289156626506</x:v>
      </x:c>
      <x:c r="H259" s="26" t="n">
        <x:v>7156</x:v>
      </x:c>
      <x:c r="I259" s="26" t="n">
        <x:f>IFERROR(H259/E259,0)</x:f>
        <x:v>4.3108433734939755</x:v>
      </x:c>
      <x:c r="J259" s="24" t="n">
        <x:v>57</x:v>
      </x:c>
      <x:c r="K259" s="22" t="n">
        <x:f>IFERROR(J259/C259,0)</x:f>
        <x:v>0.03312027890761186</x:v>
      </x:c>
      <x:c r="L259" s="24" t="n">
        <x:v>4</x:v>
      </x:c>
      <x:c r="M259" s="24" t="n">
        <x:v>1660</x:v>
      </x:c>
      <x:c r="N259" s="24" t="n">
        <x:v>295</x:v>
      </x:c>
      <x:c r="O259" s="22" t="n">
        <x:f>IFERROR(N259/M259,0)</x:f>
        <x:v>0.17771084337349397</x:v>
      </x:c>
      <x:c r="P259" s="26" t="n">
        <x:v>13135</x:v>
      </x:c>
      <x:c r="Q259" s="26" t="n">
        <x:f>IFERROR(P259/M259,0)</x:f>
        <x:v>7.912650602409639</x:v>
      </x:c>
      <x:c r="R259" s="22" t="n">
        <x:f>IFERROR(C259/'START HERE'!$A$7,0)</x:f>
        <x:v>0.000295751269230062</x:v>
      </x:c>
    </x:row>
    <x:row r="260">
      <x:c r="A260" t="str">
        <x:v>MBS</x:v>
      </x:c>
      <x:c r="B260" t="str">
        <x:v>MBS International Airport</x:v>
      </x:c>
      <x:c r="C260" s="24" t="n">
        <x:v>1720</x:v>
      </x:c>
      <x:c r="D260" s="24" t="n">
        <x:v>1665</x:v>
      </x:c>
      <x:c r="E260" s="24" t="n">
        <x:v>1665</x:v>
      </x:c>
      <x:c r="F260" s="24" t="n">
        <x:v>339</x:v>
      </x:c>
      <x:c r="G260" s="22" t="n">
        <x:f>IFERROR(F260/E260,0)</x:f>
        <x:v>0.2036036036036036</x:v>
      </x:c>
      <x:c r="H260" s="26" t="n">
        <x:v>10013</x:v>
      </x:c>
      <x:c r="I260" s="26" t="n">
        <x:f>IFERROR(H260/E260,0)</x:f>
        <x:v>6.0138138138138135</x:v>
      </x:c>
      <x:c r="J260" s="24" t="n">
        <x:v>53</x:v>
      </x:c>
      <x:c r="K260" s="22" t="n">
        <x:f>IFERROR(J260/C260,0)</x:f>
        <x:v>0.030813953488372094</x:v>
      </x:c>
      <x:c r="L260" s="24" t="n">
        <x:v>2</x:v>
      </x:c>
      <x:c r="M260" s="24" t="n">
        <x:v>1665</x:v>
      </x:c>
      <x:c r="N260" s="24" t="n">
        <x:v>325</x:v>
      </x:c>
      <x:c r="O260" s="22" t="n">
        <x:f>IFERROR(N260/M260,0)</x:f>
        <x:v>0.19519519519519518</x:v>
      </x:c>
      <x:c r="P260" s="26" t="n">
        <x:v>14233</x:v>
      </x:c>
      <x:c r="Q260" s="26" t="n">
        <x:f>IFERROR(P260/M260,0)</x:f>
        <x:v>8.548348348348348</x:v>
      </x:c>
      <x:c r="R260" s="22" t="n">
        <x:f>IFERROR(C260/'START HERE'!$A$7,0)</x:f>
        <x:v>0.0002955794207296378</x:v>
      </x:c>
    </x:row>
    <x:row r="261">
      <x:c r="A261" t="str">
        <x:v>10529</x:v>
      </x:c>
      <x:c r="B261" t="str">
        <x:v>Unmapped airport ID</x:v>
      </x:c>
      <x:c r="C261" s="24" t="n">
        <x:v>1715</x:v>
      </x:c>
      <x:c r="D261" s="24" t="n">
        <x:v>1709</x:v>
      </x:c>
      <x:c r="E261" s="24" t="n">
        <x:v>1709</x:v>
      </x:c>
      <x:c r="F261" s="24" t="n">
        <x:v>213</x:v>
      </x:c>
      <x:c r="G261" s="22" t="n">
        <x:f>IFERROR(F261/E261,0)</x:f>
        <x:v>0.12463428905792862</x:v>
      </x:c>
      <x:c r="H261" s="26" t="n">
        <x:v>-1195</x:v>
      </x:c>
      <x:c r="I261" s="26" t="n">
        <x:f>IFERROR(H261/E261,0)</x:f>
        <x:v>-0.6992393212404915</x:v>
      </x:c>
      <x:c r="J261" s="24" t="n">
        <x:v>6</x:v>
      </x:c>
      <x:c r="K261" s="22" t="n">
        <x:f>IFERROR(J261/C261,0)</x:f>
        <x:v>0.003498542274052478</x:v>
      </x:c>
      <x:c r="L261" s="24" t="n">
        <x:v>0</x:v>
      </x:c>
      <x:c r="M261" s="24" t="n">
        <x:v>1709</x:v>
      </x:c>
      <x:c r="N261" s="24" t="n">
        <x:v>248</x:v>
      </x:c>
      <x:c r="O261" s="22" t="n">
        <x:f>IFERROR(N261/M261,0)</x:f>
        <x:v>0.14511410181392628</x:v>
      </x:c>
      <x:c r="P261" s="26" t="n">
        <x:v>10207</x:v>
      </x:c>
      <x:c r="Q261" s="26" t="n">
        <x:f>IFERROR(P261/M261,0)</x:f>
        <x:v>5.972498537156231</x:v>
      </x:c>
      <x:c r="R261" s="22" t="n">
        <x:f>IFERROR(C261/'START HERE'!$A$7,0)</x:f>
        <x:v>0.0002947201782275168</x:v>
      </x:c>
    </x:row>
    <x:row r="262">
      <x:c r="A262" t="str">
        <x:v>12451</x:v>
      </x:c>
      <x:c r="B262" t="str">
        <x:v>Unmapped airport ID</x:v>
      </x:c>
      <x:c r="C262" s="24" t="n">
        <x:v>1710</x:v>
      </x:c>
      <x:c r="D262" s="24" t="n">
        <x:v>1699</x:v>
      </x:c>
      <x:c r="E262" s="24" t="n">
        <x:v>1699</x:v>
      </x:c>
      <x:c r="F262" s="24" t="n">
        <x:v>219</x:v>
      </x:c>
      <x:c r="G262" s="22" t="n">
        <x:f>IFERROR(F262/E262,0)</x:f>
        <x:v>0.1288993525603296</x:v>
      </x:c>
      <x:c r="H262" s="26" t="n">
        <x:v>-1252</x:v>
      </x:c>
      <x:c r="I262" s="26" t="n">
        <x:f>IFERROR(H262/E262,0)</x:f>
        <x:v>-0.736904061212478</x:v>
      </x:c>
      <x:c r="J262" s="24" t="n">
        <x:v>8</x:v>
      </x:c>
      <x:c r="K262" s="22" t="n">
        <x:f>IFERROR(J262/C262,0)</x:f>
        <x:v>0.004678362573099415</x:v>
      </x:c>
      <x:c r="L262" s="24" t="n">
        <x:v>3</x:v>
      </x:c>
      <x:c r="M262" s="24" t="n">
        <x:v>1699</x:v>
      </x:c>
      <x:c r="N262" s="24" t="n">
        <x:v>232</x:v>
      </x:c>
      <x:c r="O262" s="22" t="n">
        <x:f>IFERROR(N262/M262,0)</x:f>
        <x:v>0.13655091230135374</x:v>
      </x:c>
      <x:c r="P262" s="26" t="n">
        <x:v>8522</x:v>
      </x:c>
      <x:c r="Q262" s="26" t="n">
        <x:f>IFERROR(P262/M262,0)</x:f>
        <x:v>5.015891701000589</x:v>
      </x:c>
      <x:c r="R262" s="22" t="n">
        <x:f>IFERROR(C262/'START HERE'!$A$7,0)</x:f>
        <x:v>0.0002938609357253957</x:v>
      </x:c>
    </x:row>
    <x:row r="263">
      <x:c r="A263" t="str">
        <x:v>FLG</x:v>
      </x:c>
      <x:c r="B263" t="str">
        <x:v>Flagstaff Pulliam Airport</x:v>
      </x:c>
      <x:c r="C263" s="24" t="n">
        <x:v>1660</x:v>
      </x:c>
      <x:c r="D263" s="24" t="n">
        <x:v>1607</x:v>
      </x:c>
      <x:c r="E263" s="24" t="n">
        <x:v>1607</x:v>
      </x:c>
      <x:c r="F263" s="24" t="n">
        <x:v>256</x:v>
      </x:c>
      <x:c r="G263" s="22" t="n">
        <x:f>IFERROR(F263/E263,0)</x:f>
        <x:v>0.15930304915992533</x:v>
      </x:c>
      <x:c r="H263" s="26" t="n">
        <x:v>8361</x:v>
      </x:c>
      <x:c r="I263" s="26" t="n">
        <x:f>IFERROR(H263/E263,0)</x:f>
        <x:v>5.202862476664593</x:v>
      </x:c>
      <x:c r="J263" s="24" t="n">
        <x:v>48</x:v>
      </x:c>
      <x:c r="K263" s="22" t="n">
        <x:f>IFERROR(J263/C263,0)</x:f>
        <x:v>0.02891566265060241</x:v>
      </x:c>
      <x:c r="L263" s="24" t="n">
        <x:v>5</x:v>
      </x:c>
      <x:c r="M263" s="24" t="n">
        <x:v>1607</x:v>
      </x:c>
      <x:c r="N263" s="24" t="n">
        <x:v>200</x:v>
      </x:c>
      <x:c r="O263" s="22" t="n">
        <x:f>IFERROR(N263/M263,0)</x:f>
        <x:v>0.12445550715619166</x:v>
      </x:c>
      <x:c r="P263" s="26" t="n">
        <x:v>8090</x:v>
      </x:c>
      <x:c r="Q263" s="26" t="n">
        <x:f>IFERROR(P263/M263,0)</x:f>
        <x:v>5.034225264467953</x:v>
      </x:c>
      <x:c r="R263" s="22" t="n">
        <x:f>IFERROR(C263/'START HERE'!$A$7,0)</x:f>
        <x:v>0.0002852685107041853</x:v>
      </x:c>
    </x:row>
    <x:row r="264">
      <x:c r="A264" t="str">
        <x:v>14524</x:v>
      </x:c>
      <x:c r="B264" t="str">
        <x:v>Unmapped airport ID</x:v>
      </x:c>
      <x:c r="C264" s="24" t="n">
        <x:v>1647</x:v>
      </x:c>
      <x:c r="D264" s="24" t="n">
        <x:v>1632</x:v>
      </x:c>
      <x:c r="E264" s="24" t="n">
        <x:v>1632</x:v>
      </x:c>
      <x:c r="F264" s="24" t="n">
        <x:v>233</x:v>
      </x:c>
      <x:c r="G264" s="22" t="n">
        <x:f>IFERROR(F264/E264,0)</x:f>
        <x:v>0.14276960784313725</x:v>
      </x:c>
      <x:c r="H264" s="26" t="n">
        <x:v>901</x:v>
      </x:c>
      <x:c r="I264" s="26" t="n">
        <x:f>IFERROR(H264/E264,0)</x:f>
        <x:v>0.5520833333333334</x:v>
      </x:c>
      <x:c r="J264" s="24" t="n">
        <x:v>12</x:v>
      </x:c>
      <x:c r="K264" s="22" t="n">
        <x:f>IFERROR(J264/C264,0)</x:f>
        <x:v>0.007285974499089253</x:v>
      </x:c>
      <x:c r="L264" s="24" t="n">
        <x:v>3</x:v>
      </x:c>
      <x:c r="M264" s="24" t="n">
        <x:v>1632</x:v>
      </x:c>
      <x:c r="N264" s="24" t="n">
        <x:v>228</x:v>
      </x:c>
      <x:c r="O264" s="22" t="n">
        <x:f>IFERROR(N264/M264,0)</x:f>
        <x:v>0.13970588235294118</x:v>
      </x:c>
      <x:c r="P264" s="26" t="n">
        <x:v>8856</x:v>
      </x:c>
      <x:c r="Q264" s="26" t="n">
        <x:f>IFERROR(P264/M264,0)</x:f>
        <x:v>5.426470588235294</x:v>
      </x:c>
      <x:c r="R264" s="22" t="n">
        <x:f>IFERROR(C264/'START HERE'!$A$7,0)</x:f>
        <x:v>0.00028303448019867064</x:v>
      </x:c>
    </x:row>
    <x:row r="265">
      <x:c r="A265" t="str">
        <x:v>LSE</x:v>
      </x:c>
      <x:c r="B265" t="str">
        <x:v>La Crosse Regional Airport</x:v>
      </x:c>
      <x:c r="C265" s="24" t="n">
        <x:v>1646</x:v>
      </x:c>
      <x:c r="D265" s="24" t="n">
        <x:v>1584</x:v>
      </x:c>
      <x:c r="E265" s="24" t="n">
        <x:v>1584</x:v>
      </x:c>
      <x:c r="F265" s="24" t="n">
        <x:v>264</x:v>
      </x:c>
      <x:c r="G265" s="22" t="n">
        <x:f>IFERROR(F265/E265,0)</x:f>
        <x:v>0.16666666666666666</x:v>
      </x:c>
      <x:c r="H265" s="26" t="n">
        <x:v>2910</x:v>
      </x:c>
      <x:c r="I265" s="26" t="n">
        <x:f>IFERROR(H265/E265,0)</x:f>
        <x:v>1.8371212121212122</x:v>
      </x:c>
      <x:c r="J265" s="24" t="n">
        <x:v>58</x:v>
      </x:c>
      <x:c r="K265" s="22" t="n">
        <x:f>IFERROR(J265/C265,0)</x:f>
        <x:v>0.03523693803159174</x:v>
      </x:c>
      <x:c r="L265" s="24" t="n">
        <x:v>4</x:v>
      </x:c>
      <x:c r="M265" s="24" t="n">
        <x:v>1584</x:v>
      </x:c>
      <x:c r="N265" s="24" t="n">
        <x:v>256</x:v>
      </x:c>
      <x:c r="O265" s="22" t="n">
        <x:f>IFERROR(N265/M265,0)</x:f>
        <x:v>0.16161616161616163</x:v>
      </x:c>
      <x:c r="P265" s="26" t="n">
        <x:v>11671</x:v>
      </x:c>
      <x:c r="Q265" s="26" t="n">
        <x:f>IFERROR(P265/M265,0)</x:f>
        <x:v>7.368055555555555</x:v>
      </x:c>
      <x:c r="R265" s="22" t="n">
        <x:f>IFERROR(C265/'START HERE'!$A$7,0)</x:f>
        <x:v>0.0002828626316982464</x:v>
      </x:c>
    </x:row>
    <x:row r="266">
      <x:c r="A266" t="str">
        <x:v>13851</x:v>
      </x:c>
      <x:c r="B266" t="str">
        <x:v>Unmapped airport ID</x:v>
      </x:c>
      <x:c r="C266" s="24" t="n">
        <x:v>1639</x:v>
      </x:c>
      <x:c r="D266" s="24" t="n">
        <x:v>1627</x:v>
      </x:c>
      <x:c r="E266" s="24" t="n">
        <x:v>1627</x:v>
      </x:c>
      <x:c r="F266" s="24" t="n">
        <x:v>228</x:v>
      </x:c>
      <x:c r="G266" s="22" t="n">
        <x:f>IFERROR(F266/E266,0)</x:f>
        <x:v>0.14013521819299324</x:v>
      </x:c>
      <x:c r="H266" s="26" t="n">
        <x:v>-768</x:v>
      </x:c>
      <x:c r="I266" s="26" t="n">
        <x:f>IFERROR(H266/E266,0)</x:f>
        <x:v>-0.47203441917639827</x:v>
      </x:c>
      <x:c r="J266" s="24" t="n">
        <x:v>12</x:v>
      </x:c>
      <x:c r="K266" s="22" t="n">
        <x:f>IFERROR(J266/C266,0)</x:f>
        <x:v>0.007321537522879805</x:v>
      </x:c>
      <x:c r="L266" s="24" t="n">
        <x:v>0</x:v>
      </x:c>
      <x:c r="M266" s="24" t="n">
        <x:v>1627</x:v>
      </x:c>
      <x:c r="N266" s="24" t="n">
        <x:v>227</x:v>
      </x:c>
      <x:c r="O266" s="22" t="n">
        <x:f>IFERROR(N266/M266,0)</x:f>
        <x:v>0.13952059004302397</x:v>
      </x:c>
      <x:c r="P266" s="26" t="n">
        <x:v>7850</x:v>
      </x:c>
      <x:c r="Q266" s="26" t="n">
        <x:f>IFERROR(P266/M266,0)</x:f>
        <x:v>4.824830977258759</x:v>
      </x:c>
      <x:c r="R266" s="22" t="n">
        <x:f>IFERROR(C266/'START HERE'!$A$7,0)</x:f>
        <x:v>0.000281659692195277</x:v>
      </x:c>
    </x:row>
    <x:row r="267">
      <x:c r="A267" t="str">
        <x:v>MHK</x:v>
      </x:c>
      <x:c r="B267" t="str">
        <x:v>Manhattan Regional Airport</x:v>
      </x:c>
      <x:c r="C267" s="24" t="n">
        <x:v>1634</x:v>
      </x:c>
      <x:c r="D267" s="24" t="n">
        <x:v>1569</x:v>
      </x:c>
      <x:c r="E267" s="24" t="n">
        <x:v>1569</x:v>
      </x:c>
      <x:c r="F267" s="24" t="n">
        <x:v>301</x:v>
      </x:c>
      <x:c r="G267" s="22" t="n">
        <x:f>IFERROR(F267/E267,0)</x:f>
        <x:v>0.19184193753983428</x:v>
      </x:c>
      <x:c r="H267" s="26" t="n">
        <x:v>7495</x:v>
      </x:c>
      <x:c r="I267" s="26" t="n">
        <x:f>IFERROR(H267/E267,0)</x:f>
        <x:v>4.776927979604844</x:v>
      </x:c>
      <x:c r="J267" s="24" t="n">
        <x:v>62</x:v>
      </x:c>
      <x:c r="K267" s="22" t="n">
        <x:f>IFERROR(J267/C267,0)</x:f>
        <x:v>0.037943696450428395</x:v>
      </x:c>
      <x:c r="L267" s="24" t="n">
        <x:v>3</x:v>
      </x:c>
      <x:c r="M267" s="24" t="n">
        <x:v>1569</x:v>
      </x:c>
      <x:c r="N267" s="24" t="n">
        <x:v>304</x:v>
      </x:c>
      <x:c r="O267" s="22" t="n">
        <x:f>IFERROR(N267/M267,0)</x:f>
        <x:v>0.19375398342893563</x:v>
      </x:c>
      <x:c r="P267" s="26" t="n">
        <x:v>15200</x:v>
      </x:c>
      <x:c r="Q267" s="26" t="n">
        <x:f>IFERROR(P267/M267,0)</x:f>
        <x:v>9.68769917144678</x:v>
      </x:c>
      <x:c r="R267" s="22" t="n">
        <x:f>IFERROR(C267/'START HERE'!$A$7,0)</x:f>
        <x:v>0.0002808004496931559</x:v>
      </x:c>
    </x:row>
    <x:row r="268">
      <x:c r="A268" t="str">
        <x:v>FAY</x:v>
      </x:c>
      <x:c r="B268" t="str">
        <x:v>Fayetteville Regional Airport</x:v>
      </x:c>
      <x:c r="C268" s="24" t="n">
        <x:v>1634</x:v>
      </x:c>
      <x:c r="D268" s="24" t="n">
        <x:v>1617</x:v>
      </x:c>
      <x:c r="E268" s="24" t="n">
        <x:v>1617</x:v>
      </x:c>
      <x:c r="F268" s="24" t="n">
        <x:v>263</x:v>
      </x:c>
      <x:c r="G268" s="22" t="n">
        <x:f>IFERROR(F268/E268,0)</x:f>
        <x:v>0.16264687693259122</x:v>
      </x:c>
      <x:c r="H268" s="26" t="n">
        <x:v>8740</x:v>
      </x:c>
      <x:c r="I268" s="26" t="n">
        <x:f>IFERROR(H268/E268,0)</x:f>
        <x:v>5.405071119356833</x:v>
      </x:c>
      <x:c r="J268" s="24" t="n">
        <x:v>14</x:v>
      </x:c>
      <x:c r="K268" s="22" t="n">
        <x:f>IFERROR(J268/C268,0)</x:f>
        <x:v>0.008567931456548347</x:v>
      </x:c>
      <x:c r="L268" s="24" t="n">
        <x:v>3</x:v>
      </x:c>
      <x:c r="M268" s="24" t="n">
        <x:v>1617</x:v>
      </x:c>
      <x:c r="N268" s="24" t="n">
        <x:v>263</x:v>
      </x:c>
      <x:c r="O268" s="22" t="n">
        <x:f>IFERROR(N268/M268,0)</x:f>
        <x:v>0.16264687693259122</x:v>
      </x:c>
      <x:c r="P268" s="26" t="n">
        <x:v>13073</x:v>
      </x:c>
      <x:c r="Q268" s="26" t="n">
        <x:f>IFERROR(P268/M268,0)</x:f>
        <x:v>8.084724799010512</x:v>
      </x:c>
      <x:c r="R268" s="22" t="n">
        <x:f>IFERROR(C268/'START HERE'!$A$7,0)</x:f>
        <x:v>0.0002808004496931559</x:v>
      </x:c>
    </x:row>
    <x:row r="269">
      <x:c r="A269" t="str">
        <x:v>SJT</x:v>
      </x:c>
      <x:c r="B269" t="str">
        <x:v>San Angelo Regional Airport (Mathis Field)</x:v>
      </x:c>
      <x:c r="C269" s="24" t="n">
        <x:v>1628</x:v>
      </x:c>
      <x:c r="D269" s="24" t="n">
        <x:v>1553</x:v>
      </x:c>
      <x:c r="E269" s="24" t="n">
        <x:v>1553</x:v>
      </x:c>
      <x:c r="F269" s="24" t="n">
        <x:v>279</x:v>
      </x:c>
      <x:c r="G269" s="22" t="n">
        <x:f>IFERROR(F269/E269,0)</x:f>
        <x:v>0.17965228589826143</x:v>
      </x:c>
      <x:c r="H269" s="26" t="n">
        <x:v>5350</x:v>
      </x:c>
      <x:c r="I269" s="26" t="n">
        <x:f>IFERROR(H269/E269,0)</x:f>
        <x:v>3.4449452672247265</x:v>
      </x:c>
      <x:c r="J269" s="24" t="n">
        <x:v>70</x:v>
      </x:c>
      <x:c r="K269" s="22" t="n">
        <x:f>IFERROR(J269/C269,0)</x:f>
        <x:v>0.042997542997543</x:v>
      </x:c>
      <x:c r="L269" s="24" t="n">
        <x:v>5</x:v>
      </x:c>
      <x:c r="M269" s="24" t="n">
        <x:v>1553</x:v>
      </x:c>
      <x:c r="N269" s="24" t="n">
        <x:v>265</x:v>
      </x:c>
      <x:c r="O269" s="22" t="n">
        <x:f>IFERROR(N269/M269,0)</x:f>
        <x:v>0.1706374758531874</x:v>
      </x:c>
      <x:c r="P269" s="26" t="n">
        <x:v>10000</x:v>
      </x:c>
      <x:c r="Q269" s="26" t="n">
        <x:f>IFERROR(P269/M269,0)</x:f>
        <x:v>6.43915003219575</x:v>
      </x:c>
      <x:c r="R269" s="22" t="n">
        <x:f>IFERROR(C269/'START HERE'!$A$7,0)</x:f>
        <x:v>0.00027976935869061066</x:v>
      </x:c>
    </x:row>
    <x:row r="270">
      <x:c r="A270" t="str">
        <x:v>ACT</x:v>
      </x:c>
      <x:c r="B270" t="str">
        <x:v>Waco Regional Airport</x:v>
      </x:c>
      <x:c r="C270" s="24" t="n">
        <x:v>1611</x:v>
      </x:c>
      <x:c r="D270" s="24" t="n">
        <x:v>1541</x:v>
      </x:c>
      <x:c r="E270" s="24" t="n">
        <x:v>1541</x:v>
      </x:c>
      <x:c r="F270" s="24" t="n">
        <x:v>359</x:v>
      </x:c>
      <x:c r="G270" s="22" t="n">
        <x:f>IFERROR(F270/E270,0)</x:f>
        <x:v>0.23296560674886438</x:v>
      </x:c>
      <x:c r="H270" s="26" t="n">
        <x:v>16392</x:v>
      </x:c>
      <x:c r="I270" s="26" t="n">
        <x:f>IFERROR(H270/E270,0)</x:f>
        <x:v>10.63724853990915</x:v>
      </x:c>
      <x:c r="J270" s="24" t="n">
        <x:v>69</x:v>
      </x:c>
      <x:c r="K270" s="22" t="n">
        <x:f>IFERROR(J270/C270,0)</x:f>
        <x:v>0.04283054003724395</x:v>
      </x:c>
      <x:c r="L270" s="24" t="n">
        <x:v>1</x:v>
      </x:c>
      <x:c r="M270" s="24" t="n">
        <x:v>1541</x:v>
      </x:c>
      <x:c r="N270" s="24" t="n">
        <x:v>361</x:v>
      </x:c>
      <x:c r="O270" s="22" t="n">
        <x:f>IFERROR(N270/M270,0)</x:f>
        <x:v>0.23426346528228423</x:v>
      </x:c>
      <x:c r="P270" s="26" t="n">
        <x:v>20513</x:v>
      </x:c>
      <x:c r="Q270" s="26" t="n">
        <x:f>IFERROR(P270/M270,0)</x:f>
        <x:v>13.311486048020766</x:v>
      </x:c>
      <x:c r="R270" s="22" t="n">
        <x:f>IFERROR(C270/'START HERE'!$A$7,0)</x:f>
        <x:v>0.00027684793418339914</x:v>
      </x:c>
    </x:row>
    <x:row r="271">
      <x:c r="A271" t="str">
        <x:v>10792</x:v>
      </x:c>
      <x:c r="B271" t="str">
        <x:v>Unmapped airport ID</x:v>
      </x:c>
      <x:c r="C271" s="24" t="n">
        <x:v>1587</x:v>
      </x:c>
      <x:c r="D271" s="24" t="n">
        <x:v>1578</x:v>
      </x:c>
      <x:c r="E271" s="24" t="n">
        <x:v>1578</x:v>
      </x:c>
      <x:c r="F271" s="24" t="n">
        <x:v>194</x:v>
      </x:c>
      <x:c r="G271" s="22" t="n">
        <x:f>IFERROR(F271/E271,0)</x:f>
        <x:v>0.1229404309252218</x:v>
      </x:c>
      <x:c r="H271" s="26" t="n">
        <x:v>-680</x:v>
      </x:c>
      <x:c r="I271" s="26" t="n">
        <x:f>IFERROR(H271/E271,0)</x:f>
        <x:v>-0.4309252217997465</x:v>
      </x:c>
      <x:c r="J271" s="24" t="n">
        <x:v>7</x:v>
      </x:c>
      <x:c r="K271" s="22" t="n">
        <x:f>IFERROR(J271/C271,0)</x:f>
        <x:v>0.004410838059231254</x:v>
      </x:c>
      <x:c r="L271" s="24" t="n">
        <x:v>2</x:v>
      </x:c>
      <x:c r="M271" s="24" t="n">
        <x:v>1578</x:v>
      </x:c>
      <x:c r="N271" s="24" t="n">
        <x:v>211</x:v>
      </x:c>
      <x:c r="O271" s="22" t="n">
        <x:f>IFERROR(N271/M271,0)</x:f>
        <x:v>0.13371356147021546</x:v>
      </x:c>
      <x:c r="P271" s="26" t="n">
        <x:v>7799</x:v>
      </x:c>
      <x:c r="Q271" s="26" t="n">
        <x:f>IFERROR(P271/M271,0)</x:f>
        <x:v>4.942332065906211</x:v>
      </x:c>
      <x:c r="R271" s="22" t="n">
        <x:f>IFERROR(C271/'START HERE'!$A$7,0)</x:f>
        <x:v>0.00027272357017321815</x:v>
      </x:c>
    </x:row>
    <x:row r="272">
      <x:c r="A272" t="str">
        <x:v>SPI</x:v>
      </x:c>
      <x:c r="B272" t="str">
        <x:v>Abraham Lincoln Capital Airport</x:v>
      </x:c>
      <x:c r="C272" s="24" t="n">
        <x:v>1586</x:v>
      </x:c>
      <x:c r="D272" s="24" t="n">
        <x:v>1521</x:v>
      </x:c>
      <x:c r="E272" s="24" t="n">
        <x:v>1521</x:v>
      </x:c>
      <x:c r="F272" s="24" t="n">
        <x:v>357</x:v>
      </x:c>
      <x:c r="G272" s="22" t="n">
        <x:f>IFERROR(F272/E272,0)</x:f>
        <x:v>0.23471400394477318</x:v>
      </x:c>
      <x:c r="H272" s="26" t="n">
        <x:v>13276</x:v>
      </x:c>
      <x:c r="I272" s="26" t="n">
        <x:f>IFERROR(H272/E272,0)</x:f>
        <x:v>8.728468113083498</x:v>
      </x:c>
      <x:c r="J272" s="24" t="n">
        <x:v>62</x:v>
      </x:c>
      <x:c r="K272" s="22" t="n">
        <x:f>IFERROR(J272/C272,0)</x:f>
        <x:v>0.03909205548549811</x:v>
      </x:c>
      <x:c r="L272" s="24" t="n">
        <x:v>3</x:v>
      </x:c>
      <x:c r="M272" s="24" t="n">
        <x:v>1521</x:v>
      </x:c>
      <x:c r="N272" s="24" t="n">
        <x:v>332</x:v>
      </x:c>
      <x:c r="O272" s="22" t="n">
        <x:f>IFERROR(N272/M272,0)</x:f>
        <x:v>0.2182774490466798</x:v>
      </x:c>
      <x:c r="P272" s="26" t="n">
        <x:v>17008</x:v>
      </x:c>
      <x:c r="Q272" s="26" t="n">
        <x:f>IFERROR(P272/M272,0)</x:f>
        <x:v>11.182117028270875</x:v>
      </x:c>
      <x:c r="R272" s="22" t="n">
        <x:f>IFERROR(C272/'START HERE'!$A$7,0)</x:f>
        <x:v>0.0002725517216727939</x:v>
      </x:c>
    </x:row>
    <x:row r="273">
      <x:c r="A273" t="str">
        <x:v>13244</x:v>
      </x:c>
      <x:c r="B273" t="str">
        <x:v>Unmapped airport ID</x:v>
      </x:c>
      <x:c r="C273" s="24" t="n">
        <x:v>1518</x:v>
      </x:c>
      <x:c r="D273" s="24" t="n">
        <x:v>1512</x:v>
      </x:c>
      <x:c r="E273" s="24" t="n">
        <x:v>1512</x:v>
      </x:c>
      <x:c r="F273" s="24" t="n">
        <x:v>179</x:v>
      </x:c>
      <x:c r="G273" s="22" t="n">
        <x:f>IFERROR(F273/E273,0)</x:f>
        <x:v>0.11838624338624339</x:v>
      </x:c>
      <x:c r="H273" s="26" t="n">
        <x:v>-1447</x:v>
      </x:c>
      <x:c r="I273" s="26" t="n">
        <x:f>IFERROR(H273/E273,0)</x:f>
        <x:v>-0.957010582010582</x:v>
      </x:c>
      <x:c r="J273" s="24" t="n">
        <x:v>5</x:v>
      </x:c>
      <x:c r="K273" s="22" t="n">
        <x:f>IFERROR(J273/C273,0)</x:f>
        <x:v>0.0032938076416337285</x:v>
      </x:c>
      <x:c r="L273" s="24" t="n">
        <x:v>1</x:v>
      </x:c>
      <x:c r="M273" s="24" t="n">
        <x:v>1512</x:v>
      </x:c>
      <x:c r="N273" s="24" t="n">
        <x:v>192</x:v>
      </x:c>
      <x:c r="O273" s="22" t="n">
        <x:f>IFERROR(N273/M273,0)</x:f>
        <x:v>0.12698412698412698</x:v>
      </x:c>
      <x:c r="P273" s="26" t="n">
        <x:v>7449</x:v>
      </x:c>
      <x:c r="Q273" s="26" t="n">
        <x:f>IFERROR(P273/M273,0)</x:f>
        <x:v>4.926587301587301</x:v>
      </x:c>
      <x:c r="R273" s="22" t="n">
        <x:f>IFERROR(C273/'START HERE'!$A$7,0)</x:f>
        <x:v>0.00026086602364394775</x:v>
      </x:c>
    </x:row>
    <x:row r="274">
      <x:c r="A274" t="str">
        <x:v>SAF</x:v>
      </x:c>
      <x:c r="B274" t="str">
        <x:v>Santa Fe Municipal Airport</x:v>
      </x:c>
      <x:c r="C274" s="24" t="n">
        <x:v>1502</x:v>
      </x:c>
      <x:c r="D274" s="24" t="n">
        <x:v>1446</x:v>
      </x:c>
      <x:c r="E274" s="24" t="n">
        <x:v>1446</x:v>
      </x:c>
      <x:c r="F274" s="24" t="n">
        <x:v>275</x:v>
      </x:c>
      <x:c r="G274" s="22" t="n">
        <x:f>IFERROR(F274/E274,0)</x:f>
        <x:v>0.19017980636237897</x:v>
      </x:c>
      <x:c r="H274" s="26" t="n">
        <x:v>6387</x:v>
      </x:c>
      <x:c r="I274" s="26" t="n">
        <x:f>IFERROR(H274/E274,0)</x:f>
        <x:v>4.41701244813278</x:v>
      </x:c>
      <x:c r="J274" s="24" t="n">
        <x:v>48</x:v>
      </x:c>
      <x:c r="K274" s="22" t="n">
        <x:f>IFERROR(J274/C274,0)</x:f>
        <x:v>0.03195739014647137</x:v>
      </x:c>
      <x:c r="L274" s="24" t="n">
        <x:v>8</x:v>
      </x:c>
      <x:c r="M274" s="24" t="n">
        <x:v>1446</x:v>
      </x:c>
      <x:c r="N274" s="24" t="n">
        <x:v>279</x:v>
      </x:c>
      <x:c r="O274" s="22" t="n">
        <x:f>IFERROR(N274/M274,0)</x:f>
        <x:v>0.19294605809128632</x:v>
      </x:c>
      <x:c r="P274" s="26" t="n">
        <x:v>11055</x:v>
      </x:c>
      <x:c r="Q274" s="26" t="n">
        <x:f>IFERROR(P274/M274,0)</x:f>
        <x:v>7.645228215767635</x:v>
      </x:c>
      <x:c r="R274" s="22" t="n">
        <x:f>IFERROR(C274/'START HERE'!$A$7,0)</x:f>
        <x:v>0.00025811644763716043</x:v>
      </x:c>
    </x:row>
    <x:row r="275">
      <x:c r="A275" t="str">
        <x:v>13871</x:v>
      </x:c>
      <x:c r="B275" t="str">
        <x:v>Unmapped airport ID</x:v>
      </x:c>
      <x:c r="C275" s="24" t="n">
        <x:v>1501</x:v>
      </x:c>
      <x:c r="D275" s="24" t="n">
        <x:v>1496</x:v>
      </x:c>
      <x:c r="E275" s="24" t="n">
        <x:v>1496</x:v>
      </x:c>
      <x:c r="F275" s="24" t="n">
        <x:v>183</x:v>
      </x:c>
      <x:c r="G275" s="22" t="n">
        <x:f>IFERROR(F275/E275,0)</x:f>
        <x:v>0.12232620320855615</x:v>
      </x:c>
      <x:c r="H275" s="26" t="n">
        <x:v>-377</x:v>
      </x:c>
      <x:c r="I275" s="26" t="n">
        <x:f>IFERROR(H275/E275,0)</x:f>
        <x:v>-0.2520053475935829</x:v>
      </x:c>
      <x:c r="J275" s="24" t="n">
        <x:v>4</x:v>
      </x:c>
      <x:c r="K275" s="22" t="n">
        <x:f>IFERROR(J275/C275,0)</x:f>
        <x:v>0.002664890073284477</x:v>
      </x:c>
      <x:c r="L275" s="24" t="n">
        <x:v>1</x:v>
      </x:c>
      <x:c r="M275" s="24" t="n">
        <x:v>1496</x:v>
      </x:c>
      <x:c r="N275" s="24" t="n">
        <x:v>180</x:v>
      </x:c>
      <x:c r="O275" s="22" t="n">
        <x:f>IFERROR(N275/M275,0)</x:f>
        <x:v>0.12032085561497326</x:v>
      </x:c>
      <x:c r="P275" s="26" t="n">
        <x:v>6549</x:v>
      </x:c>
      <x:c r="Q275" s="26" t="n">
        <x:f>IFERROR(P275/M275,0)</x:f>
        <x:v>4.377673796791444</x:v>
      </x:c>
      <x:c r="R275" s="22" t="n">
        <x:f>IFERROR(C275/'START HERE'!$A$7,0)</x:f>
        <x:v>0.00025794459913673623</x:v>
      </x:c>
    </x:row>
    <x:row r="276">
      <x:c r="A276" t="str">
        <x:v>DAB</x:v>
      </x:c>
      <x:c r="B276" t="str">
        <x:v>Daytona Beach International Airport</x:v>
      </x:c>
      <x:c r="C276" s="24" t="n">
        <x:v>1494</x:v>
      </x:c>
      <x:c r="D276" s="24" t="n">
        <x:v>1489</x:v>
      </x:c>
      <x:c r="E276" s="24" t="n">
        <x:v>1489</x:v>
      </x:c>
      <x:c r="F276" s="24" t="n">
        <x:v>216</x:v>
      </x:c>
      <x:c r="G276" s="22" t="n">
        <x:f>IFERROR(F276/E276,0)</x:f>
        <x:v>0.145063801208865</x:v>
      </x:c>
      <x:c r="H276" s="26" t="n">
        <x:v>3049</x:v>
      </x:c>
      <x:c r="I276" s="26" t="n">
        <x:f>IFERROR(H276/E276,0)</x:f>
        <x:v>2.047683008730692</x:v>
      </x:c>
      <x:c r="J276" s="24" t="n">
        <x:v>4</x:v>
      </x:c>
      <x:c r="K276" s="22" t="n">
        <x:f>IFERROR(J276/C276,0)</x:f>
        <x:v>0.002677376171352075</x:v>
      </x:c>
      <x:c r="L276" s="24" t="n">
        <x:v>1</x:v>
      </x:c>
      <x:c r="M276" s="24" t="n">
        <x:v>1489</x:v>
      </x:c>
      <x:c r="N276" s="24" t="n">
        <x:v>232</x:v>
      </x:c>
      <x:c r="O276" s="22" t="n">
        <x:f>IFERROR(N276/M276,0)</x:f>
        <x:v>0.15580926796507724</x:v>
      </x:c>
      <x:c r="P276" s="26" t="n">
        <x:v>11197</x:v>
      </x:c>
      <x:c r="Q276" s="26" t="n">
        <x:f>IFERROR(P276/M276,0)</x:f>
        <x:v>7.519811954331766</x:v>
      </x:c>
      <x:c r="R276" s="22" t="n">
        <x:f>IFERROR(C276/'START HERE'!$A$7,0)</x:f>
        <x:v>0.00025674165963376677</x:v>
      </x:c>
    </x:row>
    <x:row r="277">
      <x:c r="A277" t="str">
        <x:v>HLN</x:v>
      </x:c>
      <x:c r="B277" t="str">
        <x:v>Helena Regional Airport</x:v>
      </x:c>
      <x:c r="C277" s="24" t="n">
        <x:v>1434</x:v>
      </x:c>
      <x:c r="D277" s="24" t="n">
        <x:v>1421</x:v>
      </x:c>
      <x:c r="E277" s="24" t="n">
        <x:v>1421</x:v>
      </x:c>
      <x:c r="F277" s="24" t="n">
        <x:v>167</x:v>
      </x:c>
      <x:c r="G277" s="22" t="n">
        <x:f>IFERROR(F277/E277,0)</x:f>
        <x:v>0.1175228712174525</x:v>
      </x:c>
      <x:c r="H277" s="26" t="n">
        <x:v>-1638</x:v>
      </x:c>
      <x:c r="I277" s="26" t="n">
        <x:f>IFERROR(H277/E277,0)</x:f>
        <x:v>-1.1527093596059113</x:v>
      </x:c>
      <x:c r="J277" s="24" t="n">
        <x:v>6</x:v>
      </x:c>
      <x:c r="K277" s="22" t="n">
        <x:f>IFERROR(J277/C277,0)</x:f>
        <x:v>0.0041841004184100415</x:v>
      </x:c>
      <x:c r="L277" s="24" t="n">
        <x:v>7</x:v>
      </x:c>
      <x:c r="M277" s="24" t="n">
        <x:v>1421</x:v>
      </x:c>
      <x:c r="N277" s="24" t="n">
        <x:v>144</x:v>
      </x:c>
      <x:c r="O277" s="22" t="n">
        <x:f>IFERROR(N277/M277,0)</x:f>
        <x:v>0.10133708655876143</x:v>
      </x:c>
      <x:c r="P277" s="26" t="n">
        <x:v>3896</x:v>
      </x:c>
      <x:c r="Q277" s="26" t="n">
        <x:f>IFERROR(P277/M277,0)</x:f>
        <x:v>2.741731175228712</x:v>
      </x:c>
      <x:c r="R277" s="22" t="n">
        <x:f>IFERROR(C277/'START HERE'!$A$7,0)</x:f>
        <x:v>0.0002464307496083143</x:v>
      </x:c>
    </x:row>
    <x:row r="278">
      <x:c r="A278" t="str">
        <x:v>CWA</x:v>
      </x:c>
      <x:c r="B278" t="str">
        <x:v>Central Wisconsin Airport</x:v>
      </x:c>
      <x:c r="C278" s="24" t="n">
        <x:v>1420</x:v>
      </x:c>
      <x:c r="D278" s="24" t="n">
        <x:v>1360</x:v>
      </x:c>
      <x:c r="E278" s="24" t="n">
        <x:v>1360</x:v>
      </x:c>
      <x:c r="F278" s="24" t="n">
        <x:v>297</x:v>
      </x:c>
      <x:c r="G278" s="22" t="n">
        <x:f>IFERROR(F278/E278,0)</x:f>
        <x:v>0.21838235294117647</x:v>
      </x:c>
      <x:c r="H278" s="26" t="n">
        <x:v>11330</x:v>
      </x:c>
      <x:c r="I278" s="26" t="n">
        <x:f>IFERROR(H278/E278,0)</x:f>
        <x:v>8.330882352941176</x:v>
      </x:c>
      <x:c r="J278" s="24" t="n">
        <x:v>56</x:v>
      </x:c>
      <x:c r="K278" s="22" t="n">
        <x:f>IFERROR(J278/C278,0)</x:f>
        <x:v>0.03943661971830986</x:v>
      </x:c>
      <x:c r="L278" s="24" t="n">
        <x:v>4</x:v>
      </x:c>
      <x:c r="M278" s="24" t="n">
        <x:v>1360</x:v>
      </x:c>
      <x:c r="N278" s="24" t="n">
        <x:v>289</x:v>
      </x:c>
      <x:c r="O278" s="22" t="n">
        <x:f>IFERROR(N278/M278,0)</x:f>
        <x:v>0.2125</x:v>
      </x:c>
      <x:c r="P278" s="26" t="n">
        <x:v>15365</x:v>
      </x:c>
      <x:c r="Q278" s="26" t="n">
        <x:f>IFERROR(P278/M278,0)</x:f>
        <x:v>11.297794117647058</x:v>
      </x:c>
      <x:c r="R278" s="22" t="n">
        <x:f>IFERROR(C278/'START HERE'!$A$7,0)</x:f>
        <x:v>0.0002440248706023754</x:v>
      </x:c>
    </x:row>
    <x:row r="279">
      <x:c r="A279" t="str">
        <x:v>AVP</x:v>
      </x:c>
      <x:c r="B279" t="str">
        <x:v>Wilkes-Barre/Scranton International Airport</x:v>
      </x:c>
      <x:c r="C279" s="24" t="n">
        <x:v>1359</x:v>
      </x:c>
      <x:c r="D279" s="24" t="n">
        <x:v>1325</x:v>
      </x:c>
      <x:c r="E279" s="24" t="n">
        <x:v>1325</x:v>
      </x:c>
      <x:c r="F279" s="24" t="n">
        <x:v>324</x:v>
      </x:c>
      <x:c r="G279" s="22" t="n">
        <x:f>IFERROR(F279/E279,0)</x:f>
        <x:v>0.24452830188679245</x:v>
      </x:c>
      <x:c r="H279" s="26" t="n">
        <x:v>12982</x:v>
      </x:c>
      <x:c r="I279" s="26" t="n">
        <x:f>IFERROR(H279/E279,0)</x:f>
        <x:v>9.797735849056604</x:v>
      </x:c>
      <x:c r="J279" s="24" t="n">
        <x:v>28</x:v>
      </x:c>
      <x:c r="K279" s="22" t="n">
        <x:f>IFERROR(J279/C279,0)</x:f>
        <x:v>0.020603384841795438</x:v>
      </x:c>
      <x:c r="L279" s="24" t="n">
        <x:v>6</x:v>
      </x:c>
      <x:c r="M279" s="24" t="n">
        <x:v>1325</x:v>
      </x:c>
      <x:c r="N279" s="24" t="n">
        <x:v>277</x:v>
      </x:c>
      <x:c r="O279" s="22" t="n">
        <x:f>IFERROR(N279/M279,0)</x:f>
        <x:v>0.2090566037735849</x:v>
      </x:c>
      <x:c r="P279" s="26" t="n">
        <x:v>13685</x:v>
      </x:c>
      <x:c r="Q279" s="26" t="n">
        <x:f>IFERROR(P279/M279,0)</x:f>
        <x:v>10.328301886792453</x:v>
      </x:c>
      <x:c r="R279" s="22" t="n">
        <x:f>IFERROR(C279/'START HERE'!$A$7,0)</x:f>
        <x:v>0.0002335421120764987</x:v>
      </x:c>
    </x:row>
    <x:row r="280">
      <x:c r="A280" t="str">
        <x:v>BQN</x:v>
      </x:c>
      <x:c r="B280" t="str">
        <x:v>Rafael Hernández Airport</x:v>
      </x:c>
      <x:c r="C280" s="24" t="n">
        <x:v>1343</x:v>
      </x:c>
      <x:c r="D280" s="24" t="n">
        <x:v>1328</x:v>
      </x:c>
      <x:c r="E280" s="24" t="n">
        <x:v>1328</x:v>
      </x:c>
      <x:c r="F280" s="24" t="n">
        <x:v>387</x:v>
      </x:c>
      <x:c r="G280" s="22" t="n">
        <x:f>IFERROR(F280/E280,0)</x:f>
        <x:v>0.2914156626506024</x:v>
      </x:c>
      <x:c r="H280" s="26" t="n">
        <x:v>16192</x:v>
      </x:c>
      <x:c r="I280" s="26" t="n">
        <x:f>IFERROR(H280/E280,0)</x:f>
        <x:v>12.19277108433735</x:v>
      </x:c>
      <x:c r="J280" s="24" t="n">
        <x:v>11</x:v>
      </x:c>
      <x:c r="K280" s="22" t="n">
        <x:f>IFERROR(J280/C280,0)</x:f>
        <x:v>0.008190618019359643</x:v>
      </x:c>
      <x:c r="L280" s="24" t="n">
        <x:v>4</x:v>
      </x:c>
      <x:c r="M280" s="24" t="n">
        <x:v>1328</x:v>
      </x:c>
      <x:c r="N280" s="24" t="n">
        <x:v>413</x:v>
      </x:c>
      <x:c r="O280" s="22" t="n">
        <x:f>IFERROR(N280/M280,0)</x:f>
        <x:v>0.31099397590361444</x:v>
      </x:c>
      <x:c r="P280" s="26" t="n">
        <x:v>23105</x:v>
      </x:c>
      <x:c r="Q280" s="26" t="n">
        <x:f>IFERROR(P280/M280,0)</x:f>
        <x:v>17.398343373493976</x:v>
      </x:c>
      <x:c r="R280" s="22" t="n">
        <x:f>IFERROR(C280/'START HERE'!$A$7,0)</x:f>
        <x:v>0.00023079253606971136</x:v>
      </x:c>
    </x:row>
    <x:row r="281">
      <x:c r="A281" t="str">
        <x:v>SIT</x:v>
      </x:c>
      <x:c r="B281" t="str">
        <x:v>Sitka Rocky Gutierrez Airport</x:v>
      </x:c>
      <x:c r="C281" s="24" t="n">
        <x:v>1342</x:v>
      </x:c>
      <x:c r="D281" s="24" t="n">
        <x:v>1325</x:v>
      </x:c>
      <x:c r="E281" s="24" t="n">
        <x:v>1325</x:v>
      </x:c>
      <x:c r="F281" s="24" t="n">
        <x:v>221</x:v>
      </x:c>
      <x:c r="G281" s="22" t="n">
        <x:f>IFERROR(F281/E281,0)</x:f>
        <x:v>0.16679245283018868</x:v>
      </x:c>
      <x:c r="H281" s="26" t="n">
        <x:v>2794</x:v>
      </x:c>
      <x:c r="I281" s="26" t="n">
        <x:f>IFERROR(H281/E281,0)</x:f>
        <x:v>2.1086792452830188</x:v>
      </x:c>
      <x:c r="J281" s="24" t="n">
        <x:v>13</x:v>
      </x:c>
      <x:c r="K281" s="22" t="n">
        <x:f>IFERROR(J281/C281,0)</x:f>
        <x:v>0.009687034277198211</x:v>
      </x:c>
      <x:c r="L281" s="24" t="n">
        <x:v>4</x:v>
      </x:c>
      <x:c r="M281" s="24" t="n">
        <x:v>1325</x:v>
      </x:c>
      <x:c r="N281" s="24" t="n">
        <x:v>182</x:v>
      </x:c>
      <x:c r="O281" s="22" t="n">
        <x:f>IFERROR(N281/M281,0)</x:f>
        <x:v>0.13735849056603774</x:v>
      </x:c>
      <x:c r="P281" s="26" t="n">
        <x:v>1679</x:v>
      </x:c>
      <x:c r="Q281" s="26" t="n">
        <x:f>IFERROR(P281/M281,0)</x:f>
        <x:v>1.2671698113207548</x:v>
      </x:c>
      <x:c r="R281" s="22" t="n">
        <x:f>IFERROR(C281/'START HERE'!$A$7,0)</x:f>
        <x:v>0.00023062068756928716</x:v>
      </x:c>
    </x:row>
    <x:row r="282">
      <x:c r="A282" t="str">
        <x:v>MLB</x:v>
      </x:c>
      <x:c r="B282" t="str">
        <x:v>Melbourne International Airport</x:v>
      </x:c>
      <x:c r="C282" s="24" t="n">
        <x:v>1332</x:v>
      </x:c>
      <x:c r="D282" s="24" t="n">
        <x:v>1327</x:v>
      </x:c>
      <x:c r="E282" s="24" t="n">
        <x:v>1327</x:v>
      </x:c>
      <x:c r="F282" s="24" t="n">
        <x:v>208</x:v>
      </x:c>
      <x:c r="G282" s="22" t="n">
        <x:f>IFERROR(F282/E282,0)</x:f>
        <x:v>0.15674453654860587</x:v>
      </x:c>
      <x:c r="H282" s="26" t="n">
        <x:v>3662</x:v>
      </x:c>
      <x:c r="I282" s="26" t="n">
        <x:f>IFERROR(H282/E282,0)</x:f>
        <x:v>2.7596081386586286</x:v>
      </x:c>
      <x:c r="J282" s="24" t="n">
        <x:v>4</x:v>
      </x:c>
      <x:c r="K282" s="22" t="n">
        <x:f>IFERROR(J282/C282,0)</x:f>
        <x:v>0.003003003003003003</x:v>
      </x:c>
      <x:c r="L282" s="24" t="n">
        <x:v>1</x:v>
      </x:c>
      <x:c r="M282" s="24" t="n">
        <x:v>1327</x:v>
      </x:c>
      <x:c r="N282" s="24" t="n">
        <x:v>219</x:v>
      </x:c>
      <x:c r="O282" s="22" t="n">
        <x:f>IFERROR(N282/M282,0)</x:f>
        <x:v>0.1650339110776187</x:v>
      </x:c>
      <x:c r="P282" s="26" t="n">
        <x:v>9814</x:v>
      </x:c>
      <x:c r="Q282" s="26" t="n">
        <x:f>IFERROR(P282/M282,0)</x:f>
        <x:v>7.395629238884703</x:v>
      </x:c>
      <x:c r="R282" s="22" t="n">
        <x:f>IFERROR(C282/'START HERE'!$A$7,0)</x:f>
        <x:v>0.0002289022025650451</x:v>
      </x:c>
    </x:row>
    <x:row r="283">
      <x:c r="A283" t="str">
        <x:v>LAW</x:v>
      </x:c>
      <x:c r="B283" t="str">
        <x:v>Lawton-Fort Sill Regional Airport</x:v>
      </x:c>
      <x:c r="C283" s="24" t="n">
        <x:v>1330</x:v>
      </x:c>
      <x:c r="D283" s="24" t="n">
        <x:v>1238</x:v>
      </x:c>
      <x:c r="E283" s="24" t="n">
        <x:v>1238</x:v>
      </x:c>
      <x:c r="F283" s="24" t="n">
        <x:v>248</x:v>
      </x:c>
      <x:c r="G283" s="22" t="n">
        <x:f>IFERROR(F283/E283,0)</x:f>
        <x:v>0.20032310177705978</x:v>
      </x:c>
      <x:c r="H283" s="26" t="n">
        <x:v>8379</x:v>
      </x:c>
      <x:c r="I283" s="26" t="n">
        <x:f>IFERROR(H283/E283,0)</x:f>
        <x:v>6.768174474959612</x:v>
      </x:c>
      <x:c r="J283" s="24" t="n">
        <x:v>89</x:v>
      </x:c>
      <x:c r="K283" s="22" t="n">
        <x:f>IFERROR(J283/C283,0)</x:f>
        <x:v>0.06691729323308271</x:v>
      </x:c>
      <x:c r="L283" s="24" t="n">
        <x:v>3</x:v>
      </x:c>
      <x:c r="M283" s="24" t="n">
        <x:v>1238</x:v>
      </x:c>
      <x:c r="N283" s="24" t="n">
        <x:v>253</x:v>
      </x:c>
      <x:c r="O283" s="22" t="n">
        <x:f>IFERROR(N283/M283,0)</x:f>
        <x:v>0.20436187399030695</x:v>
      </x:c>
      <x:c r="P283" s="26" t="n">
        <x:v>12259</x:v>
      </x:c>
      <x:c r="Q283" s="26" t="n">
        <x:f>IFERROR(P283/M283,0)</x:f>
        <x:v>9.902261712439419</x:v>
      </x:c>
      <x:c r="R283" s="22" t="n">
        <x:f>IFERROR(C283/'START HERE'!$A$7,0)</x:f>
        <x:v>0.00022855850556419667</x:v>
      </x:c>
    </x:row>
    <x:row r="284">
      <x:c r="A284" t="str">
        <x:v>ACV</x:v>
      </x:c>
      <x:c r="B284" t="str">
        <x:v>Arcata Airport</x:v>
      </x:c>
      <x:c r="C284" s="24" t="n">
        <x:v>1319</x:v>
      </x:c>
      <x:c r="D284" s="24" t="n">
        <x:v>1267</x:v>
      </x:c>
      <x:c r="E284" s="24" t="n">
        <x:v>1267</x:v>
      </x:c>
      <x:c r="F284" s="24" t="n">
        <x:v>309</x:v>
      </x:c>
      <x:c r="G284" s="22" t="n">
        <x:f>IFERROR(F284/E284,0)</x:f>
        <x:v>0.24388318863456984</x:v>
      </x:c>
      <x:c r="H284" s="26" t="n">
        <x:v>12259</x:v>
      </x:c>
      <x:c r="I284" s="26" t="n">
        <x:f>IFERROR(H284/E284,0)</x:f>
        <x:v>9.675611681136543</x:v>
      </x:c>
      <x:c r="J284" s="24" t="n">
        <x:v>48</x:v>
      </x:c>
      <x:c r="K284" s="22" t="n">
        <x:f>IFERROR(J284/C284,0)</x:f>
        <x:v>0.03639120545868082</x:v>
      </x:c>
      <x:c r="L284" s="24" t="n">
        <x:v>4</x:v>
      </x:c>
      <x:c r="M284" s="24" t="n">
        <x:v>1267</x:v>
      </x:c>
      <x:c r="N284" s="24" t="n">
        <x:v>289</x:v>
      </x:c>
      <x:c r="O284" s="22" t="n">
        <x:f>IFERROR(N284/M284,0)</x:f>
        <x:v>0.2280978689818469</x:v>
      </x:c>
      <x:c r="P284" s="26" t="n">
        <x:v>14503</x:v>
      </x:c>
      <x:c r="Q284" s="26" t="n">
        <x:f>IFERROR(P284/M284,0)</x:f>
        <x:v>11.44672454617206</x:v>
      </x:c>
      <x:c r="R284" s="22" t="n">
        <x:f>IFERROR(C284/'START HERE'!$A$7,0)</x:f>
        <x:v>0.00022666817205953038</x:v>
      </x:c>
    </x:row>
    <x:row r="285">
      <x:c r="A285" t="str">
        <x:v>15370</x:v>
      </x:c>
      <x:c r="B285" t="str">
        <x:v>Unmapped airport ID</x:v>
      </x:c>
      <x:c r="C285" s="24" t="n">
        <x:v>1318</x:v>
      </x:c>
      <x:c r="D285" s="24" t="n">
        <x:v>1312</x:v>
      </x:c>
      <x:c r="E285" s="24" t="n">
        <x:v>1312</x:v>
      </x:c>
      <x:c r="F285" s="24" t="n">
        <x:v>187</x:v>
      </x:c>
      <x:c r="G285" s="22" t="n">
        <x:f>IFERROR(F285/E285,0)</x:f>
        <x:v>0.14253048780487804</x:v>
      </x:c>
      <x:c r="H285" s="26" t="n">
        <x:v>1175</x:v>
      </x:c>
      <x:c r="I285" s="26" t="n">
        <x:f>IFERROR(H285/E285,0)</x:f>
        <x:v>0.895579268292683</x:v>
      </x:c>
      <x:c r="J285" s="24" t="n">
        <x:v>6</x:v>
      </x:c>
      <x:c r="K285" s="22" t="n">
        <x:f>IFERROR(J285/C285,0)</x:f>
        <x:v>0.004552352048558422</x:v>
      </x:c>
      <x:c r="L285" s="24" t="n">
        <x:v>0</x:v>
      </x:c>
      <x:c r="M285" s="24" t="n">
        <x:v>1312</x:v>
      </x:c>
      <x:c r="N285" s="24" t="n">
        <x:v>199</x:v>
      </x:c>
      <x:c r="O285" s="22" t="n">
        <x:f>IFERROR(N285/M285,0)</x:f>
        <x:v>0.15167682926829268</x:v>
      </x:c>
      <x:c r="P285" s="26" t="n">
        <x:v>7083</x:v>
      </x:c>
      <x:c r="Q285" s="26" t="n">
        <x:f>IFERROR(P285/M285,0)</x:f>
        <x:v>5.398628048780488</x:v>
      </x:c>
      <x:c r="R285" s="22" t="n">
        <x:f>IFERROR(C285/'START HERE'!$A$7,0)</x:f>
        <x:v>0.00022649632355910618</x:v>
      </x:c>
    </x:row>
    <x:row r="286">
      <x:c r="A286" t="str">
        <x:v>15376</x:v>
      </x:c>
      <x:c r="B286" t="str">
        <x:v>Unmapped airport ID</x:v>
      </x:c>
      <x:c r="C286" s="24" t="n">
        <x:v>1313</x:v>
      </x:c>
      <x:c r="D286" s="24" t="n">
        <x:v>1303</x:v>
      </x:c>
      <x:c r="E286" s="24" t="n">
        <x:v>1303</x:v>
      </x:c>
      <x:c r="F286" s="24" t="n">
        <x:v>164</x:v>
      </x:c>
      <x:c r="G286" s="22" t="n">
        <x:f>IFERROR(F286/E286,0)</x:f>
        <x:v>0.12586339217191098</x:v>
      </x:c>
      <x:c r="H286" s="26" t="n">
        <x:v>852</x:v>
      </x:c>
      <x:c r="I286" s="26" t="n">
        <x:f>IFERROR(H286/E286,0)</x:f>
        <x:v>0.6538756715272448</x:v>
      </x:c>
      <x:c r="J286" s="24" t="n">
        <x:v>8</x:v>
      </x:c>
      <x:c r="K286" s="22" t="n">
        <x:f>IFERROR(J286/C286,0)</x:f>
        <x:v>0.006092916984006093</x:v>
      </x:c>
      <x:c r="L286" s="24" t="n">
        <x:v>2</x:v>
      </x:c>
      <x:c r="M286" s="24" t="n">
        <x:v>1303</x:v>
      </x:c>
      <x:c r="N286" s="24" t="n">
        <x:v>168</x:v>
      </x:c>
      <x:c r="O286" s="22" t="n">
        <x:f>IFERROR(N286/M286,0)</x:f>
        <x:v>0.1289332310053722</x:v>
      </x:c>
      <x:c r="P286" s="26" t="n">
        <x:v>6950</x:v>
      </x:c>
      <x:c r="Q286" s="26" t="n">
        <x:f>IFERROR(P286/M286,0)</x:f>
        <x:v>5.33384497313891</x:v>
      </x:c>
      <x:c r="R286" s="22" t="n">
        <x:f>IFERROR(C286/'START HERE'!$A$7,0)</x:f>
        <x:v>0.00022563708105698515</x:v>
      </x:c>
    </x:row>
    <x:row r="287">
      <x:c r="A287" t="str">
        <x:v>COU</x:v>
      </x:c>
      <x:c r="B287" t="str">
        <x:v>Columbia Regional Airport</x:v>
      </x:c>
      <x:c r="C287" s="24" t="n">
        <x:v>1308</x:v>
      </x:c>
      <x:c r="D287" s="24" t="n">
        <x:v>1256</x:v>
      </x:c>
      <x:c r="E287" s="24" t="n">
        <x:v>1256</x:v>
      </x:c>
      <x:c r="F287" s="24" t="n">
        <x:v>323</x:v>
      </x:c>
      <x:c r="G287" s="22" t="n">
        <x:f>IFERROR(F287/E287,0)</x:f>
        <x:v>0.2571656050955414</x:v>
      </x:c>
      <x:c r="H287" s="26" t="n">
        <x:v>13585</x:v>
      </x:c>
      <x:c r="I287" s="26" t="n">
        <x:f>IFERROR(H287/E287,0)</x:f>
        <x:v>10.81608280254777</x:v>
      </x:c>
      <x:c r="J287" s="24" t="n">
        <x:v>51</x:v>
      </x:c>
      <x:c r="K287" s="22" t="n">
        <x:f>IFERROR(J287/C287,0)</x:f>
        <x:v>0.0389908256880734</x:v>
      </x:c>
      <x:c r="L287" s="24" t="n">
        <x:v>1</x:v>
      </x:c>
      <x:c r="M287" s="24" t="n">
        <x:v>1256</x:v>
      </x:c>
      <x:c r="N287" s="24" t="n">
        <x:v>361</x:v>
      </x:c>
      <x:c r="O287" s="22" t="n">
        <x:f>IFERROR(N287/M287,0)</x:f>
        <x:v>0.2874203821656051</x:v>
      </x:c>
      <x:c r="P287" s="26" t="n">
        <x:v>20928</x:v>
      </x:c>
      <x:c r="Q287" s="26" t="n">
        <x:f>IFERROR(P287/M287,0)</x:f>
        <x:v>16.662420382165607</x:v>
      </x:c>
      <x:c r="R287" s="22" t="n">
        <x:f>IFERROR(C287/'START HERE'!$A$7,0)</x:f>
        <x:v>0.0002247778385548641</x:v>
      </x:c>
    </x:row>
    <x:row r="288">
      <x:c r="A288" t="str">
        <x:v>LBE</x:v>
      </x:c>
      <x:c r="B288" t="str">
        <x:v>Arnold Palmer Regional Airport</x:v>
      </x:c>
      <x:c r="C288" s="24" t="n">
        <x:v>1280</x:v>
      </x:c>
      <x:c r="D288" s="24" t="n">
        <x:v>1247</x:v>
      </x:c>
      <x:c r="E288" s="24" t="n">
        <x:v>1247</x:v>
      </x:c>
      <x:c r="F288" s="24" t="n">
        <x:v>323</x:v>
      </x:c>
      <x:c r="G288" s="22" t="n">
        <x:f>IFERROR(F288/E288,0)</x:f>
        <x:v>0.2590216519647153</x:v>
      </x:c>
      <x:c r="H288" s="26" t="n">
        <x:v>13844</x:v>
      </x:c>
      <x:c r="I288" s="26" t="n">
        <x:f>IFERROR(H288/E288,0)</x:f>
        <x:v>11.101844426623897</x:v>
      </x:c>
      <x:c r="J288" s="24" t="n">
        <x:v>31</x:v>
      </x:c>
      <x:c r="K288" s="22" t="n">
        <x:f>IFERROR(J288/C288,0)</x:f>
        <x:v>0.02421875</x:v>
      </x:c>
      <x:c r="L288" s="24" t="n">
        <x:v>2</x:v>
      </x:c>
      <x:c r="M288" s="24" t="n">
        <x:v>1247</x:v>
      </x:c>
      <x:c r="N288" s="24" t="n">
        <x:v>336</x:v>
      </x:c>
      <x:c r="O288" s="22" t="n">
        <x:f>IFERROR(N288/M288,0)</x:f>
        <x:v>0.2694466720128308</x:v>
      </x:c>
      <x:c r="P288" s="26" t="n">
        <x:v>18153</x:v>
      </x:c>
      <x:c r="Q288" s="26" t="n">
        <x:f>IFERROR(P288/M288,0)</x:f>
        <x:v>14.557337610264636</x:v>
      </x:c>
      <x:c r="R288" s="22" t="n">
        <x:f>IFERROR(C288/'START HERE'!$A$7,0)</x:f>
        <x:v>0.00021996608054298628</x:v>
      </x:c>
    </x:row>
    <x:row r="289">
      <x:c r="A289" t="str">
        <x:v>PHF</x:v>
      </x:c>
      <x:c r="B289" t="str">
        <x:v>Newport News/Williamsburg International Airport</x:v>
      </x:c>
      <x:c r="C289" s="24" t="n">
        <x:v>1264</x:v>
      </x:c>
      <x:c r="D289" s="24" t="n">
        <x:v>1242</x:v>
      </x:c>
      <x:c r="E289" s="24" t="n">
        <x:v>1242</x:v>
      </x:c>
      <x:c r="F289" s="24" t="n">
        <x:v>261</x:v>
      </x:c>
      <x:c r="G289" s="22" t="n">
        <x:f>IFERROR(F289/E289,0)</x:f>
        <x:v>0.21014492753623187</x:v>
      </x:c>
      <x:c r="H289" s="26" t="n">
        <x:v>9377</x:v>
      </x:c>
      <x:c r="I289" s="26" t="n">
        <x:f>IFERROR(H289/E289,0)</x:f>
        <x:v>7.549919484702094</x:v>
      </x:c>
      <x:c r="J289" s="24" t="n">
        <x:v>17</x:v>
      </x:c>
      <x:c r="K289" s="22" t="n">
        <x:f>IFERROR(J289/C289,0)</x:f>
        <x:v>0.013449367088607595</x:v>
      </x:c>
      <x:c r="L289" s="24" t="n">
        <x:v>5</x:v>
      </x:c>
      <x:c r="M289" s="24" t="n">
        <x:v>1242</x:v>
      </x:c>
      <x:c r="N289" s="24" t="n">
        <x:v>285</x:v>
      </x:c>
      <x:c r="O289" s="22" t="n">
        <x:f>IFERROR(N289/M289,0)</x:f>
        <x:v>0.22946859903381642</x:v>
      </x:c>
      <x:c r="P289" s="26" t="n">
        <x:v>14067</x:v>
      </x:c>
      <x:c r="Q289" s="26" t="n">
        <x:f>IFERROR(P289/M289,0)</x:f>
        <x:v>11.326086956521738</x:v>
      </x:c>
      <x:c r="R289" s="22" t="n">
        <x:f>IFERROR(C289/'START HERE'!$A$7,0)</x:f>
        <x:v>0.00021721650453619895</x:v>
      </x:c>
    </x:row>
    <x:row r="290">
      <x:c r="A290" t="str">
        <x:v>DHN</x:v>
      </x:c>
      <x:c r="B290" t="str">
        <x:v>Dothan Regional Airport</x:v>
      </x:c>
      <x:c r="C290" s="24" t="n">
        <x:v>1260</x:v>
      </x:c>
      <x:c r="D290" s="24" t="n">
        <x:v>1242</x:v>
      </x:c>
      <x:c r="E290" s="24" t="n">
        <x:v>1242</x:v>
      </x:c>
      <x:c r="F290" s="24" t="n">
        <x:v>244</x:v>
      </x:c>
      <x:c r="G290" s="22" t="n">
        <x:f>IFERROR(F290/E290,0)</x:f>
        <x:v>0.1964573268921095</x:v>
      </x:c>
      <x:c r="H290" s="26" t="n">
        <x:v>7126</x:v>
      </x:c>
      <x:c r="I290" s="26" t="n">
        <x:f>IFERROR(H290/E290,0)</x:f>
        <x:v>5.737520128824476</x:v>
      </x:c>
      <x:c r="J290" s="24" t="n">
        <x:v>16</x:v>
      </x:c>
      <x:c r="K290" s="22" t="n">
        <x:f>IFERROR(J290/C290,0)</x:f>
        <x:v>0.012698412698412698</x:v>
      </x:c>
      <x:c r="L290" s="24" t="n">
        <x:v>2</x:v>
      </x:c>
      <x:c r="M290" s="24" t="n">
        <x:v>1242</x:v>
      </x:c>
      <x:c r="N290" s="24" t="n">
        <x:v>214</x:v>
      </x:c>
      <x:c r="O290" s="22" t="n">
        <x:f>IFERROR(N290/M290,0)</x:f>
        <x:v>0.1723027375201288</x:v>
      </x:c>
      <x:c r="P290" s="26" t="n">
        <x:v>9213</x:v>
      </x:c>
      <x:c r="Q290" s="26" t="n">
        <x:f>IFERROR(P290/M290,0)</x:f>
        <x:v>7.417874396135265</x:v>
      </x:c>
      <x:c r="R290" s="22" t="n">
        <x:f>IFERROR(C290/'START HERE'!$A$7,0)</x:f>
        <x:v>0.0002165291105345021</x:v>
      </x:c>
    </x:row>
    <x:row r="291">
      <x:c r="A291" t="str">
        <x:v>EGE</x:v>
      </x:c>
      <x:c r="B291" t="str">
        <x:v>Eagle County Regional Airport</x:v>
      </x:c>
      <x:c r="C291" s="24" t="n">
        <x:v>1243</x:v>
      </x:c>
      <x:c r="D291" s="24" t="n">
        <x:v>1198</x:v>
      </x:c>
      <x:c r="E291" s="24" t="n">
        <x:v>1198</x:v>
      </x:c>
      <x:c r="F291" s="24" t="n">
        <x:v>268</x:v>
      </x:c>
      <x:c r="G291" s="22" t="n">
        <x:f>IFERROR(F291/E291,0)</x:f>
        <x:v>0.22370617696160267</x:v>
      </x:c>
      <x:c r="H291" s="26" t="n">
        <x:v>12164</x:v>
      </x:c>
      <x:c r="I291" s="26" t="n">
        <x:f>IFERROR(H291/E291,0)</x:f>
        <x:v>10.153589315525876</x:v>
      </x:c>
      <x:c r="J291" s="24" t="n">
        <x:v>31</x:v>
      </x:c>
      <x:c r="K291" s="22" t="n">
        <x:f>IFERROR(J291/C291,0)</x:f>
        <x:v>0.0249396621078037</x:v>
      </x:c>
      <x:c r="L291" s="24" t="n">
        <x:v>14</x:v>
      </x:c>
      <x:c r="M291" s="24" t="n">
        <x:v>1198</x:v>
      </x:c>
      <x:c r="N291" s="24" t="n">
        <x:v>273</x:v>
      </x:c>
      <x:c r="O291" s="22" t="n">
        <x:f>IFERROR(N291/M291,0)</x:f>
        <x:v>0.2278797996661102</x:v>
      </x:c>
      <x:c r="P291" s="26" t="n">
        <x:v>19416</x:v>
      </x:c>
      <x:c r="Q291" s="26" t="n">
        <x:f>IFERROR(P291/M291,0)</x:f>
        <x:v>16.207011686143574</x:v>
      </x:c>
      <x:c r="R291" s="22" t="n">
        <x:f>IFERROR(C291/'START HERE'!$A$7,0)</x:f>
        <x:v>0.00021360768602729057</x:v>
      </x:c>
    </x:row>
    <x:row r="292">
      <x:c r="A292" t="str">
        <x:v>SPS</x:v>
      </x:c>
      <x:c r="B292" t="str">
        <x:v>Wichita Falls Municipal Airport/Sheppard AFB</x:v>
      </x:c>
      <x:c r="C292" s="24" t="n">
        <x:v>1233</x:v>
      </x:c>
      <x:c r="D292" s="24" t="n">
        <x:v>1170</x:v>
      </x:c>
      <x:c r="E292" s="24" t="n">
        <x:v>1170</x:v>
      </x:c>
      <x:c r="F292" s="24" t="n">
        <x:v>228</x:v>
      </x:c>
      <x:c r="G292" s="22" t="n">
        <x:f>IFERROR(F292/E292,0)</x:f>
        <x:v>0.19487179487179487</x:v>
      </x:c>
      <x:c r="H292" s="26" t="n">
        <x:v>5789</x:v>
      </x:c>
      <x:c r="I292" s="26" t="n">
        <x:f>IFERROR(H292/E292,0)</x:f>
        <x:v>4.947863247863248</x:v>
      </x:c>
      <x:c r="J292" s="24" t="n">
        <x:v>58</x:v>
      </x:c>
      <x:c r="K292" s="22" t="n">
        <x:f>IFERROR(J292/C292,0)</x:f>
        <x:v>0.047039740470397405</x:v>
      </x:c>
      <x:c r="L292" s="24" t="n">
        <x:v>5</x:v>
      </x:c>
      <x:c r="M292" s="24" t="n">
        <x:v>1170</x:v>
      </x:c>
      <x:c r="N292" s="24" t="n">
        <x:v>230</x:v>
      </x:c>
      <x:c r="O292" s="22" t="n">
        <x:f>IFERROR(N292/M292,0)</x:f>
        <x:v>0.19658119658119658</x:v>
      </x:c>
      <x:c r="P292" s="26" t="n">
        <x:v>9816</x:v>
      </x:c>
      <x:c r="Q292" s="26" t="n">
        <x:f>IFERROR(P292/M292,0)</x:f>
        <x:v>8.38974358974359</x:v>
      </x:c>
      <x:c r="R292" s="22" t="n">
        <x:f>IFERROR(C292/'START HERE'!$A$7,0)</x:f>
        <x:v>0.00021188920102304848</x:v>
      </x:c>
    </x:row>
    <x:row r="293">
      <x:c r="A293" t="str">
        <x:v>10299</x:v>
      </x:c>
      <x:c r="B293" t="str">
        <x:v>Unmapped airport ID</x:v>
      </x:c>
      <x:c r="C293" s="24" t="n">
        <x:v>1232</x:v>
      </x:c>
      <x:c r="D293" s="24" t="n">
        <x:v>1222</x:v>
      </x:c>
      <x:c r="E293" s="24" t="n">
        <x:v>1222</x:v>
      </x:c>
      <x:c r="F293" s="24" t="n">
        <x:v>177</x:v>
      </x:c>
      <x:c r="G293" s="22" t="n">
        <x:f>IFERROR(F293/E293,0)</x:f>
        <x:v>0.1448445171849427</x:v>
      </x:c>
      <x:c r="H293" s="26" t="n">
        <x:v>-342</x:v>
      </x:c>
      <x:c r="I293" s="26" t="n">
        <x:f>IFERROR(H293/E293,0)</x:f>
        <x:v>-0.27986906710310966</x:v>
      </x:c>
      <x:c r="J293" s="24" t="n">
        <x:v>9</x:v>
      </x:c>
      <x:c r="K293" s="22" t="n">
        <x:f>IFERROR(J293/C293,0)</x:f>
        <x:v>0.007305194805194805</x:v>
      </x:c>
      <x:c r="L293" s="24" t="n">
        <x:v>1</x:v>
      </x:c>
      <x:c r="M293" s="24" t="n">
        <x:v>1222</x:v>
      </x:c>
      <x:c r="N293" s="24" t="n">
        <x:v>143</x:v>
      </x:c>
      <x:c r="O293" s="22" t="n">
        <x:f>IFERROR(N293/M293,0)</x:f>
        <x:v>0.11702127659574468</x:v>
      </x:c>
      <x:c r="P293" s="26" t="n">
        <x:v>4023</x:v>
      </x:c>
      <x:c r="Q293" s="26" t="n">
        <x:f>IFERROR(P293/M293,0)</x:f>
        <x:v>3.2921440261865795</x:v>
      </x:c>
      <x:c r="R293" s="22" t="n">
        <x:f>IFERROR(C293/'START HERE'!$A$7,0)</x:f>
        <x:v>0.00021171735252262428</x:v>
      </x:c>
    </x:row>
    <x:row r="294">
      <x:c r="A294" t="str">
        <x:v>10994</x:v>
      </x:c>
      <x:c r="B294" t="str">
        <x:v>Unmapped airport ID</x:v>
      </x:c>
      <x:c r="C294" s="24" t="n">
        <x:v>1207</x:v>
      </x:c>
      <x:c r="D294" s="24" t="n">
        <x:v>1204</x:v>
      </x:c>
      <x:c r="E294" s="24" t="n">
        <x:v>1204</x:v>
      </x:c>
      <x:c r="F294" s="24" t="n">
        <x:v>182</x:v>
      </x:c>
      <x:c r="G294" s="22" t="n">
        <x:f>IFERROR(F294/E294,0)</x:f>
        <x:v>0.1511627906976744</x:v>
      </x:c>
      <x:c r="H294" s="26" t="n">
        <x:v>1438</x:v>
      </x:c>
      <x:c r="I294" s="26" t="n">
        <x:f>IFERROR(H294/E294,0)</x:f>
        <x:v>1.1943521594684385</x:v>
      </x:c>
      <x:c r="J294" s="24" t="n">
        <x:v>1</x:v>
      </x:c>
      <x:c r="K294" s="22" t="n">
        <x:f>IFERROR(J294/C294,0)</x:f>
        <x:v>0.0008285004142502071</x:v>
      </x:c>
      <x:c r="L294" s="24" t="n">
        <x:v>2</x:v>
      </x:c>
      <x:c r="M294" s="24" t="n">
        <x:v>1204</x:v>
      </x:c>
      <x:c r="N294" s="24" t="n">
        <x:v>156</x:v>
      </x:c>
      <x:c r="O294" s="22" t="n">
        <x:f>IFERROR(N294/M294,0)</x:f>
        <x:v>0.12956810631229235</x:v>
      </x:c>
      <x:c r="P294" s="26" t="n">
        <x:v>5758</x:v>
      </x:c>
      <x:c r="Q294" s="26" t="n">
        <x:f>IFERROR(P294/M294,0)</x:f>
        <x:v>4.782392026578073</x:v>
      </x:c>
      <x:c r="R294" s="22" t="n">
        <x:f>IFERROR(C294/'START HERE'!$A$7,0)</x:f>
        <x:v>0.00020742114001201907</x:v>
      </x:c>
    </x:row>
    <x:row r="295">
      <x:c r="A295" t="str">
        <x:v>10713</x:v>
      </x:c>
      <x:c r="B295" t="str">
        <x:v>Unmapped airport ID</x:v>
      </x:c>
      <x:c r="C295" s="24" t="n">
        <x:v>1163</x:v>
      </x:c>
      <x:c r="D295" s="24" t="n">
        <x:v>1159</x:v>
      </x:c>
      <x:c r="E295" s="24" t="n">
        <x:v>1159</x:v>
      </x:c>
      <x:c r="F295" s="24" t="n">
        <x:v>151</x:v>
      </x:c>
      <x:c r="G295" s="22" t="n">
        <x:f>IFERROR(F295/E295,0)</x:f>
        <x:v>0.13028472821397757</x:v>
      </x:c>
      <x:c r="H295" s="26" t="n">
        <x:v>949</x:v>
      </x:c>
      <x:c r="I295" s="26" t="n">
        <x:f>IFERROR(H295/E295,0)</x:f>
        <x:v>0.818809318377912</x:v>
      </x:c>
      <x:c r="J295" s="24" t="n">
        <x:v>4</x:v>
      </x:c>
      <x:c r="K295" s="22" t="n">
        <x:f>IFERROR(J295/C295,0)</x:f>
        <x:v>0.0034393809114359416</x:v>
      </x:c>
      <x:c r="L295" s="24" t="n">
        <x:v>0</x:v>
      </x:c>
      <x:c r="M295" s="24" t="n">
        <x:v>1159</x:v>
      </x:c>
      <x:c r="N295" s="24" t="n">
        <x:v>157</x:v>
      </x:c>
      <x:c r="O295" s="22" t="n">
        <x:f>IFERROR(N295/M295,0)</x:f>
        <x:v>0.13546160483175151</x:v>
      </x:c>
      <x:c r="P295" s="26" t="n">
        <x:v>5795</x:v>
      </x:c>
      <x:c r="Q295" s="26" t="n">
        <x:f>IFERROR(P295/M295,0)</x:f>
        <x:v>5</x:v>
      </x:c>
      <x:c r="R295" s="22" t="n">
        <x:f>IFERROR(C295/'START HERE'!$A$7,0)</x:f>
        <x:v>0.00019985980599335394</x:v>
      </x:c>
    </x:row>
    <x:row r="296">
      <x:c r="A296" t="str">
        <x:v>10599</x:v>
      </x:c>
      <x:c r="B296" t="str">
        <x:v>Unmapped airport ID</x:v>
      </x:c>
      <x:c r="C296" s="24" t="n">
        <x:v>1146</x:v>
      </x:c>
      <x:c r="D296" s="24" t="n">
        <x:v>1143</x:v>
      </x:c>
      <x:c r="E296" s="24" t="n">
        <x:v>1143</x:v>
      </x:c>
      <x:c r="F296" s="24" t="n">
        <x:v>152</x:v>
      </x:c>
      <x:c r="G296" s="22" t="n">
        <x:f>IFERROR(F296/E296,0)</x:f>
        <x:v>0.13298337707786526</x:v>
      </x:c>
      <x:c r="H296" s="26" t="n">
        <x:v>1585</x:v>
      </x:c>
      <x:c r="I296" s="26" t="n">
        <x:f>IFERROR(H296/E296,0)</x:f>
        <x:v>1.3867016622922135</x:v>
      </x:c>
      <x:c r="J296" s="24" t="n">
        <x:v>3</x:v>
      </x:c>
      <x:c r="K296" s="22" t="n">
        <x:f>IFERROR(J296/C296,0)</x:f>
        <x:v>0.002617801047120419</x:v>
      </x:c>
      <x:c r="L296" s="24" t="n">
        <x:v>0</x:v>
      </x:c>
      <x:c r="M296" s="24" t="n">
        <x:v>1143</x:v>
      </x:c>
      <x:c r="N296" s="24" t="n">
        <x:v>157</x:v>
      </x:c>
      <x:c r="O296" s="22" t="n">
        <x:f>IFERROR(N296/M296,0)</x:f>
        <x:v>0.1373578302712161</x:v>
      </x:c>
      <x:c r="P296" s="26" t="n">
        <x:v>7150</x:v>
      </x:c>
      <x:c r="Q296" s="26" t="n">
        <x:f>IFERROR(P296/M296,0)</x:f>
        <x:v>6.255468066491688</x:v>
      </x:c>
      <x:c r="R296" s="22" t="n">
        <x:f>IFERROR(C296/'START HERE'!$A$7,0)</x:f>
        <x:v>0.0001969383814861424</x:v>
      </x:c>
    </x:row>
    <x:row r="297">
      <x:c r="A297" t="str">
        <x:v>14570</x:v>
      </x:c>
      <x:c r="B297" t="str">
        <x:v>Unmapped airport ID</x:v>
      </x:c>
      <x:c r="C297" s="24" t="n">
        <x:v>1144</x:v>
      </x:c>
      <x:c r="D297" s="24" t="n">
        <x:v>1144</x:v>
      </x:c>
      <x:c r="E297" s="24" t="n">
        <x:v>1144</x:v>
      </x:c>
      <x:c r="F297" s="24" t="n">
        <x:v>146</x:v>
      </x:c>
      <x:c r="G297" s="22" t="n">
        <x:f>IFERROR(F297/E297,0)</x:f>
        <x:v>0.12762237762237763</x:v>
      </x:c>
      <x:c r="H297" s="26" t="n">
        <x:v>970</x:v>
      </x:c>
      <x:c r="I297" s="26" t="n">
        <x:f>IFERROR(H297/E297,0)</x:f>
        <x:v>0.8479020979020979</x:v>
      </x:c>
      <x:c r="J297" s="24" t="n">
        <x:v>0</x:v>
      </x:c>
      <x:c r="K297" s="22" t="n">
        <x:f>IFERROR(J297/C297,0)</x:f>
        <x:v>0</x:v>
      </x:c>
      <x:c r="L297" s="24" t="n">
        <x:v>0</x:v>
      </x:c>
      <x:c r="M297" s="24" t="n">
        <x:v>1144</x:v>
      </x:c>
      <x:c r="N297" s="24" t="n">
        <x:v>163</x:v>
      </x:c>
      <x:c r="O297" s="22" t="n">
        <x:f>IFERROR(N297/M297,0)</x:f>
        <x:v>0.14248251748251747</x:v>
      </x:c>
      <x:c r="P297" s="26" t="n">
        <x:v>6054</x:v>
      </x:c>
      <x:c r="Q297" s="26" t="n">
        <x:f>IFERROR(P297/M297,0)</x:f>
        <x:v>5.291958041958042</x:v>
      </x:c>
      <x:c r="R297" s="22" t="n">
        <x:f>IFERROR(C297/'START HERE'!$A$7,0)</x:f>
        <x:v>0.000196594684485294</x:v>
      </x:c>
    </x:row>
    <x:row r="298">
      <x:c r="A298" t="str">
        <x:v>OAJ</x:v>
      </x:c>
      <x:c r="B298" t="str">
        <x:v>Albert J. Ellis Airport</x:v>
      </x:c>
      <x:c r="C298" s="24" t="n">
        <x:v>1136</x:v>
      </x:c>
      <x:c r="D298" s="24" t="n">
        <x:v>1120</x:v>
      </x:c>
      <x:c r="E298" s="24" t="n">
        <x:v>1120</x:v>
      </x:c>
      <x:c r="F298" s="24" t="n">
        <x:v>228</x:v>
      </x:c>
      <x:c r="G298" s="22" t="n">
        <x:f>IFERROR(F298/E298,0)</x:f>
        <x:v>0.20357142857142857</x:v>
      </x:c>
      <x:c r="H298" s="26" t="n">
        <x:v>11228</x:v>
      </x:c>
      <x:c r="I298" s="26" t="n">
        <x:f>IFERROR(H298/E298,0)</x:f>
        <x:v>10.025</x:v>
      </x:c>
      <x:c r="J298" s="24" t="n">
        <x:v>12</x:v>
      </x:c>
      <x:c r="K298" s="22" t="n">
        <x:f>IFERROR(J298/C298,0)</x:f>
        <x:v>0.01056338028169014</x:v>
      </x:c>
      <x:c r="L298" s="24" t="n">
        <x:v>4</x:v>
      </x:c>
      <x:c r="M298" s="24" t="n">
        <x:v>1120</x:v>
      </x:c>
      <x:c r="N298" s="24" t="n">
        <x:v>224</x:v>
      </x:c>
      <x:c r="O298" s="22" t="n">
        <x:f>IFERROR(N298/M298,0)</x:f>
        <x:v>0.2</x:v>
      </x:c>
      <x:c r="P298" s="26" t="n">
        <x:v>12138</x:v>
      </x:c>
      <x:c r="Q298" s="26" t="n">
        <x:f>IFERROR(P298/M298,0)</x:f>
        <x:v>10.8375</x:v>
      </x:c>
      <x:c r="R298" s="22" t="n">
        <x:f>IFERROR(C298/'START HERE'!$A$7,0)</x:f>
        <x:v>0.00019521989648190033</x:v>
      </x:c>
    </x:row>
    <x:row r="299">
      <x:c r="A299" t="str">
        <x:v>14307</x:v>
      </x:c>
      <x:c r="B299" t="str">
        <x:v>Unmapped airport ID</x:v>
      </x:c>
      <x:c r="C299" s="24" t="n">
        <x:v>1098</x:v>
      </x:c>
      <x:c r="D299" s="24" t="n">
        <x:v>1092</x:v>
      </x:c>
      <x:c r="E299" s="24" t="n">
        <x:v>1092</x:v>
      </x:c>
      <x:c r="F299" s="24" t="n">
        <x:v>145</x:v>
      </x:c>
      <x:c r="G299" s="22" t="n">
        <x:f>IFERROR(F299/E299,0)</x:f>
        <x:v>0.13278388278388278</x:v>
      </x:c>
      <x:c r="H299" s="26" t="n">
        <x:v>445</x:v>
      </x:c>
      <x:c r="I299" s="26" t="n">
        <x:f>IFERROR(H299/E299,0)</x:f>
        <x:v>0.4075091575091575</x:v>
      </x:c>
      <x:c r="J299" s="24" t="n">
        <x:v>4</x:v>
      </x:c>
      <x:c r="K299" s="22" t="n">
        <x:f>IFERROR(J299/C299,0)</x:f>
        <x:v>0.0036429872495446266</x:v>
      </x:c>
      <x:c r="L299" s="24" t="n">
        <x:v>2</x:v>
      </x:c>
      <x:c r="M299" s="24" t="n">
        <x:v>1092</x:v>
      </x:c>
      <x:c r="N299" s="24" t="n">
        <x:v>147</x:v>
      </x:c>
      <x:c r="O299" s="22" t="n">
        <x:f>IFERROR(N299/M299,0)</x:f>
        <x:v>0.1346153846153846</x:v>
      </x:c>
      <x:c r="P299" s="26" t="n">
        <x:v>6148</x:v>
      </x:c>
      <x:c r="Q299" s="26" t="n">
        <x:f>IFERROR(P299/M299,0)</x:f>
        <x:v>5.6300366300366305</x:v>
      </x:c>
      <x:c r="R299" s="22" t="n">
        <x:f>IFERROR(C299/'START HERE'!$A$7,0)</x:f>
        <x:v>0.0001886896534657804</x:v>
      </x:c>
    </x:row>
    <x:row r="300">
      <x:c r="A300" t="str">
        <x:v>CSG</x:v>
      </x:c>
      <x:c r="B300" t="str">
        <x:v>Columbus Metropolitan Airport</x:v>
      </x:c>
      <x:c r="C300" s="24" t="n">
        <x:v>1067</x:v>
      </x:c>
      <x:c r="D300" s="24" t="n">
        <x:v>1059</x:v>
      </x:c>
      <x:c r="E300" s="24" t="n">
        <x:v>1059</x:v>
      </x:c>
      <x:c r="F300" s="24" t="n">
        <x:v>224</x:v>
      </x:c>
      <x:c r="G300" s="22" t="n">
        <x:f>IFERROR(F300/E300,0)</x:f>
        <x:v>0.21152030217186024</x:v>
      </x:c>
      <x:c r="H300" s="26" t="n">
        <x:v>8916</x:v>
      </x:c>
      <x:c r="I300" s="26" t="n">
        <x:f>IFERROR(H300/E300,0)</x:f>
        <x:v>8.419263456090652</x:v>
      </x:c>
      <x:c r="J300" s="24" t="n">
        <x:v>4</x:v>
      </x:c>
      <x:c r="K300" s="22" t="n">
        <x:f>IFERROR(J300/C300,0)</x:f>
        <x:v>0.0037488284910965324</x:v>
      </x:c>
      <x:c r="L300" s="24" t="n">
        <x:v>4</x:v>
      </x:c>
      <x:c r="M300" s="24" t="n">
        <x:v>1059</x:v>
      </x:c>
      <x:c r="N300" s="24" t="n">
        <x:v>188</x:v>
      </x:c>
      <x:c r="O300" s="22" t="n">
        <x:f>IFERROR(N300/M300,0)</x:f>
        <x:v>0.17752596789423986</x:v>
      </x:c>
      <x:c r="P300" s="26" t="n">
        <x:v>9610</x:v>
      </x:c>
      <x:c r="Q300" s="26" t="n">
        <x:f>IFERROR(P300/M300,0)</x:f>
        <x:v>9.074598677998111</x:v>
      </x:c>
      <x:c r="R300" s="22" t="n">
        <x:f>IFERROR(C300/'START HERE'!$A$7,0)</x:f>
        <x:v>0.00018336234995262995</x:v>
      </x:c>
    </x:row>
    <x:row r="301">
      <x:c r="A301" t="str">
        <x:v>12992</x:v>
      </x:c>
      <x:c r="B301" t="str">
        <x:v>Unmapped airport ID</x:v>
      </x:c>
      <x:c r="C301" s="24" t="n">
        <x:v>1050</x:v>
      </x:c>
      <x:c r="D301" s="24" t="n">
        <x:v>1040</x:v>
      </x:c>
      <x:c r="E301" s="24" t="n">
        <x:v>1040</x:v>
      </x:c>
      <x:c r="F301" s="24" t="n">
        <x:v>118</x:v>
      </x:c>
      <x:c r="G301" s="22" t="n">
        <x:f>IFERROR(F301/E301,0)</x:f>
        <x:v>0.11346153846153846</x:v>
      </x:c>
      <x:c r="H301" s="26" t="n">
        <x:v>-630</x:v>
      </x:c>
      <x:c r="I301" s="26" t="n">
        <x:f>IFERROR(H301/E301,0)</x:f>
        <x:v>-0.6057692307692307</x:v>
      </x:c>
      <x:c r="J301" s="24" t="n">
        <x:v>10</x:v>
      </x:c>
      <x:c r="K301" s="22" t="n">
        <x:f>IFERROR(J301/C301,0)</x:f>
        <x:v>0.009523809523809525</x:v>
      </x:c>
      <x:c r="L301" s="24" t="n">
        <x:v>0</x:v>
      </x:c>
      <x:c r="M301" s="24" t="n">
        <x:v>1040</x:v>
      </x:c>
      <x:c r="N301" s="24" t="n">
        <x:v>121</x:v>
      </x:c>
      <x:c r="O301" s="22" t="n">
        <x:f>IFERROR(N301/M301,0)</x:f>
        <x:v>0.11634615384615385</x:v>
      </x:c>
      <x:c r="P301" s="26" t="n">
        <x:v>4086</x:v>
      </x:c>
      <x:c r="Q301" s="26" t="n">
        <x:f>IFERROR(P301/M301,0)</x:f>
        <x:v>3.9288461538461537</x:v>
      </x:c>
      <x:c r="R301" s="22" t="n">
        <x:f>IFERROR(C301/'START HERE'!$A$7,0)</x:f>
        <x:v>0.00018044092544541843</x:v>
      </x:c>
    </x:row>
    <x:row r="302">
      <x:c r="A302" t="str">
        <x:v>11540</x:v>
      </x:c>
      <x:c r="B302" t="str">
        <x:v>Unmapped airport ID</x:v>
      </x:c>
      <x:c r="C302" s="24" t="n">
        <x:v>1045</x:v>
      </x:c>
      <x:c r="D302" s="24" t="n">
        <x:v>1039</x:v>
      </x:c>
      <x:c r="E302" s="24" t="n">
        <x:v>1039</x:v>
      </x:c>
      <x:c r="F302" s="24" t="n">
        <x:v>148</x:v>
      </x:c>
      <x:c r="G302" s="22" t="n">
        <x:f>IFERROR(F302/E302,0)</x:f>
        <x:v>0.1424446583253128</x:v>
      </x:c>
      <x:c r="H302" s="26" t="n">
        <x:v>2735</x:v>
      </x:c>
      <x:c r="I302" s="26" t="n">
        <x:f>IFERROR(H302/E302,0)</x:f>
        <x:v>2.632338787295476</x:v>
      </x:c>
      <x:c r="J302" s="24" t="n">
        <x:v>6</x:v>
      </x:c>
      <x:c r="K302" s="22" t="n">
        <x:f>IFERROR(J302/C302,0)</x:f>
        <x:v>0.005741626794258373</x:v>
      </x:c>
      <x:c r="L302" s="24" t="n">
        <x:v>0</x:v>
      </x:c>
      <x:c r="M302" s="24" t="n">
        <x:v>1039</x:v>
      </x:c>
      <x:c r="N302" s="24" t="n">
        <x:v>150</x:v>
      </x:c>
      <x:c r="O302" s="22" t="n">
        <x:f>IFERROR(N302/M302,0)</x:f>
        <x:v>0.14436958614051973</x:v>
      </x:c>
      <x:c r="P302" s="26" t="n">
        <x:v>6625</x:v>
      </x:c>
      <x:c r="Q302" s="26" t="n">
        <x:f>IFERROR(P302/M302,0)</x:f>
        <x:v>6.376323387872954</x:v>
      </x:c>
      <x:c r="R302" s="22" t="n">
        <x:f>IFERROR(C302/'START HERE'!$A$7,0)</x:f>
        <x:v>0.00017958168294329737</x:v>
      </x:c>
    </x:row>
    <x:row r="303">
      <x:c r="A303" t="str">
        <x:v>MTJ</x:v>
      </x:c>
      <x:c r="B303" t="str">
        <x:v>Montrose Regional Airport</x:v>
      </x:c>
      <x:c r="C303" s="24" t="n">
        <x:v>999</x:v>
      </x:c>
      <x:c r="D303" s="24" t="n">
        <x:v>975</x:v>
      </x:c>
      <x:c r="E303" s="24" t="n">
        <x:v>975</x:v>
      </x:c>
      <x:c r="F303" s="24" t="n">
        <x:v>237</x:v>
      </x:c>
      <x:c r="G303" s="22" t="n">
        <x:f>IFERROR(F303/E303,0)</x:f>
        <x:v>0.24307692307692308</x:v>
      </x:c>
      <x:c r="H303" s="26" t="n">
        <x:v>8475</x:v>
      </x:c>
      <x:c r="I303" s="26" t="n">
        <x:f>IFERROR(H303/E303,0)</x:f>
        <x:v>8.692307692307692</x:v>
      </x:c>
      <x:c r="J303" s="24" t="n">
        <x:v>18</x:v>
      </x:c>
      <x:c r="K303" s="22" t="n">
        <x:f>IFERROR(J303/C303,0)</x:f>
        <x:v>0.018018018018018018</x:v>
      </x:c>
      <x:c r="L303" s="24" t="n">
        <x:v>6</x:v>
      </x:c>
      <x:c r="M303" s="24" t="n">
        <x:v>975</x:v>
      </x:c>
      <x:c r="N303" s="24" t="n">
        <x:v>244</x:v>
      </x:c>
      <x:c r="O303" s="22" t="n">
        <x:f>IFERROR(N303/M303,0)</x:f>
        <x:v>0.25025641025641027</x:v>
      </x:c>
      <x:c r="P303" s="26" t="n">
        <x:v>11606</x:v>
      </x:c>
      <x:c r="Q303" s="26" t="n">
        <x:f>IFERROR(P303/M303,0)</x:f>
        <x:v>11.903589743589743</x:v>
      </x:c>
      <x:c r="R303" s="22" t="n">
        <x:f>IFERROR(C303/'START HERE'!$A$7,0)</x:f>
        <x:v>0.0001716766519237838</x:v>
      </x:c>
    </x:row>
    <x:row r="304">
      <x:c r="A304" t="str">
        <x:v>GCC</x:v>
      </x:c>
      <x:c r="B304" t="str">
        <x:v>Gillette-Campbell County Airport</x:v>
      </x:c>
      <x:c r="C304" s="24" t="n">
        <x:v>995</x:v>
      </x:c>
      <x:c r="D304" s="24" t="n">
        <x:v>982</x:v>
      </x:c>
      <x:c r="E304" s="24" t="n">
        <x:v>982</x:v>
      </x:c>
      <x:c r="F304" s="24" t="n">
        <x:v>128</x:v>
      </x:c>
      <x:c r="G304" s="22" t="n">
        <x:f>IFERROR(F304/E304,0)</x:f>
        <x:v>0.13034623217922606</x:v>
      </x:c>
      <x:c r="H304" s="26" t="n">
        <x:v>-2680</x:v>
      </x:c>
      <x:c r="I304" s="26" t="n">
        <x:f>IFERROR(H304/E304,0)</x:f>
        <x:v>-2.7291242362525456</x:v>
      </x:c>
      <x:c r="J304" s="24" t="n">
        <x:v>9</x:v>
      </x:c>
      <x:c r="K304" s="22" t="n">
        <x:f>IFERROR(J304/C304,0)</x:f>
        <x:v>0.009045226130653266</x:v>
      </x:c>
      <x:c r="L304" s="24" t="n">
        <x:v>4</x:v>
      </x:c>
      <x:c r="M304" s="24" t="n">
        <x:v>982</x:v>
      </x:c>
      <x:c r="N304" s="24" t="n">
        <x:v>124</x:v>
      </x:c>
      <x:c r="O304" s="22" t="n">
        <x:f>IFERROR(N304/M304,0)</x:f>
        <x:v>0.12627291242362526</x:v>
      </x:c>
      <x:c r="P304" s="26" t="n">
        <x:v>2557</x:v>
      </x:c>
      <x:c r="Q304" s="26" t="n">
        <x:f>IFERROR(P304/M304,0)</x:f>
        <x:v>2.6038696537678208</x:v>
      </x:c>
      <x:c r="R304" s="22" t="n">
        <x:f>IFERROR(C304/'START HERE'!$A$7,0)</x:f>
        <x:v>0.00017098925792208698</x:v>
      </x:c>
    </x:row>
    <x:row r="305">
      <x:c r="A305" t="str">
        <x:v>TXK</x:v>
      </x:c>
      <x:c r="B305" t="str">
        <x:v>Texarkana Regional Airport (Webb Field)</x:v>
      </x:c>
      <x:c r="C305" s="24" t="n">
        <x:v>976</x:v>
      </x:c>
      <x:c r="D305" s="24" t="n">
        <x:v>915</x:v>
      </x:c>
      <x:c r="E305" s="24" t="n">
        <x:v>915</x:v>
      </x:c>
      <x:c r="F305" s="24" t="n">
        <x:v>161</x:v>
      </x:c>
      <x:c r="G305" s="22" t="n">
        <x:f>IFERROR(F305/E305,0)</x:f>
        <x:v>0.17595628415300546</x:v>
      </x:c>
      <x:c r="H305" s="26" t="n">
        <x:v>4361</x:v>
      </x:c>
      <x:c r="I305" s="26" t="n">
        <x:f>IFERROR(H305/E305,0)</x:f>
        <x:v>4.766120218579235</x:v>
      </x:c>
      <x:c r="J305" s="24" t="n">
        <x:v>58</x:v>
      </x:c>
      <x:c r="K305" s="22" t="n">
        <x:f>IFERROR(J305/C305,0)</x:f>
        <x:v>0.05942622950819672</x:v>
      </x:c>
      <x:c r="L305" s="24" t="n">
        <x:v>3</x:v>
      </x:c>
      <x:c r="M305" s="24" t="n">
        <x:v>915</x:v>
      </x:c>
      <x:c r="N305" s="24" t="n">
        <x:v>152</x:v>
      </x:c>
      <x:c r="O305" s="22" t="n">
        <x:f>IFERROR(N305/M305,0)</x:f>
        <x:v>0.16612021857923498</x:v>
      </x:c>
      <x:c r="P305" s="26" t="n">
        <x:v>5303</x:v>
      </x:c>
      <x:c r="Q305" s="26" t="n">
        <x:f>IFERROR(P305/M305,0)</x:f>
        <x:v>5.795628415300547</x:v>
      </x:c>
      <x:c r="R305" s="22" t="n">
        <x:f>IFERROR(C305/'START HERE'!$A$7,0)</x:f>
        <x:v>0.00016772413641402703</x:v>
      </x:c>
    </x:row>
    <x:row r="306">
      <x:c r="A306" t="str">
        <x:v>BPT</x:v>
      </x:c>
      <x:c r="B306" t="str">
        <x:v>Jack Brooks Regional Airport (Southeast Texas Regional)</x:v>
      </x:c>
      <x:c r="C306" s="24" t="n">
        <x:v>973</x:v>
      </x:c>
      <x:c r="D306" s="24" t="n">
        <x:v>915</x:v>
      </x:c>
      <x:c r="E306" s="24" t="n">
        <x:v>915</x:v>
      </x:c>
      <x:c r="F306" s="24" t="n">
        <x:v>271</x:v>
      </x:c>
      <x:c r="G306" s="22" t="n">
        <x:f>IFERROR(F306/E306,0)</x:f>
        <x:v>0.29617486338797816</x:v>
      </x:c>
      <x:c r="H306" s="26" t="n">
        <x:v>13388</x:v>
      </x:c>
      <x:c r="I306" s="26" t="n">
        <x:f>IFERROR(H306/E306,0)</x:f>
        <x:v>14.631693989071039</x:v>
      </x:c>
      <x:c r="J306" s="24" t="n">
        <x:v>51</x:v>
      </x:c>
      <x:c r="K306" s="22" t="n">
        <x:f>IFERROR(J306/C306,0)</x:f>
        <x:v>0.052415210688591986</x:v>
      </x:c>
      <x:c r="L306" s="24" t="n">
        <x:v>7</x:v>
      </x:c>
      <x:c r="M306" s="24" t="n">
        <x:v>915</x:v>
      </x:c>
      <x:c r="N306" s="24" t="n">
        <x:v>216</x:v>
      </x:c>
      <x:c r="O306" s="22" t="n">
        <x:f>IFERROR(N306/M306,0)</x:f>
        <x:v>0.2360655737704918</x:v>
      </x:c>
      <x:c r="P306" s="26" t="n">
        <x:v>11326</x:v>
      </x:c>
      <x:c r="Q306" s="26" t="n">
        <x:f>IFERROR(P306/M306,0)</x:f>
        <x:v>12.378142076502732</x:v>
      </x:c>
      <x:c r="R306" s="22" t="n">
        <x:f>IFERROR(C306/'START HERE'!$A$7,0)</x:f>
        <x:v>0.0001672085909127544</x:v>
      </x:c>
    </x:row>
    <x:row r="307">
      <x:c r="A307" t="str">
        <x:v>ROW</x:v>
      </x:c>
      <x:c r="B307" t="str">
        <x:v>Roswell International Air Center</x:v>
      </x:c>
      <x:c r="C307" s="24" t="n">
        <x:v>973</x:v>
      </x:c>
      <x:c r="D307" s="24" t="n">
        <x:v>916</x:v>
      </x:c>
      <x:c r="E307" s="24" t="n">
        <x:v>916</x:v>
      </x:c>
      <x:c r="F307" s="24" t="n">
        <x:v>182</x:v>
      </x:c>
      <x:c r="G307" s="22" t="n">
        <x:f>IFERROR(F307/E307,0)</x:f>
        <x:v>0.19868995633187772</x:v>
      </x:c>
      <x:c r="H307" s="26" t="n">
        <x:v>3502</x:v>
      </x:c>
      <x:c r="I307" s="26" t="n">
        <x:f>IFERROR(H307/E307,0)</x:f>
        <x:v>3.8231441048034935</x:v>
      </x:c>
      <x:c r="J307" s="24" t="n">
        <x:v>50</x:v>
      </x:c>
      <x:c r="K307" s="22" t="n">
        <x:f>IFERROR(J307/C307,0)</x:f>
        <x:v>0.051387461459403906</x:v>
      </x:c>
      <x:c r="L307" s="24" t="n">
        <x:v>7</x:v>
      </x:c>
      <x:c r="M307" s="24" t="n">
        <x:v>916</x:v>
      </x:c>
      <x:c r="N307" s="24" t="n">
        <x:v>169</x:v>
      </x:c>
      <x:c r="O307" s="22" t="n">
        <x:f>IFERROR(N307/M307,0)</x:f>
        <x:v>0.18449781659388648</x:v>
      </x:c>
      <x:c r="P307" s="26" t="n">
        <x:v>7088</x:v>
      </x:c>
      <x:c r="Q307" s="26" t="n">
        <x:f>IFERROR(P307/M307,0)</x:f>
        <x:v>7.737991266375546</x:v>
      </x:c>
      <x:c r="R307" s="22" t="n">
        <x:f>IFERROR(C307/'START HERE'!$A$7,0)</x:f>
        <x:v>0.0001672085909127544</x:v>
      </x:c>
    </x:row>
    <x:row r="308">
      <x:c r="A308" t="str">
        <x:v>12758</x:v>
      </x:c>
      <x:c r="B308" t="str">
        <x:v>Unmapped airport ID</x:v>
      </x:c>
      <x:c r="C308" s="24" t="n">
        <x:v>967</x:v>
      </x:c>
      <x:c r="D308" s="24" t="n">
        <x:v>967</x:v>
      </x:c>
      <x:c r="E308" s="24" t="n">
        <x:v>967</x:v>
      </x:c>
      <x:c r="F308" s="24" t="n">
        <x:v>84</x:v>
      </x:c>
      <x:c r="G308" s="22" t="n">
        <x:f>IFERROR(F308/E308,0)</x:f>
        <x:v>0.08686659772492245</x:v>
      </x:c>
      <x:c r="H308" s="26" t="n">
        <x:v>-1217</x:v>
      </x:c>
      <x:c r="I308" s="26" t="n">
        <x:f>IFERROR(H308/E308,0)</x:f>
        <x:v>-1.2585315408479834</x:v>
      </x:c>
      <x:c r="J308" s="24" t="n">
        <x:v>0</x:v>
      </x:c>
      <x:c r="K308" s="22" t="n">
        <x:f>IFERROR(J308/C308,0)</x:f>
        <x:v>0</x:v>
      </x:c>
      <x:c r="L308" s="24" t="n">
        <x:v>0</x:v>
      </x:c>
      <x:c r="M308" s="24" t="n">
        <x:v>967</x:v>
      </x:c>
      <x:c r="N308" s="24" t="n">
        <x:v>77</x:v>
      </x:c>
      <x:c r="O308" s="22" t="n">
        <x:f>IFERROR(N308/M308,0)</x:f>
        <x:v>0.0796277145811789</x:v>
      </x:c>
      <x:c r="P308" s="26" t="n">
        <x:v>898</x:v>
      </x:c>
      <x:c r="Q308" s="26" t="n">
        <x:f>IFERROR(P308/M308,0)</x:f>
        <x:v>0.9286452947259566</x:v>
      </x:c>
      <x:c r="R308" s="22" t="n">
        <x:f>IFERROR(C308/'START HERE'!$A$7,0)</x:f>
        <x:v>0.00016617749991020917</x:v>
      </x:c>
    </x:row>
    <x:row r="309">
      <x:c r="A309" t="str">
        <x:v>TOL</x:v>
      </x:c>
      <x:c r="B309" t="str">
        <x:v>Toledo Express Airport</x:v>
      </x:c>
      <x:c r="C309" s="24" t="n">
        <x:v>961</x:v>
      </x:c>
      <x:c r="D309" s="24" t="n">
        <x:v>901</x:v>
      </x:c>
      <x:c r="E309" s="24" t="n">
        <x:v>901</x:v>
      </x:c>
      <x:c r="F309" s="24" t="n">
        <x:v>145</x:v>
      </x:c>
      <x:c r="G309" s="22" t="n">
        <x:f>IFERROR(F309/E309,0)</x:f>
        <x:v>0.1609322974472808</x:v>
      </x:c>
      <x:c r="H309" s="26" t="n">
        <x:v>170</x:v>
      </x:c>
      <x:c r="I309" s="26" t="n">
        <x:f>IFERROR(H309/E309,0)</x:f>
        <x:v>0.18867924528301888</x:v>
      </x:c>
      <x:c r="J309" s="24" t="n">
        <x:v>60</x:v>
      </x:c>
      <x:c r="K309" s="22" t="n">
        <x:f>IFERROR(J309/C309,0)</x:f>
        <x:v>0.062434963579604576</x:v>
      </x:c>
      <x:c r="L309" s="24" t="n">
        <x:v>0</x:v>
      </x:c>
      <x:c r="M309" s="24" t="n">
        <x:v>901</x:v>
      </x:c>
      <x:c r="N309" s="24" t="n">
        <x:v>164</x:v>
      </x:c>
      <x:c r="O309" s="22" t="n">
        <x:f>IFERROR(N309/M309,0)</x:f>
        <x:v>0.18201997780244172</x:v>
      </x:c>
      <x:c r="P309" s="26" t="n">
        <x:v>6346</x:v>
      </x:c>
      <x:c r="Q309" s="26" t="n">
        <x:f>IFERROR(P309/M309,0)</x:f>
        <x:v>7.043285238623751</x:v>
      </x:c>
      <x:c r="R309" s="22" t="n">
        <x:f>IFERROR(C309/'START HERE'!$A$7,0)</x:f>
        <x:v>0.0001651464089076639</x:v>
      </x:c>
    </x:row>
    <x:row r="310">
      <x:c r="A310" t="str">
        <x:v>SUN</x:v>
      </x:c>
      <x:c r="B310" t="str">
        <x:v>Friedman Memorial Airport</x:v>
      </x:c>
      <x:c r="C310" s="24" t="n">
        <x:v>959</x:v>
      </x:c>
      <x:c r="D310" s="24" t="n">
        <x:v>854</x:v>
      </x:c>
      <x:c r="E310" s="24" t="n">
        <x:v>854</x:v>
      </x:c>
      <x:c r="F310" s="24" t="n">
        <x:v>145</x:v>
      </x:c>
      <x:c r="G310" s="22" t="n">
        <x:f>IFERROR(F310/E310,0)</x:f>
        <x:v>0.16978922716627634</x:v>
      </x:c>
      <x:c r="H310" s="26" t="n">
        <x:v>2836</x:v>
      </x:c>
      <x:c r="I310" s="26" t="n">
        <x:f>IFERROR(H310/E310,0)</x:f>
        <x:v>3.3208430913348947</x:v>
      </x:c>
      <x:c r="J310" s="24" t="n">
        <x:v>10</x:v>
      </x:c>
      <x:c r="K310" s="22" t="n">
        <x:f>IFERROR(J310/C310,0)</x:f>
        <x:v>0.010427528675703858</x:v>
      </x:c>
      <x:c r="L310" s="24" t="n">
        <x:v>95</x:v>
      </x:c>
      <x:c r="M310" s="24" t="n">
        <x:v>854</x:v>
      </x:c>
      <x:c r="N310" s="24" t="n">
        <x:v>118</x:v>
      </x:c>
      <x:c r="O310" s="22" t="n">
        <x:f>IFERROR(N310/M310,0)</x:f>
        <x:v>0.13817330210772832</x:v>
      </x:c>
      <x:c r="P310" s="26" t="n">
        <x:v>4277</x:v>
      </x:c>
      <x:c r="Q310" s="26" t="n">
        <x:f>IFERROR(P310/M310,0)</x:f>
        <x:v>5.008196721311475</x:v>
      </x:c>
      <x:c r="R310" s="22" t="n">
        <x:f>IFERROR(C310/'START HERE'!$A$7,0)</x:f>
        <x:v>0.0001648027119068155</x:v>
      </x:c>
    </x:row>
    <x:row r="311">
      <x:c r="A311" t="str">
        <x:v>RHI</x:v>
      </x:c>
      <x:c r="B311" t="str">
        <x:v>Rhinelander-Oneida County Airport</x:v>
      </x:c>
      <x:c r="C311" s="24" t="n">
        <x:v>953</x:v>
      </x:c>
      <x:c r="D311" s="24" t="n">
        <x:v>938</x:v>
      </x:c>
      <x:c r="E311" s="24" t="n">
        <x:v>938</x:v>
      </x:c>
      <x:c r="F311" s="24" t="n">
        <x:v>105</x:v>
      </x:c>
      <x:c r="G311" s="22" t="n">
        <x:f>IFERROR(F311/E311,0)</x:f>
        <x:v>0.11194029850746269</x:v>
      </x:c>
      <x:c r="H311" s="26" t="n">
        <x:v>-1280</x:v>
      </x:c>
      <x:c r="I311" s="26" t="n">
        <x:f>IFERROR(H311/E311,0)</x:f>
        <x:v>-1.3646055437100213</x:v>
      </x:c>
      <x:c r="J311" s="24" t="n">
        <x:v>11</x:v>
      </x:c>
      <x:c r="K311" s="22" t="n">
        <x:f>IFERROR(J311/C311,0)</x:f>
        <x:v>0.011542497376705142</x:v>
      </x:c>
      <x:c r="L311" s="24" t="n">
        <x:v>4</x:v>
      </x:c>
      <x:c r="M311" s="24" t="n">
        <x:v>938</x:v>
      </x:c>
      <x:c r="N311" s="24" t="n">
        <x:v>102</x:v>
      </x:c>
      <x:c r="O311" s="22" t="n">
        <x:f>IFERROR(N311/M311,0)</x:f>
        <x:v>0.10874200426439233</x:v>
      </x:c>
      <x:c r="P311" s="26" t="n">
        <x:v>3256</x:v>
      </x:c>
      <x:c r="Q311" s="26" t="n">
        <x:f>IFERROR(P311/M311,0)</x:f>
        <x:v>3.4712153518123667</x:v>
      </x:c>
      <x:c r="R311" s="22" t="n">
        <x:f>IFERROR(C311/'START HERE'!$A$7,0)</x:f>
        <x:v>0.00016377162090427025</x:v>
      </x:c>
    </x:row>
    <x:row r="312">
      <x:c r="A312" t="str">
        <x:v>15919</x:v>
      </x:c>
      <x:c r="B312" t="str">
        <x:v>Unmapped airport ID</x:v>
      </x:c>
      <x:c r="C312" s="24" t="n">
        <x:v>940</x:v>
      </x:c>
      <x:c r="D312" s="24" t="n">
        <x:v>932</x:v>
      </x:c>
      <x:c r="E312" s="24" t="n">
        <x:v>932</x:v>
      </x:c>
      <x:c r="F312" s="24" t="n">
        <x:v>146</x:v>
      </x:c>
      <x:c r="G312" s="22" t="n">
        <x:f>IFERROR(F312/E312,0)</x:f>
        <x:v>0.15665236051502146</x:v>
      </x:c>
      <x:c r="H312" s="26" t="n">
        <x:v>1321</x:v>
      </x:c>
      <x:c r="I312" s="26" t="n">
        <x:f>IFERROR(H312/E312,0)</x:f>
        <x:v>1.417381974248927</x:v>
      </x:c>
      <x:c r="J312" s="24" t="n">
        <x:v>7</x:v>
      </x:c>
      <x:c r="K312" s="22" t="n">
        <x:f>IFERROR(J312/C312,0)</x:f>
        <x:v>0.007446808510638298</x:v>
      </x:c>
      <x:c r="L312" s="24" t="n">
        <x:v>1</x:v>
      </x:c>
      <x:c r="M312" s="24" t="n">
        <x:v>932</x:v>
      </x:c>
      <x:c r="N312" s="24" t="n">
        <x:v>135</x:v>
      </x:c>
      <x:c r="O312" s="22" t="n">
        <x:f>IFERROR(N312/M312,0)</x:f>
        <x:v>0.14484978540772533</x:v>
      </x:c>
      <x:c r="P312" s="26" t="n">
        <x:v>4669</x:v>
      </x:c>
      <x:c r="Q312" s="26" t="n">
        <x:f>IFERROR(P312/M312,0)</x:f>
        <x:v>5.009656652360515</x:v>
      </x:c>
      <x:c r="R312" s="22" t="n">
        <x:f>IFERROR(C312/'START HERE'!$A$7,0)</x:f>
        <x:v>0.00016153759039875556</x:v>
      </x:c>
    </x:row>
    <x:row r="313">
      <x:c r="A313" t="str">
        <x:v>STX</x:v>
      </x:c>
      <x:c r="B313" t="str">
        <x:v>Henry E. Rohlsen Airport</x:v>
      </x:c>
      <x:c r="C313" s="24" t="n">
        <x:v>938</x:v>
      </x:c>
      <x:c r="D313" s="24" t="n">
        <x:v>933</x:v>
      </x:c>
      <x:c r="E313" s="24" t="n">
        <x:v>933</x:v>
      </x:c>
      <x:c r="F313" s="24" t="n">
        <x:v>205</x:v>
      </x:c>
      <x:c r="G313" s="22" t="n">
        <x:f>IFERROR(F313/E313,0)</x:f>
        <x:v>0.21972132904608788</x:v>
      </x:c>
      <x:c r="H313" s="26" t="n">
        <x:v>6108</x:v>
      </x:c>
      <x:c r="I313" s="26" t="n">
        <x:f>IFERROR(H313/E313,0)</x:f>
        <x:v>6.546623794212219</x:v>
      </x:c>
      <x:c r="J313" s="24" t="n">
        <x:v>3</x:v>
      </x:c>
      <x:c r="K313" s="22" t="n">
        <x:f>IFERROR(J313/C313,0)</x:f>
        <x:v>0.0031982942430703624</x:v>
      </x:c>
      <x:c r="L313" s="24" t="n">
        <x:v>2</x:v>
      </x:c>
      <x:c r="M313" s="24" t="n">
        <x:v>933</x:v>
      </x:c>
      <x:c r="N313" s="24" t="n">
        <x:v>200</x:v>
      </x:c>
      <x:c r="O313" s="22" t="n">
        <x:f>IFERROR(N313/M313,0)</x:f>
        <x:v>0.21436227224008575</x:v>
      </x:c>
      <x:c r="P313" s="26" t="n">
        <x:v>8047</x:v>
      </x:c>
      <x:c r="Q313" s="26" t="n">
        <x:f>IFERROR(P313/M313,0)</x:f>
        <x:v>8.62486602357985</x:v>
      </x:c>
      <x:c r="R313" s="22" t="n">
        <x:f>IFERROR(C313/'START HERE'!$A$7,0)</x:f>
        <x:v>0.00016119389339790713</x:v>
      </x:c>
    </x:row>
    <x:row r="314">
      <x:c r="A314" t="str">
        <x:v>DIK</x:v>
      </x:c>
      <x:c r="B314" t="str">
        <x:v>Dickinson Theodore Roosevelt Regional Airport</x:v>
      </x:c>
      <x:c r="C314" s="24" t="n">
        <x:v>937</x:v>
      </x:c>
      <x:c r="D314" s="24" t="n">
        <x:v>914</x:v>
      </x:c>
      <x:c r="E314" s="24" t="n">
        <x:v>914</x:v>
      </x:c>
      <x:c r="F314" s="24" t="n">
        <x:v>110</x:v>
      </x:c>
      <x:c r="G314" s="22" t="n">
        <x:f>IFERROR(F314/E314,0)</x:f>
        <x:v>0.12035010940919037</x:v>
      </x:c>
      <x:c r="H314" s="26" t="n">
        <x:v>-2601</x:v>
      </x:c>
      <x:c r="I314" s="26" t="n">
        <x:f>IFERROR(H314/E314,0)</x:f>
        <x:v>-2.8457330415754925</x:v>
      </x:c>
      <x:c r="J314" s="24" t="n">
        <x:v>16</x:v>
      </x:c>
      <x:c r="K314" s="22" t="n">
        <x:f>IFERROR(J314/C314,0)</x:f>
        <x:v>0.017075773745997867</x:v>
      </x:c>
      <x:c r="L314" s="24" t="n">
        <x:v>7</x:v>
      </x:c>
      <x:c r="M314" s="24" t="n">
        <x:v>914</x:v>
      </x:c>
      <x:c r="N314" s="24" t="n">
        <x:v>96</x:v>
      </x:c>
      <x:c r="O314" s="22" t="n">
        <x:f>IFERROR(N314/M314,0)</x:f>
        <x:v>0.1050328227571116</x:v>
      </x:c>
      <x:c r="P314" s="26" t="n">
        <x:v>2422</x:v>
      </x:c>
      <x:c r="Q314" s="26" t="n">
        <x:f>IFERROR(P314/M314,0)</x:f>
        <x:v>2.649890590809628</x:v>
      </x:c>
      <x:c r="R314" s="22" t="n">
        <x:f>IFERROR(C314/'START HERE'!$A$7,0)</x:f>
        <x:v>0.00016102204489748293</x:v>
      </x:c>
    </x:row>
    <x:row r="315">
      <x:c r="A315" t="str">
        <x:v>VLD</x:v>
      </x:c>
      <x:c r="B315" t="str">
        <x:v>Valdosta Regional Airport</x:v>
      </x:c>
      <x:c r="C315" s="24" t="n">
        <x:v>935</x:v>
      </x:c>
      <x:c r="D315" s="24" t="n">
        <x:v>921</x:v>
      </x:c>
      <x:c r="E315" s="24" t="n">
        <x:v>921</x:v>
      </x:c>
      <x:c r="F315" s="24" t="n">
        <x:v>181</x:v>
      </x:c>
      <x:c r="G315" s="22" t="n">
        <x:f>IFERROR(F315/E315,0)</x:f>
        <x:v>0.1965255157437568</x:v>
      </x:c>
      <x:c r="H315" s="26" t="n">
        <x:v>6399</x:v>
      </x:c>
      <x:c r="I315" s="26" t="n">
        <x:f>IFERROR(H315/E315,0)</x:f>
        <x:v>6.947882736156352</x:v>
      </x:c>
      <x:c r="J315" s="24" t="n">
        <x:v>9</x:v>
      </x:c>
      <x:c r="K315" s="22" t="n">
        <x:f>IFERROR(J315/C315,0)</x:f>
        <x:v>0.009625668449197862</x:v>
      </x:c>
      <x:c r="L315" s="24" t="n">
        <x:v>5</x:v>
      </x:c>
      <x:c r="M315" s="24" t="n">
        <x:v>921</x:v>
      </x:c>
      <x:c r="N315" s="24" t="n">
        <x:v>168</x:v>
      </x:c>
      <x:c r="O315" s="22" t="n">
        <x:f>IFERROR(N315/M315,0)</x:f>
        <x:v>0.18241042345276873</x:v>
      </x:c>
      <x:c r="P315" s="26" t="n">
        <x:v>7575</x:v>
      </x:c>
      <x:c r="Q315" s="26" t="n">
        <x:f>IFERROR(P315/M315,0)</x:f>
        <x:v>8.224755700325733</x:v>
      </x:c>
      <x:c r="R315" s="22" t="n">
        <x:f>IFERROR(C315/'START HERE'!$A$7,0)</x:f>
        <x:v>0.0001606783478966345</x:v>
      </x:c>
    </x:row>
    <x:row r="316">
      <x:c r="A316" t="str">
        <x:v>DBQ</x:v>
      </x:c>
      <x:c r="B316" t="str">
        <x:v>Dubuque Regional Airport</x:v>
      </x:c>
      <x:c r="C316" s="24" t="n">
        <x:v>928</x:v>
      </x:c>
      <x:c r="D316" s="24" t="n">
        <x:v>867</x:v>
      </x:c>
      <x:c r="E316" s="24" t="n">
        <x:v>867</x:v>
      </x:c>
      <x:c r="F316" s="24" t="n">
        <x:v>172</x:v>
      </x:c>
      <x:c r="G316" s="22" t="n">
        <x:f>IFERROR(F316/E316,0)</x:f>
        <x:v>0.19838523644752018</x:v>
      </x:c>
      <x:c r="H316" s="26" t="n">
        <x:v>2926</x:v>
      </x:c>
      <x:c r="I316" s="26" t="n">
        <x:f>IFERROR(H316/E316,0)</x:f>
        <x:v>3.374855824682814</x:v>
      </x:c>
      <x:c r="J316" s="24" t="n">
        <x:v>57</x:v>
      </x:c>
      <x:c r="K316" s="22" t="n">
        <x:f>IFERROR(J316/C316,0)</x:f>
        <x:v>0.061422413793103446</x:v>
      </x:c>
      <x:c r="L316" s="24" t="n">
        <x:v>4</x:v>
      </x:c>
      <x:c r="M316" s="24" t="n">
        <x:v>867</x:v>
      </x:c>
      <x:c r="N316" s="24" t="n">
        <x:v>177</x:v>
      </x:c>
      <x:c r="O316" s="22" t="n">
        <x:f>IFERROR(N316/M316,0)</x:f>
        <x:v>0.2041522491349481</x:v>
      </x:c>
      <x:c r="P316" s="26" t="n">
        <x:v>7616</x:v>
      </x:c>
      <x:c r="Q316" s="26" t="n">
        <x:f>IFERROR(P316/M316,0)</x:f>
        <x:v>8.784313725490197</x:v>
      </x:c>
      <x:c r="R316" s="22" t="n">
        <x:f>IFERROR(C316/'START HERE'!$A$7,0)</x:f>
        <x:v>0.00015947540839366504</x:v>
      </x:c>
    </x:row>
    <x:row r="317">
      <x:c r="A317" t="str">
        <x:v>GTR</x:v>
      </x:c>
      <x:c r="B317" t="str">
        <x:v>Golden Triangle Regional Airport</x:v>
      </x:c>
      <x:c r="C317" s="24" t="n">
        <x:v>927</x:v>
      </x:c>
      <x:c r="D317" s="24" t="n">
        <x:v>912</x:v>
      </x:c>
      <x:c r="E317" s="24" t="n">
        <x:v>912</x:v>
      </x:c>
      <x:c r="F317" s="24" t="n">
        <x:v>157</x:v>
      </x:c>
      <x:c r="G317" s="22" t="n">
        <x:f>IFERROR(F317/E317,0)</x:f>
        <x:v>0.17214912280701755</x:v>
      </x:c>
      <x:c r="H317" s="26" t="n">
        <x:v>4113</x:v>
      </x:c>
      <x:c r="I317" s="26" t="n">
        <x:f>IFERROR(H317/E317,0)</x:f>
        <x:v>4.509868421052632</x:v>
      </x:c>
      <x:c r="J317" s="24" t="n">
        <x:v>13</x:v>
      </x:c>
      <x:c r="K317" s="22" t="n">
        <x:f>IFERROR(J317/C317,0)</x:f>
        <x:v>0.014023732470334413</x:v>
      </x:c>
      <x:c r="L317" s="24" t="n">
        <x:v>2</x:v>
      </x:c>
      <x:c r="M317" s="24" t="n">
        <x:v>912</x:v>
      </x:c>
      <x:c r="N317" s="24" t="n">
        <x:v>143</x:v>
      </x:c>
      <x:c r="O317" s="22" t="n">
        <x:f>IFERROR(N317/M317,0)</x:f>
        <x:v>0.15679824561403508</x:v>
      </x:c>
      <x:c r="P317" s="26" t="n">
        <x:v>6820</x:v>
      </x:c>
      <x:c r="Q317" s="26" t="n">
        <x:f>IFERROR(P317/M317,0)</x:f>
        <x:v>7.478070175438597</x:v>
      </x:c>
      <x:c r="R317" s="22" t="n">
        <x:f>IFERROR(C317/'START HERE'!$A$7,0)</x:f>
        <x:v>0.00015930355989324084</x:v>
      </x:c>
    </x:row>
    <x:row r="318">
      <x:c r="A318" t="str">
        <x:v>11986</x:v>
      </x:c>
      <x:c r="B318" t="str">
        <x:v>Unmapped airport ID</x:v>
      </x:c>
      <x:c r="C318" s="24" t="n">
        <x:v>927</x:v>
      </x:c>
      <x:c r="D318" s="24" t="n">
        <x:v>920</x:v>
      </x:c>
      <x:c r="E318" s="24" t="n">
        <x:v>920</x:v>
      </x:c>
      <x:c r="F318" s="24" t="n">
        <x:v>118</x:v>
      </x:c>
      <x:c r="G318" s="22" t="n">
        <x:f>IFERROR(F318/E318,0)</x:f>
        <x:v>0.1282608695652174</x:v>
      </x:c>
      <x:c r="H318" s="26" t="n">
        <x:v>-708</x:v>
      </x:c>
      <x:c r="I318" s="26" t="n">
        <x:f>IFERROR(H318/E318,0)</x:f>
        <x:v>-0.7695652173913043</x:v>
      </x:c>
      <x:c r="J318" s="24" t="n">
        <x:v>4</x:v>
      </x:c>
      <x:c r="K318" s="22" t="n">
        <x:f>IFERROR(J318/C318,0)</x:f>
        <x:v>0.004314994606256742</x:v>
      </x:c>
      <x:c r="L318" s="24" t="n">
        <x:v>3</x:v>
      </x:c>
      <x:c r="M318" s="24" t="n">
        <x:v>920</x:v>
      </x:c>
      <x:c r="N318" s="24" t="n">
        <x:v>110</x:v>
      </x:c>
      <x:c r="O318" s="22" t="n">
        <x:f>IFERROR(N318/M318,0)</x:f>
        <x:v>0.11956521739130435</x:v>
      </x:c>
      <x:c r="P318" s="26" t="n">
        <x:v>3730</x:v>
      </x:c>
      <x:c r="Q318" s="26" t="n">
        <x:f>IFERROR(P318/M318,0)</x:f>
        <x:v>4.054347826086956</x:v>
      </x:c>
      <x:c r="R318" s="22" t="n">
        <x:f>IFERROR(C318/'START HERE'!$A$7,0)</x:f>
        <x:v>0.00015930355989324084</x:v>
      </x:c>
    </x:row>
    <x:row r="319">
      <x:c r="A319" t="str">
        <x:v>SCE</x:v>
      </x:c>
      <x:c r="B319" t="str">
        <x:v>University Park Airport</x:v>
      </x:c>
      <x:c r="C319" s="24" t="n">
        <x:v>915</x:v>
      </x:c>
      <x:c r="D319" s="24" t="n">
        <x:v>881</x:v>
      </x:c>
      <x:c r="E319" s="24" t="n">
        <x:v>881</x:v>
      </x:c>
      <x:c r="F319" s="24" t="n">
        <x:v>211</x:v>
      </x:c>
      <x:c r="G319" s="22" t="n">
        <x:f>IFERROR(F319/E319,0)</x:f>
        <x:v>0.2395005675368899</x:v>
      </x:c>
      <x:c r="H319" s="26" t="n">
        <x:v>8992</x:v>
      </x:c>
      <x:c r="I319" s="26" t="n">
        <x:f>IFERROR(H319/E319,0)</x:f>
        <x:v>10.206583427922816</x:v>
      </x:c>
      <x:c r="J319" s="24" t="n">
        <x:v>26</x:v>
      </x:c>
      <x:c r="K319" s="22" t="n">
        <x:f>IFERROR(J319/C319,0)</x:f>
        <x:v>0.02841530054644809</x:v>
      </x:c>
      <x:c r="L319" s="24" t="n">
        <x:v>8</x:v>
      </x:c>
      <x:c r="M319" s="24" t="n">
        <x:v>881</x:v>
      </x:c>
      <x:c r="N319" s="24" t="n">
        <x:v>178</x:v>
      </x:c>
      <x:c r="O319" s="22" t="n">
        <x:f>IFERROR(N319/M319,0)</x:f>
        <x:v>0.20204313280363223</x:v>
      </x:c>
      <x:c r="P319" s="26" t="n">
        <x:v>8995</x:v>
      </x:c>
      <x:c r="Q319" s="26" t="n">
        <x:f>IFERROR(P319/M319,0)</x:f>
        <x:v>10.209988649262202</x:v>
      </x:c>
      <x:c r="R319" s="22" t="n">
        <x:f>IFERROR(C319/'START HERE'!$A$7,0)</x:f>
        <x:v>0.00015724137788815034</x:v>
      </x:c>
    </x:row>
    <x:row r="320">
      <x:c r="A320" t="str">
        <x:v>13931</x:v>
      </x:c>
      <x:c r="B320" t="str">
        <x:v>Unmapped airport ID</x:v>
      </x:c>
      <x:c r="C320" s="24" t="n">
        <x:v>911</x:v>
      </x:c>
      <x:c r="D320" s="24" t="n">
        <x:v>909</x:v>
      </x:c>
      <x:c r="E320" s="24" t="n">
        <x:v>909</x:v>
      </x:c>
      <x:c r="F320" s="24" t="n">
        <x:v>116</x:v>
      </x:c>
      <x:c r="G320" s="22" t="n">
        <x:f>IFERROR(F320/E320,0)</x:f>
        <x:v>0.1276127612761276</x:v>
      </x:c>
      <x:c r="H320" s="26" t="n">
        <x:v>271</x:v>
      </x:c>
      <x:c r="I320" s="26" t="n">
        <x:f>IFERROR(H320/E320,0)</x:f>
        <x:v>0.29812981298129815</x:v>
      </x:c>
      <x:c r="J320" s="24" t="n">
        <x:v>1</x:v>
      </x:c>
      <x:c r="K320" s="22" t="n">
        <x:f>IFERROR(J320/C320,0)</x:f>
        <x:v>0.0010976948408342481</x:v>
      </x:c>
      <x:c r="L320" s="24" t="n">
        <x:v>1</x:v>
      </x:c>
      <x:c r="M320" s="24" t="n">
        <x:v>909</x:v>
      </x:c>
      <x:c r="N320" s="24" t="n">
        <x:v>117</x:v>
      </x:c>
      <x:c r="O320" s="22" t="n">
        <x:f>IFERROR(N320/M320,0)</x:f>
        <x:v>0.12871287128712872</x:v>
      </x:c>
      <x:c r="P320" s="26" t="n">
        <x:v>4452</x:v>
      </x:c>
      <x:c r="Q320" s="26" t="n">
        <x:f>IFERROR(P320/M320,0)</x:f>
        <x:v>4.897689768976898</x:v>
      </x:c>
      <x:c r="R320" s="22" t="n">
        <x:f>IFERROR(C320/'START HERE'!$A$7,0)</x:f>
        <x:v>0.00015655398388645351</x:v>
      </x:c>
    </x:row>
    <x:row r="321">
      <x:c r="A321" t="str">
        <x:v>MEI</x:v>
      </x:c>
      <x:c r="B321" t="str">
        <x:v>Meridian Regional Airport</x:v>
      </x:c>
      <x:c r="C321" s="24" t="n">
        <x:v>908</x:v>
      </x:c>
      <x:c r="D321" s="24" t="n">
        <x:v>893</x:v>
      </x:c>
      <x:c r="E321" s="24" t="n">
        <x:v>893</x:v>
      </x:c>
      <x:c r="F321" s="24" t="n">
        <x:v>178</x:v>
      </x:c>
      <x:c r="G321" s="22" t="n">
        <x:f>IFERROR(F321/E321,0)</x:f>
        <x:v>0.19932810750279956</x:v>
      </x:c>
      <x:c r="H321" s="26" t="n">
        <x:v>8572</x:v>
      </x:c>
      <x:c r="I321" s="26" t="n">
        <x:f>IFERROR(H321/E321,0)</x:f>
        <x:v>9.599104143337065</x:v>
      </x:c>
      <x:c r="J321" s="24" t="n">
        <x:v>11</x:v>
      </x:c>
      <x:c r="K321" s="22" t="n">
        <x:f>IFERROR(J321/C321,0)</x:f>
        <x:v>0.012114537444933921</x:v>
      </x:c>
      <x:c r="L321" s="24" t="n">
        <x:v>4</x:v>
      </x:c>
      <x:c r="M321" s="24" t="n">
        <x:v>893</x:v>
      </x:c>
      <x:c r="N321" s="24" t="n">
        <x:v>169</x:v>
      </x:c>
      <x:c r="O321" s="22" t="n">
        <x:f>IFERROR(N321/M321,0)</x:f>
        <x:v>0.18924972004479285</x:v>
      </x:c>
      <x:c r="P321" s="26" t="n">
        <x:v>9824</x:v>
      </x:c>
      <x:c r="Q321" s="26" t="n">
        <x:f>IFERROR(P321/M321,0)</x:f>
        <x:v>11.001119820828668</x:v>
      </x:c>
      <x:c r="R321" s="22" t="n">
        <x:f>IFERROR(C321/'START HERE'!$A$7,0)</x:f>
        <x:v>0.00015603843838518088</x:v>
      </x:c>
    </x:row>
    <x:row r="322">
      <x:c r="A322" t="str">
        <x:v>HIB</x:v>
      </x:c>
      <x:c r="B322" t="str">
        <x:v>Range Regional Airport (Chisholm-Hibbing Airport)</x:v>
      </x:c>
      <x:c r="C322" s="24" t="n">
        <x:v>897</x:v>
      </x:c>
      <x:c r="D322" s="24" t="n">
        <x:v>876</x:v>
      </x:c>
      <x:c r="E322" s="24" t="n">
        <x:v>876</x:v>
      </x:c>
      <x:c r="F322" s="24" t="n">
        <x:v>91</x:v>
      </x:c>
      <x:c r="G322" s="22" t="n">
        <x:f>IFERROR(F322/E322,0)</x:f>
        <x:v>0.10388127853881278</x:v>
      </x:c>
      <x:c r="H322" s="26" t="n">
        <x:v>-16</x:v>
      </x:c>
      <x:c r="I322" s="26" t="n">
        <x:f>IFERROR(H322/E322,0)</x:f>
        <x:v>-0.0182648401826484</x:v>
      </x:c>
      <x:c r="J322" s="24" t="n">
        <x:v>9</x:v>
      </x:c>
      <x:c r="K322" s="22" t="n">
        <x:f>IFERROR(J322/C322,0)</x:f>
        <x:v>0.010033444816053512</x:v>
      </x:c>
      <x:c r="L322" s="24" t="n">
        <x:v>12</x:v>
      </x:c>
      <x:c r="M322" s="24" t="n">
        <x:v>876</x:v>
      </x:c>
      <x:c r="N322" s="24" t="n">
        <x:v>70</x:v>
      </x:c>
      <x:c r="O322" s="22" t="n">
        <x:f>IFERROR(N322/M322,0)</x:f>
        <x:v>0.07990867579908675</x:v>
      </x:c>
      <x:c r="P322" s="26" t="n">
        <x:v>1020</x:v>
      </x:c>
      <x:c r="Q322" s="26" t="n">
        <x:f>IFERROR(P322/M322,0)</x:f>
        <x:v>1.1643835616438356</x:v>
      </x:c>
      <x:c r="R322" s="22" t="n">
        <x:f>IFERROR(C322/'START HERE'!$A$7,0)</x:f>
        <x:v>0.0001541481048805146</x:v>
      </x:c>
    </x:row>
    <x:row r="323">
      <x:c r="A323" t="str">
        <x:v>BET</x:v>
      </x:c>
      <x:c r="B323" t="str">
        <x:v>Bethel Airport</x:v>
      </x:c>
      <x:c r="C323" s="24" t="n">
        <x:v>896</x:v>
      </x:c>
      <x:c r="D323" s="24" t="n">
        <x:v>879</x:v>
      </x:c>
      <x:c r="E323" s="24" t="n">
        <x:v>879</x:v>
      </x:c>
      <x:c r="F323" s="24" t="n">
        <x:v>113</x:v>
      </x:c>
      <x:c r="G323" s="22" t="n">
        <x:f>IFERROR(F323/E323,0)</x:f>
        <x:v>0.1285551763367463</x:v>
      </x:c>
      <x:c r="H323" s="26" t="n">
        <x:v>2444</x:v>
      </x:c>
      <x:c r="I323" s="26" t="n">
        <x:f>IFERROR(H323/E323,0)</x:f>
        <x:v>2.7804323094425483</x:v>
      </x:c>
      <x:c r="J323" s="24" t="n">
        <x:v>15</x:v>
      </x:c>
      <x:c r="K323" s="22" t="n">
        <x:f>IFERROR(J323/C323,0)</x:f>
        <x:v>0.016741071428571428</x:v>
      </x:c>
      <x:c r="L323" s="24" t="n">
        <x:v>2</x:v>
      </x:c>
      <x:c r="M323" s="24" t="n">
        <x:v>879</x:v>
      </x:c>
      <x:c r="N323" s="24" t="n">
        <x:v>92</x:v>
      </x:c>
      <x:c r="O323" s="22" t="n">
        <x:f>IFERROR(N323/M323,0)</x:f>
        <x:v>0.10466439135381114</x:v>
      </x:c>
      <x:c r="P323" s="26" t="n">
        <x:v>1321</x:v>
      </x:c>
      <x:c r="Q323" s="26" t="n">
        <x:f>IFERROR(P323/M323,0)</x:f>
        <x:v>1.5028441410693971</x:v>
      </x:c>
      <x:c r="R323" s="22" t="n">
        <x:f>IFERROR(C323/'START HERE'!$A$7,0)</x:f>
        <x:v>0.0001539762563800904</x:v>
      </x:c>
    </x:row>
    <x:row r="324">
      <x:c r="A324" t="str">
        <x:v>12982</x:v>
      </x:c>
      <x:c r="B324" t="str">
        <x:v>Unmapped airport ID</x:v>
      </x:c>
      <x:c r="C324" s="24" t="n">
        <x:v>882</x:v>
      </x:c>
      <x:c r="D324" s="24" t="n">
        <x:v>882</x:v>
      </x:c>
      <x:c r="E324" s="24" t="n">
        <x:v>882</x:v>
      </x:c>
      <x:c r="F324" s="24" t="n">
        <x:v>99</x:v>
      </x:c>
      <x:c r="G324" s="22" t="n">
        <x:f>IFERROR(F324/E324,0)</x:f>
        <x:v>0.11224489795918367</x:v>
      </x:c>
      <x:c r="H324" s="26" t="n">
        <x:v>282</x:v>
      </x:c>
      <x:c r="I324" s="26" t="n">
        <x:f>IFERROR(H324/E324,0)</x:f>
        <x:v>0.3197278911564626</x:v>
      </x:c>
      <x:c r="J324" s="24" t="n">
        <x:v>0</x:v>
      </x:c>
      <x:c r="K324" s="22" t="n">
        <x:f>IFERROR(J324/C324,0)</x:f>
        <x:v>0</x:v>
      </x:c>
      <x:c r="L324" s="24" t="n">
        <x:v>0</x:v>
      </x:c>
      <x:c r="M324" s="24" t="n">
        <x:v>882</x:v>
      </x:c>
      <x:c r="N324" s="24" t="n">
        <x:v>74</x:v>
      </x:c>
      <x:c r="O324" s="22" t="n">
        <x:f>IFERROR(N324/M324,0)</x:f>
        <x:v>0.08390022675736962</x:v>
      </x:c>
      <x:c r="P324" s="26" t="n">
        <x:v>2175</x:v>
      </x:c>
      <x:c r="Q324" s="26" t="n">
        <x:f>IFERROR(P324/M324,0)</x:f>
        <x:v>2.4659863945578233</x:v>
      </x:c>
      <x:c r="R324" s="22" t="n">
        <x:f>IFERROR(C324/'START HERE'!$A$7,0)</x:f>
        <x:v>0.00015157037737415147</x:v>
      </x:c>
    </x:row>
    <x:row r="325">
      <x:c r="A325" t="str">
        <x:v>BQK</x:v>
      </x:c>
      <x:c r="B325" t="str">
        <x:v>Brunswick Golden Isles Airport</x:v>
      </x:c>
      <x:c r="C325" s="24" t="n">
        <x:v>879</x:v>
      </x:c>
      <x:c r="D325" s="24" t="n">
        <x:v>868</x:v>
      </x:c>
      <x:c r="E325" s="24" t="n">
        <x:v>868</x:v>
      </x:c>
      <x:c r="F325" s="24" t="n">
        <x:v>159</x:v>
      </x:c>
      <x:c r="G325" s="22" t="n">
        <x:f>IFERROR(F325/E325,0)</x:f>
        <x:v>0.18317972350230416</x:v>
      </x:c>
      <x:c r="H325" s="26" t="n">
        <x:v>5096</x:v>
      </x:c>
      <x:c r="I325" s="26" t="n">
        <x:f>IFERROR(H325/E325,0)</x:f>
        <x:v>5.870967741935484</x:v>
      </x:c>
      <x:c r="J325" s="24" t="n">
        <x:v>6</x:v>
      </x:c>
      <x:c r="K325" s="22" t="n">
        <x:f>IFERROR(J325/C325,0)</x:f>
        <x:v>0.006825938566552901</x:v>
      </x:c>
      <x:c r="L325" s="24" t="n">
        <x:v>5</x:v>
      </x:c>
      <x:c r="M325" s="24" t="n">
        <x:v>868</x:v>
      </x:c>
      <x:c r="N325" s="24" t="n">
        <x:v>147</x:v>
      </x:c>
      <x:c r="O325" s="22" t="n">
        <x:f>IFERROR(N325/M325,0)</x:f>
        <x:v>0.1693548387096774</x:v>
      </x:c>
      <x:c r="P325" s="26" t="n">
        <x:v>7270</x:v>
      </x:c>
      <x:c r="Q325" s="26" t="n">
        <x:f>IFERROR(P325/M325,0)</x:f>
        <x:v>8.37557603686636</x:v>
      </x:c>
      <x:c r="R325" s="22" t="n">
        <x:f>IFERROR(C325/'START HERE'!$A$7,0)</x:f>
        <x:v>0.00015105483187287884</x:v>
      </x:c>
    </x:row>
    <x:row r="326">
      <x:c r="A326" t="str">
        <x:v>ABY</x:v>
      </x:c>
      <x:c r="B326" t="str">
        <x:v>Southwest Georgia Regional Airport</x:v>
      </x:c>
      <x:c r="C326" s="24" t="n">
        <x:v>876</x:v>
      </x:c>
      <x:c r="D326" s="24" t="n">
        <x:v>864</x:v>
      </x:c>
      <x:c r="E326" s="24" t="n">
        <x:v>864</x:v>
      </x:c>
      <x:c r="F326" s="24" t="n">
        <x:v>192</x:v>
      </x:c>
      <x:c r="G326" s="22" t="n">
        <x:f>IFERROR(F326/E326,0)</x:f>
        <x:v>0.2222222222222222</x:v>
      </x:c>
      <x:c r="H326" s="26" t="n">
        <x:v>7501</x:v>
      </x:c>
      <x:c r="I326" s="26" t="n">
        <x:f>IFERROR(H326/E326,0)</x:f>
        <x:v>8.681712962962964</x:v>
      </x:c>
      <x:c r="J326" s="24" t="n">
        <x:v>7</x:v>
      </x:c>
      <x:c r="K326" s="22" t="n">
        <x:f>IFERROR(J326/C326,0)</x:f>
        <x:v>0.007990867579908675</x:v>
      </x:c>
      <x:c r="L326" s="24" t="n">
        <x:v>5</x:v>
      </x:c>
      <x:c r="M326" s="24" t="n">
        <x:v>864</x:v>
      </x:c>
      <x:c r="N326" s="24" t="n">
        <x:v>172</x:v>
      </x:c>
      <x:c r="O326" s="22" t="n">
        <x:f>IFERROR(N326/M326,0)</x:f>
        <x:v>0.19907407407407407</x:v>
      </x:c>
      <x:c r="P326" s="26" t="n">
        <x:v>8587</x:v>
      </x:c>
      <x:c r="Q326" s="26" t="n">
        <x:f>IFERROR(P326/M326,0)</x:f>
        <x:v>9.938657407407407</x:v>
      </x:c>
      <x:c r="R326" s="22" t="n">
        <x:f>IFERROR(C326/'START HERE'!$A$7,0)</x:f>
        <x:v>0.00015053928637160624</x:v>
      </x:c>
    </x:row>
    <x:row r="327">
      <x:c r="A327" t="str">
        <x:v>SCC</x:v>
      </x:c>
      <x:c r="B327" t="str">
        <x:v>Deadhorse Airport (Prudhoe Bay Airport)</x:v>
      </x:c>
      <x:c r="C327" s="24" t="n">
        <x:v>855</x:v>
      </x:c>
      <x:c r="D327" s="24" t="n">
        <x:v>832</x:v>
      </x:c>
      <x:c r="E327" s="24" t="n">
        <x:v>832</x:v>
      </x:c>
      <x:c r="F327" s="24" t="n">
        <x:v>98</x:v>
      </x:c>
      <x:c r="G327" s="22" t="n">
        <x:f>IFERROR(F327/E327,0)</x:f>
        <x:v>0.11778846153846154</x:v>
      </x:c>
      <x:c r="H327" s="26" t="n">
        <x:v>398</x:v>
      </x:c>
      <x:c r="I327" s="26" t="n">
        <x:f>IFERROR(H327/E327,0)</x:f>
        <x:v>0.47836538461538464</x:v>
      </x:c>
      <x:c r="J327" s="24" t="n">
        <x:v>7</x:v>
      </x:c>
      <x:c r="K327" s="22" t="n">
        <x:f>IFERROR(J327/C327,0)</x:f>
        <x:v>0.008187134502923977</x:v>
      </x:c>
      <x:c r="L327" s="24" t="n">
        <x:v>16</x:v>
      </x:c>
      <x:c r="M327" s="24" t="n">
        <x:v>832</x:v>
      </x:c>
      <x:c r="N327" s="24" t="n">
        <x:v>83</x:v>
      </x:c>
      <x:c r="O327" s="22" t="n">
        <x:f>IFERROR(N327/M327,0)</x:f>
        <x:v>0.09975961538461539</x:v>
      </x:c>
      <x:c r="P327" s="26" t="n">
        <x:v>569</x:v>
      </x:c>
      <x:c r="Q327" s="26" t="n">
        <x:f>IFERROR(P327/M327,0)</x:f>
        <x:v>0.6838942307692307</x:v>
      </x:c>
      <x:c r="R327" s="22" t="n">
        <x:f>IFERROR(C327/'START HERE'!$A$7,0)</x:f>
        <x:v>0.00014693046786269786</x:v>
      </x:c>
    </x:row>
    <x:row r="328">
      <x:c r="A328" t="str">
        <x:v>BRW</x:v>
      </x:c>
      <x:c r="B328" t="str">
        <x:v>Wiley Post-Will Rogers Memorial Airport</x:v>
      </x:c>
      <x:c r="C328" s="24" t="n">
        <x:v>855</x:v>
      </x:c>
      <x:c r="D328" s="24" t="n">
        <x:v>819</x:v>
      </x:c>
      <x:c r="E328" s="24" t="n">
        <x:v>819</x:v>
      </x:c>
      <x:c r="F328" s="24" t="n">
        <x:v>124</x:v>
      </x:c>
      <x:c r="G328" s="22" t="n">
        <x:f>IFERROR(F328/E328,0)</x:f>
        <x:v>0.1514041514041514</x:v>
      </x:c>
      <x:c r="H328" s="26" t="n">
        <x:v>3324</x:v>
      </x:c>
      <x:c r="I328" s="26" t="n">
        <x:f>IFERROR(H328/E328,0)</x:f>
        <x:v>4.058608058608058</x:v>
      </x:c>
      <x:c r="J328" s="24" t="n">
        <x:v>10</x:v>
      </x:c>
      <x:c r="K328" s="22" t="n">
        <x:f>IFERROR(J328/C328,0)</x:f>
        <x:v>0.011695906432748537</x:v>
      </x:c>
      <x:c r="L328" s="24" t="n">
        <x:v>26</x:v>
      </x:c>
      <x:c r="M328" s="24" t="n">
        <x:v>819</x:v>
      </x:c>
      <x:c r="N328" s="24" t="n">
        <x:v>104</x:v>
      </x:c>
      <x:c r="O328" s="22" t="n">
        <x:f>IFERROR(N328/M328,0)</x:f>
        <x:v>0.12698412698412698</x:v>
      </x:c>
      <x:c r="P328" s="26" t="n">
        <x:v>1847</x:v>
      </x:c>
      <x:c r="Q328" s="26" t="n">
        <x:f>IFERROR(P328/M328,0)</x:f>
        <x:v>2.255189255189255</x:v>
      </x:c>
      <x:c r="R328" s="22" t="n">
        <x:f>IFERROR(C328/'START HERE'!$A$7,0)</x:f>
        <x:v>0.00014693046786269786</x:v>
      </x:c>
    </x:row>
    <x:row r="329">
      <x:c r="A329" t="str">
        <x:v>14730</x:v>
      </x:c>
      <x:c r="B329" t="str">
        <x:v>Unmapped airport ID</x:v>
      </x:c>
      <x:c r="C329" s="24" t="n">
        <x:v>844</x:v>
      </x:c>
      <x:c r="D329" s="24" t="n">
        <x:v>841</x:v>
      </x:c>
      <x:c r="E329" s="24" t="n">
        <x:v>841</x:v>
      </x:c>
      <x:c r="F329" s="24" t="n">
        <x:v>82</x:v>
      </x:c>
      <x:c r="G329" s="22" t="n">
        <x:f>IFERROR(F329/E329,0)</x:f>
        <x:v>0.09750297265160524</x:v>
      </x:c>
      <x:c r="H329" s="26" t="n">
        <x:v>-3198</x:v>
      </x:c>
      <x:c r="I329" s="26" t="n">
        <x:f>IFERROR(H329/E329,0)</x:f>
        <x:v>-3.802615933412604</x:v>
      </x:c>
      <x:c r="J329" s="24" t="n">
        <x:v>1</x:v>
      </x:c>
      <x:c r="K329" s="22" t="n">
        <x:f>IFERROR(J329/C329,0)</x:f>
        <x:v>0.001184834123222749</x:v>
      </x:c>
      <x:c r="L329" s="24" t="n">
        <x:v>2</x:v>
      </x:c>
      <x:c r="M329" s="24" t="n">
        <x:v>841</x:v>
      </x:c>
      <x:c r="N329" s="24" t="n">
        <x:v>91</x:v>
      </x:c>
      <x:c r="O329" s="22" t="n">
        <x:f>IFERROR(N329/M329,0)</x:f>
        <x:v>0.10820451843043995</x:v>
      </x:c>
      <x:c r="P329" s="26" t="n">
        <x:v>2255</x:v>
      </x:c>
      <x:c r="Q329" s="26" t="n">
        <x:f>IFERROR(P329/M329,0)</x:f>
        <x:v>2.681331747919144</x:v>
      </x:c>
      <x:c r="R329" s="22" t="n">
        <x:f>IFERROR(C329/'START HERE'!$A$7,0)</x:f>
        <x:v>0.00014504013435803157</x:v>
      </x:c>
    </x:row>
    <x:row r="330">
      <x:c r="A330" t="str">
        <x:v>13485</x:v>
      </x:c>
      <x:c r="B330" t="str">
        <x:v>Unmapped airport ID</x:v>
      </x:c>
      <x:c r="C330" s="24" t="n">
        <x:v>837</x:v>
      </x:c>
      <x:c r="D330" s="24" t="n">
        <x:v>836</x:v>
      </x:c>
      <x:c r="E330" s="24" t="n">
        <x:v>836</x:v>
      </x:c>
      <x:c r="F330" s="24" t="n">
        <x:v>82</x:v>
      </x:c>
      <x:c r="G330" s="22" t="n">
        <x:f>IFERROR(F330/E330,0)</x:f>
        <x:v>0.09808612440191387</x:v>
      </x:c>
      <x:c r="H330" s="26" t="n">
        <x:v>-2167</x:v>
      </x:c>
      <x:c r="I330" s="26" t="n">
        <x:f>IFERROR(H330/E330,0)</x:f>
        <x:v>-2.5921052631578947</x:v>
      </x:c>
      <x:c r="J330" s="24" t="n">
        <x:v>1</x:v>
      </x:c>
      <x:c r="K330" s="22" t="n">
        <x:f>IFERROR(J330/C330,0)</x:f>
        <x:v>0.0011947431302270011</x:v>
      </x:c>
      <x:c r="L330" s="24" t="n">
        <x:v>0</x:v>
      </x:c>
      <x:c r="M330" s="24" t="n">
        <x:v>836</x:v>
      </x:c>
      <x:c r="N330" s="24" t="n">
        <x:v>90</x:v>
      </x:c>
      <x:c r="O330" s="22" t="n">
        <x:f>IFERROR(N330/M330,0)</x:f>
        <x:v>0.1076555023923445</x:v>
      </x:c>
      <x:c r="P330" s="26" t="n">
        <x:v>2250</x:v>
      </x:c>
      <x:c r="Q330" s="26" t="n">
        <x:f>IFERROR(P330/M330,0)</x:f>
        <x:v>2.6913875598086126</x:v>
      </x:c>
      <x:c r="R330" s="22" t="n">
        <x:f>IFERROR(C330/'START HERE'!$A$7,0)</x:f>
        <x:v>0.0001438371948550621</x:v>
      </x:c>
    </x:row>
    <x:row r="331">
      <x:c r="A331" t="str">
        <x:v>11884</x:v>
      </x:c>
      <x:c r="B331" t="str">
        <x:v>Unmapped airport ID</x:v>
      </x:c>
      <x:c r="C331" s="24" t="n">
        <x:v>829</x:v>
      </x:c>
      <x:c r="D331" s="24" t="n">
        <x:v>828</x:v>
      </x:c>
      <x:c r="E331" s="24" t="n">
        <x:v>828</x:v>
      </x:c>
      <x:c r="F331" s="24" t="n">
        <x:v>107</x:v>
      </x:c>
      <x:c r="G331" s="22" t="n">
        <x:f>IFERROR(F331/E331,0)</x:f>
        <x:v>0.1292270531400966</x:v>
      </x:c>
      <x:c r="H331" s="26" t="n">
        <x:v>-245</x:v>
      </x:c>
      <x:c r="I331" s="26" t="n">
        <x:f>IFERROR(H331/E331,0)</x:f>
        <x:v>-0.29589371980676327</x:v>
      </x:c>
      <x:c r="J331" s="24" t="n">
        <x:v>0</x:v>
      </x:c>
      <x:c r="K331" s="22" t="n">
        <x:f>IFERROR(J331/C331,0)</x:f>
        <x:v>0</x:v>
      </x:c>
      <x:c r="L331" s="24" t="n">
        <x:v>1</x:v>
      </x:c>
      <x:c r="M331" s="24" t="n">
        <x:v>828</x:v>
      </x:c>
      <x:c r="N331" s="24" t="n">
        <x:v>110</x:v>
      </x:c>
      <x:c r="O331" s="22" t="n">
        <x:f>IFERROR(N331/M331,0)</x:f>
        <x:v>0.13285024154589373</x:v>
      </x:c>
      <x:c r="P331" s="26" t="n">
        <x:v>3643</x:v>
      </x:c>
      <x:c r="Q331" s="26" t="n">
        <x:f>IFERROR(P331/M331,0)</x:f>
        <x:v>4.39975845410628</x:v>
      </x:c>
      <x:c r="R331" s="22" t="n">
        <x:f>IFERROR(C331/'START HERE'!$A$7,0)</x:f>
        <x:v>0.00014246240685166845</x:v>
      </x:c>
    </x:row>
    <x:row r="332">
      <x:c r="A332" t="str">
        <x:v>TWF</x:v>
      </x:c>
      <x:c r="B332" t="str">
        <x:v>Magic Valley Regional Airport (Joslin Field)</x:v>
      </x:c>
      <x:c r="C332" s="24" t="n">
        <x:v>815</x:v>
      </x:c>
      <x:c r="D332" s="24" t="n">
        <x:v>806</x:v>
      </x:c>
      <x:c r="E332" s="24" t="n">
        <x:v>806</x:v>
      </x:c>
      <x:c r="F332" s="24" t="n">
        <x:v>87</x:v>
      </x:c>
      <x:c r="G332" s="22" t="n">
        <x:f>IFERROR(F332/E332,0)</x:f>
        <x:v>0.10794044665012408</x:v>
      </x:c>
      <x:c r="H332" s="26" t="n">
        <x:v>2907</x:v>
      </x:c>
      <x:c r="I332" s="26" t="n">
        <x:f>IFERROR(H332/E332,0)</x:f>
        <x:v>3.606699751861042</x:v>
      </x:c>
      <x:c r="J332" s="24" t="n">
        <x:v>8</x:v>
      </x:c>
      <x:c r="K332" s="22" t="n">
        <x:f>IFERROR(J332/C332,0)</x:f>
        <x:v>0.0098159509202454</x:v>
      </x:c>
      <x:c r="L332" s="24" t="n">
        <x:v>1</x:v>
      </x:c>
      <x:c r="M332" s="24" t="n">
        <x:v>806</x:v>
      </x:c>
      <x:c r="N332" s="24" t="n">
        <x:v>38</x:v>
      </x:c>
      <x:c r="O332" s="22" t="n">
        <x:f>IFERROR(N332/M332,0)</x:f>
        <x:v>0.04714640198511166</x:v>
      </x:c>
      <x:c r="P332" s="26" t="n">
        <x:v>-1014</x:v>
      </x:c>
      <x:c r="Q332" s="26" t="n">
        <x:f>IFERROR(P332/M332,0)</x:f>
        <x:v>-1.2580645161290323</x:v>
      </x:c>
      <x:c r="R332" s="22" t="n">
        <x:f>IFERROR(C332/'START HERE'!$A$7,0)</x:f>
        <x:v>0.00014005652784572953</x:v>
      </x:c>
    </x:row>
    <x:row r="333">
      <x:c r="A333" t="str">
        <x:v>JMS</x:v>
      </x:c>
      <x:c r="B333" t="str">
        <x:v>Jamestown Regional Airport</x:v>
      </x:c>
      <x:c r="C333" s="24" t="n">
        <x:v>814</x:v>
      </x:c>
      <x:c r="D333" s="24" t="n">
        <x:v>755</x:v>
      </x:c>
      <x:c r="E333" s="24" t="n">
        <x:v>755</x:v>
      </x:c>
      <x:c r="F333" s="24" t="n">
        <x:v>128</x:v>
      </x:c>
      <x:c r="G333" s="22" t="n">
        <x:f>IFERROR(F333/E333,0)</x:f>
        <x:v>0.1695364238410596</x:v>
      </x:c>
      <x:c r="H333" s="26" t="n">
        <x:v>2719</x:v>
      </x:c>
      <x:c r="I333" s="26" t="n">
        <x:f>IFERROR(H333/E333,0)</x:f>
        <x:v>3.6013245033112584</x:v>
      </x:c>
      <x:c r="J333" s="24" t="n">
        <x:v>35</x:v>
      </x:c>
      <x:c r="K333" s="22" t="n">
        <x:f>IFERROR(J333/C333,0)</x:f>
        <x:v>0.042997542997543</x:v>
      </x:c>
      <x:c r="L333" s="24" t="n">
        <x:v>24</x:v>
      </x:c>
      <x:c r="M333" s="24" t="n">
        <x:v>755</x:v>
      </x:c>
      <x:c r="N333" s="24" t="n">
        <x:v>116</x:v>
      </x:c>
      <x:c r="O333" s="22" t="n">
        <x:f>IFERROR(N333/M333,0)</x:f>
        <x:v>0.15364238410596026</x:v>
      </x:c>
      <x:c r="P333" s="26" t="n">
        <x:v>3960</x:v>
      </x:c>
      <x:c r="Q333" s="26" t="n">
        <x:f>IFERROR(P333/M333,0)</x:f>
        <x:v>5.245033112582782</x:v>
      </x:c>
      <x:c r="R333" s="22" t="n">
        <x:f>IFERROR(C333/'START HERE'!$A$7,0)</x:f>
        <x:v>0.00013988467934530533</x:v>
      </x:c>
    </x:row>
    <x:row r="334">
      <x:c r="A334" t="str">
        <x:v>12954</x:v>
      </x:c>
      <x:c r="B334" t="str">
        <x:v>Unmapped airport ID</x:v>
      </x:c>
      <x:c r="C334" s="24" t="n">
        <x:v>775</x:v>
      </x:c>
      <x:c r="D334" s="24" t="n">
        <x:v>773</x:v>
      </x:c>
      <x:c r="E334" s="24" t="n">
        <x:v>773</x:v>
      </x:c>
      <x:c r="F334" s="24" t="n">
        <x:v>121</x:v>
      </x:c>
      <x:c r="G334" s="22" t="n">
        <x:f>IFERROR(F334/E334,0)</x:f>
        <x:v>0.15653298835705046</x:v>
      </x:c>
      <x:c r="H334" s="26" t="n">
        <x:v>175</x:v>
      </x:c>
      <x:c r="I334" s="26" t="n">
        <x:f>IFERROR(H334/E334,0)</x:f>
        <x:v>0.22639068564036222</x:v>
      </x:c>
      <x:c r="J334" s="24" t="n">
        <x:v>2</x:v>
      </x:c>
      <x:c r="K334" s="22" t="n">
        <x:f>IFERROR(J334/C334,0)</x:f>
        <x:v>0.0025806451612903226</x:v>
      </x:c>
      <x:c r="L334" s="24" t="n">
        <x:v>0</x:v>
      </x:c>
      <x:c r="M334" s="24" t="n">
        <x:v>773</x:v>
      </x:c>
      <x:c r="N334" s="24" t="n">
        <x:v>122</x:v>
      </x:c>
      <x:c r="O334" s="22" t="n">
        <x:f>IFERROR(N334/M334,0)</x:f>
        <x:v>0.15782664941785252</x:v>
      </x:c>
      <x:c r="P334" s="26" t="n">
        <x:v>4113</x:v>
      </x:c>
      <x:c r="Q334" s="26" t="n">
        <x:f>IFERROR(P334/M334,0)</x:f>
        <x:v>5.320827943078913</x:v>
      </x:c>
      <x:c r="R334" s="22" t="n">
        <x:f>IFERROR(C334/'START HERE'!$A$7,0)</x:f>
        <x:v>0.00013318258782876123</x:v>
      </x:c>
    </x:row>
    <x:row r="335">
      <x:c r="A335" t="str">
        <x:v>11267</x:v>
      </x:c>
      <x:c r="B335" t="str">
        <x:v>Unmapped airport ID</x:v>
      </x:c>
      <x:c r="C335" s="24" t="n">
        <x:v>753</x:v>
      </x:c>
      <x:c r="D335" s="24" t="n">
        <x:v>745</x:v>
      </x:c>
      <x:c r="E335" s="24" t="n">
        <x:v>745</x:v>
      </x:c>
      <x:c r="F335" s="24" t="n">
        <x:v>85</x:v>
      </x:c>
      <x:c r="G335" s="22" t="n">
        <x:f>IFERROR(F335/E335,0)</x:f>
        <x:v>0.11409395973154363</x:v>
      </x:c>
      <x:c r="H335" s="26" t="n">
        <x:v>-1982</x:v>
      </x:c>
      <x:c r="I335" s="26" t="n">
        <x:f>IFERROR(H335/E335,0)</x:f>
        <x:v>-2.6604026845637585</x:v>
      </x:c>
      <x:c r="J335" s="24" t="n">
        <x:v>6</x:v>
      </x:c>
      <x:c r="K335" s="22" t="n">
        <x:f>IFERROR(J335/C335,0)</x:f>
        <x:v>0.00796812749003984</x:v>
      </x:c>
      <x:c r="L335" s="24" t="n">
        <x:v>2</x:v>
      </x:c>
      <x:c r="M335" s="24" t="n">
        <x:v>745</x:v>
      </x:c>
      <x:c r="N335" s="24" t="n">
        <x:v>88</x:v>
      </x:c>
      <x:c r="O335" s="22" t="n">
        <x:f>IFERROR(N335/M335,0)</x:f>
        <x:v>0.11812080536912752</x:v>
      </x:c>
      <x:c r="P335" s="26" t="n">
        <x:v>2316</x:v>
      </x:c>
      <x:c r="Q335" s="26" t="n">
        <x:f>IFERROR(P335/M335,0)</x:f>
        <x:v>3.108724832214765</x:v>
      </x:c>
      <x:c r="R335" s="22" t="n">
        <x:f>IFERROR(C335/'START HERE'!$A$7,0)</x:f>
        <x:v>0.00012940192081942864</x:v>
      </x:c>
    </x:row>
    <x:row r="336">
      <x:c r="A336" t="str">
        <x:v>PLN</x:v>
      </x:c>
      <x:c r="B336" t="str">
        <x:v>Pellston Regional Airport of Emmet County</x:v>
      </x:c>
      <x:c r="C336" s="24" t="n">
        <x:v>752</x:v>
      </x:c>
      <x:c r="D336" s="24" t="n">
        <x:v>731</x:v>
      </x:c>
      <x:c r="E336" s="24" t="n">
        <x:v>731</x:v>
      </x:c>
      <x:c r="F336" s="24" t="n">
        <x:v>119</x:v>
      </x:c>
      <x:c r="G336" s="22" t="n">
        <x:f>IFERROR(F336/E336,0)</x:f>
        <x:v>0.16279069767441862</x:v>
      </x:c>
      <x:c r="H336" s="26" t="n">
        <x:v>5202</x:v>
      </x:c>
      <x:c r="I336" s="26" t="n">
        <x:f>IFERROR(H336/E336,0)</x:f>
        <x:v>7.116279069767442</x:v>
      </x:c>
      <x:c r="J336" s="24" t="n">
        <x:v>19</x:v>
      </x:c>
      <x:c r="K336" s="22" t="n">
        <x:f>IFERROR(J336/C336,0)</x:f>
        <x:v>0.02526595744680851</x:v>
      </x:c>
      <x:c r="L336" s="24" t="n">
        <x:v>2</x:v>
      </x:c>
      <x:c r="M336" s="24" t="n">
        <x:v>731</x:v>
      </x:c>
      <x:c r="N336" s="24" t="n">
        <x:v>114</x:v>
      </x:c>
      <x:c r="O336" s="22" t="n">
        <x:f>IFERROR(N336/M336,0)</x:f>
        <x:v>0.15595075239398085</x:v>
      </x:c>
      <x:c r="P336" s="26" t="n">
        <x:v>6968</x:v>
      </x:c>
      <x:c r="Q336" s="26" t="n">
        <x:f>IFERROR(P336/M336,0)</x:f>
        <x:v>9.532147742818058</x:v>
      </x:c>
      <x:c r="R336" s="22" t="n">
        <x:f>IFERROR(C336/'START HERE'!$A$7,0)</x:f>
        <x:v>0.00012923007231900444</x:v>
      </x:c>
    </x:row>
    <x:row r="337">
      <x:c r="A337" t="str">
        <x:v>PSE</x:v>
      </x:c>
      <x:c r="B337" t="str">
        <x:v>Mercedita Airport</x:v>
      </x:c>
      <x:c r="C337" s="24" t="n">
        <x:v>751</x:v>
      </x:c>
      <x:c r="D337" s="24" t="n">
        <x:v>737</x:v>
      </x:c>
      <x:c r="E337" s="24" t="n">
        <x:v>737</x:v>
      </x:c>
      <x:c r="F337" s="24" t="n">
        <x:v>202</x:v>
      </x:c>
      <x:c r="G337" s="22" t="n">
        <x:f>IFERROR(F337/E337,0)</x:f>
        <x:v>0.27408412483039346</x:v>
      </x:c>
      <x:c r="H337" s="26" t="n">
        <x:v>7406</x:v>
      </x:c>
      <x:c r="I337" s="26" t="n">
        <x:f>IFERROR(H337/E337,0)</x:f>
        <x:v>10.048846675712348</x:v>
      </x:c>
      <x:c r="J337" s="24" t="n">
        <x:v>7</x:v>
      </x:c>
      <x:c r="K337" s="22" t="n">
        <x:f>IFERROR(J337/C337,0)</x:f>
        <x:v>0.009320905459387484</x:v>
      </x:c>
      <x:c r="L337" s="24" t="n">
        <x:v>7</x:v>
      </x:c>
      <x:c r="M337" s="24" t="n">
        <x:v>737</x:v>
      </x:c>
      <x:c r="N337" s="24" t="n">
        <x:v>215</x:v>
      </x:c>
      <x:c r="O337" s="22" t="n">
        <x:f>IFERROR(N337/M337,0)</x:f>
        <x:v>0.29172320217096337</x:v>
      </x:c>
      <x:c r="P337" s="26" t="n">
        <x:v>10973</x:v>
      </x:c>
      <x:c r="Q337" s="26" t="n">
        <x:f>IFERROR(P337/M337,0)</x:f>
        <x:v>14.888738127544098</x:v>
      </x:c>
      <x:c r="R337" s="22" t="n">
        <x:f>IFERROR(C337/'START HERE'!$A$7,0)</x:f>
        <x:v>0.00012905822381858022</x:v>
      </x:c>
    </x:row>
    <x:row r="338">
      <x:c r="A338" t="str">
        <x:v>ERI</x:v>
      </x:c>
      <x:c r="B338" t="str">
        <x:v>Erie International Airport</x:v>
      </x:c>
      <x:c r="C338" s="24" t="n">
        <x:v>746</x:v>
      </x:c>
      <x:c r="D338" s="24" t="n">
        <x:v>707</x:v>
      </x:c>
      <x:c r="E338" s="24" t="n">
        <x:v>707</x:v>
      </x:c>
      <x:c r="F338" s="24" t="n">
        <x:v>135</x:v>
      </x:c>
      <x:c r="G338" s="22" t="n">
        <x:f>IFERROR(F338/E338,0)</x:f>
        <x:v>0.19094766619519093</x:v>
      </x:c>
      <x:c r="H338" s="26" t="n">
        <x:v>4055</x:v>
      </x:c>
      <x:c r="I338" s="26" t="n">
        <x:f>IFERROR(H338/E338,0)</x:f>
        <x:v>5.735502121640735</x:v>
      </x:c>
      <x:c r="J338" s="24" t="n">
        <x:v>32</x:v>
      </x:c>
      <x:c r="K338" s="22" t="n">
        <x:f>IFERROR(J338/C338,0)</x:f>
        <x:v>0.04289544235924933</x:v>
      </x:c>
      <x:c r="L338" s="24" t="n">
        <x:v>7</x:v>
      </x:c>
      <x:c r="M338" s="24" t="n">
        <x:v>707</x:v>
      </x:c>
      <x:c r="N338" s="24" t="n">
        <x:v>120</x:v>
      </x:c>
      <x:c r="O338" s="22" t="n">
        <x:f>IFERROR(N338/M338,0)</x:f>
        <x:v>0.16973125884016974</x:v>
      </x:c>
      <x:c r="P338" s="26" t="n">
        <x:v>5882</x:v>
      </x:c>
      <x:c r="Q338" s="26" t="n">
        <x:f>IFERROR(P338/M338,0)</x:f>
        <x:v>8.319660537482319</x:v>
      </x:c>
      <x:c r="R338" s="22" t="n">
        <x:f>IFERROR(C338/'START HERE'!$A$7,0)</x:f>
        <x:v>0.00012819898131645918</x:v>
      </x:c>
    </x:row>
    <x:row r="339">
      <x:c r="A339" t="str">
        <x:v>14576</x:v>
      </x:c>
      <x:c r="B339" t="str">
        <x:v>Unmapped airport ID</x:v>
      </x:c>
      <x:c r="C339" s="24" t="n">
        <x:v>738</x:v>
      </x:c>
      <x:c r="D339" s="24" t="n">
        <x:v>735</x:v>
      </x:c>
      <x:c r="E339" s="24" t="n">
        <x:v>735</x:v>
      </x:c>
      <x:c r="F339" s="24" t="n">
        <x:v>95</x:v>
      </x:c>
      <x:c r="G339" s="22" t="n">
        <x:f>IFERROR(F339/E339,0)</x:f>
        <x:v>0.1292517006802721</x:v>
      </x:c>
      <x:c r="H339" s="26" t="n">
        <x:v>7</x:v>
      </x:c>
      <x:c r="I339" s="26" t="n">
        <x:f>IFERROR(H339/E339,0)</x:f>
        <x:v>0.009523809523809525</x:v>
      </x:c>
      <x:c r="J339" s="24" t="n">
        <x:v>3</x:v>
      </x:c>
      <x:c r="K339" s="22" t="n">
        <x:f>IFERROR(J339/C339,0)</x:f>
        <x:v>0.0040650406504065045</x:v>
      </x:c>
      <x:c r="L339" s="24" t="n">
        <x:v>0</x:v>
      </x:c>
      <x:c r="M339" s="24" t="n">
        <x:v>735</x:v>
      </x:c>
      <x:c r="N339" s="24" t="n">
        <x:v>107</x:v>
      </x:c>
      <x:c r="O339" s="22" t="n">
        <x:f>IFERROR(N339/M339,0)</x:f>
        <x:v>0.145578231292517</x:v>
      </x:c>
      <x:c r="P339" s="26" t="n">
        <x:v>4041</x:v>
      </x:c>
      <x:c r="Q339" s="26" t="n">
        <x:f>IFERROR(P339/M339,0)</x:f>
        <x:v>5.497959183673469</x:v>
      </x:c>
      <x:c r="R339" s="22" t="n">
        <x:f>IFERROR(C339/'START HERE'!$A$7,0)</x:f>
        <x:v>0.00012682419331306552</x:v>
      </x:c>
    </x:row>
    <x:row r="340">
      <x:c r="A340" t="str">
        <x:v>10257</x:v>
      </x:c>
      <x:c r="B340" t="str">
        <x:v>Unmapped airport ID</x:v>
      </x:c>
      <x:c r="C340" s="24" t="n">
        <x:v>733</x:v>
      </x:c>
      <x:c r="D340" s="24" t="n">
        <x:v>733</x:v>
      </x:c>
      <x:c r="E340" s="24" t="n">
        <x:v>733</x:v>
      </x:c>
      <x:c r="F340" s="24" t="n">
        <x:v>88</x:v>
      </x:c>
      <x:c r="G340" s="22" t="n">
        <x:f>IFERROR(F340/E340,0)</x:f>
        <x:v>0.12005457025920874</x:v>
      </x:c>
      <x:c r="H340" s="26" t="n">
        <x:v>-1068</x:v>
      </x:c>
      <x:c r="I340" s="26" t="n">
        <x:f>IFERROR(H340/E340,0)</x:f>
        <x:v>-1.4570259208731242</x:v>
      </x:c>
      <x:c r="J340" s="24" t="n">
        <x:v>0</x:v>
      </x:c>
      <x:c r="K340" s="22" t="n">
        <x:f>IFERROR(J340/C340,0)</x:f>
        <x:v>0</x:v>
      </x:c>
      <x:c r="L340" s="24" t="n">
        <x:v>0</x:v>
      </x:c>
      <x:c r="M340" s="24" t="n">
        <x:v>733</x:v>
      </x:c>
      <x:c r="N340" s="24" t="n">
        <x:v>102</x:v>
      </x:c>
      <x:c r="O340" s="22" t="n">
        <x:f>IFERROR(N340/M340,0)</x:f>
        <x:v>0.13915416098226466</x:v>
      </x:c>
      <x:c r="P340" s="26" t="n">
        <x:v>3754</x:v>
      </x:c>
      <x:c r="Q340" s="26" t="n">
        <x:f>IFERROR(P340/M340,0)</x:f>
        <x:v>5.121418826739427</x:v>
      </x:c>
      <x:c r="R340" s="22" t="n">
        <x:f>IFERROR(C340/'START HERE'!$A$7,0)</x:f>
        <x:v>0.0001259649508109445</x:v>
      </x:c>
    </x:row>
    <x:row r="341">
      <x:c r="A341" t="str">
        <x:v>RDD</x:v>
      </x:c>
      <x:c r="B341" t="str">
        <x:v>Redding Municipal Airport</x:v>
      </x:c>
      <x:c r="C341" s="24" t="n">
        <x:v>727</x:v>
      </x:c>
      <x:c r="D341" s="24" t="n">
        <x:v>706</x:v>
      </x:c>
      <x:c r="E341" s="24" t="n">
        <x:v>706</x:v>
      </x:c>
      <x:c r="F341" s="24" t="n">
        <x:v>160</x:v>
      </x:c>
      <x:c r="G341" s="22" t="n">
        <x:f>IFERROR(F341/E341,0)</x:f>
        <x:v>0.22662889518413598</x:v>
      </x:c>
      <x:c r="H341" s="26" t="n">
        <x:v>5344</x:v>
      </x:c>
      <x:c r="I341" s="26" t="n">
        <x:f>IFERROR(H341/E341,0)</x:f>
        <x:v>7.569405099150142</x:v>
      </x:c>
      <x:c r="J341" s="24" t="n">
        <x:v>20</x:v>
      </x:c>
      <x:c r="K341" s="22" t="n">
        <x:f>IFERROR(J341/C341,0)</x:f>
        <x:v>0.027510316368638238</x:v>
      </x:c>
      <x:c r="L341" s="24" t="n">
        <x:v>1</x:v>
      </x:c>
      <x:c r="M341" s="24" t="n">
        <x:v>706</x:v>
      </x:c>
      <x:c r="N341" s="24" t="n">
        <x:v>153</x:v>
      </x:c>
      <x:c r="O341" s="22" t="n">
        <x:f>IFERROR(N341/M341,0)</x:f>
        <x:v>0.21671388101983002</x:v>
      </x:c>
      <x:c r="P341" s="26" t="n">
        <x:v>5979</x:v>
      </x:c>
      <x:c r="Q341" s="26" t="n">
        <x:f>IFERROR(P341/M341,0)</x:f>
        <x:v>8.468838526912181</x:v>
      </x:c>
      <x:c r="R341" s="22" t="n">
        <x:f>IFERROR(C341/'START HERE'!$A$7,0)</x:f>
        <x:v>0.00012493385980839923</x:v>
      </x:c>
    </x:row>
    <x:row r="342">
      <x:c r="A342" t="str">
        <x:v>12197</x:v>
      </x:c>
      <x:c r="B342" t="str">
        <x:v>Unmapped airport ID</x:v>
      </x:c>
      <x:c r="C342" s="24" t="n">
        <x:v>720</x:v>
      </x:c>
      <x:c r="D342" s="24" t="n">
        <x:v>713</x:v>
      </x:c>
      <x:c r="E342" s="24" t="n">
        <x:v>713</x:v>
      </x:c>
      <x:c r="F342" s="24" t="n">
        <x:v>141</x:v>
      </x:c>
      <x:c r="G342" s="22" t="n">
        <x:f>IFERROR(F342/E342,0)</x:f>
        <x:v>0.19775596072931276</x:v>
      </x:c>
      <x:c r="H342" s="26" t="n">
        <x:v>2331</x:v>
      </x:c>
      <x:c r="I342" s="26" t="n">
        <x:f>IFERROR(H342/E342,0)</x:f>
        <x:v>3.2692847124824684</x:v>
      </x:c>
      <x:c r="J342" s="24" t="n">
        <x:v>4</x:v>
      </x:c>
      <x:c r="K342" s="22" t="n">
        <x:f>IFERROR(J342/C342,0)</x:f>
        <x:v>0.005555555555555556</x:v>
      </x:c>
      <x:c r="L342" s="24" t="n">
        <x:v>3</x:v>
      </x:c>
      <x:c r="M342" s="24" t="n">
        <x:v>713</x:v>
      </x:c>
      <x:c r="N342" s="24" t="n">
        <x:v>114</x:v>
      </x:c>
      <x:c r="O342" s="22" t="n">
        <x:f>IFERROR(N342/M342,0)</x:f>
        <x:v>0.15988779803646563</x:v>
      </x:c>
      <x:c r="P342" s="26" t="n">
        <x:v>4031</x:v>
      </x:c>
      <x:c r="Q342" s="26" t="n">
        <x:f>IFERROR(P342/M342,0)</x:f>
        <x:v>5.653576437587658</x:v>
      </x:c>
      <x:c r="R342" s="22" t="n">
        <x:f>IFERROR(C342/'START HERE'!$A$7,0)</x:f>
        <x:v>0.00012373092030542977</x:v>
      </x:c>
    </x:row>
    <x:row r="343">
      <x:c r="A343" t="str">
        <x:v>GFK</x:v>
      </x:c>
      <x:c r="B343" t="str">
        <x:v>Grand Forks International Airport</x:v>
      </x:c>
      <x:c r="C343" s="24" t="n">
        <x:v>718</x:v>
      </x:c>
      <x:c r="D343" s="24" t="n">
        <x:v>713</x:v>
      </x:c>
      <x:c r="E343" s="24" t="n">
        <x:v>713</x:v>
      </x:c>
      <x:c r="F343" s="24" t="n">
        <x:v>92</x:v>
      </x:c>
      <x:c r="G343" s="22" t="n">
        <x:f>IFERROR(F343/E343,0)</x:f>
        <x:v>0.12903225806451613</x:v>
      </x:c>
      <x:c r="H343" s="26" t="n">
        <x:v>1709</x:v>
      </x:c>
      <x:c r="I343" s="26" t="n">
        <x:f>IFERROR(H343/E343,0)</x:f>
        <x:v>2.396914446002805</x:v>
      </x:c>
      <x:c r="J343" s="24" t="n">
        <x:v>3</x:v>
      </x:c>
      <x:c r="K343" s="22" t="n">
        <x:f>IFERROR(J343/C343,0)</x:f>
        <x:v>0.004178272980501393</x:v>
      </x:c>
      <x:c r="L343" s="24" t="n">
        <x:v>2</x:v>
      </x:c>
      <x:c r="M343" s="24" t="n">
        <x:v>713</x:v>
      </x:c>
      <x:c r="N343" s="24" t="n">
        <x:v>88</x:v>
      </x:c>
      <x:c r="O343" s="22" t="n">
        <x:f>IFERROR(N343/M343,0)</x:f>
        <x:v>0.12342215988779803</x:v>
      </x:c>
      <x:c r="P343" s="26" t="n">
        <x:v>3123</x:v>
      </x:c>
      <x:c r="Q343" s="26" t="n">
        <x:f>IFERROR(P343/M343,0)</x:f>
        <x:v>4.3800841514726505</x:v>
      </x:c>
      <x:c r="R343" s="22" t="n">
        <x:f>IFERROR(C343/'START HERE'!$A$7,0)</x:f>
        <x:v>0.00012338722330458137</x:v>
      </x:c>
    </x:row>
    <x:row r="344">
      <x:c r="A344" t="str">
        <x:v>BLI</x:v>
      </x:c>
      <x:c r="B344" t="str">
        <x:v>Bellingham International Airport</x:v>
      </x:c>
      <x:c r="C344" s="24" t="n">
        <x:v>711</x:v>
      </x:c>
      <x:c r="D344" s="24" t="n">
        <x:v>702</x:v>
      </x:c>
      <x:c r="E344" s="24" t="n">
        <x:v>702</x:v>
      </x:c>
      <x:c r="F344" s="24" t="n">
        <x:v>75</x:v>
      </x:c>
      <x:c r="G344" s="22" t="n">
        <x:f>IFERROR(F344/E344,0)</x:f>
        <x:v>0.10683760683760683</x:v>
      </x:c>
      <x:c r="H344" s="26" t="n">
        <x:v>-4776</x:v>
      </x:c>
      <x:c r="I344" s="26" t="n">
        <x:f>IFERROR(H344/E344,0)</x:f>
        <x:v>-6.803418803418803</x:v>
      </x:c>
      <x:c r="J344" s="24" t="n">
        <x:v>2</x:v>
      </x:c>
      <x:c r="K344" s="22" t="n">
        <x:f>IFERROR(J344/C344,0)</x:f>
        <x:v>0.0028129395218002813</x:v>
      </x:c>
      <x:c r="L344" s="24" t="n">
        <x:v>7</x:v>
      </x:c>
      <x:c r="M344" s="24" t="n">
        <x:v>702</x:v>
      </x:c>
      <x:c r="N344" s="24" t="n">
        <x:v>70</x:v>
      </x:c>
      <x:c r="O344" s="22" t="n">
        <x:f>IFERROR(N344/M344,0)</x:f>
        <x:v>0.09971509971509972</x:v>
      </x:c>
      <x:c r="P344" s="26" t="n">
        <x:v>-570</x:v>
      </x:c>
      <x:c r="Q344" s="26" t="n">
        <x:f>IFERROR(P344/M344,0)</x:f>
        <x:v>-0.811965811965812</x:v>
      </x:c>
      <x:c r="R344" s="22" t="n">
        <x:f>IFERROR(C344/'START HERE'!$A$7,0)</x:f>
        <x:v>0.0001221842838016119</x:v>
      </x:c>
    </x:row>
    <x:row r="345">
      <x:c r="A345" t="str">
        <x:v>11423</x:v>
      </x:c>
      <x:c r="B345" t="str">
        <x:v>Unmapped airport ID</x:v>
      </x:c>
      <x:c r="C345" s="24" t="n">
        <x:v>710</x:v>
      </x:c>
      <x:c r="D345" s="24" t="n">
        <x:v>697</x:v>
      </x:c>
      <x:c r="E345" s="24" t="n">
        <x:v>697</x:v>
      </x:c>
      <x:c r="F345" s="24" t="n">
        <x:v>84</x:v>
      </x:c>
      <x:c r="G345" s="22" t="n">
        <x:f>IFERROR(F345/E345,0)</x:f>
        <x:v>0.12051649928263988</x:v>
      </x:c>
      <x:c r="H345" s="26" t="n">
        <x:v>-1726</x:v>
      </x:c>
      <x:c r="I345" s="26" t="n">
        <x:f>IFERROR(H345/E345,0)</x:f>
        <x:v>-2.476327116212339</x:v>
      </x:c>
      <x:c r="J345" s="24" t="n">
        <x:v>9</x:v>
      </x:c>
      <x:c r="K345" s="22" t="n">
        <x:f>IFERROR(J345/C345,0)</x:f>
        <x:v>0.01267605633802817</x:v>
      </x:c>
      <x:c r="L345" s="24" t="n">
        <x:v>4</x:v>
      </x:c>
      <x:c r="M345" s="24" t="n">
        <x:v>697</x:v>
      </x:c>
      <x:c r="N345" s="24" t="n">
        <x:v>81</x:v>
      </x:c>
      <x:c r="O345" s="22" t="n">
        <x:f>IFERROR(N345/M345,0)</x:f>
        <x:v>0.11621233859397417</x:v>
      </x:c>
      <x:c r="P345" s="26" t="n">
        <x:v>3652</x:v>
      </x:c>
      <x:c r="Q345" s="26" t="n">
        <x:f>IFERROR(P345/M345,0)</x:f>
        <x:v>5.239598278335724</x:v>
      </x:c>
      <x:c r="R345" s="22" t="n">
        <x:f>IFERROR(C345/'START HERE'!$A$7,0)</x:f>
        <x:v>0.0001220124353011877</x:v>
      </x:c>
    </x:row>
    <x:row r="346">
      <x:c r="A346" t="str">
        <x:v>HDN</x:v>
      </x:c>
      <x:c r="B346" t="str">
        <x:v>Yampa Valley Airport (Yampa Valley Regional)</x:v>
      </x:c>
      <x:c r="C346" s="24" t="n">
        <x:v>703</x:v>
      </x:c>
      <x:c r="D346" s="24" t="n">
        <x:v>686</x:v>
      </x:c>
      <x:c r="E346" s="24" t="n">
        <x:v>686</x:v>
      </x:c>
      <x:c r="F346" s="24" t="n">
        <x:v>154</x:v>
      </x:c>
      <x:c r="G346" s="22" t="n">
        <x:f>IFERROR(F346/E346,0)</x:f>
        <x:v>0.22448979591836735</x:v>
      </x:c>
      <x:c r="H346" s="26" t="n">
        <x:v>3912</x:v>
      </x:c>
      <x:c r="I346" s="26" t="n">
        <x:f>IFERROR(H346/E346,0)</x:f>
        <x:v>5.702623906705539</x:v>
      </x:c>
      <x:c r="J346" s="24" t="n">
        <x:v>11</x:v>
      </x:c>
      <x:c r="K346" s="22" t="n">
        <x:f>IFERROR(J346/C346,0)</x:f>
        <x:v>0.015647226173541962</x:v>
      </x:c>
      <x:c r="L346" s="24" t="n">
        <x:v>6</x:v>
      </x:c>
      <x:c r="M346" s="24" t="n">
        <x:v>686</x:v>
      </x:c>
      <x:c r="N346" s="24" t="n">
        <x:v>158</x:v>
      </x:c>
      <x:c r="O346" s="22" t="n">
        <x:f>IFERROR(N346/M346,0)</x:f>
        <x:v>0.2303206997084548</x:v>
      </x:c>
      <x:c r="P346" s="26" t="n">
        <x:v>8225</x:v>
      </x:c>
      <x:c r="Q346" s="26" t="n">
        <x:f>IFERROR(P346/M346,0)</x:f>
        <x:v>11.989795918367347</x:v>
      </x:c>
      <x:c r="R346" s="22" t="n">
        <x:f>IFERROR(C346/'START HERE'!$A$7,0)</x:f>
        <x:v>0.00012080949579821824</x:v>
      </x:c>
    </x:row>
    <x:row r="347">
      <x:c r="A347" t="str">
        <x:v>12278</x:v>
      </x:c>
      <x:c r="B347" t="str">
        <x:v>Unmapped airport ID</x:v>
      </x:c>
      <x:c r="C347" s="24" t="n">
        <x:v>698</x:v>
      </x:c>
      <x:c r="D347" s="24" t="n">
        <x:v>687</x:v>
      </x:c>
      <x:c r="E347" s="24" t="n">
        <x:v>687</x:v>
      </x:c>
      <x:c r="F347" s="24" t="n">
        <x:v>70</x:v>
      </x:c>
      <x:c r="G347" s="22" t="n">
        <x:f>IFERROR(F347/E347,0)</x:f>
        <x:v>0.10189228529839883</x:v>
      </x:c>
      <x:c r="H347" s="26" t="n">
        <x:v>-739</x:v>
      </x:c>
      <x:c r="I347" s="26" t="n">
        <x:f>IFERROR(H347/E347,0)</x:f>
        <x:v>-1.0756914119359535</x:v>
      </x:c>
      <x:c r="J347" s="24" t="n">
        <x:v>7</x:v>
      </x:c>
      <x:c r="K347" s="22" t="n">
        <x:f>IFERROR(J347/C347,0)</x:f>
        <x:v>0.01002865329512894</x:v>
      </x:c>
      <x:c r="L347" s="24" t="n">
        <x:v>4</x:v>
      </x:c>
      <x:c r="M347" s="24" t="n">
        <x:v>687</x:v>
      </x:c>
      <x:c r="N347" s="24" t="n">
        <x:v>63</x:v>
      </x:c>
      <x:c r="O347" s="22" t="n">
        <x:f>IFERROR(N347/M347,0)</x:f>
        <x:v>0.09170305676855896</x:v>
      </x:c>
      <x:c r="P347" s="26" t="n">
        <x:v>1883</x:v>
      </x:c>
      <x:c r="Q347" s="26" t="n">
        <x:f>IFERROR(P347/M347,0)</x:f>
        <x:v>2.7409024745269286</x:v>
      </x:c>
      <x:c r="R347" s="22" t="n">
        <x:f>IFERROR(C347/'START HERE'!$A$7,0)</x:f>
        <x:v>0.0001199502532960972</x:v>
      </x:c>
    </x:row>
    <x:row r="348">
      <x:c r="A348" t="str">
        <x:v>RKS</x:v>
      </x:c>
      <x:c r="B348" t="str">
        <x:v>Rock Springs-Sweetwater County Airport</x:v>
      </x:c>
      <x:c r="C348" s="24" t="n">
        <x:v>690</x:v>
      </x:c>
      <x:c r="D348" s="24" t="n">
        <x:v>665</x:v>
      </x:c>
      <x:c r="E348" s="24" t="n">
        <x:v>665</x:v>
      </x:c>
      <x:c r="F348" s="24" t="n">
        <x:v>91</x:v>
      </x:c>
      <x:c r="G348" s="22" t="n">
        <x:f>IFERROR(F348/E348,0)</x:f>
        <x:v>0.1368421052631579</x:v>
      </x:c>
      <x:c r="H348" s="26" t="n">
        <x:v>-2169</x:v>
      </x:c>
      <x:c r="I348" s="26" t="n">
        <x:f>IFERROR(H348/E348,0)</x:f>
        <x:v>-3.261654135338346</x:v>
      </x:c>
      <x:c r="J348" s="24" t="n">
        <x:v>16</x:v>
      </x:c>
      <x:c r="K348" s="22" t="n">
        <x:f>IFERROR(J348/C348,0)</x:f>
        <x:v>0.02318840579710145</x:v>
      </x:c>
      <x:c r="L348" s="24" t="n">
        <x:v>9</x:v>
      </x:c>
      <x:c r="M348" s="24" t="n">
        <x:v>665</x:v>
      </x:c>
      <x:c r="N348" s="24" t="n">
        <x:v>97</x:v>
      </x:c>
      <x:c r="O348" s="22" t="n">
        <x:f>IFERROR(N348/M348,0)</x:f>
        <x:v>0.14586466165413534</x:v>
      </x:c>
      <x:c r="P348" s="26" t="n">
        <x:v>2820</x:v>
      </x:c>
      <x:c r="Q348" s="26" t="n">
        <x:f>IFERROR(P348/M348,0)</x:f>
        <x:v>4.2406015037593985</x:v>
      </x:c>
      <x:c r="R348" s="22" t="n">
        <x:f>IFERROR(C348/'START HERE'!$A$7,0)</x:f>
        <x:v>0.00011857546529270353</x:v>
      </x:c>
    </x:row>
    <x:row r="349">
      <x:c r="A349" t="str">
        <x:v>SWF</x:v>
      </x:c>
      <x:c r="B349" t="str">
        <x:v>Stewart International Airport</x:v>
      </x:c>
      <x:c r="C349" s="24" t="n">
        <x:v>690</x:v>
      </x:c>
      <x:c r="D349" s="24" t="n">
        <x:v>680</x:v>
      </x:c>
      <x:c r="E349" s="24" t="n">
        <x:v>680</x:v>
      </x:c>
      <x:c r="F349" s="24" t="n">
        <x:v>134</x:v>
      </x:c>
      <x:c r="G349" s="22" t="n">
        <x:f>IFERROR(F349/E349,0)</x:f>
        <x:v>0.19705882352941176</x:v>
      </x:c>
      <x:c r="H349" s="26" t="n">
        <x:v>4824</x:v>
      </x:c>
      <x:c r="I349" s="26" t="n">
        <x:f>IFERROR(H349/E349,0)</x:f>
        <x:v>7.094117647058823</x:v>
      </x:c>
      <x:c r="J349" s="24" t="n">
        <x:v>9</x:v>
      </x:c>
      <x:c r="K349" s="22" t="n">
        <x:f>IFERROR(J349/C349,0)</x:f>
        <x:v>0.013043478260869565</x:v>
      </x:c>
      <x:c r="L349" s="24" t="n">
        <x:v>1</x:v>
      </x:c>
      <x:c r="M349" s="24" t="n">
        <x:v>680</x:v>
      </x:c>
      <x:c r="N349" s="24" t="n">
        <x:v>145</x:v>
      </x:c>
      <x:c r="O349" s="22" t="n">
        <x:f>IFERROR(N349/M349,0)</x:f>
        <x:v>0.21323529411764705</x:v>
      </x:c>
      <x:c r="P349" s="26" t="n">
        <x:v>8050</x:v>
      </x:c>
      <x:c r="Q349" s="26" t="n">
        <x:f>IFERROR(P349/M349,0)</x:f>
        <x:v>11.838235294117647</x:v>
      </x:c>
      <x:c r="R349" s="22" t="n">
        <x:f>IFERROR(C349/'START HERE'!$A$7,0)</x:f>
        <x:v>0.00011857546529270353</x:v>
      </x:c>
    </x:row>
    <x:row r="350">
      <x:c r="A350" t="str">
        <x:v>14262</x:v>
      </x:c>
      <x:c r="B350" t="str">
        <x:v>Unmapped airport ID</x:v>
      </x:c>
      <x:c r="C350" s="24" t="n">
        <x:v>673</x:v>
      </x:c>
      <x:c r="D350" s="24" t="n">
        <x:v>673</x:v>
      </x:c>
      <x:c r="E350" s="24" t="n">
        <x:v>673</x:v>
      </x:c>
      <x:c r="F350" s="24" t="n">
        <x:v>92</x:v>
      </x:c>
      <x:c r="G350" s="22" t="n">
        <x:f>IFERROR(F350/E350,0)</x:f>
        <x:v>0.13670133729569092</x:v>
      </x:c>
      <x:c r="H350" s="26" t="n">
        <x:v>671</x:v>
      </x:c>
      <x:c r="I350" s="26" t="n">
        <x:f>IFERROR(H350/E350,0)</x:f>
        <x:v>0.9970282317979198</x:v>
      </x:c>
      <x:c r="J350" s="24" t="n">
        <x:v>0</x:v>
      </x:c>
      <x:c r="K350" s="22" t="n">
        <x:f>IFERROR(J350/C350,0)</x:f>
        <x:v>0</x:v>
      </x:c>
      <x:c r="L350" s="24" t="n">
        <x:v>0</x:v>
      </x:c>
      <x:c r="M350" s="24" t="n">
        <x:v>673</x:v>
      </x:c>
      <x:c r="N350" s="24" t="n">
        <x:v>85</x:v>
      </x:c>
      <x:c r="O350" s="22" t="n">
        <x:f>IFERROR(N350/M350,0)</x:f>
        <x:v>0.1263001485884101</x:v>
      </x:c>
      <x:c r="P350" s="26" t="n">
        <x:v>2794</x:v>
      </x:c>
      <x:c r="Q350" s="26" t="n">
        <x:f>IFERROR(P350/M350,0)</x:f>
        <x:v>4.1515601783060925</x:v>
      </x:c>
      <x:c r="R350" s="22" t="n">
        <x:f>IFERROR(C350/'START HERE'!$A$7,0)</x:f>
        <x:v>0.000115654040785492</x:v>
      </x:c>
    </x:row>
    <x:row r="351">
      <x:c r="A351" t="str">
        <x:v>ABR</x:v>
      </x:c>
      <x:c r="B351" t="str">
        <x:v>Aberdeen Regional Airport</x:v>
      </x:c>
      <x:c r="C351" s="24" t="n">
        <x:v>671</x:v>
      </x:c>
      <x:c r="D351" s="24" t="n">
        <x:v>657</x:v>
      </x:c>
      <x:c r="E351" s="24" t="n">
        <x:v>657</x:v>
      </x:c>
      <x:c r="F351" s="24" t="n">
        <x:v>74</x:v>
      </x:c>
      <x:c r="G351" s="22" t="n">
        <x:f>IFERROR(F351/E351,0)</x:f>
        <x:v>0.1126331811263318</x:v>
      </x:c>
      <x:c r="H351" s="26" t="n">
        <x:v>-2227</x:v>
      </x:c>
      <x:c r="I351" s="26" t="n">
        <x:f>IFERROR(H351/E351,0)</x:f>
        <x:v>-3.389649923896499</x:v>
      </x:c>
      <x:c r="J351" s="24" t="n">
        <x:v>9</x:v>
      </x:c>
      <x:c r="K351" s="22" t="n">
        <x:f>IFERROR(J351/C351,0)</x:f>
        <x:v>0.013412816691505217</x:v>
      </x:c>
      <x:c r="L351" s="24" t="n">
        <x:v>5</x:v>
      </x:c>
      <x:c r="M351" s="24" t="n">
        <x:v>657</x:v>
      </x:c>
      <x:c r="N351" s="24" t="n">
        <x:v>76</x:v>
      </x:c>
      <x:c r="O351" s="22" t="n">
        <x:f>IFERROR(N351/M351,0)</x:f>
        <x:v>0.1156773211567732</x:v>
      </x:c>
      <x:c r="P351" s="26" t="n">
        <x:v>2086</x:v>
      </x:c>
      <x:c r="Q351" s="26" t="n">
        <x:f>IFERROR(P351/M351,0)</x:f>
        <x:v>3.1750380517503807</x:v>
      </x:c>
      <x:c r="R351" s="22" t="n">
        <x:f>IFERROR(C351/'START HERE'!$A$7,0)</x:f>
        <x:v>0.00011531034378464358</x:v>
      </x:c>
    </x:row>
    <x:row r="352">
      <x:c r="A352" t="str">
        <x:v>ORH</x:v>
      </x:c>
      <x:c r="B352" t="str">
        <x:v>Worcester Regional Airport</x:v>
      </x:c>
      <x:c r="C352" s="24" t="n">
        <x:v>668</x:v>
      </x:c>
      <x:c r="D352" s="24" t="n">
        <x:v>636</x:v>
      </x:c>
      <x:c r="E352" s="24" t="n">
        <x:v>636</x:v>
      </x:c>
      <x:c r="F352" s="24" t="n">
        <x:v>91</x:v>
      </x:c>
      <x:c r="G352" s="22" t="n">
        <x:f>IFERROR(F352/E352,0)</x:f>
        <x:v>0.1430817610062893</x:v>
      </x:c>
      <x:c r="H352" s="26" t="n">
        <x:v>311</x:v>
      </x:c>
      <x:c r="I352" s="26" t="n">
        <x:f>IFERROR(H352/E352,0)</x:f>
        <x:v>0.4889937106918239</x:v>
      </x:c>
      <x:c r="J352" s="24" t="n">
        <x:v>22</x:v>
      </x:c>
      <x:c r="K352" s="22" t="n">
        <x:f>IFERROR(J352/C352,0)</x:f>
        <x:v>0.03293413173652695</x:v>
      </x:c>
      <x:c r="L352" s="24" t="n">
        <x:v>10</x:v>
      </x:c>
      <x:c r="M352" s="24" t="n">
        <x:v>636</x:v>
      </x:c>
      <x:c r="N352" s="24" t="n">
        <x:v>82</x:v>
      </x:c>
      <x:c r="O352" s="22" t="n">
        <x:f>IFERROR(N352/M352,0)</x:f>
        <x:v>0.1289308176100629</x:v>
      </x:c>
      <x:c r="P352" s="26" t="n">
        <x:v>2483</x:v>
      </x:c>
      <x:c r="Q352" s="26" t="n">
        <x:f>IFERROR(P352/M352,0)</x:f>
        <x:v>3.9040880503144653</x:v>
      </x:c>
      <x:c r="R352" s="22" t="n">
        <x:f>IFERROR(C352/'START HERE'!$A$7,0)</x:f>
        <x:v>0.00011479479828337096</x:v>
      </x:c>
    </x:row>
    <x:row r="353">
      <x:c r="A353" t="str">
        <x:v>BTM</x:v>
      </x:c>
      <x:c r="B353" t="str">
        <x:v>Bert Mooney Airport</x:v>
      </x:c>
      <x:c r="C353" s="24" t="n">
        <x:v>668</x:v>
      </x:c>
      <x:c r="D353" s="24" t="n">
        <x:v>640</x:v>
      </x:c>
      <x:c r="E353" s="24" t="n">
        <x:v>640</x:v>
      </x:c>
      <x:c r="F353" s="24" t="n">
        <x:v>41</x:v>
      </x:c>
      <x:c r="G353" s="22" t="n">
        <x:f>IFERROR(F353/E353,0)</x:f>
        <x:v>0.0640625</x:v>
      </x:c>
      <x:c r="H353" s="26" t="n">
        <x:v>-2536</x:v>
      </x:c>
      <x:c r="I353" s="26" t="n">
        <x:f>IFERROR(H353/E353,0)</x:f>
        <x:v>-3.9625</x:v>
      </x:c>
      <x:c r="J353" s="24" t="n">
        <x:v>18</x:v>
      </x:c>
      <x:c r="K353" s="22" t="n">
        <x:f>IFERROR(J353/C353,0)</x:f>
        <x:v>0.02694610778443114</x:v>
      </x:c>
      <x:c r="L353" s="24" t="n">
        <x:v>10</x:v>
      </x:c>
      <x:c r="M353" s="24" t="n">
        <x:v>640</x:v>
      </x:c>
      <x:c r="N353" s="24" t="n">
        <x:v>23</x:v>
      </x:c>
      <x:c r="O353" s="22" t="n">
        <x:f>IFERROR(N353/M353,0)</x:f>
        <x:v>0.0359375</x:v>
      </x:c>
      <x:c r="P353" s="26" t="n">
        <x:v>-1340</x:v>
      </x:c>
      <x:c r="Q353" s="26" t="n">
        <x:f>IFERROR(P353/M353,0)</x:f>
        <x:v>-2.09375</x:v>
      </x:c>
      <x:c r="R353" s="22" t="n">
        <x:f>IFERROR(C353/'START HERE'!$A$7,0)</x:f>
        <x:v>0.00011479479828337096</x:v>
      </x:c>
    </x:row>
    <x:row r="354">
      <x:c r="A354" t="str">
        <x:v>EAU</x:v>
      </x:c>
      <x:c r="B354" t="str">
        <x:v>Chippewa Valley Regional Airport</x:v>
      </x:c>
      <x:c r="C354" s="24" t="n">
        <x:v>668</x:v>
      </x:c>
      <x:c r="D354" s="24" t="n">
        <x:v>636</x:v>
      </x:c>
      <x:c r="E354" s="24" t="n">
        <x:v>636</x:v>
      </x:c>
      <x:c r="F354" s="24" t="n">
        <x:v>136</x:v>
      </x:c>
      <x:c r="G354" s="22" t="n">
        <x:f>IFERROR(F354/E354,0)</x:f>
        <x:v>0.2138364779874214</x:v>
      </x:c>
      <x:c r="H354" s="26" t="n">
        <x:v>4433</x:v>
      </x:c>
      <x:c r="I354" s="26" t="n">
        <x:f>IFERROR(H354/E354,0)</x:f>
        <x:v>6.970125786163522</x:v>
      </x:c>
      <x:c r="J354" s="24" t="n">
        <x:v>30</x:v>
      </x:c>
      <x:c r="K354" s="22" t="n">
        <x:f>IFERROR(J354/C354,0)</x:f>
        <x:v>0.04491017964071856</x:v>
      </x:c>
      <x:c r="L354" s="24" t="n">
        <x:v>2</x:v>
      </x:c>
      <x:c r="M354" s="24" t="n">
        <x:v>636</x:v>
      </x:c>
      <x:c r="N354" s="24" t="n">
        <x:v>126</x:v>
      </x:c>
      <x:c r="O354" s="22" t="n">
        <x:f>IFERROR(N354/M354,0)</x:f>
        <x:v>0.19811320754716982</x:v>
      </x:c>
      <x:c r="P354" s="26" t="n">
        <x:v>5673</x:v>
      </x:c>
      <x:c r="Q354" s="26" t="n">
        <x:f>IFERROR(P354/M354,0)</x:f>
        <x:v>8.919811320754716</x:v>
      </x:c>
      <x:c r="R354" s="22" t="n">
        <x:f>IFERROR(C354/'START HERE'!$A$7,0)</x:f>
        <x:v>0.00011479479828337096</x:v>
      </x:c>
    </x:row>
    <x:row r="355">
      <x:c r="A355" t="str">
        <x:v>MKG</x:v>
      </x:c>
      <x:c r="B355" t="str">
        <x:v>Muskegon County Airport</x:v>
      </x:c>
      <x:c r="C355" s="24" t="n">
        <x:v>667</x:v>
      </x:c>
      <x:c r="D355" s="24" t="n">
        <x:v>617</x:v>
      </x:c>
      <x:c r="E355" s="24" t="n">
        <x:v>617</x:v>
      </x:c>
      <x:c r="F355" s="24" t="n">
        <x:v>133</x:v>
      </x:c>
      <x:c r="G355" s="22" t="n">
        <x:f>IFERROR(F355/E355,0)</x:f>
        <x:v>0.21555915721231766</x:v>
      </x:c>
      <x:c r="H355" s="26" t="n">
        <x:v>4082</x:v>
      </x:c>
      <x:c r="I355" s="26" t="n">
        <x:f>IFERROR(H355/E355,0)</x:f>
        <x:v>6.6158833063209075</x:v>
      </x:c>
      <x:c r="J355" s="24" t="n">
        <x:v>48</x:v>
      </x:c>
      <x:c r="K355" s="22" t="n">
        <x:f>IFERROR(J355/C355,0)</x:f>
        <x:v>0.07196401799100449</x:v>
      </x:c>
      <x:c r="L355" s="24" t="n">
        <x:v>2</x:v>
      </x:c>
      <x:c r="M355" s="24" t="n">
        <x:v>617</x:v>
      </x:c>
      <x:c r="N355" s="24" t="n">
        <x:v>116</x:v>
      </x:c>
      <x:c r="O355" s="22" t="n">
        <x:f>IFERROR(N355/M355,0)</x:f>
        <x:v>0.1880064829821718</x:v>
      </x:c>
      <x:c r="P355" s="26" t="n">
        <x:v>5347</x:v>
      </x:c>
      <x:c r="Q355" s="26" t="n">
        <x:f>IFERROR(P355/M355,0)</x:f>
        <x:v>8.66612641815235</x:v>
      </x:c>
      <x:c r="R355" s="22" t="n">
        <x:f>IFERROR(C355/'START HERE'!$A$7,0)</x:f>
        <x:v>0.00011462294978294675</x:v>
      </x:c>
    </x:row>
    <x:row r="356">
      <x:c r="A356" t="str">
        <x:v>CMX</x:v>
      </x:c>
      <x:c r="B356" t="str">
        <x:v>Houghton County Memorial Airport</x:v>
      </x:c>
      <x:c r="C356" s="24" t="n">
        <x:v>667</x:v>
      </x:c>
      <x:c r="D356" s="24" t="n">
        <x:v>615</x:v>
      </x:c>
      <x:c r="E356" s="24" t="n">
        <x:v>615</x:v>
      </x:c>
      <x:c r="F356" s="24" t="n">
        <x:v>126</x:v>
      </x:c>
      <x:c r="G356" s="22" t="n">
        <x:f>IFERROR(F356/E356,0)</x:f>
        <x:v>0.2048780487804878</x:v>
      </x:c>
      <x:c r="H356" s="26" t="n">
        <x:v>2585</x:v>
      </x:c>
      <x:c r="I356" s="26" t="n">
        <x:f>IFERROR(H356/E356,0)</x:f>
        <x:v>4.203252032520325</x:v>
      </x:c>
      <x:c r="J356" s="24" t="n">
        <x:v>47</x:v>
      </x:c>
      <x:c r="K356" s="22" t="n">
        <x:f>IFERROR(J356/C356,0)</x:f>
        <x:v>0.0704647676161919</x:v>
      </x:c>
      <x:c r="L356" s="24" t="n">
        <x:v>5</x:v>
      </x:c>
      <x:c r="M356" s="24" t="n">
        <x:v>615</x:v>
      </x:c>
      <x:c r="N356" s="24" t="n">
        <x:v>124</x:v>
      </x:c>
      <x:c r="O356" s="22" t="n">
        <x:f>IFERROR(N356/M356,0)</x:f>
        <x:v>0.2016260162601626</x:v>
      </x:c>
      <x:c r="P356" s="26" t="n">
        <x:v>4835</x:v>
      </x:c>
      <x:c r="Q356" s="26" t="n">
        <x:f>IFERROR(P356/M356,0)</x:f>
        <x:v>7.861788617886178</x:v>
      </x:c>
      <x:c r="R356" s="22" t="n">
        <x:f>IFERROR(C356/'START HERE'!$A$7,0)</x:f>
        <x:v>0.00011462294978294675</x:v>
      </x:c>
    </x:row>
    <x:row r="357">
      <x:c r="A357" t="str">
        <x:v>BJI</x:v>
      </x:c>
      <x:c r="B357" t="str">
        <x:v>Bemidji Regional Airport</x:v>
      </x:c>
      <x:c r="C357" s="24" t="n">
        <x:v>667</x:v>
      </x:c>
      <x:c r="D357" s="24" t="n">
        <x:v>665</x:v>
      </x:c>
      <x:c r="E357" s="24" t="n">
        <x:v>665</x:v>
      </x:c>
      <x:c r="F357" s="24" t="n">
        <x:v>58</x:v>
      </x:c>
      <x:c r="G357" s="22" t="n">
        <x:f>IFERROR(F357/E357,0)</x:f>
        <x:v>0.08721804511278196</x:v>
      </x:c>
      <x:c r="H357" s="26" t="n">
        <x:v>-1197</x:v>
      </x:c>
      <x:c r="I357" s="26" t="n">
        <x:f>IFERROR(H357/E357,0)</x:f>
        <x:v>-1.8</x:v>
      </x:c>
      <x:c r="J357" s="24" t="n">
        <x:v>1</x:v>
      </x:c>
      <x:c r="K357" s="22" t="n">
        <x:f>IFERROR(J357/C357,0)</x:f>
        <x:v>0.0014992503748125937</x:v>
      </x:c>
      <x:c r="L357" s="24" t="n">
        <x:v>1</x:v>
      </x:c>
      <x:c r="M357" s="24" t="n">
        <x:v>665</x:v>
      </x:c>
      <x:c r="N357" s="24" t="n">
        <x:v>46</x:v>
      </x:c>
      <x:c r="O357" s="22" t="n">
        <x:f>IFERROR(N357/M357,0)</x:f>
        <x:v>0.06917293233082707</x:v>
      </x:c>
      <x:c r="P357" s="26" t="n">
        <x:v>2416</x:v>
      </x:c>
      <x:c r="Q357" s="26" t="n">
        <x:f>IFERROR(P357/M357,0)</x:f>
        <x:v>3.6330827067669174</x:v>
      </x:c>
      <x:c r="R357" s="22" t="n">
        <x:f>IFERROR(C357/'START HERE'!$A$7,0)</x:f>
        <x:v>0.00011462294978294675</x:v>
      </x:c>
    </x:row>
    <x:row r="358">
      <x:c r="A358" t="str">
        <x:v>PAH</x:v>
      </x:c>
      <x:c r="B358" t="str">
        <x:v>Barkley Regional Airport</x:v>
      </x:c>
      <x:c r="C358" s="24" t="n">
        <x:v>666</x:v>
      </x:c>
      <x:c r="D358" s="24" t="n">
        <x:v>624</x:v>
      </x:c>
      <x:c r="E358" s="24" t="n">
        <x:v>624</x:v>
      </x:c>
      <x:c r="F358" s="24" t="n">
        <x:v>133</x:v>
      </x:c>
      <x:c r="G358" s="22" t="n">
        <x:f>IFERROR(F358/E358,0)</x:f>
        <x:v>0.21314102564102563</x:v>
      </x:c>
      <x:c r="H358" s="26" t="n">
        <x:v>3804</x:v>
      </x:c>
      <x:c r="I358" s="26" t="n">
        <x:f>IFERROR(H358/E358,0)</x:f>
        <x:v>6.096153846153846</x:v>
      </x:c>
      <x:c r="J358" s="24" t="n">
        <x:v>40</x:v>
      </x:c>
      <x:c r="K358" s="22" t="n">
        <x:f>IFERROR(J358/C358,0)</x:f>
        <x:v>0.06006006006006006</x:v>
      </x:c>
      <x:c r="L358" s="24" t="n">
        <x:v>2</x:v>
      </x:c>
      <x:c r="M358" s="24" t="n">
        <x:v>624</x:v>
      </x:c>
      <x:c r="N358" s="24" t="n">
        <x:v>119</x:v>
      </x:c>
      <x:c r="O358" s="22" t="n">
        <x:f>IFERROR(N358/M358,0)</x:f>
        <x:v>0.1907051282051282</x:v>
      </x:c>
      <x:c r="P358" s="26" t="n">
        <x:v>5395</x:v>
      </x:c>
      <x:c r="Q358" s="26" t="n">
        <x:f>IFERROR(P358/M358,0)</x:f>
        <x:v>8.645833333333334</x:v>
      </x:c>
      <x:c r="R358" s="22" t="n">
        <x:f>IFERROR(C358/'START HERE'!$A$7,0)</x:f>
        <x:v>0.00011445110128252255</x:v>
      </x:c>
    </x:row>
    <x:row r="359">
      <x:c r="A359" t="str">
        <x:v>JLN</x:v>
      </x:c>
      <x:c r="B359" t="str">
        <x:v>Joplin Regional Airport</x:v>
      </x:c>
      <x:c r="C359" s="24" t="n">
        <x:v>666</x:v>
      </x:c>
      <x:c r="D359" s="24" t="n">
        <x:v>640</x:v>
      </x:c>
      <x:c r="E359" s="24" t="n">
        <x:v>640</x:v>
      </x:c>
      <x:c r="F359" s="24" t="n">
        <x:v>149</x:v>
      </x:c>
      <x:c r="G359" s="22" t="n">
        <x:f>IFERROR(F359/E359,0)</x:f>
        <x:v>0.2328125</x:v>
      </x:c>
      <x:c r="H359" s="26" t="n">
        <x:v>6196</x:v>
      </x:c>
      <x:c r="I359" s="26" t="n">
        <x:f>IFERROR(H359/E359,0)</x:f>
        <x:v>9.68125</x:v>
      </x:c>
      <x:c r="J359" s="24" t="n">
        <x:v>26</x:v>
      </x:c>
      <x:c r="K359" s="22" t="n">
        <x:f>IFERROR(J359/C359,0)</x:f>
        <x:v>0.03903903903903904</x:v>
      </x:c>
      <x:c r="L359" s="24" t="n">
        <x:v>0</x:v>
      </x:c>
      <x:c r="M359" s="24" t="n">
        <x:v>640</x:v>
      </x:c>
      <x:c r="N359" s="24" t="n">
        <x:v>158</x:v>
      </x:c>
      <x:c r="O359" s="22" t="n">
        <x:f>IFERROR(N359/M359,0)</x:f>
        <x:v>0.246875</x:v>
      </x:c>
      <x:c r="P359" s="26" t="n">
        <x:v>8494</x:v>
      </x:c>
      <x:c r="Q359" s="26" t="n">
        <x:f>IFERROR(P359/M359,0)</x:f>
        <x:v>13.271875</x:v>
      </x:c>
      <x:c r="R359" s="22" t="n">
        <x:f>IFERROR(C359/'START HERE'!$A$7,0)</x:f>
        <x:v>0.00011445110128252255</x:v>
      </x:c>
    </x:row>
    <x:row r="360">
      <x:c r="A360" t="str">
        <x:v>COD</x:v>
      </x:c>
      <x:c r="B360" t="str">
        <x:v>Yellowstone Regional Airport</x:v>
      </x:c>
      <x:c r="C360" s="24" t="n">
        <x:v>665</x:v>
      </x:c>
      <x:c r="D360" s="24" t="n">
        <x:v>644</x:v>
      </x:c>
      <x:c r="E360" s="24" t="n">
        <x:v>644</x:v>
      </x:c>
      <x:c r="F360" s="24" t="n">
        <x:v>99</x:v>
      </x:c>
      <x:c r="G360" s="22" t="n">
        <x:f>IFERROR(F360/E360,0)</x:f>
        <x:v>0.15372670807453417</x:v>
      </x:c>
      <x:c r="H360" s="26" t="n">
        <x:v>2697</x:v>
      </x:c>
      <x:c r="I360" s="26" t="n">
        <x:f>IFERROR(H360/E360,0)</x:f>
        <x:v>4.187888198757764</x:v>
      </x:c>
      <x:c r="J360" s="24" t="n">
        <x:v>13</x:v>
      </x:c>
      <x:c r="K360" s="22" t="n">
        <x:f>IFERROR(J360/C360,0)</x:f>
        <x:v>0.019548872180451128</x:v>
      </x:c>
      <x:c r="L360" s="24" t="n">
        <x:v>8</x:v>
      </x:c>
      <x:c r="M360" s="24" t="n">
        <x:v>644</x:v>
      </x:c>
      <x:c r="N360" s="24" t="n">
        <x:v>95</x:v>
      </x:c>
      <x:c r="O360" s="22" t="n">
        <x:f>IFERROR(N360/M360,0)</x:f>
        <x:v>0.14751552795031056</x:v>
      </x:c>
      <x:c r="P360" s="26" t="n">
        <x:v>3128</x:v>
      </x:c>
      <x:c r="Q360" s="26" t="n">
        <x:f>IFERROR(P360/M360,0)</x:f>
        <x:v>4.857142857142857</x:v>
      </x:c>
      <x:c r="R360" s="22" t="n">
        <x:f>IFERROR(C360/'START HERE'!$A$7,0)</x:f>
        <x:v>0.00011427925278209833</x:v>
      </x:c>
    </x:row>
    <x:row r="361">
      <x:c r="A361" t="str">
        <x:v>WRG</x:v>
      </x:c>
      <x:c r="B361" t="str">
        <x:v>Wrangell Airport</x:v>
      </x:c>
      <x:c r="C361" s="24" t="n">
        <x:v>664</x:v>
      </x:c>
      <x:c r="D361" s="24" t="n">
        <x:v>652</x:v>
      </x:c>
      <x:c r="E361" s="24" t="n">
        <x:v>652</x:v>
      </x:c>
      <x:c r="F361" s="24" t="n">
        <x:v>132</x:v>
      </x:c>
      <x:c r="G361" s="22" t="n">
        <x:f>IFERROR(F361/E361,0)</x:f>
        <x:v>0.20245398773006135</x:v>
      </x:c>
      <x:c r="H361" s="26" t="n">
        <x:v>3505</x:v>
      </x:c>
      <x:c r="I361" s="26" t="n">
        <x:f>IFERROR(H361/E361,0)</x:f>
        <x:v>5.375766871165644</x:v>
      </x:c>
      <x:c r="J361" s="24" t="n">
        <x:v>7</x:v>
      </x:c>
      <x:c r="K361" s="22" t="n">
        <x:f>IFERROR(J361/C361,0)</x:f>
        <x:v>0.010542168674698794</x:v>
      </x:c>
      <x:c r="L361" s="24" t="n">
        <x:v>5</x:v>
      </x:c>
      <x:c r="M361" s="24" t="n">
        <x:v>652</x:v>
      </x:c>
      <x:c r="N361" s="24" t="n">
        <x:v>107</x:v>
      </x:c>
      <x:c r="O361" s="22" t="n">
        <x:f>IFERROR(N361/M361,0)</x:f>
        <x:v>0.16411042944785276</x:v>
      </x:c>
      <x:c r="P361" s="26" t="n">
        <x:v>2965</x:v>
      </x:c>
      <x:c r="Q361" s="26" t="n">
        <x:f>IFERROR(P361/M361,0)</x:f>
        <x:v>4.5475460122699385</x:v>
      </x:c>
      <x:c r="R361" s="22" t="n">
        <x:f>IFERROR(C361/'START HERE'!$A$7,0)</x:f>
        <x:v>0.00011410740428167413</x:v>
      </x:c>
    </x:row>
    <x:row r="362">
      <x:c r="A362" t="str">
        <x:v>PSG</x:v>
      </x:c>
      <x:c r="B362" t="str">
        <x:v>Petersburg James A. Johnson Airport</x:v>
      </x:c>
      <x:c r="C362" s="24" t="n">
        <x:v>664</x:v>
      </x:c>
      <x:c r="D362" s="24" t="n">
        <x:v>653</x:v>
      </x:c>
      <x:c r="E362" s="24" t="n">
        <x:v>653</x:v>
      </x:c>
      <x:c r="F362" s="24" t="n">
        <x:v>127</x:v>
      </x:c>
      <x:c r="G362" s="22" t="n">
        <x:f>IFERROR(F362/E362,0)</x:f>
        <x:v>0.19448698315467075</x:v>
      </x:c>
      <x:c r="H362" s="26" t="n">
        <x:v>4716</x:v>
      </x:c>
      <x:c r="I362" s="26" t="n">
        <x:f>IFERROR(H362/E362,0)</x:f>
        <x:v>7.222052067381317</x:v>
      </x:c>
      <x:c r="J362" s="24" t="n">
        <x:v>7</x:v>
      </x:c>
      <x:c r="K362" s="22" t="n">
        <x:f>IFERROR(J362/C362,0)</x:f>
        <x:v>0.010542168674698794</x:v>
      </x:c>
      <x:c r="L362" s="24" t="n">
        <x:v>4</x:v>
      </x:c>
      <x:c r="M362" s="24" t="n">
        <x:v>653</x:v>
      </x:c>
      <x:c r="N362" s="24" t="n">
        <x:v>104</x:v>
      </x:c>
      <x:c r="O362" s="22" t="n">
        <x:f>IFERROR(N362/M362,0)</x:f>
        <x:v>0.15926493108728942</x:v>
      </x:c>
      <x:c r="P362" s="26" t="n">
        <x:v>3356</x:v>
      </x:c>
      <x:c r="Q362" s="26" t="n">
        <x:f>IFERROR(P362/M362,0)</x:f>
        <x:v>5.139356814701379</x:v>
      </x:c>
      <x:c r="R362" s="22" t="n">
        <x:f>IFERROR(C362/'START HERE'!$A$7,0)</x:f>
        <x:v>0.00011410740428167413</x:v>
      </x:c>
    </x:row>
    <x:row r="363">
      <x:c r="A363" t="str">
        <x:v>OTZ</x:v>
      </x:c>
      <x:c r="B363" t="str">
        <x:v>Ralph Wien Memorial Airport</x:v>
      </x:c>
      <x:c r="C363" s="24" t="n">
        <x:v>663</x:v>
      </x:c>
      <x:c r="D363" s="24" t="n">
        <x:v>638</x:v>
      </x:c>
      <x:c r="E363" s="24" t="n">
        <x:v>638</x:v>
      </x:c>
      <x:c r="F363" s="24" t="n">
        <x:v>96</x:v>
      </x:c>
      <x:c r="G363" s="22" t="n">
        <x:f>IFERROR(F363/E363,0)</x:f>
        <x:v>0.15047021943573669</x:v>
      </x:c>
      <x:c r="H363" s="26" t="n">
        <x:v>1791</x:v>
      </x:c>
      <x:c r="I363" s="26" t="n">
        <x:f>IFERROR(H363/E363,0)</x:f>
        <x:v>2.8072100313479624</x:v>
      </x:c>
      <x:c r="J363" s="24" t="n">
        <x:v>12</x:v>
      </x:c>
      <x:c r="K363" s="22" t="n">
        <x:f>IFERROR(J363/C363,0)</x:f>
        <x:v>0.01809954751131222</x:v>
      </x:c>
      <x:c r="L363" s="24" t="n">
        <x:v>13</x:v>
      </x:c>
      <x:c r="M363" s="24" t="n">
        <x:v>638</x:v>
      </x:c>
      <x:c r="N363" s="24" t="n">
        <x:v>70</x:v>
      </x:c>
      <x:c r="O363" s="22" t="n">
        <x:f>IFERROR(N363/M363,0)</x:f>
        <x:v>0.109717868338558</x:v>
      </x:c>
      <x:c r="P363" s="26" t="n">
        <x:v>755</x:v>
      </x:c>
      <x:c r="Q363" s="26" t="n">
        <x:f>IFERROR(P363/M363,0)</x:f>
        <x:v>1.183385579937304</x:v>
      </x:c>
      <x:c r="R363" s="22" t="n">
        <x:f>IFERROR(C363/'START HERE'!$A$7,0)</x:f>
        <x:v>0.00011393555578124992</x:v>
      </x:c>
    </x:row>
    <x:row r="364">
      <x:c r="A364" t="str">
        <x:v>OME</x:v>
      </x:c>
      <x:c r="B364" t="str">
        <x:v>Nome Airport</x:v>
      </x:c>
      <x:c r="C364" s="24" t="n">
        <x:v>663</x:v>
      </x:c>
      <x:c r="D364" s="24" t="n">
        <x:v>626</x:v>
      </x:c>
      <x:c r="E364" s="24" t="n">
        <x:v>626</x:v>
      </x:c>
      <x:c r="F364" s="24" t="n">
        <x:v>120</x:v>
      </x:c>
      <x:c r="G364" s="22" t="n">
        <x:f>IFERROR(F364/E364,0)</x:f>
        <x:v>0.19169329073482427</x:v>
      </x:c>
      <x:c r="H364" s="26" t="n">
        <x:v>3954</x:v>
      </x:c>
      <x:c r="I364" s="26" t="n">
        <x:f>IFERROR(H364/E364,0)</x:f>
        <x:v>6.31629392971246</x:v>
      </x:c>
      <x:c r="J364" s="24" t="n">
        <x:v>22</x:v>
      </x:c>
      <x:c r="K364" s="22" t="n">
        <x:f>IFERROR(J364/C364,0)</x:f>
        <x:v>0.033182503770739065</x:v>
      </x:c>
      <x:c r="L364" s="24" t="n">
        <x:v>15</x:v>
      </x:c>
      <x:c r="M364" s="24" t="n">
        <x:v>626</x:v>
      </x:c>
      <x:c r="N364" s="24" t="n">
        <x:v>86</x:v>
      </x:c>
      <x:c r="O364" s="22" t="n">
        <x:f>IFERROR(N364/M364,0)</x:f>
        <x:v>0.13738019169329074</x:v>
      </x:c>
      <x:c r="P364" s="26" t="n">
        <x:v>2284</x:v>
      </x:c>
      <x:c r="Q364" s="26" t="n">
        <x:f>IFERROR(P364/M364,0)</x:f>
        <x:v>3.648562300319489</x:v>
      </x:c>
      <x:c r="R364" s="22" t="n">
        <x:f>IFERROR(C364/'START HERE'!$A$7,0)</x:f>
        <x:v>0.00011393555578124992</x:v>
      </x:c>
    </x:row>
    <x:row r="365">
      <x:c r="A365" t="str">
        <x:v>SMX</x:v>
      </x:c>
      <x:c r="B365" t="str">
        <x:v>Santa Maria Public Airport (Capt G. Allan Hancock Field)</x:v>
      </x:c>
      <x:c r="C365" s="24" t="n">
        <x:v>663</x:v>
      </x:c>
      <x:c r="D365" s="24" t="n">
        <x:v>652</x:v>
      </x:c>
      <x:c r="E365" s="24" t="n">
        <x:v>652</x:v>
      </x:c>
      <x:c r="F365" s="24" t="n">
        <x:v>108</x:v>
      </x:c>
      <x:c r="G365" s="22" t="n">
        <x:f>IFERROR(F365/E365,0)</x:f>
        <x:v>0.1656441717791411</x:v>
      </x:c>
      <x:c r="H365" s="26" t="n">
        <x:v>419</x:v>
      </x:c>
      <x:c r="I365" s="26" t="n">
        <x:f>IFERROR(H365/E365,0)</x:f>
        <x:v>0.6426380368098159</x:v>
      </x:c>
      <x:c r="J365" s="24" t="n">
        <x:v>9</x:v>
      </x:c>
      <x:c r="K365" s="22" t="n">
        <x:f>IFERROR(J365/C365,0)</x:f>
        <x:v>0.013574660633484163</x:v>
      </x:c>
      <x:c r="L365" s="24" t="n">
        <x:v>2</x:v>
      </x:c>
      <x:c r="M365" s="24" t="n">
        <x:v>652</x:v>
      </x:c>
      <x:c r="N365" s="24" t="n">
        <x:v>115</x:v>
      </x:c>
      <x:c r="O365" s="22" t="n">
        <x:f>IFERROR(N365/M365,0)</x:f>
        <x:v>0.17638036809815952</x:v>
      </x:c>
      <x:c r="P365" s="26" t="n">
        <x:v>3823</x:v>
      </x:c>
      <x:c r="Q365" s="26" t="n">
        <x:f>IFERROR(P365/M365,0)</x:f>
        <x:v>5.863496932515337</x:v>
      </x:c>
      <x:c r="R365" s="22" t="n">
        <x:f>IFERROR(C365/'START HERE'!$A$7,0)</x:f>
        <x:v>0.00011393555578124992</x:v>
      </x:c>
    </x:row>
    <x:row r="366">
      <x:c r="A366" t="str">
        <x:v>GCK</x:v>
      </x:c>
      <x:c r="B366" t="str">
        <x:v>Garden City Regional Airport</x:v>
      </x:c>
      <x:c r="C366" s="24" t="n">
        <x:v>662</x:v>
      </x:c>
      <x:c r="D366" s="24" t="n">
        <x:v>635</x:v>
      </x:c>
      <x:c r="E366" s="24" t="n">
        <x:v>635</x:v>
      </x:c>
      <x:c r="F366" s="24" t="n">
        <x:v>123</x:v>
      </x:c>
      <x:c r="G366" s="22" t="n">
        <x:f>IFERROR(F366/E366,0)</x:f>
        <x:v>0.19370078740157481</x:v>
      </x:c>
      <x:c r="H366" s="26" t="n">
        <x:v>3090</x:v>
      </x:c>
      <x:c r="I366" s="26" t="n">
        <x:f>IFERROR(H366/E366,0)</x:f>
        <x:v>4.866141732283465</x:v>
      </x:c>
      <x:c r="J366" s="24" t="n">
        <x:v>23</x:v>
      </x:c>
      <x:c r="K366" s="22" t="n">
        <x:f>IFERROR(J366/C366,0)</x:f>
        <x:v>0.03474320241691843</x:v>
      </x:c>
      <x:c r="L366" s="24" t="n">
        <x:v>4</x:v>
      </x:c>
      <x:c r="M366" s="24" t="n">
        <x:v>635</x:v>
      </x:c>
      <x:c r="N366" s="24" t="n">
        <x:v>125</x:v>
      </x:c>
      <x:c r="O366" s="22" t="n">
        <x:f>IFERROR(N366/M366,0)</x:f>
        <x:v>0.1968503937007874</x:v>
      </x:c>
      <x:c r="P366" s="26" t="n">
        <x:v>5131</x:v>
      </x:c>
      <x:c r="Q366" s="26" t="n">
        <x:f>IFERROR(P366/M366,0)</x:f>
        <x:v>8.080314960629922</x:v>
      </x:c>
      <x:c r="R366" s="22" t="n">
        <x:f>IFERROR(C366/'START HERE'!$A$7,0)</x:f>
        <x:v>0.0001137637072808257</x:v>
      </x:c>
    </x:row>
    <x:row r="367">
      <x:c r="A367" t="str">
        <x:v>YAK</x:v>
      </x:c>
      <x:c r="B367" t="str">
        <x:v>Yakutat Airport</x:v>
      </x:c>
      <x:c r="C367" s="24" t="n">
        <x:v>662</x:v>
      </x:c>
      <x:c r="D367" s="24" t="n">
        <x:v>652</x:v>
      </x:c>
      <x:c r="E367" s="24" t="n">
        <x:v>652</x:v>
      </x:c>
      <x:c r="F367" s="24" t="n">
        <x:v>97</x:v>
      </x:c>
      <x:c r="G367" s="22" t="n">
        <x:f>IFERROR(F367/E367,0)</x:f>
        <x:v>0.14877300613496933</x:v>
      </x:c>
      <x:c r="H367" s="26" t="n">
        <x:v>242</x:v>
      </x:c>
      <x:c r="I367" s="26" t="n">
        <x:f>IFERROR(H367/E367,0)</x:f>
        <x:v>0.37116564417177916</x:v>
      </x:c>
      <x:c r="J367" s="24" t="n">
        <x:v>9</x:v>
      </x:c>
      <x:c r="K367" s="22" t="n">
        <x:f>IFERROR(J367/C367,0)</x:f>
        <x:v>0.013595166163141994</x:v>
      </x:c>
      <x:c r="L367" s="24" t="n">
        <x:v>1</x:v>
      </x:c>
      <x:c r="M367" s="24" t="n">
        <x:v>652</x:v>
      </x:c>
      <x:c r="N367" s="24" t="n">
        <x:v>83</x:v>
      </x:c>
      <x:c r="O367" s="22" t="n">
        <x:f>IFERROR(N367/M367,0)</x:f>
        <x:v>0.1273006134969325</x:v>
      </x:c>
      <x:c r="P367" s="26" t="n">
        <x:v>-742</x:v>
      </x:c>
      <x:c r="Q367" s="26" t="n">
        <x:f>IFERROR(P367/M367,0)</x:f>
        <x:v>-1.138036809815951</x:v>
      </x:c>
      <x:c r="R367" s="22" t="n">
        <x:f>IFERROR(C367/'START HERE'!$A$7,0)</x:f>
        <x:v>0.0001137637072808257</x:v>
      </x:c>
    </x:row>
    <x:row r="368">
      <x:c r="A368" t="str">
        <x:v>CDV</x:v>
      </x:c>
      <x:c r="B368" t="str">
        <x:v>Merle K. (Mudhole) Smith Airport</x:v>
      </x:c>
      <x:c r="C368" s="24" t="n">
        <x:v>662</x:v>
      </x:c>
      <x:c r="D368" s="24" t="n">
        <x:v>654</x:v>
      </x:c>
      <x:c r="E368" s="24" t="n">
        <x:v>654</x:v>
      </x:c>
      <x:c r="F368" s="24" t="n">
        <x:v>87</x:v>
      </x:c>
      <x:c r="G368" s="22" t="n">
        <x:f>IFERROR(F368/E368,0)</x:f>
        <x:v>0.13302752293577982</x:v>
      </x:c>
      <x:c r="H368" s="26" t="n">
        <x:v>581</x:v>
      </x:c>
      <x:c r="I368" s="26" t="n">
        <x:f>IFERROR(H368/E368,0)</x:f>
        <x:v>0.8883792048929664</x:v>
      </x:c>
      <x:c r="J368" s="24" t="n">
        <x:v>3</x:v>
      </x:c>
      <x:c r="K368" s="22" t="n">
        <x:f>IFERROR(J368/C368,0)</x:f>
        <x:v>0.004531722054380665</x:v>
      </x:c>
      <x:c r="L368" s="24" t="n">
        <x:v>5</x:v>
      </x:c>
      <x:c r="M368" s="24" t="n">
        <x:v>654</x:v>
      </x:c>
      <x:c r="N368" s="24" t="n">
        <x:v>78</x:v>
      </x:c>
      <x:c r="O368" s="22" t="n">
        <x:f>IFERROR(N368/M368,0)</x:f>
        <x:v>0.11926605504587157</x:v>
      </x:c>
      <x:c r="P368" s="26" t="n">
        <x:v>-57</x:v>
      </x:c>
      <x:c r="Q368" s="26" t="n">
        <x:f>IFERROR(P368/M368,0)</x:f>
        <x:v>-0.0871559633027523</x:v>
      </x:c>
      <x:c r="R368" s="22" t="n">
        <x:f>IFERROR(C368/'START HERE'!$A$7,0)</x:f>
        <x:v>0.0001137637072808257</x:v>
      </x:c>
    </x:row>
    <x:row r="369">
      <x:c r="A369" t="str">
        <x:v>14685</x:v>
      </x:c>
      <x:c r="B369" t="str">
        <x:v>Unmapped airport ID</x:v>
      </x:c>
      <x:c r="C369" s="24" t="n">
        <x:v>661</x:v>
      </x:c>
      <x:c r="D369" s="24" t="n">
        <x:v>655</x:v>
      </x:c>
      <x:c r="E369" s="24" t="n">
        <x:v>655</x:v>
      </x:c>
      <x:c r="F369" s="24" t="n">
        <x:v>77</x:v>
      </x:c>
      <x:c r="G369" s="22" t="n">
        <x:f>IFERROR(F369/E369,0)</x:f>
        <x:v>0.11755725190839694</x:v>
      </x:c>
      <x:c r="H369" s="26" t="n">
        <x:v>-861</x:v>
      </x:c>
      <x:c r="I369" s="26" t="n">
        <x:f>IFERROR(H369/E369,0)</x:f>
        <x:v>-1.3145038167938932</x:v>
      </x:c>
      <x:c r="J369" s="24" t="n">
        <x:v>4</x:v>
      </x:c>
      <x:c r="K369" s="22" t="n">
        <x:f>IFERROR(J369/C369,0)</x:f>
        <x:v>0.006051437216338881</x:v>
      </x:c>
      <x:c r="L369" s="24" t="n">
        <x:v>2</x:v>
      </x:c>
      <x:c r="M369" s="24" t="n">
        <x:v>655</x:v>
      </x:c>
      <x:c r="N369" s="24" t="n">
        <x:v>63</x:v>
      </x:c>
      <x:c r="O369" s="22" t="n">
        <x:f>IFERROR(N369/M369,0)</x:f>
        <x:v>0.09618320610687023</x:v>
      </x:c>
      <x:c r="P369" s="26" t="n">
        <x:v>2231</x:v>
      </x:c>
      <x:c r="Q369" s="26" t="n">
        <x:f>IFERROR(P369/M369,0)</x:f>
        <x:v>3.406106870229008</x:v>
      </x:c>
      <x:c r="R369" s="22" t="n">
        <x:f>IFERROR(C369/'START HERE'!$A$7,0)</x:f>
        <x:v>0.0001135918587804015</x:v>
      </x:c>
    </x:row>
    <x:row r="370">
      <x:c r="A370" t="str">
        <x:v>10781</x:v>
      </x:c>
      <x:c r="B370" t="str">
        <x:v>Unmapped airport ID</x:v>
      </x:c>
      <x:c r="C370" s="24" t="n">
        <x:v>659</x:v>
      </x:c>
      <x:c r="D370" s="24" t="n">
        <x:v>649</x:v>
      </x:c>
      <x:c r="E370" s="24" t="n">
        <x:v>649</x:v>
      </x:c>
      <x:c r="F370" s="24" t="n">
        <x:v>102</x:v>
      </x:c>
      <x:c r="G370" s="22" t="n">
        <x:f>IFERROR(F370/E370,0)</x:f>
        <x:v>0.15716486902927582</x:v>
      </x:c>
      <x:c r="H370" s="26" t="n">
        <x:v>2666</x:v>
      </x:c>
      <x:c r="I370" s="26" t="n">
        <x:f>IFERROR(H370/E370,0)</x:f>
        <x:v>4.107858243451464</x:v>
      </x:c>
      <x:c r="J370" s="24" t="n">
        <x:v>8</x:v>
      </x:c>
      <x:c r="K370" s="22" t="n">
        <x:f>IFERROR(J370/C370,0)</x:f>
        <x:v>0.012139605462822459</x:v>
      </x:c>
      <x:c r="L370" s="24" t="n">
        <x:v>2</x:v>
      </x:c>
      <x:c r="M370" s="24" t="n">
        <x:v>649</x:v>
      </x:c>
      <x:c r="N370" s="24" t="n">
        <x:v>97</x:v>
      </x:c>
      <x:c r="O370" s="22" t="n">
        <x:f>IFERROR(N370/M370,0)</x:f>
        <x:v>0.14946070878274267</x:v>
      </x:c>
      <x:c r="P370" s="26" t="n">
        <x:v>3919</x:v>
      </x:c>
      <x:c r="Q370" s="26" t="n">
        <x:f>IFERROR(P370/M370,0)</x:f>
        <x:v>6.038520801232665</x:v>
      </x:c>
      <x:c r="R370" s="22" t="n">
        <x:f>IFERROR(C370/'START HERE'!$A$7,0)</x:f>
        <x:v>0.00011324816177955309</x:v>
      </x:c>
    </x:row>
    <x:row r="371">
      <x:c r="A371" t="str">
        <x:v>11638</x:v>
      </x:c>
      <x:c r="B371" t="str">
        <x:v>Unmapped airport ID</x:v>
      </x:c>
      <x:c r="C371" s="24" t="n">
        <x:v>657</x:v>
      </x:c>
      <x:c r="D371" s="24" t="n">
        <x:v>655</x:v>
      </x:c>
      <x:c r="E371" s="24" t="n">
        <x:v>655</x:v>
      </x:c>
      <x:c r="F371" s="24" t="n">
        <x:v>69</x:v>
      </x:c>
      <x:c r="G371" s="22" t="n">
        <x:f>IFERROR(F371/E371,0)</x:f>
        <x:v>0.10534351145038168</x:v>
      </x:c>
      <x:c r="H371" s="26" t="n">
        <x:v>-194</x:v>
      </x:c>
      <x:c r="I371" s="26" t="n">
        <x:f>IFERROR(H371/E371,0)</x:f>
        <x:v>-0.2961832061068702</x:v>
      </x:c>
      <x:c r="J371" s="24" t="n">
        <x:v>2</x:v>
      </x:c>
      <x:c r="K371" s="22" t="n">
        <x:f>IFERROR(J371/C371,0)</x:f>
        <x:v>0.0030441400304414</x:v>
      </x:c>
      <x:c r="L371" s="24" t="n">
        <x:v>0</x:v>
      </x:c>
      <x:c r="M371" s="24" t="n">
        <x:v>655</x:v>
      </x:c>
      <x:c r="N371" s="24" t="n">
        <x:v>71</x:v>
      </x:c>
      <x:c r="O371" s="22" t="n">
        <x:f>IFERROR(N371/M371,0)</x:f>
        <x:v>0.1083969465648855</x:v>
      </x:c>
      <x:c r="P371" s="26" t="n">
        <x:v>2689</x:v>
      </x:c>
      <x:c r="Q371" s="26" t="n">
        <x:f>IFERROR(P371/M371,0)</x:f>
        <x:v>4.105343511450382</x:v>
      </x:c>
      <x:c r="R371" s="22" t="n">
        <x:f>IFERROR(C371/'START HERE'!$A$7,0)</x:f>
        <x:v>0.00011290446477870467</x:v>
      </x:c>
    </x:row>
    <x:row r="372">
      <x:c r="A372" t="str">
        <x:v>PIH</x:v>
      </x:c>
      <x:c r="B372" t="str">
        <x:v>Pocatello Regional Airport</x:v>
      </x:c>
      <x:c r="C372" s="24" t="n">
        <x:v>654</x:v>
      </x:c>
      <x:c r="D372" s="24" t="n">
        <x:v>650</x:v>
      </x:c>
      <x:c r="E372" s="24" t="n">
        <x:v>650</x:v>
      </x:c>
      <x:c r="F372" s="24" t="n">
        <x:v>54</x:v>
      </x:c>
      <x:c r="G372" s="22" t="n">
        <x:f>IFERROR(F372/E372,0)</x:f>
        <x:v>0.08307692307692308</x:v>
      </x:c>
      <x:c r="H372" s="26" t="n">
        <x:v>-383</x:v>
      </x:c>
      <x:c r="I372" s="26" t="n">
        <x:f>IFERROR(H372/E372,0)</x:f>
        <x:v>-0.5892307692307692</x:v>
      </x:c>
      <x:c r="J372" s="24" t="n">
        <x:v>2</x:v>
      </x:c>
      <x:c r="K372" s="22" t="n">
        <x:f>IFERROR(J372/C372,0)</x:f>
        <x:v>0.0030581039755351682</x:v>
      </x:c>
      <x:c r="L372" s="24" t="n">
        <x:v>2</x:v>
      </x:c>
      <x:c r="M372" s="24" t="n">
        <x:v>650</x:v>
      </x:c>
      <x:c r="N372" s="24" t="n">
        <x:v>26</x:v>
      </x:c>
      <x:c r="O372" s="22" t="n">
        <x:f>IFERROR(N372/M372,0)</x:f>
        <x:v>0.04</x:v>
      </x:c>
      <x:c r="P372" s="26" t="n">
        <x:v>-1388</x:v>
      </x:c>
      <x:c r="Q372" s="26" t="n">
        <x:f>IFERROR(P372/M372,0)</x:f>
        <x:v>-2.1353846153846154</x:v>
      </x:c>
      <x:c r="R372" s="22" t="n">
        <x:f>IFERROR(C372/'START HERE'!$A$7,0)</x:f>
        <x:v>0.00011238891927743204</x:v>
      </x:c>
    </x:row>
    <x:row r="373">
      <x:c r="A373" t="str">
        <x:v>12448</x:v>
      </x:c>
      <x:c r="B373" t="str">
        <x:v>Unmapped airport ID</x:v>
      </x:c>
      <x:c r="C373" s="24" t="n">
        <x:v>654</x:v>
      </x:c>
      <x:c r="D373" s="24" t="n">
        <x:v>646</x:v>
      </x:c>
      <x:c r="E373" s="24" t="n">
        <x:v>646</x:v>
      </x:c>
      <x:c r="F373" s="24" t="n">
        <x:v>77</x:v>
      </x:c>
      <x:c r="G373" s="22" t="n">
        <x:f>IFERROR(F373/E373,0)</x:f>
        <x:v>0.11919504643962849</x:v>
      </x:c>
      <x:c r="H373" s="26" t="n">
        <x:v>-345</x:v>
      </x:c>
      <x:c r="I373" s="26" t="n">
        <x:f>IFERROR(H373/E373,0)</x:f>
        <x:v>-0.5340557275541795</x:v>
      </x:c>
      <x:c r="J373" s="24" t="n">
        <x:v>7</x:v>
      </x:c>
      <x:c r="K373" s="22" t="n">
        <x:f>IFERROR(J373/C373,0)</x:f>
        <x:v>0.010703363914373088</x:v>
      </x:c>
      <x:c r="L373" s="24" t="n">
        <x:v>1</x:v>
      </x:c>
      <x:c r="M373" s="24" t="n">
        <x:v>646</x:v>
      </x:c>
      <x:c r="N373" s="24" t="n">
        <x:v>72</x:v>
      </x:c>
      <x:c r="O373" s="22" t="n">
        <x:f>IFERROR(N373/M373,0)</x:f>
        <x:v>0.11145510835913312</x:v>
      </x:c>
      <x:c r="P373" s="26" t="n">
        <x:v>2159</x:v>
      </x:c>
      <x:c r="Q373" s="26" t="n">
        <x:f>IFERROR(P373/M373,0)</x:f>
        <x:v>3.3421052631578947</x:v>
      </x:c>
      <x:c r="R373" s="22" t="n">
        <x:f>IFERROR(C373/'START HERE'!$A$7,0)</x:f>
        <x:v>0.00011238891927743204</x:v>
      </x:c>
    </x:row>
    <x:row r="374">
      <x:c r="A374" t="str">
        <x:v>GGG</x:v>
      </x:c>
      <x:c r="B374" t="str">
        <x:v>East Texas Regional Airport</x:v>
      </x:c>
      <x:c r="C374" s="24" t="n">
        <x:v>643</x:v>
      </x:c>
      <x:c r="D374" s="24" t="n">
        <x:v>616</x:v>
      </x:c>
      <x:c r="E374" s="24" t="n">
        <x:v>616</x:v>
      </x:c>
      <x:c r="F374" s="24" t="n">
        <x:v>106</x:v>
      </x:c>
      <x:c r="G374" s="22" t="n">
        <x:f>IFERROR(F374/E374,0)</x:f>
        <x:v>0.17207792207792208</x:v>
      </x:c>
      <x:c r="H374" s="26" t="n">
        <x:v>2487</x:v>
      </x:c>
      <x:c r="I374" s="26" t="n">
        <x:f>IFERROR(H374/E374,0)</x:f>
        <x:v>4.037337662337662</x:v>
      </x:c>
      <x:c r="J374" s="24" t="n">
        <x:v>25</x:v>
      </x:c>
      <x:c r="K374" s="22" t="n">
        <x:f>IFERROR(J374/C374,0)</x:f>
        <x:v>0.038880248833592534</x:v>
      </x:c>
      <x:c r="L374" s="24" t="n">
        <x:v>2</x:v>
      </x:c>
      <x:c r="M374" s="24" t="n">
        <x:v>616</x:v>
      </x:c>
      <x:c r="N374" s="24" t="n">
        <x:v>101</x:v>
      </x:c>
      <x:c r="O374" s="22" t="n">
        <x:f>IFERROR(N374/M374,0)</x:f>
        <x:v>0.16396103896103897</x:v>
      </x:c>
      <x:c r="P374" s="26" t="n">
        <x:v>3472</x:v>
      </x:c>
      <x:c r="Q374" s="26" t="n">
        <x:f>IFERROR(P374/M374,0)</x:f>
        <x:v>5.636363636363637</x:v>
      </x:c>
      <x:c r="R374" s="22" t="n">
        <x:f>IFERROR(C374/'START HERE'!$A$7,0)</x:f>
        <x:v>0.00011049858577276575</x:v>
      </x:c>
    </x:row>
    <x:row r="375">
      <x:c r="A375" t="str">
        <x:v>CLD</x:v>
      </x:c>
      <x:c r="B375" t="str">
        <x:v>McClellan-Palomar Airport</x:v>
      </x:c>
      <x:c r="C375" s="24" t="n">
        <x:v>640</x:v>
      </x:c>
      <x:c r="D375" s="24" t="n">
        <x:v>626</x:v>
      </x:c>
      <x:c r="E375" s="24" t="n">
        <x:v>626</x:v>
      </x:c>
      <x:c r="F375" s="24" t="n">
        <x:v>92</x:v>
      </x:c>
      <x:c r="G375" s="22" t="n">
        <x:f>IFERROR(F375/E375,0)</x:f>
        <x:v>0.14696485623003194</x:v>
      </x:c>
      <x:c r="H375" s="26" t="n">
        <x:v>2751</x:v>
      </x:c>
      <x:c r="I375" s="26" t="n">
        <x:f>IFERROR(H375/E375,0)</x:f>
        <x:v>4.394568690095847</x:v>
      </x:c>
      <x:c r="J375" s="24" t="n">
        <x:v>13</x:v>
      </x:c>
      <x:c r="K375" s="22" t="n">
        <x:f>IFERROR(J375/C375,0)</x:f>
        <x:v>0.0203125</x:v>
      </x:c>
      <x:c r="L375" s="24" t="n">
        <x:v>1</x:v>
      </x:c>
      <x:c r="M375" s="24" t="n">
        <x:v>626</x:v>
      </x:c>
      <x:c r="N375" s="24" t="n">
        <x:v>88</x:v>
      </x:c>
      <x:c r="O375" s="22" t="n">
        <x:f>IFERROR(N375/M375,0)</x:f>
        <x:v>0.14057507987220447</x:v>
      </x:c>
      <x:c r="P375" s="26" t="n">
        <x:v>3359</x:v>
      </x:c>
      <x:c r="Q375" s="26" t="n">
        <x:f>IFERROR(P375/M375,0)</x:f>
        <x:v>5.365814696485623</x:v>
      </x:c>
      <x:c r="R375" s="22" t="n">
        <x:f>IFERROR(C375/'START HERE'!$A$7,0)</x:f>
        <x:v>0.00010998304027149314</x:v>
      </x:c>
    </x:row>
    <x:row r="376">
      <x:c r="A376" t="str">
        <x:v>15096</x:v>
      </x:c>
      <x:c r="B376" t="str">
        <x:v>Unmapped airport ID</x:v>
      </x:c>
      <x:c r="C376" s="24" t="n">
        <x:v>639</x:v>
      </x:c>
      <x:c r="D376" s="24" t="n">
        <x:v>636</x:v>
      </x:c>
      <x:c r="E376" s="24" t="n">
        <x:v>636</x:v>
      </x:c>
      <x:c r="F376" s="24" t="n">
        <x:v>72</x:v>
      </x:c>
      <x:c r="G376" s="22" t="n">
        <x:f>IFERROR(F376/E376,0)</x:f>
        <x:v>0.11320754716981132</x:v>
      </x:c>
      <x:c r="H376" s="26" t="n">
        <x:v>-1824</x:v>
      </x:c>
      <x:c r="I376" s="26" t="n">
        <x:f>IFERROR(H376/E376,0)</x:f>
        <x:v>-2.8679245283018866</x:v>
      </x:c>
      <x:c r="J376" s="24" t="n">
        <x:v>3</x:v>
      </x:c>
      <x:c r="K376" s="22" t="n">
        <x:f>IFERROR(J376/C376,0)</x:f>
        <x:v>0.004694835680751174</x:v>
      </x:c>
      <x:c r="L376" s="24" t="n">
        <x:v>0</x:v>
      </x:c>
      <x:c r="M376" s="24" t="n">
        <x:v>636</x:v>
      </x:c>
      <x:c r="N376" s="24" t="n">
        <x:v>65</x:v>
      </x:c>
      <x:c r="O376" s="22" t="n">
        <x:f>IFERROR(N376/M376,0)</x:f>
        <x:v>0.10220125786163523</x:v>
      </x:c>
      <x:c r="P376" s="26" t="n">
        <x:v>1880</x:v>
      </x:c>
      <x:c r="Q376" s="26" t="n">
        <x:f>IFERROR(P376/M376,0)</x:f>
        <x:v>2.9559748427672954</x:v>
      </x:c>
      <x:c r="R376" s="22" t="n">
        <x:f>IFERROR(C376/'START HERE'!$A$7,0)</x:f>
        <x:v>0.00010981119177106892</x:v>
      </x:c>
    </x:row>
    <x:row r="377">
      <x:c r="A377" t="str">
        <x:v>GRI</x:v>
      </x:c>
      <x:c r="B377" t="str">
        <x:v>Central Nebraska Regional Airport</x:v>
      </x:c>
      <x:c r="C377" s="24" t="n">
        <x:v>634</x:v>
      </x:c>
      <x:c r="D377" s="24" t="n">
        <x:v>611</x:v>
      </x:c>
      <x:c r="E377" s="24" t="n">
        <x:v>611</x:v>
      </x:c>
      <x:c r="F377" s="24" t="n">
        <x:v>93</x:v>
      </x:c>
      <x:c r="G377" s="22" t="n">
        <x:f>IFERROR(F377/E377,0)</x:f>
        <x:v>0.15220949263502456</x:v>
      </x:c>
      <x:c r="H377" s="26" t="n">
        <x:v>678</x:v>
      </x:c>
      <x:c r="I377" s="26" t="n">
        <x:f>IFERROR(H377/E377,0)</x:f>
        <x:v>1.1096563011456628</x:v>
      </x:c>
      <x:c r="J377" s="24" t="n">
        <x:v>21</x:v>
      </x:c>
      <x:c r="K377" s="22" t="n">
        <x:f>IFERROR(J377/C377,0)</x:f>
        <x:v>0.033123028391167195</x:v>
      </x:c>
      <x:c r="L377" s="24" t="n">
        <x:v>2</x:v>
      </x:c>
      <x:c r="M377" s="24" t="n">
        <x:v>611</x:v>
      </x:c>
      <x:c r="N377" s="24" t="n">
        <x:v>112</x:v>
      </x:c>
      <x:c r="O377" s="22" t="n">
        <x:f>IFERROR(N377/M377,0)</x:f>
        <x:v>0.18330605564648117</x:v>
      </x:c>
      <x:c r="P377" s="26" t="n">
        <x:v>5287</x:v>
      </x:c>
      <x:c r="Q377" s="26" t="n">
        <x:f>IFERROR(P377/M377,0)</x:f>
        <x:v>8.653027823240588</x:v>
      </x:c>
      <x:c r="R377" s="22" t="n">
        <x:f>IFERROR(C377/'START HERE'!$A$7,0)</x:f>
        <x:v>0.00010895194926894789</x:v>
      </x:c>
    </x:row>
    <x:row r="378">
      <x:c r="A378" t="str">
        <x:v>11996</x:v>
      </x:c>
      <x:c r="B378" t="str">
        <x:v>Unmapped airport ID</x:v>
      </x:c>
      <x:c r="C378" s="24" t="n">
        <x:v>630</x:v>
      </x:c>
      <x:c r="D378" s="24" t="n">
        <x:v>629</x:v>
      </x:c>
      <x:c r="E378" s="24" t="n">
        <x:v>629</x:v>
      </x:c>
      <x:c r="F378" s="24" t="n">
        <x:v>75</x:v>
      </x:c>
      <x:c r="G378" s="22" t="n">
        <x:f>IFERROR(F378/E378,0)</x:f>
        <x:v>0.1192368839427663</x:v>
      </x:c>
      <x:c r="H378" s="26" t="n">
        <x:v>-795</x:v>
      </x:c>
      <x:c r="I378" s="26" t="n">
        <x:f>IFERROR(H378/E378,0)</x:f>
        <x:v>-1.2639109697933226</x:v>
      </x:c>
      <x:c r="J378" s="24" t="n">
        <x:v>1</x:v>
      </x:c>
      <x:c r="K378" s="22" t="n">
        <x:f>IFERROR(J378/C378,0)</x:f>
        <x:v>0.0015873015873015873</x:v>
      </x:c>
      <x:c r="L378" s="24" t="n">
        <x:v>0</x:v>
      </x:c>
      <x:c r="M378" s="24" t="n">
        <x:v>629</x:v>
      </x:c>
      <x:c r="N378" s="24" t="n">
        <x:v>79</x:v>
      </x:c>
      <x:c r="O378" s="22" t="n">
        <x:f>IFERROR(N378/M378,0)</x:f>
        <x:v>0.12559618441971382</x:v>
      </x:c>
      <x:c r="P378" s="26" t="n">
        <x:v>2192</x:v>
      </x:c>
      <x:c r="Q378" s="26" t="n">
        <x:f>IFERROR(P378/M378,0)</x:f>
        <x:v>3.4848966613672494</x:v>
      </x:c>
      <x:c r="R378" s="22" t="n">
        <x:f>IFERROR(C378/'START HERE'!$A$7,0)</x:f>
        <x:v>0.00010826455526725105</x:v>
      </x:c>
    </x:row>
    <x:row r="379">
      <x:c r="A379" t="str">
        <x:v>15412</x:v>
      </x:c>
      <x:c r="B379" t="str">
        <x:v>Unmapped airport ID</x:v>
      </x:c>
      <x:c r="C379" s="24" t="n">
        <x:v>629</x:v>
      </x:c>
      <x:c r="D379" s="24" t="n">
        <x:v>620</x:v>
      </x:c>
      <x:c r="E379" s="24" t="n">
        <x:v>620</x:v>
      </x:c>
      <x:c r="F379" s="24" t="n">
        <x:v>84</x:v>
      </x:c>
      <x:c r="G379" s="22" t="n">
        <x:f>IFERROR(F379/E379,0)</x:f>
        <x:v>0.13548387096774195</x:v>
      </x:c>
      <x:c r="H379" s="26" t="n">
        <x:v>274</x:v>
      </x:c>
      <x:c r="I379" s="26" t="n">
        <x:f>IFERROR(H379/E379,0)</x:f>
        <x:v>0.44193548387096776</x:v>
      </x:c>
      <x:c r="J379" s="24" t="n">
        <x:v>8</x:v>
      </x:c>
      <x:c r="K379" s="22" t="n">
        <x:f>IFERROR(J379/C379,0)</x:f>
        <x:v>0.012718600953895072</x:v>
      </x:c>
      <x:c r="L379" s="24" t="n">
        <x:v>1</x:v>
      </x:c>
      <x:c r="M379" s="24" t="n">
        <x:v>620</x:v>
      </x:c>
      <x:c r="N379" s="24" t="n">
        <x:v>78</x:v>
      </x:c>
      <x:c r="O379" s="22" t="n">
        <x:f>IFERROR(N379/M379,0)</x:f>
        <x:v>0.12580645161290321</x:v>
      </x:c>
      <x:c r="P379" s="26" t="n">
        <x:v>3048</x:v>
      </x:c>
      <x:c r="Q379" s="26" t="n">
        <x:f>IFERROR(P379/M379,0)</x:f>
        <x:v>4.916129032258064</x:v>
      </x:c>
      <x:c r="R379" s="22" t="n">
        <x:f>IFERROR(C379/'START HERE'!$A$7,0)</x:f>
        <x:v>0.00010809270676682685</x:v>
      </x:c>
    </x:row>
    <x:row r="380">
      <x:c r="A380" t="str">
        <x:v>IMT</x:v>
      </x:c>
      <x:c r="B380" t="str">
        <x:v>Ford Airport</x:v>
      </x:c>
      <x:c r="C380" s="24" t="n">
        <x:v>621</x:v>
      </x:c>
      <x:c r="D380" s="24" t="n">
        <x:v>610</x:v>
      </x:c>
      <x:c r="E380" s="24" t="n">
        <x:v>610</x:v>
      </x:c>
      <x:c r="F380" s="24" t="n">
        <x:v>67</x:v>
      </x:c>
      <x:c r="G380" s="22" t="n">
        <x:f>IFERROR(F380/E380,0)</x:f>
        <x:v>0.10983606557377049</x:v>
      </x:c>
      <x:c r="H380" s="26" t="n">
        <x:v>-4637</x:v>
      </x:c>
      <x:c r="I380" s="26" t="n">
        <x:f>IFERROR(H380/E380,0)</x:f>
        <x:v>-7.601639344262295</x:v>
      </x:c>
      <x:c r="J380" s="24" t="n">
        <x:v>8</x:v>
      </x:c>
      <x:c r="K380" s="22" t="n">
        <x:f>IFERROR(J380/C380,0)</x:f>
        <x:v>0.01288244766505636</x:v>
      </x:c>
      <x:c r="L380" s="24" t="n">
        <x:v>3</x:v>
      </x:c>
      <x:c r="M380" s="24" t="n">
        <x:v>610</x:v>
      </x:c>
      <x:c r="N380" s="24" t="n">
        <x:v>61</x:v>
      </x:c>
      <x:c r="O380" s="22" t="n">
        <x:f>IFERROR(N380/M380,0)</x:f>
        <x:v>0.1</x:v>
      </x:c>
      <x:c r="P380" s="26" t="n">
        <x:v>-1209</x:v>
      </x:c>
      <x:c r="Q380" s="26" t="n">
        <x:f>IFERROR(P380/M380,0)</x:f>
        <x:v>-1.981967213114754</x:v>
      </x:c>
      <x:c r="R380" s="22" t="n">
        <x:f>IFERROR(C380/'START HERE'!$A$7,0)</x:f>
        <x:v>0.00010671791876343319</x:v>
      </x:c>
    </x:row>
    <x:row r="381">
      <x:c r="A381" t="str">
        <x:v>SUX</x:v>
      </x:c>
      <x:c r="B381" t="str">
        <x:v>Sioux Gateway Airport</x:v>
      </x:c>
      <x:c r="C381" s="24" t="n">
        <x:v>620</x:v>
      </x:c>
      <x:c r="D381" s="24" t="n">
        <x:v>591</x:v>
      </x:c>
      <x:c r="E381" s="24" t="n">
        <x:v>591</x:v>
      </x:c>
      <x:c r="F381" s="24" t="n">
        <x:v>138</x:v>
      </x:c>
      <x:c r="G381" s="22" t="n">
        <x:f>IFERROR(F381/E381,0)</x:f>
        <x:v>0.233502538071066</x:v>
      </x:c>
      <x:c r="H381" s="26" t="n">
        <x:v>2711</x:v>
      </x:c>
      <x:c r="I381" s="26" t="n">
        <x:f>IFERROR(H381/E381,0)</x:f>
        <x:v>4.587140439932318</x:v>
      </x:c>
      <x:c r="J381" s="24" t="n">
        <x:v>27</x:v>
      </x:c>
      <x:c r="K381" s="22" t="n">
        <x:f>IFERROR(J381/C381,0)</x:f>
        <x:v>0.043548387096774194</x:v>
      </x:c>
      <x:c r="L381" s="24" t="n">
        <x:v>2</x:v>
      </x:c>
      <x:c r="M381" s="24" t="n">
        <x:v>591</x:v>
      </x:c>
      <x:c r="N381" s="24" t="n">
        <x:v>135</x:v>
      </x:c>
      <x:c r="O381" s="22" t="n">
        <x:f>IFERROR(N381/M381,0)</x:f>
        <x:v>0.22842639593908629</x:v>
      </x:c>
      <x:c r="P381" s="26" t="n">
        <x:v>6700</x:v>
      </x:c>
      <x:c r="Q381" s="26" t="n">
        <x:f>IFERROR(P381/M381,0)</x:f>
        <x:v>11.336717428087987</x:v>
      </x:c>
      <x:c r="R381" s="22" t="n">
        <x:f>IFERROR(C381/'START HERE'!$A$7,0)</x:f>
        <x:v>0.00010654607026300897</x:v>
      </x:c>
    </x:row>
    <x:row r="382">
      <x:c r="A382" t="str">
        <x:v>ALO</x:v>
      </x:c>
      <x:c r="B382" t="str">
        <x:v>Waterloo Regional Airport</x:v>
      </x:c>
      <x:c r="C382" s="24" t="n">
        <x:v>618</x:v>
      </x:c>
      <x:c r="D382" s="24" t="n">
        <x:v>585</x:v>
      </x:c>
      <x:c r="E382" s="24" t="n">
        <x:v>585</x:v>
      </x:c>
      <x:c r="F382" s="24" t="n">
        <x:v>127</x:v>
      </x:c>
      <x:c r="G382" s="22" t="n">
        <x:f>IFERROR(F382/E382,0)</x:f>
        <x:v>0.2170940170940171</x:v>
      </x:c>
      <x:c r="H382" s="26" t="n">
        <x:v>3478</x:v>
      </x:c>
      <x:c r="I382" s="26" t="n">
        <x:f>IFERROR(H382/E382,0)</x:f>
        <x:v>5.9452991452991455</x:v>
      </x:c>
      <x:c r="J382" s="24" t="n">
        <x:v>32</x:v>
      </x:c>
      <x:c r="K382" s="22" t="n">
        <x:f>IFERROR(J382/C382,0)</x:f>
        <x:v>0.05177993527508091</x:v>
      </x:c>
      <x:c r="L382" s="24" t="n">
        <x:v>1</x:v>
      </x:c>
      <x:c r="M382" s="24" t="n">
        <x:v>585</x:v>
      </x:c>
      <x:c r="N382" s="24" t="n">
        <x:v>136</x:v>
      </x:c>
      <x:c r="O382" s="22" t="n">
        <x:f>IFERROR(N382/M382,0)</x:f>
        <x:v>0.23247863247863249</x:v>
      </x:c>
      <x:c r="P382" s="26" t="n">
        <x:v>6992</x:v>
      </x:c>
      <x:c r="Q382" s="26" t="n">
        <x:f>IFERROR(P382/M382,0)</x:f>
        <x:v>11.952136752136752</x:v>
      </x:c>
      <x:c r="R382" s="22" t="n">
        <x:f>IFERROR(C382/'START HERE'!$A$7,0)</x:f>
        <x:v>0.00010620237326216056</x:v>
      </x:c>
    </x:row>
    <x:row r="383">
      <x:c r="A383" t="str">
        <x:v>CIU</x:v>
      </x:c>
      <x:c r="B383" t="str">
        <x:v>Chippewa County International Airport</x:v>
      </x:c>
      <x:c r="C383" s="24" t="n">
        <x:v>614</x:v>
      </x:c>
      <x:c r="D383" s="24" t="n">
        <x:v>596</x:v>
      </x:c>
      <x:c r="E383" s="24" t="n">
        <x:v>596</x:v>
      </x:c>
      <x:c r="F383" s="24" t="n">
        <x:v>100</x:v>
      </x:c>
      <x:c r="G383" s="22" t="n">
        <x:f>IFERROR(F383/E383,0)</x:f>
        <x:v>0.16778523489932887</x:v>
      </x:c>
      <x:c r="H383" s="26" t="n">
        <x:v>3350</x:v>
      </x:c>
      <x:c r="I383" s="26" t="n">
        <x:f>IFERROR(H383/E383,0)</x:f>
        <x:v>5.620805369127517</x:v>
      </x:c>
      <x:c r="J383" s="24" t="n">
        <x:v>15</x:v>
      </x:c>
      <x:c r="K383" s="22" t="n">
        <x:f>IFERROR(J383/C383,0)</x:f>
        <x:v>0.024429967426710098</x:v>
      </x:c>
      <x:c r="L383" s="24" t="n">
        <x:v>3</x:v>
      </x:c>
      <x:c r="M383" s="24" t="n">
        <x:v>596</x:v>
      </x:c>
      <x:c r="N383" s="24" t="n">
        <x:v>86</x:v>
      </x:c>
      <x:c r="O383" s="22" t="n">
        <x:f>IFERROR(N383/M383,0)</x:f>
        <x:v>0.14429530201342283</x:v>
      </x:c>
      <x:c r="P383" s="26" t="n">
        <x:v>4540</x:v>
      </x:c>
      <x:c r="Q383" s="26" t="n">
        <x:f>IFERROR(P383/M383,0)</x:f>
        <x:v>7.617449664429531</x:v>
      </x:c>
      <x:c r="R383" s="22" t="n">
        <x:f>IFERROR(C383/'START HERE'!$A$7,0)</x:f>
        <x:v>0.00010551497926046373</x:v>
      </x:c>
    </x:row>
    <x:row r="384">
      <x:c r="A384" t="str">
        <x:v>11109</x:v>
      </x:c>
      <x:c r="B384" t="str">
        <x:v>Unmapped airport ID</x:v>
      </x:c>
      <x:c r="C384" s="24" t="n">
        <x:v>607</x:v>
      </x:c>
      <x:c r="D384" s="24" t="n">
        <x:v>604</x:v>
      </x:c>
      <x:c r="E384" s="24" t="n">
        <x:v>604</x:v>
      </x:c>
      <x:c r="F384" s="24" t="n">
        <x:v>105</x:v>
      </x:c>
      <x:c r="G384" s="22" t="n">
        <x:f>IFERROR(F384/E384,0)</x:f>
        <x:v>0.173841059602649</x:v>
      </x:c>
      <x:c r="H384" s="26" t="n">
        <x:v>2254</x:v>
      </x:c>
      <x:c r="I384" s="26" t="n">
        <x:f>IFERROR(H384/E384,0)</x:f>
        <x:v>3.7317880794701987</x:v>
      </x:c>
      <x:c r="J384" s="24" t="n">
        <x:v>2</x:v>
      </x:c>
      <x:c r="K384" s="22" t="n">
        <x:f>IFERROR(J384/C384,0)</x:f>
        <x:v>0.0032948929159802307</x:v>
      </x:c>
      <x:c r="L384" s="24" t="n">
        <x:v>1</x:v>
      </x:c>
      <x:c r="M384" s="24" t="n">
        <x:v>604</x:v>
      </x:c>
      <x:c r="N384" s="24" t="n">
        <x:v>84</x:v>
      </x:c>
      <x:c r="O384" s="22" t="n">
        <x:f>IFERROR(N384/M384,0)</x:f>
        <x:v>0.1390728476821192</x:v>
      </x:c>
      <x:c r="P384" s="26" t="n">
        <x:v>3449</x:v>
      </x:c>
      <x:c r="Q384" s="26" t="n">
        <x:f>IFERROR(P384/M384,0)</x:f>
        <x:v>5.710264900662252</x:v>
      </x:c>
      <x:c r="R384" s="22" t="n">
        <x:f>IFERROR(C384/'START HERE'!$A$7,0)</x:f>
        <x:v>0.00010431203975749427</x:v>
      </x:c>
    </x:row>
    <x:row r="385">
      <x:c r="A385" t="str">
        <x:v>13158</x:v>
      </x:c>
      <x:c r="B385" t="str">
        <x:v>Unmapped airport ID</x:v>
      </x:c>
      <x:c r="C385" s="24" t="n">
        <x:v>601</x:v>
      </x:c>
      <x:c r="D385" s="24" t="n">
        <x:v>594</x:v>
      </x:c>
      <x:c r="E385" s="24" t="n">
        <x:v>594</x:v>
      </x:c>
      <x:c r="F385" s="24" t="n">
        <x:v>80</x:v>
      </x:c>
      <x:c r="G385" s="22" t="n">
        <x:f>IFERROR(F385/E385,0)</x:f>
        <x:v>0.13468013468013468</x:v>
      </x:c>
      <x:c r="H385" s="26" t="n">
        <x:v>1516</x:v>
      </x:c>
      <x:c r="I385" s="26" t="n">
        <x:f>IFERROR(H385/E385,0)</x:f>
        <x:v>2.5521885521885523</x:v>
      </x:c>
      <x:c r="J385" s="24" t="n">
        <x:v>7</x:v>
      </x:c>
      <x:c r="K385" s="22" t="n">
        <x:f>IFERROR(J385/C385,0)</x:f>
        <x:v>0.011647254575707155</x:v>
      </x:c>
      <x:c r="L385" s="24" t="n">
        <x:v>0</x:v>
      </x:c>
      <x:c r="M385" s="24" t="n">
        <x:v>594</x:v>
      </x:c>
      <x:c r="N385" s="24" t="n">
        <x:v>72</x:v>
      </x:c>
      <x:c r="O385" s="22" t="n">
        <x:f>IFERROR(N385/M385,0)</x:f>
        <x:v>0.12121212121212122</x:v>
      </x:c>
      <x:c r="P385" s="26" t="n">
        <x:v>2288</x:v>
      </x:c>
      <x:c r="Q385" s="26" t="n">
        <x:f>IFERROR(P385/M385,0)</x:f>
        <x:v>3.8518518518518516</x:v>
      </x:c>
      <x:c r="R385" s="22" t="n">
        <x:f>IFERROR(C385/'START HERE'!$A$7,0)</x:f>
        <x:v>0.00010328094875494902</x:v>
      </x:c>
    </x:row>
    <x:row r="386">
      <x:c r="A386" t="str">
        <x:v>11995</x:v>
      </x:c>
      <x:c r="B386" t="str">
        <x:v>Unmapped airport ID</x:v>
      </x:c>
      <x:c r="C386" s="24" t="n">
        <x:v>595</x:v>
      </x:c>
      <x:c r="D386" s="24" t="n">
        <x:v>590</x:v>
      </x:c>
      <x:c r="E386" s="24" t="n">
        <x:v>590</x:v>
      </x:c>
      <x:c r="F386" s="24" t="n">
        <x:v>76</x:v>
      </x:c>
      <x:c r="G386" s="22" t="n">
        <x:f>IFERROR(F386/E386,0)</x:f>
        <x:v>0.1288135593220339</x:v>
      </x:c>
      <x:c r="H386" s="26" t="n">
        <x:v>-631</x:v>
      </x:c>
      <x:c r="I386" s="26" t="n">
        <x:f>IFERROR(H386/E386,0)</x:f>
        <x:v>-1.0694915254237287</x:v>
      </x:c>
      <x:c r="J386" s="24" t="n">
        <x:v>5</x:v>
      </x:c>
      <x:c r="K386" s="22" t="n">
        <x:f>IFERROR(J386/C386,0)</x:f>
        <x:v>0.008403361344537815</x:v>
      </x:c>
      <x:c r="L386" s="24" t="n">
        <x:v>0</x:v>
      </x:c>
      <x:c r="M386" s="24" t="n">
        <x:v>590</x:v>
      </x:c>
      <x:c r="N386" s="24" t="n">
        <x:v>76</x:v>
      </x:c>
      <x:c r="O386" s="22" t="n">
        <x:f>IFERROR(N386/M386,0)</x:f>
        <x:v>0.1288135593220339</x:v>
      </x:c>
      <x:c r="P386" s="26" t="n">
        <x:v>2384</x:v>
      </x:c>
      <x:c r="Q386" s="26" t="n">
        <x:f>IFERROR(P386/M386,0)</x:f>
        <x:v>4.040677966101695</x:v>
      </x:c>
      <x:c r="R386" s="22" t="n">
        <x:f>IFERROR(C386/'START HERE'!$A$7,0)</x:f>
        <x:v>0.00010224985775240378</x:v>
      </x:c>
    </x:row>
    <x:row r="387">
      <x:c r="A387" t="str">
        <x:v>BRD</x:v>
      </x:c>
      <x:c r="B387" t="str">
        <x:v>Brainerd Lakes Regional Airport</x:v>
      </x:c>
      <x:c r="C387" s="24" t="n">
        <x:v>590</x:v>
      </x:c>
      <x:c r="D387" s="24" t="n">
        <x:v>583</x:v>
      </x:c>
      <x:c r="E387" s="24" t="n">
        <x:v>583</x:v>
      </x:c>
      <x:c r="F387" s="24" t="n">
        <x:v>45</x:v>
      </x:c>
      <x:c r="G387" s="22" t="n">
        <x:f>IFERROR(F387/E387,0)</x:f>
        <x:v>0.07718696397941681</x:v>
      </x:c>
      <x:c r="H387" s="26" t="n">
        <x:v>-2108</x:v>
      </x:c>
      <x:c r="I387" s="26" t="n">
        <x:f>IFERROR(H387/E387,0)</x:f>
        <x:v>-3.615780445969125</x:v>
      </x:c>
      <x:c r="J387" s="24" t="n">
        <x:v>7</x:v>
      </x:c>
      <x:c r="K387" s="22" t="n">
        <x:f>IFERROR(J387/C387,0)</x:f>
        <x:v>0.011864406779661017</x:v>
      </x:c>
      <x:c r="L387" s="24" t="n">
        <x:v>0</x:v>
      </x:c>
      <x:c r="M387" s="24" t="n">
        <x:v>583</x:v>
      </x:c>
      <x:c r="N387" s="24" t="n">
        <x:v>48</x:v>
      </x:c>
      <x:c r="O387" s="22" t="n">
        <x:f>IFERROR(N387/M387,0)</x:f>
        <x:v>0.0823327615780446</x:v>
      </x:c>
      <x:c r="P387" s="26" t="n">
        <x:v>1990</x:v>
      </x:c>
      <x:c r="Q387" s="26" t="n">
        <x:f>IFERROR(P387/M387,0)</x:f>
        <x:v>3.4133790737564325</x:v>
      </x:c>
      <x:c r="R387" s="22" t="n">
        <x:f>IFERROR(C387/'START HERE'!$A$7,0)</x:f>
        <x:v>0.00010139061525028273</x:v>
      </x:c>
    </x:row>
    <x:row r="388">
      <x:c r="A388" t="str">
        <x:v>LWS</x:v>
      </x:c>
      <x:c r="B388" t="str">
        <x:v>Lewiston-Nez Perce County Airport</x:v>
      </x:c>
      <x:c r="C388" s="24" t="n">
        <x:v>587</x:v>
      </x:c>
      <x:c r="D388" s="24" t="n">
        <x:v>586</x:v>
      </x:c>
      <x:c r="E388" s="24" t="n">
        <x:v>586</x:v>
      </x:c>
      <x:c r="F388" s="24" t="n">
        <x:v>24</x:v>
      </x:c>
      <x:c r="G388" s="22" t="n">
        <x:f>IFERROR(F388/E388,0)</x:f>
        <x:v>0.040955631399317405</x:v>
      </x:c>
      <x:c r="H388" s="26" t="n">
        <x:v>-3835</x:v>
      </x:c>
      <x:c r="I388" s="26" t="n">
        <x:f>IFERROR(H388/E388,0)</x:f>
        <x:v>-6.544368600682594</x:v>
      </x:c>
      <x:c r="J388" s="24" t="n">
        <x:v>0</x:v>
      </x:c>
      <x:c r="K388" s="22" t="n">
        <x:f>IFERROR(J388/C388,0)</x:f>
        <x:v>0</x:v>
      </x:c>
      <x:c r="L388" s="24" t="n">
        <x:v>1</x:v>
      </x:c>
      <x:c r="M388" s="24" t="n">
        <x:v>586</x:v>
      </x:c>
      <x:c r="N388" s="24" t="n">
        <x:v>20</x:v>
      </x:c>
      <x:c r="O388" s="22" t="n">
        <x:f>IFERROR(N388/M388,0)</x:f>
        <x:v>0.034129692832764506</x:v>
      </x:c>
      <x:c r="P388" s="26" t="n">
        <x:v>-1318</x:v>
      </x:c>
      <x:c r="Q388" s="26" t="n">
        <x:f>IFERROR(P388/M388,0)</x:f>
        <x:v>-2.249146757679181</x:v>
      </x:c>
      <x:c r="R388" s="22" t="n">
        <x:f>IFERROR(C388/'START HERE'!$A$7,0)</x:f>
        <x:v>0.00010087506974901011</x:v>
      </x:c>
    </x:row>
    <x:row r="389">
      <x:c r="A389" t="str">
        <x:v>12945</x:v>
      </x:c>
      <x:c r="B389" t="str">
        <x:v>Unmapped airport ID</x:v>
      </x:c>
      <x:c r="C389" s="24" t="n">
        <x:v>586</x:v>
      </x:c>
      <x:c r="D389" s="24" t="n">
        <x:v>582</x:v>
      </x:c>
      <x:c r="E389" s="24" t="n">
        <x:v>582</x:v>
      </x:c>
      <x:c r="F389" s="24" t="n">
        <x:v>68</x:v>
      </x:c>
      <x:c r="G389" s="22" t="n">
        <x:f>IFERROR(F389/E389,0)</x:f>
        <x:v>0.11683848797250859</x:v>
      </x:c>
      <x:c r="H389" s="26" t="n">
        <x:v>-1205</x:v>
      </x:c>
      <x:c r="I389" s="26" t="n">
        <x:f>IFERROR(H389/E389,0)</x:f>
        <x:v>-2.070446735395189</x:v>
      </x:c>
      <x:c r="J389" s="24" t="n">
        <x:v>3</x:v>
      </x:c>
      <x:c r="K389" s="22" t="n">
        <x:f>IFERROR(J389/C389,0)</x:f>
        <x:v>0.005119453924914676</x:v>
      </x:c>
      <x:c r="L389" s="24" t="n">
        <x:v>1</x:v>
      </x:c>
      <x:c r="M389" s="24" t="n">
        <x:v>582</x:v>
      </x:c>
      <x:c r="N389" s="24" t="n">
        <x:v>64</x:v>
      </x:c>
      <x:c r="O389" s="22" t="n">
        <x:f>IFERROR(N389/M389,0)</x:f>
        <x:v>0.10996563573883161</x:v>
      </x:c>
      <x:c r="P389" s="26" t="n">
        <x:v>2170</x:v>
      </x:c>
      <x:c r="Q389" s="26" t="n">
        <x:f>IFERROR(P389/M389,0)</x:f>
        <x:v>3.7285223367697595</x:v>
      </x:c>
      <x:c r="R389" s="22" t="n">
        <x:f>IFERROR(C389/'START HERE'!$A$7,0)</x:f>
        <x:v>0.0001007032212485859</x:v>
      </x:c>
    </x:row>
    <x:row r="390">
      <x:c r="A390" t="str">
        <x:v>LAR</x:v>
      </x:c>
      <x:c r="B390" t="str">
        <x:v>Laramie Regional Airport</x:v>
      </x:c>
      <x:c r="C390" s="24" t="n">
        <x:v>582</x:v>
      </x:c>
      <x:c r="D390" s="24" t="n">
        <x:v>554</x:v>
      </x:c>
      <x:c r="E390" s="24" t="n">
        <x:v>554</x:v>
      </x:c>
      <x:c r="F390" s="24" t="n">
        <x:v>81</x:v>
      </x:c>
      <x:c r="G390" s="22" t="n">
        <x:f>IFERROR(F390/E390,0)</x:f>
        <x:v>0.14620938628158844</x:v>
      </x:c>
      <x:c r="H390" s="26" t="n">
        <x:v>-1084</x:v>
      </x:c>
      <x:c r="I390" s="26" t="n">
        <x:f>IFERROR(H390/E390,0)</x:f>
        <x:v>-1.9566787003610109</x:v>
      </x:c>
      <x:c r="J390" s="24" t="n">
        <x:v>24</x:v>
      </x:c>
      <x:c r="K390" s="22" t="n">
        <x:f>IFERROR(J390/C390,0)</x:f>
        <x:v>0.041237113402061855</x:v>
      </x:c>
      <x:c r="L390" s="24" t="n">
        <x:v>4</x:v>
      </x:c>
      <x:c r="M390" s="24" t="n">
        <x:v>554</x:v>
      </x:c>
      <x:c r="N390" s="24" t="n">
        <x:v>85</x:v>
      </x:c>
      <x:c r="O390" s="22" t="n">
        <x:f>IFERROR(N390/M390,0)</x:f>
        <x:v>0.15342960288808663</x:v>
      </x:c>
      <x:c r="P390" s="26" t="n">
        <x:v>2299</x:v>
      </x:c>
      <x:c r="Q390" s="26" t="n">
        <x:f>IFERROR(P390/M390,0)</x:f>
        <x:v>4.149819494584838</x:v>
      </x:c>
      <x:c r="R390" s="22" t="n">
        <x:f>IFERROR(C390/'START HERE'!$A$7,0)</x:f>
        <x:v>0.00010001582724688907</x:v>
      </x:c>
    </x:row>
    <x:row r="391">
      <x:c r="A391" t="str">
        <x:v>13296</x:v>
      </x:c>
      <x:c r="B391" t="str">
        <x:v>Unmapped airport ID</x:v>
      </x:c>
      <x:c r="C391" s="24" t="n">
        <x:v>579</x:v>
      </x:c>
      <x:c r="D391" s="24" t="n">
        <x:v>576</x:v>
      </x:c>
      <x:c r="E391" s="24" t="n">
        <x:v>576</x:v>
      </x:c>
      <x:c r="F391" s="24" t="n">
        <x:v>71</x:v>
      </x:c>
      <x:c r="G391" s="22" t="n">
        <x:f>IFERROR(F391/E391,0)</x:f>
        <x:v>0.1232638888888889</x:v>
      </x:c>
      <x:c r="H391" s="26" t="n">
        <x:v>-448</x:v>
      </x:c>
      <x:c r="I391" s="26" t="n">
        <x:f>IFERROR(H391/E391,0)</x:f>
        <x:v>-0.7777777777777778</x:v>
      </x:c>
      <x:c r="J391" s="24" t="n">
        <x:v>2</x:v>
      </x:c>
      <x:c r="K391" s="22" t="n">
        <x:f>IFERROR(J391/C391,0)</x:f>
        <x:v>0.0034542314335060447</x:v>
      </x:c>
      <x:c r="L391" s="24" t="n">
        <x:v>1</x:v>
      </x:c>
      <x:c r="M391" s="24" t="n">
        <x:v>576</x:v>
      </x:c>
      <x:c r="N391" s="24" t="n">
        <x:v>82</x:v>
      </x:c>
      <x:c r="O391" s="22" t="n">
        <x:f>IFERROR(N391/M391,0)</x:f>
        <x:v>0.1423611111111111</x:v>
      </x:c>
      <x:c r="P391" s="26" t="n">
        <x:v>2875</x:v>
      </x:c>
      <x:c r="Q391" s="26" t="n">
        <x:f>IFERROR(P391/M391,0)</x:f>
        <x:v>4.991319444444445</x:v>
      </x:c>
      <x:c r="R391" s="22" t="n">
        <x:f>IFERROR(C391/'START HERE'!$A$7,0)</x:f>
        <x:v>0.00009950028174561644</x:v>
      </x:c>
    </x:row>
    <x:row r="392">
      <x:c r="A392" t="str">
        <x:v>EWN</x:v>
      </x:c>
      <x:c r="B392" t="str">
        <x:v>Coastal Carolina Regional Airport (Craven County Regional)</x:v>
      </x:c>
      <x:c r="C392" s="24" t="n">
        <x:v>575</x:v>
      </x:c>
      <x:c r="D392" s="24" t="n">
        <x:v>564</x:v>
      </x:c>
      <x:c r="E392" s="24" t="n">
        <x:v>564</x:v>
      </x:c>
      <x:c r="F392" s="24" t="n">
        <x:v>132</x:v>
      </x:c>
      <x:c r="G392" s="22" t="n">
        <x:f>IFERROR(F392/E392,0)</x:f>
        <x:v>0.23404255319148937</x:v>
      </x:c>
      <x:c r="H392" s="26" t="n">
        <x:v>4667</x:v>
      </x:c>
      <x:c r="I392" s="26" t="n">
        <x:f>IFERROR(H392/E392,0)</x:f>
        <x:v>8.27482269503546</x:v>
      </x:c>
      <x:c r="J392" s="24" t="n">
        <x:v>6</x:v>
      </x:c>
      <x:c r="K392" s="22" t="n">
        <x:f>IFERROR(J392/C392,0)</x:f>
        <x:v>0.010434782608695653</x:v>
      </x:c>
      <x:c r="L392" s="24" t="n">
        <x:v>5</x:v>
      </x:c>
      <x:c r="M392" s="24" t="n">
        <x:v>564</x:v>
      </x:c>
      <x:c r="N392" s="24" t="n">
        <x:v>126</x:v>
      </x:c>
      <x:c r="O392" s="22" t="n">
        <x:f>IFERROR(N392/M392,0)</x:f>
        <x:v>0.22340425531914893</x:v>
      </x:c>
      <x:c r="P392" s="26" t="n">
        <x:v>5012</x:v>
      </x:c>
      <x:c r="Q392" s="26" t="n">
        <x:f>IFERROR(P392/M392,0)</x:f>
        <x:v>8.886524822695035</x:v>
      </x:c>
      <x:c r="R392" s="22" t="n">
        <x:f>IFERROR(C392/'START HERE'!$A$7,0)</x:f>
        <x:v>0.00009881288774391961</x:v>
      </x:c>
    </x:row>
    <x:row r="393">
      <x:c r="A393" t="str">
        <x:v>INL</x:v>
      </x:c>
      <x:c r="B393" t="str">
        <x:v>Falls International Airport</x:v>
      </x:c>
      <x:c r="C393" s="24" t="n">
        <x:v>574</x:v>
      </x:c>
      <x:c r="D393" s="24" t="n">
        <x:v>567</x:v>
      </x:c>
      <x:c r="E393" s="24" t="n">
        <x:v>567</x:v>
      </x:c>
      <x:c r="F393" s="24" t="n">
        <x:v>72</x:v>
      </x:c>
      <x:c r="G393" s="22" t="n">
        <x:f>IFERROR(F393/E393,0)</x:f>
        <x:v>0.12698412698412698</x:v>
      </x:c>
      <x:c r="H393" s="26" t="n">
        <x:v>-3067</x:v>
      </x:c>
      <x:c r="I393" s="26" t="n">
        <x:f>IFERROR(H393/E393,0)</x:f>
        <x:v>-5.409171075837743</x:v>
      </x:c>
      <x:c r="J393" s="24" t="n">
        <x:v>6</x:v>
      </x:c>
      <x:c r="K393" s="22" t="n">
        <x:f>IFERROR(J393/C393,0)</x:f>
        <x:v>0.010452961672473868</x:v>
      </x:c>
      <x:c r="L393" s="24" t="n">
        <x:v>1</x:v>
      </x:c>
      <x:c r="M393" s="24" t="n">
        <x:v>567</x:v>
      </x:c>
      <x:c r="N393" s="24" t="n">
        <x:v>74</x:v>
      </x:c>
      <x:c r="O393" s="22" t="n">
        <x:f>IFERROR(N393/M393,0)</x:f>
        <x:v>0.13051146384479717</x:v>
      </x:c>
      <x:c r="P393" s="26" t="n">
        <x:v>890</x:v>
      </x:c>
      <x:c r="Q393" s="26" t="n">
        <x:f>IFERROR(P393/M393,0)</x:f>
        <x:v>1.5696649029982364</x:v>
      </x:c>
      <x:c r="R393" s="22" t="n">
        <x:f>IFERROR(C393/'START HERE'!$A$7,0)</x:f>
        <x:v>0.00009864103924349541</x:v>
      </x:c>
    </x:row>
    <x:row r="394">
      <x:c r="A394" t="str">
        <x:v>CDC</x:v>
      </x:c>
      <x:c r="B394" t="str">
        <x:v>Cedar City Regional Airport</x:v>
      </x:c>
      <x:c r="C394" s="24" t="n">
        <x:v>573</x:v>
      </x:c>
      <x:c r="D394" s="24" t="n">
        <x:v>570</x:v>
      </x:c>
      <x:c r="E394" s="24" t="n">
        <x:v>570</x:v>
      </x:c>
      <x:c r="F394" s="24" t="n">
        <x:v>79</x:v>
      </x:c>
      <x:c r="G394" s="22" t="n">
        <x:f>IFERROR(F394/E394,0)</x:f>
        <x:v>0.13859649122807016</x:v>
      </x:c>
      <x:c r="H394" s="26" t="n">
        <x:v>4149</x:v>
      </x:c>
      <x:c r="I394" s="26" t="n">
        <x:f>IFERROR(H394/E394,0)</x:f>
        <x:v>7.278947368421052</x:v>
      </x:c>
      <x:c r="J394" s="24" t="n">
        <x:v>1</x:v>
      </x:c>
      <x:c r="K394" s="22" t="n">
        <x:f>IFERROR(J394/C394,0)</x:f>
        <x:v>0.0017452006980802793</x:v>
      </x:c>
      <x:c r="L394" s="24" t="n">
        <x:v>2</x:v>
      </x:c>
      <x:c r="M394" s="24" t="n">
        <x:v>570</x:v>
      </x:c>
      <x:c r="N394" s="24" t="n">
        <x:v>36</x:v>
      </x:c>
      <x:c r="O394" s="22" t="n">
        <x:f>IFERROR(N394/M394,0)</x:f>
        <x:v>0.06315789473684211</x:v>
      </x:c>
      <x:c r="P394" s="26" t="n">
        <x:v>-555</x:v>
      </x:c>
      <x:c r="Q394" s="26" t="n">
        <x:f>IFERROR(P394/M394,0)</x:f>
        <x:v>-0.9736842105263158</x:v>
      </x:c>
      <x:c r="R394" s="22" t="n">
        <x:f>IFERROR(C394/'START HERE'!$A$7,0)</x:f>
        <x:v>0.0000984691907430712</x:v>
      </x:c>
    </x:row>
    <x:row r="395">
      <x:c r="A395" t="str">
        <x:v>APN</x:v>
      </x:c>
      <x:c r="B395" t="str">
        <x:v>Alpena County Regional Airport</x:v>
      </x:c>
      <x:c r="C395" s="24" t="n">
        <x:v>573</x:v>
      </x:c>
      <x:c r="D395" s="24" t="n">
        <x:v>549</x:v>
      </x:c>
      <x:c r="E395" s="24" t="n">
        <x:v>549</x:v>
      </x:c>
      <x:c r="F395" s="24" t="n">
        <x:v>80</x:v>
      </x:c>
      <x:c r="G395" s="22" t="n">
        <x:f>IFERROR(F395/E395,0)</x:f>
        <x:v>0.14571948998178508</x:v>
      </x:c>
      <x:c r="H395" s="26" t="n">
        <x:v>878</x:v>
      </x:c>
      <x:c r="I395" s="26" t="n">
        <x:f>IFERROR(H395/E395,0)</x:f>
        <x:v>1.5992714025500911</x:v>
      </x:c>
      <x:c r="J395" s="24" t="n">
        <x:v>21</x:v>
      </x:c>
      <x:c r="K395" s="22" t="n">
        <x:f>IFERROR(J395/C395,0)</x:f>
        <x:v>0.03664921465968586</x:v>
      </x:c>
      <x:c r="L395" s="24" t="n">
        <x:v>3</x:v>
      </x:c>
      <x:c r="M395" s="24" t="n">
        <x:v>549</x:v>
      </x:c>
      <x:c r="N395" s="24" t="n">
        <x:v>72</x:v>
      </x:c>
      <x:c r="O395" s="22" t="n">
        <x:f>IFERROR(N395/M395,0)</x:f>
        <x:v>0.13114754098360656</x:v>
      </x:c>
      <x:c r="P395" s="26" t="n">
        <x:v>3508</x:v>
      </x:c>
      <x:c r="Q395" s="26" t="n">
        <x:f>IFERROR(P395/M395,0)</x:f>
        <x:v>6.389799635701275</x:v>
      </x:c>
      <x:c r="R395" s="22" t="n">
        <x:f>IFERROR(C395/'START HERE'!$A$7,0)</x:f>
        <x:v>0.0000984691907430712</x:v>
      </x:c>
    </x:row>
    <x:row r="396">
      <x:c r="A396" t="str">
        <x:v>HYS</x:v>
      </x:c>
      <x:c r="B396" t="str">
        <x:v>Hays Regional Airport</x:v>
      </x:c>
      <x:c r="C396" s="24" t="n">
        <x:v>573</x:v>
      </x:c>
      <x:c r="D396" s="24" t="n">
        <x:v>561</x:v>
      </x:c>
      <x:c r="E396" s="24" t="n">
        <x:v>561</x:v>
      </x:c>
      <x:c r="F396" s="24" t="n">
        <x:v>89</x:v>
      </x:c>
      <x:c r="G396" s="22" t="n">
        <x:f>IFERROR(F396/E396,0)</x:f>
        <x:v>0.1586452762923351</x:v>
      </x:c>
      <x:c r="H396" s="26" t="n">
        <x:v>-1846</x:v>
      </x:c>
      <x:c r="I396" s="26" t="n">
        <x:f>IFERROR(H396/E396,0)</x:f>
        <x:v>-3.2905525846702317</x:v>
      </x:c>
      <x:c r="J396" s="24" t="n">
        <x:v>10</x:v>
      </x:c>
      <x:c r="K396" s="22" t="n">
        <x:f>IFERROR(J396/C396,0)</x:f>
        <x:v>0.017452006980802792</x:v>
      </x:c>
      <x:c r="L396" s="24" t="n">
        <x:v>2</x:v>
      </x:c>
      <x:c r="M396" s="24" t="n">
        <x:v>561</x:v>
      </x:c>
      <x:c r="N396" s="24" t="n">
        <x:v>85</x:v>
      </x:c>
      <x:c r="O396" s="22" t="n">
        <x:f>IFERROR(N396/M396,0)</x:f>
        <x:v>0.15151515151515152</x:v>
      </x:c>
      <x:c r="P396" s="26" t="n">
        <x:v>2150</x:v>
      </x:c>
      <x:c r="Q396" s="26" t="n">
        <x:f>IFERROR(P396/M396,0)</x:f>
        <x:v>3.8324420677361855</x:v>
      </x:c>
      <x:c r="R396" s="22" t="n">
        <x:f>IFERROR(C396/'START HERE'!$A$7,0)</x:f>
        <x:v>0.0000984691907430712</x:v>
      </x:c>
    </x:row>
    <x:row r="397">
      <x:c r="A397" t="str">
        <x:v>ESC</x:v>
      </x:c>
      <x:c r="B397" t="str">
        <x:v>Delta County Airport</x:v>
      </x:c>
      <x:c r="C397" s="24" t="n">
        <x:v>573</x:v>
      </x:c>
      <x:c r="D397" s="24" t="n">
        <x:v>551</x:v>
      </x:c>
      <x:c r="E397" s="24" t="n">
        <x:v>551</x:v>
      </x:c>
      <x:c r="F397" s="24" t="n">
        <x:v>75</x:v>
      </x:c>
      <x:c r="G397" s="22" t="n">
        <x:f>IFERROR(F397/E397,0)</x:f>
        <x:v>0.13611615245009073</x:v>
      </x:c>
      <x:c r="H397" s="26" t="n">
        <x:v>638</x:v>
      </x:c>
      <x:c r="I397" s="26" t="n">
        <x:f>IFERROR(H397/E397,0)</x:f>
        <x:v>1.1578947368421053</x:v>
      </x:c>
      <x:c r="J397" s="24" t="n">
        <x:v>16</x:v>
      </x:c>
      <x:c r="K397" s="22" t="n">
        <x:f>IFERROR(J397/C397,0)</x:f>
        <x:v>0.027923211169284468</x:v>
      </x:c>
      <x:c r="L397" s="24" t="n">
        <x:v>6</x:v>
      </x:c>
      <x:c r="M397" s="24" t="n">
        <x:v>551</x:v>
      </x:c>
      <x:c r="N397" s="24" t="n">
        <x:v>66</x:v>
      </x:c>
      <x:c r="O397" s="22" t="n">
        <x:f>IFERROR(N397/M397,0)</x:f>
        <x:v>0.11978221415607986</x:v>
      </x:c>
      <x:c r="P397" s="26" t="n">
        <x:v>3361</x:v>
      </x:c>
      <x:c r="Q397" s="26" t="n">
        <x:f>IFERROR(P397/M397,0)</x:f>
        <x:v>6.099818511796733</x:v>
      </x:c>
      <x:c r="R397" s="22" t="n">
        <x:f>IFERROR(C397/'START HERE'!$A$7,0)</x:f>
        <x:v>0.0000984691907430712</x:v>
      </x:c>
    </x:row>
    <x:row r="398">
      <x:c r="A398" t="str">
        <x:v>PIB</x:v>
      </x:c>
      <x:c r="B398" t="str">
        <x:v>Hattiesburg-Laurel Regional Airport</x:v>
      </x:c>
      <x:c r="C398" s="24" t="n">
        <x:v>573</x:v>
      </x:c>
      <x:c r="D398" s="24" t="n">
        <x:v>561</x:v>
      </x:c>
      <x:c r="E398" s="24" t="n">
        <x:v>561</x:v>
      </x:c>
      <x:c r="F398" s="24" t="n">
        <x:v>123</x:v>
      </x:c>
      <x:c r="G398" s="22" t="n">
        <x:f>IFERROR(F398/E398,0)</x:f>
        <x:v>0.2192513368983957</x:v>
      </x:c>
      <x:c r="H398" s="26" t="n">
        <x:v>2265</x:v>
      </x:c>
      <x:c r="I398" s="26" t="n">
        <x:f>IFERROR(H398/E398,0)</x:f>
        <x:v>4.037433155080214</x:v>
      </x:c>
      <x:c r="J398" s="24" t="n">
        <x:v>9</x:v>
      </x:c>
      <x:c r="K398" s="22" t="n">
        <x:f>IFERROR(J398/C398,0)</x:f>
        <x:v>0.015706806282722512</x:v>
      </x:c>
      <x:c r="L398" s="24" t="n">
        <x:v>3</x:v>
      </x:c>
      <x:c r="M398" s="24" t="n">
        <x:v>561</x:v>
      </x:c>
      <x:c r="N398" s="24" t="n">
        <x:v>120</x:v>
      </x:c>
      <x:c r="O398" s="22" t="n">
        <x:f>IFERROR(N398/M398,0)</x:f>
        <x:v>0.21390374331550802</x:v>
      </x:c>
      <x:c r="P398" s="26" t="n">
        <x:v>2274</x:v>
      </x:c>
      <x:c r="Q398" s="26" t="n">
        <x:f>IFERROR(P398/M398,0)</x:f>
        <x:v>4.053475935828877</x:v>
      </x:c>
      <x:c r="R398" s="22" t="n">
        <x:f>IFERROR(C398/'START HERE'!$A$7,0)</x:f>
        <x:v>0.0000984691907430712</x:v>
      </x:c>
    </x:row>
    <x:row r="399">
      <x:c r="A399" t="str">
        <x:v>HOB</x:v>
      </x:c>
      <x:c r="B399" t="str">
        <x:v>Lea County Regional Airport</x:v>
      </x:c>
      <x:c r="C399" s="24" t="n">
        <x:v>571</x:v>
      </x:c>
      <x:c r="D399" s="24" t="n">
        <x:v>539</x:v>
      </x:c>
      <x:c r="E399" s="24" t="n">
        <x:v>539</x:v>
      </x:c>
      <x:c r="F399" s="24" t="n">
        <x:v>87</x:v>
      </x:c>
      <x:c r="G399" s="22" t="n">
        <x:f>IFERROR(F399/E399,0)</x:f>
        <x:v>0.1614100185528757</x:v>
      </x:c>
      <x:c r="H399" s="26" t="n">
        <x:v>1644</x:v>
      </x:c>
      <x:c r="I399" s="26" t="n">
        <x:f>IFERROR(H399/E399,0)</x:f>
        <x:v>3.0500927643784785</x:v>
      </x:c>
      <x:c r="J399" s="24" t="n">
        <x:v>29</x:v>
      </x:c>
      <x:c r="K399" s="22" t="n">
        <x:f>IFERROR(J399/C399,0)</x:f>
        <x:v>0.050788091068301226</x:v>
      </x:c>
      <x:c r="L399" s="24" t="n">
        <x:v>3</x:v>
      </x:c>
      <x:c r="M399" s="24" t="n">
        <x:v>539</x:v>
      </x:c>
      <x:c r="N399" s="24" t="n">
        <x:v>70</x:v>
      </x:c>
      <x:c r="O399" s="22" t="n">
        <x:f>IFERROR(N399/M399,0)</x:f>
        <x:v>0.12987012987012986</x:v>
      </x:c>
      <x:c r="P399" s="26" t="n">
        <x:v>1818</x:v>
      </x:c>
      <x:c r="Q399" s="26" t="n">
        <x:f>IFERROR(P399/M399,0)</x:f>
        <x:v>3.37291280148423</x:v>
      </x:c>
      <x:c r="R399" s="22" t="n">
        <x:f>IFERROR(C399/'START HERE'!$A$7,0)</x:f>
        <x:v>0.00009812549374222278</x:v>
      </x:c>
    </x:row>
    <x:row r="400">
      <x:c r="A400" t="str">
        <x:v>14689</x:v>
      </x:c>
      <x:c r="B400" t="str">
        <x:v>Unmapped airport ID</x:v>
      </x:c>
      <x:c r="C400" s="24" t="n">
        <x:v>564</x:v>
      </x:c>
      <x:c r="D400" s="24" t="n">
        <x:v>564</x:v>
      </x:c>
      <x:c r="E400" s="24" t="n">
        <x:v>564</x:v>
      </x:c>
      <x:c r="F400" s="24" t="n">
        <x:v>75</x:v>
      </x:c>
      <x:c r="G400" s="22" t="n">
        <x:f>IFERROR(F400/E400,0)</x:f>
        <x:v>0.13297872340425532</x:v>
      </x:c>
      <x:c r="H400" s="26" t="n">
        <x:v>-81</x:v>
      </x:c>
      <x:c r="I400" s="26" t="n">
        <x:f>IFERROR(H400/E400,0)</x:f>
        <x:v>-0.14361702127659576</x:v>
      </x:c>
      <x:c r="J400" s="24" t="n">
        <x:v>0</x:v>
      </x:c>
      <x:c r="K400" s="22" t="n">
        <x:f>IFERROR(J400/C400,0)</x:f>
        <x:v>0</x:v>
      </x:c>
      <x:c r="L400" s="24" t="n">
        <x:v>0</x:v>
      </x:c>
      <x:c r="M400" s="24" t="n">
        <x:v>564</x:v>
      </x:c>
      <x:c r="N400" s="24" t="n">
        <x:v>72</x:v>
      </x:c>
      <x:c r="O400" s="22" t="n">
        <x:f>IFERROR(N400/M400,0)</x:f>
        <x:v>0.1276595744680851</x:v>
      </x:c>
      <x:c r="P400" s="26" t="n">
        <x:v>1555</x:v>
      </x:c>
      <x:c r="Q400" s="26" t="n">
        <x:f>IFERROR(P400/M400,0)</x:f>
        <x:v>2.75709219858156</x:v>
      </x:c>
      <x:c r="R400" s="22" t="n">
        <x:f>IFERROR(C400/'START HERE'!$A$7,0)</x:f>
        <x:v>0.00009692255423925332</x:v>
      </x:c>
    </x:row>
    <x:row r="401">
      <x:c r="A401" t="str">
        <x:v>14814</x:v>
      </x:c>
      <x:c r="B401" t="str">
        <x:v>Unmapped airport ID</x:v>
      </x:c>
      <x:c r="C401" s="24" t="n">
        <x:v>555</x:v>
      </x:c>
      <x:c r="D401" s="24" t="n">
        <x:v>550</x:v>
      </x:c>
      <x:c r="E401" s="24" t="n">
        <x:v>550</x:v>
      </x:c>
      <x:c r="F401" s="24" t="n">
        <x:v>86</x:v>
      </x:c>
      <x:c r="G401" s="22" t="n">
        <x:f>IFERROR(F401/E401,0)</x:f>
        <x:v>0.15636363636363637</x:v>
      </x:c>
      <x:c r="H401" s="26" t="n">
        <x:v>1428</x:v>
      </x:c>
      <x:c r="I401" s="26" t="n">
        <x:f>IFERROR(H401/E401,0)</x:f>
        <x:v>2.596363636363636</x:v>
      </x:c>
      <x:c r="J401" s="24" t="n">
        <x:v>4</x:v>
      </x:c>
      <x:c r="K401" s="22" t="n">
        <x:f>IFERROR(J401/C401,0)</x:f>
        <x:v>0.007207207207207207</x:v>
      </x:c>
      <x:c r="L401" s="24" t="n">
        <x:v>1</x:v>
      </x:c>
      <x:c r="M401" s="24" t="n">
        <x:v>550</x:v>
      </x:c>
      <x:c r="N401" s="24" t="n">
        <x:v>66</x:v>
      </x:c>
      <x:c r="O401" s="22" t="n">
        <x:f>IFERROR(N401/M401,0)</x:f>
        <x:v>0.12</x:v>
      </x:c>
      <x:c r="P401" s="26" t="n">
        <x:v>2979</x:v>
      </x:c>
      <x:c r="Q401" s="26" t="n">
        <x:f>IFERROR(P401/M401,0)</x:f>
        <x:v>5.416363636363636</x:v>
      </x:c>
      <x:c r="R401" s="22" t="n">
        <x:f>IFERROR(C401/'START HERE'!$A$7,0)</x:f>
        <x:v>0.00009537591773543546</x:v>
      </x:c>
    </x:row>
    <x:row r="402">
      <x:c r="A402" t="str">
        <x:v>11003</x:v>
      </x:c>
      <x:c r="B402" t="str">
        <x:v>Unmapped airport ID</x:v>
      </x:c>
      <x:c r="C402" s="24" t="n">
        <x:v>533</x:v>
      </x:c>
      <x:c r="D402" s="24" t="n">
        <x:v>531</x:v>
      </x:c>
      <x:c r="E402" s="24" t="n">
        <x:v>531</x:v>
      </x:c>
      <x:c r="F402" s="24" t="n">
        <x:v>57</x:v>
      </x:c>
      <x:c r="G402" s="22" t="n">
        <x:f>IFERROR(F402/E402,0)</x:f>
        <x:v>0.10734463276836158</x:v>
      </x:c>
      <x:c r="H402" s="26" t="n">
        <x:v>-1009</x:v>
      </x:c>
      <x:c r="I402" s="26" t="n">
        <x:f>IFERROR(H402/E402,0)</x:f>
        <x:v>-1.9001883239171375</x:v>
      </x:c>
      <x:c r="J402" s="24" t="n">
        <x:v>2</x:v>
      </x:c>
      <x:c r="K402" s="22" t="n">
        <x:f>IFERROR(J402/C402,0)</x:f>
        <x:v>0.00375234521575985</x:v>
      </x:c>
      <x:c r="L402" s="24" t="n">
        <x:v>0</x:v>
      </x:c>
      <x:c r="M402" s="24" t="n">
        <x:v>531</x:v>
      </x:c>
      <x:c r="N402" s="24" t="n">
        <x:v>46</x:v>
      </x:c>
      <x:c r="O402" s="22" t="n">
        <x:f>IFERROR(N402/M402,0)</x:f>
        <x:v>0.08662900188323917</x:v>
      </x:c>
      <x:c r="P402" s="26" t="n">
        <x:v>1312</x:v>
      </x:c>
      <x:c r="Q402" s="26" t="n">
        <x:f>IFERROR(P402/M402,0)</x:f>
        <x:v>2.470809792843691</x:v>
      </x:c>
      <x:c r="R402" s="22" t="n">
        <x:f>IFERROR(C402/'START HERE'!$A$7,0)</x:f>
        <x:v>0.00009159525072610288</x:v>
      </x:c>
    </x:row>
    <x:row r="403">
      <x:c r="A403" t="str">
        <x:v>EKO</x:v>
      </x:c>
      <x:c r="B403" t="str">
        <x:v>Elko Regional Airport</x:v>
      </x:c>
      <x:c r="C403" s="24" t="n">
        <x:v>531</x:v>
      </x:c>
      <x:c r="D403" s="24" t="n">
        <x:v>518</x:v>
      </x:c>
      <x:c r="E403" s="24" t="n">
        <x:v>518</x:v>
      </x:c>
      <x:c r="F403" s="24" t="n">
        <x:v>44</x:v>
      </x:c>
      <x:c r="G403" s="22" t="n">
        <x:f>IFERROR(F403/E403,0)</x:f>
        <x:v>0.08494208494208494</x:v>
      </x:c>
      <x:c r="H403" s="26" t="n">
        <x:v>701</x:v>
      </x:c>
      <x:c r="I403" s="26" t="n">
        <x:f>IFERROR(H403/E403,0)</x:f>
        <x:v>1.3532818532818534</x:v>
      </x:c>
      <x:c r="J403" s="24" t="n">
        <x:v>13</x:v>
      </x:c>
      <x:c r="K403" s="22" t="n">
        <x:f>IFERROR(J403/C403,0)</x:f>
        <x:v>0.02448210922787194</x:v>
      </x:c>
      <x:c r="L403" s="24" t="n">
        <x:v>0</x:v>
      </x:c>
      <x:c r="M403" s="24" t="n">
        <x:v>518</x:v>
      </x:c>
      <x:c r="N403" s="24" t="n">
        <x:v>33</x:v>
      </x:c>
      <x:c r="O403" s="22" t="n">
        <x:f>IFERROR(N403/M403,0)</x:f>
        <x:v>0.0637065637065637</x:v>
      </x:c>
      <x:c r="P403" s="26" t="n">
        <x:v>-660</x:v>
      </x:c>
      <x:c r="Q403" s="26" t="n">
        <x:f>IFERROR(P403/M403,0)</x:f>
        <x:v>-1.274131274131274</x:v>
      </x:c>
      <x:c r="R403" s="22" t="n">
        <x:f>IFERROR(C403/'START HERE'!$A$7,0)</x:f>
        <x:v>0.00009125155372525446</x:v>
      </x:c>
    </x:row>
    <x:row r="404">
      <x:c r="A404" t="str">
        <x:v>14783</x:v>
      </x:c>
      <x:c r="B404" t="str">
        <x:v>Unmapped airport ID</x:v>
      </x:c>
      <x:c r="C404" s="24" t="n">
        <x:v>529</x:v>
      </x:c>
      <x:c r="D404" s="24" t="n">
        <x:v>521</x:v>
      </x:c>
      <x:c r="E404" s="24" t="n">
        <x:v>521</x:v>
      </x:c>
      <x:c r="F404" s="24" t="n">
        <x:v>50</x:v>
      </x:c>
      <x:c r="G404" s="22" t="n">
        <x:f>IFERROR(F404/E404,0)</x:f>
        <x:v>0.09596928982725528</x:v>
      </x:c>
      <x:c r="H404" s="26" t="n">
        <x:v>-910</x:v>
      </x:c>
      <x:c r="I404" s="26" t="n">
        <x:f>IFERROR(H404/E404,0)</x:f>
        <x:v>-1.7466410748560461</x:v>
      </x:c>
      <x:c r="J404" s="24" t="n">
        <x:v>6</x:v>
      </x:c>
      <x:c r="K404" s="22" t="n">
        <x:f>IFERROR(J404/C404,0)</x:f>
        <x:v>0.011342155009451797</x:v>
      </x:c>
      <x:c r="L404" s="24" t="n">
        <x:v>2</x:v>
      </x:c>
      <x:c r="M404" s="24" t="n">
        <x:v>521</x:v>
      </x:c>
      <x:c r="N404" s="24" t="n">
        <x:v>61</x:v>
      </x:c>
      <x:c r="O404" s="22" t="n">
        <x:f>IFERROR(N404/M404,0)</x:f>
        <x:v>0.11708253358925144</x:v>
      </x:c>
      <x:c r="P404" s="26" t="n">
        <x:v>1761</x:v>
      </x:c>
      <x:c r="Q404" s="26" t="n">
        <x:f>IFERROR(P404/M404,0)</x:f>
        <x:v>3.380038387715931</x:v>
      </x:c>
      <x:c r="R404" s="22" t="n">
        <x:f>IFERROR(C404/'START HERE'!$A$7,0)</x:f>
        <x:v>0.00009090785672440605</x:v>
      </x:c>
    </x:row>
    <x:row r="405">
      <x:c r="A405" t="str">
        <x:v>DVL</x:v>
      </x:c>
      <x:c r="B405" t="str">
        <x:v>Devils Lake Regional Airport</x:v>
      </x:c>
      <x:c r="C405" s="24" t="n">
        <x:v>526</x:v>
      </x:c>
      <x:c r="D405" s="24" t="n">
        <x:v>475</x:v>
      </x:c>
      <x:c r="E405" s="24" t="n">
        <x:v>475</x:v>
      </x:c>
      <x:c r="F405" s="24" t="n">
        <x:v>84</x:v>
      </x:c>
      <x:c r="G405" s="22" t="n">
        <x:f>IFERROR(F405/E405,0)</x:f>
        <x:v>0.17684210526315788</x:v>
      </x:c>
      <x:c r="H405" s="26" t="n">
        <x:v>-159</x:v>
      </x:c>
      <x:c r="I405" s="26" t="n">
        <x:f>IFERROR(H405/E405,0)</x:f>
        <x:v>-0.33473684210526317</x:v>
      </x:c>
      <x:c r="J405" s="24" t="n">
        <x:v>41</x:v>
      </x:c>
      <x:c r="K405" s="22" t="n">
        <x:f>IFERROR(J405/C405,0)</x:f>
        <x:v>0.0779467680608365</x:v>
      </x:c>
      <x:c r="L405" s="24" t="n">
        <x:v>10</x:v>
      </x:c>
      <x:c r="M405" s="24" t="n">
        <x:v>475</x:v>
      </x:c>
      <x:c r="N405" s="24" t="n">
        <x:v>78</x:v>
      </x:c>
      <x:c r="O405" s="22" t="n">
        <x:f>IFERROR(N405/M405,0)</x:f>
        <x:v>0.16421052631578947</x:v>
      </x:c>
      <x:c r="P405" s="26" t="n">
        <x:v>-329</x:v>
      </x:c>
      <x:c r="Q405" s="26" t="n">
        <x:f>IFERROR(P405/M405,0)</x:f>
        <x:v>-0.6926315789473684</x:v>
      </x:c>
      <x:c r="R405" s="22" t="n">
        <x:f>IFERROR(C405/'START HERE'!$A$7,0)</x:f>
        <x:v>0.00009039231122313342</x:v>
      </x:c>
    </x:row>
    <x:row r="406">
      <x:c r="A406" t="str">
        <x:v>11637</x:v>
      </x:c>
      <x:c r="B406" t="str">
        <x:v>Unmapped airport ID</x:v>
      </x:c>
      <x:c r="C406" s="24" t="n">
        <x:v>526</x:v>
      </x:c>
      <x:c r="D406" s="24" t="n">
        <x:v>523</x:v>
      </x:c>
      <x:c r="E406" s="24" t="n">
        <x:v>523</x:v>
      </x:c>
      <x:c r="F406" s="24" t="n">
        <x:v>63</x:v>
      </x:c>
      <x:c r="G406" s="22" t="n">
        <x:f>IFERROR(F406/E406,0)</x:f>
        <x:v>0.12045889101338432</x:v>
      </x:c>
      <x:c r="H406" s="26" t="n">
        <x:v>-736</x:v>
      </x:c>
      <x:c r="I406" s="26" t="n">
        <x:f>IFERROR(H406/E406,0)</x:f>
        <x:v>-1.407265774378585</x:v>
      </x:c>
      <x:c r="J406" s="24" t="n">
        <x:v>2</x:v>
      </x:c>
      <x:c r="K406" s="22" t="n">
        <x:f>IFERROR(J406/C406,0)</x:f>
        <x:v>0.0038022813688212928</x:v>
      </x:c>
      <x:c r="L406" s="24" t="n">
        <x:v>1</x:v>
      </x:c>
      <x:c r="M406" s="24" t="n">
        <x:v>523</x:v>
      </x:c>
      <x:c r="N406" s="24" t="n">
        <x:v>56</x:v>
      </x:c>
      <x:c r="O406" s="22" t="n">
        <x:f>IFERROR(N406/M406,0)</x:f>
        <x:v>0.10707456978967496</x:v>
      </x:c>
      <x:c r="P406" s="26" t="n">
        <x:v>1290</x:v>
      </x:c>
      <x:c r="Q406" s="26" t="n">
        <x:f>IFERROR(P406/M406,0)</x:f>
        <x:v>2.4665391969407264</x:v>
      </x:c>
      <x:c r="R406" s="22" t="n">
        <x:f>IFERROR(C406/'START HERE'!$A$7,0)</x:f>
        <x:v>0.00009039231122313342</x:v>
      </x:c>
    </x:row>
    <x:row r="407">
      <x:c r="A407" t="str">
        <x:v>11823</x:v>
      </x:c>
      <x:c r="B407" t="str">
        <x:v>Unmapped airport ID</x:v>
      </x:c>
      <x:c r="C407" s="24" t="n">
        <x:v>511</x:v>
      </x:c>
      <x:c r="D407" s="24" t="n">
        <x:v>511</x:v>
      </x:c>
      <x:c r="E407" s="24" t="n">
        <x:v>511</x:v>
      </x:c>
      <x:c r="F407" s="24" t="n">
        <x:v>48</x:v>
      </x:c>
      <x:c r="G407" s="22" t="n">
        <x:f>IFERROR(F407/E407,0)</x:f>
        <x:v>0.09393346379647749</x:v>
      </x:c>
      <x:c r="H407" s="26" t="n">
        <x:v>-2056</x:v>
      </x:c>
      <x:c r="I407" s="26" t="n">
        <x:f>IFERROR(H407/E407,0)</x:f>
        <x:v>-4.02348336594912</x:v>
      </x:c>
      <x:c r="J407" s="24" t="n">
        <x:v>0</x:v>
      </x:c>
      <x:c r="K407" s="22" t="n">
        <x:f>IFERROR(J407/C407,0)</x:f>
        <x:v>0</x:v>
      </x:c>
      <x:c r="L407" s="24" t="n">
        <x:v>0</x:v>
      </x:c>
      <x:c r="M407" s="24" t="n">
        <x:v>511</x:v>
      </x:c>
      <x:c r="N407" s="24" t="n">
        <x:v>45</x:v>
      </x:c>
      <x:c r="O407" s="22" t="n">
        <x:f>IFERROR(N407/M407,0)</x:f>
        <x:v>0.08806262230919765</x:v>
      </x:c>
      <x:c r="P407" s="26" t="n">
        <x:v>764</x:v>
      </x:c>
      <x:c r="Q407" s="26" t="n">
        <x:f>IFERROR(P407/M407,0)</x:f>
        <x:v>1.4951076320939334</x:v>
      </x:c>
      <x:c r="R407" s="22" t="n">
        <x:f>IFERROR(C407/'START HERE'!$A$7,0)</x:f>
        <x:v>0.0000878145837167703</x:v>
      </x:c>
    </x:row>
    <x:row r="408">
      <x:c r="A408" t="str">
        <x:v>13577</x:v>
      </x:c>
      <x:c r="B408" t="str">
        <x:v>Unmapped airport ID</x:v>
      </x:c>
      <x:c r="C408" s="24" t="n">
        <x:v>507</x:v>
      </x:c>
      <x:c r="D408" s="24" t="n">
        <x:v>505</x:v>
      </x:c>
      <x:c r="E408" s="24" t="n">
        <x:v>505</x:v>
      </x:c>
      <x:c r="F408" s="24" t="n">
        <x:v>65</x:v>
      </x:c>
      <x:c r="G408" s="22" t="n">
        <x:f>IFERROR(F408/E408,0)</x:f>
        <x:v>0.12871287128712872</x:v>
      </x:c>
      <x:c r="H408" s="26" t="n">
        <x:v>452</x:v>
      </x:c>
      <x:c r="I408" s="26" t="n">
        <x:f>IFERROR(H408/E408,0)</x:f>
        <x:v>0.8950495049504951</x:v>
      </x:c>
      <x:c r="J408" s="24" t="n">
        <x:v>2</x:v>
      </x:c>
      <x:c r="K408" s="22" t="n">
        <x:f>IFERROR(J408/C408,0)</x:f>
        <x:v>0.0039447731755424065</x:v>
      </x:c>
      <x:c r="L408" s="24" t="n">
        <x:v>0</x:v>
      </x:c>
      <x:c r="M408" s="24" t="n">
        <x:v>505</x:v>
      </x:c>
      <x:c r="N408" s="24" t="n">
        <x:v>65</x:v>
      </x:c>
      <x:c r="O408" s="22" t="n">
        <x:f>IFERROR(N408/M408,0)</x:f>
        <x:v>0.12871287128712872</x:v>
      </x:c>
      <x:c r="P408" s="26" t="n">
        <x:v>2366</x:v>
      </x:c>
      <x:c r="Q408" s="26" t="n">
        <x:f>IFERROR(P408/M408,0)</x:f>
        <x:v>4.685148514851485</x:v>
      </x:c>
      <x:c r="R408" s="22" t="n">
        <x:f>IFERROR(C408/'START HERE'!$A$7,0)</x:f>
        <x:v>0.00008712718971507347</x:v>
      </x:c>
    </x:row>
    <x:row r="409">
      <x:c r="A409" t="str">
        <x:v>12402</x:v>
      </x:c>
      <x:c r="B409" t="str">
        <x:v>Unmapped airport ID</x:v>
      </x:c>
      <x:c r="C409" s="24" t="n">
        <x:v>504</x:v>
      </x:c>
      <x:c r="D409" s="24" t="n">
        <x:v>503</x:v>
      </x:c>
      <x:c r="E409" s="24" t="n">
        <x:v>503</x:v>
      </x:c>
      <x:c r="F409" s="24" t="n">
        <x:v>16</x:v>
      </x:c>
      <x:c r="G409" s="22" t="n">
        <x:f>IFERROR(F409/E409,0)</x:f>
        <x:v>0.03180914512922465</x:v>
      </x:c>
      <x:c r="H409" s="26" t="n">
        <x:v>-1255</x:v>
      </x:c>
      <x:c r="I409" s="26" t="n">
        <x:f>IFERROR(H409/E409,0)</x:f>
        <x:v>-2.4950298210735586</x:v>
      </x:c>
      <x:c r="J409" s="24" t="n">
        <x:v>0</x:v>
      </x:c>
      <x:c r="K409" s="22" t="n">
        <x:f>IFERROR(J409/C409,0)</x:f>
        <x:v>0</x:v>
      </x:c>
      <x:c r="L409" s="24" t="n">
        <x:v>1</x:v>
      </x:c>
      <x:c r="M409" s="24" t="n">
        <x:v>503</x:v>
      </x:c>
      <x:c r="N409" s="24" t="n">
        <x:v>16</x:v>
      </x:c>
      <x:c r="O409" s="22" t="n">
        <x:f>IFERROR(N409/M409,0)</x:f>
        <x:v>0.03180914512922465</x:v>
      </x:c>
      <x:c r="P409" s="26" t="n">
        <x:v>-1066</x:v>
      </x:c>
      <x:c r="Q409" s="26" t="n">
        <x:f>IFERROR(P409/M409,0)</x:f>
        <x:v>-2.1192842942345926</x:v>
      </x:c>
      <x:c r="R409" s="22" t="n">
        <x:f>IFERROR(C409/'START HERE'!$A$7,0)</x:f>
        <x:v>0.00008661164421380085</x:v>
      </x:c>
    </x:row>
    <x:row r="410">
      <x:c r="A410" t="str">
        <x:v>GUC</x:v>
      </x:c>
      <x:c r="B410" t="str">
        <x:v>Gunnison-Crested Butte Regional Airport</x:v>
      </x:c>
      <x:c r="C410" s="24" t="n">
        <x:v>495</x:v>
      </x:c>
      <x:c r="D410" s="24" t="n">
        <x:v>470</x:v>
      </x:c>
      <x:c r="E410" s="24" t="n">
        <x:v>470</x:v>
      </x:c>
      <x:c r="F410" s="24" t="n">
        <x:v>131</x:v>
      </x:c>
      <x:c r="G410" s="22" t="n">
        <x:f>IFERROR(F410/E410,0)</x:f>
        <x:v>0.27872340425531916</x:v>
      </x:c>
      <x:c r="H410" s="26" t="n">
        <x:v>4979</x:v>
      </x:c>
      <x:c r="I410" s="26" t="n">
        <x:f>IFERROR(H410/E410,0)</x:f>
        <x:v>10.593617021276597</x:v>
      </x:c>
      <x:c r="J410" s="24" t="n">
        <x:v>21</x:v>
      </x:c>
      <x:c r="K410" s="22" t="n">
        <x:f>IFERROR(J410/C410,0)</x:f>
        <x:v>0.04242424242424243</x:v>
      </x:c>
      <x:c r="L410" s="24" t="n">
        <x:v>4</x:v>
      </x:c>
      <x:c r="M410" s="24" t="n">
        <x:v>470</x:v>
      </x:c>
      <x:c r="N410" s="24" t="n">
        <x:v>126</x:v>
      </x:c>
      <x:c r="O410" s="22" t="n">
        <x:f>IFERROR(N410/M410,0)</x:f>
        <x:v>0.2680851063829787</x:v>
      </x:c>
      <x:c r="P410" s="26" t="n">
        <x:v>5907</x:v>
      </x:c>
      <x:c r="Q410" s="26" t="n">
        <x:f>IFERROR(P410/M410,0)</x:f>
        <x:v>12.568085106382979</x:v>
      </x:c>
      <x:c r="R410" s="22" t="n">
        <x:f>IFERROR(C410/'START HERE'!$A$7,0)</x:f>
        <x:v>0.00008506500770998297</x:v>
      </x:c>
    </x:row>
    <x:row r="411">
      <x:c r="A411" t="str">
        <x:v>ACK</x:v>
      </x:c>
      <x:c r="B411" t="str">
        <x:v>Nantucket Memorial Airport</x:v>
      </x:c>
      <x:c r="C411" s="24" t="n">
        <x:v>492</x:v>
      </x:c>
      <x:c r="D411" s="24" t="n">
        <x:v>487</x:v>
      </x:c>
      <x:c r="E411" s="24" t="n">
        <x:v>487</x:v>
      </x:c>
      <x:c r="F411" s="24" t="n">
        <x:v>93</x:v>
      </x:c>
      <x:c r="G411" s="22" t="n">
        <x:f>IFERROR(F411/E411,0)</x:f>
        <x:v>0.19096509240246407</x:v>
      </x:c>
      <x:c r="H411" s="26" t="n">
        <x:v>2393</x:v>
      </x:c>
      <x:c r="I411" s="26" t="n">
        <x:f>IFERROR(H411/E411,0)</x:f>
        <x:v>4.9137577002053385</x:v>
      </x:c>
      <x:c r="J411" s="24" t="n">
        <x:v>4</x:v>
      </x:c>
      <x:c r="K411" s="22" t="n">
        <x:f>IFERROR(J411/C411,0)</x:f>
        <x:v>0.008130081300813009</x:v>
      </x:c>
      <x:c r="L411" s="24" t="n">
        <x:v>1</x:v>
      </x:c>
      <x:c r="M411" s="24" t="n">
        <x:v>487</x:v>
      </x:c>
      <x:c r="N411" s="24" t="n">
        <x:v>81</x:v>
      </x:c>
      <x:c r="O411" s="22" t="n">
        <x:f>IFERROR(N411/M411,0)</x:f>
        <x:v>0.16632443531827515</x:v>
      </x:c>
      <x:c r="P411" s="26" t="n">
        <x:v>4020</x:v>
      </x:c>
      <x:c r="Q411" s="26" t="n">
        <x:f>IFERROR(P411/M411,0)</x:f>
        <x:v>8.254620123203285</x:v>
      </x:c>
      <x:c r="R411" s="22" t="n">
        <x:f>IFERROR(C411/'START HERE'!$A$7,0)</x:f>
        <x:v>0.00008454946220871034</x:v>
      </x:c>
    </x:row>
    <x:row r="412">
      <x:c r="A412" t="str">
        <x:v>10874</x:v>
      </x:c>
      <x:c r="B412" t="str">
        <x:v>Unmapped airport ID</x:v>
      </x:c>
      <x:c r="C412" s="24" t="n">
        <x:v>490</x:v>
      </x:c>
      <x:c r="D412" s="24" t="n">
        <x:v>490</x:v>
      </x:c>
      <x:c r="E412" s="24" t="n">
        <x:v>490</x:v>
      </x:c>
      <x:c r="F412" s="24" t="n">
        <x:v>60</x:v>
      </x:c>
      <x:c r="G412" s="22" t="n">
        <x:f>IFERROR(F412/E412,0)</x:f>
        <x:v>0.12244897959183673</x:v>
      </x:c>
      <x:c r="H412" s="26" t="n">
        <x:v>502</x:v>
      </x:c>
      <x:c r="I412" s="26" t="n">
        <x:f>IFERROR(H412/E412,0)</x:f>
        <x:v>1.0244897959183674</x:v>
      </x:c>
      <x:c r="J412" s="24" t="n">
        <x:v>0</x:v>
      </x:c>
      <x:c r="K412" s="22" t="n">
        <x:f>IFERROR(J412/C412,0)</x:f>
        <x:v>0</x:v>
      </x:c>
      <x:c r="L412" s="24" t="n">
        <x:v>0</x:v>
      </x:c>
      <x:c r="M412" s="24" t="n">
        <x:v>490</x:v>
      </x:c>
      <x:c r="N412" s="24" t="n">
        <x:v>73</x:v>
      </x:c>
      <x:c r="O412" s="22" t="n">
        <x:f>IFERROR(N412/M412,0)</x:f>
        <x:v>0.1489795918367347</x:v>
      </x:c>
      <x:c r="P412" s="26" t="n">
        <x:v>3559</x:v>
      </x:c>
      <x:c r="Q412" s="26" t="n">
        <x:f>IFERROR(P412/M412,0)</x:f>
        <x:v>7.263265306122449</x:v>
      </x:c>
      <x:c r="R412" s="22" t="n">
        <x:f>IFERROR(C412/'START HERE'!$A$7,0)</x:f>
        <x:v>0.00008420576520786193</x:v>
      </x:c>
    </x:row>
    <x:row r="413">
      <x:c r="A413" t="str">
        <x:v>11977</x:v>
      </x:c>
      <x:c r="B413" t="str">
        <x:v>Unmapped airport ID</x:v>
      </x:c>
      <x:c r="C413" s="24" t="n">
        <x:v>488</x:v>
      </x:c>
      <x:c r="D413" s="24" t="n">
        <x:v>486</x:v>
      </x:c>
      <x:c r="E413" s="24" t="n">
        <x:v>486</x:v>
      </x:c>
      <x:c r="F413" s="24" t="n">
        <x:v>66</x:v>
      </x:c>
      <x:c r="G413" s="22" t="n">
        <x:f>IFERROR(F413/E413,0)</x:f>
        <x:v>0.13580246913580246</x:v>
      </x:c>
      <x:c r="H413" s="26" t="n">
        <x:v>-394</x:v>
      </x:c>
      <x:c r="I413" s="26" t="n">
        <x:f>IFERROR(H413/E413,0)</x:f>
        <x:v>-0.8106995884773662</x:v>
      </x:c>
      <x:c r="J413" s="24" t="n">
        <x:v>2</x:v>
      </x:c>
      <x:c r="K413" s="22" t="n">
        <x:f>IFERROR(J413/C413,0)</x:f>
        <x:v>0.004098360655737705</x:v>
      </x:c>
      <x:c r="L413" s="24" t="n">
        <x:v>0</x:v>
      </x:c>
      <x:c r="M413" s="24" t="n">
        <x:v>486</x:v>
      </x:c>
      <x:c r="N413" s="24" t="n">
        <x:v>52</x:v>
      </x:c>
      <x:c r="O413" s="22" t="n">
        <x:f>IFERROR(N413/M413,0)</x:f>
        <x:v>0.10699588477366255</x:v>
      </x:c>
      <x:c r="P413" s="26" t="n">
        <x:v>1591</x:v>
      </x:c>
      <x:c r="Q413" s="26" t="n">
        <x:f>IFERROR(P413/M413,0)</x:f>
        <x:v>3.2736625514403292</x:v>
      </x:c>
      <x:c r="R413" s="22" t="n">
        <x:f>IFERROR(C413/'START HERE'!$A$7,0)</x:f>
        <x:v>0.00008386206820701351</x:v>
      </x:c>
    </x:row>
    <x:row r="414">
      <x:c r="A414" t="str">
        <x:v>14321</x:v>
      </x:c>
      <x:c r="B414" t="str">
        <x:v>Unmapped airport ID</x:v>
      </x:c>
      <x:c r="C414" s="24" t="n">
        <x:v>479</x:v>
      </x:c>
      <x:c r="D414" s="24" t="n">
        <x:v>476</x:v>
      </x:c>
      <x:c r="E414" s="24" t="n">
        <x:v>476</x:v>
      </x:c>
      <x:c r="F414" s="24" t="n">
        <x:v>70</x:v>
      </x:c>
      <x:c r="G414" s="22" t="n">
        <x:f>IFERROR(F414/E414,0)</x:f>
        <x:v>0.14705882352941177</x:v>
      </x:c>
      <x:c r="H414" s="26" t="n">
        <x:v>402</x:v>
      </x:c>
      <x:c r="I414" s="26" t="n">
        <x:f>IFERROR(H414/E414,0)</x:f>
        <x:v>0.8445378151260504</x:v>
      </x:c>
      <x:c r="J414" s="24" t="n">
        <x:v>3</x:v>
      </x:c>
      <x:c r="K414" s="22" t="n">
        <x:f>IFERROR(J414/C414,0)</x:f>
        <x:v>0.006263048016701462</x:v>
      </x:c>
      <x:c r="L414" s="24" t="n">
        <x:v>0</x:v>
      </x:c>
      <x:c r="M414" s="24" t="n">
        <x:v>476</x:v>
      </x:c>
      <x:c r="N414" s="24" t="n">
        <x:v>71</x:v>
      </x:c>
      <x:c r="O414" s="22" t="n">
        <x:f>IFERROR(N414/M414,0)</x:f>
        <x:v>0.14915966386554622</x:v>
      </x:c>
      <x:c r="P414" s="26" t="n">
        <x:v>2254</x:v>
      </x:c>
      <x:c r="Q414" s="26" t="n">
        <x:f>IFERROR(P414/M414,0)</x:f>
        <x:v>4.735294117647059</x:v>
      </x:c>
      <x:c r="R414" s="22" t="n">
        <x:f>IFERROR(C414/'START HERE'!$A$7,0)</x:f>
        <x:v>0.00008231543170319564</x:v>
      </x:c>
    </x:row>
    <x:row r="415">
      <x:c r="A415" t="str">
        <x:v>14193</x:v>
      </x:c>
      <x:c r="B415" t="str">
        <x:v>Unmapped airport ID</x:v>
      </x:c>
      <x:c r="C415" s="24" t="n">
        <x:v>478</x:v>
      </x:c>
      <x:c r="D415" s="24" t="n">
        <x:v>474</x:v>
      </x:c>
      <x:c r="E415" s="24" t="n">
        <x:v>474</x:v>
      </x:c>
      <x:c r="F415" s="24" t="n">
        <x:v>46</x:v>
      </x:c>
      <x:c r="G415" s="22" t="n">
        <x:f>IFERROR(F415/E415,0)</x:f>
        <x:v>0.0970464135021097</x:v>
      </x:c>
      <x:c r="H415" s="26" t="n">
        <x:v>-205</x:v>
      </x:c>
      <x:c r="I415" s="26" t="n">
        <x:f>IFERROR(H415/E415,0)</x:f>
        <x:v>-0.43248945147679324</x:v>
      </x:c>
      <x:c r="J415" s="24" t="n">
        <x:v>4</x:v>
      </x:c>
      <x:c r="K415" s="22" t="n">
        <x:f>IFERROR(J415/C415,0)</x:f>
        <x:v>0.008368200836820083</x:v>
      </x:c>
      <x:c r="L415" s="24" t="n">
        <x:v>0</x:v>
      </x:c>
      <x:c r="M415" s="24" t="n">
        <x:v>474</x:v>
      </x:c>
      <x:c r="N415" s="24" t="n">
        <x:v>57</x:v>
      </x:c>
      <x:c r="O415" s="22" t="n">
        <x:f>IFERROR(N415/M415,0)</x:f>
        <x:v>0.12025316455696203</x:v>
      </x:c>
      <x:c r="P415" s="26" t="n">
        <x:v>2186</x:v>
      </x:c>
      <x:c r="Q415" s="26" t="n">
        <x:f>IFERROR(P415/M415,0)</x:f>
        <x:v>4.6118143459915615</x:v>
      </x:c>
      <x:c r="R415" s="22" t="n">
        <x:f>IFERROR(C415/'START HERE'!$A$7,0)</x:f>
        <x:v>0.00008214358320277144</x:v>
      </x:c>
    </x:row>
    <x:row r="416">
      <x:c r="A416" t="str">
        <x:v>14108</x:v>
      </x:c>
      <x:c r="B416" t="str">
        <x:v>Unmapped airport ID</x:v>
      </x:c>
      <x:c r="C416" s="24" t="n">
        <x:v>475</x:v>
      </x:c>
      <x:c r="D416" s="24" t="n">
        <x:v>472</x:v>
      </x:c>
      <x:c r="E416" s="24" t="n">
        <x:v>472</x:v>
      </x:c>
      <x:c r="F416" s="24" t="n">
        <x:v>54</x:v>
      </x:c>
      <x:c r="G416" s="22" t="n">
        <x:f>IFERROR(F416/E416,0)</x:f>
        <x:v>0.11440677966101695</x:v>
      </x:c>
      <x:c r="H416" s="26" t="n">
        <x:v>-681</x:v>
      </x:c>
      <x:c r="I416" s="26" t="n">
        <x:f>IFERROR(H416/E416,0)</x:f>
        <x:v>-1.4427966101694916</x:v>
      </x:c>
      <x:c r="J416" s="24" t="n">
        <x:v>2</x:v>
      </x:c>
      <x:c r="K416" s="22" t="n">
        <x:f>IFERROR(J416/C416,0)</x:f>
        <x:v>0.004210526315789474</x:v>
      </x:c>
      <x:c r="L416" s="24" t="n">
        <x:v>1</x:v>
      </x:c>
      <x:c r="M416" s="24" t="n">
        <x:v>472</x:v>
      </x:c>
      <x:c r="N416" s="24" t="n">
        <x:v>57</x:v>
      </x:c>
      <x:c r="O416" s="22" t="n">
        <x:f>IFERROR(N416/M416,0)</x:f>
        <x:v>0.12076271186440678</x:v>
      </x:c>
      <x:c r="P416" s="26" t="n">
        <x:v>1478</x:v>
      </x:c>
      <x:c r="Q416" s="26" t="n">
        <x:f>IFERROR(P416/M416,0)</x:f>
        <x:v>3.1313559322033897</x:v>
      </x:c>
      <x:c r="R416" s="22" t="n">
        <x:f>IFERROR(C416/'START HERE'!$A$7,0)</x:f>
        <x:v>0.00008162803770149881</x:v>
      </x:c>
    </x:row>
    <x:row r="417">
      <x:c r="A417" t="str">
        <x:v>ADQ</x:v>
      </x:c>
      <x:c r="B417" t="str">
        <x:v>Kodiak Airport</x:v>
      </x:c>
      <x:c r="C417" s="24" t="n">
        <x:v>460</x:v>
      </x:c>
      <x:c r="D417" s="24" t="n">
        <x:v>437</x:v>
      </x:c>
      <x:c r="E417" s="24" t="n">
        <x:v>437</x:v>
      </x:c>
      <x:c r="F417" s="24" t="n">
        <x:v>46</x:v>
      </x:c>
      <x:c r="G417" s="22" t="n">
        <x:f>IFERROR(F417/E417,0)</x:f>
        <x:v>0.10526315789473684</x:v>
      </x:c>
      <x:c r="H417" s="26" t="n">
        <x:v>-291</x:v>
      </x:c>
      <x:c r="I417" s="26" t="n">
        <x:f>IFERROR(H417/E417,0)</x:f>
        <x:v>-0.665903890160183</x:v>
      </x:c>
      <x:c r="J417" s="24" t="n">
        <x:v>23</x:v>
      </x:c>
      <x:c r="K417" s="22" t="n">
        <x:f>IFERROR(J417/C417,0)</x:f>
        <x:v>0.05</x:v>
      </x:c>
      <x:c r="L417" s="24" t="n">
        <x:v>0</x:v>
      </x:c>
      <x:c r="M417" s="24" t="n">
        <x:v>437</x:v>
      </x:c>
      <x:c r="N417" s="24" t="n">
        <x:v>32</x:v>
      </x:c>
      <x:c r="O417" s="22" t="n">
        <x:f>IFERROR(N417/M417,0)</x:f>
        <x:v>0.07322654462242563</x:v>
      </x:c>
      <x:c r="P417" s="26" t="n">
        <x:v>-858</x:v>
      </x:c>
      <x:c r="Q417" s="26" t="n">
        <x:f>IFERROR(P417/M417,0)</x:f>
        <x:v>-1.963386727688787</x:v>
      </x:c>
      <x:c r="R417" s="22" t="n">
        <x:f>IFERROR(C417/'START HERE'!$A$7,0)</x:f>
        <x:v>0.00007905031019513569</x:v>
      </x:c>
    </x:row>
    <x:row r="418">
      <x:c r="A418" t="str">
        <x:v>11775</x:v>
      </x:c>
      <x:c r="B418" t="str">
        <x:v>Unmapped airport ID</x:v>
      </x:c>
      <x:c r="C418" s="24" t="n">
        <x:v>444</x:v>
      </x:c>
      <x:c r="D418" s="24" t="n">
        <x:v>443</x:v>
      </x:c>
      <x:c r="E418" s="24" t="n">
        <x:v>443</x:v>
      </x:c>
      <x:c r="F418" s="24" t="n">
        <x:v>54</x:v>
      </x:c>
      <x:c r="G418" s="22" t="n">
        <x:f>IFERROR(F418/E418,0)</x:f>
        <x:v>0.12189616252821671</x:v>
      </x:c>
      <x:c r="H418" s="26" t="n">
        <x:v>95</x:v>
      </x:c>
      <x:c r="I418" s="26" t="n">
        <x:f>IFERROR(H418/E418,0)</x:f>
        <x:v>0.2144469525959368</x:v>
      </x:c>
      <x:c r="J418" s="24" t="n">
        <x:v>1</x:v>
      </x:c>
      <x:c r="K418" s="22" t="n">
        <x:f>IFERROR(J418/C418,0)</x:f>
        <x:v>0.0022522522522522522</x:v>
      </x:c>
      <x:c r="L418" s="24" t="n">
        <x:v>0</x:v>
      </x:c>
      <x:c r="M418" s="24" t="n">
        <x:v>443</x:v>
      </x:c>
      <x:c r="N418" s="24" t="n">
        <x:v>44</x:v>
      </x:c>
      <x:c r="O418" s="22" t="n">
        <x:f>IFERROR(N418/M418,0)</x:f>
        <x:v>0.09932279909706546</x:v>
      </x:c>
      <x:c r="P418" s="26" t="n">
        <x:v>952</x:v>
      </x:c>
      <x:c r="Q418" s="26" t="n">
        <x:f>IFERROR(P418/M418,0)</x:f>
        <x:v>2.148984198645598</x:v>
      </x:c>
      <x:c r="R418" s="22" t="n">
        <x:f>IFERROR(C418/'START HERE'!$A$7,0)</x:f>
        <x:v>0.00007630073418834837</x:v>
      </x:c>
    </x:row>
    <x:row r="419">
      <x:c r="A419" t="str">
        <x:v>13422</x:v>
      </x:c>
      <x:c r="B419" t="str">
        <x:v>Unmapped airport ID</x:v>
      </x:c>
      <x:c r="C419" s="24" t="n">
        <x:v>438</x:v>
      </x:c>
      <x:c r="D419" s="24" t="n">
        <x:v>430</x:v>
      </x:c>
      <x:c r="E419" s="24" t="n">
        <x:v>430</x:v>
      </x:c>
      <x:c r="F419" s="24" t="n">
        <x:v>70</x:v>
      </x:c>
      <x:c r="G419" s="22" t="n">
        <x:f>IFERROR(F419/E419,0)</x:f>
        <x:v>0.16279069767441862</x:v>
      </x:c>
      <x:c r="H419" s="26" t="n">
        <x:v>1415</x:v>
      </x:c>
      <x:c r="I419" s="26" t="n">
        <x:f>IFERROR(H419/E419,0)</x:f>
        <x:v>3.2906976744186047</x:v>
      </x:c>
      <x:c r="J419" s="24" t="n">
        <x:v>6</x:v>
      </x:c>
      <x:c r="K419" s="22" t="n">
        <x:f>IFERROR(J419/C419,0)</x:f>
        <x:v>0.0136986301369863</x:v>
      </x:c>
      <x:c r="L419" s="24" t="n">
        <x:v>2</x:v>
      </x:c>
      <x:c r="M419" s="24" t="n">
        <x:v>430</x:v>
      </x:c>
      <x:c r="N419" s="24" t="n">
        <x:v>51</x:v>
      </x:c>
      <x:c r="O419" s="22" t="n">
        <x:f>IFERROR(N419/M419,0)</x:f>
        <x:v>0.1186046511627907</x:v>
      </x:c>
      <x:c r="P419" s="26" t="n">
        <x:v>1449</x:v>
      </x:c>
      <x:c r="Q419" s="26" t="n">
        <x:f>IFERROR(P419/M419,0)</x:f>
        <x:v>3.369767441860465</x:v>
      </x:c>
      <x:c r="R419" s="22" t="n">
        <x:f>IFERROR(C419/'START HERE'!$A$7,0)</x:f>
        <x:v>0.00007526964318580312</x:v>
      </x:c>
    </x:row>
    <x:row r="420">
      <x:c r="A420" t="str">
        <x:v>12896</x:v>
      </x:c>
      <x:c r="B420" t="str">
        <x:v>Unmapped airport ID</x:v>
      </x:c>
      <x:c r="C420" s="24" t="n">
        <x:v>435</x:v>
      </x:c>
      <x:c r="D420" s="24" t="n">
        <x:v>427</x:v>
      </x:c>
      <x:c r="E420" s="24" t="n">
        <x:v>427</x:v>
      </x:c>
      <x:c r="F420" s="24" t="n">
        <x:v>88</x:v>
      </x:c>
      <x:c r="G420" s="22" t="n">
        <x:f>IFERROR(F420/E420,0)</x:f>
        <x:v>0.20608899297423888</x:v>
      </x:c>
      <x:c r="H420" s="26" t="n">
        <x:v>4194</x:v>
      </x:c>
      <x:c r="I420" s="26" t="n">
        <x:f>IFERROR(H420/E420,0)</x:f>
        <x:v>9.822014051522249</x:v>
      </x:c>
      <x:c r="J420" s="24" t="n">
        <x:v>5</x:v>
      </x:c>
      <x:c r="K420" s="22" t="n">
        <x:f>IFERROR(J420/C420,0)</x:f>
        <x:v>0.011494252873563218</x:v>
      </x:c>
      <x:c r="L420" s="24" t="n">
        <x:v>3</x:v>
      </x:c>
      <x:c r="M420" s="24" t="n">
        <x:v>427</x:v>
      </x:c>
      <x:c r="N420" s="24" t="n">
        <x:v>85</x:v>
      </x:c>
      <x:c r="O420" s="22" t="n">
        <x:f>IFERROR(N420/M420,0)</x:f>
        <x:v>0.1990632318501171</x:v>
      </x:c>
      <x:c r="P420" s="26" t="n">
        <x:v>4675</x:v>
      </x:c>
      <x:c r="Q420" s="26" t="n">
        <x:f>IFERROR(P420/M420,0)</x:f>
        <x:v>10.94847775175644</x:v>
      </x:c>
      <x:c r="R420" s="22" t="n">
        <x:f>IFERROR(C420/'START HERE'!$A$7,0)</x:f>
        <x:v>0.00007475409768453049</x:v>
      </x:c>
    </x:row>
    <x:row r="421">
      <x:c r="A421" t="str">
        <x:v>10868</x:v>
      </x:c>
      <x:c r="B421" t="str">
        <x:v>Unmapped airport ID</x:v>
      </x:c>
      <x:c r="C421" s="24" t="n">
        <x:v>434</x:v>
      </x:c>
      <x:c r="D421" s="24" t="n">
        <x:v>413</x:v>
      </x:c>
      <x:c r="E421" s="24" t="n">
        <x:v>413</x:v>
      </x:c>
      <x:c r="F421" s="24" t="n">
        <x:v>58</x:v>
      </x:c>
      <x:c r="G421" s="22" t="n">
        <x:f>IFERROR(F421/E421,0)</x:f>
        <x:v>0.14043583535108958</x:v>
      </x:c>
      <x:c r="H421" s="26" t="n">
        <x:v>268</x:v>
      </x:c>
      <x:c r="I421" s="26" t="n">
        <x:f>IFERROR(H421/E421,0)</x:f>
        <x:v>0.648910411622276</x:v>
      </x:c>
      <x:c r="J421" s="24" t="n">
        <x:v>21</x:v>
      </x:c>
      <x:c r="K421" s="22" t="n">
        <x:f>IFERROR(J421/C421,0)</x:f>
        <x:v>0.04838709677419355</x:v>
      </x:c>
      <x:c r="L421" s="24" t="n">
        <x:v>0</x:v>
      </x:c>
      <x:c r="M421" s="24" t="n">
        <x:v>413</x:v>
      </x:c>
      <x:c r="N421" s="24" t="n">
        <x:v>61</x:v>
      </x:c>
      <x:c r="O421" s="22" t="n">
        <x:f>IFERROR(N421/M421,0)</x:f>
        <x:v>0.14769975786924938</x:v>
      </x:c>
      <x:c r="P421" s="26" t="n">
        <x:v>2130</x:v>
      </x:c>
      <x:c r="Q421" s="26" t="n">
        <x:f>IFERROR(P421/M421,0)</x:f>
        <x:v>5.157384987893463</x:v>
      </x:c>
      <x:c r="R421" s="22" t="n">
        <x:f>IFERROR(C421/'START HERE'!$A$7,0)</x:f>
        <x:v>0.00007458224918410628</x:v>
      </x:c>
    </x:row>
    <x:row r="422">
      <x:c r="A422" t="str">
        <x:v>12951</x:v>
      </x:c>
      <x:c r="B422" t="str">
        <x:v>Unmapped airport ID</x:v>
      </x:c>
      <x:c r="C422" s="24" t="n">
        <x:v>432</x:v>
      </x:c>
      <x:c r="D422" s="24" t="n">
        <x:v>425</x:v>
      </x:c>
      <x:c r="E422" s="24" t="n">
        <x:v>425</x:v>
      </x:c>
      <x:c r="F422" s="24" t="n">
        <x:v>62</x:v>
      </x:c>
      <x:c r="G422" s="22" t="n">
        <x:f>IFERROR(F422/E422,0)</x:f>
        <x:v>0.14588235294117646</x:v>
      </x:c>
      <x:c r="H422" s="26" t="n">
        <x:v>1247</x:v>
      </x:c>
      <x:c r="I422" s="26" t="n">
        <x:f>IFERROR(H422/E422,0)</x:f>
        <x:v>2.9341176470588235</x:v>
      </x:c>
      <x:c r="J422" s="24" t="n">
        <x:v>7</x:v>
      </x:c>
      <x:c r="K422" s="22" t="n">
        <x:f>IFERROR(J422/C422,0)</x:f>
        <x:v>0.016203703703703703</x:v>
      </x:c>
      <x:c r="L422" s="24" t="n">
        <x:v>0</x:v>
      </x:c>
      <x:c r="M422" s="24" t="n">
        <x:v>425</x:v>
      </x:c>
      <x:c r="N422" s="24" t="n">
        <x:v>48</x:v>
      </x:c>
      <x:c r="O422" s="22" t="n">
        <x:f>IFERROR(N422/M422,0)</x:f>
        <x:v>0.11294117647058824</x:v>
      </x:c>
      <x:c r="P422" s="26" t="n">
        <x:v>1545</x:v>
      </x:c>
      <x:c r="Q422" s="26" t="n">
        <x:f>IFERROR(P422/M422,0)</x:f>
        <x:v>3.635294117647059</x:v>
      </x:c>
      <x:c r="R422" s="22" t="n">
        <x:f>IFERROR(C422/'START HERE'!$A$7,0)</x:f>
        <x:v>0.00007423855218325786</x:v>
      </x:c>
    </x:row>
    <x:row r="423">
      <x:c r="A423" t="str">
        <x:v>10980</x:v>
      </x:c>
      <x:c r="B423" t="str">
        <x:v>Unmapped airport ID</x:v>
      </x:c>
      <x:c r="C423" s="24" t="n">
        <x:v>416</x:v>
      </x:c>
      <x:c r="D423" s="24" t="n">
        <x:v>415</x:v>
      </x:c>
      <x:c r="E423" s="24" t="n">
        <x:v>415</x:v>
      </x:c>
      <x:c r="F423" s="24" t="n">
        <x:v>52</x:v>
      </x:c>
      <x:c r="G423" s="22" t="n">
        <x:f>IFERROR(F423/E423,0)</x:f>
        <x:v>0.12530120481927712</x:v>
      </x:c>
      <x:c r="H423" s="26" t="n">
        <x:v>-7</x:v>
      </x:c>
      <x:c r="I423" s="26" t="n">
        <x:f>IFERROR(H423/E423,0)</x:f>
        <x:v>-0.016867469879518072</x:v>
      </x:c>
      <x:c r="J423" s="24" t="n">
        <x:v>1</x:v>
      </x:c>
      <x:c r="K423" s="22" t="n">
        <x:f>IFERROR(J423/C423,0)</x:f>
        <x:v>0.002403846153846154</x:v>
      </x:c>
      <x:c r="L423" s="24" t="n">
        <x:v>0</x:v>
      </x:c>
      <x:c r="M423" s="24" t="n">
        <x:v>415</x:v>
      </x:c>
      <x:c r="N423" s="24" t="n">
        <x:v>51</x:v>
      </x:c>
      <x:c r="O423" s="22" t="n">
        <x:f>IFERROR(N423/M423,0)</x:f>
        <x:v>0.12289156626506025</x:v>
      </x:c>
      <x:c r="P423" s="26" t="n">
        <x:v>2192</x:v>
      </x:c>
      <x:c r="Q423" s="26" t="n">
        <x:f>IFERROR(P423/M423,0)</x:f>
        <x:v>5.281927710843373</x:v>
      </x:c>
      <x:c r="R423" s="22" t="n">
        <x:f>IFERROR(C423/'START HERE'!$A$7,0)</x:f>
        <x:v>0.00007148897617647054</x:v>
      </x:c>
    </x:row>
    <x:row r="424">
      <x:c r="A424" t="str">
        <x:v>15624</x:v>
      </x:c>
      <x:c r="B424" t="str">
        <x:v>Unmapped airport ID</x:v>
      </x:c>
      <x:c r="C424" s="24" t="n">
        <x:v>416</x:v>
      </x:c>
      <x:c r="D424" s="24" t="n">
        <x:v>407</x:v>
      </x:c>
      <x:c r="E424" s="24" t="n">
        <x:v>407</x:v>
      </x:c>
      <x:c r="F424" s="24" t="n">
        <x:v>41</x:v>
      </x:c>
      <x:c r="G424" s="22" t="n">
        <x:f>IFERROR(F424/E424,0)</x:f>
        <x:v>0.10073710073710074</x:v>
      </x:c>
      <x:c r="H424" s="26" t="n">
        <x:v>-519</x:v>
      </x:c>
      <x:c r="I424" s="26" t="n">
        <x:f>IFERROR(H424/E424,0)</x:f>
        <x:v>-1.2751842751842752</x:v>
      </x:c>
      <x:c r="J424" s="24" t="n">
        <x:v>5</x:v>
      </x:c>
      <x:c r="K424" s="22" t="n">
        <x:f>IFERROR(J424/C424,0)</x:f>
        <x:v>0.01201923076923077</x:v>
      </x:c>
      <x:c r="L424" s="24" t="n">
        <x:v>4</x:v>
      </x:c>
      <x:c r="M424" s="24" t="n">
        <x:v>407</x:v>
      </x:c>
      <x:c r="N424" s="24" t="n">
        <x:v>42</x:v>
      </x:c>
      <x:c r="O424" s="22" t="n">
        <x:f>IFERROR(N424/M424,0)</x:f>
        <x:v>0.10319410319410319</x:v>
      </x:c>
      <x:c r="P424" s="26" t="n">
        <x:v>1770</x:v>
      </x:c>
      <x:c r="Q424" s="26" t="n">
        <x:f>IFERROR(P424/M424,0)</x:f>
        <x:v>4.348894348894349</x:v>
      </x:c>
      <x:c r="R424" s="22" t="n">
        <x:f>IFERROR(C424/'START HERE'!$A$7,0)</x:f>
        <x:v>0.00007148897617647054</x:v>
      </x:c>
    </x:row>
    <x:row r="425">
      <x:c r="A425" t="str">
        <x:v>14696</x:v>
      </x:c>
      <x:c r="B425" t="str">
        <x:v>Unmapped airport ID</x:v>
      </x:c>
      <x:c r="C425" s="24" t="n">
        <x:v>416</x:v>
      </x:c>
      <x:c r="D425" s="24" t="n">
        <x:v>411</x:v>
      </x:c>
      <x:c r="E425" s="24" t="n">
        <x:v>411</x:v>
      </x:c>
      <x:c r="F425" s="24" t="n">
        <x:v>55</x:v>
      </x:c>
      <x:c r="G425" s="22" t="n">
        <x:f>IFERROR(F425/E425,0)</x:f>
        <x:v>0.13381995133819952</x:v>
      </x:c>
      <x:c r="H425" s="26" t="n">
        <x:v>1160</x:v>
      </x:c>
      <x:c r="I425" s="26" t="n">
        <x:f>IFERROR(H425/E425,0)</x:f>
        <x:v>2.8223844282238444</x:v>
      </x:c>
      <x:c r="J425" s="24" t="n">
        <x:v>4</x:v>
      </x:c>
      <x:c r="K425" s="22" t="n">
        <x:f>IFERROR(J425/C425,0)</x:f>
        <x:v>0.009615384615384616</x:v>
      </x:c>
      <x:c r="L425" s="24" t="n">
        <x:v>1</x:v>
      </x:c>
      <x:c r="M425" s="24" t="n">
        <x:v>411</x:v>
      </x:c>
      <x:c r="N425" s="24" t="n">
        <x:v>52</x:v>
      </x:c>
      <x:c r="O425" s="22" t="n">
        <x:f>IFERROR(N425/M425,0)</x:f>
        <x:v>0.12652068126520682</x:v>
      </x:c>
      <x:c r="P425" s="26" t="n">
        <x:v>2207</x:v>
      </x:c>
      <x:c r="Q425" s="26" t="n">
        <x:f>IFERROR(P425/M425,0)</x:f>
        <x:v>5.369829683698297</x:v>
      </x:c>
      <x:c r="R425" s="22" t="n">
        <x:f>IFERROR(C425/'START HERE'!$A$7,0)</x:f>
        <x:v>0.00007148897617647054</x:v>
      </x:c>
    </x:row>
    <x:row r="426">
      <x:c r="A426" t="str">
        <x:v>11721</x:v>
      </x:c>
      <x:c r="B426" t="str">
        <x:v>Unmapped airport ID</x:v>
      </x:c>
      <x:c r="C426" s="24" t="n">
        <x:v>412</x:v>
      </x:c>
      <x:c r="D426" s="24" t="n">
        <x:v>411</x:v>
      </x:c>
      <x:c r="E426" s="24" t="n">
        <x:v>411</x:v>
      </x:c>
      <x:c r="F426" s="24" t="n">
        <x:v>46</x:v>
      </x:c>
      <x:c r="G426" s="22" t="n">
        <x:f>IFERROR(F426/E426,0)</x:f>
        <x:v>0.11192214111922141</x:v>
      </x:c>
      <x:c r="H426" s="26" t="n">
        <x:v>-1451</x:v>
      </x:c>
      <x:c r="I426" s="26" t="n">
        <x:f>IFERROR(H426/E426,0)</x:f>
        <x:v>-3.5304136253041363</x:v>
      </x:c>
      <x:c r="J426" s="24" t="n">
        <x:v>1</x:v>
      </x:c>
      <x:c r="K426" s="22" t="n">
        <x:f>IFERROR(J426/C426,0)</x:f>
        <x:v>0.0024271844660194173</x:v>
      </x:c>
      <x:c r="L426" s="24" t="n">
        <x:v>0</x:v>
      </x:c>
      <x:c r="M426" s="24" t="n">
        <x:v>411</x:v>
      </x:c>
      <x:c r="N426" s="24" t="n">
        <x:v>47</x:v>
      </x:c>
      <x:c r="O426" s="22" t="n">
        <x:f>IFERROR(N426/M426,0)</x:f>
        <x:v>0.11435523114355231</x:v>
      </x:c>
      <x:c r="P426" s="26" t="n">
        <x:v>1518</x:v>
      </x:c>
      <x:c r="Q426" s="26" t="n">
        <x:f>IFERROR(P426/M426,0)</x:f>
        <x:v>3.6934306569343067</x:v>
      </x:c>
      <x:c r="R426" s="22" t="n">
        <x:f>IFERROR(C426/'START HERE'!$A$7,0)</x:f>
        <x:v>0.00007080158217477371</x:v>
      </x:c>
    </x:row>
    <x:row r="427">
      <x:c r="A427" t="str">
        <x:v>11612</x:v>
      </x:c>
      <x:c r="B427" t="str">
        <x:v>Unmapped airport ID</x:v>
      </x:c>
      <x:c r="C427" s="24" t="n">
        <x:v>399</x:v>
      </x:c>
      <x:c r="D427" s="24" t="n">
        <x:v>397</x:v>
      </x:c>
      <x:c r="E427" s="24" t="n">
        <x:v>397</x:v>
      </x:c>
      <x:c r="F427" s="24" t="n">
        <x:v>39</x:v>
      </x:c>
      <x:c r="G427" s="22" t="n">
        <x:f>IFERROR(F427/E427,0)</x:f>
        <x:v>0.0982367758186398</x:v>
      </x:c>
      <x:c r="H427" s="26" t="n">
        <x:v>-2392</x:v>
      </x:c>
      <x:c r="I427" s="26" t="n">
        <x:f>IFERROR(H427/E427,0)</x:f>
        <x:v>-6.025188916876575</x:v>
      </x:c>
      <x:c r="J427" s="24" t="n">
        <x:v>2</x:v>
      </x:c>
      <x:c r="K427" s="22" t="n">
        <x:f>IFERROR(J427/C427,0)</x:f>
        <x:v>0.005012531328320802</x:v>
      </x:c>
      <x:c r="L427" s="24" t="n">
        <x:v>0</x:v>
      </x:c>
      <x:c r="M427" s="24" t="n">
        <x:v>397</x:v>
      </x:c>
      <x:c r="N427" s="24" t="n">
        <x:v>44</x:v>
      </x:c>
      <x:c r="O427" s="22" t="n">
        <x:f>IFERROR(N427/M427,0)</x:f>
        <x:v>0.11083123425692695</x:v>
      </x:c>
      <x:c r="P427" s="26" t="n">
        <x:v>1361</x:v>
      </x:c>
      <x:c r="Q427" s="26" t="n">
        <x:f>IFERROR(P427/M427,0)</x:f>
        <x:v>3.4282115869017633</x:v>
      </x:c>
      <x:c r="R427" s="22" t="n">
        <x:f>IFERROR(C427/'START HERE'!$A$7,0)</x:f>
        <x:v>0.000068567551669259</x:v>
      </x:c>
    </x:row>
    <x:row r="428">
      <x:c r="A428" t="str">
        <x:v>12217</x:v>
      </x:c>
      <x:c r="B428" t="str">
        <x:v>Unmapped airport ID</x:v>
      </x:c>
      <x:c r="C428" s="24" t="n">
        <x:v>390</x:v>
      </x:c>
      <x:c r="D428" s="24" t="n">
        <x:v>387</x:v>
      </x:c>
      <x:c r="E428" s="24" t="n">
        <x:v>387</x:v>
      </x:c>
      <x:c r="F428" s="24" t="n">
        <x:v>33</x:v>
      </x:c>
      <x:c r="G428" s="22" t="n">
        <x:f>IFERROR(F428/E428,0)</x:f>
        <x:v>0.08527131782945736</x:v>
      </x:c>
      <x:c r="H428" s="26" t="n">
        <x:v>-1999</x:v>
      </x:c>
      <x:c r="I428" s="26" t="n">
        <x:f>IFERROR(H428/E428,0)</x:f>
        <x:v>-5.165374677002584</x:v>
      </x:c>
      <x:c r="J428" s="24" t="n">
        <x:v>1</x:v>
      </x:c>
      <x:c r="K428" s="22" t="n">
        <x:f>IFERROR(J428/C428,0)</x:f>
        <x:v>0.002564102564102564</x:v>
      </x:c>
      <x:c r="L428" s="24" t="n">
        <x:v>2</x:v>
      </x:c>
      <x:c r="M428" s="24" t="n">
        <x:v>387</x:v>
      </x:c>
      <x:c r="N428" s="24" t="n">
        <x:v>38</x:v>
      </x:c>
      <x:c r="O428" s="22" t="n">
        <x:f>IFERROR(N428/M428,0)</x:f>
        <x:v>0.09819121447028424</x:v>
      </x:c>
      <x:c r="P428" s="26" t="n">
        <x:v>903</x:v>
      </x:c>
      <x:c r="Q428" s="26" t="n">
        <x:f>IFERROR(P428/M428,0)</x:f>
        <x:v>2.3333333333333335</x:v>
      </x:c>
      <x:c r="R428" s="22" t="n">
        <x:f>IFERROR(C428/'START HERE'!$A$7,0)</x:f>
        <x:v>0.00006702091516544113</x:v>
      </x:c>
    </x:row>
    <x:row r="429">
      <x:c r="A429" t="str">
        <x:v>11481</x:v>
      </x:c>
      <x:c r="B429" t="str">
        <x:v>Unmapped airport ID</x:v>
      </x:c>
      <x:c r="C429" s="24" t="n">
        <x:v>375</x:v>
      </x:c>
      <x:c r="D429" s="24" t="n">
        <x:v>374</x:v>
      </x:c>
      <x:c r="E429" s="24" t="n">
        <x:v>374</x:v>
      </x:c>
      <x:c r="F429" s="24" t="n">
        <x:v>32</x:v>
      </x:c>
      <x:c r="G429" s="22" t="n">
        <x:f>IFERROR(F429/E429,0)</x:f>
        <x:v>0.0855614973262032</x:v>
      </x:c>
      <x:c r="H429" s="26" t="n">
        <x:v>-913</x:v>
      </x:c>
      <x:c r="I429" s="26" t="n">
        <x:f>IFERROR(H429/E429,0)</x:f>
        <x:v>-2.4411764705882355</x:v>
      </x:c>
      <x:c r="J429" s="24" t="n">
        <x:v>0</x:v>
      </x:c>
      <x:c r="K429" s="22" t="n">
        <x:f>IFERROR(J429/C429,0)</x:f>
        <x:v>0</x:v>
      </x:c>
      <x:c r="L429" s="24" t="n">
        <x:v>1</x:v>
      </x:c>
      <x:c r="M429" s="24" t="n">
        <x:v>374</x:v>
      </x:c>
      <x:c r="N429" s="24" t="n">
        <x:v>38</x:v>
      </x:c>
      <x:c r="O429" s="22" t="n">
        <x:f>IFERROR(N429/M429,0)</x:f>
        <x:v>0.10160427807486631</x:v>
      </x:c>
      <x:c r="P429" s="26" t="n">
        <x:v>1402</x:v>
      </x:c>
      <x:c r="Q429" s="26" t="n">
        <x:f>IFERROR(P429/M429,0)</x:f>
        <x:v>3.748663101604278</x:v>
      </x:c>
      <x:c r="R429" s="22" t="n">
        <x:f>IFERROR(C429/'START HERE'!$A$7,0)</x:f>
        <x:v>0.00006444318765907801</x:v>
      </x:c>
    </x:row>
    <x:row r="430">
      <x:c r="A430" t="str">
        <x:v>11982</x:v>
      </x:c>
      <x:c r="B430" t="str">
        <x:v>Unmapped airport ID</x:v>
      </x:c>
      <x:c r="C430" s="24" t="n">
        <x:v>370</x:v>
      </x:c>
      <x:c r="D430" s="24" t="n">
        <x:v>359</x:v>
      </x:c>
      <x:c r="E430" s="24" t="n">
        <x:v>359</x:v>
      </x:c>
      <x:c r="F430" s="24" t="n">
        <x:v>34</x:v>
      </x:c>
      <x:c r="G430" s="22" t="n">
        <x:f>IFERROR(F430/E430,0)</x:f>
        <x:v>0.0947075208913649</x:v>
      </x:c>
      <x:c r="H430" s="26" t="n">
        <x:v>-653</x:v>
      </x:c>
      <x:c r="I430" s="26" t="n">
        <x:f>IFERROR(H430/E430,0)</x:f>
        <x:v>-1.818941504178273</x:v>
      </x:c>
      <x:c r="J430" s="24" t="n">
        <x:v>10</x:v>
      </x:c>
      <x:c r="K430" s="22" t="n">
        <x:f>IFERROR(J430/C430,0)</x:f>
        <x:v>0.02702702702702703</x:v>
      </x:c>
      <x:c r="L430" s="24" t="n">
        <x:v>1</x:v>
      </x:c>
      <x:c r="M430" s="24" t="n">
        <x:v>359</x:v>
      </x:c>
      <x:c r="N430" s="24" t="n">
        <x:v>30</x:v>
      </x:c>
      <x:c r="O430" s="22" t="n">
        <x:f>IFERROR(N430/M430,0)</x:f>
        <x:v>0.08356545961002786</x:v>
      </x:c>
      <x:c r="P430" s="26" t="n">
        <x:v>854</x:v>
      </x:c>
      <x:c r="Q430" s="26" t="n">
        <x:f>IFERROR(P430/M430,0)</x:f>
        <x:v>2.3788300835654597</x:v>
      </x:c>
      <x:c r="R430" s="22" t="n">
        <x:f>IFERROR(C430/'START HERE'!$A$7,0)</x:f>
        <x:v>0.00006358394515695696</x:v>
      </x:c>
    </x:row>
    <x:row r="431">
      <x:c r="A431" t="str">
        <x:v>BGR</x:v>
      </x:c>
      <x:c r="B431" t="str">
        <x:v>Bangor International Airport</x:v>
      </x:c>
      <x:c r="C431" s="24" t="n">
        <x:v>368</x:v>
      </x:c>
      <x:c r="D431" s="24" t="n">
        <x:v>363</x:v>
      </x:c>
      <x:c r="E431" s="24" t="n">
        <x:v>363</x:v>
      </x:c>
      <x:c r="F431" s="24" t="n">
        <x:v>54</x:v>
      </x:c>
      <x:c r="G431" s="22" t="n">
        <x:f>IFERROR(F431/E431,0)</x:f>
        <x:v>0.1487603305785124</x:v>
      </x:c>
      <x:c r="H431" s="26" t="n">
        <x:v>806</x:v>
      </x:c>
      <x:c r="I431" s="26" t="n">
        <x:f>IFERROR(H431/E431,0)</x:f>
        <x:v>2.2203856749311295</x:v>
      </x:c>
      <x:c r="J431" s="24" t="n">
        <x:v>5</x:v>
      </x:c>
      <x:c r="K431" s="22" t="n">
        <x:f>IFERROR(J431/C431,0)</x:f>
        <x:v>0.01358695652173913</x:v>
      </x:c>
      <x:c r="L431" s="24" t="n">
        <x:v>0</x:v>
      </x:c>
      <x:c r="M431" s="24" t="n">
        <x:v>363</x:v>
      </x:c>
      <x:c r="N431" s="24" t="n">
        <x:v>60</x:v>
      </x:c>
      <x:c r="O431" s="22" t="n">
        <x:f>IFERROR(N431/M431,0)</x:f>
        <x:v>0.1652892561983471</x:v>
      </x:c>
      <x:c r="P431" s="26" t="n">
        <x:v>2420</x:v>
      </x:c>
      <x:c r="Q431" s="26" t="n">
        <x:f>IFERROR(P431/M431,0)</x:f>
        <x:v>6.666666666666667</x:v>
      </x:c>
      <x:c r="R431" s="22" t="n">
        <x:f>IFERROR(C431/'START HERE'!$A$7,0)</x:f>
        <x:v>0.00006324024815610855</x:v>
      </x:c>
    </x:row>
    <x:row r="432">
      <x:c r="A432" t="str">
        <x:v>12391</x:v>
      </x:c>
      <x:c r="B432" t="str">
        <x:v>Unmapped airport ID</x:v>
      </x:c>
      <x:c r="C432" s="24" t="n">
        <x:v>366</x:v>
      </x:c>
      <x:c r="D432" s="24" t="n">
        <x:v>365</x:v>
      </x:c>
      <x:c r="E432" s="24" t="n">
        <x:v>365</x:v>
      </x:c>
      <x:c r="F432" s="24" t="n">
        <x:v>61</x:v>
      </x:c>
      <x:c r="G432" s="22" t="n">
        <x:f>IFERROR(F432/E432,0)</x:f>
        <x:v>0.16712328767123288</x:v>
      </x:c>
      <x:c r="H432" s="26" t="n">
        <x:v>1650</x:v>
      </x:c>
      <x:c r="I432" s="26" t="n">
        <x:f>IFERROR(H432/E432,0)</x:f>
        <x:v>4.52054794520548</x:v>
      </x:c>
      <x:c r="J432" s="24" t="n">
        <x:v>0</x:v>
      </x:c>
      <x:c r="K432" s="22" t="n">
        <x:f>IFERROR(J432/C432,0)</x:f>
        <x:v>0</x:v>
      </x:c>
      <x:c r="L432" s="24" t="n">
        <x:v>1</x:v>
      </x:c>
      <x:c r="M432" s="24" t="n">
        <x:v>365</x:v>
      </x:c>
      <x:c r="N432" s="24" t="n">
        <x:v>75</x:v>
      </x:c>
      <x:c r="O432" s="22" t="n">
        <x:f>IFERROR(N432/M432,0)</x:f>
        <x:v>0.2054794520547945</x:v>
      </x:c>
      <x:c r="P432" s="26" t="n">
        <x:v>3612</x:v>
      </x:c>
      <x:c r="Q432" s="26" t="n">
        <x:f>IFERROR(P432/M432,0)</x:f>
        <x:v>9.895890410958904</x:v>
      </x:c>
      <x:c r="R432" s="22" t="n">
        <x:f>IFERROR(C432/'START HERE'!$A$7,0)</x:f>
        <x:v>0.00006289655115526013</x:v>
      </x:c>
    </x:row>
    <x:row r="433">
      <x:c r="A433" t="str">
        <x:v>11140</x:v>
      </x:c>
      <x:c r="B433" t="str">
        <x:v>Unmapped airport ID</x:v>
      </x:c>
      <x:c r="C433" s="24" t="n">
        <x:v>366</x:v>
      </x:c>
      <x:c r="D433" s="24" t="n">
        <x:v>361</x:v>
      </x:c>
      <x:c r="E433" s="24" t="n">
        <x:v>361</x:v>
      </x:c>
      <x:c r="F433" s="24" t="n">
        <x:v>67</x:v>
      </x:c>
      <x:c r="G433" s="22" t="n">
        <x:f>IFERROR(F433/E433,0)</x:f>
        <x:v>0.18559556786703602</x:v>
      </x:c>
      <x:c r="H433" s="26" t="n">
        <x:v>1642</x:v>
      </x:c>
      <x:c r="I433" s="26" t="n">
        <x:f>IFERROR(H433/E433,0)</x:f>
        <x:v>4.5484764542936285</x:v>
      </x:c>
      <x:c r="J433" s="24" t="n">
        <x:v>4</x:v>
      </x:c>
      <x:c r="K433" s="22" t="n">
        <x:f>IFERROR(J433/C433,0)</x:f>
        <x:v>0.01092896174863388</x:v>
      </x:c>
      <x:c r="L433" s="24" t="n">
        <x:v>1</x:v>
      </x:c>
      <x:c r="M433" s="24" t="n">
        <x:v>361</x:v>
      </x:c>
      <x:c r="N433" s="24" t="n">
        <x:v>58</x:v>
      </x:c>
      <x:c r="O433" s="22" t="n">
        <x:f>IFERROR(N433/M433,0)</x:f>
        <x:v>0.16066481994459833</x:v>
      </x:c>
      <x:c r="P433" s="26" t="n">
        <x:v>1872</x:v>
      </x:c>
      <x:c r="Q433" s="26" t="n">
        <x:f>IFERROR(P433/M433,0)</x:f>
        <x:v>5.185595567867036</x:v>
      </x:c>
      <x:c r="R433" s="22" t="n">
        <x:f>IFERROR(C433/'START HERE'!$A$7,0)</x:f>
        <x:v>0.00006289655115526013</x:v>
      </x:c>
    </x:row>
    <x:row r="434">
      <x:c r="A434" t="str">
        <x:v>10785</x:v>
      </x:c>
      <x:c r="B434" t="str">
        <x:v>Unmapped airport ID</x:v>
      </x:c>
      <x:c r="C434" s="24" t="n">
        <x:v>349</x:v>
      </x:c>
      <x:c r="D434" s="24" t="n">
        <x:v>345</x:v>
      </x:c>
      <x:c r="E434" s="24" t="n">
        <x:v>345</x:v>
      </x:c>
      <x:c r="F434" s="24" t="n">
        <x:v>57</x:v>
      </x:c>
      <x:c r="G434" s="22" t="n">
        <x:f>IFERROR(F434/E434,0)</x:f>
        <x:v>0.16521739130434782</x:v>
      </x:c>
      <x:c r="H434" s="26" t="n">
        <x:v>1302</x:v>
      </x:c>
      <x:c r="I434" s="26" t="n">
        <x:f>IFERROR(H434/E434,0)</x:f>
        <x:v>3.773913043478261</x:v>
      </x:c>
      <x:c r="J434" s="24" t="n">
        <x:v>2</x:v>
      </x:c>
      <x:c r="K434" s="22" t="n">
        <x:f>IFERROR(J434/C434,0)</x:f>
        <x:v>0.0057306590257879654</x:v>
      </x:c>
      <x:c r="L434" s="24" t="n">
        <x:v>2</x:v>
      </x:c>
      <x:c r="M434" s="24" t="n">
        <x:v>345</x:v>
      </x:c>
      <x:c r="N434" s="24" t="n">
        <x:v>55</x:v>
      </x:c>
      <x:c r="O434" s="22" t="n">
        <x:f>IFERROR(N434/M434,0)</x:f>
        <x:v>0.15942028985507245</x:v>
      </x:c>
      <x:c r="P434" s="26" t="n">
        <x:v>2563</x:v>
      </x:c>
      <x:c r="Q434" s="26" t="n">
        <x:f>IFERROR(P434/M434,0)</x:f>
        <x:v>7.428985507246376</x:v>
      </x:c>
      <x:c r="R434" s="22" t="n">
        <x:f>IFERROR(C434/'START HERE'!$A$7,0)</x:f>
        <x:v>0.0000599751266480486</x:v>
      </x:c>
    </x:row>
    <x:row r="435">
      <x:c r="A435" t="str">
        <x:v>10627</x:v>
      </x:c>
      <x:c r="B435" t="str">
        <x:v>Unmapped airport ID</x:v>
      </x:c>
      <x:c r="C435" s="24" t="n">
        <x:v>340</x:v>
      </x:c>
      <x:c r="D435" s="24" t="n">
        <x:v>339</x:v>
      </x:c>
      <x:c r="E435" s="24" t="n">
        <x:v>339</x:v>
      </x:c>
      <x:c r="F435" s="24" t="n">
        <x:v>29</x:v>
      </x:c>
      <x:c r="G435" s="22" t="n">
        <x:f>IFERROR(F435/E435,0)</x:f>
        <x:v>0.0855457227138643</x:v>
      </x:c>
      <x:c r="H435" s="26" t="n">
        <x:v>-1310</x:v>
      </x:c>
      <x:c r="I435" s="26" t="n">
        <x:f>IFERROR(H435/E435,0)</x:f>
        <x:v>-3.864306784660767</x:v>
      </x:c>
      <x:c r="J435" s="24" t="n">
        <x:v>1</x:v>
      </x:c>
      <x:c r="K435" s="22" t="n">
        <x:f>IFERROR(J435/C435,0)</x:f>
        <x:v>0.0029411764705882353</x:v>
      </x:c>
      <x:c r="L435" s="24" t="n">
        <x:v>0</x:v>
      </x:c>
      <x:c r="M435" s="24" t="n">
        <x:v>339</x:v>
      </x:c>
      <x:c r="N435" s="24" t="n">
        <x:v>33</x:v>
      </x:c>
      <x:c r="O435" s="22" t="n">
        <x:f>IFERROR(N435/M435,0)</x:f>
        <x:v>0.09734513274336283</x:v>
      </x:c>
      <x:c r="P435" s="26" t="n">
        <x:v>486</x:v>
      </x:c>
      <x:c r="Q435" s="26" t="n">
        <x:f>IFERROR(P435/M435,0)</x:f>
        <x:v>1.4336283185840708</x:v>
      </x:c>
      <x:c r="R435" s="22" t="n">
        <x:f>IFERROR(C435/'START HERE'!$A$7,0)</x:f>
        <x:v>0.00005842849014423073</x:v>
      </x:c>
    </x:row>
    <x:row r="436">
      <x:c r="A436" t="str">
        <x:v>12523</x:v>
      </x:c>
      <x:c r="B436" t="str">
        <x:v>Unmapped airport ID</x:v>
      </x:c>
      <x:c r="C436" s="24" t="n">
        <x:v>336</x:v>
      </x:c>
      <x:c r="D436" s="24" t="n">
        <x:v>326</x:v>
      </x:c>
      <x:c r="E436" s="24" t="n">
        <x:v>326</x:v>
      </x:c>
      <x:c r="F436" s="24" t="n">
        <x:v>64</x:v>
      </x:c>
      <x:c r="G436" s="22" t="n">
        <x:f>IFERROR(F436/E436,0)</x:f>
        <x:v>0.19631901840490798</x:v>
      </x:c>
      <x:c r="H436" s="26" t="n">
        <x:v>449</x:v>
      </x:c>
      <x:c r="I436" s="26" t="n">
        <x:f>IFERROR(H436/E436,0)</x:f>
        <x:v>1.3773006134969326</x:v>
      </x:c>
      <x:c r="J436" s="24" t="n">
        <x:v>6</x:v>
      </x:c>
      <x:c r="K436" s="22" t="n">
        <x:f>IFERROR(J436/C436,0)</x:f>
        <x:v>0.017857142857142856</x:v>
      </x:c>
      <x:c r="L436" s="24" t="n">
        <x:v>4</x:v>
      </x:c>
      <x:c r="M436" s="24" t="n">
        <x:v>326</x:v>
      </x:c>
      <x:c r="N436" s="24" t="n">
        <x:v>41</x:v>
      </x:c>
      <x:c r="O436" s="22" t="n">
        <x:f>IFERROR(N436/M436,0)</x:f>
        <x:v>0.12576687116564417</x:v>
      </x:c>
      <x:c r="P436" s="26" t="n">
        <x:v>343</x:v>
      </x:c>
      <x:c r="Q436" s="26" t="n">
        <x:f>IFERROR(P436/M436,0)</x:f>
        <x:v>1.0521472392638036</x:v>
      </x:c>
      <x:c r="R436" s="22" t="n">
        <x:f>IFERROR(C436/'START HERE'!$A$7,0)</x:f>
        <x:v>0.0000577410961425339</x:v>
      </x:c>
    </x:row>
    <x:row r="437">
      <x:c r="A437" t="str">
        <x:v>10849</x:v>
      </x:c>
      <x:c r="B437" t="str">
        <x:v>Unmapped airport ID</x:v>
      </x:c>
      <x:c r="C437" s="24" t="n">
        <x:v>335</x:v>
      </x:c>
      <x:c r="D437" s="24" t="n">
        <x:v>334</x:v>
      </x:c>
      <x:c r="E437" s="24" t="n">
        <x:v>334</x:v>
      </x:c>
      <x:c r="F437" s="24" t="n">
        <x:v>27</x:v>
      </x:c>
      <x:c r="G437" s="22" t="n">
        <x:f>IFERROR(F437/E437,0)</x:f>
        <x:v>0.08083832335329341</x:v>
      </x:c>
      <x:c r="H437" s="26" t="n">
        <x:v>-1821</x:v>
      </x:c>
      <x:c r="I437" s="26" t="n">
        <x:f>IFERROR(H437/E437,0)</x:f>
        <x:v>-5.452095808383233</x:v>
      </x:c>
      <x:c r="J437" s="24" t="n">
        <x:v>1</x:v>
      </x:c>
      <x:c r="K437" s="22" t="n">
        <x:f>IFERROR(J437/C437,0)</x:f>
        <x:v>0.0029850746268656717</x:v>
      </x:c>
      <x:c r="L437" s="24" t="n">
        <x:v>0</x:v>
      </x:c>
      <x:c r="M437" s="24" t="n">
        <x:v>334</x:v>
      </x:c>
      <x:c r="N437" s="24" t="n">
        <x:v>32</x:v>
      </x:c>
      <x:c r="O437" s="22" t="n">
        <x:f>IFERROR(N437/M437,0)</x:f>
        <x:v>0.09580838323353294</x:v>
      </x:c>
      <x:c r="P437" s="26" t="n">
        <x:v>505</x:v>
      </x:c>
      <x:c r="Q437" s="26" t="n">
        <x:f>IFERROR(P437/M437,0)</x:f>
        <x:v>1.5119760479041917</x:v>
      </x:c>
      <x:c r="R437" s="22" t="n">
        <x:f>IFERROR(C437/'START HERE'!$A$7,0)</x:f>
        <x:v>0.00005756924764210969</x:v>
      </x:c>
    </x:row>
    <x:row r="438">
      <x:c r="A438" t="str">
        <x:v>GUM</x:v>
      </x:c>
      <x:c r="B438" t="str">
        <x:v>Guam International Airport</x:v>
      </x:c>
      <x:c r="C438" s="24" t="n">
        <x:v>334</x:v>
      </x:c>
      <x:c r="D438" s="24" t="n">
        <x:v>331</x:v>
      </x:c>
      <x:c r="E438" s="24" t="n">
        <x:v>331</x:v>
      </x:c>
      <x:c r="F438" s="24" t="n">
        <x:v>103</x:v>
      </x:c>
      <x:c r="G438" s="22" t="n">
        <x:f>IFERROR(F438/E438,0)</x:f>
        <x:v>0.311178247734139</x:v>
      </x:c>
      <x:c r="H438" s="26" t="n">
        <x:v>5733</x:v>
      </x:c>
      <x:c r="I438" s="26" t="n">
        <x:f>IFERROR(H438/E438,0)</x:f>
        <x:v>17.3202416918429</x:v>
      </x:c>
      <x:c r="J438" s="24" t="n">
        <x:v>2</x:v>
      </x:c>
      <x:c r="K438" s="22" t="n">
        <x:f>IFERROR(J438/C438,0)</x:f>
        <x:v>0.005988023952095809</x:v>
      </x:c>
      <x:c r="L438" s="24" t="n">
        <x:v>1</x:v>
      </x:c>
      <x:c r="M438" s="24" t="n">
        <x:v>331</x:v>
      </x:c>
      <x:c r="N438" s="24" t="n">
        <x:v>113</x:v>
      </x:c>
      <x:c r="O438" s="22" t="n">
        <x:f>IFERROR(N438/M438,0)</x:f>
        <x:v>0.3413897280966767</x:v>
      </x:c>
      <x:c r="P438" s="26" t="n">
        <x:v>7556</x:v>
      </x:c>
      <x:c r="Q438" s="26" t="n">
        <x:f>IFERROR(P438/M438,0)</x:f>
        <x:v>22.827794561933533</x:v>
      </x:c>
      <x:c r="R438" s="22" t="n">
        <x:f>IFERROR(C438/'START HERE'!$A$7,0)</x:f>
        <x:v>0.00005739739914168548</x:v>
      </x:c>
    </x:row>
    <x:row r="439">
      <x:c r="A439" t="str">
        <x:v>11603</x:v>
      </x:c>
      <x:c r="B439" t="str">
        <x:v>Unmapped airport ID</x:v>
      </x:c>
      <x:c r="C439" s="24" t="n">
        <x:v>328</x:v>
      </x:c>
      <x:c r="D439" s="24" t="n">
        <x:v>327</x:v>
      </x:c>
      <x:c r="E439" s="24" t="n">
        <x:v>327</x:v>
      </x:c>
      <x:c r="F439" s="24" t="n">
        <x:v>45</x:v>
      </x:c>
      <x:c r="G439" s="22" t="n">
        <x:f>IFERROR(F439/E439,0)</x:f>
        <x:v>0.13761467889908258</x:v>
      </x:c>
      <x:c r="H439" s="26" t="n">
        <x:v>1026</x:v>
      </x:c>
      <x:c r="I439" s="26" t="n">
        <x:f>IFERROR(H439/E439,0)</x:f>
        <x:v>3.1376146788990824</x:v>
      </x:c>
      <x:c r="J439" s="24" t="n">
        <x:v>1</x:v>
      </x:c>
      <x:c r="K439" s="22" t="n">
        <x:f>IFERROR(J439/C439,0)</x:f>
        <x:v>0.003048780487804878</x:v>
      </x:c>
      <x:c r="L439" s="24" t="n">
        <x:v>0</x:v>
      </x:c>
      <x:c r="M439" s="24" t="n">
        <x:v>327</x:v>
      </x:c>
      <x:c r="N439" s="24" t="n">
        <x:v>44</x:v>
      </x:c>
      <x:c r="O439" s="22" t="n">
        <x:f>IFERROR(N439/M439,0)</x:f>
        <x:v>0.1345565749235474</x:v>
      </x:c>
      <x:c r="P439" s="26" t="n">
        <x:v>1897</x:v>
      </x:c>
      <x:c r="Q439" s="26" t="n">
        <x:f>IFERROR(P439/M439,0)</x:f>
        <x:v>5.801223241590214</x:v>
      </x:c>
      <x:c r="R439" s="22" t="n">
        <x:f>IFERROR(C439/'START HERE'!$A$7,0)</x:f>
        <x:v>0.00005636630813914023</x:v>
      </x:c>
    </x:row>
    <x:row r="440">
      <x:c r="A440" t="str">
        <x:v>IAG</x:v>
      </x:c>
      <x:c r="B440" t="str">
        <x:v>Niagara Falls International Airport</x:v>
      </x:c>
      <x:c r="C440" s="24" t="n">
        <x:v>322</x:v>
      </x:c>
      <x:c r="D440" s="24" t="n">
        <x:v>313</x:v>
      </x:c>
      <x:c r="E440" s="24" t="n">
        <x:v>313</x:v>
      </x:c>
      <x:c r="F440" s="24" t="n">
        <x:v>77</x:v>
      </x:c>
      <x:c r="G440" s="22" t="n">
        <x:f>IFERROR(F440/E440,0)</x:f>
        <x:v>0.24600638977635783</x:v>
      </x:c>
      <x:c r="H440" s="26" t="n">
        <x:v>3075</x:v>
      </x:c>
      <x:c r="I440" s="26" t="n">
        <x:f>IFERROR(H440/E440,0)</x:f>
        <x:v>9.824281150159745</x:v>
      </x:c>
      <x:c r="J440" s="24" t="n">
        <x:v>9</x:v>
      </x:c>
      <x:c r="K440" s="22" t="n">
        <x:f>IFERROR(J440/C440,0)</x:f>
        <x:v>0.027950310559006212</x:v>
      </x:c>
      <x:c r="L440" s="24" t="n">
        <x:v>0</x:v>
      </x:c>
      <x:c r="M440" s="24" t="n">
        <x:v>313</x:v>
      </x:c>
      <x:c r="N440" s="24" t="n">
        <x:v>63</x:v>
      </x:c>
      <x:c r="O440" s="22" t="n">
        <x:f>IFERROR(N440/M440,0)</x:f>
        <x:v>0.2012779552715655</x:v>
      </x:c>
      <x:c r="P440" s="26" t="n">
        <x:v>3296</x:v>
      </x:c>
      <x:c r="Q440" s="26" t="n">
        <x:f>IFERROR(P440/M440,0)</x:f>
        <x:v>10.53035143769968</x:v>
      </x:c>
      <x:c r="R440" s="22" t="n">
        <x:f>IFERROR(C440/'START HERE'!$A$7,0)</x:f>
        <x:v>0.000055335217136594984</x:v>
      </x:c>
    </x:row>
    <x:row r="441">
      <x:c r="A441" t="str">
        <x:v>13277</x:v>
      </x:c>
      <x:c r="B441" t="str">
        <x:v>Unmapped airport ID</x:v>
      </x:c>
      <x:c r="C441" s="24" t="n">
        <x:v>309</x:v>
      </x:c>
      <x:c r="D441" s="24" t="n">
        <x:v>304</x:v>
      </x:c>
      <x:c r="E441" s="24" t="n">
        <x:v>304</x:v>
      </x:c>
      <x:c r="F441" s="24" t="n">
        <x:v>46</x:v>
      </x:c>
      <x:c r="G441" s="22" t="n">
        <x:f>IFERROR(F441/E441,0)</x:f>
        <x:v>0.1513157894736842</x:v>
      </x:c>
      <x:c r="H441" s="26" t="n">
        <x:v>310</x:v>
      </x:c>
      <x:c r="I441" s="26" t="n">
        <x:f>IFERROR(H441/E441,0)</x:f>
        <x:v>1.019736842105263</x:v>
      </x:c>
      <x:c r="J441" s="24" t="n">
        <x:v>4</x:v>
      </x:c>
      <x:c r="K441" s="22" t="n">
        <x:f>IFERROR(J441/C441,0)</x:f>
        <x:v>0.012944983818770227</x:v>
      </x:c>
      <x:c r="L441" s="24" t="n">
        <x:v>1</x:v>
      </x:c>
      <x:c r="M441" s="24" t="n">
        <x:v>304</x:v>
      </x:c>
      <x:c r="N441" s="24" t="n">
        <x:v>43</x:v>
      </x:c>
      <x:c r="O441" s="22" t="n">
        <x:f>IFERROR(N441/M441,0)</x:f>
        <x:v>0.14144736842105263</x:v>
      </x:c>
      <x:c r="P441" s="26" t="n">
        <x:v>1140</x:v>
      </x:c>
      <x:c r="Q441" s="26" t="n">
        <x:f>IFERROR(P441/M441,0)</x:f>
        <x:v>3.75</x:v>
      </x:c>
      <x:c r="R441" s="22" t="n">
        <x:f>IFERROR(C441/'START HERE'!$A$7,0)</x:f>
        <x:v>0.00005310118663108028</x:v>
      </x:c>
    </x:row>
    <x:row r="442">
      <x:c r="A442" t="str">
        <x:v>13367</x:v>
      </x:c>
      <x:c r="B442" t="str">
        <x:v>Unmapped airport ID</x:v>
      </x:c>
      <x:c r="C442" s="24" t="n">
        <x:v>308</x:v>
      </x:c>
      <x:c r="D442" s="24" t="n">
        <x:v>306</x:v>
      </x:c>
      <x:c r="E442" s="24" t="n">
        <x:v>306</x:v>
      </x:c>
      <x:c r="F442" s="24" t="n">
        <x:v>36</x:v>
      </x:c>
      <x:c r="G442" s="22" t="n">
        <x:f>IFERROR(F442/E442,0)</x:f>
        <x:v>0.11764705882352941</x:v>
      </x:c>
      <x:c r="H442" s="26" t="n">
        <x:v>-594</x:v>
      </x:c>
      <x:c r="I442" s="26" t="n">
        <x:f>IFERROR(H442/E442,0)</x:f>
        <x:v>-1.9411764705882353</x:v>
      </x:c>
      <x:c r="J442" s="24" t="n">
        <x:v>2</x:v>
      </x:c>
      <x:c r="K442" s="22" t="n">
        <x:f>IFERROR(J442/C442,0)</x:f>
        <x:v>0.006493506493506494</x:v>
      </x:c>
      <x:c r="L442" s="24" t="n">
        <x:v>0</x:v>
      </x:c>
      <x:c r="M442" s="24" t="n">
        <x:v>306</x:v>
      </x:c>
      <x:c r="N442" s="24" t="n">
        <x:v>41</x:v>
      </x:c>
      <x:c r="O442" s="22" t="n">
        <x:f>IFERROR(N442/M442,0)</x:f>
        <x:v>0.13398692810457516</x:v>
      </x:c>
      <x:c r="P442" s="26" t="n">
        <x:v>1020</x:v>
      </x:c>
      <x:c r="Q442" s="26" t="n">
        <x:f>IFERROR(P442/M442,0)</x:f>
        <x:v>3.3333333333333335</x:v>
      </x:c>
      <x:c r="R442" s="22" t="n">
        <x:f>IFERROR(C442/'START HERE'!$A$7,0)</x:f>
        <x:v>0.00005292933813065607</x:v>
      </x:c>
    </x:row>
    <x:row r="443">
      <x:c r="A443" t="str">
        <x:v>10279</x:v>
      </x:c>
      <x:c r="B443" t="str">
        <x:v>Unmapped airport ID</x:v>
      </x:c>
      <x:c r="C443" s="24" t="n">
        <x:v>307</x:v>
      </x:c>
      <x:c r="D443" s="24" t="n">
        <x:v>303</x:v>
      </x:c>
      <x:c r="E443" s="24" t="n">
        <x:v>303</x:v>
      </x:c>
      <x:c r="F443" s="24" t="n">
        <x:v>40</x:v>
      </x:c>
      <x:c r="G443" s="22" t="n">
        <x:f>IFERROR(F443/E443,0)</x:f>
        <x:v>0.132013201320132</x:v>
      </x:c>
      <x:c r="H443" s="26" t="n">
        <x:v>480</x:v>
      </x:c>
      <x:c r="I443" s="26" t="n">
        <x:f>IFERROR(H443/E443,0)</x:f>
        <x:v>1.5841584158415842</x:v>
      </x:c>
      <x:c r="J443" s="24" t="n">
        <x:v>3</x:v>
      </x:c>
      <x:c r="K443" s="22" t="n">
        <x:f>IFERROR(J443/C443,0)</x:f>
        <x:v>0.009771986970684038</x:v>
      </x:c>
      <x:c r="L443" s="24" t="n">
        <x:v>1</x:v>
      </x:c>
      <x:c r="M443" s="24" t="n">
        <x:v>303</x:v>
      </x:c>
      <x:c r="N443" s="24" t="n">
        <x:v>32</x:v>
      </x:c>
      <x:c r="O443" s="22" t="n">
        <x:f>IFERROR(N443/M443,0)</x:f>
        <x:v>0.10561056105610561</x:v>
      </x:c>
      <x:c r="P443" s="26" t="n">
        <x:v>1087</x:v>
      </x:c>
      <x:c r="Q443" s="26" t="n">
        <x:f>IFERROR(P443/M443,0)</x:f>
        <x:v>3.5874587458745872</x:v>
      </x:c>
      <x:c r="R443" s="22" t="n">
        <x:f>IFERROR(C443/'START HERE'!$A$7,0)</x:f>
        <x:v>0.000052757489630231863</x:v>
      </x:c>
    </x:row>
    <x:row r="444">
      <x:c r="A444" t="str">
        <x:v>14986</x:v>
      </x:c>
      <x:c r="B444" t="str">
        <x:v>Unmapped airport ID</x:v>
      </x:c>
      <x:c r="C444" s="24" t="n">
        <x:v>306</x:v>
      </x:c>
      <x:c r="D444" s="24" t="n">
        <x:v>306</x:v>
      </x:c>
      <x:c r="E444" s="24" t="n">
        <x:v>306</x:v>
      </x:c>
      <x:c r="F444" s="24" t="n">
        <x:v>23</x:v>
      </x:c>
      <x:c r="G444" s="22" t="n">
        <x:f>IFERROR(F444/E444,0)</x:f>
        <x:v>0.07516339869281045</x:v>
      </x:c>
      <x:c r="H444" s="26" t="n">
        <x:v>-1734</x:v>
      </x:c>
      <x:c r="I444" s="26" t="n">
        <x:f>IFERROR(H444/E444,0)</x:f>
        <x:v>-5.666666666666667</x:v>
      </x:c>
      <x:c r="J444" s="24" t="n">
        <x:v>0</x:v>
      </x:c>
      <x:c r="K444" s="22" t="n">
        <x:f>IFERROR(J444/C444,0)</x:f>
        <x:v>0</x:v>
      </x:c>
      <x:c r="L444" s="24" t="n">
        <x:v>0</x:v>
      </x:c>
      <x:c r="M444" s="24" t="n">
        <x:v>306</x:v>
      </x:c>
      <x:c r="N444" s="24" t="n">
        <x:v>30</x:v>
      </x:c>
      <x:c r="O444" s="22" t="n">
        <x:f>IFERROR(N444/M444,0)</x:f>
        <x:v>0.09803921568627451</x:v>
      </x:c>
      <x:c r="P444" s="26" t="n">
        <x:v>1077</x:v>
      </x:c>
      <x:c r="Q444" s="26" t="n">
        <x:f>IFERROR(P444/M444,0)</x:f>
        <x:v>3.519607843137255</x:v>
      </x:c>
      <x:c r="R444" s="22" t="n">
        <x:f>IFERROR(C444/'START HERE'!$A$7,0)</x:f>
        <x:v>0.000052585641129807656</x:v>
      </x:c>
    </x:row>
    <x:row r="445">
      <x:c r="A445" t="str">
        <x:v>MQT</x:v>
      </x:c>
      <x:c r="B445" t="str">
        <x:v>Sawyer International Airport</x:v>
      </x:c>
      <x:c r="C445" s="24" t="n">
        <x:v>305</x:v>
      </x:c>
      <x:c r="D445" s="24" t="n">
        <x:v>296</x:v>
      </x:c>
      <x:c r="E445" s="24" t="n">
        <x:v>296</x:v>
      </x:c>
      <x:c r="F445" s="24" t="n">
        <x:v>87</x:v>
      </x:c>
      <x:c r="G445" s="22" t="n">
        <x:f>IFERROR(F445/E445,0)</x:f>
        <x:v>0.2939189189189189</x:v>
      </x:c>
      <x:c r="H445" s="26" t="n">
        <x:v>4781</x:v>
      </x:c>
      <x:c r="I445" s="26" t="n">
        <x:f>IFERROR(H445/E445,0)</x:f>
        <x:v>16.152027027027028</x:v>
      </x:c>
      <x:c r="J445" s="24" t="n">
        <x:v>7</x:v>
      </x:c>
      <x:c r="K445" s="22" t="n">
        <x:f>IFERROR(J445/C445,0)</x:f>
        <x:v>0.022950819672131147</x:v>
      </x:c>
      <x:c r="L445" s="24" t="n">
        <x:v>2</x:v>
      </x:c>
      <x:c r="M445" s="24" t="n">
        <x:v>296</x:v>
      </x:c>
      <x:c r="N445" s="24" t="n">
        <x:v>85</x:v>
      </x:c>
      <x:c r="O445" s="22" t="n">
        <x:f>IFERROR(N445/M445,0)</x:f>
        <x:v>0.28716216216216217</x:v>
      </x:c>
      <x:c r="P445" s="26" t="n">
        <x:v>5930</x:v>
      </x:c>
      <x:c r="Q445" s="26" t="n">
        <x:f>IFERROR(P445/M445,0)</x:f>
        <x:v>20.033783783783782</x:v>
      </x:c>
      <x:c r="R445" s="22" t="n">
        <x:f>IFERROR(C445/'START HERE'!$A$7,0)</x:f>
        <x:v>0.00005241379262938345</x:v>
      </x:c>
    </x:row>
    <x:row r="446">
      <x:c r="A446" t="str">
        <x:v>11973</x:v>
      </x:c>
      <x:c r="B446" t="str">
        <x:v>Unmapped airport ID</x:v>
      </x:c>
      <x:c r="C446" s="24" t="n">
        <x:v>303</x:v>
      </x:c>
      <x:c r="D446" s="24" t="n">
        <x:v>298</x:v>
      </x:c>
      <x:c r="E446" s="24" t="n">
        <x:v>298</x:v>
      </x:c>
      <x:c r="F446" s="24" t="n">
        <x:v>30</x:v>
      </x:c>
      <x:c r="G446" s="22" t="n">
        <x:f>IFERROR(F446/E446,0)</x:f>
        <x:v>0.10067114093959731</x:v>
      </x:c>
      <x:c r="H446" s="26" t="n">
        <x:v>-30</x:v>
      </x:c>
      <x:c r="I446" s="26" t="n">
        <x:f>IFERROR(H446/E446,0)</x:f>
        <x:v>-0.10067114093959731</x:v>
      </x:c>
      <x:c r="J446" s="24" t="n">
        <x:v>4</x:v>
      </x:c>
      <x:c r="K446" s="22" t="n">
        <x:f>IFERROR(J446/C446,0)</x:f>
        <x:v>0.013201320132013201</x:v>
      </x:c>
      <x:c r="L446" s="24" t="n">
        <x:v>1</x:v>
      </x:c>
      <x:c r="M446" s="24" t="n">
        <x:v>298</x:v>
      </x:c>
      <x:c r="N446" s="24" t="n">
        <x:v>27</x:v>
      </x:c>
      <x:c r="O446" s="22" t="n">
        <x:f>IFERROR(N446/M446,0)</x:f>
        <x:v>0.09060402684563758</x:v>
      </x:c>
      <x:c r="P446" s="26" t="n">
        <x:v>1078</x:v>
      </x:c>
      <x:c r="Q446" s="26" t="n">
        <x:f>IFERROR(P446/M446,0)</x:f>
        <x:v>3.61744966442953</x:v>
      </x:c>
      <x:c r="R446" s="22" t="n">
        <x:f>IFERROR(C446/'START HERE'!$A$7,0)</x:f>
        <x:v>0.00005207009562853503</x:v>
      </x:c>
    </x:row>
    <x:row r="447">
      <x:c r="A447" t="str">
        <x:v>13029</x:v>
      </x:c>
      <x:c r="B447" t="str">
        <x:v>Unmapped airport ID</x:v>
      </x:c>
      <x:c r="C447" s="24" t="n">
        <x:v>288</x:v>
      </x:c>
      <x:c r="D447" s="24" t="n">
        <x:v>288</x:v>
      </x:c>
      <x:c r="E447" s="24" t="n">
        <x:v>288</x:v>
      </x:c>
      <x:c r="F447" s="24" t="n">
        <x:v>36</x:v>
      </x:c>
      <x:c r="G447" s="22" t="n">
        <x:f>IFERROR(F447/E447,0)</x:f>
        <x:v>0.125</x:v>
      </x:c>
      <x:c r="H447" s="26" t="n">
        <x:v>-19</x:v>
      </x:c>
      <x:c r="I447" s="26" t="n">
        <x:f>IFERROR(H447/E447,0)</x:f>
        <x:v>-0.06597222222222222</x:v>
      </x:c>
      <x:c r="J447" s="24" t="n">
        <x:v>0</x:v>
      </x:c>
      <x:c r="K447" s="22" t="n">
        <x:f>IFERROR(J447/C447,0)</x:f>
        <x:v>0</x:v>
      </x:c>
      <x:c r="L447" s="24" t="n">
        <x:v>0</x:v>
      </x:c>
      <x:c r="M447" s="24" t="n">
        <x:v>288</x:v>
      </x:c>
      <x:c r="N447" s="24" t="n">
        <x:v>29</x:v>
      </x:c>
      <x:c r="O447" s="22" t="n">
        <x:f>IFERROR(N447/M447,0)</x:f>
        <x:v>0.10069444444444445</x:v>
      </x:c>
      <x:c r="P447" s="26" t="n">
        <x:v>140</x:v>
      </x:c>
      <x:c r="Q447" s="26" t="n">
        <x:f>IFERROR(P447/M447,0)</x:f>
        <x:v>0.4861111111111111</x:v>
      </x:c>
      <x:c r="R447" s="22" t="n">
        <x:f>IFERROR(C447/'START HERE'!$A$7,0)</x:f>
        <x:v>0.00004949236812217191</x:v>
      </x:c>
    </x:row>
    <x:row r="448">
      <x:c r="A448" t="str">
        <x:v>12206</x:v>
      </x:c>
      <x:c r="B448" t="str">
        <x:v>Unmapped airport ID</x:v>
      </x:c>
      <x:c r="C448" s="24" t="n">
        <x:v>286</x:v>
      </x:c>
      <x:c r="D448" s="24" t="n">
        <x:v>278</x:v>
      </x:c>
      <x:c r="E448" s="24" t="n">
        <x:v>278</x:v>
      </x:c>
      <x:c r="F448" s="24" t="n">
        <x:v>45</x:v>
      </x:c>
      <x:c r="G448" s="22" t="n">
        <x:f>IFERROR(F448/E448,0)</x:f>
        <x:v>0.1618705035971223</x:v>
      </x:c>
      <x:c r="H448" s="26" t="n">
        <x:v>1296</x:v>
      </x:c>
      <x:c r="I448" s="26" t="n">
        <x:f>IFERROR(H448/E448,0)</x:f>
        <x:v>4.661870503597123</x:v>
      </x:c>
      <x:c r="J448" s="24" t="n">
        <x:v>7</x:v>
      </x:c>
      <x:c r="K448" s="22" t="n">
        <x:f>IFERROR(J448/C448,0)</x:f>
        <x:v>0.024475524475524476</x:v>
      </x:c>
      <x:c r="L448" s="24" t="n">
        <x:v>1</x:v>
      </x:c>
      <x:c r="M448" s="24" t="n">
        <x:v>278</x:v>
      </x:c>
      <x:c r="N448" s="24" t="n">
        <x:v>42</x:v>
      </x:c>
      <x:c r="O448" s="22" t="n">
        <x:f>IFERROR(N448/M448,0)</x:f>
        <x:v>0.1510791366906475</x:v>
      </x:c>
      <x:c r="P448" s="26" t="n">
        <x:v>1698</x:v>
      </x:c>
      <x:c r="Q448" s="26" t="n">
        <x:f>IFERROR(P448/M448,0)</x:f>
        <x:v>6.107913669064748</x:v>
      </x:c>
      <x:c r="R448" s="22" t="n">
        <x:f>IFERROR(C448/'START HERE'!$A$7,0)</x:f>
        <x:v>0.0000491486711213235</x:v>
      </x:c>
    </x:row>
    <x:row r="449">
      <x:c r="A449" t="str">
        <x:v>13230</x:v>
      </x:c>
      <x:c r="B449" t="str">
        <x:v>Unmapped airport ID</x:v>
      </x:c>
      <x:c r="C449" s="24" t="n">
        <x:v>285</x:v>
      </x:c>
      <x:c r="D449" s="24" t="n">
        <x:v>285</x:v>
      </x:c>
      <x:c r="E449" s="24" t="n">
        <x:v>285</x:v>
      </x:c>
      <x:c r="F449" s="24" t="n">
        <x:v>26</x:v>
      </x:c>
      <x:c r="G449" s="22" t="n">
        <x:f>IFERROR(F449/E449,0)</x:f>
        <x:v>0.0912280701754386</x:v>
      </x:c>
      <x:c r="H449" s="26" t="n">
        <x:v>-1211</x:v>
      </x:c>
      <x:c r="I449" s="26" t="n">
        <x:f>IFERROR(H449/E449,0)</x:f>
        <x:v>-4.249122807017544</x:v>
      </x:c>
      <x:c r="J449" s="24" t="n">
        <x:v>0</x:v>
      </x:c>
      <x:c r="K449" s="22" t="n">
        <x:f>IFERROR(J449/C449,0)</x:f>
        <x:v>0</x:v>
      </x:c>
      <x:c r="L449" s="24" t="n">
        <x:v>0</x:v>
      </x:c>
      <x:c r="M449" s="24" t="n">
        <x:v>285</x:v>
      </x:c>
      <x:c r="N449" s="24" t="n">
        <x:v>24</x:v>
      </x:c>
      <x:c r="O449" s="22" t="n">
        <x:f>IFERROR(N449/M449,0)</x:f>
        <x:v>0.08421052631578947</x:v>
      </x:c>
      <x:c r="P449" s="26" t="n">
        <x:v>689</x:v>
      </x:c>
      <x:c r="Q449" s="26" t="n">
        <x:f>IFERROR(P449/M449,0)</x:f>
        <x:v>2.4175438596491228</x:v>
      </x:c>
      <x:c r="R449" s="22" t="n">
        <x:f>IFERROR(C449/'START HERE'!$A$7,0)</x:f>
        <x:v>0.00004897682262089929</x:v>
      </x:c>
    </x:row>
    <x:row r="450">
      <x:c r="A450" t="str">
        <x:v>10431</x:v>
      </x:c>
      <x:c r="B450" t="str">
        <x:v>Unmapped airport ID</x:v>
      </x:c>
      <x:c r="C450" s="24" t="n">
        <x:v>283</x:v>
      </x:c>
      <x:c r="D450" s="24" t="n">
        <x:v>276</x:v>
      </x:c>
      <x:c r="E450" s="24" t="n">
        <x:v>276</x:v>
      </x:c>
      <x:c r="F450" s="24" t="n">
        <x:v>55</x:v>
      </x:c>
      <x:c r="G450" s="22" t="n">
        <x:f>IFERROR(F450/E450,0)</x:f>
        <x:v>0.19927536231884058</x:v>
      </x:c>
      <x:c r="H450" s="26" t="n">
        <x:v>2006</x:v>
      </x:c>
      <x:c r="I450" s="26" t="n">
        <x:f>IFERROR(H450/E450,0)</x:f>
        <x:v>7.268115942028985</x:v>
      </x:c>
      <x:c r="J450" s="24" t="n">
        <x:v>4</x:v>
      </x:c>
      <x:c r="K450" s="22" t="n">
        <x:f>IFERROR(J450/C450,0)</x:f>
        <x:v>0.014134275618374558</x:v>
      </x:c>
      <x:c r="L450" s="24" t="n">
        <x:v>3</x:v>
      </x:c>
      <x:c r="M450" s="24" t="n">
        <x:v>276</x:v>
      </x:c>
      <x:c r="N450" s="24" t="n">
        <x:v>46</x:v>
      </x:c>
      <x:c r="O450" s="22" t="n">
        <x:f>IFERROR(N450/M450,0)</x:f>
        <x:v>0.16666666666666666</x:v>
      </x:c>
      <x:c r="P450" s="26" t="n">
        <x:v>2735</x:v>
      </x:c>
      <x:c r="Q450" s="26" t="n">
        <x:f>IFERROR(P450/M450,0)</x:f>
        <x:v>9.909420289855072</x:v>
      </x:c>
      <x:c r="R450" s="22" t="n">
        <x:f>IFERROR(C450/'START HERE'!$A$7,0)</x:f>
        <x:v>0.00004863312562005087</x:v>
      </x:c>
    </x:row>
    <x:row r="451">
      <x:c r="A451" t="str">
        <x:v>PBG</x:v>
      </x:c>
      <x:c r="B451" t="str">
        <x:v>Plattsburgh International Airport</x:v>
      </x:c>
      <x:c r="C451" s="24" t="n">
        <x:v>282</x:v>
      </x:c>
      <x:c r="D451" s="24" t="n">
        <x:v>281</x:v>
      </x:c>
      <x:c r="E451" s="24" t="n">
        <x:v>281</x:v>
      </x:c>
      <x:c r="F451" s="24" t="n">
        <x:v>91</x:v>
      </x:c>
      <x:c r="G451" s="22" t="n">
        <x:f>IFERROR(F451/E451,0)</x:f>
        <x:v>0.3238434163701068</x:v>
      </x:c>
      <x:c r="H451" s="26" t="n">
        <x:v>4296</x:v>
      </x:c>
      <x:c r="I451" s="26" t="n">
        <x:f>IFERROR(H451/E451,0)</x:f>
        <x:v>15.288256227758007</x:v>
      </x:c>
      <x:c r="J451" s="24" t="n">
        <x:v>1</x:v>
      </x:c>
      <x:c r="K451" s="22" t="n">
        <x:f>IFERROR(J451/C451,0)</x:f>
        <x:v>0.0035460992907801418</x:v>
      </x:c>
      <x:c r="L451" s="24" t="n">
        <x:v>0</x:v>
      </x:c>
      <x:c r="M451" s="24" t="n">
        <x:v>281</x:v>
      </x:c>
      <x:c r="N451" s="24" t="n">
        <x:v>88</x:v>
      </x:c>
      <x:c r="O451" s="22" t="n">
        <x:f>IFERROR(N451/M451,0)</x:f>
        <x:v>0.31316725978647686</x:v>
      </x:c>
      <x:c r="P451" s="26" t="n">
        <x:v>4818</x:v>
      </x:c>
      <x:c r="Q451" s="26" t="n">
        <x:f>IFERROR(P451/M451,0)</x:f>
        <x:v>17.14590747330961</x:v>
      </x:c>
      <x:c r="R451" s="22" t="n">
        <x:f>IFERROR(C451/'START HERE'!$A$7,0)</x:f>
        <x:v>0.00004846127711962666</x:v>
      </x:c>
    </x:row>
    <x:row r="452">
      <x:c r="A452" t="str">
        <x:v>10185</x:v>
      </x:c>
      <x:c r="B452" t="str">
        <x:v>Unmapped airport ID</x:v>
      </x:c>
      <x:c r="C452" s="24" t="n">
        <x:v>282</x:v>
      </x:c>
      <x:c r="D452" s="24" t="n">
        <x:v>278</x:v>
      </x:c>
      <x:c r="E452" s="24" t="n">
        <x:v>278</x:v>
      </x:c>
      <x:c r="F452" s="24" t="n">
        <x:v>49</x:v>
      </x:c>
      <x:c r="G452" s="22" t="n">
        <x:f>IFERROR(F452/E452,0)</x:f>
        <x:v>0.17625899280575538</x:v>
      </x:c>
      <x:c r="H452" s="26" t="n">
        <x:v>1711</x:v>
      </x:c>
      <x:c r="I452" s="26" t="n">
        <x:f>IFERROR(H452/E452,0)</x:f>
        <x:v>6.154676258992806</x:v>
      </x:c>
      <x:c r="J452" s="24" t="n">
        <x:v>4</x:v>
      </x:c>
      <x:c r="K452" s="22" t="n">
        <x:f>IFERROR(J452/C452,0)</x:f>
        <x:v>0.014184397163120567</x:v>
      </x:c>
      <x:c r="L452" s="24" t="n">
        <x:v>0</x:v>
      </x:c>
      <x:c r="M452" s="24" t="n">
        <x:v>278</x:v>
      </x:c>
      <x:c r="N452" s="24" t="n">
        <x:v>43</x:v>
      </x:c>
      <x:c r="O452" s="22" t="n">
        <x:f>IFERROR(N452/M452,0)</x:f>
        <x:v>0.15467625899280577</x:v>
      </x:c>
      <x:c r="P452" s="26" t="n">
        <x:v>1952</x:v>
      </x:c>
      <x:c r="Q452" s="26" t="n">
        <x:f>IFERROR(P452/M452,0)</x:f>
        <x:v>7.0215827338129495</x:v>
      </x:c>
      <x:c r="R452" s="22" t="n">
        <x:f>IFERROR(C452/'START HERE'!$A$7,0)</x:f>
        <x:v>0.00004846127711962666</x:v>
      </x:c>
    </x:row>
    <x:row r="453">
      <x:c r="A453" t="str">
        <x:v>15249</x:v>
      </x:c>
      <x:c r="B453" t="str">
        <x:v>Unmapped airport ID</x:v>
      </x:c>
      <x:c r="C453" s="24" t="n">
        <x:v>279</x:v>
      </x:c>
      <x:c r="D453" s="24" t="n">
        <x:v>278</x:v>
      </x:c>
      <x:c r="E453" s="24" t="n">
        <x:v>278</x:v>
      </x:c>
      <x:c r="F453" s="24" t="n">
        <x:v>27</x:v>
      </x:c>
      <x:c r="G453" s="22" t="n">
        <x:f>IFERROR(F453/E453,0)</x:f>
        <x:v>0.09712230215827339</x:v>
      </x:c>
      <x:c r="H453" s="26" t="n">
        <x:v>-1129</x:v>
      </x:c>
      <x:c r="I453" s="26" t="n">
        <x:f>IFERROR(H453/E453,0)</x:f>
        <x:v>-4.061151079136691</x:v>
      </x:c>
      <x:c r="J453" s="24" t="n">
        <x:v>0</x:v>
      </x:c>
      <x:c r="K453" s="22" t="n">
        <x:f>IFERROR(J453/C453,0)</x:f>
        <x:v>0</x:v>
      </x:c>
      <x:c r="L453" s="24" t="n">
        <x:v>1</x:v>
      </x:c>
      <x:c r="M453" s="24" t="n">
        <x:v>278</x:v>
      </x:c>
      <x:c r="N453" s="24" t="n">
        <x:v>29</x:v>
      </x:c>
      <x:c r="O453" s="22" t="n">
        <x:f>IFERROR(N453/M453,0)</x:f>
        <x:v>0.10431654676258993</x:v>
      </x:c>
      <x:c r="P453" s="26" t="n">
        <x:v>944</x:v>
      </x:c>
      <x:c r="Q453" s="26" t="n">
        <x:f>IFERROR(P453/M453,0)</x:f>
        <x:v>3.3956834532374103</x:v>
      </x:c>
      <x:c r="R453" s="22" t="n">
        <x:f>IFERROR(C453/'START HERE'!$A$7,0)</x:f>
        <x:v>0.00004794573161835404</x:v>
      </x:c>
    </x:row>
    <x:row r="454">
      <x:c r="A454" t="str">
        <x:v>13377</x:v>
      </x:c>
      <x:c r="B454" t="str">
        <x:v>Unmapped airport ID</x:v>
      </x:c>
      <x:c r="C454" s="24" t="n">
        <x:v>278</x:v>
      </x:c>
      <x:c r="D454" s="24" t="n">
        <x:v>275</x:v>
      </x:c>
      <x:c r="E454" s="24" t="n">
        <x:v>275</x:v>
      </x:c>
      <x:c r="F454" s="24" t="n">
        <x:v>29</x:v>
      </x:c>
      <x:c r="G454" s="22" t="n">
        <x:f>IFERROR(F454/E454,0)</x:f>
        <x:v>0.10545454545454545</x:v>
      </x:c>
      <x:c r="H454" s="26" t="n">
        <x:v>270</x:v>
      </x:c>
      <x:c r="I454" s="26" t="n">
        <x:f>IFERROR(H454/E454,0)</x:f>
        <x:v>0.9818181818181818</x:v>
      </x:c>
      <x:c r="J454" s="24" t="n">
        <x:v>3</x:v>
      </x:c>
      <x:c r="K454" s="22" t="n">
        <x:f>IFERROR(J454/C454,0)</x:f>
        <x:v>0.01079136690647482</x:v>
      </x:c>
      <x:c r="L454" s="24" t="n">
        <x:v>0</x:v>
      </x:c>
      <x:c r="M454" s="24" t="n">
        <x:v>275</x:v>
      </x:c>
      <x:c r="N454" s="24" t="n">
        <x:v>29</x:v>
      </x:c>
      <x:c r="O454" s="22" t="n">
        <x:f>IFERROR(N454/M454,0)</x:f>
        <x:v>0.10545454545454545</x:v>
      </x:c>
      <x:c r="P454" s="26" t="n">
        <x:v>674</x:v>
      </x:c>
      <x:c r="Q454" s="26" t="n">
        <x:f>IFERROR(P454/M454,0)</x:f>
        <x:v>2.4509090909090907</x:v>
      </x:c>
      <x:c r="R454" s="22" t="n">
        <x:f>IFERROR(C454/'START HERE'!$A$7,0)</x:f>
        <x:v>0.00004777388311792983</x:v>
      </x:c>
    </x:row>
    <x:row r="455">
      <x:c r="A455" t="str">
        <x:v>15356</x:v>
      </x:c>
      <x:c r="B455" t="str">
        <x:v>Unmapped airport ID</x:v>
      </x:c>
      <x:c r="C455" s="24" t="n">
        <x:v>277</x:v>
      </x:c>
      <x:c r="D455" s="24" t="n">
        <x:v>276</x:v>
      </x:c>
      <x:c r="E455" s="24" t="n">
        <x:v>276</x:v>
      </x:c>
      <x:c r="F455" s="24" t="n">
        <x:v>46</x:v>
      </x:c>
      <x:c r="G455" s="22" t="n">
        <x:f>IFERROR(F455/E455,0)</x:f>
        <x:v>0.16666666666666666</x:v>
      </x:c>
      <x:c r="H455" s="26" t="n">
        <x:v>926</x:v>
      </x:c>
      <x:c r="I455" s="26" t="n">
        <x:f>IFERROR(H455/E455,0)</x:f>
        <x:v>3.3550724637681157</x:v>
      </x:c>
      <x:c r="J455" s="24" t="n">
        <x:v>0</x:v>
      </x:c>
      <x:c r="K455" s="22" t="n">
        <x:f>IFERROR(J455/C455,0)</x:f>
        <x:v>0</x:v>
      </x:c>
      <x:c r="L455" s="24" t="n">
        <x:v>1</x:v>
      </x:c>
      <x:c r="M455" s="24" t="n">
        <x:v>276</x:v>
      </x:c>
      <x:c r="N455" s="24" t="n">
        <x:v>47</x:v>
      </x:c>
      <x:c r="O455" s="22" t="n">
        <x:f>IFERROR(N455/M455,0)</x:f>
        <x:v>0.17028985507246377</x:v>
      </x:c>
      <x:c r="P455" s="26" t="n">
        <x:v>1220</x:v>
      </x:c>
      <x:c r="Q455" s="26" t="n">
        <x:f>IFERROR(P455/M455,0)</x:f>
        <x:v>4.420289855072464</x:v>
      </x:c>
      <x:c r="R455" s="22" t="n">
        <x:f>IFERROR(C455/'START HERE'!$A$7,0)</x:f>
        <x:v>0.00004760203461750562</x:v>
      </x:c>
    </x:row>
    <x:row r="456">
      <x:c r="A456" t="str">
        <x:v>OTH</x:v>
      </x:c>
      <x:c r="B456" t="str">
        <x:v>Southwest Oregon Regional Airport (North Bend Municipal)</x:v>
      </x:c>
      <x:c r="C456" s="24" t="n">
        <x:v>275</x:v>
      </x:c>
      <x:c r="D456" s="24" t="n">
        <x:v>266</x:v>
      </x:c>
      <x:c r="E456" s="24" t="n">
        <x:v>266</x:v>
      </x:c>
      <x:c r="F456" s="24" t="n">
        <x:v>80</x:v>
      </x:c>
      <x:c r="G456" s="22" t="n">
        <x:f>IFERROR(F456/E456,0)</x:f>
        <x:v>0.3007518796992481</x:v>
      </x:c>
      <x:c r="H456" s="26" t="n">
        <x:v>4453</x:v>
      </x:c>
      <x:c r="I456" s="26" t="n">
        <x:f>IFERROR(H456/E456,0)</x:f>
        <x:v>16.7406015037594</x:v>
      </x:c>
      <x:c r="J456" s="24" t="n">
        <x:v>7</x:v>
      </x:c>
      <x:c r="K456" s="22" t="n">
        <x:f>IFERROR(J456/C456,0)</x:f>
        <x:v>0.025454545454545455</x:v>
      </x:c>
      <x:c r="L456" s="24" t="n">
        <x:v>2</x:v>
      </x:c>
      <x:c r="M456" s="24" t="n">
        <x:v>266</x:v>
      </x:c>
      <x:c r="N456" s="24" t="n">
        <x:v>76</x:v>
      </x:c>
      <x:c r="O456" s="22" t="n">
        <x:f>IFERROR(N456/M456,0)</x:f>
        <x:v>0.2857142857142857</x:v>
      </x:c>
      <x:c r="P456" s="26" t="n">
        <x:v>4505</x:v>
      </x:c>
      <x:c r="Q456" s="26" t="n">
        <x:f>IFERROR(P456/M456,0)</x:f>
        <x:v>16.93609022556391</x:v>
      </x:c>
      <x:c r="R456" s="22" t="n">
        <x:f>IFERROR(C456/'START HERE'!$A$7,0)</x:f>
        <x:v>0.000047258337616657207</x:v>
      </x:c>
    </x:row>
    <x:row r="457">
      <x:c r="A457" t="str">
        <x:v>11921</x:v>
      </x:c>
      <x:c r="B457" t="str">
        <x:v>Unmapped airport ID</x:v>
      </x:c>
      <x:c r="C457" s="24" t="n">
        <x:v>271</x:v>
      </x:c>
      <x:c r="D457" s="24" t="n">
        <x:v>270</x:v>
      </x:c>
      <x:c r="E457" s="24" t="n">
        <x:v>270</x:v>
      </x:c>
      <x:c r="F457" s="24" t="n">
        <x:v>30</x:v>
      </x:c>
      <x:c r="G457" s="22" t="n">
        <x:f>IFERROR(F457/E457,0)</x:f>
        <x:v>0.1111111111111111</x:v>
      </x:c>
      <x:c r="H457" s="26" t="n">
        <x:v>-642</x:v>
      </x:c>
      <x:c r="I457" s="26" t="n">
        <x:f>IFERROR(H457/E457,0)</x:f>
        <x:v>-2.3777777777777778</x:v>
      </x:c>
      <x:c r="J457" s="24" t="n">
        <x:v>1</x:v>
      </x:c>
      <x:c r="K457" s="22" t="n">
        <x:f>IFERROR(J457/C457,0)</x:f>
        <x:v>0.0036900369003690036</x:v>
      </x:c>
      <x:c r="L457" s="24" t="n">
        <x:v>0</x:v>
      </x:c>
      <x:c r="M457" s="24" t="n">
        <x:v>270</x:v>
      </x:c>
      <x:c r="N457" s="24" t="n">
        <x:v>22</x:v>
      </x:c>
      <x:c r="O457" s="22" t="n">
        <x:f>IFERROR(N457/M457,0)</x:f>
        <x:v>0.08148148148148149</x:v>
      </x:c>
      <x:c r="P457" s="26" t="n">
        <x:v>146</x:v>
      </x:c>
      <x:c r="Q457" s="26" t="n">
        <x:f>IFERROR(P457/M457,0)</x:f>
        <x:v>0.5407407407407407</x:v>
      </x:c>
      <x:c r="R457" s="22" t="n">
        <x:f>IFERROR(C457/'START HERE'!$A$7,0)</x:f>
        <x:v>0.000046570943614960376</x:v>
      </x:c>
    </x:row>
    <x:row r="458">
      <x:c r="A458" t="str">
        <x:v>PUB</x:v>
      </x:c>
      <x:c r="B458" t="str">
        <x:v>Pueblo Memorial Airport</x:v>
      </x:c>
      <x:c r="C458" s="24" t="n">
        <x:v>264</x:v>
      </x:c>
      <x:c r="D458" s="24" t="n">
        <x:v>255</x:v>
      </x:c>
      <x:c r="E458" s="24" t="n">
        <x:v>255</x:v>
      </x:c>
      <x:c r="F458" s="24" t="n">
        <x:v>38</x:v>
      </x:c>
      <x:c r="G458" s="22" t="n">
        <x:f>IFERROR(F458/E458,0)</x:f>
        <x:v>0.14901960784313725</x:v>
      </x:c>
      <x:c r="H458" s="26" t="n">
        <x:v>-241</x:v>
      </x:c>
      <x:c r="I458" s="26" t="n">
        <x:f>IFERROR(H458/E458,0)</x:f>
        <x:v>-0.9450980392156862</x:v>
      </x:c>
      <x:c r="J458" s="24" t="n">
        <x:v>9</x:v>
      </x:c>
      <x:c r="K458" s="22" t="n">
        <x:f>IFERROR(J458/C458,0)</x:f>
        <x:v>0.03409090909090909</x:v>
      </x:c>
      <x:c r="L458" s="24" t="n">
        <x:v>0</x:v>
      </x:c>
      <x:c r="M458" s="24" t="n">
        <x:v>255</x:v>
      </x:c>
      <x:c r="N458" s="24" t="n">
        <x:v>35</x:v>
      </x:c>
      <x:c r="O458" s="22" t="n">
        <x:f>IFERROR(N458/M458,0)</x:f>
        <x:v>0.13725490196078433</x:v>
      </x:c>
      <x:c r="P458" s="26" t="n">
        <x:v>647</x:v>
      </x:c>
      <x:c r="Q458" s="26" t="n">
        <x:f>IFERROR(P458/M458,0)</x:f>
        <x:v>2.537254901960784</x:v>
      </x:c>
      <x:c r="R458" s="22" t="n">
        <x:f>IFERROR(C458/'START HERE'!$A$7,0)</x:f>
        <x:v>0.000045368004111990916</x:v>
      </x:c>
    </x:row>
    <x:row r="459">
      <x:c r="A459" t="str">
        <x:v>BGM</x:v>
      </x:c>
      <x:c r="B459" t="str">
        <x:v>Greater Binghamton Airport</x:v>
      </x:c>
      <x:c r="C459" s="24" t="n">
        <x:v>264</x:v>
      </x:c>
      <x:c r="D459" s="24" t="n">
        <x:v>258</x:v>
      </x:c>
      <x:c r="E459" s="24" t="n">
        <x:v>258</x:v>
      </x:c>
      <x:c r="F459" s="24" t="n">
        <x:v>38</x:v>
      </x:c>
      <x:c r="G459" s="22" t="n">
        <x:f>IFERROR(F459/E459,0)</x:f>
        <x:v>0.14728682170542637</x:v>
      </x:c>
      <x:c r="H459" s="26" t="n">
        <x:v>1087</x:v>
      </x:c>
      <x:c r="I459" s="26" t="n">
        <x:f>IFERROR(H459/E459,0)</x:f>
        <x:v>4.213178294573644</x:v>
      </x:c>
      <x:c r="J459" s="24" t="n">
        <x:v>5</x:v>
      </x:c>
      <x:c r="K459" s="22" t="n">
        <x:f>IFERROR(J459/C459,0)</x:f>
        <x:v>0.01893939393939394</x:v>
      </x:c>
      <x:c r="L459" s="24" t="n">
        <x:v>1</x:v>
      </x:c>
      <x:c r="M459" s="24" t="n">
        <x:v>258</x:v>
      </x:c>
      <x:c r="N459" s="24" t="n">
        <x:v>34</x:v>
      </x:c>
      <x:c r="O459" s="22" t="n">
        <x:f>IFERROR(N459/M459,0)</x:f>
        <x:v>0.13178294573643412</x:v>
      </x:c>
      <x:c r="P459" s="26" t="n">
        <x:v>1897</x:v>
      </x:c>
      <x:c r="Q459" s="26" t="n">
        <x:f>IFERROR(P459/M459,0)</x:f>
        <x:v>7.352713178294573</x:v>
      </x:c>
      <x:c r="R459" s="22" t="n">
        <x:f>IFERROR(C459/'START HERE'!$A$7,0)</x:f>
        <x:v>0.000045368004111990916</x:v>
      </x:c>
    </x:row>
    <x:row r="460">
      <x:c r="A460" t="str">
        <x:v>10620</x:v>
      </x:c>
      <x:c r="B460" t="str">
        <x:v>Unmapped airport ID</x:v>
      </x:c>
      <x:c r="C460" s="24" t="n">
        <x:v>263</x:v>
      </x:c>
      <x:c r="D460" s="24" t="n">
        <x:v>263</x:v>
      </x:c>
      <x:c r="E460" s="24" t="n">
        <x:v>263</x:v>
      </x:c>
      <x:c r="F460" s="24" t="n">
        <x:v>14</x:v>
      </x:c>
      <x:c r="G460" s="22" t="n">
        <x:f>IFERROR(F460/E460,0)</x:f>
        <x:v>0.053231939163498096</x:v>
      </x:c>
      <x:c r="H460" s="26" t="n">
        <x:v>-1369</x:v>
      </x:c>
      <x:c r="I460" s="26" t="n">
        <x:f>IFERROR(H460/E460,0)</x:f>
        <x:v>-5.20532319391635</x:v>
      </x:c>
      <x:c r="J460" s="24" t="n">
        <x:v>0</x:v>
      </x:c>
      <x:c r="K460" s="22" t="n">
        <x:f>IFERROR(J460/C460,0)</x:f>
        <x:v>0</x:v>
      </x:c>
      <x:c r="L460" s="24" t="n">
        <x:v>0</x:v>
      </x:c>
      <x:c r="M460" s="24" t="n">
        <x:v>263</x:v>
      </x:c>
      <x:c r="N460" s="24" t="n">
        <x:v>21</x:v>
      </x:c>
      <x:c r="O460" s="22" t="n">
        <x:f>IFERROR(N460/M460,0)</x:f>
        <x:v>0.07984790874524715</x:v>
      </x:c>
      <x:c r="P460" s="26" t="n">
        <x:v>21</x:v>
      </x:c>
      <x:c r="Q460" s="26" t="n">
        <x:f>IFERROR(P460/M460,0)</x:f>
        <x:v>0.07984790874524715</x:v>
      </x:c>
      <x:c r="R460" s="22" t="n">
        <x:f>IFERROR(C460/'START HERE'!$A$7,0)</x:f>
        <x:v>0.00004519615561156671</x:v>
      </x:c>
    </x:row>
    <x:row r="461">
      <x:c r="A461" t="str">
        <x:v>10408</x:v>
      </x:c>
      <x:c r="B461" t="str">
        <x:v>Unmapped airport ID</x:v>
      </x:c>
      <x:c r="C461" s="24" t="n">
        <x:v>260</x:v>
      </x:c>
      <x:c r="D461" s="24" t="n">
        <x:v>259</x:v>
      </x:c>
      <x:c r="E461" s="24" t="n">
        <x:v>259</x:v>
      </x:c>
      <x:c r="F461" s="24" t="n">
        <x:v>34</x:v>
      </x:c>
      <x:c r="G461" s="22" t="n">
        <x:f>IFERROR(F461/E461,0)</x:f>
        <x:v>0.13127413127413126</x:v>
      </x:c>
      <x:c r="H461" s="26" t="n">
        <x:v>49</x:v>
      </x:c>
      <x:c r="I461" s="26" t="n">
        <x:f>IFERROR(H461/E461,0)</x:f>
        <x:v>0.1891891891891892</x:v>
      </x:c>
      <x:c r="J461" s="24" t="n">
        <x:v>1</x:v>
      </x:c>
      <x:c r="K461" s="22" t="n">
        <x:f>IFERROR(J461/C461,0)</x:f>
        <x:v>0.0038461538461538464</x:v>
      </x:c>
      <x:c r="L461" s="24" t="n">
        <x:v>0</x:v>
      </x:c>
      <x:c r="M461" s="24" t="n">
        <x:v>259</x:v>
      </x:c>
      <x:c r="N461" s="24" t="n">
        <x:v>22</x:v>
      </x:c>
      <x:c r="O461" s="22" t="n">
        <x:f>IFERROR(N461/M461,0)</x:f>
        <x:v>0.08494208494208494</x:v>
      </x:c>
      <x:c r="P461" s="26" t="n">
        <x:v>269</x:v>
      </x:c>
      <x:c r="Q461" s="26" t="n">
        <x:f>IFERROR(P461/M461,0)</x:f>
        <x:v>1.0386100386100385</x:v>
      </x:c>
      <x:c r="R461" s="22" t="n">
        <x:f>IFERROR(C461/'START HERE'!$A$7,0)</x:f>
        <x:v>0.000044680610110294086</x:v>
      </x:c>
    </x:row>
    <x:row r="462">
      <x:c r="A462" t="str">
        <x:v>14698</x:v>
      </x:c>
      <x:c r="B462" t="str">
        <x:v>Unmapped airport ID</x:v>
      </x:c>
      <x:c r="C462" s="24" t="n">
        <x:v>249</x:v>
      </x:c>
      <x:c r="D462" s="24" t="n">
        <x:v>245</x:v>
      </x:c>
      <x:c r="E462" s="24" t="n">
        <x:v>245</x:v>
      </x:c>
      <x:c r="F462" s="24" t="n">
        <x:v>44</x:v>
      </x:c>
      <x:c r="G462" s="22" t="n">
        <x:f>IFERROR(F462/E462,0)</x:f>
        <x:v>0.17959183673469387</x:v>
      </x:c>
      <x:c r="H462" s="26" t="n">
        <x:v>1325</x:v>
      </x:c>
      <x:c r="I462" s="26" t="n">
        <x:f>IFERROR(H462/E462,0)</x:f>
        <x:v>5.408163265306122</x:v>
      </x:c>
      <x:c r="J462" s="24" t="n">
        <x:v>3</x:v>
      </x:c>
      <x:c r="K462" s="22" t="n">
        <x:f>IFERROR(J462/C462,0)</x:f>
        <x:v>0.012048192771084338</x:v>
      </x:c>
      <x:c r="L462" s="24" t="n">
        <x:v>1</x:v>
      </x:c>
      <x:c r="M462" s="24" t="n">
        <x:v>245</x:v>
      </x:c>
      <x:c r="N462" s="24" t="n">
        <x:v>45</x:v>
      </x:c>
      <x:c r="O462" s="22" t="n">
        <x:f>IFERROR(N462/M462,0)</x:f>
        <x:v>0.1836734693877551</x:v>
      </x:c>
      <x:c r="P462" s="26" t="n">
        <x:v>1904</x:v>
      </x:c>
      <x:c r="Q462" s="26" t="n">
        <x:f>IFERROR(P462/M462,0)</x:f>
        <x:v>7.771428571428571</x:v>
      </x:c>
      <x:c r="R462" s="22" t="n">
        <x:f>IFERROR(C462/'START HERE'!$A$7,0)</x:f>
        <x:v>0.000042790276605627795</x:v>
      </x:c>
    </x:row>
    <x:row r="463">
      <x:c r="A463" t="str">
        <x:v>10158</x:v>
      </x:c>
      <x:c r="B463" t="str">
        <x:v>Unmapped airport ID</x:v>
      </x:c>
      <x:c r="C463" s="24" t="n">
        <x:v>248</x:v>
      </x:c>
      <x:c r="D463" s="24" t="n">
        <x:v>246</x:v>
      </x:c>
      <x:c r="E463" s="24" t="n">
        <x:v>246</x:v>
      </x:c>
      <x:c r="F463" s="24" t="n">
        <x:v>37</x:v>
      </x:c>
      <x:c r="G463" s="22" t="n">
        <x:f>IFERROR(F463/E463,0)</x:f>
        <x:v>0.15040650406504066</x:v>
      </x:c>
      <x:c r="H463" s="26" t="n">
        <x:v>880</x:v>
      </x:c>
      <x:c r="I463" s="26" t="n">
        <x:f>IFERROR(H463/E463,0)</x:f>
        <x:v>3.5772357723577235</x:v>
      </x:c>
      <x:c r="J463" s="24" t="n">
        <x:v>1</x:v>
      </x:c>
      <x:c r="K463" s="22" t="n">
        <x:f>IFERROR(J463/C463,0)</x:f>
        <x:v>0.004032258064516129</x:v>
      </x:c>
      <x:c r="L463" s="24" t="n">
        <x:v>1</x:v>
      </x:c>
      <x:c r="M463" s="24" t="n">
        <x:v>246</x:v>
      </x:c>
      <x:c r="N463" s="24" t="n">
        <x:v>31</x:v>
      </x:c>
      <x:c r="O463" s="22" t="n">
        <x:f>IFERROR(N463/M463,0)</x:f>
        <x:v>0.12601626016260162</x:v>
      </x:c>
      <x:c r="P463" s="26" t="n">
        <x:v>960</x:v>
      </x:c>
      <x:c r="Q463" s="26" t="n">
        <x:f>IFERROR(P463/M463,0)</x:f>
        <x:v>3.902439024390244</x:v>
      </x:c>
      <x:c r="R463" s="22" t="n">
        <x:f>IFERROR(C463/'START HERE'!$A$7,0)</x:f>
        <x:v>0.00004261842810520359</x:v>
      </x:c>
    </x:row>
    <x:row r="464">
      <x:c r="A464" t="str">
        <x:v>13264</x:v>
      </x:c>
      <x:c r="B464" t="str">
        <x:v>Unmapped airport ID</x:v>
      </x:c>
      <x:c r="C464" s="24" t="n">
        <x:v>243</x:v>
      </x:c>
      <x:c r="D464" s="24" t="n">
        <x:v>243</x:v>
      </x:c>
      <x:c r="E464" s="24" t="n">
        <x:v>243</x:v>
      </x:c>
      <x:c r="F464" s="24" t="n">
        <x:v>33</x:v>
      </x:c>
      <x:c r="G464" s="22" t="n">
        <x:f>IFERROR(F464/E464,0)</x:f>
        <x:v>0.13580246913580246</x:v>
      </x:c>
      <x:c r="H464" s="26" t="n">
        <x:v>1018</x:v>
      </x:c>
      <x:c r="I464" s="26" t="n">
        <x:f>IFERROR(H464/E464,0)</x:f>
        <x:v>4.189300411522634</x:v>
      </x:c>
      <x:c r="J464" s="24" t="n">
        <x:v>0</x:v>
      </x:c>
      <x:c r="K464" s="22" t="n">
        <x:f>IFERROR(J464/C464,0)</x:f>
        <x:v>0</x:v>
      </x:c>
      <x:c r="L464" s="24" t="n">
        <x:v>0</x:v>
      </x:c>
      <x:c r="M464" s="24" t="n">
        <x:v>243</x:v>
      </x:c>
      <x:c r="N464" s="24" t="n">
        <x:v>30</x:v>
      </x:c>
      <x:c r="O464" s="22" t="n">
        <x:f>IFERROR(N464/M464,0)</x:f>
        <x:v>0.12345679012345678</x:v>
      </x:c>
      <x:c r="P464" s="26" t="n">
        <x:v>1469</x:v>
      </x:c>
      <x:c r="Q464" s="26" t="n">
        <x:f>IFERROR(P464/M464,0)</x:f>
        <x:v>6.045267489711934</x:v>
      </x:c>
      <x:c r="R464" s="22" t="n">
        <x:f>IFERROR(C464/'START HERE'!$A$7,0)</x:f>
        <x:v>0.00004175918560308255</x:v>
      </x:c>
    </x:row>
    <x:row r="465">
      <x:c r="A465" t="str">
        <x:v>13476</x:v>
      </x:c>
      <x:c r="B465" t="str">
        <x:v>Unmapped airport ID</x:v>
      </x:c>
      <x:c r="C465" s="24" t="n">
        <x:v>241</x:v>
      </x:c>
      <x:c r="D465" s="24" t="n">
        <x:v>231</x:v>
      </x:c>
      <x:c r="E465" s="24" t="n">
        <x:v>231</x:v>
      </x:c>
      <x:c r="F465" s="24" t="n">
        <x:v>45</x:v>
      </x:c>
      <x:c r="G465" s="22" t="n">
        <x:f>IFERROR(F465/E465,0)</x:f>
        <x:v>0.19480519480519481</x:v>
      </x:c>
      <x:c r="H465" s="26" t="n">
        <x:v>934</x:v>
      </x:c>
      <x:c r="I465" s="26" t="n">
        <x:f>IFERROR(H465/E465,0)</x:f>
        <x:v>4.043290043290043</x:v>
      </x:c>
      <x:c r="J465" s="24" t="n">
        <x:v>7</x:v>
      </x:c>
      <x:c r="K465" s="22" t="n">
        <x:f>IFERROR(J465/C465,0)</x:f>
        <x:v>0.029045643153526972</x:v>
      </x:c>
      <x:c r="L465" s="24" t="n">
        <x:v>3</x:v>
      </x:c>
      <x:c r="M465" s="24" t="n">
        <x:v>231</x:v>
      </x:c>
      <x:c r="N465" s="24" t="n">
        <x:v>36</x:v>
      </x:c>
      <x:c r="O465" s="22" t="n">
        <x:f>IFERROR(N465/M465,0)</x:f>
        <x:v>0.15584415584415584</x:v>
      </x:c>
      <x:c r="P465" s="26" t="n">
        <x:v>1238</x:v>
      </x:c>
      <x:c r="Q465" s="26" t="n">
        <x:f>IFERROR(P465/M465,0)</x:f>
        <x:v>5.359307359307359</x:v>
      </x:c>
      <x:c r="R465" s="22" t="n">
        <x:f>IFERROR(C465/'START HERE'!$A$7,0)</x:f>
        <x:v>0.000041415488602234134</x:v>
      </x:c>
    </x:row>
    <x:row r="466">
      <x:c r="A466" t="str">
        <x:v>13256</x:v>
      </x:c>
      <x:c r="B466" t="str">
        <x:v>Unmapped airport ID</x:v>
      </x:c>
      <x:c r="C466" s="24" t="n">
        <x:v>239</x:v>
      </x:c>
      <x:c r="D466" s="24" t="n">
        <x:v>233</x:v>
      </x:c>
      <x:c r="E466" s="24" t="n">
        <x:v>233</x:v>
      </x:c>
      <x:c r="F466" s="24" t="n">
        <x:v>30</x:v>
      </x:c>
      <x:c r="G466" s="22" t="n">
        <x:f>IFERROR(F466/E466,0)</x:f>
        <x:v>0.12875536480686695</x:v>
      </x:c>
      <x:c r="H466" s="26" t="n">
        <x:v>130</x:v>
      </x:c>
      <x:c r="I466" s="26" t="n">
        <x:f>IFERROR(H466/E466,0)</x:f>
        <x:v>0.5579399141630901</x:v>
      </x:c>
      <x:c r="J466" s="24" t="n">
        <x:v>5</x:v>
      </x:c>
      <x:c r="K466" s="22" t="n">
        <x:f>IFERROR(J466/C466,0)</x:f>
        <x:v>0.02092050209205021</x:v>
      </x:c>
      <x:c r="L466" s="24" t="n">
        <x:v>1</x:v>
      </x:c>
      <x:c r="M466" s="24" t="n">
        <x:v>233</x:v>
      </x:c>
      <x:c r="N466" s="24" t="n">
        <x:v>27</x:v>
      </x:c>
      <x:c r="O466" s="22" t="n">
        <x:f>IFERROR(N466/M466,0)</x:f>
        <x:v>0.11587982832618025</x:v>
      </x:c>
      <x:c r="P466" s="26" t="n">
        <x:v>1142</x:v>
      </x:c>
      <x:c r="Q466" s="26" t="n">
        <x:f>IFERROR(P466/M466,0)</x:f>
        <x:v>4.901287553648069</x:v>
      </x:c>
      <x:c r="R466" s="22" t="n">
        <x:f>IFERROR(C466/'START HERE'!$A$7,0)</x:f>
        <x:v>0.00004107179160138572</x:v>
      </x:c>
    </x:row>
    <x:row r="467">
      <x:c r="A467" t="str">
        <x:v>10135</x:v>
      </x:c>
      <x:c r="B467" t="str">
        <x:v>Unmapped airport ID</x:v>
      </x:c>
      <x:c r="C467" s="24" t="n">
        <x:v>238</x:v>
      </x:c>
      <x:c r="D467" s="24" t="n">
        <x:v>235</x:v>
      </x:c>
      <x:c r="E467" s="24" t="n">
        <x:v>235</x:v>
      </x:c>
      <x:c r="F467" s="24" t="n">
        <x:v>32</x:v>
      </x:c>
      <x:c r="G467" s="22" t="n">
        <x:f>IFERROR(F467/E467,0)</x:f>
        <x:v>0.13617021276595745</x:v>
      </x:c>
      <x:c r="H467" s="26" t="n">
        <x:v>278</x:v>
      </x:c>
      <x:c r="I467" s="26" t="n">
        <x:f>IFERROR(H467/E467,0)</x:f>
        <x:v>1.1829787234042553</x:v>
      </x:c>
      <x:c r="J467" s="24" t="n">
        <x:v>1</x:v>
      </x:c>
      <x:c r="K467" s="22" t="n">
        <x:f>IFERROR(J467/C467,0)</x:f>
        <x:v>0.004201680672268907</x:v>
      </x:c>
      <x:c r="L467" s="24" t="n">
        <x:v>2</x:v>
      </x:c>
      <x:c r="M467" s="24" t="n">
        <x:v>235</x:v>
      </x:c>
      <x:c r="N467" s="24" t="n">
        <x:v>25</x:v>
      </x:c>
      <x:c r="O467" s="22" t="n">
        <x:f>IFERROR(N467/M467,0)</x:f>
        <x:v>0.10638297872340426</x:v>
      </x:c>
      <x:c r="P467" s="26" t="n">
        <x:v>932</x:v>
      </x:c>
      <x:c r="Q467" s="26" t="n">
        <x:f>IFERROR(P467/M467,0)</x:f>
        <x:v>3.9659574468085106</x:v>
      </x:c>
      <x:c r="R467" s="22" t="n">
        <x:f>IFERROR(C467/'START HERE'!$A$7,0)</x:f>
        <x:v>0.00004089994310096151</x:v>
      </x:c>
    </x:row>
    <x:row r="468">
      <x:c r="A468" t="str">
        <x:v>10685</x:v>
      </x:c>
      <x:c r="B468" t="str">
        <x:v>Unmapped airport ID</x:v>
      </x:c>
      <x:c r="C468" s="24" t="n">
        <x:v>238</x:v>
      </x:c>
      <x:c r="D468" s="24" t="n">
        <x:v>237</x:v>
      </x:c>
      <x:c r="E468" s="24" t="n">
        <x:v>237</x:v>
      </x:c>
      <x:c r="F468" s="24" t="n">
        <x:v>19</x:v>
      </x:c>
      <x:c r="G468" s="22" t="n">
        <x:f>IFERROR(F468/E468,0)</x:f>
        <x:v>0.08016877637130802</x:v>
      </x:c>
      <x:c r="H468" s="26" t="n">
        <x:v>-1402</x:v>
      </x:c>
      <x:c r="I468" s="26" t="n">
        <x:f>IFERROR(H468/E468,0)</x:f>
        <x:v>-5.915611814345992</x:v>
      </x:c>
      <x:c r="J468" s="24" t="n">
        <x:v>0</x:v>
      </x:c>
      <x:c r="K468" s="22" t="n">
        <x:f>IFERROR(J468/C468,0)</x:f>
        <x:v>0</x:v>
      </x:c>
      <x:c r="L468" s="24" t="n">
        <x:v>1</x:v>
      </x:c>
      <x:c r="M468" s="24" t="n">
        <x:v>237</x:v>
      </x:c>
      <x:c r="N468" s="24" t="n">
        <x:v>32</x:v>
      </x:c>
      <x:c r="O468" s="22" t="n">
        <x:f>IFERROR(N468/M468,0)</x:f>
        <x:v>0.1350210970464135</x:v>
      </x:c>
      <x:c r="P468" s="26" t="n">
        <x:v>610</x:v>
      </x:c>
      <x:c r="Q468" s="26" t="n">
        <x:f>IFERROR(P468/M468,0)</x:f>
        <x:v>2.5738396624472575</x:v>
      </x:c>
      <x:c r="R468" s="22" t="n">
        <x:f>IFERROR(C468/'START HERE'!$A$7,0)</x:f>
        <x:v>0.00004089994310096151</x:v>
      </x:c>
    </x:row>
    <x:row r="469">
      <x:c r="A469" t="str">
        <x:v>15024</x:v>
      </x:c>
      <x:c r="B469" t="str">
        <x:v>Unmapped airport ID</x:v>
      </x:c>
      <x:c r="C469" s="24" t="n">
        <x:v>237</x:v>
      </x:c>
      <x:c r="D469" s="24" t="n">
        <x:v>236</x:v>
      </x:c>
      <x:c r="E469" s="24" t="n">
        <x:v>236</x:v>
      </x:c>
      <x:c r="F469" s="24" t="n">
        <x:v>40</x:v>
      </x:c>
      <x:c r="G469" s="22" t="n">
        <x:f>IFERROR(F469/E469,0)</x:f>
        <x:v>0.1694915254237288</x:v>
      </x:c>
      <x:c r="H469" s="26" t="n">
        <x:v>121</x:v>
      </x:c>
      <x:c r="I469" s="26" t="n">
        <x:f>IFERROR(H469/E469,0)</x:f>
        <x:v>0.5127118644067796</x:v>
      </x:c>
      <x:c r="J469" s="24" t="n">
        <x:v>0</x:v>
      </x:c>
      <x:c r="K469" s="22" t="n">
        <x:f>IFERROR(J469/C469,0)</x:f>
        <x:v>0</x:v>
      </x:c>
      <x:c r="L469" s="24" t="n">
        <x:v>1</x:v>
      </x:c>
      <x:c r="M469" s="24" t="n">
        <x:v>236</x:v>
      </x:c>
      <x:c r="N469" s="24" t="n">
        <x:v>38</x:v>
      </x:c>
      <x:c r="O469" s="22" t="n">
        <x:f>IFERROR(N469/M469,0)</x:f>
        <x:v>0.16101694915254236</x:v>
      </x:c>
      <x:c r="P469" s="26" t="n">
        <x:v>1286</x:v>
      </x:c>
      <x:c r="Q469" s="26" t="n">
        <x:f>IFERROR(P469/M469,0)</x:f>
        <x:v>5.4491525423728815</x:v>
      </x:c>
      <x:c r="R469" s="22" t="n">
        <x:f>IFERROR(C469/'START HERE'!$A$7,0)</x:f>
        <x:v>0.000040728094600537304</x:v>
      </x:c>
    </x:row>
    <x:row r="470">
      <x:c r="A470" t="str">
        <x:v>10990</x:v>
      </x:c>
      <x:c r="B470" t="str">
        <x:v>Unmapped airport ID</x:v>
      </x:c>
      <x:c r="C470" s="24" t="n">
        <x:v>237</x:v>
      </x:c>
      <x:c r="D470" s="24" t="n">
        <x:v>236</x:v>
      </x:c>
      <x:c r="E470" s="24" t="n">
        <x:v>236</x:v>
      </x:c>
      <x:c r="F470" s="24" t="n">
        <x:v>37</x:v>
      </x:c>
      <x:c r="G470" s="22" t="n">
        <x:f>IFERROR(F470/E470,0)</x:f>
        <x:v>0.15677966101694915</x:v>
      </x:c>
      <x:c r="H470" s="26" t="n">
        <x:v>572</x:v>
      </x:c>
      <x:c r="I470" s="26" t="n">
        <x:f>IFERROR(H470/E470,0)</x:f>
        <x:v>2.4237288135593222</x:v>
      </x:c>
      <x:c r="J470" s="24" t="n">
        <x:v>1</x:v>
      </x:c>
      <x:c r="K470" s="22" t="n">
        <x:f>IFERROR(J470/C470,0)</x:f>
        <x:v>0.004219409282700422</x:v>
      </x:c>
      <x:c r="L470" s="24" t="n">
        <x:v>0</x:v>
      </x:c>
      <x:c r="M470" s="24" t="n">
        <x:v>236</x:v>
      </x:c>
      <x:c r="N470" s="24" t="n">
        <x:v>33</x:v>
      </x:c>
      <x:c r="O470" s="22" t="n">
        <x:f>IFERROR(N470/M470,0)</x:f>
        <x:v>0.13983050847457626</x:v>
      </x:c>
      <x:c r="P470" s="26" t="n">
        <x:v>2371</x:v>
      </x:c>
      <x:c r="Q470" s="26" t="n">
        <x:f>IFERROR(P470/M470,0)</x:f>
        <x:v>10.046610169491526</x:v>
      </x:c>
      <x:c r="R470" s="22" t="n">
        <x:f>IFERROR(C470/'START HERE'!$A$7,0)</x:f>
        <x:v>0.000040728094600537304</x:v>
      </x:c>
    </x:row>
    <x:row r="471">
      <x:c r="A471" t="str">
        <x:v>14457</x:v>
      </x:c>
      <x:c r="B471" t="str">
        <x:v>Unmapped airport ID</x:v>
      </x:c>
      <x:c r="C471" s="24" t="n">
        <x:v>236</x:v>
      </x:c>
      <x:c r="D471" s="24" t="n">
        <x:v>230</x:v>
      </x:c>
      <x:c r="E471" s="24" t="n">
        <x:v>230</x:v>
      </x:c>
      <x:c r="F471" s="24" t="n">
        <x:v>22</x:v>
      </x:c>
      <x:c r="G471" s="22" t="n">
        <x:f>IFERROR(F471/E471,0)</x:f>
        <x:v>0.09565217391304348</x:v>
      </x:c>
      <x:c r="H471" s="26" t="n">
        <x:v>-470</x:v>
      </x:c>
      <x:c r="I471" s="26" t="n">
        <x:f>IFERROR(H471/E471,0)</x:f>
        <x:v>-2.0434782608695654</x:v>
      </x:c>
      <x:c r="J471" s="24" t="n">
        <x:v>1</x:v>
      </x:c>
      <x:c r="K471" s="22" t="n">
        <x:f>IFERROR(J471/C471,0)</x:f>
        <x:v>0.00423728813559322</x:v>
      </x:c>
      <x:c r="L471" s="24" t="n">
        <x:v>5</x:v>
      </x:c>
      <x:c r="M471" s="24" t="n">
        <x:v>230</x:v>
      </x:c>
      <x:c r="N471" s="24" t="n">
        <x:v>21</x:v>
      </x:c>
      <x:c r="O471" s="22" t="n">
        <x:f>IFERROR(N471/M471,0)</x:f>
        <x:v>0.09130434782608696</x:v>
      </x:c>
      <x:c r="P471" s="26" t="n">
        <x:v>462</x:v>
      </x:c>
      <x:c r="Q471" s="26" t="n">
        <x:f>IFERROR(P471/M471,0)</x:f>
        <x:v>2.008695652173913</x:v>
      </x:c>
      <x:c r="R471" s="22" t="n">
        <x:f>IFERROR(C471/'START HERE'!$A$7,0)</x:f>
        <x:v>0.000040556246100113096</x:v>
      </x:c>
    </x:row>
    <x:row r="472">
      <x:c r="A472" t="str">
        <x:v>11953</x:v>
      </x:c>
      <x:c r="B472" t="str">
        <x:v>Unmapped airport ID</x:v>
      </x:c>
      <x:c r="C472" s="24" t="n">
        <x:v>234</x:v>
      </x:c>
      <x:c r="D472" s="24" t="n">
        <x:v>234</x:v>
      </x:c>
      <x:c r="E472" s="24" t="n">
        <x:v>234</x:v>
      </x:c>
      <x:c r="F472" s="24" t="n">
        <x:v>35</x:v>
      </x:c>
      <x:c r="G472" s="22" t="n">
        <x:f>IFERROR(F472/E472,0)</x:f>
        <x:v>0.14957264957264957</x:v>
      </x:c>
      <x:c r="H472" s="26" t="n">
        <x:v>768</x:v>
      </x:c>
      <x:c r="I472" s="26" t="n">
        <x:f>IFERROR(H472/E472,0)</x:f>
        <x:v>3.282051282051282</x:v>
      </x:c>
      <x:c r="J472" s="24" t="n">
        <x:v>0</x:v>
      </x:c>
      <x:c r="K472" s="22" t="n">
        <x:f>IFERROR(J472/C472,0)</x:f>
        <x:v>0</x:v>
      </x:c>
      <x:c r="L472" s="24" t="n">
        <x:v>0</x:v>
      </x:c>
      <x:c r="M472" s="24" t="n">
        <x:v>234</x:v>
      </x:c>
      <x:c r="N472" s="24" t="n">
        <x:v>34</x:v>
      </x:c>
      <x:c r="O472" s="22" t="n">
        <x:f>IFERROR(N472/M472,0)</x:f>
        <x:v>0.1452991452991453</x:v>
      </x:c>
      <x:c r="P472" s="26" t="n">
        <x:v>1626</x:v>
      </x:c>
      <x:c r="Q472" s="26" t="n">
        <x:f>IFERROR(P472/M472,0)</x:f>
        <x:v>6.948717948717949</x:v>
      </x:c>
      <x:c r="R472" s="22" t="n">
        <x:f>IFERROR(C472/'START HERE'!$A$7,0)</x:f>
        <x:v>0.000040212549099264674</x:v>
      </x:c>
    </x:row>
    <x:row r="473">
      <x:c r="A473" t="str">
        <x:v>15411</x:v>
      </x:c>
      <x:c r="B473" t="str">
        <x:v>Unmapped airport ID</x:v>
      </x:c>
      <x:c r="C473" s="24" t="n">
        <x:v>227</x:v>
      </x:c>
      <x:c r="D473" s="24" t="n">
        <x:v>222</x:v>
      </x:c>
      <x:c r="E473" s="24" t="n">
        <x:v>222</x:v>
      </x:c>
      <x:c r="F473" s="24" t="n">
        <x:v>25</x:v>
      </x:c>
      <x:c r="G473" s="22" t="n">
        <x:f>IFERROR(F473/E473,0)</x:f>
        <x:v>0.11261261261261261</x:v>
      </x:c>
      <x:c r="H473" s="26" t="n">
        <x:v>-28</x:v>
      </x:c>
      <x:c r="I473" s="26" t="n">
        <x:f>IFERROR(H473/E473,0)</x:f>
        <x:v>-0.12612612612612611</x:v>
      </x:c>
      <x:c r="J473" s="24" t="n">
        <x:v>5</x:v>
      </x:c>
      <x:c r="K473" s="22" t="n">
        <x:f>IFERROR(J473/C473,0)</x:f>
        <x:v>0.022026431718061675</x:v>
      </x:c>
      <x:c r="L473" s="24" t="n">
        <x:v>0</x:v>
      </x:c>
      <x:c r="M473" s="24" t="n">
        <x:v>222</x:v>
      </x:c>
      <x:c r="N473" s="24" t="n">
        <x:v>19</x:v>
      </x:c>
      <x:c r="O473" s="22" t="n">
        <x:f>IFERROR(N473/M473,0)</x:f>
        <x:v>0.08558558558558559</x:v>
      </x:c>
      <x:c r="P473" s="26" t="n">
        <x:v>212</x:v>
      </x:c>
      <x:c r="Q473" s="26" t="n">
        <x:f>IFERROR(P473/M473,0)</x:f>
        <x:v>0.954954954954955</x:v>
      </x:c>
      <x:c r="R473" s="22" t="n">
        <x:f>IFERROR(C473/'START HERE'!$A$7,0)</x:f>
        <x:v>0.00003900960959629522</x:v>
      </x:c>
    </x:row>
    <x:row r="474">
      <x:c r="A474" t="str">
        <x:v>11146</x:v>
      </x:c>
      <x:c r="B474" t="str">
        <x:v>Unmapped airport ID</x:v>
      </x:c>
      <x:c r="C474" s="24" t="n">
        <x:v>224</x:v>
      </x:c>
      <x:c r="D474" s="24" t="n">
        <x:v>221</x:v>
      </x:c>
      <x:c r="E474" s="24" t="n">
        <x:v>221</x:v>
      </x:c>
      <x:c r="F474" s="24" t="n">
        <x:v>27</x:v>
      </x:c>
      <x:c r="G474" s="22" t="n">
        <x:f>IFERROR(F474/E474,0)</x:f>
        <x:v>0.12217194570135746</x:v>
      </x:c>
      <x:c r="H474" s="26" t="n">
        <x:v>-37</x:v>
      </x:c>
      <x:c r="I474" s="26" t="n">
        <x:f>IFERROR(H474/E474,0)</x:f>
        <x:v>-0.167420814479638</x:v>
      </x:c>
      <x:c r="J474" s="24" t="n">
        <x:v>0</x:v>
      </x:c>
      <x:c r="K474" s="22" t="n">
        <x:f>IFERROR(J474/C474,0)</x:f>
        <x:v>0</x:v>
      </x:c>
      <x:c r="L474" s="24" t="n">
        <x:v>3</x:v>
      </x:c>
      <x:c r="M474" s="24" t="n">
        <x:v>221</x:v>
      </x:c>
      <x:c r="N474" s="24" t="n">
        <x:v>19</x:v>
      </x:c>
      <x:c r="O474" s="22" t="n">
        <x:f>IFERROR(N474/M474,0)</x:f>
        <x:v>0.08597285067873303</x:v>
      </x:c>
      <x:c r="P474" s="26" t="n">
        <x:v>580</x:v>
      </x:c>
      <x:c r="Q474" s="26" t="n">
        <x:f>IFERROR(P474/M474,0)</x:f>
        <x:v>2.6244343891402715</x:v>
      </x:c>
      <x:c r="R474" s="22" t="n">
        <x:f>IFERROR(C474/'START HERE'!$A$7,0)</x:f>
        <x:v>0.0000384940640950226</x:v>
      </x:c>
    </x:row>
    <x:row r="475">
      <x:c r="A475" t="str">
        <x:v>12884</x:v>
      </x:c>
      <x:c r="B475" t="str">
        <x:v>Unmapped airport ID</x:v>
      </x:c>
      <x:c r="C475" s="24" t="n">
        <x:v>224</x:v>
      </x:c>
      <x:c r="D475" s="24" t="n">
        <x:v>223</x:v>
      </x:c>
      <x:c r="E475" s="24" t="n">
        <x:v>223</x:v>
      </x:c>
      <x:c r="F475" s="24" t="n">
        <x:v>27</x:v>
      </x:c>
      <x:c r="G475" s="22" t="n">
        <x:f>IFERROR(F475/E475,0)</x:f>
        <x:v>0.1210762331838565</x:v>
      </x:c>
      <x:c r="H475" s="26" t="n">
        <x:v>273</x:v>
      </x:c>
      <x:c r="I475" s="26" t="n">
        <x:f>IFERROR(H475/E475,0)</x:f>
        <x:v>1.2242152466367713</x:v>
      </x:c>
      <x:c r="J475" s="24" t="n">
        <x:v>1</x:v>
      </x:c>
      <x:c r="K475" s="22" t="n">
        <x:f>IFERROR(J475/C475,0)</x:f>
        <x:v>0.004464285714285714</x:v>
      </x:c>
      <x:c r="L475" s="24" t="n">
        <x:v>0</x:v>
      </x:c>
      <x:c r="M475" s="24" t="n">
        <x:v>223</x:v>
      </x:c>
      <x:c r="N475" s="24" t="n">
        <x:v>23</x:v>
      </x:c>
      <x:c r="O475" s="22" t="n">
        <x:f>IFERROR(N475/M475,0)</x:f>
        <x:v>0.1031390134529148</x:v>
      </x:c>
      <x:c r="P475" s="26" t="n">
        <x:v>488</x:v>
      </x:c>
      <x:c r="Q475" s="26" t="n">
        <x:f>IFERROR(P475/M475,0)</x:f>
        <x:v>2.188340807174888</x:v>
      </x:c>
      <x:c r="R475" s="22" t="n">
        <x:f>IFERROR(C475/'START HERE'!$A$7,0)</x:f>
        <x:v>0.0000384940640950226</x:v>
      </x:c>
    </x:row>
    <x:row r="476">
      <x:c r="A476" t="str">
        <x:v>14574</x:v>
      </x:c>
      <x:c r="B476" t="str">
        <x:v>Unmapped airport ID</x:v>
      </x:c>
      <x:c r="C476" s="24" t="n">
        <x:v>223</x:v>
      </x:c>
      <x:c r="D476" s="24" t="n">
        <x:v>223</x:v>
      </x:c>
      <x:c r="E476" s="24" t="n">
        <x:v>223</x:v>
      </x:c>
      <x:c r="F476" s="24" t="n">
        <x:v>27</x:v>
      </x:c>
      <x:c r="G476" s="22" t="n">
        <x:f>IFERROR(F476/E476,0)</x:f>
        <x:v>0.1210762331838565</x:v>
      </x:c>
      <x:c r="H476" s="26" t="n">
        <x:v>-533</x:v>
      </x:c>
      <x:c r="I476" s="26" t="n">
        <x:f>IFERROR(H476/E476,0)</x:f>
        <x:v>-2.390134529147982</x:v>
      </x:c>
      <x:c r="J476" s="24" t="n">
        <x:v>0</x:v>
      </x:c>
      <x:c r="K476" s="22" t="n">
        <x:f>IFERROR(J476/C476,0)</x:f>
        <x:v>0</x:v>
      </x:c>
      <x:c r="L476" s="24" t="n">
        <x:v>0</x:v>
      </x:c>
      <x:c r="M476" s="24" t="n">
        <x:v>223</x:v>
      </x:c>
      <x:c r="N476" s="24" t="n">
        <x:v>19</x:v>
      </x:c>
      <x:c r="O476" s="22" t="n">
        <x:f>IFERROR(N476/M476,0)</x:f>
        <x:v>0.08520179372197309</x:v>
      </x:c>
      <x:c r="P476" s="26" t="n">
        <x:v>59</x:v>
      </x:c>
      <x:c r="Q476" s="26" t="n">
        <x:f>IFERROR(P476/M476,0)</x:f>
        <x:v>0.2645739910313901</x:v>
      </x:c>
      <x:c r="R476" s="22" t="n">
        <x:f>IFERROR(C476/'START HERE'!$A$7,0)</x:f>
        <x:v>0.00003832221559459839</x:v>
      </x:c>
    </x:row>
    <x:row r="477">
      <x:c r="A477" t="str">
        <x:v>11337</x:v>
      </x:c>
      <x:c r="B477" t="str">
        <x:v>Unmapped airport ID</x:v>
      </x:c>
      <x:c r="C477" s="24" t="n">
        <x:v>223</x:v>
      </x:c>
      <x:c r="D477" s="24" t="n">
        <x:v>222</x:v>
      </x:c>
      <x:c r="E477" s="24" t="n">
        <x:v>222</x:v>
      </x:c>
      <x:c r="F477" s="24" t="n">
        <x:v>26</x:v>
      </x:c>
      <x:c r="G477" s="22" t="n">
        <x:f>IFERROR(F477/E477,0)</x:f>
        <x:v>0.11711711711711711</x:v>
      </x:c>
      <x:c r="H477" s="26" t="n">
        <x:v>193</x:v>
      </x:c>
      <x:c r="I477" s="26" t="n">
        <x:f>IFERROR(H477/E477,0)</x:f>
        <x:v>0.8693693693693694</x:v>
      </x:c>
      <x:c r="J477" s="24" t="n">
        <x:v>0</x:v>
      </x:c>
      <x:c r="K477" s="22" t="n">
        <x:f>IFERROR(J477/C477,0)</x:f>
        <x:v>0</x:v>
      </x:c>
      <x:c r="L477" s="24" t="n">
        <x:v>1</x:v>
      </x:c>
      <x:c r="M477" s="24" t="n">
        <x:v>222</x:v>
      </x:c>
      <x:c r="N477" s="24" t="n">
        <x:v>24</x:v>
      </x:c>
      <x:c r="O477" s="22" t="n">
        <x:f>IFERROR(N477/M477,0)</x:f>
        <x:v>0.10810810810810811</x:v>
      </x:c>
      <x:c r="P477" s="26" t="n">
        <x:v>261</x:v>
      </x:c>
      <x:c r="Q477" s="26" t="n">
        <x:f>IFERROR(P477/M477,0)</x:f>
        <x:v>1.1756756756756757</x:v>
      </x:c>
      <x:c r="R477" s="22" t="n">
        <x:f>IFERROR(C477/'START HERE'!$A$7,0)</x:f>
        <x:v>0.00003832221559459839</x:v>
      </x:c>
    </x:row>
    <x:row r="478">
      <x:c r="A478" t="str">
        <x:v>11049</x:v>
      </x:c>
      <x:c r="B478" t="str">
        <x:v>Unmapped airport ID</x:v>
      </x:c>
      <x:c r="C478" s="24" t="n">
        <x:v>222</x:v>
      </x:c>
      <x:c r="D478" s="24" t="n">
        <x:v>217</x:v>
      </x:c>
      <x:c r="E478" s="24" t="n">
        <x:v>217</x:v>
      </x:c>
      <x:c r="F478" s="24" t="n">
        <x:v>22</x:v>
      </x:c>
      <x:c r="G478" s="22" t="n">
        <x:f>IFERROR(F478/E478,0)</x:f>
        <x:v>0.10138248847926268</x:v>
      </x:c>
      <x:c r="H478" s="26" t="n">
        <x:v>-417</x:v>
      </x:c>
      <x:c r="I478" s="26" t="n">
        <x:f>IFERROR(H478/E478,0)</x:f>
        <x:v>-1.9216589861751152</x:v>
      </x:c>
      <x:c r="J478" s="24" t="n">
        <x:v>5</x:v>
      </x:c>
      <x:c r="K478" s="22" t="n">
        <x:f>IFERROR(J478/C478,0)</x:f>
        <x:v>0.02252252252252252</x:v>
      </x:c>
      <x:c r="L478" s="24" t="n">
        <x:v>0</x:v>
      </x:c>
      <x:c r="M478" s="24" t="n">
        <x:v>217</x:v>
      </x:c>
      <x:c r="N478" s="24" t="n">
        <x:v>22</x:v>
      </x:c>
      <x:c r="O478" s="22" t="n">
        <x:f>IFERROR(N478/M478,0)</x:f>
        <x:v>0.10138248847926268</x:v>
      </x:c>
      <x:c r="P478" s="26" t="n">
        <x:v>436</x:v>
      </x:c>
      <x:c r="Q478" s="26" t="n">
        <x:f>IFERROR(P478/M478,0)</x:f>
        <x:v>2.0092165898617513</x:v>
      </x:c>
      <x:c r="R478" s="22" t="n">
        <x:f>IFERROR(C478/'START HERE'!$A$7,0)</x:f>
        <x:v>0.00003815036709417418</x:v>
      </x:c>
    </x:row>
    <x:row r="479">
      <x:c r="A479" t="str">
        <x:v>10208</x:v>
      </x:c>
      <x:c r="B479" t="str">
        <x:v>Unmapped airport ID</x:v>
      </x:c>
      <x:c r="C479" s="24" t="n">
        <x:v>222</x:v>
      </x:c>
      <x:c r="D479" s="24" t="n">
        <x:v>222</x:v>
      </x:c>
      <x:c r="E479" s="24" t="n">
        <x:v>222</x:v>
      </x:c>
      <x:c r="F479" s="24" t="n">
        <x:v>25</x:v>
      </x:c>
      <x:c r="G479" s="22" t="n">
        <x:f>IFERROR(F479/E479,0)</x:f>
        <x:v>0.11261261261261261</x:v>
      </x:c>
      <x:c r="H479" s="26" t="n">
        <x:v>19</x:v>
      </x:c>
      <x:c r="I479" s="26" t="n">
        <x:f>IFERROR(H479/E479,0)</x:f>
        <x:v>0.08558558558558559</x:v>
      </x:c>
      <x:c r="J479" s="24" t="n">
        <x:v>0</x:v>
      </x:c>
      <x:c r="K479" s="22" t="n">
        <x:f>IFERROR(J479/C479,0)</x:f>
        <x:v>0</x:v>
      </x:c>
      <x:c r="L479" s="24" t="n">
        <x:v>0</x:v>
      </x:c>
      <x:c r="M479" s="24" t="n">
        <x:v>222</x:v>
      </x:c>
      <x:c r="N479" s="24" t="n">
        <x:v>30</x:v>
      </x:c>
      <x:c r="O479" s="22" t="n">
        <x:f>IFERROR(N479/M479,0)</x:f>
        <x:v>0.13513513513513514</x:v>
      </x:c>
      <x:c r="P479" s="26" t="n">
        <x:v>909</x:v>
      </x:c>
      <x:c r="Q479" s="26" t="n">
        <x:f>IFERROR(P479/M479,0)</x:f>
        <x:v>4.094594594594595</x:v>
      </x:c>
      <x:c r="R479" s="22" t="n">
        <x:f>IFERROR(C479/'START HERE'!$A$7,0)</x:f>
        <x:v>0.00003815036709417418</x:v>
      </x:c>
    </x:row>
    <x:row r="480">
      <x:c r="A480" t="str">
        <x:v>12389</x:v>
      </x:c>
      <x:c r="B480" t="str">
        <x:v>Unmapped airport ID</x:v>
      </x:c>
      <x:c r="C480" s="24" t="n">
        <x:v>220</x:v>
      </x:c>
      <x:c r="D480" s="24" t="n">
        <x:v>217</x:v>
      </x:c>
      <x:c r="E480" s="24" t="n">
        <x:v>217</x:v>
      </x:c>
      <x:c r="F480" s="24" t="n">
        <x:v>19</x:v>
      </x:c>
      <x:c r="G480" s="22" t="n">
        <x:f>IFERROR(F480/E480,0)</x:f>
        <x:v>0.08755760368663594</x:v>
      </x:c>
      <x:c r="H480" s="26" t="n">
        <x:v>-406</x:v>
      </x:c>
      <x:c r="I480" s="26" t="n">
        <x:f>IFERROR(H480/E480,0)</x:f>
        <x:v>-1.8709677419354838</x:v>
      </x:c>
      <x:c r="J480" s="24" t="n">
        <x:v>2</x:v>
      </x:c>
      <x:c r="K480" s="22" t="n">
        <x:f>IFERROR(J480/C480,0)</x:f>
        <x:v>0.00909090909090909</x:v>
      </x:c>
      <x:c r="L480" s="24" t="n">
        <x:v>1</x:v>
      </x:c>
      <x:c r="M480" s="24" t="n">
        <x:v>217</x:v>
      </x:c>
      <x:c r="N480" s="24" t="n">
        <x:v>13</x:v>
      </x:c>
      <x:c r="O480" s="22" t="n">
        <x:f>IFERROR(N480/M480,0)</x:f>
        <x:v>0.059907834101382486</x:v>
      </x:c>
      <x:c r="P480" s="26" t="n">
        <x:v>23</x:v>
      </x:c>
      <x:c r="Q480" s="26" t="n">
        <x:f>IFERROR(P480/M480,0)</x:f>
        <x:v>0.10599078341013825</x:v>
      </x:c>
      <x:c r="R480" s="22" t="n">
        <x:f>IFERROR(C480/'START HERE'!$A$7,0)</x:f>
        <x:v>0.00003780667009332577</x:v>
      </x:c>
    </x:row>
    <x:row r="481">
      <x:c r="A481" t="str">
        <x:v>13433</x:v>
      </x:c>
      <x:c r="B481" t="str">
        <x:v>Unmapped airport ID</x:v>
      </x:c>
      <x:c r="C481" s="24" t="n">
        <x:v>218</x:v>
      </x:c>
      <x:c r="D481" s="24" t="n">
        <x:v>217</x:v>
      </x:c>
      <x:c r="E481" s="24" t="n">
        <x:v>217</x:v>
      </x:c>
      <x:c r="F481" s="24" t="n">
        <x:v>22</x:v>
      </x:c>
      <x:c r="G481" s="22" t="n">
        <x:f>IFERROR(F481/E481,0)</x:f>
        <x:v>0.10138248847926268</x:v>
      </x:c>
      <x:c r="H481" s="26" t="n">
        <x:v>-126</x:v>
      </x:c>
      <x:c r="I481" s="26" t="n">
        <x:f>IFERROR(H481/E481,0)</x:f>
        <x:v>-0.5806451612903226</x:v>
      </x:c>
      <x:c r="J481" s="24" t="n">
        <x:v>1</x:v>
      </x:c>
      <x:c r="K481" s="22" t="n">
        <x:f>IFERROR(J481/C481,0)</x:f>
        <x:v>0.0045871559633027525</x:v>
      </x:c>
      <x:c r="L481" s="24" t="n">
        <x:v>0</x:v>
      </x:c>
      <x:c r="M481" s="24" t="n">
        <x:v>217</x:v>
      </x:c>
      <x:c r="N481" s="24" t="n">
        <x:v>25</x:v>
      </x:c>
      <x:c r="O481" s="22" t="n">
        <x:f>IFERROR(N481/M481,0)</x:f>
        <x:v>0.1152073732718894</x:v>
      </x:c>
      <x:c r="P481" s="26" t="n">
        <x:v>516</x:v>
      </x:c>
      <x:c r="Q481" s="26" t="n">
        <x:f>IFERROR(P481/M481,0)</x:f>
        <x:v>2.377880184331797</x:v>
      </x:c>
      <x:c r="R481" s="22" t="n">
        <x:f>IFERROR(C481/'START HERE'!$A$7,0)</x:f>
        <x:v>0.000037462973092477346</x:v>
      </x:c>
    </x:row>
    <x:row r="482">
      <x:c r="A482" t="str">
        <x:v>12323</x:v>
      </x:c>
      <x:c r="B482" t="str">
        <x:v>Unmapped airport ID</x:v>
      </x:c>
      <x:c r="C482" s="24" t="n">
        <x:v>215</x:v>
      </x:c>
      <x:c r="D482" s="24" t="n">
        <x:v>215</x:v>
      </x:c>
      <x:c r="E482" s="24" t="n">
        <x:v>215</x:v>
      </x:c>
      <x:c r="F482" s="24" t="n">
        <x:v>27</x:v>
      </x:c>
      <x:c r="G482" s="22" t="n">
        <x:f>IFERROR(F482/E482,0)</x:f>
        <x:v>0.12558139534883722</x:v>
      </x:c>
      <x:c r="H482" s="26" t="n">
        <x:v>403</x:v>
      </x:c>
      <x:c r="I482" s="26" t="n">
        <x:f>IFERROR(H482/E482,0)</x:f>
        <x:v>1.8744186046511628</x:v>
      </x:c>
      <x:c r="J482" s="24" t="n">
        <x:v>0</x:v>
      </x:c>
      <x:c r="K482" s="22" t="n">
        <x:f>IFERROR(J482/C482,0)</x:f>
        <x:v>0</x:v>
      </x:c>
      <x:c r="L482" s="24" t="n">
        <x:v>0</x:v>
      </x:c>
      <x:c r="M482" s="24" t="n">
        <x:v>215</x:v>
      </x:c>
      <x:c r="N482" s="24" t="n">
        <x:v>25</x:v>
      </x:c>
      <x:c r="O482" s="22" t="n">
        <x:f>IFERROR(N482/M482,0)</x:f>
        <x:v>0.11627906976744186</x:v>
      </x:c>
      <x:c r="P482" s="26" t="n">
        <x:v>686</x:v>
      </x:c>
      <x:c r="Q482" s="26" t="n">
        <x:f>IFERROR(P482/M482,0)</x:f>
        <x:v>3.1906976744186046</x:v>
      </x:c>
      <x:c r="R482" s="22" t="n">
        <x:f>IFERROR(C482/'START HERE'!$A$7,0)</x:f>
        <x:v>0.00003694742759120472</x:v>
      </x:c>
    </x:row>
    <x:row r="483">
      <x:c r="A483" t="str">
        <x:v>14252</x:v>
      </x:c>
      <x:c r="B483" t="str">
        <x:v>Unmapped airport ID</x:v>
      </x:c>
      <x:c r="C483" s="24" t="n">
        <x:v>210</x:v>
      </x:c>
      <x:c r="D483" s="24" t="n">
        <x:v>209</x:v>
      </x:c>
      <x:c r="E483" s="24" t="n">
        <x:v>209</x:v>
      </x:c>
      <x:c r="F483" s="24" t="n">
        <x:v>21</x:v>
      </x:c>
      <x:c r="G483" s="22" t="n">
        <x:f>IFERROR(F483/E483,0)</x:f>
        <x:v>0.10047846889952153</x:v>
      </x:c>
      <x:c r="H483" s="26" t="n">
        <x:v>-353</x:v>
      </x:c>
      <x:c r="I483" s="26" t="n">
        <x:f>IFERROR(H483/E483,0)</x:f>
        <x:v>-1.6889952153110048</x:v>
      </x:c>
      <x:c r="J483" s="24" t="n">
        <x:v>0</x:v>
      </x:c>
      <x:c r="K483" s="22" t="n">
        <x:f>IFERROR(J483/C483,0)</x:f>
        <x:v>0</x:v>
      </x:c>
      <x:c r="L483" s="24" t="n">
        <x:v>1</x:v>
      </x:c>
      <x:c r="M483" s="24" t="n">
        <x:v>209</x:v>
      </x:c>
      <x:c r="N483" s="24" t="n">
        <x:v>26</x:v>
      </x:c>
      <x:c r="O483" s="22" t="n">
        <x:f>IFERROR(N483/M483,0)</x:f>
        <x:v>0.12440191387559808</x:v>
      </x:c>
      <x:c r="P483" s="26" t="n">
        <x:v>557</x:v>
      </x:c>
      <x:c r="Q483" s="26" t="n">
        <x:f>IFERROR(P483/M483,0)</x:f>
        <x:v>2.665071770334928</x:v>
      </x:c>
      <x:c r="R483" s="22" t="n">
        <x:f>IFERROR(C483/'START HERE'!$A$7,0)</x:f>
        <x:v>0.000036088185089083685</x:v>
      </x:c>
    </x:row>
    <x:row r="484">
      <x:c r="A484" t="str">
        <x:v>WYS</x:v>
      </x:c>
      <x:c r="B484" t="str">
        <x:v>Westerly State Airport</x:v>
      </x:c>
      <x:c r="C484" s="24" t="n">
        <x:v>208</x:v>
      </x:c>
      <x:c r="D484" s="24" t="n">
        <x:v>207</x:v>
      </x:c>
      <x:c r="E484" s="24" t="n">
        <x:v>207</x:v>
      </x:c>
      <x:c r="F484" s="24" t="n">
        <x:v>19</x:v>
      </x:c>
      <x:c r="G484" s="22" t="n">
        <x:f>IFERROR(F484/E484,0)</x:f>
        <x:v>0.09178743961352658</x:v>
      </x:c>
      <x:c r="H484" s="26" t="n">
        <x:v>868</x:v>
      </x:c>
      <x:c r="I484" s="26" t="n">
        <x:f>IFERROR(H484/E484,0)</x:f>
        <x:v>4.193236714975845</x:v>
      </x:c>
      <x:c r="J484" s="24" t="n">
        <x:v>0</x:v>
      </x:c>
      <x:c r="K484" s="22" t="n">
        <x:f>IFERROR(J484/C484,0)</x:f>
        <x:v>0</x:v>
      </x:c>
      <x:c r="L484" s="24" t="n">
        <x:v>1</x:v>
      </x:c>
      <x:c r="M484" s="24" t="n">
        <x:v>207</x:v>
      </x:c>
      <x:c r="N484" s="24" t="n">
        <x:v>8</x:v>
      </x:c>
      <x:c r="O484" s="22" t="n">
        <x:f>IFERROR(N484/M484,0)</x:f>
        <x:v>0.03864734299516908</x:v>
      </x:c>
      <x:c r="P484" s="26" t="n">
        <x:v>-387</x:v>
      </x:c>
      <x:c r="Q484" s="26" t="n">
        <x:f>IFERROR(P484/M484,0)</x:f>
        <x:v>-1.8695652173913044</x:v>
      </x:c>
      <x:c r="R484" s="22" t="n">
        <x:f>IFERROR(C484/'START HERE'!$A$7,0)</x:f>
        <x:v>0.00003574448808823527</x:v>
      </x:c>
    </x:row>
    <x:row r="485">
      <x:c r="A485" t="str">
        <x:v>15380</x:v>
      </x:c>
      <x:c r="B485" t="str">
        <x:v>Unmapped airport ID</x:v>
      </x:c>
      <x:c r="C485" s="24" t="n">
        <x:v>208</x:v>
      </x:c>
      <x:c r="D485" s="24" t="n">
        <x:v>208</x:v>
      </x:c>
      <x:c r="E485" s="24" t="n">
        <x:v>208</x:v>
      </x:c>
      <x:c r="F485" s="24" t="n">
        <x:v>25</x:v>
      </x:c>
      <x:c r="G485" s="22" t="n">
        <x:f>IFERROR(F485/E485,0)</x:f>
        <x:v>0.1201923076923077</x:v>
      </x:c>
      <x:c r="H485" s="26" t="n">
        <x:v>-458</x:v>
      </x:c>
      <x:c r="I485" s="26" t="n">
        <x:f>IFERROR(H485/E485,0)</x:f>
        <x:v>-2.201923076923077</x:v>
      </x:c>
      <x:c r="J485" s="24" t="n">
        <x:v>0</x:v>
      </x:c>
      <x:c r="K485" s="22" t="n">
        <x:f>IFERROR(J485/C485,0)</x:f>
        <x:v>0</x:v>
      </x:c>
      <x:c r="L485" s="24" t="n">
        <x:v>0</x:v>
      </x:c>
      <x:c r="M485" s="24" t="n">
        <x:v>208</x:v>
      </x:c>
      <x:c r="N485" s="24" t="n">
        <x:v>29</x:v>
      </x:c>
      <x:c r="O485" s="22" t="n">
        <x:f>IFERROR(N485/M485,0)</x:f>
        <x:v>0.13942307692307693</x:v>
      </x:c>
      <x:c r="P485" s="26" t="n">
        <x:v>758</x:v>
      </x:c>
      <x:c r="Q485" s="26" t="n">
        <x:f>IFERROR(P485/M485,0)</x:f>
        <x:v>3.644230769230769</x:v>
      </x:c>
      <x:c r="R485" s="22" t="n">
        <x:f>IFERROR(C485/'START HERE'!$A$7,0)</x:f>
        <x:v>0.00003574448808823527</x:v>
      </x:c>
    </x:row>
    <x:row r="486">
      <x:c r="A486" t="str">
        <x:v>CNY</x:v>
      </x:c>
      <x:c r="B486" t="str">
        <x:v>Canyonlands Field</x:v>
      </x:c>
      <x:c r="C486" s="24" t="n">
        <x:v>206</x:v>
      </x:c>
      <x:c r="D486" s="24" t="n">
        <x:v>205</x:v>
      </x:c>
      <x:c r="E486" s="24" t="n">
        <x:v>205</x:v>
      </x:c>
      <x:c r="F486" s="24" t="n">
        <x:v>7</x:v>
      </x:c>
      <x:c r="G486" s="22" t="n">
        <x:f>IFERROR(F486/E486,0)</x:f>
        <x:v>0.03414634146341464</x:v>
      </x:c>
      <x:c r="H486" s="26" t="n">
        <x:v>-2373</x:v>
      </x:c>
      <x:c r="I486" s="26" t="n">
        <x:f>IFERROR(H486/E486,0)</x:f>
        <x:v>-11.575609756097561</x:v>
      </x:c>
      <x:c r="J486" s="24" t="n">
        <x:v>1</x:v>
      </x:c>
      <x:c r="K486" s="22" t="n">
        <x:f>IFERROR(J486/C486,0)</x:f>
        <x:v>0.0048543689320388345</x:v>
      </x:c>
      <x:c r="L486" s="24" t="n">
        <x:v>0</x:v>
      </x:c>
      <x:c r="M486" s="24" t="n">
        <x:v>205</x:v>
      </x:c>
      <x:c r="N486" s="24" t="n">
        <x:v>6</x:v>
      </x:c>
      <x:c r="O486" s="22" t="n">
        <x:f>IFERROR(N486/M486,0)</x:f>
        <x:v>0.02926829268292683</x:v>
      </x:c>
      <x:c r="P486" s="26" t="n">
        <x:v>-604</x:v>
      </x:c>
      <x:c r="Q486" s="26" t="n">
        <x:f>IFERROR(P486/M486,0)</x:f>
        <x:v>-2.946341463414634</x:v>
      </x:c>
      <x:c r="R486" s="22" t="n">
        <x:f>IFERROR(C486/'START HERE'!$A$7,0)</x:f>
        <x:v>0.000035400791087386855</x:v>
      </x:c>
    </x:row>
    <x:row r="487">
      <x:c r="A487" t="str">
        <x:v>11067</x:v>
      </x:c>
      <x:c r="B487" t="str">
        <x:v>Unmapped airport ID</x:v>
      </x:c>
      <x:c r="C487" s="24" t="n">
        <x:v>206</x:v>
      </x:c>
      <x:c r="D487" s="24" t="n">
        <x:v>206</x:v>
      </x:c>
      <x:c r="E487" s="24" t="n">
        <x:v>206</x:v>
      </x:c>
      <x:c r="F487" s="24" t="n">
        <x:v>11</x:v>
      </x:c>
      <x:c r="G487" s="22" t="n">
        <x:f>IFERROR(F487/E487,0)</x:f>
        <x:v>0.05339805825242718</x:v>
      </x:c>
      <x:c r="H487" s="26" t="n">
        <x:v>-3337</x:v>
      </x:c>
      <x:c r="I487" s="26" t="n">
        <x:f>IFERROR(H487/E487,0)</x:f>
        <x:v>-16.199029126213592</x:v>
      </x:c>
      <x:c r="J487" s="24" t="n">
        <x:v>0</x:v>
      </x:c>
      <x:c r="K487" s="22" t="n">
        <x:f>IFERROR(J487/C487,0)</x:f>
        <x:v>0</x:v>
      </x:c>
      <x:c r="L487" s="24" t="n">
        <x:v>0</x:v>
      </x:c>
      <x:c r="M487" s="24" t="n">
        <x:v>206</x:v>
      </x:c>
      <x:c r="N487" s="24" t="n">
        <x:v>22</x:v>
      </x:c>
      <x:c r="O487" s="22" t="n">
        <x:f>IFERROR(N487/M487,0)</x:f>
        <x:v>0.10679611650485436</x:v>
      </x:c>
      <x:c r="P487" s="26" t="n">
        <x:v>488</x:v>
      </x:c>
      <x:c r="Q487" s="26" t="n">
        <x:f>IFERROR(P487/M487,0)</x:f>
        <x:v>2.3689320388349513</x:v>
      </x:c>
      <x:c r="R487" s="22" t="n">
        <x:f>IFERROR(C487/'START HERE'!$A$7,0)</x:f>
        <x:v>0.000035400791087386855</x:v>
      </x:c>
    </x:row>
    <x:row r="488">
      <x:c r="A488" t="str">
        <x:v>VEL</x:v>
      </x:c>
      <x:c r="B488" t="str">
        <x:v>Valdez Airport</x:v>
      </x:c>
      <x:c r="C488" s="24" t="n">
        <x:v>205</x:v>
      </x:c>
      <x:c r="D488" s="24" t="n">
        <x:v>197</x:v>
      </x:c>
      <x:c r="E488" s="24" t="n">
        <x:v>197</x:v>
      </x:c>
      <x:c r="F488" s="24" t="n">
        <x:v>8</x:v>
      </x:c>
      <x:c r="G488" s="22" t="n">
        <x:f>IFERROR(F488/E488,0)</x:f>
        <x:v>0.04060913705583756</x:v>
      </x:c>
      <x:c r="H488" s="26" t="n">
        <x:v>-2711</x:v>
      </x:c>
      <x:c r="I488" s="26" t="n">
        <x:f>IFERROR(H488/E488,0)</x:f>
        <x:v>-13.761421319796954</x:v>
      </x:c>
      <x:c r="J488" s="24" t="n">
        <x:v>6</x:v>
      </x:c>
      <x:c r="K488" s="22" t="n">
        <x:f>IFERROR(J488/C488,0)</x:f>
        <x:v>0.02926829268292683</x:v>
      </x:c>
      <x:c r="L488" s="24" t="n">
        <x:v>2</x:v>
      </x:c>
      <x:c r="M488" s="24" t="n">
        <x:v>197</x:v>
      </x:c>
      <x:c r="N488" s="24" t="n">
        <x:v>2</x:v>
      </x:c>
      <x:c r="O488" s="22" t="n">
        <x:f>IFERROR(N488/M488,0)</x:f>
        <x:v>0.01015228426395939</x:v>
      </x:c>
      <x:c r="P488" s="26" t="n">
        <x:v>-1265</x:v>
      </x:c>
      <x:c r="Q488" s="26" t="n">
        <x:f>IFERROR(P488/M488,0)</x:f>
        <x:v>-6.4213197969543145</x:v>
      </x:c>
      <x:c r="R488" s="22" t="n">
        <x:f>IFERROR(C488/'START HERE'!$A$7,0)</x:f>
        <x:v>0.00003522894258696265</x:v>
      </x:c>
    </x:row>
    <x:row r="489">
      <x:c r="A489" t="str">
        <x:v>MVY</x:v>
      </x:c>
      <x:c r="B489" t="str">
        <x:v>Martha's Vineyard Airport</x:v>
      </x:c>
      <x:c r="C489" s="24" t="n">
        <x:v>205</x:v>
      </x:c>
      <x:c r="D489" s="24" t="n">
        <x:v>205</x:v>
      </x:c>
      <x:c r="E489" s="24" t="n">
        <x:v>205</x:v>
      </x:c>
      <x:c r="F489" s="24" t="n">
        <x:v>39</x:v>
      </x:c>
      <x:c r="G489" s="22" t="n">
        <x:f>IFERROR(F489/E489,0)</x:f>
        <x:v>0.1902439024390244</x:v>
      </x:c>
      <x:c r="H489" s="26" t="n">
        <x:v>366</x:v>
      </x:c>
      <x:c r="I489" s="26" t="n">
        <x:f>IFERROR(H489/E489,0)</x:f>
        <x:v>1.7853658536585366</x:v>
      </x:c>
      <x:c r="J489" s="24" t="n">
        <x:v>0</x:v>
      </x:c>
      <x:c r="K489" s="22" t="n">
        <x:f>IFERROR(J489/C489,0)</x:f>
        <x:v>0</x:v>
      </x:c>
      <x:c r="L489" s="24" t="n">
        <x:v>0</x:v>
      </x:c>
      <x:c r="M489" s="24" t="n">
        <x:v>205</x:v>
      </x:c>
      <x:c r="N489" s="24" t="n">
        <x:v>39</x:v>
      </x:c>
      <x:c r="O489" s="22" t="n">
        <x:f>IFERROR(N489/M489,0)</x:f>
        <x:v>0.1902439024390244</x:v>
      </x:c>
      <x:c r="P489" s="26" t="n">
        <x:v>1988</x:v>
      </x:c>
      <x:c r="Q489" s="26" t="n">
        <x:f>IFERROR(P489/M489,0)</x:f>
        <x:v>9.697560975609756</x:v>
      </x:c>
      <x:c r="R489" s="22" t="n">
        <x:f>IFERROR(C489/'START HERE'!$A$7,0)</x:f>
        <x:v>0.00003522894258696265</x:v>
      </x:c>
    </x:row>
    <x:row r="490">
      <x:c r="A490" t="str">
        <x:v>14794</x:v>
      </x:c>
      <x:c r="B490" t="str">
        <x:v>Unmapped airport ID</x:v>
      </x:c>
      <x:c r="C490" s="24" t="n">
        <x:v>203</x:v>
      </x:c>
      <x:c r="D490" s="24" t="n">
        <x:v>202</x:v>
      </x:c>
      <x:c r="E490" s="24" t="n">
        <x:v>202</x:v>
      </x:c>
      <x:c r="F490" s="24" t="n">
        <x:v>22</x:v>
      </x:c>
      <x:c r="G490" s="22" t="n">
        <x:f>IFERROR(F490/E490,0)</x:f>
        <x:v>0.10891089108910891</x:v>
      </x:c>
      <x:c r="H490" s="26" t="n">
        <x:v>867</x:v>
      </x:c>
      <x:c r="I490" s="26" t="n">
        <x:f>IFERROR(H490/E490,0)</x:f>
        <x:v>4.292079207920792</x:v>
      </x:c>
      <x:c r="J490" s="24" t="n">
        <x:v>0</x:v>
      </x:c>
      <x:c r="K490" s="22" t="n">
        <x:f>IFERROR(J490/C490,0)</x:f>
        <x:v>0</x:v>
      </x:c>
      <x:c r="L490" s="24" t="n">
        <x:v>1</x:v>
      </x:c>
      <x:c r="M490" s="24" t="n">
        <x:v>202</x:v>
      </x:c>
      <x:c r="N490" s="24" t="n">
        <x:v>22</x:v>
      </x:c>
      <x:c r="O490" s="22" t="n">
        <x:f>IFERROR(N490/M490,0)</x:f>
        <x:v>0.10891089108910891</x:v>
      </x:c>
      <x:c r="P490" s="26" t="n">
        <x:v>557</x:v>
      </x:c>
      <x:c r="Q490" s="26" t="n">
        <x:f>IFERROR(P490/M490,0)</x:f>
        <x:v>2.757425742574257</x:v>
      </x:c>
      <x:c r="R490" s="22" t="n">
        <x:f>IFERROR(C490/'START HERE'!$A$7,0)</x:f>
        <x:v>0.00003488524558611423</x:v>
      </x:c>
    </x:row>
    <x:row r="491">
      <x:c r="A491" t="str">
        <x:v>13061</x:v>
      </x:c>
      <x:c r="B491" t="str">
        <x:v>Unmapped airport ID</x:v>
      </x:c>
      <x:c r="C491" s="24" t="n">
        <x:v>203</x:v>
      </x:c>
      <x:c r="D491" s="24" t="n">
        <x:v>198</x:v>
      </x:c>
      <x:c r="E491" s="24" t="n">
        <x:v>198</x:v>
      </x:c>
      <x:c r="F491" s="24" t="n">
        <x:v>36</x:v>
      </x:c>
      <x:c r="G491" s="22" t="n">
        <x:f>IFERROR(F491/E491,0)</x:f>
        <x:v>0.18181818181818182</x:v>
      </x:c>
      <x:c r="H491" s="26" t="n">
        <x:v>547</x:v>
      </x:c>
      <x:c r="I491" s="26" t="n">
        <x:f>IFERROR(H491/E491,0)</x:f>
        <x:v>2.7626262626262625</x:v>
      </x:c>
      <x:c r="J491" s="24" t="n">
        <x:v>5</x:v>
      </x:c>
      <x:c r="K491" s="22" t="n">
        <x:f>IFERROR(J491/C491,0)</x:f>
        <x:v>0.024630541871921183</x:v>
      </x:c>
      <x:c r="L491" s="24" t="n">
        <x:v>0</x:v>
      </x:c>
      <x:c r="M491" s="24" t="n">
        <x:v>198</x:v>
      </x:c>
      <x:c r="N491" s="24" t="n">
        <x:v>32</x:v>
      </x:c>
      <x:c r="O491" s="22" t="n">
        <x:f>IFERROR(N491/M491,0)</x:f>
        <x:v>0.16161616161616163</x:v>
      </x:c>
      <x:c r="P491" s="26" t="n">
        <x:v>1057</x:v>
      </x:c>
      <x:c r="Q491" s="26" t="n">
        <x:f>IFERROR(P491/M491,0)</x:f>
        <x:v>5.338383838383838</x:v>
      </x:c>
      <x:c r="R491" s="22" t="n">
        <x:f>IFERROR(C491/'START HERE'!$A$7,0)</x:f>
        <x:v>0.00003488524558611423</x:v>
      </x:c>
    </x:row>
    <x:row r="492">
      <x:c r="A492" t="str">
        <x:v>10747</x:v>
      </x:c>
      <x:c r="B492" t="str">
        <x:v>Unmapped airport ID</x:v>
      </x:c>
      <x:c r="C492" s="24" t="n">
        <x:v>203</x:v>
      </x:c>
      <x:c r="D492" s="24" t="n">
        <x:v>192</x:v>
      </x:c>
      <x:c r="E492" s="24" t="n">
        <x:v>192</x:v>
      </x:c>
      <x:c r="F492" s="24" t="n">
        <x:v>19</x:v>
      </x:c>
      <x:c r="G492" s="22" t="n">
        <x:f>IFERROR(F492/E492,0)</x:f>
        <x:v>0.09895833333333333</x:v>
      </x:c>
      <x:c r="H492" s="26" t="n">
        <x:v>-97</x:v>
      </x:c>
      <x:c r="I492" s="26" t="n">
        <x:f>IFERROR(H492/E492,0)</x:f>
        <x:v>-0.5052083333333334</x:v>
      </x:c>
      <x:c r="J492" s="24" t="n">
        <x:v>9</x:v>
      </x:c>
      <x:c r="K492" s="22" t="n">
        <x:f>IFERROR(J492/C492,0)</x:f>
        <x:v>0.04433497536945813</x:v>
      </x:c>
      <x:c r="L492" s="24" t="n">
        <x:v>2</x:v>
      </x:c>
      <x:c r="M492" s="24" t="n">
        <x:v>192</x:v>
      </x:c>
      <x:c r="N492" s="24" t="n">
        <x:v>15</x:v>
      </x:c>
      <x:c r="O492" s="22" t="n">
        <x:f>IFERROR(N492/M492,0)</x:f>
        <x:v>0.078125</x:v>
      </x:c>
      <x:c r="P492" s="26" t="n">
        <x:v>281</x:v>
      </x:c>
      <x:c r="Q492" s="26" t="n">
        <x:f>IFERROR(P492/M492,0)</x:f>
        <x:v>1.4635416666666667</x:v>
      </x:c>
      <x:c r="R492" s="22" t="n">
        <x:f>IFERROR(C492/'START HERE'!$A$7,0)</x:f>
        <x:v>0.00003488524558611423</x:v>
      </x:c>
    </x:row>
    <x:row r="493">
      <x:c r="A493" t="str">
        <x:v>10136</x:v>
      </x:c>
      <x:c r="B493" t="str">
        <x:v>Unmapped airport ID</x:v>
      </x:c>
      <x:c r="C493" s="24" t="n">
        <x:v>201</x:v>
      </x:c>
      <x:c r="D493" s="24" t="n">
        <x:v>194</x:v>
      </x:c>
      <x:c r="E493" s="24" t="n">
        <x:v>194</x:v>
      </x:c>
      <x:c r="F493" s="24" t="n">
        <x:v>20</x:v>
      </x:c>
      <x:c r="G493" s="22" t="n">
        <x:f>IFERROR(F493/E493,0)</x:f>
        <x:v>0.10309278350515463</x:v>
      </x:c>
      <x:c r="H493" s="26" t="n">
        <x:v>237</x:v>
      </x:c>
      <x:c r="I493" s="26" t="n">
        <x:f>IFERROR(H493/E493,0)</x:f>
        <x:v>1.2216494845360826</x:v>
      </x:c>
      <x:c r="J493" s="24" t="n">
        <x:v>7</x:v>
      </x:c>
      <x:c r="K493" s="22" t="n">
        <x:f>IFERROR(J493/C493,0)</x:f>
        <x:v>0.03482587064676617</x:v>
      </x:c>
      <x:c r="L493" s="24" t="n">
        <x:v>0</x:v>
      </x:c>
      <x:c r="M493" s="24" t="n">
        <x:v>194</x:v>
      </x:c>
      <x:c r="N493" s="24" t="n">
        <x:v>22</x:v>
      </x:c>
      <x:c r="O493" s="22" t="n">
        <x:f>IFERROR(N493/M493,0)</x:f>
        <x:v>0.1134020618556701</x:v>
      </x:c>
      <x:c r="P493" s="26" t="n">
        <x:v>942</x:v>
      </x:c>
      <x:c r="Q493" s="26" t="n">
        <x:f>IFERROR(P493/M493,0)</x:f>
        <x:v>4.855670103092783</x:v>
      </x:c>
      <x:c r="R493" s="22" t="n">
        <x:f>IFERROR(C493/'START HERE'!$A$7,0)</x:f>
        <x:v>0.00003454154858526581</x:v>
      </x:c>
    </x:row>
    <x:row r="494">
      <x:c r="A494" t="str">
        <x:v>12280</x:v>
      </x:c>
      <x:c r="B494" t="str">
        <x:v>Unmapped airport ID</x:v>
      </x:c>
      <x:c r="C494" s="24" t="n">
        <x:v>201</x:v>
      </x:c>
      <x:c r="D494" s="24" t="n">
        <x:v>201</x:v>
      </x:c>
      <x:c r="E494" s="24" t="n">
        <x:v>201</x:v>
      </x:c>
      <x:c r="F494" s="24" t="n">
        <x:v>19</x:v>
      </x:c>
      <x:c r="G494" s="22" t="n">
        <x:f>IFERROR(F494/E494,0)</x:f>
        <x:v>0.0945273631840796</x:v>
      </x:c>
      <x:c r="H494" s="26" t="n">
        <x:v>-540</x:v>
      </x:c>
      <x:c r="I494" s="26" t="n">
        <x:f>IFERROR(H494/E494,0)</x:f>
        <x:v>-2.6865671641791047</x:v>
      </x:c>
      <x:c r="J494" s="24" t="n">
        <x:v>0</x:v>
      </x:c>
      <x:c r="K494" s="22" t="n">
        <x:f>IFERROR(J494/C494,0)</x:f>
        <x:v>0</x:v>
      </x:c>
      <x:c r="L494" s="24" t="n">
        <x:v>0</x:v>
      </x:c>
      <x:c r="M494" s="24" t="n">
        <x:v>201</x:v>
      </x:c>
      <x:c r="N494" s="24" t="n">
        <x:v>18</x:v>
      </x:c>
      <x:c r="O494" s="22" t="n">
        <x:f>IFERROR(N494/M494,0)</x:f>
        <x:v>0.08955223880597014</x:v>
      </x:c>
      <x:c r="P494" s="26" t="n">
        <x:v>13</x:v>
      </x:c>
      <x:c r="Q494" s="26" t="n">
        <x:f>IFERROR(P494/M494,0)</x:f>
        <x:v>0.06467661691542288</x:v>
      </x:c>
      <x:c r="R494" s="22" t="n">
        <x:f>IFERROR(C494/'START HERE'!$A$7,0)</x:f>
        <x:v>0.00003454154858526581</x:v>
      </x:c>
    </x:row>
    <x:row r="495">
      <x:c r="A495" t="str">
        <x:v>14489</x:v>
      </x:c>
      <x:c r="B495" t="str">
        <x:v>Unmapped airport ID</x:v>
      </x:c>
      <x:c r="C495" s="24" t="n">
        <x:v>200</x:v>
      </x:c>
      <x:c r="D495" s="24" t="n">
        <x:v>200</x:v>
      </x:c>
      <x:c r="E495" s="24" t="n">
        <x:v>200</x:v>
      </x:c>
      <x:c r="F495" s="24" t="n">
        <x:v>29</x:v>
      </x:c>
      <x:c r="G495" s="22" t="n">
        <x:f>IFERROR(F495/E495,0)</x:f>
        <x:v>0.145</x:v>
      </x:c>
      <x:c r="H495" s="26" t="n">
        <x:v>-284</x:v>
      </x:c>
      <x:c r="I495" s="26" t="n">
        <x:f>IFERROR(H495/E495,0)</x:f>
        <x:v>-1.42</x:v>
      </x:c>
      <x:c r="J495" s="24" t="n">
        <x:v>0</x:v>
      </x:c>
      <x:c r="K495" s="22" t="n">
        <x:f>IFERROR(J495/C495,0)</x:f>
        <x:v>0</x:v>
      </x:c>
      <x:c r="L495" s="24" t="n">
        <x:v>0</x:v>
      </x:c>
      <x:c r="M495" s="24" t="n">
        <x:v>200</x:v>
      </x:c>
      <x:c r="N495" s="24" t="n">
        <x:v>27</x:v>
      </x:c>
      <x:c r="O495" s="22" t="n">
        <x:f>IFERROR(N495/M495,0)</x:f>
        <x:v>0.135</x:v>
      </x:c>
      <x:c r="P495" s="26" t="n">
        <x:v>390</x:v>
      </x:c>
      <x:c r="Q495" s="26" t="n">
        <x:f>IFERROR(P495/M495,0)</x:f>
        <x:v>1.95</x:v>
      </x:c>
      <x:c r="R495" s="22" t="n">
        <x:f>IFERROR(C495/'START HERE'!$A$7,0)</x:f>
        <x:v>0.0000343697000848416</x:v>
      </x:c>
    </x:row>
    <x:row r="496">
      <x:c r="A496" t="str">
        <x:v>12915</x:v>
      </x:c>
      <x:c r="B496" t="str">
        <x:v>Unmapped airport ID</x:v>
      </x:c>
      <x:c r="C496" s="24" t="n">
        <x:v>198</x:v>
      </x:c>
      <x:c r="D496" s="24" t="n">
        <x:v>190</x:v>
      </x:c>
      <x:c r="E496" s="24" t="n">
        <x:v>190</x:v>
      </x:c>
      <x:c r="F496" s="24" t="n">
        <x:v>20</x:v>
      </x:c>
      <x:c r="G496" s="22" t="n">
        <x:f>IFERROR(F496/E496,0)</x:f>
        <x:v>0.10526315789473684</x:v>
      </x:c>
      <x:c r="H496" s="26" t="n">
        <x:v>-484</x:v>
      </x:c>
      <x:c r="I496" s="26" t="n">
        <x:f>IFERROR(H496/E496,0)</x:f>
        <x:v>-2.5473684210526315</x:v>
      </x:c>
      <x:c r="J496" s="24" t="n">
        <x:v>8</x:v>
      </x:c>
      <x:c r="K496" s="22" t="n">
        <x:f>IFERROR(J496/C496,0)</x:f>
        <x:v>0.04040404040404041</x:v>
      </x:c>
      <x:c r="L496" s="24" t="n">
        <x:v>0</x:v>
      </x:c>
      <x:c r="M496" s="24" t="n">
        <x:v>190</x:v>
      </x:c>
      <x:c r="N496" s="24" t="n">
        <x:v>14</x:v>
      </x:c>
      <x:c r="O496" s="22" t="n">
        <x:f>IFERROR(N496/M496,0)</x:f>
        <x:v>0.07368421052631578</x:v>
      </x:c>
      <x:c r="P496" s="26" t="n">
        <x:v>-20</x:v>
      </x:c>
      <x:c r="Q496" s="26" t="n">
        <x:f>IFERROR(P496/M496,0)</x:f>
        <x:v>-0.10526315789473684</x:v>
      </x:c>
      <x:c r="R496" s="22" t="n">
        <x:f>IFERROR(C496/'START HERE'!$A$7,0)</x:f>
        <x:v>0.00003402600308399319</x:v>
      </x:c>
    </x:row>
    <x:row r="497">
      <x:c r="A497" t="str">
        <x:v>11537</x:v>
      </x:c>
      <x:c r="B497" t="str">
        <x:v>Unmapped airport ID</x:v>
      </x:c>
      <x:c r="C497" s="24" t="n">
        <x:v>195</x:v>
      </x:c>
      <x:c r="D497" s="24" t="n">
        <x:v>195</x:v>
      </x:c>
      <x:c r="E497" s="24" t="n">
        <x:v>195</x:v>
      </x:c>
      <x:c r="F497" s="24" t="n">
        <x:v>22</x:v>
      </x:c>
      <x:c r="G497" s="22" t="n">
        <x:f>IFERROR(F497/E497,0)</x:f>
        <x:v>0.11282051282051282</x:v>
      </x:c>
      <x:c r="H497" s="26" t="n">
        <x:v>433</x:v>
      </x:c>
      <x:c r="I497" s="26" t="n">
        <x:f>IFERROR(H497/E497,0)</x:f>
        <x:v>2.2205128205128206</x:v>
      </x:c>
      <x:c r="J497" s="24" t="n">
        <x:v>0</x:v>
      </x:c>
      <x:c r="K497" s="22" t="n">
        <x:f>IFERROR(J497/C497,0)</x:f>
        <x:v>0</x:v>
      </x:c>
      <x:c r="L497" s="24" t="n">
        <x:v>0</x:v>
      </x:c>
      <x:c r="M497" s="24" t="n">
        <x:v>195</x:v>
      </x:c>
      <x:c r="N497" s="24" t="n">
        <x:v>19</x:v>
      </x:c>
      <x:c r="O497" s="22" t="n">
        <x:f>IFERROR(N497/M497,0)</x:f>
        <x:v>0.09743589743589744</x:v>
      </x:c>
      <x:c r="P497" s="26" t="n">
        <x:v>230</x:v>
      </x:c>
      <x:c r="Q497" s="26" t="n">
        <x:f>IFERROR(P497/M497,0)</x:f>
        <x:v>1.1794871794871795</x:v>
      </x:c>
      <x:c r="R497" s="22" t="n">
        <x:f>IFERROR(C497/'START HERE'!$A$7,0)</x:f>
        <x:v>0.000033510457582720564</x:v>
      </x:c>
    </x:row>
    <x:row r="498">
      <x:c r="A498" t="str">
        <x:v>CEC</x:v>
      </x:c>
      <x:c r="B498" t="str">
        <x:v>Del Norte County Airport (Jack McNamara Field)</x:v>
      </x:c>
      <x:c r="C498" s="24" t="n">
        <x:v>190</x:v>
      </x:c>
      <x:c r="D498" s="24" t="n">
        <x:v>175</x:v>
      </x:c>
      <x:c r="E498" s="24" t="n">
        <x:v>175</x:v>
      </x:c>
      <x:c r="F498" s="24" t="n">
        <x:v>39</x:v>
      </x:c>
      <x:c r="G498" s="22" t="n">
        <x:f>IFERROR(F498/E498,0)</x:f>
        <x:v>0.22285714285714286</x:v>
      </x:c>
      <x:c r="H498" s="26" t="n">
        <x:v>749</x:v>
      </x:c>
      <x:c r="I498" s="26" t="n">
        <x:f>IFERROR(H498/E498,0)</x:f>
        <x:v>4.28</x:v>
      </x:c>
      <x:c r="J498" s="24" t="n">
        <x:v>10</x:v>
      </x:c>
      <x:c r="K498" s="22" t="n">
        <x:f>IFERROR(J498/C498,0)</x:f>
        <x:v>0.05263157894736842</x:v>
      </x:c>
      <x:c r="L498" s="24" t="n">
        <x:v>5</x:v>
      </x:c>
      <x:c r="M498" s="24" t="n">
        <x:v>175</x:v>
      </x:c>
      <x:c r="N498" s="24" t="n">
        <x:v>41</x:v>
      </x:c>
      <x:c r="O498" s="22" t="n">
        <x:f>IFERROR(N498/M498,0)</x:f>
        <x:v>0.2342857142857143</x:v>
      </x:c>
      <x:c r="P498" s="26" t="n">
        <x:v>1918</x:v>
      </x:c>
      <x:c r="Q498" s="26" t="n">
        <x:f>IFERROR(P498/M498,0)</x:f>
        <x:v>10.96</x:v>
      </x:c>
      <x:c r="R498" s="22" t="n">
        <x:f>IFERROR(C498/'START HERE'!$A$7,0)</x:f>
        <x:v>0.000032651215080599526</x:v>
      </x:c>
    </x:row>
    <x:row r="499">
      <x:c r="A499" t="str">
        <x:v>12003</x:v>
      </x:c>
      <x:c r="B499" t="str">
        <x:v>Unmapped airport ID</x:v>
      </x:c>
      <x:c r="C499" s="24" t="n">
        <x:v>190</x:v>
      </x:c>
      <x:c r="D499" s="24" t="n">
        <x:v>190</x:v>
      </x:c>
      <x:c r="E499" s="24" t="n">
        <x:v>190</x:v>
      </x:c>
      <x:c r="F499" s="24" t="n">
        <x:v>14</x:v>
      </x:c>
      <x:c r="G499" s="22" t="n">
        <x:f>IFERROR(F499/E499,0)</x:f>
        <x:v>0.07368421052631578</x:v>
      </x:c>
      <x:c r="H499" s="26" t="n">
        <x:v>-592</x:v>
      </x:c>
      <x:c r="I499" s="26" t="n">
        <x:f>IFERROR(H499/E499,0)</x:f>
        <x:v>-3.1157894736842104</x:v>
      </x:c>
      <x:c r="J499" s="24" t="n">
        <x:v>0</x:v>
      </x:c>
      <x:c r="K499" s="22" t="n">
        <x:f>IFERROR(J499/C499,0)</x:f>
        <x:v>0</x:v>
      </x:c>
      <x:c r="L499" s="24" t="n">
        <x:v>0</x:v>
      </x:c>
      <x:c r="M499" s="24" t="n">
        <x:v>190</x:v>
      </x:c>
      <x:c r="N499" s="24" t="n">
        <x:v>17</x:v>
      </x:c>
      <x:c r="O499" s="22" t="n">
        <x:f>IFERROR(N499/M499,0)</x:f>
        <x:v>0.08947368421052632</x:v>
      </x:c>
      <x:c r="P499" s="26" t="n">
        <x:v>353</x:v>
      </x:c>
      <x:c r="Q499" s="26" t="n">
        <x:f>IFERROR(P499/M499,0)</x:f>
        <x:v>1.8578947368421053</x:v>
      </x:c>
      <x:c r="R499" s="22" t="n">
        <x:f>IFERROR(C499/'START HERE'!$A$7,0)</x:f>
        <x:v>0.000032651215080599526</x:v>
      </x:c>
    </x:row>
    <x:row r="500">
      <x:c r="A500" t="str">
        <x:v>12819</x:v>
      </x:c>
      <x:c r="B500" t="str">
        <x:v>Unmapped airport ID</x:v>
      </x:c>
      <x:c r="C500" s="24" t="n">
        <x:v>186</x:v>
      </x:c>
      <x:c r="D500" s="24" t="n">
        <x:v>184</x:v>
      </x:c>
      <x:c r="E500" s="24" t="n">
        <x:v>184</x:v>
      </x:c>
      <x:c r="F500" s="24" t="n">
        <x:v>34</x:v>
      </x:c>
      <x:c r="G500" s="22" t="n">
        <x:f>IFERROR(F500/E500,0)</x:f>
        <x:v>0.18478260869565216</x:v>
      </x:c>
      <x:c r="H500" s="26" t="n">
        <x:v>1058</x:v>
      </x:c>
      <x:c r="I500" s="26" t="n">
        <x:f>IFERROR(H500/E500,0)</x:f>
        <x:v>5.75</x:v>
      </x:c>
      <x:c r="J500" s="24" t="n">
        <x:v>1</x:v>
      </x:c>
      <x:c r="K500" s="22" t="n">
        <x:f>IFERROR(J500/C500,0)</x:f>
        <x:v>0.005376344086021506</x:v>
      </x:c>
      <x:c r="L500" s="24" t="n">
        <x:v>1</x:v>
      </x:c>
      <x:c r="M500" s="24" t="n">
        <x:v>184</x:v>
      </x:c>
      <x:c r="N500" s="24" t="n">
        <x:v>23</x:v>
      </x:c>
      <x:c r="O500" s="22" t="n">
        <x:f>IFERROR(N500/M500,0)</x:f>
        <x:v>0.125</x:v>
      </x:c>
      <x:c r="P500" s="26" t="n">
        <x:v>719</x:v>
      </x:c>
      <x:c r="Q500" s="26" t="n">
        <x:f>IFERROR(P500/M500,0)</x:f>
        <x:v>3.907608695652174</x:v>
      </x:c>
      <x:c r="R500" s="22" t="n">
        <x:f>IFERROR(C500/'START HERE'!$A$7,0)</x:f>
        <x:v>0.00003196382107890269</x:v>
      </x:c>
    </x:row>
    <x:row r="501">
      <x:c r="A501" t="str">
        <x:v>14633</x:v>
      </x:c>
      <x:c r="B501" t="str">
        <x:v>Unmapped airport ID</x:v>
      </x:c>
      <x:c r="C501" s="24" t="n">
        <x:v>185</x:v>
      </x:c>
      <x:c r="D501" s="24" t="n">
        <x:v>184</x:v>
      </x:c>
      <x:c r="E501" s="24" t="n">
        <x:v>184</x:v>
      </x:c>
      <x:c r="F501" s="24" t="n">
        <x:v>15</x:v>
      </x:c>
      <x:c r="G501" s="22" t="n">
        <x:f>IFERROR(F501/E501,0)</x:f>
        <x:v>0.08152173913043478</x:v>
      </x:c>
      <x:c r="H501" s="26" t="n">
        <x:v>-1247</x:v>
      </x:c>
      <x:c r="I501" s="26" t="n">
        <x:f>IFERROR(H501/E501,0)</x:f>
        <x:v>-6.7771739130434785</x:v>
      </x:c>
      <x:c r="J501" s="24" t="n">
        <x:v>0</x:v>
      </x:c>
      <x:c r="K501" s="22" t="n">
        <x:f>IFERROR(J501/C501,0)</x:f>
        <x:v>0</x:v>
      </x:c>
      <x:c r="L501" s="24" t="n">
        <x:v>1</x:v>
      </x:c>
      <x:c r="M501" s="24" t="n">
        <x:v>184</x:v>
      </x:c>
      <x:c r="N501" s="24" t="n">
        <x:v>19</x:v>
      </x:c>
      <x:c r="O501" s="22" t="n">
        <x:f>IFERROR(N501/M501,0)</x:f>
        <x:v>0.10326086956521739</x:v>
      </x:c>
      <x:c r="P501" s="26" t="n">
        <x:v>473</x:v>
      </x:c>
      <x:c r="Q501" s="26" t="n">
        <x:f>IFERROR(P501/M501,0)</x:f>
        <x:v>2.5706521739130435</x:v>
      </x:c>
      <x:c r="R501" s="22" t="n">
        <x:f>IFERROR(C501/'START HERE'!$A$7,0)</x:f>
        <x:v>0.00003179197257847848</x:v>
      </x:c>
    </x:row>
    <x:row r="502">
      <x:c r="A502" t="str">
        <x:v>10561</x:v>
      </x:c>
      <x:c r="B502" t="str">
        <x:v>Unmapped airport ID</x:v>
      </x:c>
      <x:c r="C502" s="24" t="n">
        <x:v>183</x:v>
      </x:c>
      <x:c r="D502" s="24" t="n">
        <x:v>183</x:v>
      </x:c>
      <x:c r="E502" s="24" t="n">
        <x:v>183</x:v>
      </x:c>
      <x:c r="F502" s="24" t="n">
        <x:v>21</x:v>
      </x:c>
      <x:c r="G502" s="22" t="n">
        <x:f>IFERROR(F502/E502,0)</x:f>
        <x:v>0.11475409836065574</x:v>
      </x:c>
      <x:c r="H502" s="26" t="n">
        <x:v>-389</x:v>
      </x:c>
      <x:c r="I502" s="26" t="n">
        <x:f>IFERROR(H502/E502,0)</x:f>
        <x:v>-2.1256830601092895</x:v>
      </x:c>
      <x:c r="J502" s="24" t="n">
        <x:v>0</x:v>
      </x:c>
      <x:c r="K502" s="22" t="n">
        <x:f>IFERROR(J502/C502,0)</x:f>
        <x:v>0</x:v>
      </x:c>
      <x:c r="L502" s="24" t="n">
        <x:v>0</x:v>
      </x:c>
      <x:c r="M502" s="24" t="n">
        <x:v>183</x:v>
      </x:c>
      <x:c r="N502" s="24" t="n">
        <x:v>17</x:v>
      </x:c>
      <x:c r="O502" s="22" t="n">
        <x:f>IFERROR(N502/M502,0)</x:f>
        <x:v>0.09289617486338798</x:v>
      </x:c>
      <x:c r="P502" s="26" t="n">
        <x:v>151</x:v>
      </x:c>
      <x:c r="Q502" s="26" t="n">
        <x:f>IFERROR(P502/M502,0)</x:f>
        <x:v>0.825136612021858</x:v>
      </x:c>
      <x:c r="R502" s="22" t="n">
        <x:f>IFERROR(C502/'START HERE'!$A$7,0)</x:f>
        <x:v>0.000031448275577630066</x:v>
      </x:c>
    </x:row>
    <x:row r="503">
      <x:c r="A503" t="str">
        <x:v>11778</x:v>
      </x:c>
      <x:c r="B503" t="str">
        <x:v>Unmapped airport ID</x:v>
      </x:c>
      <x:c r="C503" s="24" t="n">
        <x:v>180</x:v>
      </x:c>
      <x:c r="D503" s="24" t="n">
        <x:v>174</x:v>
      </x:c>
      <x:c r="E503" s="24" t="n">
        <x:v>174</x:v>
      </x:c>
      <x:c r="F503" s="24" t="n">
        <x:v>23</x:v>
      </x:c>
      <x:c r="G503" s="22" t="n">
        <x:f>IFERROR(F503/E503,0)</x:f>
        <x:v>0.13218390804597702</x:v>
      </x:c>
      <x:c r="H503" s="26" t="n">
        <x:v>282</x:v>
      </x:c>
      <x:c r="I503" s="26" t="n">
        <x:f>IFERROR(H503/E503,0)</x:f>
        <x:v>1.6206896551724137</x:v>
      </x:c>
      <x:c r="J503" s="24" t="n">
        <x:v>6</x:v>
      </x:c>
      <x:c r="K503" s="22" t="n">
        <x:f>IFERROR(J503/C503,0)</x:f>
        <x:v>0.03333333333333333</x:v>
      </x:c>
      <x:c r="L503" s="24" t="n">
        <x:v>0</x:v>
      </x:c>
      <x:c r="M503" s="24" t="n">
        <x:v>174</x:v>
      </x:c>
      <x:c r="N503" s="24" t="n">
        <x:v>24</x:v>
      </x:c>
      <x:c r="O503" s="22" t="n">
        <x:f>IFERROR(N503/M503,0)</x:f>
        <x:v>0.13793103448275862</x:v>
      </x:c>
      <x:c r="P503" s="26" t="n">
        <x:v>986</x:v>
      </x:c>
      <x:c r="Q503" s="26" t="n">
        <x:f>IFERROR(P503/M503,0)</x:f>
        <x:v>5.666666666666667</x:v>
      </x:c>
      <x:c r="R503" s="22" t="n">
        <x:f>IFERROR(C503/'START HERE'!$A$7,0)</x:f>
        <x:v>0.000030932730076357443</x:v>
      </x:c>
    </x:row>
    <x:row r="504">
      <x:c r="A504" t="str">
        <x:v>11413</x:v>
      </x:c>
      <x:c r="B504" t="str">
        <x:v>Unmapped airport ID</x:v>
      </x:c>
      <x:c r="C504" s="24" t="n">
        <x:v>178</x:v>
      </x:c>
      <x:c r="D504" s="24" t="n">
        <x:v>177</x:v>
      </x:c>
      <x:c r="E504" s="24" t="n">
        <x:v>177</x:v>
      </x:c>
      <x:c r="F504" s="24" t="n">
        <x:v>21</x:v>
      </x:c>
      <x:c r="G504" s="22" t="n">
        <x:f>IFERROR(F504/E504,0)</x:f>
        <x:v>0.11864406779661017</x:v>
      </x:c>
      <x:c r="H504" s="26" t="n">
        <x:v>-886</x:v>
      </x:c>
      <x:c r="I504" s="26" t="n">
        <x:f>IFERROR(H504/E504,0)</x:f>
        <x:v>-5.005649717514125</x:v>
      </x:c>
      <x:c r="J504" s="24" t="n">
        <x:v>1</x:v>
      </x:c>
      <x:c r="K504" s="22" t="n">
        <x:f>IFERROR(J504/C504,0)</x:f>
        <x:v>0.0056179775280898875</x:v>
      </x:c>
      <x:c r="L504" s="24" t="n">
        <x:v>0</x:v>
      </x:c>
      <x:c r="M504" s="24" t="n">
        <x:v>177</x:v>
      </x:c>
      <x:c r="N504" s="24" t="n">
        <x:v>18</x:v>
      </x:c>
      <x:c r="O504" s="22" t="n">
        <x:f>IFERROR(N504/M504,0)</x:f>
        <x:v>0.1016949152542373</x:v>
      </x:c>
      <x:c r="P504" s="26" t="n">
        <x:v>397</x:v>
      </x:c>
      <x:c r="Q504" s="26" t="n">
        <x:f>IFERROR(P504/M504,0)</x:f>
        <x:v>2.2429378531073447</x:v>
      </x:c>
      <x:c r="R504" s="22" t="n">
        <x:f>IFERROR(C504/'START HERE'!$A$7,0)</x:f>
        <x:v>0.00003058903307550903</x:v>
      </x:c>
    </x:row>
    <x:row r="505">
      <x:c r="A505" t="str">
        <x:v>16218</x:v>
      </x:c>
      <x:c r="B505" t="str">
        <x:v>Unmapped airport ID</x:v>
      </x:c>
      <x:c r="C505" s="24" t="n">
        <x:v>177</x:v>
      </x:c>
      <x:c r="D505" s="24" t="n">
        <x:v>176</x:v>
      </x:c>
      <x:c r="E505" s="24" t="n">
        <x:v>176</x:v>
      </x:c>
      <x:c r="F505" s="24" t="n">
        <x:v>19</x:v>
      </x:c>
      <x:c r="G505" s="22" t="n">
        <x:f>IFERROR(F505/E505,0)</x:f>
        <x:v>0.10795454545454546</x:v>
      </x:c>
      <x:c r="H505" s="26" t="n">
        <x:v>-290</x:v>
      </x:c>
      <x:c r="I505" s="26" t="n">
        <x:f>IFERROR(H505/E505,0)</x:f>
        <x:v>-1.6477272727272727</x:v>
      </x:c>
      <x:c r="J505" s="24" t="n">
        <x:v>0</x:v>
      </x:c>
      <x:c r="K505" s="22" t="n">
        <x:f>IFERROR(J505/C505,0)</x:f>
        <x:v>0</x:v>
      </x:c>
      <x:c r="L505" s="24" t="n">
        <x:v>1</x:v>
      </x:c>
      <x:c r="M505" s="24" t="n">
        <x:v>176</x:v>
      </x:c>
      <x:c r="N505" s="24" t="n">
        <x:v>13</x:v>
      </x:c>
      <x:c r="O505" s="22" t="n">
        <x:f>IFERROR(N505/M505,0)</x:f>
        <x:v>0.07386363636363637</x:v>
      </x:c>
      <x:c r="P505" s="26" t="n">
        <x:v>-135</x:v>
      </x:c>
      <x:c r="Q505" s="26" t="n">
        <x:f>IFERROR(P505/M505,0)</x:f>
        <x:v>-0.7670454545454546</x:v>
      </x:c>
      <x:c r="R505" s="22" t="n">
        <x:f>IFERROR(C505/'START HERE'!$A$7,0)</x:f>
        <x:v>0.00003041718457508482</x:v>
      </x:c>
    </x:row>
    <x:row r="506">
      <x:c r="A506" t="str">
        <x:v>11630</x:v>
      </x:c>
      <x:c r="B506" t="str">
        <x:v>Unmapped airport ID</x:v>
      </x:c>
      <x:c r="C506" s="24" t="n">
        <x:v>177</x:v>
      </x:c>
      <x:c r="D506" s="24" t="n">
        <x:v>176</x:v>
      </x:c>
      <x:c r="E506" s="24" t="n">
        <x:v>176</x:v>
      </x:c>
      <x:c r="F506" s="24" t="n">
        <x:v>28</x:v>
      </x:c>
      <x:c r="G506" s="22" t="n">
        <x:f>IFERROR(F506/E506,0)</x:f>
        <x:v>0.1590909090909091</x:v>
      </x:c>
      <x:c r="H506" s="26" t="n">
        <x:v>173</x:v>
      </x:c>
      <x:c r="I506" s="26" t="n">
        <x:f>IFERROR(H506/E506,0)</x:f>
        <x:v>0.9829545454545454</x:v>
      </x:c>
      <x:c r="J506" s="24" t="n">
        <x:v>1</x:v>
      </x:c>
      <x:c r="K506" s="22" t="n">
        <x:f>IFERROR(J506/C506,0)</x:f>
        <x:v>0.005649717514124294</x:v>
      </x:c>
      <x:c r="L506" s="24" t="n">
        <x:v>0</x:v>
      </x:c>
      <x:c r="M506" s="24" t="n">
        <x:v>176</x:v>
      </x:c>
      <x:c r="N506" s="24" t="n">
        <x:v>21</x:v>
      </x:c>
      <x:c r="O506" s="22" t="n">
        <x:f>IFERROR(N506/M506,0)</x:f>
        <x:v>0.11931818181818182</x:v>
      </x:c>
      <x:c r="P506" s="26" t="n">
        <x:v>455</x:v>
      </x:c>
      <x:c r="Q506" s="26" t="n">
        <x:f>IFERROR(P506/M506,0)</x:f>
        <x:v>2.585227272727273</x:v>
      </x:c>
      <x:c r="R506" s="22" t="n">
        <x:f>IFERROR(C506/'START HERE'!$A$7,0)</x:f>
        <x:v>0.00003041718457508482</x:v>
      </x:c>
    </x:row>
    <x:row r="507">
      <x:c r="A507" t="str">
        <x:v>13486</x:v>
      </x:c>
      <x:c r="B507" t="str">
        <x:v>Unmapped airport ID</x:v>
      </x:c>
      <x:c r="C507" s="24" t="n">
        <x:v>170</x:v>
      </x:c>
      <x:c r="D507" s="24" t="n">
        <x:v>169</x:v>
      </x:c>
      <x:c r="E507" s="24" t="n">
        <x:v>169</x:v>
      </x:c>
      <x:c r="F507" s="24" t="n">
        <x:v>11</x:v>
      </x:c>
      <x:c r="G507" s="22" t="n">
        <x:f>IFERROR(F507/E507,0)</x:f>
        <x:v>0.0650887573964497</x:v>
      </x:c>
      <x:c r="H507" s="26" t="n">
        <x:v>-1002</x:v>
      </x:c>
      <x:c r="I507" s="26" t="n">
        <x:f>IFERROR(H507/E507,0)</x:f>
        <x:v>-5.928994082840236</x:v>
      </x:c>
      <x:c r="J507" s="24" t="n">
        <x:v>1</x:v>
      </x:c>
      <x:c r="K507" s="22" t="n">
        <x:f>IFERROR(J507/C507,0)</x:f>
        <x:v>0.0058823529411764705</x:v>
      </x:c>
      <x:c r="L507" s="24" t="n">
        <x:v>0</x:v>
      </x:c>
      <x:c r="M507" s="24" t="n">
        <x:v>169</x:v>
      </x:c>
      <x:c r="N507" s="24" t="n">
        <x:v>13</x:v>
      </x:c>
      <x:c r="O507" s="22" t="n">
        <x:f>IFERROR(N507/M507,0)</x:f>
        <x:v>0.07692307692307693</x:v>
      </x:c>
      <x:c r="P507" s="26" t="n">
        <x:v>183</x:v>
      </x:c>
      <x:c r="Q507" s="26" t="n">
        <x:f>IFERROR(P507/M507,0)</x:f>
        <x:v>1.0828402366863905</x:v>
      </x:c>
      <x:c r="R507" s="22" t="n">
        <x:f>IFERROR(C507/'START HERE'!$A$7,0)</x:f>
        <x:v>0.000029214245072115364</x:v>
      </x:c>
    </x:row>
    <x:row r="508">
      <x:c r="A508" t="str">
        <x:v>13076</x:v>
      </x:c>
      <x:c r="B508" t="str">
        <x:v>Unmapped airport ID</x:v>
      </x:c>
      <x:c r="C508" s="24" t="n">
        <x:v>166</x:v>
      </x:c>
      <x:c r="D508" s="24" t="n">
        <x:v>165</x:v>
      </x:c>
      <x:c r="E508" s="24" t="n">
        <x:v>165</x:v>
      </x:c>
      <x:c r="F508" s="24" t="n">
        <x:v>14</x:v>
      </x:c>
      <x:c r="G508" s="22" t="n">
        <x:f>IFERROR(F508/E508,0)</x:f>
        <x:v>0.08484848484848485</x:v>
      </x:c>
      <x:c r="H508" s="26" t="n">
        <x:v>-522</x:v>
      </x:c>
      <x:c r="I508" s="26" t="n">
        <x:f>IFERROR(H508/E508,0)</x:f>
        <x:v>-3.1636363636363636</x:v>
      </x:c>
      <x:c r="J508" s="24" t="n">
        <x:v>1</x:v>
      </x:c>
      <x:c r="K508" s="22" t="n">
        <x:f>IFERROR(J508/C508,0)</x:f>
        <x:v>0.006024096385542169</x:v>
      </x:c>
      <x:c r="L508" s="24" t="n">
        <x:v>0</x:v>
      </x:c>
      <x:c r="M508" s="24" t="n">
        <x:v>165</x:v>
      </x:c>
      <x:c r="N508" s="24" t="n">
        <x:v>8</x:v>
      </x:c>
      <x:c r="O508" s="22" t="n">
        <x:f>IFERROR(N508/M508,0)</x:f>
        <x:v>0.048484848484848485</x:v>
      </x:c>
      <x:c r="P508" s="26" t="n">
        <x:v>199</x:v>
      </x:c>
      <x:c r="Q508" s="26" t="n">
        <x:f>IFERROR(P508/M508,0)</x:f>
        <x:v>1.206060606060606</x:v>
      </x:c>
      <x:c r="R508" s="22" t="n">
        <x:f>IFERROR(C508/'START HERE'!$A$7,0)</x:f>
        <x:v>0.000028526851070418534</x:v>
      </x:c>
    </x:row>
    <x:row r="509">
      <x:c r="A509" t="str">
        <x:v>15323</x:v>
      </x:c>
      <x:c r="B509" t="str">
        <x:v>Unmapped airport ID</x:v>
      </x:c>
      <x:c r="C509" s="24" t="n">
        <x:v>159</x:v>
      </x:c>
      <x:c r="D509" s="24" t="n">
        <x:v>159</x:v>
      </x:c>
      <x:c r="E509" s="24" t="n">
        <x:v>159</x:v>
      </x:c>
      <x:c r="F509" s="24" t="n">
        <x:v>11</x:v>
      </x:c>
      <x:c r="G509" s="22" t="n">
        <x:f>IFERROR(F509/E509,0)</x:f>
        <x:v>0.06918238993710692</x:v>
      </x:c>
      <x:c r="H509" s="26" t="n">
        <x:v>-575</x:v>
      </x:c>
      <x:c r="I509" s="26" t="n">
        <x:f>IFERROR(H509/E509,0)</x:f>
        <x:v>-3.6163522012578615</x:v>
      </x:c>
      <x:c r="J509" s="24" t="n">
        <x:v>0</x:v>
      </x:c>
      <x:c r="K509" s="22" t="n">
        <x:f>IFERROR(J509/C509,0)</x:f>
        <x:v>0</x:v>
      </x:c>
      <x:c r="L509" s="24" t="n">
        <x:v>0</x:v>
      </x:c>
      <x:c r="M509" s="24" t="n">
        <x:v>159</x:v>
      </x:c>
      <x:c r="N509" s="24" t="n">
        <x:v>14</x:v>
      </x:c>
      <x:c r="O509" s="22" t="n">
        <x:f>IFERROR(N509/M509,0)</x:f>
        <x:v>0.0880503144654088</x:v>
      </x:c>
      <x:c r="P509" s="26" t="n">
        <x:v>441</x:v>
      </x:c>
      <x:c r="Q509" s="26" t="n">
        <x:f>IFERROR(P509/M509,0)</x:f>
        <x:v>2.7735849056603774</x:v>
      </x:c>
      <x:c r="R509" s="22" t="n">
        <x:f>IFERROR(C509/'START HERE'!$A$7,0)</x:f>
        <x:v>0.000027323911567449077</x:v>
      </x:c>
    </x:row>
    <x:row r="510">
      <x:c r="A510" t="str">
        <x:v>11695</x:v>
      </x:c>
      <x:c r="B510" t="str">
        <x:v>Unmapped airport ID</x:v>
      </x:c>
      <x:c r="C510" s="24" t="n">
        <x:v>158</x:v>
      </x:c>
      <x:c r="D510" s="24" t="n">
        <x:v>155</x:v>
      </x:c>
      <x:c r="E510" s="24" t="n">
        <x:v>155</x:v>
      </x:c>
      <x:c r="F510" s="24" t="n">
        <x:v>37</x:v>
      </x:c>
      <x:c r="G510" s="22" t="n">
        <x:f>IFERROR(F510/E510,0)</x:f>
        <x:v>0.23870967741935484</x:v>
      </x:c>
      <x:c r="H510" s="26" t="n">
        <x:v>1125</x:v>
      </x:c>
      <x:c r="I510" s="26" t="n">
        <x:f>IFERROR(H510/E510,0)</x:f>
        <x:v>7.258064516129032</x:v>
      </x:c>
      <x:c r="J510" s="24" t="n">
        <x:v>1</x:v>
      </x:c>
      <x:c r="K510" s="22" t="n">
        <x:f>IFERROR(J510/C510,0)</x:f>
        <x:v>0.006329113924050633</x:v>
      </x:c>
      <x:c r="L510" s="24" t="n">
        <x:v>2</x:v>
      </x:c>
      <x:c r="M510" s="24" t="n">
        <x:v>155</x:v>
      </x:c>
      <x:c r="N510" s="24" t="n">
        <x:v>23</x:v>
      </x:c>
      <x:c r="O510" s="22" t="n">
        <x:f>IFERROR(N510/M510,0)</x:f>
        <x:v>0.14838709677419354</x:v>
      </x:c>
      <x:c r="P510" s="26" t="n">
        <x:v>612</x:v>
      </x:c>
      <x:c r="Q510" s="26" t="n">
        <x:f>IFERROR(P510/M510,0)</x:f>
        <x:v>3.9483870967741934</x:v>
      </x:c>
      <x:c r="R510" s="22" t="n">
        <x:f>IFERROR(C510/'START HERE'!$A$7,0)</x:f>
        <x:v>0.00002715206306702487</x:v>
      </x:c>
    </x:row>
    <x:row r="511">
      <x:c r="A511" t="str">
        <x:v>12441</x:v>
      </x:c>
      <x:c r="B511" t="str">
        <x:v>Unmapped airport ID</x:v>
      </x:c>
      <x:c r="C511" s="24" t="n">
        <x:v>157</x:v>
      </x:c>
      <x:c r="D511" s="24" t="n">
        <x:v>157</x:v>
      </x:c>
      <x:c r="E511" s="24" t="n">
        <x:v>157</x:v>
      </x:c>
      <x:c r="F511" s="24" t="n">
        <x:v>18</x:v>
      </x:c>
      <x:c r="G511" s="22" t="n">
        <x:f>IFERROR(F511/E511,0)</x:f>
        <x:v>0.11464968152866242</x:v>
      </x:c>
      <x:c r="H511" s="26" t="n">
        <x:v>-97</x:v>
      </x:c>
      <x:c r="I511" s="26" t="n">
        <x:f>IFERROR(H511/E511,0)</x:f>
        <x:v>-0.6178343949044586</x:v>
      </x:c>
      <x:c r="J511" s="24" t="n">
        <x:v>0</x:v>
      </x:c>
      <x:c r="K511" s="22" t="n">
        <x:f>IFERROR(J511/C511,0)</x:f>
        <x:v>0</x:v>
      </x:c>
      <x:c r="L511" s="24" t="n">
        <x:v>0</x:v>
      </x:c>
      <x:c r="M511" s="24" t="n">
        <x:v>157</x:v>
      </x:c>
      <x:c r="N511" s="24" t="n">
        <x:v>28</x:v>
      </x:c>
      <x:c r="O511" s="22" t="n">
        <x:f>IFERROR(N511/M511,0)</x:f>
        <x:v>0.17834394904458598</x:v>
      </x:c>
      <x:c r="P511" s="26" t="n">
        <x:v>1080</x:v>
      </x:c>
      <x:c r="Q511" s="26" t="n">
        <x:f>IFERROR(P511/M511,0)</x:f>
        <x:v>6.8789808917197455</x:v>
      </x:c>
      <x:c r="R511" s="22" t="n">
        <x:f>IFERROR(C511/'START HERE'!$A$7,0)</x:f>
        <x:v>0.00002698021456660066</x:v>
      </x:c>
    </x:row>
    <x:row r="512">
      <x:c r="A512" t="str">
        <x:v>MMH</x:v>
      </x:c>
      <x:c r="B512" t="str">
        <x:v>Mammoth Yosemite Airport</x:v>
      </x:c>
      <x:c r="C512" s="24" t="n">
        <x:v>156</x:v>
      </x:c>
      <x:c r="D512" s="24" t="n">
        <x:v>140</x:v>
      </x:c>
      <x:c r="E512" s="24" t="n">
        <x:v>140</x:v>
      </x:c>
      <x:c r="F512" s="24" t="n">
        <x:v>33</x:v>
      </x:c>
      <x:c r="G512" s="22" t="n">
        <x:f>IFERROR(F512/E512,0)</x:f>
        <x:v>0.2357142857142857</x:v>
      </x:c>
      <x:c r="H512" s="26" t="n">
        <x:v>1243</x:v>
      </x:c>
      <x:c r="I512" s="26" t="n">
        <x:f>IFERROR(H512/E512,0)</x:f>
        <x:v>8.878571428571428</x:v>
      </x:c>
      <x:c r="J512" s="24" t="n">
        <x:v>16</x:v>
      </x:c>
      <x:c r="K512" s="22" t="n">
        <x:f>IFERROR(J512/C512,0)</x:f>
        <x:v>0.10256410256410256</x:v>
      </x:c>
      <x:c r="L512" s="24" t="n">
        <x:v>0</x:v>
      </x:c>
      <x:c r="M512" s="24" t="n">
        <x:v>140</x:v>
      </x:c>
      <x:c r="N512" s="24" t="n">
        <x:v>32</x:v>
      </x:c>
      <x:c r="O512" s="22" t="n">
        <x:f>IFERROR(N512/M512,0)</x:f>
        <x:v>0.22857142857142856</x:v>
      </x:c>
      <x:c r="P512" s="26" t="n">
        <x:v>1254</x:v>
      </x:c>
      <x:c r="Q512" s="26" t="n">
        <x:f>IFERROR(P512/M512,0)</x:f>
        <x:v>8.957142857142857</x:v>
      </x:c>
      <x:c r="R512" s="22" t="n">
        <x:f>IFERROR(C512/'START HERE'!$A$7,0)</x:f>
        <x:v>0.00002680836606617645</x:v>
      </x:c>
    </x:row>
    <x:row r="513">
      <x:c r="A513" t="str">
        <x:v>UST</x:v>
      </x:c>
      <x:c r="B513" t="str">
        <x:v>Northeast Florida Regional Airport (St. Augustine Airport)</x:v>
      </x:c>
      <x:c r="C513" s="24" t="n">
        <x:v>155</x:v>
      </x:c>
      <x:c r="D513" s="24" t="n">
        <x:v>146</x:v>
      </x:c>
      <x:c r="E513" s="24" t="n">
        <x:v>146</x:v>
      </x:c>
      <x:c r="F513" s="24" t="n">
        <x:v>36</x:v>
      </x:c>
      <x:c r="G513" s="22" t="n">
        <x:f>IFERROR(F513/E513,0)</x:f>
        <x:v>0.2465753424657534</x:v>
      </x:c>
      <x:c r="H513" s="26" t="n">
        <x:v>282</x:v>
      </x:c>
      <x:c r="I513" s="26" t="n">
        <x:f>IFERROR(H513/E513,0)</x:f>
        <x:v>1.9315068493150684</x:v>
      </x:c>
      <x:c r="J513" s="24" t="n">
        <x:v>7</x:v>
      </x:c>
      <x:c r="K513" s="22" t="n">
        <x:f>IFERROR(J513/C513,0)</x:f>
        <x:v>0.04516129032258064</x:v>
      </x:c>
      <x:c r="L513" s="24" t="n">
        <x:v>2</x:v>
      </x:c>
      <x:c r="M513" s="24" t="n">
        <x:v>146</x:v>
      </x:c>
      <x:c r="N513" s="24" t="n">
        <x:v>40</x:v>
      </x:c>
      <x:c r="O513" s="22" t="n">
        <x:f>IFERROR(N513/M513,0)</x:f>
        <x:v>0.273972602739726</x:v>
      </x:c>
      <x:c r="P513" s="26" t="n">
        <x:v>1655</x:v>
      </x:c>
      <x:c r="Q513" s="26" t="n">
        <x:f>IFERROR(P513/M513,0)</x:f>
        <x:v>11.335616438356164</x:v>
      </x:c>
      <x:c r="R513" s="22" t="n">
        <x:f>IFERROR(C513/'START HERE'!$A$7,0)</x:f>
        <x:v>0.000026636517565752243</x:v>
      </x:c>
    </x:row>
    <x:row r="514">
      <x:c r="A514" t="str">
        <x:v>13290</x:v>
      </x:c>
      <x:c r="B514" t="str">
        <x:v>Unmapped airport ID</x:v>
      </x:c>
      <x:c r="C514" s="24" t="n">
        <x:v>151</x:v>
      </x:c>
      <x:c r="D514" s="24" t="n">
        <x:v>150</x:v>
      </x:c>
      <x:c r="E514" s="24" t="n">
        <x:v>150</x:v>
      </x:c>
      <x:c r="F514" s="24" t="n">
        <x:v>9</x:v>
      </x:c>
      <x:c r="G514" s="22" t="n">
        <x:f>IFERROR(F514/E514,0)</x:f>
        <x:v>0.06</x:v>
      </x:c>
      <x:c r="H514" s="26" t="n">
        <x:v>-762</x:v>
      </x:c>
      <x:c r="I514" s="26" t="n">
        <x:f>IFERROR(H514/E514,0)</x:f>
        <x:v>-5.08</x:v>
      </x:c>
      <x:c r="J514" s="24" t="n">
        <x:v>1</x:v>
      </x:c>
      <x:c r="K514" s="22" t="n">
        <x:f>IFERROR(J514/C514,0)</x:f>
        <x:v>0.006622516556291391</x:v>
      </x:c>
      <x:c r="L514" s="24" t="n">
        <x:v>0</x:v>
      </x:c>
      <x:c r="M514" s="24" t="n">
        <x:v>150</x:v>
      </x:c>
      <x:c r="N514" s="24" t="n">
        <x:v>11</x:v>
      </x:c>
      <x:c r="O514" s="22" t="n">
        <x:f>IFERROR(N514/M514,0)</x:f>
        <x:v>0.07333333333333333</x:v>
      </x:c>
      <x:c r="P514" s="26" t="n">
        <x:v>299</x:v>
      </x:c>
      <x:c r="Q514" s="26" t="n">
        <x:f>IFERROR(P514/M514,0)</x:f>
        <x:v>1.9933333333333334</x:v>
      </x:c>
      <x:c r="R514" s="22" t="n">
        <x:f>IFERROR(C514/'START HERE'!$A$7,0)</x:f>
        <x:v>0.000025949123564055413</x:v>
      </x:c>
    </x:row>
    <x:row r="515">
      <x:c r="A515" t="str">
        <x:v>11624</x:v>
      </x:c>
      <x:c r="B515" t="str">
        <x:v>Unmapped airport ID</x:v>
      </x:c>
      <x:c r="C515" s="24" t="n">
        <x:v>151</x:v>
      </x:c>
      <x:c r="D515" s="24" t="n">
        <x:v>151</x:v>
      </x:c>
      <x:c r="E515" s="24" t="n">
        <x:v>151</x:v>
      </x:c>
      <x:c r="F515" s="24" t="n">
        <x:v>14</x:v>
      </x:c>
      <x:c r="G515" s="22" t="n">
        <x:f>IFERROR(F515/E515,0)</x:f>
        <x:v>0.09271523178807947</x:v>
      </x:c>
      <x:c r="H515" s="26" t="n">
        <x:v>-851</x:v>
      </x:c>
      <x:c r="I515" s="26" t="n">
        <x:f>IFERROR(H515/E515,0)</x:f>
        <x:v>-5.635761589403973</x:v>
      </x:c>
      <x:c r="J515" s="24" t="n">
        <x:v>0</x:v>
      </x:c>
      <x:c r="K515" s="22" t="n">
        <x:f>IFERROR(J515/C515,0)</x:f>
        <x:v>0</x:v>
      </x:c>
      <x:c r="L515" s="24" t="n">
        <x:v>0</x:v>
      </x:c>
      <x:c r="M515" s="24" t="n">
        <x:v>151</x:v>
      </x:c>
      <x:c r="N515" s="24" t="n">
        <x:v>11</x:v>
      </x:c>
      <x:c r="O515" s="22" t="n">
        <x:f>IFERROR(N515/M515,0)</x:f>
        <x:v>0.0728476821192053</x:v>
      </x:c>
      <x:c r="P515" s="26" t="n">
        <x:v>148</x:v>
      </x:c>
      <x:c r="Q515" s="26" t="n">
        <x:f>IFERROR(P515/M515,0)</x:f>
        <x:v>0.9801324503311258</x:v>
      </x:c>
      <x:c r="R515" s="22" t="n">
        <x:f>IFERROR(C515/'START HERE'!$A$7,0)</x:f>
        <x:v>0.000025949123564055413</x:v>
      </x:c>
    </x:row>
    <x:row r="516">
      <x:c r="A516" t="str">
        <x:v>11641</x:v>
      </x:c>
      <x:c r="B516" t="str">
        <x:v>Unmapped airport ID</x:v>
      </x:c>
      <x:c r="C516" s="24" t="n">
        <x:v>150</x:v>
      </x:c>
      <x:c r="D516" s="24" t="n">
        <x:v>150</x:v>
      </x:c>
      <x:c r="E516" s="24" t="n">
        <x:v>150</x:v>
      </x:c>
      <x:c r="F516" s="24" t="n">
        <x:v>13</x:v>
      </x:c>
      <x:c r="G516" s="22" t="n">
        <x:f>IFERROR(F516/E516,0)</x:f>
        <x:v>0.08666666666666667</x:v>
      </x:c>
      <x:c r="H516" s="26" t="n">
        <x:v>-346</x:v>
      </x:c>
      <x:c r="I516" s="26" t="n">
        <x:f>IFERROR(H516/E516,0)</x:f>
        <x:v>-2.3066666666666666</x:v>
      </x:c>
      <x:c r="J516" s="24" t="n">
        <x:v>0</x:v>
      </x:c>
      <x:c r="K516" s="22" t="n">
        <x:f>IFERROR(J516/C516,0)</x:f>
        <x:v>0</x:v>
      </x:c>
      <x:c r="L516" s="24" t="n">
        <x:v>0</x:v>
      </x:c>
      <x:c r="M516" s="24" t="n">
        <x:v>150</x:v>
      </x:c>
      <x:c r="N516" s="24" t="n">
        <x:v>13</x:v>
      </x:c>
      <x:c r="O516" s="22" t="n">
        <x:f>IFERROR(N516/M516,0)</x:f>
        <x:v>0.08666666666666667</x:v>
      </x:c>
      <x:c r="P516" s="26" t="n">
        <x:v>355</x:v>
      </x:c>
      <x:c r="Q516" s="26" t="n">
        <x:f>IFERROR(P516/M516,0)</x:f>
        <x:v>2.3666666666666667</x:v>
      </x:c>
      <x:c r="R516" s="22" t="n">
        <x:f>IFERROR(C516/'START HERE'!$A$7,0)</x:f>
        <x:v>0.000025777275063631205</x:v>
      </x:c>
    </x:row>
    <x:row r="517">
      <x:c r="A517" t="str">
        <x:v>14952</x:v>
      </x:c>
      <x:c r="B517" t="str">
        <x:v>Unmapped airport ID</x:v>
      </x:c>
      <x:c r="C517" s="24" t="n">
        <x:v>150</x:v>
      </x:c>
      <x:c r="D517" s="24" t="n">
        <x:v>146</x:v>
      </x:c>
      <x:c r="E517" s="24" t="n">
        <x:v>146</x:v>
      </x:c>
      <x:c r="F517" s="24" t="n">
        <x:v>22</x:v>
      </x:c>
      <x:c r="G517" s="22" t="n">
        <x:f>IFERROR(F517/E517,0)</x:f>
        <x:v>0.1506849315068493</x:v>
      </x:c>
      <x:c r="H517" s="26" t="n">
        <x:v>336</x:v>
      </x:c>
      <x:c r="I517" s="26" t="n">
        <x:f>IFERROR(H517/E517,0)</x:f>
        <x:v>2.3013698630136985</x:v>
      </x:c>
      <x:c r="J517" s="24" t="n">
        <x:v>4</x:v>
      </x:c>
      <x:c r="K517" s="22" t="n">
        <x:f>IFERROR(J517/C517,0)</x:f>
        <x:v>0.02666666666666667</x:v>
      </x:c>
      <x:c r="L517" s="24" t="n">
        <x:v>0</x:v>
      </x:c>
      <x:c r="M517" s="24" t="n">
        <x:v>146</x:v>
      </x:c>
      <x:c r="N517" s="24" t="n">
        <x:v>19</x:v>
      </x:c>
      <x:c r="O517" s="22" t="n">
        <x:f>IFERROR(N517/M517,0)</x:f>
        <x:v>0.13013698630136986</x:v>
      </x:c>
      <x:c r="P517" s="26" t="n">
        <x:v>451</x:v>
      </x:c>
      <x:c r="Q517" s="26" t="n">
        <x:f>IFERROR(P517/M517,0)</x:f>
        <x:v>3.089041095890411</x:v>
      </x:c>
      <x:c r="R517" s="22" t="n">
        <x:f>IFERROR(C517/'START HERE'!$A$7,0)</x:f>
        <x:v>0.000025777275063631205</x:v>
      </x:c>
    </x:row>
    <x:row r="518">
      <x:c r="A518" t="str">
        <x:v>14842</x:v>
      </x:c>
      <x:c r="B518" t="str">
        <x:v>Unmapped airport ID</x:v>
      </x:c>
      <x:c r="C518" s="24" t="n">
        <x:v>148</x:v>
      </x:c>
      <x:c r="D518" s="24" t="n">
        <x:v>140</x:v>
      </x:c>
      <x:c r="E518" s="24" t="n">
        <x:v>140</x:v>
      </x:c>
      <x:c r="F518" s="24" t="n">
        <x:v>16</x:v>
      </x:c>
      <x:c r="G518" s="22" t="n">
        <x:f>IFERROR(F518/E518,0)</x:f>
        <x:v>0.11428571428571428</x:v>
      </x:c>
      <x:c r="H518" s="26" t="n">
        <x:v>-63</x:v>
      </x:c>
      <x:c r="I518" s="26" t="n">
        <x:f>IFERROR(H518/E518,0)</x:f>
        <x:v>-0.45</x:v>
      </x:c>
      <x:c r="J518" s="24" t="n">
        <x:v>5</x:v>
      </x:c>
      <x:c r="K518" s="22" t="n">
        <x:f>IFERROR(J518/C518,0)</x:f>
        <x:v>0.033783783783783786</x:v>
      </x:c>
      <x:c r="L518" s="24" t="n">
        <x:v>3</x:v>
      </x:c>
      <x:c r="M518" s="24" t="n">
        <x:v>140</x:v>
      </x:c>
      <x:c r="N518" s="24" t="n">
        <x:v>15</x:v>
      </x:c>
      <x:c r="O518" s="22" t="n">
        <x:f>IFERROR(N518/M518,0)</x:f>
        <x:v>0.10714285714285714</x:v>
      </x:c>
      <x:c r="P518" s="26" t="n">
        <x:v>373</x:v>
      </x:c>
      <x:c r="Q518" s="26" t="n">
        <x:f>IFERROR(P518/M518,0)</x:f>
        <x:v>2.664285714285714</x:v>
      </x:c>
      <x:c r="R518" s="22" t="n">
        <x:f>IFERROR(C518/'START HERE'!$A$7,0)</x:f>
        <x:v>0.000025433578062782786</x:v>
      </x:c>
    </x:row>
    <x:row r="519">
      <x:c r="A519" t="str">
        <x:v>10155</x:v>
      </x:c>
      <x:c r="B519" t="str">
        <x:v>Unmapped airport ID</x:v>
      </x:c>
      <x:c r="C519" s="24" t="n">
        <x:v>148</x:v>
      </x:c>
      <x:c r="D519" s="24" t="n">
        <x:v>141</x:v>
      </x:c>
      <x:c r="E519" s="24" t="n">
        <x:v>141</x:v>
      </x:c>
      <x:c r="F519" s="24" t="n">
        <x:v>13</x:v>
      </x:c>
      <x:c r="G519" s="22" t="n">
        <x:f>IFERROR(F519/E519,0)</x:f>
        <x:v>0.09219858156028368</x:v>
      </x:c>
      <x:c r="H519" s="26" t="n">
        <x:v>-285</x:v>
      </x:c>
      <x:c r="I519" s="26" t="n">
        <x:f>IFERROR(H519/E519,0)</x:f>
        <x:v>-2.021276595744681</x:v>
      </x:c>
      <x:c r="J519" s="24" t="n">
        <x:v>7</x:v>
      </x:c>
      <x:c r="K519" s="22" t="n">
        <x:f>IFERROR(J519/C519,0)</x:f>
        <x:v>0.0472972972972973</x:v>
      </x:c>
      <x:c r="L519" s="24" t="n">
        <x:v>0</x:v>
      </x:c>
      <x:c r="M519" s="24" t="n">
        <x:v>141</x:v>
      </x:c>
      <x:c r="N519" s="24" t="n">
        <x:v>7</x:v>
      </x:c>
      <x:c r="O519" s="22" t="n">
        <x:f>IFERROR(N519/M519,0)</x:f>
        <x:v>0.04964539007092199</x:v>
      </x:c>
      <x:c r="P519" s="26" t="n">
        <x:v>-164</x:v>
      </x:c>
      <x:c r="Q519" s="26" t="n">
        <x:f>IFERROR(P519/M519,0)</x:f>
        <x:v>-1.1631205673758864</x:v>
      </x:c>
      <x:c r="R519" s="22" t="n">
        <x:f>IFERROR(C519/'START HERE'!$A$7,0)</x:f>
        <x:v>0.000025433578062782786</x:v>
      </x:c>
    </x:row>
    <x:row r="520">
      <x:c r="A520" t="str">
        <x:v>11203</x:v>
      </x:c>
      <x:c r="B520" t="str">
        <x:v>Unmapped airport ID</x:v>
      </x:c>
      <x:c r="C520" s="24" t="n">
        <x:v>144</x:v>
      </x:c>
      <x:c r="D520" s="24" t="n">
        <x:v>144</x:v>
      </x:c>
      <x:c r="E520" s="24" t="n">
        <x:v>144</x:v>
      </x:c>
      <x:c r="F520" s="24" t="n">
        <x:v>12</x:v>
      </x:c>
      <x:c r="G520" s="22" t="n">
        <x:f>IFERROR(F520/E520,0)</x:f>
        <x:v>0.08333333333333333</x:v>
      </x:c>
      <x:c r="H520" s="26" t="n">
        <x:v>-547</x:v>
      </x:c>
      <x:c r="I520" s="26" t="n">
        <x:f>IFERROR(H520/E520,0)</x:f>
        <x:v>-3.798611111111111</x:v>
      </x:c>
      <x:c r="J520" s="24" t="n">
        <x:v>0</x:v>
      </x:c>
      <x:c r="K520" s="22" t="n">
        <x:f>IFERROR(J520/C520,0)</x:f>
        <x:v>0</x:v>
      </x:c>
      <x:c r="L520" s="24" t="n">
        <x:v>0</x:v>
      </x:c>
      <x:c r="M520" s="24" t="n">
        <x:v>144</x:v>
      </x:c>
      <x:c r="N520" s="24" t="n">
        <x:v>8</x:v>
      </x:c>
      <x:c r="O520" s="22" t="n">
        <x:f>IFERROR(N520/M520,0)</x:f>
        <x:v>0.05555555555555555</x:v>
      </x:c>
      <x:c r="P520" s="26" t="n">
        <x:v>-41</x:v>
      </x:c>
      <x:c r="Q520" s="26" t="n">
        <x:f>IFERROR(P520/M520,0)</x:f>
        <x:v>-0.2847222222222222</x:v>
      </x:c>
      <x:c r="R520" s="22" t="n">
        <x:f>IFERROR(C520/'START HERE'!$A$7,0)</x:f>
        <x:v>0.000024746184061085956</x:v>
      </x:c>
    </x:row>
    <x:row r="521">
      <x:c r="A521" t="str">
        <x:v>13184</x:v>
      </x:c>
      <x:c r="B521" t="str">
        <x:v>Unmapped airport ID</x:v>
      </x:c>
      <x:c r="C521" s="24" t="n">
        <x:v>142</x:v>
      </x:c>
      <x:c r="D521" s="24" t="n">
        <x:v>142</x:v>
      </x:c>
      <x:c r="E521" s="24" t="n">
        <x:v>142</x:v>
      </x:c>
      <x:c r="F521" s="24" t="n">
        <x:v>25</x:v>
      </x:c>
      <x:c r="G521" s="22" t="n">
        <x:f>IFERROR(F521/E521,0)</x:f>
        <x:v>0.176056338028169</x:v>
      </x:c>
      <x:c r="H521" s="26" t="n">
        <x:v>800</x:v>
      </x:c>
      <x:c r="I521" s="26" t="n">
        <x:f>IFERROR(H521/E521,0)</x:f>
        <x:v>5.633802816901408</x:v>
      </x:c>
      <x:c r="J521" s="24" t="n">
        <x:v>0</x:v>
      </x:c>
      <x:c r="K521" s="22" t="n">
        <x:f>IFERROR(J521/C521,0)</x:f>
        <x:v>0</x:v>
      </x:c>
      <x:c r="L521" s="24" t="n">
        <x:v>0</x:v>
      </x:c>
      <x:c r="M521" s="24" t="n">
        <x:v>142</x:v>
      </x:c>
      <x:c r="N521" s="24" t="n">
        <x:v>23</x:v>
      </x:c>
      <x:c r="O521" s="22" t="n">
        <x:f>IFERROR(N521/M521,0)</x:f>
        <x:v>0.1619718309859155</x:v>
      </x:c>
      <x:c r="P521" s="26" t="n">
        <x:v>912</x:v>
      </x:c>
      <x:c r="Q521" s="26" t="n">
        <x:f>IFERROR(P521/M521,0)</x:f>
        <x:v>6.422535211267606</x:v>
      </x:c>
      <x:c r="R521" s="22" t="n">
        <x:f>IFERROR(C521/'START HERE'!$A$7,0)</x:f>
        <x:v>0.00002440248706023754</x:v>
      </x:c>
    </x:row>
    <x:row r="522">
      <x:c r="A522" t="str">
        <x:v>12156</x:v>
      </x:c>
      <x:c r="B522" t="str">
        <x:v>Unmapped airport ID</x:v>
      </x:c>
      <x:c r="C522" s="24" t="n">
        <x:v>141</x:v>
      </x:c>
      <x:c r="D522" s="24" t="n">
        <x:v>141</x:v>
      </x:c>
      <x:c r="E522" s="24" t="n">
        <x:v>141</x:v>
      </x:c>
      <x:c r="F522" s="24" t="n">
        <x:v>14</x:v>
      </x:c>
      <x:c r="G522" s="22" t="n">
        <x:f>IFERROR(F522/E522,0)</x:f>
        <x:v>0.09929078014184398</x:v>
      </x:c>
      <x:c r="H522" s="26" t="n">
        <x:v>-413</x:v>
      </x:c>
      <x:c r="I522" s="26" t="n">
        <x:f>IFERROR(H522/E522,0)</x:f>
        <x:v>-2.9290780141843973</x:v>
      </x:c>
      <x:c r="J522" s="24" t="n">
        <x:v>0</x:v>
      </x:c>
      <x:c r="K522" s="22" t="n">
        <x:f>IFERROR(J522/C522,0)</x:f>
        <x:v>0</x:v>
      </x:c>
      <x:c r="L522" s="24" t="n">
        <x:v>0</x:v>
      </x:c>
      <x:c r="M522" s="24" t="n">
        <x:v>141</x:v>
      </x:c>
      <x:c r="N522" s="24" t="n">
        <x:v>15</x:v>
      </x:c>
      <x:c r="O522" s="22" t="n">
        <x:f>IFERROR(N522/M522,0)</x:f>
        <x:v>0.10638297872340426</x:v>
      </x:c>
      <x:c r="P522" s="26" t="n">
        <x:v>222</x:v>
      </x:c>
      <x:c r="Q522" s="26" t="n">
        <x:f>IFERROR(P522/M522,0)</x:f>
        <x:v>1.574468085106383</x:v>
      </x:c>
      <x:c r="R522" s="22" t="n">
        <x:f>IFERROR(C522/'START HERE'!$A$7,0)</x:f>
        <x:v>0.00002423063855981333</x:v>
      </x:c>
    </x:row>
    <x:row r="523">
      <x:c r="A523" t="str">
        <x:v>11122</x:v>
      </x:c>
      <x:c r="B523" t="str">
        <x:v>Unmapped airport ID</x:v>
      </x:c>
      <x:c r="C523" s="24" t="n">
        <x:v>139</x:v>
      </x:c>
      <x:c r="D523" s="24" t="n">
        <x:v>138</x:v>
      </x:c>
      <x:c r="E523" s="24" t="n">
        <x:v>138</x:v>
      </x:c>
      <x:c r="F523" s="24" t="n">
        <x:v>8</x:v>
      </x:c>
      <x:c r="G523" s="22" t="n">
        <x:f>IFERROR(F523/E523,0)</x:f>
        <x:v>0.057971014492753624</x:v>
      </x:c>
      <x:c r="H523" s="26" t="n">
        <x:v>-955</x:v>
      </x:c>
      <x:c r="I523" s="26" t="n">
        <x:f>IFERROR(H523/E523,0)</x:f>
        <x:v>-6.920289855072464</x:v>
      </x:c>
      <x:c r="J523" s="24" t="n">
        <x:v>1</x:v>
      </x:c>
      <x:c r="K523" s="22" t="n">
        <x:f>IFERROR(J523/C523,0)</x:f>
        <x:v>0.007194244604316547</x:v>
      </x:c>
      <x:c r="L523" s="24" t="n">
        <x:v>0</x:v>
      </x:c>
      <x:c r="M523" s="24" t="n">
        <x:v>138</x:v>
      </x:c>
      <x:c r="N523" s="24" t="n">
        <x:v>7</x:v>
      </x:c>
      <x:c r="O523" s="22" t="n">
        <x:f>IFERROR(N523/M523,0)</x:f>
        <x:v>0.050724637681159424</x:v>
      </x:c>
      <x:c r="P523" s="26" t="n">
        <x:v>-321</x:v>
      </x:c>
      <x:c r="Q523" s="26" t="n">
        <x:f>IFERROR(P523/M523,0)</x:f>
        <x:v>-2.3260869565217392</x:v>
      </x:c>
      <x:c r="R523" s="22" t="n">
        <x:f>IFERROR(C523/'START HERE'!$A$7,0)</x:f>
        <x:v>0.000023886941558964915</x:v>
      </x:c>
    </x:row>
    <x:row r="524">
      <x:c r="A524" t="str">
        <x:v>12891</x:v>
      </x:c>
      <x:c r="B524" t="str">
        <x:v>Unmapped airport ID</x:v>
      </x:c>
      <x:c r="C524" s="24" t="n">
        <x:v>124</x:v>
      </x:c>
      <x:c r="D524" s="24" t="n">
        <x:v>120</x:v>
      </x:c>
      <x:c r="E524" s="24" t="n">
        <x:v>120</x:v>
      </x:c>
      <x:c r="F524" s="24" t="n">
        <x:v>13</x:v>
      </x:c>
      <x:c r="G524" s="22" t="n">
        <x:f>IFERROR(F524/E524,0)</x:f>
        <x:v>0.10833333333333334</x:v>
      </x:c>
      <x:c r="H524" s="26" t="n">
        <x:v>-16</x:v>
      </x:c>
      <x:c r="I524" s="26" t="n">
        <x:f>IFERROR(H524/E524,0)</x:f>
        <x:v>-0.13333333333333333</x:v>
      </x:c>
      <x:c r="J524" s="24" t="n">
        <x:v>4</x:v>
      </x:c>
      <x:c r="K524" s="22" t="n">
        <x:f>IFERROR(J524/C524,0)</x:f>
        <x:v>0.03225806451612903</x:v>
      </x:c>
      <x:c r="L524" s="24" t="n">
        <x:v>0</x:v>
      </x:c>
      <x:c r="M524" s="24" t="n">
        <x:v>120</x:v>
      </x:c>
      <x:c r="N524" s="24" t="n">
        <x:v>14</x:v>
      </x:c>
      <x:c r="O524" s="22" t="n">
        <x:f>IFERROR(N524/M524,0)</x:f>
        <x:v>0.11666666666666667</x:v>
      </x:c>
      <x:c r="P524" s="26" t="n">
        <x:v>521</x:v>
      </x:c>
      <x:c r="Q524" s="26" t="n">
        <x:f>IFERROR(P524/M524,0)</x:f>
        <x:v>4.341666666666667</x:v>
      </x:c>
      <x:c r="R524" s="22" t="n">
        <x:f>IFERROR(C524/'START HERE'!$A$7,0)</x:f>
        <x:v>0.000021309214052601794</x:v>
      </x:c>
    </x:row>
    <x:row r="525">
      <x:c r="A525" t="str">
        <x:v>11648</x:v>
      </x:c>
      <x:c r="B525" t="str">
        <x:v>Unmapped airport ID</x:v>
      </x:c>
      <x:c r="C525" s="24" t="n">
        <x:v>123</x:v>
      </x:c>
      <x:c r="D525" s="24" t="n">
        <x:v>123</x:v>
      </x:c>
      <x:c r="E525" s="24" t="n">
        <x:v>123</x:v>
      </x:c>
      <x:c r="F525" s="24" t="n">
        <x:v>8</x:v>
      </x:c>
      <x:c r="G525" s="22" t="n">
        <x:f>IFERROR(F525/E525,0)</x:f>
        <x:v>0.06504065040650407</x:v>
      </x:c>
      <x:c r="H525" s="26" t="n">
        <x:v>-666</x:v>
      </x:c>
      <x:c r="I525" s="26" t="n">
        <x:f>IFERROR(H525/E525,0)</x:f>
        <x:v>-5.414634146341464</x:v>
      </x:c>
      <x:c r="J525" s="24" t="n">
        <x:v>0</x:v>
      </x:c>
      <x:c r="K525" s="22" t="n">
        <x:f>IFERROR(J525/C525,0)</x:f>
        <x:v>0</x:v>
      </x:c>
      <x:c r="L525" s="24" t="n">
        <x:v>0</x:v>
      </x:c>
      <x:c r="M525" s="24" t="n">
        <x:v>123</x:v>
      </x:c>
      <x:c r="N525" s="24" t="n">
        <x:v>7</x:v>
      </x:c>
      <x:c r="O525" s="22" t="n">
        <x:f>IFERROR(N525/M525,0)</x:f>
        <x:v>0.056910569105691054</x:v>
      </x:c>
      <x:c r="P525" s="26" t="n">
        <x:v>-294</x:v>
      </x:c>
      <x:c r="Q525" s="26" t="n">
        <x:f>IFERROR(P525/M525,0)</x:f>
        <x:v>-2.3902439024390243</x:v>
      </x:c>
      <x:c r="R525" s="22" t="n">
        <x:f>IFERROR(C525/'START HERE'!$A$7,0)</x:f>
        <x:v>0.000021137365552177586</x:v>
      </x:c>
    </x:row>
    <x:row r="526">
      <x:c r="A526" t="str">
        <x:v>11111</x:v>
      </x:c>
      <x:c r="B526" t="str">
        <x:v>Unmapped airport ID</x:v>
      </x:c>
      <x:c r="C526" s="24" t="n">
        <x:v>123</x:v>
      </x:c>
      <x:c r="D526" s="24" t="n">
        <x:v>121</x:v>
      </x:c>
      <x:c r="E526" s="24" t="n">
        <x:v>121</x:v>
      </x:c>
      <x:c r="F526" s="24" t="n">
        <x:v>15</x:v>
      </x:c>
      <x:c r="G526" s="22" t="n">
        <x:f>IFERROR(F526/E526,0)</x:f>
        <x:v>0.12396694214876033</x:v>
      </x:c>
      <x:c r="H526" s="26" t="n">
        <x:v>-726</x:v>
      </x:c>
      <x:c r="I526" s="26" t="n">
        <x:f>IFERROR(H526/E526,0)</x:f>
        <x:v>-6</x:v>
      </x:c>
      <x:c r="J526" s="24" t="n">
        <x:v>0</x:v>
      </x:c>
      <x:c r="K526" s="22" t="n">
        <x:f>IFERROR(J526/C526,0)</x:f>
        <x:v>0</x:v>
      </x:c>
      <x:c r="L526" s="24" t="n">
        <x:v>2</x:v>
      </x:c>
      <x:c r="M526" s="24" t="n">
        <x:v>121</x:v>
      </x:c>
      <x:c r="N526" s="24" t="n">
        <x:v>20</x:v>
      </x:c>
      <x:c r="O526" s="22" t="n">
        <x:f>IFERROR(N526/M526,0)</x:f>
        <x:v>0.1652892561983471</x:v>
      </x:c>
      <x:c r="P526" s="26" t="n">
        <x:v>628</x:v>
      </x:c>
      <x:c r="Q526" s="26" t="n">
        <x:f>IFERROR(P526/M526,0)</x:f>
        <x:v>5.190082644628099</x:v>
      </x:c>
      <x:c r="R526" s="22" t="n">
        <x:f>IFERROR(C526/'START HERE'!$A$7,0)</x:f>
        <x:v>0.000021137365552177586</x:v>
      </x:c>
    </x:row>
    <x:row r="527">
      <x:c r="A527" t="str">
        <x:v>10157</x:v>
      </x:c>
      <x:c r="B527" t="str">
        <x:v>Unmapped airport ID</x:v>
      </x:c>
      <x:c r="C527" s="24" t="n">
        <x:v>122</x:v>
      </x:c>
      <x:c r="D527" s="24" t="n">
        <x:v>118</x:v>
      </x:c>
      <x:c r="E527" s="24" t="n">
        <x:v>118</x:v>
      </x:c>
      <x:c r="F527" s="24" t="n">
        <x:v>29</x:v>
      </x:c>
      <x:c r="G527" s="22" t="n">
        <x:f>IFERROR(F527/E527,0)</x:f>
        <x:v>0.2457627118644068</x:v>
      </x:c>
      <x:c r="H527" s="26" t="n">
        <x:v>1110</x:v>
      </x:c>
      <x:c r="I527" s="26" t="n">
        <x:f>IFERROR(H527/E527,0)</x:f>
        <x:v>9.40677966101695</x:v>
      </x:c>
      <x:c r="J527" s="24" t="n">
        <x:v>2</x:v>
      </x:c>
      <x:c r="K527" s="22" t="n">
        <x:f>IFERROR(J527/C527,0)</x:f>
        <x:v>0.01639344262295082</x:v>
      </x:c>
      <x:c r="L527" s="24" t="n">
        <x:v>2</x:v>
      </x:c>
      <x:c r="M527" s="24" t="n">
        <x:v>118</x:v>
      </x:c>
      <x:c r="N527" s="24" t="n">
        <x:v>19</x:v>
      </x:c>
      <x:c r="O527" s="22" t="n">
        <x:f>IFERROR(N527/M527,0)</x:f>
        <x:v>0.16101694915254236</x:v>
      </x:c>
      <x:c r="P527" s="26" t="n">
        <x:v>842</x:v>
      </x:c>
      <x:c r="Q527" s="26" t="n">
        <x:f>IFERROR(P527/M527,0)</x:f>
        <x:v>7.135593220338983</x:v>
      </x:c>
      <x:c r="R527" s="22" t="n">
        <x:f>IFERROR(C527/'START HERE'!$A$7,0)</x:f>
        <x:v>0.00002096551705175338</x:v>
      </x:c>
    </x:row>
    <x:row r="528">
      <x:c r="A528" t="str">
        <x:v>14960</x:v>
      </x:c>
      <x:c r="B528" t="str">
        <x:v>Unmapped airport ID</x:v>
      </x:c>
      <x:c r="C528" s="24" t="n">
        <x:v>122</x:v>
      </x:c>
      <x:c r="D528" s="24" t="n">
        <x:v>117</x:v>
      </x:c>
      <x:c r="E528" s="24" t="n">
        <x:v>117</x:v>
      </x:c>
      <x:c r="F528" s="24" t="n">
        <x:v>10</x:v>
      </x:c>
      <x:c r="G528" s="22" t="n">
        <x:f>IFERROR(F528/E528,0)</x:f>
        <x:v>0.08547008547008547</x:v>
      </x:c>
      <x:c r="H528" s="26" t="n">
        <x:v>-312</x:v>
      </x:c>
      <x:c r="I528" s="26" t="n">
        <x:f>IFERROR(H528/E528,0)</x:f>
        <x:v>-2.6666666666666665</x:v>
      </x:c>
      <x:c r="J528" s="24" t="n">
        <x:v>4</x:v>
      </x:c>
      <x:c r="K528" s="22" t="n">
        <x:f>IFERROR(J528/C528,0)</x:f>
        <x:v>0.03278688524590164</x:v>
      </x:c>
      <x:c r="L528" s="24" t="n">
        <x:v>1</x:v>
      </x:c>
      <x:c r="M528" s="24" t="n">
        <x:v>117</x:v>
      </x:c>
      <x:c r="N528" s="24" t="n">
        <x:v>12</x:v>
      </x:c>
      <x:c r="O528" s="22" t="n">
        <x:f>IFERROR(N528/M528,0)</x:f>
        <x:v>0.10256410256410256</x:v>
      </x:c>
      <x:c r="P528" s="26" t="n">
        <x:v>81</x:v>
      </x:c>
      <x:c r="Q528" s="26" t="n">
        <x:f>IFERROR(P528/M528,0)</x:f>
        <x:v>0.6923076923076923</x:v>
      </x:c>
      <x:c r="R528" s="22" t="n">
        <x:f>IFERROR(C528/'START HERE'!$A$7,0)</x:f>
        <x:v>0.00002096551705175338</x:v>
      </x:c>
    </x:row>
    <x:row r="529">
      <x:c r="A529" t="str">
        <x:v>10469</x:v>
      </x:c>
      <x:c r="B529" t="str">
        <x:v>Unmapped airport ID</x:v>
      </x:c>
      <x:c r="C529" s="24" t="n">
        <x:v>121</x:v>
      </x:c>
      <x:c r="D529" s="24" t="n">
        <x:v>120</x:v>
      </x:c>
      <x:c r="E529" s="24" t="n">
        <x:v>120</x:v>
      </x:c>
      <x:c r="F529" s="24" t="n">
        <x:v>8</x:v>
      </x:c>
      <x:c r="G529" s="22" t="n">
        <x:f>IFERROR(F529/E529,0)</x:f>
        <x:v>0.06666666666666667</x:v>
      </x:c>
      <x:c r="H529" s="26" t="n">
        <x:v>-1206</x:v>
      </x:c>
      <x:c r="I529" s="26" t="n">
        <x:f>IFERROR(H529/E529,0)</x:f>
        <x:v>-10.05</x:v>
      </x:c>
      <x:c r="J529" s="24" t="n">
        <x:v>1</x:v>
      </x:c>
      <x:c r="K529" s="22" t="n">
        <x:f>IFERROR(J529/C529,0)</x:f>
        <x:v>0.008264462809917356</x:v>
      </x:c>
      <x:c r="L529" s="24" t="n">
        <x:v>0</x:v>
      </x:c>
      <x:c r="M529" s="24" t="n">
        <x:v>120</x:v>
      </x:c>
      <x:c r="N529" s="24" t="n">
        <x:v>9</x:v>
      </x:c>
      <x:c r="O529" s="22" t="n">
        <x:f>IFERROR(N529/M529,0)</x:f>
        <x:v>0.075</x:v>
      </x:c>
      <x:c r="P529" s="26" t="n">
        <x:v>132</x:v>
      </x:c>
      <x:c r="Q529" s="26" t="n">
        <x:f>IFERROR(P529/M529,0)</x:f>
        <x:v>1.1</x:v>
      </x:c>
      <x:c r="R529" s="22" t="n">
        <x:f>IFERROR(C529/'START HERE'!$A$7,0)</x:f>
        <x:v>0.00002079366855132917</x:v>
      </x:c>
    </x:row>
    <x:row r="530">
      <x:c r="A530" t="str">
        <x:v>11252</x:v>
      </x:c>
      <x:c r="B530" t="str">
        <x:v>Unmapped airport ID</x:v>
      </x:c>
      <x:c r="C530" s="24" t="n">
        <x:v>119</x:v>
      </x:c>
      <x:c r="D530" s="24" t="n">
        <x:v>119</x:v>
      </x:c>
      <x:c r="E530" s="24" t="n">
        <x:v>119</x:v>
      </x:c>
      <x:c r="F530" s="24" t="n">
        <x:v>4</x:v>
      </x:c>
      <x:c r="G530" s="22" t="n">
        <x:f>IFERROR(F530/E530,0)</x:f>
        <x:v>0.03361344537815126</x:v>
      </x:c>
      <x:c r="H530" s="26" t="n">
        <x:v>-761</x:v>
      </x:c>
      <x:c r="I530" s="26" t="n">
        <x:f>IFERROR(H530/E530,0)</x:f>
        <x:v>-6.394957983193278</x:v>
      </x:c>
      <x:c r="J530" s="24" t="n">
        <x:v>0</x:v>
      </x:c>
      <x:c r="K530" s="22" t="n">
        <x:f>IFERROR(J530/C530,0)</x:f>
        <x:v>0</x:v>
      </x:c>
      <x:c r="L530" s="24" t="n">
        <x:v>0</x:v>
      </x:c>
      <x:c r="M530" s="24" t="n">
        <x:v>119</x:v>
      </x:c>
      <x:c r="N530" s="24" t="n">
        <x:v>11</x:v>
      </x:c>
      <x:c r="O530" s="22" t="n">
        <x:f>IFERROR(N530/M530,0)</x:f>
        <x:v>0.09243697478991597</x:v>
      </x:c>
      <x:c r="P530" s="26" t="n">
        <x:v>171</x:v>
      </x:c>
      <x:c r="Q530" s="26" t="n">
        <x:f>IFERROR(P530/M530,0)</x:f>
        <x:v>1.4369747899159664</x:v>
      </x:c>
      <x:c r="R530" s="22" t="n">
        <x:f>IFERROR(C530/'START HERE'!$A$7,0)</x:f>
        <x:v>0.000020449971550480756</x:v>
      </x:c>
    </x:row>
    <x:row r="531">
      <x:c r="A531" t="str">
        <x:v>11308</x:v>
      </x:c>
      <x:c r="B531" t="str">
        <x:v>Unmapped airport ID</x:v>
      </x:c>
      <x:c r="C531" s="24" t="n">
        <x:v>118</x:v>
      </x:c>
      <x:c r="D531" s="24" t="n">
        <x:v>118</x:v>
      </x:c>
      <x:c r="E531" s="24" t="n">
        <x:v>118</x:v>
      </x:c>
      <x:c r="F531" s="24" t="n">
        <x:v>13</x:v>
      </x:c>
      <x:c r="G531" s="22" t="n">
        <x:f>IFERROR(F531/E531,0)</x:f>
        <x:v>0.11016949152542373</x:v>
      </x:c>
      <x:c r="H531" s="26" t="n">
        <x:v>-259</x:v>
      </x:c>
      <x:c r="I531" s="26" t="n">
        <x:f>IFERROR(H531/E531,0)</x:f>
        <x:v>-2.194915254237288</x:v>
      </x:c>
      <x:c r="J531" s="24" t="n">
        <x:v>0</x:v>
      </x:c>
      <x:c r="K531" s="22" t="n">
        <x:f>IFERROR(J531/C531,0)</x:f>
        <x:v>0</x:v>
      </x:c>
      <x:c r="L531" s="24" t="n">
        <x:v>0</x:v>
      </x:c>
      <x:c r="M531" s="24" t="n">
        <x:v>118</x:v>
      </x:c>
      <x:c r="N531" s="24" t="n">
        <x:v>15</x:v>
      </x:c>
      <x:c r="O531" s="22" t="n">
        <x:f>IFERROR(N531/M531,0)</x:f>
        <x:v>0.1271186440677966</x:v>
      </x:c>
      <x:c r="P531" s="26" t="n">
        <x:v>334</x:v>
      </x:c>
      <x:c r="Q531" s="26" t="n">
        <x:f>IFERROR(P531/M531,0)</x:f>
        <x:v>2.830508474576271</x:v>
      </x:c>
      <x:c r="R531" s="22" t="n">
        <x:f>IFERROR(C531/'START HERE'!$A$7,0)</x:f>
        <x:v>0.000020278123050056548</x:v>
      </x:c>
    </x:row>
    <x:row r="532">
      <x:c r="A532" t="str">
        <x:v>12898</x:v>
      </x:c>
      <x:c r="B532" t="str">
        <x:v>Unmapped airport ID</x:v>
      </x:c>
      <x:c r="C532" s="24" t="n">
        <x:v>117</x:v>
      </x:c>
      <x:c r="D532" s="24" t="n">
        <x:v>115</x:v>
      </x:c>
      <x:c r="E532" s="24" t="n">
        <x:v>115</x:v>
      </x:c>
      <x:c r="F532" s="24" t="n">
        <x:v>20</x:v>
      </x:c>
      <x:c r="G532" s="22" t="n">
        <x:f>IFERROR(F532/E532,0)</x:f>
        <x:v>0.17391304347826086</x:v>
      </x:c>
      <x:c r="H532" s="26" t="n">
        <x:v>262</x:v>
      </x:c>
      <x:c r="I532" s="26" t="n">
        <x:f>IFERROR(H532/E532,0)</x:f>
        <x:v>2.2782608695652176</x:v>
      </x:c>
      <x:c r="J532" s="24" t="n">
        <x:v>1</x:v>
      </x:c>
      <x:c r="K532" s="22" t="n">
        <x:f>IFERROR(J532/C532,0)</x:f>
        <x:v>0.008547008547008548</x:v>
      </x:c>
      <x:c r="L532" s="24" t="n">
        <x:v>1</x:v>
      </x:c>
      <x:c r="M532" s="24" t="n">
        <x:v>115</x:v>
      </x:c>
      <x:c r="N532" s="24" t="n">
        <x:v>18</x:v>
      </x:c>
      <x:c r="O532" s="22" t="n">
        <x:f>IFERROR(N532/M532,0)</x:f>
        <x:v>0.1565217391304348</x:v>
      </x:c>
      <x:c r="P532" s="26" t="n">
        <x:v>989</x:v>
      </x:c>
      <x:c r="Q532" s="26" t="n">
        <x:f>IFERROR(P532/M532,0)</x:f>
        <x:v>8.6</x:v>
      </x:c>
      <x:c r="R532" s="22" t="n">
        <x:f>IFERROR(C532/'START HERE'!$A$7,0)</x:f>
        <x:v>0.000020106274549632337</x:v>
      </x:c>
    </x:row>
    <x:row r="533">
      <x:c r="A533" t="str">
        <x:v>13360</x:v>
      </x:c>
      <x:c r="B533" t="str">
        <x:v>Unmapped airport ID</x:v>
      </x:c>
      <x:c r="C533" s="24" t="n">
        <x:v>116</x:v>
      </x:c>
      <x:c r="D533" s="24" t="n">
        <x:v>116</x:v>
      </x:c>
      <x:c r="E533" s="24" t="n">
        <x:v>116</x:v>
      </x:c>
      <x:c r="F533" s="24" t="n">
        <x:v>6</x:v>
      </x:c>
      <x:c r="G533" s="22" t="n">
        <x:f>IFERROR(F533/E533,0)</x:f>
        <x:v>0.05172413793103448</x:v>
      </x:c>
      <x:c r="H533" s="26" t="n">
        <x:v>-507</x:v>
      </x:c>
      <x:c r="I533" s="26" t="n">
        <x:f>IFERROR(H533/E533,0)</x:f>
        <x:v>-4.370689655172414</x:v>
      </x:c>
      <x:c r="J533" s="24" t="n">
        <x:v>0</x:v>
      </x:c>
      <x:c r="K533" s="22" t="n">
        <x:f>IFERROR(J533/C533,0)</x:f>
        <x:v>0</x:v>
      </x:c>
      <x:c r="L533" s="24" t="n">
        <x:v>0</x:v>
      </x:c>
      <x:c r="M533" s="24" t="n">
        <x:v>116</x:v>
      </x:c>
      <x:c r="N533" s="24" t="n">
        <x:v>8</x:v>
      </x:c>
      <x:c r="O533" s="22" t="n">
        <x:f>IFERROR(N533/M533,0)</x:f>
        <x:v>0.06896551724137931</x:v>
      </x:c>
      <x:c r="P533" s="26" t="n">
        <x:v>235</x:v>
      </x:c>
      <x:c r="Q533" s="26" t="n">
        <x:f>IFERROR(P533/M533,0)</x:f>
        <x:v>2.0258620689655173</x:v>
      </x:c>
      <x:c r="R533" s="22" t="n">
        <x:f>IFERROR(C533/'START HERE'!$A$7,0)</x:f>
        <x:v>0.00001993442604920813</x:v>
      </x:c>
    </x:row>
    <x:row r="534">
      <x:c r="A534" t="str">
        <x:v>14098</x:v>
      </x:c>
      <x:c r="B534" t="str">
        <x:v>Unmapped airport ID</x:v>
      </x:c>
      <x:c r="C534" s="24" t="n">
        <x:v>114</x:v>
      </x:c>
      <x:c r="D534" s="24" t="n">
        <x:v>112</x:v>
      </x:c>
      <x:c r="E534" s="24" t="n">
        <x:v>112</x:v>
      </x:c>
      <x:c r="F534" s="24" t="n">
        <x:v>17</x:v>
      </x:c>
      <x:c r="G534" s="22" t="n">
        <x:f>IFERROR(F534/E534,0)</x:f>
        <x:v>0.15178571428571427</x:v>
      </x:c>
      <x:c r="H534" s="26" t="n">
        <x:v>-40</x:v>
      </x:c>
      <x:c r="I534" s="26" t="n">
        <x:f>IFERROR(H534/E534,0)</x:f>
        <x:v>-0.35714285714285715</x:v>
      </x:c>
      <x:c r="J534" s="24" t="n">
        <x:v>0</x:v>
      </x:c>
      <x:c r="K534" s="22" t="n">
        <x:f>IFERROR(J534/C534,0)</x:f>
        <x:v>0</x:v>
      </x:c>
      <x:c r="L534" s="24" t="n">
        <x:v>2</x:v>
      </x:c>
      <x:c r="M534" s="24" t="n">
        <x:v>112</x:v>
      </x:c>
      <x:c r="N534" s="24" t="n">
        <x:v>19</x:v>
      </x:c>
      <x:c r="O534" s="22" t="n">
        <x:f>IFERROR(N534/M534,0)</x:f>
        <x:v>0.16964285714285715</x:v>
      </x:c>
      <x:c r="P534" s="26" t="n">
        <x:v>466</x:v>
      </x:c>
      <x:c r="Q534" s="26" t="n">
        <x:f>IFERROR(P534/M534,0)</x:f>
        <x:v>4.160714285714286</x:v>
      </x:c>
      <x:c r="R534" s="22" t="n">
        <x:f>IFERROR(C534/'START HERE'!$A$7,0)</x:f>
        <x:v>0.000019590729048359714</x:v>
      </x:c>
    </x:row>
    <x:row r="535">
      <x:c r="A535" t="str">
        <x:v>10434</x:v>
      </x:c>
      <x:c r="B535" t="str">
        <x:v>Unmapped airport ID</x:v>
      </x:c>
      <x:c r="C535" s="24" t="n">
        <x:v>113</x:v>
      </x:c>
      <x:c r="D535" s="24" t="n">
        <x:v>113</x:v>
      </x:c>
      <x:c r="E535" s="24" t="n">
        <x:v>113</x:v>
      </x:c>
      <x:c r="F535" s="24" t="n">
        <x:v>13</x:v>
      </x:c>
      <x:c r="G535" s="22" t="n">
        <x:f>IFERROR(F535/E535,0)</x:f>
        <x:v>0.11504424778761062</x:v>
      </x:c>
      <x:c r="H535" s="26" t="n">
        <x:v>-88</x:v>
      </x:c>
      <x:c r="I535" s="26" t="n">
        <x:f>IFERROR(H535/E535,0)</x:f>
        <x:v>-0.7787610619469026</x:v>
      </x:c>
      <x:c r="J535" s="24" t="n">
        <x:v>0</x:v>
      </x:c>
      <x:c r="K535" s="22" t="n">
        <x:f>IFERROR(J535/C535,0)</x:f>
        <x:v>0</x:v>
      </x:c>
      <x:c r="L535" s="24" t="n">
        <x:v>0</x:v>
      </x:c>
      <x:c r="M535" s="24" t="n">
        <x:v>113</x:v>
      </x:c>
      <x:c r="N535" s="24" t="n">
        <x:v>7</x:v>
      </x:c>
      <x:c r="O535" s="22" t="n">
        <x:f>IFERROR(N535/M535,0)</x:f>
        <x:v>0.061946902654867256</x:v>
      </x:c>
      <x:c r="P535" s="26" t="n">
        <x:v>233</x:v>
      </x:c>
      <x:c r="Q535" s="26" t="n">
        <x:f>IFERROR(P535/M535,0)</x:f>
        <x:v>2.061946902654867</x:v>
      </x:c>
      <x:c r="R535" s="22" t="n">
        <x:f>IFERROR(C535/'START HERE'!$A$7,0)</x:f>
        <x:v>0.000019418880547935507</x:v>
      </x:c>
    </x:row>
    <x:row r="536">
      <x:c r="A536" t="str">
        <x:v>13795</x:v>
      </x:c>
      <x:c r="B536" t="str">
        <x:v>Unmapped airport ID</x:v>
      </x:c>
      <x:c r="C536" s="24" t="n">
        <x:v>112</x:v>
      </x:c>
      <x:c r="D536" s="24" t="n">
        <x:v>112</x:v>
      </x:c>
      <x:c r="E536" s="24" t="n">
        <x:v>112</x:v>
      </x:c>
      <x:c r="F536" s="24" t="n">
        <x:v>20</x:v>
      </x:c>
      <x:c r="G536" s="22" t="n">
        <x:f>IFERROR(F536/E536,0)</x:f>
        <x:v>0.17857142857142858</x:v>
      </x:c>
      <x:c r="H536" s="26" t="n">
        <x:v>782</x:v>
      </x:c>
      <x:c r="I536" s="26" t="n">
        <x:f>IFERROR(H536/E536,0)</x:f>
        <x:v>6.982142857142857</x:v>
      </x:c>
      <x:c r="J536" s="24" t="n">
        <x:v>0</x:v>
      </x:c>
      <x:c r="K536" s="22" t="n">
        <x:f>IFERROR(J536/C536,0)</x:f>
        <x:v>0</x:v>
      </x:c>
      <x:c r="L536" s="24" t="n">
        <x:v>0</x:v>
      </x:c>
      <x:c r="M536" s="24" t="n">
        <x:v>112</x:v>
      </x:c>
      <x:c r="N536" s="24" t="n">
        <x:v>21</x:v>
      </x:c>
      <x:c r="O536" s="22" t="n">
        <x:f>IFERROR(N536/M536,0)</x:f>
        <x:v>0.1875</x:v>
      </x:c>
      <x:c r="P536" s="26" t="n">
        <x:v>1012</x:v>
      </x:c>
      <x:c r="Q536" s="26" t="n">
        <x:f>IFERROR(P536/M536,0)</x:f>
        <x:v>9.035714285714286</x:v>
      </x:c>
      <x:c r="R536" s="22" t="n">
        <x:f>IFERROR(C536/'START HERE'!$A$7,0)</x:f>
        <x:v>0.0000192470320475113</x:v>
      </x:c>
    </x:row>
    <x:row r="537">
      <x:c r="A537" t="str">
        <x:v>11150</x:v>
      </x:c>
      <x:c r="B537" t="str">
        <x:v>Unmapped airport ID</x:v>
      </x:c>
      <x:c r="C537" s="24" t="n">
        <x:v>112</x:v>
      </x:c>
      <x:c r="D537" s="24" t="n">
        <x:v>111</x:v>
      </x:c>
      <x:c r="E537" s="24" t="n">
        <x:v>111</x:v>
      </x:c>
      <x:c r="F537" s="24" t="n">
        <x:v>22</x:v>
      </x:c>
      <x:c r="G537" s="22" t="n">
        <x:f>IFERROR(F537/E537,0)</x:f>
        <x:v>0.1981981981981982</x:v>
      </x:c>
      <x:c r="H537" s="26" t="n">
        <x:v>589</x:v>
      </x:c>
      <x:c r="I537" s="26" t="n">
        <x:f>IFERROR(H537/E537,0)</x:f>
        <x:v>5.306306306306307</x:v>
      </x:c>
      <x:c r="J537" s="24" t="n">
        <x:v>0</x:v>
      </x:c>
      <x:c r="K537" s="22" t="n">
        <x:f>IFERROR(J537/C537,0)</x:f>
        <x:v>0</x:v>
      </x:c>
      <x:c r="L537" s="24" t="n">
        <x:v>1</x:v>
      </x:c>
      <x:c r="M537" s="24" t="n">
        <x:v>111</x:v>
      </x:c>
      <x:c r="N537" s="24" t="n">
        <x:v>20</x:v>
      </x:c>
      <x:c r="O537" s="22" t="n">
        <x:f>IFERROR(N537/M537,0)</x:f>
        <x:v>0.18018018018018017</x:v>
      </x:c>
      <x:c r="P537" s="26" t="n">
        <x:v>639</x:v>
      </x:c>
      <x:c r="Q537" s="26" t="n">
        <x:f>IFERROR(P537/M537,0)</x:f>
        <x:v>5.756756756756757</x:v>
      </x:c>
      <x:c r="R537" s="22" t="n">
        <x:f>IFERROR(C537/'START HERE'!$A$7,0)</x:f>
        <x:v>0.0000192470320475113</x:v>
      </x:c>
    </x:row>
    <x:row r="538">
      <x:c r="A538" t="str">
        <x:v>PPG</x:v>
      </x:c>
      <x:c r="B538" t="str">
        <x:v>Pago Pago International Airport (Tafuna Airport)</x:v>
      </x:c>
      <x:c r="C538" s="24" t="n">
        <x:v>107</x:v>
      </x:c>
      <x:c r="D538" s="24" t="n">
        <x:v>107</x:v>
      </x:c>
      <x:c r="E538" s="24" t="n">
        <x:v>107</x:v>
      </x:c>
      <x:c r="F538" s="24" t="n">
        <x:v>15</x:v>
      </x:c>
      <x:c r="G538" s="22" t="n">
        <x:f>IFERROR(F538/E538,0)</x:f>
        <x:v>0.14018691588785046</x:v>
      </x:c>
      <x:c r="H538" s="26" t="n">
        <x:v>792</x:v>
      </x:c>
      <x:c r="I538" s="26" t="n">
        <x:f>IFERROR(H538/E538,0)</x:f>
        <x:v>7.401869158878505</x:v>
      </x:c>
      <x:c r="J538" s="24" t="n">
        <x:v>0</x:v>
      </x:c>
      <x:c r="K538" s="22" t="n">
        <x:f>IFERROR(J538/C538,0)</x:f>
        <x:v>0</x:v>
      </x:c>
      <x:c r="L538" s="24" t="n">
        <x:v>0</x:v>
      </x:c>
      <x:c r="M538" s="24" t="n">
        <x:v>107</x:v>
      </x:c>
      <x:c r="N538" s="24" t="n">
        <x:v>8</x:v>
      </x:c>
      <x:c r="O538" s="22" t="n">
        <x:f>IFERROR(N538/M538,0)</x:f>
        <x:v>0.07476635514018691</x:v>
      </x:c>
      <x:c r="P538" s="26" t="n">
        <x:v>928</x:v>
      </x:c>
      <x:c r="Q538" s="26" t="n">
        <x:f>IFERROR(P538/M538,0)</x:f>
        <x:v>8.672897196261681</x:v>
      </x:c>
      <x:c r="R538" s="22" t="n">
        <x:f>IFERROR(C538/'START HERE'!$A$7,0)</x:f>
        <x:v>0.000018387789545390258</x:v>
      </x:c>
    </x:row>
    <x:row r="539">
      <x:c r="A539" t="str">
        <x:v>ILG</x:v>
      </x:c>
      <x:c r="B539" t="str">
        <x:v>Wilmington Airport</x:v>
      </x:c>
      <x:c r="C539" s="24" t="n">
        <x:v>98</x:v>
      </x:c>
      <x:c r="D539" s="24" t="n">
        <x:v>95</x:v>
      </x:c>
      <x:c r="E539" s="24" t="n">
        <x:v>95</x:v>
      </x:c>
      <x:c r="F539" s="24" t="n">
        <x:v>30</x:v>
      </x:c>
      <x:c r="G539" s="22" t="n">
        <x:f>IFERROR(F539/E539,0)</x:f>
        <x:v>0.3157894736842105</x:v>
      </x:c>
      <x:c r="H539" s="26" t="n">
        <x:v>2089</x:v>
      </x:c>
      <x:c r="I539" s="26" t="n">
        <x:f>IFERROR(H539/E539,0)</x:f>
        <x:v>21.989473684210527</x:v>
      </x:c>
      <x:c r="J539" s="24" t="n">
        <x:v>3</x:v>
      </x:c>
      <x:c r="K539" s="22" t="n">
        <x:f>IFERROR(J539/C539,0)</x:f>
        <x:v>0.030612244897959183</x:v>
      </x:c>
      <x:c r="L539" s="24" t="n">
        <x:v>0</x:v>
      </x:c>
      <x:c r="M539" s="24" t="n">
        <x:v>95</x:v>
      </x:c>
      <x:c r="N539" s="24" t="n">
        <x:v>30</x:v>
      </x:c>
      <x:c r="O539" s="22" t="n">
        <x:f>IFERROR(N539/M539,0)</x:f>
        <x:v>0.3157894736842105</x:v>
      </x:c>
      <x:c r="P539" s="26" t="n">
        <x:v>1964</x:v>
      </x:c>
      <x:c r="Q539" s="26" t="n">
        <x:f>IFERROR(P539/M539,0)</x:f>
        <x:v>20.673684210526314</x:v>
      </x:c>
      <x:c r="R539" s="22" t="n">
        <x:f>IFERROR(C539/'START HERE'!$A$7,0)</x:f>
        <x:v>0.000016841153041572386</x:v>
      </x:c>
    </x:row>
    <x:row r="540">
      <x:c r="A540" t="str">
        <x:v>10732</x:v>
      </x:c>
      <x:c r="B540" t="str">
        <x:v>Unmapped airport ID</x:v>
      </x:c>
      <x:c r="C540" s="24" t="n">
        <x:v>98</x:v>
      </x:c>
      <x:c r="D540" s="24" t="n">
        <x:v>98</x:v>
      </x:c>
      <x:c r="E540" s="24" t="n">
        <x:v>98</x:v>
      </x:c>
      <x:c r="F540" s="24" t="n">
        <x:v>22</x:v>
      </x:c>
      <x:c r="G540" s="22" t="n">
        <x:f>IFERROR(F540/E540,0)</x:f>
        <x:v>0.22448979591836735</x:v>
      </x:c>
      <x:c r="H540" s="26" t="n">
        <x:v>628</x:v>
      </x:c>
      <x:c r="I540" s="26" t="n">
        <x:f>IFERROR(H540/E540,0)</x:f>
        <x:v>6.408163265306122</x:v>
      </x:c>
      <x:c r="J540" s="24" t="n">
        <x:v>0</x:v>
      </x:c>
      <x:c r="K540" s="22" t="n">
        <x:f>IFERROR(J540/C540,0)</x:f>
        <x:v>0</x:v>
      </x:c>
      <x:c r="L540" s="24" t="n">
        <x:v>0</x:v>
      </x:c>
      <x:c r="M540" s="24" t="n">
        <x:v>98</x:v>
      </x:c>
      <x:c r="N540" s="24" t="n">
        <x:v>22</x:v>
      </x:c>
      <x:c r="O540" s="22" t="n">
        <x:f>IFERROR(N540/M540,0)</x:f>
        <x:v>0.22448979591836735</x:v>
      </x:c>
      <x:c r="P540" s="26" t="n">
        <x:v>1094</x:v>
      </x:c>
      <x:c r="Q540" s="26" t="n">
        <x:f>IFERROR(P540/M540,0)</x:f>
        <x:v>11.16326530612245</x:v>
      </x:c>
      <x:c r="R540" s="22" t="n">
        <x:f>IFERROR(C540/'START HERE'!$A$7,0)</x:f>
        <x:v>0.000016841153041572386</x:v>
      </x:c>
    </x:row>
    <x:row r="541">
      <x:c r="A541" t="str">
        <x:v>ADK</x:v>
      </x:c>
      <x:c r="B541" t="str">
        <x:v>Adak Airport</x:v>
      </x:c>
      <x:c r="C541" s="24" t="n">
        <x:v>96</x:v>
      </x:c>
      <x:c r="D541" s="24" t="n">
        <x:v>89</x:v>
      </x:c>
      <x:c r="E541" s="24" t="n">
        <x:v>89</x:v>
      </x:c>
      <x:c r="F541" s="24" t="n">
        <x:v>12</x:v>
      </x:c>
      <x:c r="G541" s="22" t="n">
        <x:f>IFERROR(F541/E541,0)</x:f>
        <x:v>0.1348314606741573</x:v>
      </x:c>
      <x:c r="H541" s="26" t="n">
        <x:v>-284</x:v>
      </x:c>
      <x:c r="I541" s="26" t="n">
        <x:f>IFERROR(H541/E541,0)</x:f>
        <x:v>-3.191011235955056</x:v>
      </x:c>
      <x:c r="J541" s="24" t="n">
        <x:v>7</x:v>
      </x:c>
      <x:c r="K541" s="22" t="n">
        <x:f>IFERROR(J541/C541,0)</x:f>
        <x:v>0.07291666666666667</x:v>
      </x:c>
      <x:c r="L541" s="24" t="n">
        <x:v>0</x:v>
      </x:c>
      <x:c r="M541" s="24" t="n">
        <x:v>89</x:v>
      </x:c>
      <x:c r="N541" s="24" t="n">
        <x:v>10</x:v>
      </x:c>
      <x:c r="O541" s="22" t="n">
        <x:f>IFERROR(N541/M541,0)</x:f>
        <x:v>0.11235955056179775</x:v>
      </x:c>
      <x:c r="P541" s="26" t="n">
        <x:v>-23</x:v>
      </x:c>
      <x:c r="Q541" s="26" t="n">
        <x:f>IFERROR(P541/M541,0)</x:f>
        <x:v>-0.25842696629213485</x:v>
      </x:c>
      <x:c r="R541" s="22" t="n">
        <x:f>IFERROR(C541/'START HERE'!$A$7,0)</x:f>
        <x:v>0.00001649745604072397</x:v>
      </x:c>
    </x:row>
    <x:row r="542">
      <x:c r="A542" t="str">
        <x:v>14674</x:v>
      </x:c>
      <x:c r="B542" t="str">
        <x:v>Unmapped airport ID</x:v>
      </x:c>
      <x:c r="C542" s="24" t="n">
        <x:v>93</x:v>
      </x:c>
      <x:c r="D542" s="24" t="n">
        <x:v>89</x:v>
      </x:c>
      <x:c r="E542" s="24" t="n">
        <x:v>89</x:v>
      </x:c>
      <x:c r="F542" s="24" t="n">
        <x:v>10</x:v>
      </x:c>
      <x:c r="G542" s="22" t="n">
        <x:f>IFERROR(F542/E542,0)</x:f>
        <x:v>0.11235955056179775</x:v>
      </x:c>
      <x:c r="H542" s="26" t="n">
        <x:v>-349</x:v>
      </x:c>
      <x:c r="I542" s="26" t="n">
        <x:f>IFERROR(H542/E542,0)</x:f>
        <x:v>-3.9213483146067416</x:v>
      </x:c>
      <x:c r="J542" s="24" t="n">
        <x:v>3</x:v>
      </x:c>
      <x:c r="K542" s="22" t="n">
        <x:f>IFERROR(J542/C542,0)</x:f>
        <x:v>0.03225806451612903</x:v>
      </x:c>
      <x:c r="L542" s="24" t="n">
        <x:v>1</x:v>
      </x:c>
      <x:c r="M542" s="24" t="n">
        <x:v>89</x:v>
      </x:c>
      <x:c r="N542" s="24" t="n">
        <x:v>9</x:v>
      </x:c>
      <x:c r="O542" s="22" t="n">
        <x:f>IFERROR(N542/M542,0)</x:f>
        <x:v>0.10112359550561797</x:v>
      </x:c>
      <x:c r="P542" s="26" t="n">
        <x:v>118</x:v>
      </x:c>
      <x:c r="Q542" s="26" t="n">
        <x:f>IFERROR(P542/M542,0)</x:f>
        <x:v>1.3258426966292134</x:v>
      </x:c>
      <x:c r="R542" s="22" t="n">
        <x:f>IFERROR(C542/'START HERE'!$A$7,0)</x:f>
        <x:v>0.000015981910539451345</x:v>
      </x:c>
    </x:row>
    <x:row r="543">
      <x:c r="A543" t="str">
        <x:v>14828</x:v>
      </x:c>
      <x:c r="B543" t="str">
        <x:v>Unmapped airport ID</x:v>
      </x:c>
      <x:c r="C543" s="24" t="n">
        <x:v>93</x:v>
      </x:c>
      <x:c r="D543" s="24" t="n">
        <x:v>91</x:v>
      </x:c>
      <x:c r="E543" s="24" t="n">
        <x:v>91</x:v>
      </x:c>
      <x:c r="F543" s="24" t="n">
        <x:v>19</x:v>
      </x:c>
      <x:c r="G543" s="22" t="n">
        <x:f>IFERROR(F543/E543,0)</x:f>
        <x:v>0.2087912087912088</x:v>
      </x:c>
      <x:c r="H543" s="26" t="n">
        <x:v>302</x:v>
      </x:c>
      <x:c r="I543" s="26" t="n">
        <x:f>IFERROR(H543/E543,0)</x:f>
        <x:v>3.318681318681319</x:v>
      </x:c>
      <x:c r="J543" s="24" t="n">
        <x:v>2</x:v>
      </x:c>
      <x:c r="K543" s="22" t="n">
        <x:f>IFERROR(J543/C543,0)</x:f>
        <x:v>0.021505376344086023</x:v>
      </x:c>
      <x:c r="L543" s="24" t="n">
        <x:v>0</x:v>
      </x:c>
      <x:c r="M543" s="24" t="n">
        <x:v>91</x:v>
      </x:c>
      <x:c r="N543" s="24" t="n">
        <x:v>16</x:v>
      </x:c>
      <x:c r="O543" s="22" t="n">
        <x:f>IFERROR(N543/M543,0)</x:f>
        <x:v>0.17582417582417584</x:v>
      </x:c>
      <x:c r="P543" s="26" t="n">
        <x:v>263</x:v>
      </x:c>
      <x:c r="Q543" s="26" t="n">
        <x:f>IFERROR(P543/M543,0)</x:f>
        <x:v>2.89010989010989</x:v>
      </x:c>
      <x:c r="R543" s="22" t="n">
        <x:f>IFERROR(C543/'START HERE'!$A$7,0)</x:f>
        <x:v>0.000015981910539451345</x:v>
      </x:c>
    </x:row>
    <x:row r="544">
      <x:c r="A544" t="str">
        <x:v>14588</x:v>
      </x:c>
      <x:c r="B544" t="str">
        <x:v>Unmapped airport ID</x:v>
      </x:c>
      <x:c r="C544" s="24" t="n">
        <x:v>92</x:v>
      </x:c>
      <x:c r="D544" s="24" t="n">
        <x:v>87</x:v>
      </x:c>
      <x:c r="E544" s="24" t="n">
        <x:v>87</x:v>
      </x:c>
      <x:c r="F544" s="24" t="n">
        <x:v>15</x:v>
      </x:c>
      <x:c r="G544" s="22" t="n">
        <x:f>IFERROR(F544/E544,0)</x:f>
        <x:v>0.1724137931034483</x:v>
      </x:c>
      <x:c r="H544" s="26" t="n">
        <x:v>803</x:v>
      </x:c>
      <x:c r="I544" s="26" t="n">
        <x:f>IFERROR(H544/E544,0)</x:f>
        <x:v>9.229885057471265</x:v>
      </x:c>
      <x:c r="J544" s="24" t="n">
        <x:v>3</x:v>
      </x:c>
      <x:c r="K544" s="22" t="n">
        <x:f>IFERROR(J544/C544,0)</x:f>
        <x:v>0.03260869565217391</x:v>
      </x:c>
      <x:c r="L544" s="24" t="n">
        <x:v>2</x:v>
      </x:c>
      <x:c r="M544" s="24" t="n">
        <x:v>87</x:v>
      </x:c>
      <x:c r="N544" s="24" t="n">
        <x:v>13</x:v>
      </x:c>
      <x:c r="O544" s="22" t="n">
        <x:f>IFERROR(N544/M544,0)</x:f>
        <x:v>0.14942528735632185</x:v>
      </x:c>
      <x:c r="P544" s="26" t="n">
        <x:v>914</x:v>
      </x:c>
      <x:c r="Q544" s="26" t="n">
        <x:f>IFERROR(P544/M544,0)</x:f>
        <x:v>10.505747126436782</x:v>
      </x:c>
      <x:c r="R544" s="22" t="n">
        <x:f>IFERROR(C544/'START HERE'!$A$7,0)</x:f>
        <x:v>0.000015810062039027137</x:v>
      </x:c>
    </x:row>
    <x:row r="545">
      <x:c r="A545" t="str">
        <x:v>14520</x:v>
      </x:c>
      <x:c r="B545" t="str">
        <x:v>Unmapped airport ID</x:v>
      </x:c>
      <x:c r="C545" s="24" t="n">
        <x:v>89</x:v>
      </x:c>
      <x:c r="D545" s="24" t="n">
        <x:v>87</x:v>
      </x:c>
      <x:c r="E545" s="24" t="n">
        <x:v>87</x:v>
      </x:c>
      <x:c r="F545" s="24" t="n">
        <x:v>4</x:v>
      </x:c>
      <x:c r="G545" s="22" t="n">
        <x:f>IFERROR(F545/E545,0)</x:f>
        <x:v>0.04597701149425287</x:v>
      </x:c>
      <x:c r="H545" s="26" t="n">
        <x:v>-768</x:v>
      </x:c>
      <x:c r="I545" s="26" t="n">
        <x:f>IFERROR(H545/E545,0)</x:f>
        <x:v>-8.827586206896552</x:v>
      </x:c>
      <x:c r="J545" s="24" t="n">
        <x:v>1</x:v>
      </x:c>
      <x:c r="K545" s="22" t="n">
        <x:f>IFERROR(J545/C545,0)</x:f>
        <x:v>0.011235955056179775</x:v>
      </x:c>
      <x:c r="L545" s="24" t="n">
        <x:v>1</x:v>
      </x:c>
      <x:c r="M545" s="24" t="n">
        <x:v>87</x:v>
      </x:c>
      <x:c r="N545" s="24" t="n">
        <x:v>4</x:v>
      </x:c>
      <x:c r="O545" s="22" t="n">
        <x:f>IFERROR(N545/M545,0)</x:f>
        <x:v>0.04597701149425287</x:v>
      </x:c>
      <x:c r="P545" s="26" t="n">
        <x:v>-116</x:v>
      </x:c>
      <x:c r="Q545" s="26" t="n">
        <x:f>IFERROR(P545/M545,0)</x:f>
        <x:v>-1.3333333333333333</x:v>
      </x:c>
      <x:c r="R545" s="22" t="n">
        <x:f>IFERROR(C545/'START HERE'!$A$7,0)</x:f>
        <x:v>0.000015294516537754514</x:v>
      </x:c>
    </x:row>
    <x:row r="546">
      <x:c r="A546" t="str">
        <x:v>11898</x:v>
      </x:c>
      <x:c r="B546" t="str">
        <x:v>Unmapped airport ID</x:v>
      </x:c>
      <x:c r="C546" s="24" t="n">
        <x:v>89</x:v>
      </x:c>
      <x:c r="D546" s="24" t="n">
        <x:v>88</x:v>
      </x:c>
      <x:c r="E546" s="24" t="n">
        <x:v>88</x:v>
      </x:c>
      <x:c r="F546" s="24" t="n">
        <x:v>9</x:v>
      </x:c>
      <x:c r="G546" s="22" t="n">
        <x:f>IFERROR(F546/E546,0)</x:f>
        <x:v>0.10227272727272728</x:v>
      </x:c>
      <x:c r="H546" s="26" t="n">
        <x:v>118</x:v>
      </x:c>
      <x:c r="I546" s="26" t="n">
        <x:f>IFERROR(H546/E546,0)</x:f>
        <x:v>1.3409090909090908</x:v>
      </x:c>
      <x:c r="J546" s="24" t="n">
        <x:v>0</x:v>
      </x:c>
      <x:c r="K546" s="22" t="n">
        <x:f>IFERROR(J546/C546,0)</x:f>
        <x:v>0</x:v>
      </x:c>
      <x:c r="L546" s="24" t="n">
        <x:v>1</x:v>
      </x:c>
      <x:c r="M546" s="24" t="n">
        <x:v>88</x:v>
      </x:c>
      <x:c r="N546" s="24" t="n">
        <x:v>8</x:v>
      </x:c>
      <x:c r="O546" s="22" t="n">
        <x:f>IFERROR(N546/M546,0)</x:f>
        <x:v>0.09090909090909091</x:v>
      </x:c>
      <x:c r="P546" s="26" t="n">
        <x:v>115</x:v>
      </x:c>
      <x:c r="Q546" s="26" t="n">
        <x:f>IFERROR(P546/M546,0)</x:f>
        <x:v>1.3068181818181819</x:v>
      </x:c>
      <x:c r="R546" s="22" t="n">
        <x:f>IFERROR(C546/'START HERE'!$A$7,0)</x:f>
        <x:v>0.000015294516537754514</x:v>
      </x:c>
    </x:row>
    <x:row r="547">
      <x:c r="A547" t="str">
        <x:v>15295</x:v>
      </x:c>
      <x:c r="B547" t="str">
        <x:v>Unmapped airport ID</x:v>
      </x:c>
      <x:c r="C547" s="24" t="n">
        <x:v>88</x:v>
      </x:c>
      <x:c r="D547" s="24" t="n">
        <x:v>88</x:v>
      </x:c>
      <x:c r="E547" s="24" t="n">
        <x:v>88</x:v>
      </x:c>
      <x:c r="F547" s="24" t="n">
        <x:v>2</x:v>
      </x:c>
      <x:c r="G547" s="22" t="n">
        <x:f>IFERROR(F547/E547,0)</x:f>
        <x:v>0.022727272727272728</x:v>
      </x:c>
      <x:c r="H547" s="26" t="n">
        <x:v>-1403</x:v>
      </x:c>
      <x:c r="I547" s="26" t="n">
        <x:f>IFERROR(H547/E547,0)</x:f>
        <x:v>-15.943181818181818</x:v>
      </x:c>
      <x:c r="J547" s="24" t="n">
        <x:v>0</x:v>
      </x:c>
      <x:c r="K547" s="22" t="n">
        <x:f>IFERROR(J547/C547,0)</x:f>
        <x:v>0</x:v>
      </x:c>
      <x:c r="L547" s="24" t="n">
        <x:v>0</x:v>
      </x:c>
      <x:c r="M547" s="24" t="n">
        <x:v>88</x:v>
      </x:c>
      <x:c r="N547" s="24" t="n">
        <x:v>2</x:v>
      </x:c>
      <x:c r="O547" s="22" t="n">
        <x:f>IFERROR(N547/M547,0)</x:f>
        <x:v>0.022727272727272728</x:v>
      </x:c>
      <x:c r="P547" s="26" t="n">
        <x:v>-112</x:v>
      </x:c>
      <x:c r="Q547" s="26" t="n">
        <x:f>IFERROR(P547/M547,0)</x:f>
        <x:v>-1.2727272727272727</x:v>
      </x:c>
      <x:c r="R547" s="22" t="n">
        <x:f>IFERROR(C547/'START HERE'!$A$7,0)</x:f>
        <x:v>0.000015122668037330306</x:v>
      </x:c>
    </x:row>
    <x:row r="548">
      <x:c r="A548" t="str">
        <x:v>15401</x:v>
      </x:c>
      <x:c r="B548" t="str">
        <x:v>Unmapped airport ID</x:v>
      </x:c>
      <x:c r="C548" s="24" t="n">
        <x:v>88</x:v>
      </x:c>
      <x:c r="D548" s="24" t="n">
        <x:v>83</x:v>
      </x:c>
      <x:c r="E548" s="24" t="n">
        <x:v>83</x:v>
      </x:c>
      <x:c r="F548" s="24" t="n">
        <x:v>15</x:v>
      </x:c>
      <x:c r="G548" s="22" t="n">
        <x:f>IFERROR(F548/E548,0)</x:f>
        <x:v>0.18072289156626506</x:v>
      </x:c>
      <x:c r="H548" s="26" t="n">
        <x:v>486</x:v>
      </x:c>
      <x:c r="I548" s="26" t="n">
        <x:f>IFERROR(H548/E548,0)</x:f>
        <x:v>5.855421686746988</x:v>
      </x:c>
      <x:c r="J548" s="24" t="n">
        <x:v>5</x:v>
      </x:c>
      <x:c r="K548" s="22" t="n">
        <x:f>IFERROR(J548/C548,0)</x:f>
        <x:v>0.056818181818181816</x:v>
      </x:c>
      <x:c r="L548" s="24" t="n">
        <x:v>0</x:v>
      </x:c>
      <x:c r="M548" s="24" t="n">
        <x:v>83</x:v>
      </x:c>
      <x:c r="N548" s="24" t="n">
        <x:v>13</x:v>
      </x:c>
      <x:c r="O548" s="22" t="n">
        <x:f>IFERROR(N548/M548,0)</x:f>
        <x:v>0.1566265060240964</x:v>
      </x:c>
      <x:c r="P548" s="26" t="n">
        <x:v>715</x:v>
      </x:c>
      <x:c r="Q548" s="26" t="n">
        <x:f>IFERROR(P548/M548,0)</x:f>
        <x:v>8.614457831325302</x:v>
      </x:c>
      <x:c r="R548" s="22" t="n">
        <x:f>IFERROR(C548/'START HERE'!$A$7,0)</x:f>
        <x:v>0.000015122668037330306</x:v>
      </x:c>
    </x:row>
    <x:row r="549">
      <x:c r="A549" t="str">
        <x:v>12007</x:v>
      </x:c>
      <x:c r="B549" t="str">
        <x:v>Unmapped airport ID</x:v>
      </x:c>
      <x:c r="C549" s="24" t="n">
        <x:v>88</x:v>
      </x:c>
      <x:c r="D549" s="24" t="n">
        <x:v>87</x:v>
      </x:c>
      <x:c r="E549" s="24" t="n">
        <x:v>87</x:v>
      </x:c>
      <x:c r="F549" s="24" t="n">
        <x:v>9</x:v>
      </x:c>
      <x:c r="G549" s="22" t="n">
        <x:f>IFERROR(F549/E549,0)</x:f>
        <x:v>0.10344827586206896</x:v>
      </x:c>
      <x:c r="H549" s="26" t="n">
        <x:v>-436</x:v>
      </x:c>
      <x:c r="I549" s="26" t="n">
        <x:f>IFERROR(H549/E549,0)</x:f>
        <x:v>-5.011494252873563</x:v>
      </x:c>
      <x:c r="J549" s="24" t="n">
        <x:v>0</x:v>
      </x:c>
      <x:c r="K549" s="22" t="n">
        <x:f>IFERROR(J549/C549,0)</x:f>
        <x:v>0</x:v>
      </x:c>
      <x:c r="L549" s="24" t="n">
        <x:v>1</x:v>
      </x:c>
      <x:c r="M549" s="24" t="n">
        <x:v>87</x:v>
      </x:c>
      <x:c r="N549" s="24" t="n">
        <x:v>9</x:v>
      </x:c>
      <x:c r="O549" s="22" t="n">
        <x:f>IFERROR(N549/M549,0)</x:f>
        <x:v>0.10344827586206896</x:v>
      </x:c>
      <x:c r="P549" s="26" t="n">
        <x:v>87</x:v>
      </x:c>
      <x:c r="Q549" s="26" t="n">
        <x:f>IFERROR(P549/M549,0)</x:f>
        <x:v>1</x:v>
      </x:c>
      <x:c r="R549" s="22" t="n">
        <x:f>IFERROR(C549/'START HERE'!$A$7,0)</x:f>
        <x:v>0.000015122668037330306</x:v>
      </x:c>
    </x:row>
    <x:row r="550">
      <x:c r="A550" t="str">
        <x:v>15607</x:v>
      </x:c>
      <x:c r="B550" t="str">
        <x:v>Unmapped airport ID</x:v>
      </x:c>
      <x:c r="C550" s="24" t="n">
        <x:v>88</x:v>
      </x:c>
      <x:c r="D550" s="24" t="n">
        <x:v>88</x:v>
      </x:c>
      <x:c r="E550" s="24" t="n">
        <x:v>88</x:v>
      </x:c>
      <x:c r="F550" s="24" t="n">
        <x:v>15</x:v>
      </x:c>
      <x:c r="G550" s="22" t="n">
        <x:f>IFERROR(F550/E550,0)</x:f>
        <x:v>0.17045454545454544</x:v>
      </x:c>
      <x:c r="H550" s="26" t="n">
        <x:v>352</x:v>
      </x:c>
      <x:c r="I550" s="26" t="n">
        <x:f>IFERROR(H550/E550,0)</x:f>
        <x:v>4</x:v>
      </x:c>
      <x:c r="J550" s="24" t="n">
        <x:v>0</x:v>
      </x:c>
      <x:c r="K550" s="22" t="n">
        <x:f>IFERROR(J550/C550,0)</x:f>
        <x:v>0</x:v>
      </x:c>
      <x:c r="L550" s="24" t="n">
        <x:v>0</x:v>
      </x:c>
      <x:c r="M550" s="24" t="n">
        <x:v>88</x:v>
      </x:c>
      <x:c r="N550" s="24" t="n">
        <x:v>14</x:v>
      </x:c>
      <x:c r="O550" s="22" t="n">
        <x:f>IFERROR(N550/M550,0)</x:f>
        <x:v>0.1590909090909091</x:v>
      </x:c>
      <x:c r="P550" s="26" t="n">
        <x:v>671</x:v>
      </x:c>
      <x:c r="Q550" s="26" t="n">
        <x:f>IFERROR(P550/M550,0)</x:f>
        <x:v>7.625</x:v>
      </x:c>
      <x:c r="R550" s="22" t="n">
        <x:f>IFERROR(C550/'START HERE'!$A$7,0)</x:f>
        <x:v>0.000015122668037330306</x:v>
      </x:c>
    </x:row>
    <x:row r="551">
      <x:c r="A551" t="str">
        <x:v>11865</x:v>
      </x:c>
      <x:c r="B551" t="str">
        <x:v>Unmapped airport ID</x:v>
      </x:c>
      <x:c r="C551" s="24" t="n">
        <x:v>88</x:v>
      </x:c>
      <x:c r="D551" s="24" t="n">
        <x:v>88</x:v>
      </x:c>
      <x:c r="E551" s="24" t="n">
        <x:v>88</x:v>
      </x:c>
      <x:c r="F551" s="24" t="n">
        <x:v>7</x:v>
      </x:c>
      <x:c r="G551" s="22" t="n">
        <x:f>IFERROR(F551/E551,0)</x:f>
        <x:v>0.07954545454545454</x:v>
      </x:c>
      <x:c r="H551" s="26" t="n">
        <x:v>-610</x:v>
      </x:c>
      <x:c r="I551" s="26" t="n">
        <x:f>IFERROR(H551/E551,0)</x:f>
        <x:v>-6.931818181818182</x:v>
      </x:c>
      <x:c r="J551" s="24" t="n">
        <x:v>0</x:v>
      </x:c>
      <x:c r="K551" s="22" t="n">
        <x:f>IFERROR(J551/C551,0)</x:f>
        <x:v>0</x:v>
      </x:c>
      <x:c r="L551" s="24" t="n">
        <x:v>0</x:v>
      </x:c>
      <x:c r="M551" s="24" t="n">
        <x:v>88</x:v>
      </x:c>
      <x:c r="N551" s="24" t="n">
        <x:v>7</x:v>
      </x:c>
      <x:c r="O551" s="22" t="n">
        <x:f>IFERROR(N551/M551,0)</x:f>
        <x:v>0.07954545454545454</x:v>
      </x:c>
      <x:c r="P551" s="26" t="n">
        <x:v>3</x:v>
      </x:c>
      <x:c r="Q551" s="26" t="n">
        <x:f>IFERROR(P551/M551,0)</x:f>
        <x:v>0.03409090909090909</x:v>
      </x:c>
      <x:c r="R551" s="22" t="n">
        <x:f>IFERROR(C551/'START HERE'!$A$7,0)</x:f>
        <x:v>0.000015122668037330306</x:v>
      </x:c>
    </x:row>
    <x:row r="552">
      <x:c r="A552" t="str">
        <x:v>10728</x:v>
      </x:c>
      <x:c r="B552" t="str">
        <x:v>Unmapped airport ID</x:v>
      </x:c>
      <x:c r="C552" s="24" t="n">
        <x:v>87</x:v>
      </x:c>
      <x:c r="D552" s="24" t="n">
        <x:v>86</x:v>
      </x:c>
      <x:c r="E552" s="24" t="n">
        <x:v>86</x:v>
      </x:c>
      <x:c r="F552" s="24" t="n">
        <x:v>13</x:v>
      </x:c>
      <x:c r="G552" s="22" t="n">
        <x:f>IFERROR(F552/E552,0)</x:f>
        <x:v>0.1511627906976744</x:v>
      </x:c>
      <x:c r="H552" s="26" t="n">
        <x:v>370</x:v>
      </x:c>
      <x:c r="I552" s="26" t="n">
        <x:f>IFERROR(H552/E552,0)</x:f>
        <x:v>4.3023255813953485</x:v>
      </x:c>
      <x:c r="J552" s="24" t="n">
        <x:v>1</x:v>
      </x:c>
      <x:c r="K552" s="22" t="n">
        <x:f>IFERROR(J552/C552,0)</x:f>
        <x:v>0.011494252873563218</x:v>
      </x:c>
      <x:c r="L552" s="24" t="n">
        <x:v>0</x:v>
      </x:c>
      <x:c r="M552" s="24" t="n">
        <x:v>86</x:v>
      </x:c>
      <x:c r="N552" s="24" t="n">
        <x:v>12</x:v>
      </x:c>
      <x:c r="O552" s="22" t="n">
        <x:f>IFERROR(N552/M552,0)</x:f>
        <x:v>0.13953488372093023</x:v>
      </x:c>
      <x:c r="P552" s="26" t="n">
        <x:v>384</x:v>
      </x:c>
      <x:c r="Q552" s="26" t="n">
        <x:f>IFERROR(P552/M552,0)</x:f>
        <x:v>4.465116279069767</x:v>
      </x:c>
      <x:c r="R552" s="22" t="n">
        <x:f>IFERROR(C552/'START HERE'!$A$7,0)</x:f>
        <x:v>0.000014950819536906097</x:v>
      </x:c>
    </x:row>
    <x:row r="553">
      <x:c r="A553" t="str">
        <x:v>11274</x:v>
      </x:c>
      <x:c r="B553" t="str">
        <x:v>Unmapped airport ID</x:v>
      </x:c>
      <x:c r="C553" s="24" t="n">
        <x:v>87</x:v>
      </x:c>
      <x:c r="D553" s="24" t="n">
        <x:v>86</x:v>
      </x:c>
      <x:c r="E553" s="24" t="n">
        <x:v>86</x:v>
      </x:c>
      <x:c r="F553" s="24" t="n">
        <x:v>7</x:v>
      </x:c>
      <x:c r="G553" s="22" t="n">
        <x:f>IFERROR(F553/E553,0)</x:f>
        <x:v>0.08139534883720931</x:v>
      </x:c>
      <x:c r="H553" s="26" t="n">
        <x:v>-498</x:v>
      </x:c>
      <x:c r="I553" s="26" t="n">
        <x:f>IFERROR(H553/E553,0)</x:f>
        <x:v>-5.790697674418604</x:v>
      </x:c>
      <x:c r="J553" s="24" t="n">
        <x:v>0</x:v>
      </x:c>
      <x:c r="K553" s="22" t="n">
        <x:f>IFERROR(J553/C553,0)</x:f>
        <x:v>0</x:v>
      </x:c>
      <x:c r="L553" s="24" t="n">
        <x:v>1</x:v>
      </x:c>
      <x:c r="M553" s="24" t="n">
        <x:v>86</x:v>
      </x:c>
      <x:c r="N553" s="24" t="n">
        <x:v>13</x:v>
      </x:c>
      <x:c r="O553" s="22" t="n">
        <x:f>IFERROR(N553/M553,0)</x:f>
        <x:v>0.1511627906976744</x:v>
      </x:c>
      <x:c r="P553" s="26" t="n">
        <x:v>216</x:v>
      </x:c>
      <x:c r="Q553" s="26" t="n">
        <x:f>IFERROR(P553/M553,0)</x:f>
        <x:v>2.511627906976744</x:v>
      </x:c>
      <x:c r="R553" s="22" t="n">
        <x:f>IFERROR(C553/'START HERE'!$A$7,0)</x:f>
        <x:v>0.000014950819536906097</x:v>
      </x:c>
    </x:row>
    <x:row r="554">
      <x:c r="A554" t="str">
        <x:v>10146</x:v>
      </x:c>
      <x:c r="B554" t="str">
        <x:v>Unmapped airport ID</x:v>
      </x:c>
      <x:c r="C554" s="24" t="n">
        <x:v>87</x:v>
      </x:c>
      <x:c r="D554" s="24" t="n">
        <x:v>87</x:v>
      </x:c>
      <x:c r="E554" s="24" t="n">
        <x:v>87</x:v>
      </x:c>
      <x:c r="F554" s="24" t="n">
        <x:v>21</x:v>
      </x:c>
      <x:c r="G554" s="22" t="n">
        <x:f>IFERROR(F554/E554,0)</x:f>
        <x:v>0.2413793103448276</x:v>
      </x:c>
      <x:c r="H554" s="26" t="n">
        <x:v>620</x:v>
      </x:c>
      <x:c r="I554" s="26" t="n">
        <x:f>IFERROR(H554/E554,0)</x:f>
        <x:v>7.126436781609195</x:v>
      </x:c>
      <x:c r="J554" s="24" t="n">
        <x:v>0</x:v>
      </x:c>
      <x:c r="K554" s="22" t="n">
        <x:f>IFERROR(J554/C554,0)</x:f>
        <x:v>0</x:v>
      </x:c>
      <x:c r="L554" s="24" t="n">
        <x:v>0</x:v>
      </x:c>
      <x:c r="M554" s="24" t="n">
        <x:v>87</x:v>
      </x:c>
      <x:c r="N554" s="24" t="n">
        <x:v>16</x:v>
      </x:c>
      <x:c r="O554" s="22" t="n">
        <x:f>IFERROR(N554/M554,0)</x:f>
        <x:v>0.1839080459770115</x:v>
      </x:c>
      <x:c r="P554" s="26" t="n">
        <x:v>671</x:v>
      </x:c>
      <x:c r="Q554" s="26" t="n">
        <x:f>IFERROR(P554/M554,0)</x:f>
        <x:v>7.712643678160919</x:v>
      </x:c>
      <x:c r="R554" s="22" t="n">
        <x:f>IFERROR(C554/'START HERE'!$A$7,0)</x:f>
        <x:v>0.000014950819536906097</x:v>
      </x:c>
    </x:row>
    <x:row r="555">
      <x:c r="A555" t="str">
        <x:v>15389</x:v>
      </x:c>
      <x:c r="B555" t="str">
        <x:v>Unmapped airport ID</x:v>
      </x:c>
      <x:c r="C555" s="24" t="n">
        <x:v>87</x:v>
      </x:c>
      <x:c r="D555" s="24" t="n">
        <x:v>87</x:v>
      </x:c>
      <x:c r="E555" s="24" t="n">
        <x:v>87</x:v>
      </x:c>
      <x:c r="F555" s="24" t="n">
        <x:v>6</x:v>
      </x:c>
      <x:c r="G555" s="22" t="n">
        <x:f>IFERROR(F555/E555,0)</x:f>
        <x:v>0.06896551724137931</x:v>
      </x:c>
      <x:c r="H555" s="26" t="n">
        <x:v>6</x:v>
      </x:c>
      <x:c r="I555" s="26" t="n">
        <x:f>IFERROR(H555/E555,0)</x:f>
        <x:v>0.06896551724137931</x:v>
      </x:c>
      <x:c r="J555" s="24" t="n">
        <x:v>0</x:v>
      </x:c>
      <x:c r="K555" s="22" t="n">
        <x:f>IFERROR(J555/C555,0)</x:f>
        <x:v>0</x:v>
      </x:c>
      <x:c r="L555" s="24" t="n">
        <x:v>0</x:v>
      </x:c>
      <x:c r="M555" s="24" t="n">
        <x:v>87</x:v>
      </x:c>
      <x:c r="N555" s="24" t="n">
        <x:v>0</x:v>
      </x:c>
      <x:c r="O555" s="22" t="n">
        <x:f>IFERROR(N555/M555,0)</x:f>
        <x:v>0</x:v>
      </x:c>
      <x:c r="P555" s="26" t="n">
        <x:v>-510</x:v>
      </x:c>
      <x:c r="Q555" s="26" t="n">
        <x:f>IFERROR(P555/M555,0)</x:f>
        <x:v>-5.862068965517241</x:v>
      </x:c>
      <x:c r="R555" s="22" t="n">
        <x:f>IFERROR(C555/'START HERE'!$A$7,0)</x:f>
        <x:v>0.000014950819536906097</x:v>
      </x:c>
    </x:row>
    <x:row r="556">
      <x:c r="A556" t="str">
        <x:v>10731</x:v>
      </x:c>
      <x:c r="B556" t="str">
        <x:v>Unmapped airport ID</x:v>
      </x:c>
      <x:c r="C556" s="24" t="n">
        <x:v>85</x:v>
      </x:c>
      <x:c r="D556" s="24" t="n">
        <x:v>85</x:v>
      </x:c>
      <x:c r="E556" s="24" t="n">
        <x:v>85</x:v>
      </x:c>
      <x:c r="F556" s="24" t="n">
        <x:v>19</x:v>
      </x:c>
      <x:c r="G556" s="22" t="n">
        <x:f>IFERROR(F556/E556,0)</x:f>
        <x:v>0.2235294117647059</x:v>
      </x:c>
      <x:c r="H556" s="26" t="n">
        <x:v>657</x:v>
      </x:c>
      <x:c r="I556" s="26" t="n">
        <x:f>IFERROR(H556/E556,0)</x:f>
        <x:v>7.729411764705882</x:v>
      </x:c>
      <x:c r="J556" s="24" t="n">
        <x:v>0</x:v>
      </x:c>
      <x:c r="K556" s="22" t="n">
        <x:f>IFERROR(J556/C556,0)</x:f>
        <x:v>0</x:v>
      </x:c>
      <x:c r="L556" s="24" t="n">
        <x:v>0</x:v>
      </x:c>
      <x:c r="M556" s="24" t="n">
        <x:v>85</x:v>
      </x:c>
      <x:c r="N556" s="24" t="n">
        <x:v>23</x:v>
      </x:c>
      <x:c r="O556" s="22" t="n">
        <x:f>IFERROR(N556/M556,0)</x:f>
        <x:v>0.27058823529411763</x:v>
      </x:c>
      <x:c r="P556" s="26" t="n">
        <x:v>1006</x:v>
      </x:c>
      <x:c r="Q556" s="26" t="n">
        <x:f>IFERROR(P556/M556,0)</x:f>
        <x:v>11.83529411764706</x:v>
      </x:c>
      <x:c r="R556" s="22" t="n">
        <x:f>IFERROR(C556/'START HERE'!$A$7,0)</x:f>
        <x:v>0.000014607122536057682</x:v>
      </x:c>
    </x:row>
    <x:row r="557">
      <x:c r="A557" t="str">
        <x:v>12129</x:v>
      </x:c>
      <x:c r="B557" t="str">
        <x:v>Unmapped airport ID</x:v>
      </x:c>
      <x:c r="C557" s="24" t="n">
        <x:v>84</x:v>
      </x:c>
      <x:c r="D557" s="24" t="n">
        <x:v>83</x:v>
      </x:c>
      <x:c r="E557" s="24" t="n">
        <x:v>83</x:v>
      </x:c>
      <x:c r="F557" s="24" t="n">
        <x:v>12</x:v>
      </x:c>
      <x:c r="G557" s="22" t="n">
        <x:f>IFERROR(F557/E557,0)</x:f>
        <x:v>0.14457831325301204</x:v>
      </x:c>
      <x:c r="H557" s="26" t="n">
        <x:v>560</x:v>
      </x:c>
      <x:c r="I557" s="26" t="n">
        <x:f>IFERROR(H557/E557,0)</x:f>
        <x:v>6.746987951807229</x:v>
      </x:c>
      <x:c r="J557" s="24" t="n">
        <x:v>1</x:v>
      </x:c>
      <x:c r="K557" s="22" t="n">
        <x:f>IFERROR(J557/C557,0)</x:f>
        <x:v>0.011904761904761904</x:v>
      </x:c>
      <x:c r="L557" s="24" t="n">
        <x:v>0</x:v>
      </x:c>
      <x:c r="M557" s="24" t="n">
        <x:v>83</x:v>
      </x:c>
      <x:c r="N557" s="24" t="n">
        <x:v>10</x:v>
      </x:c>
      <x:c r="O557" s="22" t="n">
        <x:f>IFERROR(N557/M557,0)</x:f>
        <x:v>0.12048192771084337</x:v>
      </x:c>
      <x:c r="P557" s="26" t="n">
        <x:v>604</x:v>
      </x:c>
      <x:c r="Q557" s="26" t="n">
        <x:f>IFERROR(P557/M557,0)</x:f>
        <x:v>7.27710843373494</x:v>
      </x:c>
      <x:c r="R557" s="22" t="n">
        <x:f>IFERROR(C557/'START HERE'!$A$7,0)</x:f>
        <x:v>0.000014435274035633474</x:v>
      </x:c>
    </x:row>
    <x:row r="558">
      <x:c r="A558" t="str">
        <x:v>10551</x:v>
      </x:c>
      <x:c r="B558" t="str">
        <x:v>Unmapped airport ID</x:v>
      </x:c>
      <x:c r="C558" s="24" t="n">
        <x:v>84</x:v>
      </x:c>
      <x:c r="D558" s="24" t="n">
        <x:v>84</x:v>
      </x:c>
      <x:c r="E558" s="24" t="n">
        <x:v>84</x:v>
      </x:c>
      <x:c r="F558" s="24" t="n">
        <x:v>8</x:v>
      </x:c>
      <x:c r="G558" s="22" t="n">
        <x:f>IFERROR(F558/E558,0)</x:f>
        <x:v>0.09523809523809523</x:v>
      </x:c>
      <x:c r="H558" s="26" t="n">
        <x:v>-76</x:v>
      </x:c>
      <x:c r="I558" s="26" t="n">
        <x:f>IFERROR(H558/E558,0)</x:f>
        <x:v>-0.9047619047619048</x:v>
      </x:c>
      <x:c r="J558" s="24" t="n">
        <x:v>0</x:v>
      </x:c>
      <x:c r="K558" s="22" t="n">
        <x:f>IFERROR(J558/C558,0)</x:f>
        <x:v>0</x:v>
      </x:c>
      <x:c r="L558" s="24" t="n">
        <x:v>0</x:v>
      </x:c>
      <x:c r="M558" s="24" t="n">
        <x:v>84</x:v>
      </x:c>
      <x:c r="N558" s="24" t="n">
        <x:v>9</x:v>
      </x:c>
      <x:c r="O558" s="22" t="n">
        <x:f>IFERROR(N558/M558,0)</x:f>
        <x:v>0.10714285714285714</x:v>
      </x:c>
      <x:c r="P558" s="26" t="n">
        <x:v>67</x:v>
      </x:c>
      <x:c r="Q558" s="26" t="n">
        <x:f>IFERROR(P558/M558,0)</x:f>
        <x:v>0.7976190476190477</x:v>
      </x:c>
      <x:c r="R558" s="22" t="n">
        <x:f>IFERROR(C558/'START HERE'!$A$7,0)</x:f>
        <x:v>0.000014435274035633474</x:v>
      </x:c>
    </x:row>
    <x:row r="559">
      <x:c r="A559" t="str">
        <x:v>13241</x:v>
      </x:c>
      <x:c r="B559" t="str">
        <x:v>Unmapped airport ID</x:v>
      </x:c>
      <x:c r="C559" s="24" t="n">
        <x:v>84</x:v>
      </x:c>
      <x:c r="D559" s="24" t="n">
        <x:v>83</x:v>
      </x:c>
      <x:c r="E559" s="24" t="n">
        <x:v>83</x:v>
      </x:c>
      <x:c r="F559" s="24" t="n">
        <x:v>16</x:v>
      </x:c>
      <x:c r="G559" s="22" t="n">
        <x:f>IFERROR(F559/E559,0)</x:f>
        <x:v>0.1927710843373494</x:v>
      </x:c>
      <x:c r="H559" s="26" t="n">
        <x:v>691</x:v>
      </x:c>
      <x:c r="I559" s="26" t="n">
        <x:f>IFERROR(H559/E559,0)</x:f>
        <x:v>8.325301204819278</x:v>
      </x:c>
      <x:c r="J559" s="24" t="n">
        <x:v>1</x:v>
      </x:c>
      <x:c r="K559" s="22" t="n">
        <x:f>IFERROR(J559/C559,0)</x:f>
        <x:v>0.011904761904761904</x:v>
      </x:c>
      <x:c r="L559" s="24" t="n">
        <x:v>0</x:v>
      </x:c>
      <x:c r="M559" s="24" t="n">
        <x:v>83</x:v>
      </x:c>
      <x:c r="N559" s="24" t="n">
        <x:v>18</x:v>
      </x:c>
      <x:c r="O559" s="22" t="n">
        <x:f>IFERROR(N559/M559,0)</x:f>
        <x:v>0.21686746987951808</x:v>
      </x:c>
      <x:c r="P559" s="26" t="n">
        <x:v>724</x:v>
      </x:c>
      <x:c r="Q559" s="26" t="n">
        <x:f>IFERROR(P559/M559,0)</x:f>
        <x:v>8.72289156626506</x:v>
      </x:c>
      <x:c r="R559" s="22" t="n">
        <x:f>IFERROR(C559/'START HERE'!$A$7,0)</x:f>
        <x:v>0.000014435274035633474</x:v>
      </x:c>
    </x:row>
    <x:row r="560">
      <x:c r="A560" t="str">
        <x:v>HYA</x:v>
      </x:c>
      <x:c r="B560" t="str">
        <x:v>Barnstable Municipal Airport</x:v>
      </x:c>
      <x:c r="C560" s="24" t="n">
        <x:v>83</x:v>
      </x:c>
      <x:c r="D560" s="24" t="n">
        <x:v>81</x:v>
      </x:c>
      <x:c r="E560" s="24" t="n">
        <x:v>81</x:v>
      </x:c>
      <x:c r="F560" s="24" t="n">
        <x:v>12</x:v>
      </x:c>
      <x:c r="G560" s="22" t="n">
        <x:f>IFERROR(F560/E560,0)</x:f>
        <x:v>0.14814814814814814</x:v>
      </x:c>
      <x:c r="H560" s="26" t="n">
        <x:v>288</x:v>
      </x:c>
      <x:c r="I560" s="26" t="n">
        <x:f>IFERROR(H560/E560,0)</x:f>
        <x:v>3.5555555555555554</x:v>
      </x:c>
      <x:c r="J560" s="24" t="n">
        <x:v>1</x:v>
      </x:c>
      <x:c r="K560" s="22" t="n">
        <x:f>IFERROR(J560/C560,0)</x:f>
        <x:v>0.012048192771084338</x:v>
      </x:c>
      <x:c r="L560" s="24" t="n">
        <x:v>1</x:v>
      </x:c>
      <x:c r="M560" s="24" t="n">
        <x:v>81</x:v>
      </x:c>
      <x:c r="N560" s="24" t="n">
        <x:v>9</x:v>
      </x:c>
      <x:c r="O560" s="22" t="n">
        <x:f>IFERROR(N560/M560,0)</x:f>
        <x:v>0.1111111111111111</x:v>
      </x:c>
      <x:c r="P560" s="26" t="n">
        <x:v>364</x:v>
      </x:c>
      <x:c r="Q560" s="26" t="n">
        <x:f>IFERROR(P560/M560,0)</x:f>
        <x:v>4.493827160493828</x:v>
      </x:c>
      <x:c r="R560" s="22" t="n">
        <x:f>IFERROR(C560/'START HERE'!$A$7,0)</x:f>
        <x:v>0.000014263425535209267</x:v>
      </x:c>
    </x:row>
    <x:row r="561">
      <x:c r="A561" t="str">
        <x:v>STC</x:v>
      </x:c>
      <x:c r="B561" t="str">
        <x:v>St. Cloud Regional Airport</x:v>
      </x:c>
      <x:c r="C561" s="24" t="n">
        <x:v>82</x:v>
      </x:c>
      <x:c r="D561" s="24" t="n">
        <x:v>77</x:v>
      </x:c>
      <x:c r="E561" s="24" t="n">
        <x:v>77</x:v>
      </x:c>
      <x:c r="F561" s="24" t="n">
        <x:v>30</x:v>
      </x:c>
      <x:c r="G561" s="22" t="n">
        <x:f>IFERROR(F561/E561,0)</x:f>
        <x:v>0.38961038961038963</x:v>
      </x:c>
      <x:c r="H561" s="26" t="n">
        <x:v>1773</x:v>
      </x:c>
      <x:c r="I561" s="26" t="n">
        <x:f>IFERROR(H561/E561,0)</x:f>
        <x:v>23.025974025974026</x:v>
      </x:c>
      <x:c r="J561" s="24" t="n">
        <x:v>5</x:v>
      </x:c>
      <x:c r="K561" s="22" t="n">
        <x:f>IFERROR(J561/C561,0)</x:f>
        <x:v>0.06097560975609756</x:v>
      </x:c>
      <x:c r="L561" s="24" t="n">
        <x:v>0</x:v>
      </x:c>
      <x:c r="M561" s="24" t="n">
        <x:v>77</x:v>
      </x:c>
      <x:c r="N561" s="24" t="n">
        <x:v>29</x:v>
      </x:c>
      <x:c r="O561" s="22" t="n">
        <x:f>IFERROR(N561/M561,0)</x:f>
        <x:v>0.37662337662337664</x:v>
      </x:c>
      <x:c r="P561" s="26" t="n">
        <x:v>1499</x:v>
      </x:c>
      <x:c r="Q561" s="26" t="n">
        <x:f>IFERROR(P561/M561,0)</x:f>
        <x:v>19.467532467532468</x:v>
      </x:c>
      <x:c r="R561" s="22" t="n">
        <x:f>IFERROR(C561/'START HERE'!$A$7,0)</x:f>
        <x:v>0.000014091577034785057</x:v>
      </x:c>
    </x:row>
    <x:row r="562">
      <x:c r="A562" t="str">
        <x:v>14709</x:v>
      </x:c>
      <x:c r="B562" t="str">
        <x:v>Unmapped airport ID</x:v>
      </x:c>
      <x:c r="C562" s="24" t="n">
        <x:v>81</x:v>
      </x:c>
      <x:c r="D562" s="24" t="n">
        <x:v>81</x:v>
      </x:c>
      <x:c r="E562" s="24" t="n">
        <x:v>81</x:v>
      </x:c>
      <x:c r="F562" s="24" t="n">
        <x:v>6</x:v>
      </x:c>
      <x:c r="G562" s="22" t="n">
        <x:f>IFERROR(F562/E562,0)</x:f>
        <x:v>0.07407407407407407</x:v>
      </x:c>
      <x:c r="H562" s="26" t="n">
        <x:v>45</x:v>
      </x:c>
      <x:c r="I562" s="26" t="n">
        <x:f>IFERROR(H562/E562,0)</x:f>
        <x:v>0.5555555555555556</x:v>
      </x:c>
      <x:c r="J562" s="24" t="n">
        <x:v>0</x:v>
      </x:c>
      <x:c r="K562" s="22" t="n">
        <x:f>IFERROR(J562/C562,0)</x:f>
        <x:v>0</x:v>
      </x:c>
      <x:c r="L562" s="24" t="n">
        <x:v>0</x:v>
      </x:c>
      <x:c r="M562" s="24" t="n">
        <x:v>81</x:v>
      </x:c>
      <x:c r="N562" s="24" t="n">
        <x:v>6</x:v>
      </x:c>
      <x:c r="O562" s="22" t="n">
        <x:f>IFERROR(N562/M562,0)</x:f>
        <x:v>0.07407407407407407</x:v>
      </x:c>
      <x:c r="P562" s="26" t="n">
        <x:v>115</x:v>
      </x:c>
      <x:c r="Q562" s="26" t="n">
        <x:f>IFERROR(P562/M562,0)</x:f>
        <x:v>1.4197530864197532</x:v>
      </x:c>
      <x:c r="R562" s="22" t="n">
        <x:f>IFERROR(C562/'START HERE'!$A$7,0)</x:f>
        <x:v>0.00001391972853436085</x:v>
      </x:c>
    </x:row>
    <x:row r="563">
      <x:c r="A563" t="str">
        <x:v>10754</x:v>
      </x:c>
      <x:c r="B563" t="str">
        <x:v>Unmapped airport ID</x:v>
      </x:c>
      <x:c r="C563" s="24" t="n">
        <x:v>81</x:v>
      </x:c>
      <x:c r="D563" s="24" t="n">
        <x:v>79</x:v>
      </x:c>
      <x:c r="E563" s="24" t="n">
        <x:v>79</x:v>
      </x:c>
      <x:c r="F563" s="24" t="n">
        <x:v>10</x:v>
      </x:c>
      <x:c r="G563" s="22" t="n">
        <x:f>IFERROR(F563/E563,0)</x:f>
        <x:v>0.12658227848101267</x:v>
      </x:c>
      <x:c r="H563" s="26" t="n">
        <x:v>-111</x:v>
      </x:c>
      <x:c r="I563" s="26" t="n">
        <x:f>IFERROR(H563/E563,0)</x:f>
        <x:v>-1.4050632911392404</x:v>
      </x:c>
      <x:c r="J563" s="24" t="n">
        <x:v>1</x:v>
      </x:c>
      <x:c r="K563" s="22" t="n">
        <x:f>IFERROR(J563/C563,0)</x:f>
        <x:v>0.012345679012345678</x:v>
      </x:c>
      <x:c r="L563" s="24" t="n">
        <x:v>1</x:v>
      </x:c>
      <x:c r="M563" s="24" t="n">
        <x:v>79</x:v>
      </x:c>
      <x:c r="N563" s="24" t="n">
        <x:v>4</x:v>
      </x:c>
      <x:c r="O563" s="22" t="n">
        <x:f>IFERROR(N563/M563,0)</x:f>
        <x:v>0.05063291139240506</x:v>
      </x:c>
      <x:c r="P563" s="26" t="n">
        <x:v>-275</x:v>
      </x:c>
      <x:c r="Q563" s="26" t="n">
        <x:f>IFERROR(P563/M563,0)</x:f>
        <x:v>-3.481012658227848</x:v>
      </x:c>
      <x:c r="R563" s="22" t="n">
        <x:f>IFERROR(C563/'START HERE'!$A$7,0)</x:f>
        <x:v>0.00001391972853436085</x:v>
      </x:c>
    </x:row>
    <x:row r="564">
      <x:c r="A564" t="str">
        <x:v>DLG</x:v>
      </x:c>
      <x:c r="B564" t="str">
        <x:v>Dillingham Airport</x:v>
      </x:c>
      <x:c r="C564" s="24" t="n">
        <x:v>77</x:v>
      </x:c>
      <x:c r="D564" s="24" t="n">
        <x:v>77</x:v>
      </x:c>
      <x:c r="E564" s="24" t="n">
        <x:v>77</x:v>
      </x:c>
      <x:c r="F564" s="24" t="n">
        <x:v>4</x:v>
      </x:c>
      <x:c r="G564" s="22" t="n">
        <x:f>IFERROR(F564/E564,0)</x:f>
        <x:v>0.05194805194805195</x:v>
      </x:c>
      <x:c r="H564" s="26" t="n">
        <x:v>-323</x:v>
      </x:c>
      <x:c r="I564" s="26" t="n">
        <x:f>IFERROR(H564/E564,0)</x:f>
        <x:v>-4.194805194805195</x:v>
      </x:c>
      <x:c r="J564" s="24" t="n">
        <x:v>0</x:v>
      </x:c>
      <x:c r="K564" s="22" t="n">
        <x:f>IFERROR(J564/C564,0)</x:f>
        <x:v>0</x:v>
      </x:c>
      <x:c r="L564" s="24" t="n">
        <x:v>0</x:v>
      </x:c>
      <x:c r="M564" s="24" t="n">
        <x:v>77</x:v>
      </x:c>
      <x:c r="N564" s="24" t="n">
        <x:v>5</x:v>
      </x:c>
      <x:c r="O564" s="22" t="n">
        <x:f>IFERROR(N564/M564,0)</x:f>
        <x:v>0.06493506493506493</x:v>
      </x:c>
      <x:c r="P564" s="26" t="n">
        <x:v>-426</x:v>
      </x:c>
      <x:c r="Q564" s="26" t="n">
        <x:f>IFERROR(P564/M564,0)</x:f>
        <x:v>-5.532467532467533</x:v>
      </x:c>
      <x:c r="R564" s="22" t="n">
        <x:f>IFERROR(C564/'START HERE'!$A$7,0)</x:f>
        <x:v>0.000013232334532664018</x:v>
      </x:c>
    </x:row>
    <x:row r="565">
      <x:c r="A565" t="str">
        <x:v>GST</x:v>
      </x:c>
      <x:c r="B565" t="str">
        <x:v>Gustavus Airport</x:v>
      </x:c>
      <x:c r="C565" s="24" t="n">
        <x:v>77</x:v>
      </x:c>
      <x:c r="D565" s="24" t="n">
        <x:v>74</x:v>
      </x:c>
      <x:c r="E565" s="24" t="n">
        <x:v>74</x:v>
      </x:c>
      <x:c r="F565" s="24" t="n">
        <x:v>19</x:v>
      </x:c>
      <x:c r="G565" s="22" t="n">
        <x:f>IFERROR(F565/E565,0)</x:f>
        <x:v>0.25675675675675674</x:v>
      </x:c>
      <x:c r="H565" s="26" t="n">
        <x:v>802</x:v>
      </x:c>
      <x:c r="I565" s="26" t="n">
        <x:f>IFERROR(H565/E565,0)</x:f>
        <x:v>10.837837837837839</x:v>
      </x:c>
      <x:c r="J565" s="24" t="n">
        <x:v>1</x:v>
      </x:c>
      <x:c r="K565" s="22" t="n">
        <x:f>IFERROR(J565/C565,0)</x:f>
        <x:v>0.012987012987012988</x:v>
      </x:c>
      <x:c r="L565" s="24" t="n">
        <x:v>2</x:v>
      </x:c>
      <x:c r="M565" s="24" t="n">
        <x:v>74</x:v>
      </x:c>
      <x:c r="N565" s="24" t="n">
        <x:v>17</x:v>
      </x:c>
      <x:c r="O565" s="22" t="n">
        <x:f>IFERROR(N565/M565,0)</x:f>
        <x:v>0.22972972972972974</x:v>
      </x:c>
      <x:c r="P565" s="26" t="n">
        <x:v>375</x:v>
      </x:c>
      <x:c r="Q565" s="26" t="n">
        <x:f>IFERROR(P565/M565,0)</x:f>
        <x:v>5.0675675675675675</x:v>
      </x:c>
      <x:c r="R565" s="22" t="n">
        <x:f>IFERROR(C565/'START HERE'!$A$7,0)</x:f>
        <x:v>0.000013232334532664018</x:v>
      </x:c>
    </x:row>
    <x:row r="566">
      <x:c r="A566" t="str">
        <x:v>12519</x:v>
      </x:c>
      <x:c r="B566" t="str">
        <x:v>Unmapped airport ID</x:v>
      </x:c>
      <x:c r="C566" s="24" t="n">
        <x:v>75</x:v>
      </x:c>
      <x:c r="D566" s="24" t="n">
        <x:v>74</x:v>
      </x:c>
      <x:c r="E566" s="24" t="n">
        <x:v>74</x:v>
      </x:c>
      <x:c r="F566" s="24" t="n">
        <x:v>6</x:v>
      </x:c>
      <x:c r="G566" s="22" t="n">
        <x:f>IFERROR(F566/E566,0)</x:f>
        <x:v>0.08108108108108109</x:v>
      </x:c>
      <x:c r="H566" s="26" t="n">
        <x:v>-437</x:v>
      </x:c>
      <x:c r="I566" s="26" t="n">
        <x:f>IFERROR(H566/E566,0)</x:f>
        <x:v>-5.905405405405405</x:v>
      </x:c>
      <x:c r="J566" s="24" t="n">
        <x:v>0</x:v>
      </x:c>
      <x:c r="K566" s="22" t="n">
        <x:f>IFERROR(J566/C566,0)</x:f>
        <x:v>0</x:v>
      </x:c>
      <x:c r="L566" s="24" t="n">
        <x:v>1</x:v>
      </x:c>
      <x:c r="M566" s="24" t="n">
        <x:v>74</x:v>
      </x:c>
      <x:c r="N566" s="24" t="n">
        <x:v>5</x:v>
      </x:c>
      <x:c r="O566" s="22" t="n">
        <x:f>IFERROR(N566/M566,0)</x:f>
        <x:v>0.06756756756756757</x:v>
      </x:c>
      <x:c r="P566" s="26" t="n">
        <x:v>-160</x:v>
      </x:c>
      <x:c r="Q566" s="26" t="n">
        <x:f>IFERROR(P566/M566,0)</x:f>
        <x:v>-2.1621621621621623</x:v>
      </x:c>
      <x:c r="R566" s="22" t="n">
        <x:f>IFERROR(C566/'START HERE'!$A$7,0)</x:f>
        <x:v>0.000012888637531815603</x:v>
      </x:c>
    </x:row>
    <x:row r="567">
      <x:c r="A567" t="str">
        <x:v>10141</x:v>
      </x:c>
      <x:c r="B567" t="str">
        <x:v>Unmapped airport ID</x:v>
      </x:c>
      <x:c r="C567" s="24" t="n">
        <x:v>71</x:v>
      </x:c>
      <x:c r="D567" s="24" t="n">
        <x:v>71</x:v>
      </x:c>
      <x:c r="E567" s="24" t="n">
        <x:v>71</x:v>
      </x:c>
      <x:c r="F567" s="24" t="n">
        <x:v>11</x:v>
      </x:c>
      <x:c r="G567" s="22" t="n">
        <x:f>IFERROR(F567/E567,0)</x:f>
        <x:v>0.15492957746478872</x:v>
      </x:c>
      <x:c r="H567" s="26" t="n">
        <x:v>-134</x:v>
      </x:c>
      <x:c r="I567" s="26" t="n">
        <x:f>IFERROR(H567/E567,0)</x:f>
        <x:v>-1.8873239436619718</x:v>
      </x:c>
      <x:c r="J567" s="24" t="n">
        <x:v>0</x:v>
      </x:c>
      <x:c r="K567" s="22" t="n">
        <x:f>IFERROR(J567/C567,0)</x:f>
        <x:v>0</x:v>
      </x:c>
      <x:c r="L567" s="24" t="n">
        <x:v>0</x:v>
      </x:c>
      <x:c r="M567" s="24" t="n">
        <x:v>71</x:v>
      </x:c>
      <x:c r="N567" s="24" t="n">
        <x:v>11</x:v>
      </x:c>
      <x:c r="O567" s="22" t="n">
        <x:f>IFERROR(N567/M567,0)</x:f>
        <x:v>0.15492957746478872</x:v>
      </x:c>
      <x:c r="P567" s="26" t="n">
        <x:v>292</x:v>
      </x:c>
      <x:c r="Q567" s="26" t="n">
        <x:f>IFERROR(P567/M567,0)</x:f>
        <x:v>4.112676056338028</x:v>
      </x:c>
      <x:c r="R567" s="22" t="n">
        <x:f>IFERROR(C567/'START HERE'!$A$7,0)</x:f>
        <x:v>0.00001220124353011877</x:v>
      </x:c>
    </x:row>
    <x:row r="568">
      <x:c r="A568" t="str">
        <x:v>15027</x:v>
      </x:c>
      <x:c r="B568" t="str">
        <x:v>Unmapped airport ID</x:v>
      </x:c>
      <x:c r="C568" s="24" t="n">
        <x:v>69</x:v>
      </x:c>
      <x:c r="D568" s="24" t="n">
        <x:v>69</x:v>
      </x:c>
      <x:c r="E568" s="24" t="n">
        <x:v>69</x:v>
      </x:c>
      <x:c r="F568" s="24" t="n">
        <x:v>9</x:v>
      </x:c>
      <x:c r="G568" s="22" t="n">
        <x:f>IFERROR(F568/E568,0)</x:f>
        <x:v>0.13043478260869565</x:v>
      </x:c>
      <x:c r="H568" s="26" t="n">
        <x:v>77</x:v>
      </x:c>
      <x:c r="I568" s="26" t="n">
        <x:f>IFERROR(H568/E568,0)</x:f>
        <x:v>1.1159420289855073</x:v>
      </x:c>
      <x:c r="J568" s="24" t="n">
        <x:v>0</x:v>
      </x:c>
      <x:c r="K568" s="22" t="n">
        <x:f>IFERROR(J568/C568,0)</x:f>
        <x:v>0</x:v>
      </x:c>
      <x:c r="L568" s="24" t="n">
        <x:v>0</x:v>
      </x:c>
      <x:c r="M568" s="24" t="n">
        <x:v>69</x:v>
      </x:c>
      <x:c r="N568" s="24" t="n">
        <x:v>12</x:v>
      </x:c>
      <x:c r="O568" s="22" t="n">
        <x:f>IFERROR(N568/M568,0)</x:f>
        <x:v>0.17391304347826086</x:v>
      </x:c>
      <x:c r="P568" s="26" t="n">
        <x:v>212</x:v>
      </x:c>
      <x:c r="Q568" s="26" t="n">
        <x:f>IFERROR(P568/M568,0)</x:f>
        <x:v>3.072463768115942</x:v>
      </x:c>
      <x:c r="R568" s="22" t="n">
        <x:f>IFERROR(C568/'START HERE'!$A$7,0)</x:f>
        <x:v>0.000011857546529270354</x:v>
      </x:c>
    </x:row>
    <x:row r="569">
      <x:c r="A569" t="str">
        <x:v>AKN</x:v>
      </x:c>
      <x:c r="B569" t="str">
        <x:v>King Salmon Airport</x:v>
      </x:c>
      <x:c r="C569" s="24" t="n">
        <x:v>63</x:v>
      </x:c>
      <x:c r="D569" s="24" t="n">
        <x:v>63</x:v>
      </x:c>
      <x:c r="E569" s="24" t="n">
        <x:v>63</x:v>
      </x:c>
      <x:c r="F569" s="24" t="n">
        <x:v>10</x:v>
      </x:c>
      <x:c r="G569" s="22" t="n">
        <x:f>IFERROR(F569/E569,0)</x:f>
        <x:v>0.15873015873015872</x:v>
      </x:c>
      <x:c r="H569" s="26" t="n">
        <x:v>150</x:v>
      </x:c>
      <x:c r="I569" s="26" t="n">
        <x:f>IFERROR(H569/E569,0)</x:f>
        <x:v>2.380952380952381</x:v>
      </x:c>
      <x:c r="J569" s="24" t="n">
        <x:v>0</x:v>
      </x:c>
      <x:c r="K569" s="22" t="n">
        <x:f>IFERROR(J569/C569,0)</x:f>
        <x:v>0</x:v>
      </x:c>
      <x:c r="L569" s="24" t="n">
        <x:v>0</x:v>
      </x:c>
      <x:c r="M569" s="24" t="n">
        <x:v>63</x:v>
      </x:c>
      <x:c r="N569" s="24" t="n">
        <x:v>9</x:v>
      </x:c>
      <x:c r="O569" s="22" t="n">
        <x:f>IFERROR(N569/M569,0)</x:f>
        <x:v>0.14285714285714285</x:v>
      </x:c>
      <x:c r="P569" s="26" t="n">
        <x:v>15</x:v>
      </x:c>
      <x:c r="Q569" s="26" t="n">
        <x:f>IFERROR(P569/M569,0)</x:f>
        <x:v>0.23809523809523808</x:v>
      </x:c>
      <x:c r="R569" s="22" t="n">
        <x:f>IFERROR(C569/'START HERE'!$A$7,0)</x:f>
        <x:v>0.000010826455526725106</x:v>
      </x:c>
    </x:row>
    <x:row r="570">
      <x:c r="A570" t="str">
        <x:v>13970</x:v>
      </x:c>
      <x:c r="B570" t="str">
        <x:v>Unmapped airport ID</x:v>
      </x:c>
      <x:c r="C570" s="24" t="n">
        <x:v>62</x:v>
      </x:c>
      <x:c r="D570" s="24" t="n">
        <x:v>60</x:v>
      </x:c>
      <x:c r="E570" s="24" t="n">
        <x:v>60</x:v>
      </x:c>
      <x:c r="F570" s="24" t="n">
        <x:v>7</x:v>
      </x:c>
      <x:c r="G570" s="22" t="n">
        <x:f>IFERROR(F570/E570,0)</x:f>
        <x:v>0.11666666666666667</x:v>
      </x:c>
      <x:c r="H570" s="26" t="n">
        <x:v>79</x:v>
      </x:c>
      <x:c r="I570" s="26" t="n">
        <x:f>IFERROR(H570/E570,0)</x:f>
        <x:v>1.3166666666666667</x:v>
      </x:c>
      <x:c r="J570" s="24" t="n">
        <x:v>1</x:v>
      </x:c>
      <x:c r="K570" s="22" t="n">
        <x:f>IFERROR(J570/C570,0)</x:f>
        <x:v>0.016129032258064516</x:v>
      </x:c>
      <x:c r="L570" s="24" t="n">
        <x:v>1</x:v>
      </x:c>
      <x:c r="M570" s="24" t="n">
        <x:v>60</x:v>
      </x:c>
      <x:c r="N570" s="24" t="n">
        <x:v>6</x:v>
      </x:c>
      <x:c r="O570" s="22" t="n">
        <x:f>IFERROR(N570/M570,0)</x:f>
        <x:v>0.1</x:v>
      </x:c>
      <x:c r="P570" s="26" t="n">
        <x:v>49</x:v>
      </x:c>
      <x:c r="Q570" s="26" t="n">
        <x:f>IFERROR(P570/M570,0)</x:f>
        <x:v>0.8166666666666667</x:v>
      </x:c>
      <x:c r="R570" s="22" t="n">
        <x:f>IFERROR(C570/'START HERE'!$A$7,0)</x:f>
        <x:v>0.000010654607026300897</x:v>
      </x:c>
    </x:row>
    <x:row r="571">
      <x:c r="A571" t="str">
        <x:v>13933</x:v>
      </x:c>
      <x:c r="B571" t="str">
        <x:v>Unmapped airport ID</x:v>
      </x:c>
      <x:c r="C571" s="24" t="n">
        <x:v>62</x:v>
      </x:c>
      <x:c r="D571" s="24" t="n">
        <x:v>59</x:v>
      </x:c>
      <x:c r="E571" s="24" t="n">
        <x:v>59</x:v>
      </x:c>
      <x:c r="F571" s="24" t="n">
        <x:v>6</x:v>
      </x:c>
      <x:c r="G571" s="22" t="n">
        <x:f>IFERROR(F571/E571,0)</x:f>
        <x:v>0.1016949152542373</x:v>
      </x:c>
      <x:c r="H571" s="26" t="n">
        <x:v>11</x:v>
      </x:c>
      <x:c r="I571" s="26" t="n">
        <x:f>IFERROR(H571/E571,0)</x:f>
        <x:v>0.1864406779661017</x:v>
      </x:c>
      <x:c r="J571" s="24" t="n">
        <x:v>2</x:v>
      </x:c>
      <x:c r="K571" s="22" t="n">
        <x:f>IFERROR(J571/C571,0)</x:f>
        <x:v>0.03225806451612903</x:v>
      </x:c>
      <x:c r="L571" s="24" t="n">
        <x:v>1</x:v>
      </x:c>
      <x:c r="M571" s="24" t="n">
        <x:v>59</x:v>
      </x:c>
      <x:c r="N571" s="24" t="n">
        <x:v>3</x:v>
      </x:c>
      <x:c r="O571" s="22" t="n">
        <x:f>IFERROR(N571/M571,0)</x:f>
        <x:v>0.05084745762711865</x:v>
      </x:c>
      <x:c r="P571" s="26" t="n">
        <x:v>-59</x:v>
      </x:c>
      <x:c r="Q571" s="26" t="n">
        <x:f>IFERROR(P571/M571,0)</x:f>
        <x:v>-1</x:v>
      </x:c>
      <x:c r="R571" s="22" t="n">
        <x:f>IFERROR(C571/'START HERE'!$A$7,0)</x:f>
        <x:v>0.000010654607026300897</x:v>
      </x:c>
    </x:row>
    <x:row r="572">
      <x:c r="A572" t="str">
        <x:v>13344</x:v>
      </x:c>
      <x:c r="B572" t="str">
        <x:v>Unmapped airport ID</x:v>
      </x:c>
      <x:c r="C572" s="24" t="n">
        <x:v>62</x:v>
      </x:c>
      <x:c r="D572" s="24" t="n">
        <x:v>62</x:v>
      </x:c>
      <x:c r="E572" s="24" t="n">
        <x:v>62</x:v>
      </x:c>
      <x:c r="F572" s="24" t="n">
        <x:v>10</x:v>
      </x:c>
      <x:c r="G572" s="22" t="n">
        <x:f>IFERROR(F572/E572,0)</x:f>
        <x:v>0.16129032258064516</x:v>
      </x:c>
      <x:c r="H572" s="26" t="n">
        <x:v>244</x:v>
      </x:c>
      <x:c r="I572" s="26" t="n">
        <x:f>IFERROR(H572/E572,0)</x:f>
        <x:v>3.935483870967742</x:v>
      </x:c>
      <x:c r="J572" s="24" t="n">
        <x:v>0</x:v>
      </x:c>
      <x:c r="K572" s="22" t="n">
        <x:f>IFERROR(J572/C572,0)</x:f>
        <x:v>0</x:v>
      </x:c>
      <x:c r="L572" s="24" t="n">
        <x:v>0</x:v>
      </x:c>
      <x:c r="M572" s="24" t="n">
        <x:v>62</x:v>
      </x:c>
      <x:c r="N572" s="24" t="n">
        <x:v>8</x:v>
      </x:c>
      <x:c r="O572" s="22" t="n">
        <x:f>IFERROR(N572/M572,0)</x:f>
        <x:v>0.12903225806451613</x:v>
      </x:c>
      <x:c r="P572" s="26" t="n">
        <x:v>31</x:v>
      </x:c>
      <x:c r="Q572" s="26" t="n">
        <x:f>IFERROR(P572/M572,0)</x:f>
        <x:v>0.5</x:v>
      </x:c>
      <x:c r="R572" s="22" t="n">
        <x:f>IFERROR(C572/'START HERE'!$A$7,0)</x:f>
        <x:v>0.000010654607026300897</x:v>
      </x:c>
    </x:row>
    <x:row r="573">
      <x:c r="A573" t="str">
        <x:v>15841</x:v>
      </x:c>
      <x:c r="B573" t="str">
        <x:v>Unmapped airport ID</x:v>
      </x:c>
      <x:c r="C573" s="24" t="n">
        <x:v>62</x:v>
      </x:c>
      <x:c r="D573" s="24" t="n">
        <x:v>61</x:v>
      </x:c>
      <x:c r="E573" s="24" t="n">
        <x:v>61</x:v>
      </x:c>
      <x:c r="F573" s="24" t="n">
        <x:v>16</x:v>
      </x:c>
      <x:c r="G573" s="22" t="n">
        <x:f>IFERROR(F573/E573,0)</x:f>
        <x:v>0.26229508196721313</x:v>
      </x:c>
      <x:c r="H573" s="26" t="n">
        <x:v>423</x:v>
      </x:c>
      <x:c r="I573" s="26" t="n">
        <x:f>IFERROR(H573/E573,0)</x:f>
        <x:v>6.934426229508197</x:v>
      </x:c>
      <x:c r="J573" s="24" t="n">
        <x:v>0</x:v>
      </x:c>
      <x:c r="K573" s="22" t="n">
        <x:f>IFERROR(J573/C573,0)</x:f>
        <x:v>0</x:v>
      </x:c>
      <x:c r="L573" s="24" t="n">
        <x:v>1</x:v>
      </x:c>
      <x:c r="M573" s="24" t="n">
        <x:v>61</x:v>
      </x:c>
      <x:c r="N573" s="24" t="n">
        <x:v>15</x:v>
      </x:c>
      <x:c r="O573" s="22" t="n">
        <x:f>IFERROR(N573/M573,0)</x:f>
        <x:v>0.2459016393442623</x:v>
      </x:c>
      <x:c r="P573" s="26" t="n">
        <x:v>429</x:v>
      </x:c>
      <x:c r="Q573" s="26" t="n">
        <x:f>IFERROR(P573/M573,0)</x:f>
        <x:v>7.032786885245901</x:v>
      </x:c>
      <x:c r="R573" s="22" t="n">
        <x:f>IFERROR(C573/'START HERE'!$A$7,0)</x:f>
        <x:v>0.000010654607026300897</x:v>
      </x:c>
    </x:row>
    <x:row r="574">
      <x:c r="A574" t="str">
        <x:v>15991</x:v>
      </x:c>
      <x:c r="B574" t="str">
        <x:v>Unmapped airport ID</x:v>
      </x:c>
      <x:c r="C574" s="24" t="n">
        <x:v>62</x:v>
      </x:c>
      <x:c r="D574" s="24" t="n">
        <x:v>61</x:v>
      </x:c>
      <x:c r="E574" s="24" t="n">
        <x:v>61</x:v>
      </x:c>
      <x:c r="F574" s="24" t="n">
        <x:v>8</x:v>
      </x:c>
      <x:c r="G574" s="22" t="n">
        <x:f>IFERROR(F574/E574,0)</x:f>
        <x:v>0.13114754098360656</x:v>
      </x:c>
      <x:c r="H574" s="26" t="n">
        <x:v>-22</x:v>
      </x:c>
      <x:c r="I574" s="26" t="n">
        <x:f>IFERROR(H574/E574,0)</x:f>
        <x:v>-0.36065573770491804</x:v>
      </x:c>
      <x:c r="J574" s="24" t="n">
        <x:v>1</x:v>
      </x:c>
      <x:c r="K574" s="22" t="n">
        <x:f>IFERROR(J574/C574,0)</x:f>
        <x:v>0.016129032258064516</x:v>
      </x:c>
      <x:c r="L574" s="24" t="n">
        <x:v>0</x:v>
      </x:c>
      <x:c r="M574" s="24" t="n">
        <x:v>61</x:v>
      </x:c>
      <x:c r="N574" s="24" t="n">
        <x:v>8</x:v>
      </x:c>
      <x:c r="O574" s="22" t="n">
        <x:f>IFERROR(N574/M574,0)</x:f>
        <x:v>0.13114754098360656</x:v>
      </x:c>
      <x:c r="P574" s="26" t="n">
        <x:v>-109</x:v>
      </x:c>
      <x:c r="Q574" s="26" t="n">
        <x:f>IFERROR(P574/M574,0)</x:f>
        <x:v>-1.7868852459016393</x:v>
      </x:c>
      <x:c r="R574" s="22" t="n">
        <x:f>IFERROR(C574/'START HERE'!$A$7,0)</x:f>
        <x:v>0.000010654607026300897</x:v>
      </x:c>
    </x:row>
    <x:row r="575">
      <x:c r="A575" t="str">
        <x:v>11076</x:v>
      </x:c>
      <x:c r="B575" t="str">
        <x:v>Unmapped airport ID</x:v>
      </x:c>
      <x:c r="C575" s="24" t="n">
        <x:v>62</x:v>
      </x:c>
      <x:c r="D575" s="24" t="n">
        <x:v>59</x:v>
      </x:c>
      <x:c r="E575" s="24" t="n">
        <x:v>59</x:v>
      </x:c>
      <x:c r="F575" s="24" t="n">
        <x:v>7</x:v>
      </x:c>
      <x:c r="G575" s="22" t="n">
        <x:f>IFERROR(F575/E575,0)</x:f>
        <x:v>0.11864406779661017</x:v>
      </x:c>
      <x:c r="H575" s="26" t="n">
        <x:v>-234</x:v>
      </x:c>
      <x:c r="I575" s="26" t="n">
        <x:f>IFERROR(H575/E575,0)</x:f>
        <x:v>-3.9661016949152543</x:v>
      </x:c>
      <x:c r="J575" s="24" t="n">
        <x:v>1</x:v>
      </x:c>
      <x:c r="K575" s="22" t="n">
        <x:f>IFERROR(J575/C575,0)</x:f>
        <x:v>0.016129032258064516</x:v>
      </x:c>
      <x:c r="L575" s="24" t="n">
        <x:v>2</x:v>
      </x:c>
      <x:c r="M575" s="24" t="n">
        <x:v>59</x:v>
      </x:c>
      <x:c r="N575" s="24" t="n">
        <x:v>6</x:v>
      </x:c>
      <x:c r="O575" s="22" t="n">
        <x:f>IFERROR(N575/M575,0)</x:f>
        <x:v>0.1016949152542373</x:v>
      </x:c>
      <x:c r="P575" s="26" t="n">
        <x:v>-100</x:v>
      </x:c>
      <x:c r="Q575" s="26" t="n">
        <x:f>IFERROR(P575/M575,0)</x:f>
        <x:v>-1.694915254237288</x:v>
      </x:c>
      <x:c r="R575" s="22" t="n">
        <x:f>IFERROR(C575/'START HERE'!$A$7,0)</x:f>
        <x:v>0.000010654607026300897</x:v>
      </x:c>
    </x:row>
    <x:row r="576">
      <x:c r="A576" t="str">
        <x:v>13873</x:v>
      </x:c>
      <x:c r="B576" t="str">
        <x:v>Unmapped airport ID</x:v>
      </x:c>
      <x:c r="C576" s="24" t="n">
        <x:v>62</x:v>
      </x:c>
      <x:c r="D576" s="24" t="n">
        <x:v>57</x:v>
      </x:c>
      <x:c r="E576" s="24" t="n">
        <x:v>57</x:v>
      </x:c>
      <x:c r="F576" s="24" t="n">
        <x:v>8</x:v>
      </x:c>
      <x:c r="G576" s="22" t="n">
        <x:f>IFERROR(F576/E576,0)</x:f>
        <x:v>0.14035087719298245</x:v>
      </x:c>
      <x:c r="H576" s="26" t="n">
        <x:v>162</x:v>
      </x:c>
      <x:c r="I576" s="26" t="n">
        <x:f>IFERROR(H576/E576,0)</x:f>
        <x:v>2.8421052631578947</x:v>
      </x:c>
      <x:c r="J576" s="24" t="n">
        <x:v>2</x:v>
      </x:c>
      <x:c r="K576" s="22" t="n">
        <x:f>IFERROR(J576/C576,0)</x:f>
        <x:v>0.03225806451612903</x:v>
      </x:c>
      <x:c r="L576" s="24" t="n">
        <x:v>3</x:v>
      </x:c>
      <x:c r="M576" s="24" t="n">
        <x:v>57</x:v>
      </x:c>
      <x:c r="N576" s="24" t="n">
        <x:v>6</x:v>
      </x:c>
      <x:c r="O576" s="22" t="n">
        <x:f>IFERROR(N576/M576,0)</x:f>
        <x:v>0.10526315789473684</x:v>
      </x:c>
      <x:c r="P576" s="26" t="n">
        <x:v>203</x:v>
      </x:c>
      <x:c r="Q576" s="26" t="n">
        <x:f>IFERROR(P576/M576,0)</x:f>
        <x:v>3.56140350877193</x:v>
      </x:c>
      <x:c r="R576" s="22" t="n">
        <x:f>IFERROR(C576/'START HERE'!$A$7,0)</x:f>
        <x:v>0.000010654607026300897</x:v>
      </x:c>
    </x:row>
    <x:row r="577">
      <x:c r="A577" t="str">
        <x:v>15070</x:v>
      </x:c>
      <x:c r="B577" t="str">
        <x:v>Unmapped airport ID</x:v>
      </x:c>
      <x:c r="C577" s="24" t="n">
        <x:v>62</x:v>
      </x:c>
      <x:c r="D577" s="24" t="n">
        <x:v>61</x:v>
      </x:c>
      <x:c r="E577" s="24" t="n">
        <x:v>61</x:v>
      </x:c>
      <x:c r="F577" s="24" t="n">
        <x:v>19</x:v>
      </x:c>
      <x:c r="G577" s="22" t="n">
        <x:f>IFERROR(F577/E577,0)</x:f>
        <x:v>0.3114754098360656</x:v>
      </x:c>
      <x:c r="H577" s="26" t="n">
        <x:v>722</x:v>
      </x:c>
      <x:c r="I577" s="26" t="n">
        <x:f>IFERROR(H577/E577,0)</x:f>
        <x:v>11.836065573770492</x:v>
      </x:c>
      <x:c r="J577" s="24" t="n">
        <x:v>1</x:v>
      </x:c>
      <x:c r="K577" s="22" t="n">
        <x:f>IFERROR(J577/C577,0)</x:f>
        <x:v>0.016129032258064516</x:v>
      </x:c>
      <x:c r="L577" s="24" t="n">
        <x:v>0</x:v>
      </x:c>
      <x:c r="M577" s="24" t="n">
        <x:v>61</x:v>
      </x:c>
      <x:c r="N577" s="24" t="n">
        <x:v>17</x:v>
      </x:c>
      <x:c r="O577" s="22" t="n">
        <x:f>IFERROR(N577/M577,0)</x:f>
        <x:v>0.2786885245901639</x:v>
      </x:c>
      <x:c r="P577" s="26" t="n">
        <x:v>919</x:v>
      </x:c>
      <x:c r="Q577" s="26" t="n">
        <x:f>IFERROR(P577/M577,0)</x:f>
        <x:v>15.065573770491802</x:v>
      </x:c>
      <x:c r="R577" s="22" t="n">
        <x:f>IFERROR(C577/'START HERE'!$A$7,0)</x:f>
        <x:v>0.000010654607026300897</x:v>
      </x:c>
    </x:row>
    <x:row r="578">
      <x:c r="A578" t="str">
        <x:v>14256</x:v>
      </x:c>
      <x:c r="B578" t="str">
        <x:v>Unmapped airport ID</x:v>
      </x:c>
      <x:c r="C578" s="24" t="n">
        <x:v>62</x:v>
      </x:c>
      <x:c r="D578" s="24" t="n">
        <x:v>59</x:v>
      </x:c>
      <x:c r="E578" s="24" t="n">
        <x:v>59</x:v>
      </x:c>
      <x:c r="F578" s="24" t="n">
        <x:v>17</x:v>
      </x:c>
      <x:c r="G578" s="22" t="n">
        <x:f>IFERROR(F578/E578,0)</x:f>
        <x:v>0.288135593220339</x:v>
      </x:c>
      <x:c r="H578" s="26" t="n">
        <x:v>605</x:v>
      </x:c>
      <x:c r="I578" s="26" t="n">
        <x:f>IFERROR(H578/E578,0)</x:f>
        <x:v>10.254237288135593</x:v>
      </x:c>
      <x:c r="J578" s="24" t="n">
        <x:v>1</x:v>
      </x:c>
      <x:c r="K578" s="22" t="n">
        <x:f>IFERROR(J578/C578,0)</x:f>
        <x:v>0.016129032258064516</x:v>
      </x:c>
      <x:c r="L578" s="24" t="n">
        <x:v>2</x:v>
      </x:c>
      <x:c r="M578" s="24" t="n">
        <x:v>59</x:v>
      </x:c>
      <x:c r="N578" s="24" t="n">
        <x:v>12</x:v>
      </x:c>
      <x:c r="O578" s="22" t="n">
        <x:f>IFERROR(N578/M578,0)</x:f>
        <x:v>0.2033898305084746</x:v>
      </x:c>
      <x:c r="P578" s="26" t="n">
        <x:v>553</x:v>
      </x:c>
      <x:c r="Q578" s="26" t="n">
        <x:f>IFERROR(P578/M578,0)</x:f>
        <x:v>9.372881355932204</x:v>
      </x:c>
      <x:c r="R578" s="22" t="n">
        <x:f>IFERROR(C578/'START HERE'!$A$7,0)</x:f>
        <x:v>0.000010654607026300897</x:v>
      </x:c>
    </x:row>
    <x:row r="579">
      <x:c r="A579" t="str">
        <x:v>10779</x:v>
      </x:c>
      <x:c r="B579" t="str">
        <x:v>Unmapped airport ID</x:v>
      </x:c>
      <x:c r="C579" s="24" t="n">
        <x:v>62</x:v>
      </x:c>
      <x:c r="D579" s="24" t="n">
        <x:v>61</x:v>
      </x:c>
      <x:c r="E579" s="24" t="n">
        <x:v>61</x:v>
      </x:c>
      <x:c r="F579" s="24" t="n">
        <x:v>4</x:v>
      </x:c>
      <x:c r="G579" s="22" t="n">
        <x:f>IFERROR(F579/E579,0)</x:f>
        <x:v>0.06557377049180328</x:v>
      </x:c>
      <x:c r="H579" s="26" t="n">
        <x:v>-345</x:v>
      </x:c>
      <x:c r="I579" s="26" t="n">
        <x:f>IFERROR(H579/E579,0)</x:f>
        <x:v>-5.655737704918033</x:v>
      </x:c>
      <x:c r="J579" s="24" t="n">
        <x:v>1</x:v>
      </x:c>
      <x:c r="K579" s="22" t="n">
        <x:f>IFERROR(J579/C579,0)</x:f>
        <x:v>0.016129032258064516</x:v>
      </x:c>
      <x:c r="L579" s="24" t="n">
        <x:v>0</x:v>
      </x:c>
      <x:c r="M579" s="24" t="n">
        <x:v>61</x:v>
      </x:c>
      <x:c r="N579" s="24" t="n">
        <x:v>3</x:v>
      </x:c>
      <x:c r="O579" s="22" t="n">
        <x:f>IFERROR(N579/M579,0)</x:f>
        <x:v>0.04918032786885246</x:v>
      </x:c>
      <x:c r="P579" s="26" t="n">
        <x:v>-269</x:v>
      </x:c>
      <x:c r="Q579" s="26" t="n">
        <x:f>IFERROR(P579/M579,0)</x:f>
        <x:v>-4.409836065573771</x:v>
      </x:c>
      <x:c r="R579" s="22" t="n">
        <x:f>IFERROR(C579/'START HERE'!$A$7,0)</x:f>
        <x:v>0.000010654607026300897</x:v>
      </x:c>
    </x:row>
    <x:row r="580">
      <x:c r="A580" t="str">
        <x:v>10631</x:v>
      </x:c>
      <x:c r="B580" t="str">
        <x:v>Unmapped airport ID</x:v>
      </x:c>
      <x:c r="C580" s="24" t="n">
        <x:v>62</x:v>
      </x:c>
      <x:c r="D580" s="24" t="n">
        <x:v>62</x:v>
      </x:c>
      <x:c r="E580" s="24" t="n">
        <x:v>62</x:v>
      </x:c>
      <x:c r="F580" s="24" t="n">
        <x:v>4</x:v>
      </x:c>
      <x:c r="G580" s="22" t="n">
        <x:f>IFERROR(F580/E580,0)</x:f>
        <x:v>0.06451612903225806</x:v>
      </x:c>
      <x:c r="H580" s="26" t="n">
        <x:v>-69</x:v>
      </x:c>
      <x:c r="I580" s="26" t="n">
        <x:f>IFERROR(H580/E580,0)</x:f>
        <x:v>-1.1129032258064515</x:v>
      </x:c>
      <x:c r="J580" s="24" t="n">
        <x:v>0</x:v>
      </x:c>
      <x:c r="K580" s="22" t="n">
        <x:f>IFERROR(J580/C580,0)</x:f>
        <x:v>0</x:v>
      </x:c>
      <x:c r="L580" s="24" t="n">
        <x:v>0</x:v>
      </x:c>
      <x:c r="M580" s="24" t="n">
        <x:v>62</x:v>
      </x:c>
      <x:c r="N580" s="24" t="n">
        <x:v>4</x:v>
      </x:c>
      <x:c r="O580" s="22" t="n">
        <x:f>IFERROR(N580/M580,0)</x:f>
        <x:v>0.06451612903225806</x:v>
      </x:c>
      <x:c r="P580" s="26" t="n">
        <x:v>17</x:v>
      </x:c>
      <x:c r="Q580" s="26" t="n">
        <x:f>IFERROR(P580/M580,0)</x:f>
        <x:v>0.27419354838709675</x:v>
      </x:c>
      <x:c r="R580" s="22" t="n">
        <x:f>IFERROR(C580/'START HERE'!$A$7,0)</x:f>
        <x:v>0.000010654607026300897</x:v>
      </x:c>
    </x:row>
    <x:row r="581">
      <x:c r="A581" t="str">
        <x:v>15041</x:v>
      </x:c>
      <x:c r="B581" t="str">
        <x:v>Unmapped airport ID</x:v>
      </x:c>
      <x:c r="C581" s="24" t="n">
        <x:v>62</x:v>
      </x:c>
      <x:c r="D581" s="24" t="n">
        <x:v>60</x:v>
      </x:c>
      <x:c r="E581" s="24" t="n">
        <x:v>60</x:v>
      </x:c>
      <x:c r="F581" s="24" t="n">
        <x:v>3</x:v>
      </x:c>
      <x:c r="G581" s="22" t="n">
        <x:f>IFERROR(F581/E581,0)</x:f>
        <x:v>0.05</x:v>
      </x:c>
      <x:c r="H581" s="26" t="n">
        <x:v>-302</x:v>
      </x:c>
      <x:c r="I581" s="26" t="n">
        <x:f>IFERROR(H581/E581,0)</x:f>
        <x:v>-5.033333333333333</x:v>
      </x:c>
      <x:c r="J581" s="24" t="n">
        <x:v>0</x:v>
      </x:c>
      <x:c r="K581" s="22" t="n">
        <x:f>IFERROR(J581/C581,0)</x:f>
        <x:v>0</x:v>
      </x:c>
      <x:c r="L581" s="24" t="n">
        <x:v>2</x:v>
      </x:c>
      <x:c r="M581" s="24" t="n">
        <x:v>60</x:v>
      </x:c>
      <x:c r="N581" s="24" t="n">
        <x:v>3</x:v>
      </x:c>
      <x:c r="O581" s="22" t="n">
        <x:f>IFERROR(N581/M581,0)</x:f>
        <x:v>0.05</x:v>
      </x:c>
      <x:c r="P581" s="26" t="n">
        <x:v>-46</x:v>
      </x:c>
      <x:c r="Q581" s="26" t="n">
        <x:f>IFERROR(P581/M581,0)</x:f>
        <x:v>-0.7666666666666667</x:v>
      </x:c>
      <x:c r="R581" s="22" t="n">
        <x:f>IFERROR(C581/'START HERE'!$A$7,0)</x:f>
        <x:v>0.000010654607026300897</x:v>
      </x:c>
    </x:row>
    <x:row r="582">
      <x:c r="A582" t="str">
        <x:v>10926</x:v>
      </x:c>
      <x:c r="B582" t="str">
        <x:v>Unmapped airport ID</x:v>
      </x:c>
      <x:c r="C582" s="24" t="n">
        <x:v>62</x:v>
      </x:c>
      <x:c r="D582" s="24" t="n">
        <x:v>62</x:v>
      </x:c>
      <x:c r="E582" s="24" t="n">
        <x:v>62</x:v>
      </x:c>
      <x:c r="F582" s="24" t="n">
        <x:v>9</x:v>
      </x:c>
      <x:c r="G582" s="22" t="n">
        <x:f>IFERROR(F582/E582,0)</x:f>
        <x:v>0.14516129032258066</x:v>
      </x:c>
      <x:c r="H582" s="26" t="n">
        <x:v>152</x:v>
      </x:c>
      <x:c r="I582" s="26" t="n">
        <x:f>IFERROR(H582/E582,0)</x:f>
        <x:v>2.4516129032258065</x:v>
      </x:c>
      <x:c r="J582" s="24" t="n">
        <x:v>0</x:v>
      </x:c>
      <x:c r="K582" s="22" t="n">
        <x:f>IFERROR(J582/C582,0)</x:f>
        <x:v>0</x:v>
      </x:c>
      <x:c r="L582" s="24" t="n">
        <x:v>0</x:v>
      </x:c>
      <x:c r="M582" s="24" t="n">
        <x:v>62</x:v>
      </x:c>
      <x:c r="N582" s="24" t="n">
        <x:v>8</x:v>
      </x:c>
      <x:c r="O582" s="22" t="n">
        <x:f>IFERROR(N582/M582,0)</x:f>
        <x:v>0.12903225806451613</x:v>
      </x:c>
      <x:c r="P582" s="26" t="n">
        <x:v>22</x:v>
      </x:c>
      <x:c r="Q582" s="26" t="n">
        <x:f>IFERROR(P582/M582,0)</x:f>
        <x:v>0.3548387096774194</x:v>
      </x:c>
      <x:c r="R582" s="22" t="n">
        <x:f>IFERROR(C582/'START HERE'!$A$7,0)</x:f>
        <x:v>0.000010654607026300897</x:v>
      </x:c>
    </x:row>
    <x:row r="583">
      <x:c r="A583" t="str">
        <x:v>14905</x:v>
      </x:c>
      <x:c r="B583" t="str">
        <x:v>Unmapped airport ID</x:v>
      </x:c>
      <x:c r="C583" s="24" t="n">
        <x:v>62</x:v>
      </x:c>
      <x:c r="D583" s="24" t="n">
        <x:v>61</x:v>
      </x:c>
      <x:c r="E583" s="24" t="n">
        <x:v>61</x:v>
      </x:c>
      <x:c r="F583" s="24" t="n">
        <x:v>9</x:v>
      </x:c>
      <x:c r="G583" s="22" t="n">
        <x:f>IFERROR(F583/E583,0)</x:f>
        <x:v>0.14754098360655737</x:v>
      </x:c>
      <x:c r="H583" s="26" t="n">
        <x:v>-104</x:v>
      </x:c>
      <x:c r="I583" s="26" t="n">
        <x:f>IFERROR(H583/E583,0)</x:f>
        <x:v>-1.7049180327868851</x:v>
      </x:c>
      <x:c r="J583" s="24" t="n">
        <x:v>1</x:v>
      </x:c>
      <x:c r="K583" s="22" t="n">
        <x:f>IFERROR(J583/C583,0)</x:f>
        <x:v>0.016129032258064516</x:v>
      </x:c>
      <x:c r="L583" s="24" t="n">
        <x:v>0</x:v>
      </x:c>
      <x:c r="M583" s="24" t="n">
        <x:v>61</x:v>
      </x:c>
      <x:c r="N583" s="24" t="n">
        <x:v>10</x:v>
      </x:c>
      <x:c r="O583" s="22" t="n">
        <x:f>IFERROR(N583/M583,0)</x:f>
        <x:v>0.16393442622950818</x:v>
      </x:c>
      <x:c r="P583" s="26" t="n">
        <x:v>357</x:v>
      </x:c>
      <x:c r="Q583" s="26" t="n">
        <x:f>IFERROR(P583/M583,0)</x:f>
        <x:v>5.852459016393443</x:v>
      </x:c>
      <x:c r="R583" s="22" t="n">
        <x:f>IFERROR(C583/'START HERE'!$A$7,0)</x:f>
        <x:v>0.000010654607026300897</x:v>
      </x:c>
    </x:row>
    <x:row r="584">
      <x:c r="A584" t="str">
        <x:v>11471</x:v>
      </x:c>
      <x:c r="B584" t="str">
        <x:v>Unmapped airport ID</x:v>
      </x:c>
      <x:c r="C584" s="24" t="n">
        <x:v>62</x:v>
      </x:c>
      <x:c r="D584" s="24" t="n">
        <x:v>62</x:v>
      </x:c>
      <x:c r="E584" s="24" t="n">
        <x:v>62</x:v>
      </x:c>
      <x:c r="F584" s="24" t="n">
        <x:v>12</x:v>
      </x:c>
      <x:c r="G584" s="22" t="n">
        <x:f>IFERROR(F584/E584,0)</x:f>
        <x:v>0.1935483870967742</x:v>
      </x:c>
      <x:c r="H584" s="26" t="n">
        <x:v>165</x:v>
      </x:c>
      <x:c r="I584" s="26" t="n">
        <x:f>IFERROR(H584/E584,0)</x:f>
        <x:v>2.661290322580645</x:v>
      </x:c>
      <x:c r="J584" s="24" t="n">
        <x:v>0</x:v>
      </x:c>
      <x:c r="K584" s="22" t="n">
        <x:f>IFERROR(J584/C584,0)</x:f>
        <x:v>0</x:v>
      </x:c>
      <x:c r="L584" s="24" t="n">
        <x:v>0</x:v>
      </x:c>
      <x:c r="M584" s="24" t="n">
        <x:v>62</x:v>
      </x:c>
      <x:c r="N584" s="24" t="n">
        <x:v>8</x:v>
      </x:c>
      <x:c r="O584" s="22" t="n">
        <x:f>IFERROR(N584/M584,0)</x:f>
        <x:v>0.12903225806451613</x:v>
      </x:c>
      <x:c r="P584" s="26" t="n">
        <x:v>50</x:v>
      </x:c>
      <x:c r="Q584" s="26" t="n">
        <x:f>IFERROR(P584/M584,0)</x:f>
        <x:v>0.8064516129032258</x:v>
      </x:c>
      <x:c r="R584" s="22" t="n">
        <x:f>IFERROR(C584/'START HERE'!$A$7,0)</x:f>
        <x:v>0.000010654607026300897</x:v>
      </x:c>
    </x:row>
    <x:row r="585">
      <x:c r="A585" t="str">
        <x:v>14150</x:v>
      </x:c>
      <x:c r="B585" t="str">
        <x:v>Unmapped airport ID</x:v>
      </x:c>
      <x:c r="C585" s="24" t="n">
        <x:v>62</x:v>
      </x:c>
      <x:c r="D585" s="24" t="n">
        <x:v>62</x:v>
      </x:c>
      <x:c r="E585" s="24" t="n">
        <x:v>62</x:v>
      </x:c>
      <x:c r="F585" s="24" t="n">
        <x:v>8</x:v>
      </x:c>
      <x:c r="G585" s="22" t="n">
        <x:f>IFERROR(F585/E585,0)</x:f>
        <x:v>0.12903225806451613</x:v>
      </x:c>
      <x:c r="H585" s="26" t="n">
        <x:v>-158</x:v>
      </x:c>
      <x:c r="I585" s="26" t="n">
        <x:f>IFERROR(H585/E585,0)</x:f>
        <x:v>-2.5483870967741935</x:v>
      </x:c>
      <x:c r="J585" s="24" t="n">
        <x:v>0</x:v>
      </x:c>
      <x:c r="K585" s="22" t="n">
        <x:f>IFERROR(J585/C585,0)</x:f>
        <x:v>0</x:v>
      </x:c>
      <x:c r="L585" s="24" t="n">
        <x:v>0</x:v>
      </x:c>
      <x:c r="M585" s="24" t="n">
        <x:v>62</x:v>
      </x:c>
      <x:c r="N585" s="24" t="n">
        <x:v>7</x:v>
      </x:c>
      <x:c r="O585" s="22" t="n">
        <x:f>IFERROR(N585/M585,0)</x:f>
        <x:v>0.11290322580645161</x:v>
      </x:c>
      <x:c r="P585" s="26" t="n">
        <x:v>188</x:v>
      </x:c>
      <x:c r="Q585" s="26" t="n">
        <x:f>IFERROR(P585/M585,0)</x:f>
        <x:v>3.032258064516129</x:v>
      </x:c>
      <x:c r="R585" s="22" t="n">
        <x:f>IFERROR(C585/'START HERE'!$A$7,0)</x:f>
        <x:v>0.000010654607026300897</x:v>
      </x:c>
    </x:row>
    <x:row r="586">
      <x:c r="A586" t="str">
        <x:v>14006</x:v>
      </x:c>
      <x:c r="B586" t="str">
        <x:v>Unmapped airport ID</x:v>
      </x:c>
      <x:c r="C586" s="24" t="n">
        <x:v>62</x:v>
      </x:c>
      <x:c r="D586" s="24" t="n">
        <x:v>60</x:v>
      </x:c>
      <x:c r="E586" s="24" t="n">
        <x:v>60</x:v>
      </x:c>
      <x:c r="F586" s="24" t="n">
        <x:v>6</x:v>
      </x:c>
      <x:c r="G586" s="22" t="n">
        <x:f>IFERROR(F586/E586,0)</x:f>
        <x:v>0.1</x:v>
      </x:c>
      <x:c r="H586" s="26" t="n">
        <x:v>-123</x:v>
      </x:c>
      <x:c r="I586" s="26" t="n">
        <x:f>IFERROR(H586/E586,0)</x:f>
        <x:v>-2.05</x:v>
      </x:c>
      <x:c r="J586" s="24" t="n">
        <x:v>2</x:v>
      </x:c>
      <x:c r="K586" s="22" t="n">
        <x:f>IFERROR(J586/C586,0)</x:f>
        <x:v>0.03225806451612903</x:v>
      </x:c>
      <x:c r="L586" s="24" t="n">
        <x:v>0</x:v>
      </x:c>
      <x:c r="M586" s="24" t="n">
        <x:v>60</x:v>
      </x:c>
      <x:c r="N586" s="24" t="n">
        <x:v>4</x:v>
      </x:c>
      <x:c r="O586" s="22" t="n">
        <x:f>IFERROR(N586/M586,0)</x:f>
        <x:v>0.06666666666666667</x:v>
      </x:c>
      <x:c r="P586" s="26" t="n">
        <x:v>-127</x:v>
      </x:c>
      <x:c r="Q586" s="26" t="n">
        <x:f>IFERROR(P586/M586,0)</x:f>
        <x:v>-2.1166666666666667</x:v>
      </x:c>
      <x:c r="R586" s="22" t="n">
        <x:f>IFERROR(C586/'START HERE'!$A$7,0)</x:f>
        <x:v>0.000010654607026300897</x:v>
      </x:c>
    </x:row>
    <x:row r="587">
      <x:c r="A587" t="str">
        <x:v>11867</x:v>
      </x:c>
      <x:c r="B587" t="str">
        <x:v>Unmapped airport ID</x:v>
      </x:c>
      <x:c r="C587" s="24" t="n">
        <x:v>62</x:v>
      </x:c>
      <x:c r="D587" s="24" t="n">
        <x:v>60</x:v>
      </x:c>
      <x:c r="E587" s="24" t="n">
        <x:v>60</x:v>
      </x:c>
      <x:c r="F587" s="24" t="n">
        <x:v>5</x:v>
      </x:c>
      <x:c r="G587" s="22" t="n">
        <x:f>IFERROR(F587/E587,0)</x:f>
        <x:v>0.08333333333333333</x:v>
      </x:c>
      <x:c r="H587" s="26" t="n">
        <x:v>1</x:v>
      </x:c>
      <x:c r="I587" s="26" t="n">
        <x:f>IFERROR(H587/E587,0)</x:f>
        <x:v>0.016666666666666666</x:v>
      </x:c>
      <x:c r="J587" s="24" t="n">
        <x:v>2</x:v>
      </x:c>
      <x:c r="K587" s="22" t="n">
        <x:f>IFERROR(J587/C587,0)</x:f>
        <x:v>0.03225806451612903</x:v>
      </x:c>
      <x:c r="L587" s="24" t="n">
        <x:v>0</x:v>
      </x:c>
      <x:c r="M587" s="24" t="n">
        <x:v>60</x:v>
      </x:c>
      <x:c r="N587" s="24" t="n">
        <x:v>5</x:v>
      </x:c>
      <x:c r="O587" s="22" t="n">
        <x:f>IFERROR(N587/M587,0)</x:f>
        <x:v>0.08333333333333333</x:v>
      </x:c>
      <x:c r="P587" s="26" t="n">
        <x:v>198</x:v>
      </x:c>
      <x:c r="Q587" s="26" t="n">
        <x:f>IFERROR(P587/M587,0)</x:f>
        <x:v>3.3</x:v>
      </x:c>
      <x:c r="R587" s="22" t="n">
        <x:f>IFERROR(C587/'START HERE'!$A$7,0)</x:f>
        <x:v>0.000010654607026300897</x:v>
      </x:c>
    </x:row>
    <x:row r="588">
      <x:c r="A588" t="str">
        <x:v>14711</x:v>
      </x:c>
      <x:c r="B588" t="str">
        <x:v>Unmapped airport ID</x:v>
      </x:c>
      <x:c r="C588" s="24" t="n">
        <x:v>62</x:v>
      </x:c>
      <x:c r="D588" s="24" t="n">
        <x:v>62</x:v>
      </x:c>
      <x:c r="E588" s="24" t="n">
        <x:v>62</x:v>
      </x:c>
      <x:c r="F588" s="24" t="n">
        <x:v>16</x:v>
      </x:c>
      <x:c r="G588" s="22" t="n">
        <x:f>IFERROR(F588/E588,0)</x:f>
        <x:v>0.25806451612903225</x:v>
      </x:c>
      <x:c r="H588" s="26" t="n">
        <x:v>493</x:v>
      </x:c>
      <x:c r="I588" s="26" t="n">
        <x:f>IFERROR(H588/E588,0)</x:f>
        <x:v>7.951612903225806</x:v>
      </x:c>
      <x:c r="J588" s="24" t="n">
        <x:v>0</x:v>
      </x:c>
      <x:c r="K588" s="22" t="n">
        <x:f>IFERROR(J588/C588,0)</x:f>
        <x:v>0</x:v>
      </x:c>
      <x:c r="L588" s="24" t="n">
        <x:v>0</x:v>
      </x:c>
      <x:c r="M588" s="24" t="n">
        <x:v>62</x:v>
      </x:c>
      <x:c r="N588" s="24" t="n">
        <x:v>6</x:v>
      </x:c>
      <x:c r="O588" s="22" t="n">
        <x:f>IFERROR(N588/M588,0)</x:f>
        <x:v>0.0967741935483871</x:v>
      </x:c>
      <x:c r="P588" s="26" t="n">
        <x:v>51</x:v>
      </x:c>
      <x:c r="Q588" s="26" t="n">
        <x:f>IFERROR(P588/M588,0)</x:f>
        <x:v>0.8225806451612904</x:v>
      </x:c>
      <x:c r="R588" s="22" t="n">
        <x:f>IFERROR(C588/'START HERE'!$A$7,0)</x:f>
        <x:v>0.000010654607026300897</x:v>
      </x:c>
    </x:row>
    <x:row r="589">
      <x:c r="A589" t="str">
        <x:v>14487</x:v>
      </x:c>
      <x:c r="B589" t="str">
        <x:v>Unmapped airport ID</x:v>
      </x:c>
      <x:c r="C589" s="24" t="n">
        <x:v>62</x:v>
      </x:c>
      <x:c r="D589" s="24" t="n">
        <x:v>62</x:v>
      </x:c>
      <x:c r="E589" s="24" t="n">
        <x:v>62</x:v>
      </x:c>
      <x:c r="F589" s="24" t="n">
        <x:v>14</x:v>
      </x:c>
      <x:c r="G589" s="22" t="n">
        <x:f>IFERROR(F589/E589,0)</x:f>
        <x:v>0.22580645161290322</x:v>
      </x:c>
      <x:c r="H589" s="26" t="n">
        <x:v>427</x:v>
      </x:c>
      <x:c r="I589" s="26" t="n">
        <x:f>IFERROR(H589/E589,0)</x:f>
        <x:v>6.887096774193548</x:v>
      </x:c>
      <x:c r="J589" s="24" t="n">
        <x:v>0</x:v>
      </x:c>
      <x:c r="K589" s="22" t="n">
        <x:f>IFERROR(J589/C589,0)</x:f>
        <x:v>0</x:v>
      </x:c>
      <x:c r="L589" s="24" t="n">
        <x:v>0</x:v>
      </x:c>
      <x:c r="M589" s="24" t="n">
        <x:v>62</x:v>
      </x:c>
      <x:c r="N589" s="24" t="n">
        <x:v>12</x:v>
      </x:c>
      <x:c r="O589" s="22" t="n">
        <x:f>IFERROR(N589/M589,0)</x:f>
        <x:v>0.1935483870967742</x:v>
      </x:c>
      <x:c r="P589" s="26" t="n">
        <x:v>327</x:v>
      </x:c>
      <x:c r="Q589" s="26" t="n">
        <x:f>IFERROR(P589/M589,0)</x:f>
        <x:v>5.274193548387097</x:v>
      </x:c>
      <x:c r="R589" s="22" t="n">
        <x:f>IFERROR(C589/'START HERE'!$A$7,0)</x:f>
        <x:v>0.000010654607026300897</x:v>
      </x:c>
    </x:row>
    <x:row r="590">
      <x:c r="A590" t="str">
        <x:v>14254</x:v>
      </x:c>
      <x:c r="B590" t="str">
        <x:v>Unmapped airport ID</x:v>
      </x:c>
      <x:c r="C590" s="24" t="n">
        <x:v>62</x:v>
      </x:c>
      <x:c r="D590" s="24" t="n">
        <x:v>60</x:v>
      </x:c>
      <x:c r="E590" s="24" t="n">
        <x:v>60</x:v>
      </x:c>
      <x:c r="F590" s="24" t="n">
        <x:v>10</x:v>
      </x:c>
      <x:c r="G590" s="22" t="n">
        <x:f>IFERROR(F590/E590,0)</x:f>
        <x:v>0.16666666666666666</x:v>
      </x:c>
      <x:c r="H590" s="26" t="n">
        <x:v>151</x:v>
      </x:c>
      <x:c r="I590" s="26" t="n">
        <x:f>IFERROR(H590/E590,0)</x:f>
        <x:v>2.5166666666666666</x:v>
      </x:c>
      <x:c r="J590" s="24" t="n">
        <x:v>2</x:v>
      </x:c>
      <x:c r="K590" s="22" t="n">
        <x:f>IFERROR(J590/C590,0)</x:f>
        <x:v>0.03225806451612903</x:v>
      </x:c>
      <x:c r="L590" s="24" t="n">
        <x:v>0</x:v>
      </x:c>
      <x:c r="M590" s="24" t="n">
        <x:v>60</x:v>
      </x:c>
      <x:c r="N590" s="24" t="n">
        <x:v>11</x:v>
      </x:c>
      <x:c r="O590" s="22" t="n">
        <x:f>IFERROR(N590/M590,0)</x:f>
        <x:v>0.18333333333333332</x:v>
      </x:c>
      <x:c r="P590" s="26" t="n">
        <x:v>537</x:v>
      </x:c>
      <x:c r="Q590" s="26" t="n">
        <x:f>IFERROR(P590/M590,0)</x:f>
        <x:v>8.95</x:v>
      </x:c>
      <x:c r="R590" s="22" t="n">
        <x:f>IFERROR(C590/'START HERE'!$A$7,0)</x:f>
        <x:v>0.000010654607026300897</x:v>
      </x:c>
    </x:row>
    <x:row r="591">
      <x:c r="A591" t="str">
        <x:v>11315</x:v>
      </x:c>
      <x:c r="B591" t="str">
        <x:v>Unmapped airport ID</x:v>
      </x:c>
      <x:c r="C591" s="24" t="n">
        <x:v>61</x:v>
      </x:c>
      <x:c r="D591" s="24" t="n">
        <x:v>61</x:v>
      </x:c>
      <x:c r="E591" s="24" t="n">
        <x:v>61</x:v>
      </x:c>
      <x:c r="F591" s="24" t="n">
        <x:v>1</x:v>
      </x:c>
      <x:c r="G591" s="22" t="n">
        <x:f>IFERROR(F591/E591,0)</x:f>
        <x:v>0.01639344262295082</x:v>
      </x:c>
      <x:c r="H591" s="26" t="n">
        <x:v>-679</x:v>
      </x:c>
      <x:c r="I591" s="26" t="n">
        <x:f>IFERROR(H591/E591,0)</x:f>
        <x:v>-11.131147540983607</x:v>
      </x:c>
      <x:c r="J591" s="24" t="n">
        <x:v>0</x:v>
      </x:c>
      <x:c r="K591" s="22" t="n">
        <x:f>IFERROR(J591/C591,0)</x:f>
        <x:v>0</x:v>
      </x:c>
      <x:c r="L591" s="24" t="n">
        <x:v>0</x:v>
      </x:c>
      <x:c r="M591" s="24" t="n">
        <x:v>61</x:v>
      </x:c>
      <x:c r="N591" s="24" t="n">
        <x:v>2</x:v>
      </x:c>
      <x:c r="O591" s="22" t="n">
        <x:f>IFERROR(N591/M591,0)</x:f>
        <x:v>0.03278688524590164</x:v>
      </x:c>
      <x:c r="P591" s="26" t="n">
        <x:v>-133</x:v>
      </x:c>
      <x:c r="Q591" s="26" t="n">
        <x:f>IFERROR(P591/M591,0)</x:f>
        <x:v>-2.180327868852459</x:v>
      </x:c>
      <x:c r="R591" s="22" t="n">
        <x:f>IFERROR(C591/'START HERE'!$A$7,0)</x:f>
        <x:v>0.00001048275852587669</x:v>
      </x:c>
    </x:row>
    <x:row r="592">
      <x:c r="A592" t="str">
        <x:v>10577</x:v>
      </x:c>
      <x:c r="B592" t="str">
        <x:v>Unmapped airport ID</x:v>
      </x:c>
      <x:c r="C592" s="24" t="n">
        <x:v>61</x:v>
      </x:c>
      <x:c r="D592" s="24" t="n">
        <x:v>61</x:v>
      </x:c>
      <x:c r="E592" s="24" t="n">
        <x:v>61</x:v>
      </x:c>
      <x:c r="F592" s="24" t="n">
        <x:v>7</x:v>
      </x:c>
      <x:c r="G592" s="22" t="n">
        <x:f>IFERROR(F592/E592,0)</x:f>
        <x:v>0.11475409836065574</x:v>
      </x:c>
      <x:c r="H592" s="26" t="n">
        <x:v>-57</x:v>
      </x:c>
      <x:c r="I592" s="26" t="n">
        <x:f>IFERROR(H592/E592,0)</x:f>
        <x:v>-0.9344262295081968</x:v>
      </x:c>
      <x:c r="J592" s="24" t="n">
        <x:v>0</x:v>
      </x:c>
      <x:c r="K592" s="22" t="n">
        <x:f>IFERROR(J592/C592,0)</x:f>
        <x:v>0</x:v>
      </x:c>
      <x:c r="L592" s="24" t="n">
        <x:v>0</x:v>
      </x:c>
      <x:c r="M592" s="24" t="n">
        <x:v>61</x:v>
      </x:c>
      <x:c r="N592" s="24" t="n">
        <x:v>6</x:v>
      </x:c>
      <x:c r="O592" s="22" t="n">
        <x:f>IFERROR(N592/M592,0)</x:f>
        <x:v>0.09836065573770492</x:v>
      </x:c>
      <x:c r="P592" s="26" t="n">
        <x:v>252</x:v>
      </x:c>
      <x:c r="Q592" s="26" t="n">
        <x:f>IFERROR(P592/M592,0)</x:f>
        <x:v>4.131147540983607</x:v>
      </x:c>
      <x:c r="R592" s="22" t="n">
        <x:f>IFERROR(C592/'START HERE'!$A$7,0)</x:f>
        <x:v>0.00001048275852587669</x:v>
      </x:c>
    </x:row>
    <x:row r="593">
      <x:c r="A593" t="str">
        <x:v>11905</x:v>
      </x:c>
      <x:c r="B593" t="str">
        <x:v>Unmapped airport ID</x:v>
      </x:c>
      <x:c r="C593" s="24" t="n">
        <x:v>60</x:v>
      </x:c>
      <x:c r="D593" s="24" t="n">
        <x:v>58</x:v>
      </x:c>
      <x:c r="E593" s="24" t="n">
        <x:v>58</x:v>
      </x:c>
      <x:c r="F593" s="24" t="n">
        <x:v>5</x:v>
      </x:c>
      <x:c r="G593" s="22" t="n">
        <x:f>IFERROR(F593/E593,0)</x:f>
        <x:v>0.08620689655172414</x:v>
      </x:c>
      <x:c r="H593" s="26" t="n">
        <x:v>-35</x:v>
      </x:c>
      <x:c r="I593" s="26" t="n">
        <x:f>IFERROR(H593/E593,0)</x:f>
        <x:v>-0.603448275862069</x:v>
      </x:c>
      <x:c r="J593" s="24" t="n">
        <x:v>2</x:v>
      </x:c>
      <x:c r="K593" s="22" t="n">
        <x:f>IFERROR(J593/C593,0)</x:f>
        <x:v>0.03333333333333333</x:v>
      </x:c>
      <x:c r="L593" s="24" t="n">
        <x:v>0</x:v>
      </x:c>
      <x:c r="M593" s="24" t="n">
        <x:v>58</x:v>
      </x:c>
      <x:c r="N593" s="24" t="n">
        <x:v>2</x:v>
      </x:c>
      <x:c r="O593" s="22" t="n">
        <x:f>IFERROR(N593/M593,0)</x:f>
        <x:v>0.034482758620689655</x:v>
      </x:c>
      <x:c r="P593" s="26" t="n">
        <x:v>-131</x:v>
      </x:c>
      <x:c r="Q593" s="26" t="n">
        <x:f>IFERROR(P593/M593,0)</x:f>
        <x:v>-2.2586206896551726</x:v>
      </x:c>
      <x:c r="R593" s="22" t="n">
        <x:f>IFERROR(C593/'START HERE'!$A$7,0)</x:f>
        <x:v>0.000010310910025452482</x:v>
      </x:c>
    </x:row>
    <x:row r="594">
      <x:c r="A594" t="str">
        <x:v>10372</x:v>
      </x:c>
      <x:c r="B594" t="str">
        <x:v>Unmapped airport ID</x:v>
      </x:c>
      <x:c r="C594" s="24" t="n">
        <x:v>59</x:v>
      </x:c>
      <x:c r="D594" s="24" t="n">
        <x:v>58</x:v>
      </x:c>
      <x:c r="E594" s="24" t="n">
        <x:v>58</x:v>
      </x:c>
      <x:c r="F594" s="24" t="n">
        <x:v>6</x:v>
      </x:c>
      <x:c r="G594" s="22" t="n">
        <x:f>IFERROR(F594/E594,0)</x:f>
        <x:v>0.10344827586206896</x:v>
      </x:c>
      <x:c r="H594" s="26" t="n">
        <x:v>283</x:v>
      </x:c>
      <x:c r="I594" s="26" t="n">
        <x:f>IFERROR(H594/E594,0)</x:f>
        <x:v>4.879310344827586</x:v>
      </x:c>
      <x:c r="J594" s="24" t="n">
        <x:v>0</x:v>
      </x:c>
      <x:c r="K594" s="22" t="n">
        <x:f>IFERROR(J594/C594,0)</x:f>
        <x:v>0</x:v>
      </x:c>
      <x:c r="L594" s="24" t="n">
        <x:v>1</x:v>
      </x:c>
      <x:c r="M594" s="24" t="n">
        <x:v>58</x:v>
      </x:c>
      <x:c r="N594" s="24" t="n">
        <x:v>6</x:v>
      </x:c>
      <x:c r="O594" s="22" t="n">
        <x:f>IFERROR(N594/M594,0)</x:f>
        <x:v>0.10344827586206896</x:v>
      </x:c>
      <x:c r="P594" s="26" t="n">
        <x:v>272</x:v>
      </x:c>
      <x:c r="Q594" s="26" t="n">
        <x:f>IFERROR(P594/M594,0)</x:f>
        <x:v>4.689655172413793</x:v>
      </x:c>
      <x:c r="R594" s="22" t="n">
        <x:f>IFERROR(C594/'START HERE'!$A$7,0)</x:f>
        <x:v>0.000010139061525028274</x:v>
      </x:c>
    </x:row>
    <x:row r="595">
      <x:c r="A595" t="str">
        <x:v>12511</x:v>
      </x:c>
      <x:c r="B595" t="str">
        <x:v>Unmapped airport ID</x:v>
      </x:c>
      <x:c r="C595" s="24" t="n">
        <x:v>58</x:v>
      </x:c>
      <x:c r="D595" s="24" t="n">
        <x:v>56</x:v>
      </x:c>
      <x:c r="E595" s="24" t="n">
        <x:v>56</x:v>
      </x:c>
      <x:c r="F595" s="24" t="n">
        <x:v>4</x:v>
      </x:c>
      <x:c r="G595" s="22" t="n">
        <x:f>IFERROR(F595/E595,0)</x:f>
        <x:v>0.07142857142857142</x:v>
      </x:c>
      <x:c r="H595" s="26" t="n">
        <x:v>-55</x:v>
      </x:c>
      <x:c r="I595" s="26" t="n">
        <x:f>IFERROR(H595/E595,0)</x:f>
        <x:v>-0.9821428571428571</x:v>
      </x:c>
      <x:c r="J595" s="24" t="n">
        <x:v>2</x:v>
      </x:c>
      <x:c r="K595" s="22" t="n">
        <x:f>IFERROR(J595/C595,0)</x:f>
        <x:v>0.034482758620689655</x:v>
      </x:c>
      <x:c r="L595" s="24" t="n">
        <x:v>0</x:v>
      </x:c>
      <x:c r="M595" s="24" t="n">
        <x:v>56</x:v>
      </x:c>
      <x:c r="N595" s="24" t="n">
        <x:v>5</x:v>
      </x:c>
      <x:c r="O595" s="22" t="n">
        <x:f>IFERROR(N595/M595,0)</x:f>
        <x:v>0.08928571428571429</x:v>
      </x:c>
      <x:c r="P595" s="26" t="n">
        <x:v>269</x:v>
      </x:c>
      <x:c r="Q595" s="26" t="n">
        <x:f>IFERROR(P595/M595,0)</x:f>
        <x:v>4.803571428571429</x:v>
      </x:c>
      <x:c r="R595" s="22" t="n">
        <x:f>IFERROR(C595/'START HERE'!$A$7,0)</x:f>
        <x:v>0.000009967213024604065</x:v>
      </x:c>
    </x:row>
    <x:row r="596">
      <x:c r="A596" t="str">
        <x:v>14113</x:v>
      </x:c>
      <x:c r="B596" t="str">
        <x:v>Unmapped airport ID</x:v>
      </x:c>
      <x:c r="C596" s="24" t="n">
        <x:v>57</x:v>
      </x:c>
      <x:c r="D596" s="24" t="n">
        <x:v>57</x:v>
      </x:c>
      <x:c r="E596" s="24" t="n">
        <x:v>57</x:v>
      </x:c>
      <x:c r="F596" s="24" t="n">
        <x:v>2</x:v>
      </x:c>
      <x:c r="G596" s="22" t="n">
        <x:f>IFERROR(F596/E596,0)</x:f>
        <x:v>0.03508771929824561</x:v>
      </x:c>
      <x:c r="H596" s="26" t="n">
        <x:v>-180</x:v>
      </x:c>
      <x:c r="I596" s="26" t="n">
        <x:f>IFERROR(H596/E596,0)</x:f>
        <x:v>-3.1578947368421053</x:v>
      </x:c>
      <x:c r="J596" s="24" t="n">
        <x:v>0</x:v>
      </x:c>
      <x:c r="K596" s="22" t="n">
        <x:f>IFERROR(J596/C596,0)</x:f>
        <x:v>0</x:v>
      </x:c>
      <x:c r="L596" s="24" t="n">
        <x:v>0</x:v>
      </x:c>
      <x:c r="M596" s="24" t="n">
        <x:v>57</x:v>
      </x:c>
      <x:c r="N596" s="24" t="n">
        <x:v>0</x:v>
      </x:c>
      <x:c r="O596" s="22" t="n">
        <x:f>IFERROR(N596/M596,0)</x:f>
        <x:v>0</x:v>
      </x:c>
      <x:c r="P596" s="26" t="n">
        <x:v>-253</x:v>
      </x:c>
      <x:c r="Q596" s="26" t="n">
        <x:f>IFERROR(P596/M596,0)</x:f>
        <x:v>-4.43859649122807</x:v>
      </x:c>
      <x:c r="R596" s="22" t="n">
        <x:f>IFERROR(C596/'START HERE'!$A$7,0)</x:f>
        <x:v>0.000009795364524179857</x:v>
      </x:c>
    </x:row>
    <x:row r="597">
      <x:c r="A597" t="str">
        <x:v>12335</x:v>
      </x:c>
      <x:c r="B597" t="str">
        <x:v>Unmapped airport ID</x:v>
      </x:c>
      <x:c r="C597" s="24" t="n">
        <x:v>57</x:v>
      </x:c>
      <x:c r="D597" s="24" t="n">
        <x:v>56</x:v>
      </x:c>
      <x:c r="E597" s="24" t="n">
        <x:v>56</x:v>
      </x:c>
      <x:c r="F597" s="24" t="n">
        <x:v>3</x:v>
      </x:c>
      <x:c r="G597" s="22" t="n">
        <x:f>IFERROR(F597/E597,0)</x:f>
        <x:v>0.05357142857142857</x:v>
      </x:c>
      <x:c r="H597" s="26" t="n">
        <x:v>-802</x:v>
      </x:c>
      <x:c r="I597" s="26" t="n">
        <x:f>IFERROR(H597/E597,0)</x:f>
        <x:v>-14.321428571428571</x:v>
      </x:c>
      <x:c r="J597" s="24" t="n">
        <x:v>1</x:v>
      </x:c>
      <x:c r="K597" s="22" t="n">
        <x:f>IFERROR(J597/C597,0)</x:f>
        <x:v>0.017543859649122806</x:v>
      </x:c>
      <x:c r="L597" s="24" t="n">
        <x:v>0</x:v>
      </x:c>
      <x:c r="M597" s="24" t="n">
        <x:v>56</x:v>
      </x:c>
      <x:c r="N597" s="24" t="n">
        <x:v>3</x:v>
      </x:c>
      <x:c r="O597" s="22" t="n">
        <x:f>IFERROR(N597/M597,0)</x:f>
        <x:v>0.05357142857142857</x:v>
      </x:c>
      <x:c r="P597" s="26" t="n">
        <x:v>-344</x:v>
      </x:c>
      <x:c r="Q597" s="26" t="n">
        <x:f>IFERROR(P597/M597,0)</x:f>
        <x:v>-6.142857142857143</x:v>
      </x:c>
      <x:c r="R597" s="22" t="n">
        <x:f>IFERROR(C597/'START HERE'!$A$7,0)</x:f>
        <x:v>0.000009795364524179857</x:v>
      </x:c>
    </x:row>
    <x:row r="598">
      <x:c r="A598" t="str">
        <x:v>11980</x:v>
      </x:c>
      <x:c r="B598" t="str">
        <x:v>Unmapped airport ID</x:v>
      </x:c>
      <x:c r="C598" s="24" t="n">
        <x:v>57</x:v>
      </x:c>
      <x:c r="D598" s="24" t="n">
        <x:v>56</x:v>
      </x:c>
      <x:c r="E598" s="24" t="n">
        <x:v>56</x:v>
      </x:c>
      <x:c r="F598" s="24" t="n">
        <x:v>5</x:v>
      </x:c>
      <x:c r="G598" s="22" t="n">
        <x:f>IFERROR(F598/E598,0)</x:f>
        <x:v>0.08928571428571429</x:v>
      </x:c>
      <x:c r="H598" s="26" t="n">
        <x:v>-362</x:v>
      </x:c>
      <x:c r="I598" s="26" t="n">
        <x:f>IFERROR(H598/E598,0)</x:f>
        <x:v>-6.464285714285714</x:v>
      </x:c>
      <x:c r="J598" s="24" t="n">
        <x:v>1</x:v>
      </x:c>
      <x:c r="K598" s="22" t="n">
        <x:f>IFERROR(J598/C598,0)</x:f>
        <x:v>0.017543859649122806</x:v>
      </x:c>
      <x:c r="L598" s="24" t="n">
        <x:v>0</x:v>
      </x:c>
      <x:c r="M598" s="24" t="n">
        <x:v>56</x:v>
      </x:c>
      <x:c r="N598" s="24" t="n">
        <x:v>6</x:v>
      </x:c>
      <x:c r="O598" s="22" t="n">
        <x:f>IFERROR(N598/M598,0)</x:f>
        <x:v>0.10714285714285714</x:v>
      </x:c>
      <x:c r="P598" s="26" t="n">
        <x:v>97</x:v>
      </x:c>
      <x:c r="Q598" s="26" t="n">
        <x:f>IFERROR(P598/M598,0)</x:f>
        <x:v>1.7321428571428572</x:v>
      </x:c>
      <x:c r="R598" s="22" t="n">
        <x:f>IFERROR(C598/'START HERE'!$A$7,0)</x:f>
        <x:v>0.000009795364524179857</x:v>
      </x:c>
    </x:row>
    <x:row r="599">
      <x:c r="A599" t="str">
        <x:v>11013</x:v>
      </x:c>
      <x:c r="B599" t="str">
        <x:v>Unmapped airport ID</x:v>
      </x:c>
      <x:c r="C599" s="24" t="n">
        <x:v>57</x:v>
      </x:c>
      <x:c r="D599" s="24" t="n">
        <x:v>57</x:v>
      </x:c>
      <x:c r="E599" s="24" t="n">
        <x:v>57</x:v>
      </x:c>
      <x:c r="F599" s="24" t="n">
        <x:v>7</x:v>
      </x:c>
      <x:c r="G599" s="22" t="n">
        <x:f>IFERROR(F599/E599,0)</x:f>
        <x:v>0.12280701754385964</x:v>
      </x:c>
      <x:c r="H599" s="26" t="n">
        <x:v>-257</x:v>
      </x:c>
      <x:c r="I599" s="26" t="n">
        <x:f>IFERROR(H599/E599,0)</x:f>
        <x:v>-4.508771929824562</x:v>
      </x:c>
      <x:c r="J599" s="24" t="n">
        <x:v>0</x:v>
      </x:c>
      <x:c r="K599" s="22" t="n">
        <x:f>IFERROR(J599/C599,0)</x:f>
        <x:v>0</x:v>
      </x:c>
      <x:c r="L599" s="24" t="n">
        <x:v>0</x:v>
      </x:c>
      <x:c r="M599" s="24" t="n">
        <x:v>57</x:v>
      </x:c>
      <x:c r="N599" s="24" t="n">
        <x:v>6</x:v>
      </x:c>
      <x:c r="O599" s="22" t="n">
        <x:f>IFERROR(N599/M599,0)</x:f>
        <x:v>0.10526315789473684</x:v>
      </x:c>
      <x:c r="P599" s="26" t="n">
        <x:v>202</x:v>
      </x:c>
      <x:c r="Q599" s="26" t="n">
        <x:f>IFERROR(P599/M599,0)</x:f>
        <x:v>3.543859649122807</x:v>
      </x:c>
      <x:c r="R599" s="22" t="n">
        <x:f>IFERROR(C599/'START HERE'!$A$7,0)</x:f>
        <x:v>0.000009795364524179857</x:v>
      </x:c>
    </x:row>
    <x:row r="600">
      <x:c r="A600" t="str">
        <x:v>15048</x:v>
      </x:c>
      <x:c r="B600" t="str">
        <x:v>Unmapped airport ID</x:v>
      </x:c>
      <x:c r="C600" s="24" t="n">
        <x:v>57</x:v>
      </x:c>
      <x:c r="D600" s="24" t="n">
        <x:v>57</x:v>
      </x:c>
      <x:c r="E600" s="24" t="n">
        <x:v>57</x:v>
      </x:c>
      <x:c r="F600" s="24" t="n">
        <x:v>3</x:v>
      </x:c>
      <x:c r="G600" s="22" t="n">
        <x:f>IFERROR(F600/E600,0)</x:f>
        <x:v>0.05263157894736842</x:v>
      </x:c>
      <x:c r="H600" s="26" t="n">
        <x:v>-596</x:v>
      </x:c>
      <x:c r="I600" s="26" t="n">
        <x:f>IFERROR(H600/E600,0)</x:f>
        <x:v>-10.456140350877194</x:v>
      </x:c>
      <x:c r="J600" s="24" t="n">
        <x:v>0</x:v>
      </x:c>
      <x:c r="K600" s="22" t="n">
        <x:f>IFERROR(J600/C600,0)</x:f>
        <x:v>0</x:v>
      </x:c>
      <x:c r="L600" s="24" t="n">
        <x:v>0</x:v>
      </x:c>
      <x:c r="M600" s="24" t="n">
        <x:v>57</x:v>
      </x:c>
      <x:c r="N600" s="24" t="n">
        <x:v>5</x:v>
      </x:c>
      <x:c r="O600" s="22" t="n">
        <x:f>IFERROR(N600/M600,0)</x:f>
        <x:v>0.08771929824561403</x:v>
      </x:c>
      <x:c r="P600" s="26" t="n">
        <x:v>28</x:v>
      </x:c>
      <x:c r="Q600" s="26" t="n">
        <x:f>IFERROR(P600/M600,0)</x:f>
        <x:v>0.49122807017543857</x:v>
      </x:c>
      <x:c r="R600" s="22" t="n">
        <x:f>IFERROR(C600/'START HERE'!$A$7,0)</x:f>
        <x:v>0.000009795364524179857</x:v>
      </x:c>
    </x:row>
    <x:row r="601">
      <x:c r="A601" t="str">
        <x:v>11577</x:v>
      </x:c>
      <x:c r="B601" t="str">
        <x:v>Unmapped airport ID</x:v>
      </x:c>
      <x:c r="C601" s="24" t="n">
        <x:v>57</x:v>
      </x:c>
      <x:c r="D601" s="24" t="n">
        <x:v>57</x:v>
      </x:c>
      <x:c r="E601" s="24" t="n">
        <x:v>57</x:v>
      </x:c>
      <x:c r="F601" s="24" t="n">
        <x:v>8</x:v>
      </x:c>
      <x:c r="G601" s="22" t="n">
        <x:f>IFERROR(F601/E601,0)</x:f>
        <x:v>0.14035087719298245</x:v>
      </x:c>
      <x:c r="H601" s="26" t="n">
        <x:v>108</x:v>
      </x:c>
      <x:c r="I601" s="26" t="n">
        <x:f>IFERROR(H601/E601,0)</x:f>
        <x:v>1.894736842105263</x:v>
      </x:c>
      <x:c r="J601" s="24" t="n">
        <x:v>0</x:v>
      </x:c>
      <x:c r="K601" s="22" t="n">
        <x:f>IFERROR(J601/C601,0)</x:f>
        <x:v>0</x:v>
      </x:c>
      <x:c r="L601" s="24" t="n">
        <x:v>0</x:v>
      </x:c>
      <x:c r="M601" s="24" t="n">
        <x:v>57</x:v>
      </x:c>
      <x:c r="N601" s="24" t="n">
        <x:v>4</x:v>
      </x:c>
      <x:c r="O601" s="22" t="n">
        <x:f>IFERROR(N601/M601,0)</x:f>
        <x:v>0.07017543859649122</x:v>
      </x:c>
      <x:c r="P601" s="26" t="n">
        <x:v>-52</x:v>
      </x:c>
      <x:c r="Q601" s="26" t="n">
        <x:f>IFERROR(P601/M601,0)</x:f>
        <x:v>-0.9122807017543859</x:v>
      </x:c>
      <x:c r="R601" s="22" t="n">
        <x:f>IFERROR(C601/'START HERE'!$A$7,0)</x:f>
        <x:v>0.000009795364524179857</x:v>
      </x:c>
    </x:row>
    <x:row r="602">
      <x:c r="A602" t="str">
        <x:v>14543</x:v>
      </x:c>
      <x:c r="B602" t="str">
        <x:v>Unmapped airport ID</x:v>
      </x:c>
      <x:c r="C602" s="24" t="n">
        <x:v>57</x:v>
      </x:c>
      <x:c r="D602" s="24" t="n">
        <x:v>55</x:v>
      </x:c>
      <x:c r="E602" s="24" t="n">
        <x:v>55</x:v>
      </x:c>
      <x:c r="F602" s="24" t="n">
        <x:v>6</x:v>
      </x:c>
      <x:c r="G602" s="22" t="n">
        <x:f>IFERROR(F602/E602,0)</x:f>
        <x:v>0.10909090909090909</x:v>
      </x:c>
      <x:c r="H602" s="26" t="n">
        <x:v>-615</x:v>
      </x:c>
      <x:c r="I602" s="26" t="n">
        <x:f>IFERROR(H602/E602,0)</x:f>
        <x:v>-11.181818181818182</x:v>
      </x:c>
      <x:c r="J602" s="24" t="n">
        <x:v>0</x:v>
      </x:c>
      <x:c r="K602" s="22" t="n">
        <x:f>IFERROR(J602/C602,0)</x:f>
        <x:v>0</x:v>
      </x:c>
      <x:c r="L602" s="24" t="n">
        <x:v>2</x:v>
      </x:c>
      <x:c r="M602" s="24" t="n">
        <x:v>55</x:v>
      </x:c>
      <x:c r="N602" s="24" t="n">
        <x:v>6</x:v>
      </x:c>
      <x:c r="O602" s="22" t="n">
        <x:f>IFERROR(N602/M602,0)</x:f>
        <x:v>0.10909090909090909</x:v>
      </x:c>
      <x:c r="P602" s="26" t="n">
        <x:v>-159</x:v>
      </x:c>
      <x:c r="Q602" s="26" t="n">
        <x:f>IFERROR(P602/M602,0)</x:f>
        <x:v>-2.890909090909091</x:v>
      </x:c>
      <x:c r="R602" s="22" t="n">
        <x:f>IFERROR(C602/'START HERE'!$A$7,0)</x:f>
        <x:v>0.000009795364524179857</x:v>
      </x:c>
    </x:row>
    <x:row r="603">
      <x:c r="A603" t="str">
        <x:v>10268</x:v>
      </x:c>
      <x:c r="B603" t="str">
        <x:v>Unmapped airport ID</x:v>
      </x:c>
      <x:c r="C603" s="24" t="n">
        <x:v>56</x:v>
      </x:c>
      <x:c r="D603" s="24" t="n">
        <x:v>56</x:v>
      </x:c>
      <x:c r="E603" s="24" t="n">
        <x:v>56</x:v>
      </x:c>
      <x:c r="F603" s="24" t="n">
        <x:v>4</x:v>
      </x:c>
      <x:c r="G603" s="22" t="n">
        <x:f>IFERROR(F603/E603,0)</x:f>
        <x:v>0.07142857142857142</x:v>
      </x:c>
      <x:c r="H603" s="26" t="n">
        <x:v>-438</x:v>
      </x:c>
      <x:c r="I603" s="26" t="n">
        <x:f>IFERROR(H603/E603,0)</x:f>
        <x:v>-7.821428571428571</x:v>
      </x:c>
      <x:c r="J603" s="24" t="n">
        <x:v>0</x:v>
      </x:c>
      <x:c r="K603" s="22" t="n">
        <x:f>IFERROR(J603/C603,0)</x:f>
        <x:v>0</x:v>
      </x:c>
      <x:c r="L603" s="24" t="n">
        <x:v>0</x:v>
      </x:c>
      <x:c r="M603" s="24" t="n">
        <x:v>56</x:v>
      </x:c>
      <x:c r="N603" s="24" t="n">
        <x:v>5</x:v>
      </x:c>
      <x:c r="O603" s="22" t="n">
        <x:f>IFERROR(N603/M603,0)</x:f>
        <x:v>0.08928571428571429</x:v>
      </x:c>
      <x:c r="P603" s="26" t="n">
        <x:v>-70</x:v>
      </x:c>
      <x:c r="Q603" s="26" t="n">
        <x:f>IFERROR(P603/M603,0)</x:f>
        <x:v>-1.25</x:v>
      </x:c>
      <x:c r="R603" s="22" t="n">
        <x:f>IFERROR(C603/'START HERE'!$A$7,0)</x:f>
        <x:v>0.00000962351602375565</x:v>
      </x:c>
    </x:row>
    <x:row r="604">
      <x:c r="A604" t="str">
        <x:v>11617</x:v>
      </x:c>
      <x:c r="B604" t="str">
        <x:v>Unmapped airport ID</x:v>
      </x:c>
      <x:c r="C604" s="24" t="n">
        <x:v>55</x:v>
      </x:c>
      <x:c r="D604" s="24" t="n">
        <x:v>54</x:v>
      </x:c>
      <x:c r="E604" s="24" t="n">
        <x:v>54</x:v>
      </x:c>
      <x:c r="F604" s="24" t="n">
        <x:v>8</x:v>
      </x:c>
      <x:c r="G604" s="22" t="n">
        <x:f>IFERROR(F604/E604,0)</x:f>
        <x:v>0.14814814814814814</x:v>
      </x:c>
      <x:c r="H604" s="26" t="n">
        <x:v>133</x:v>
      </x:c>
      <x:c r="I604" s="26" t="n">
        <x:f>IFERROR(H604/E604,0)</x:f>
        <x:v>2.462962962962963</x:v>
      </x:c>
      <x:c r="J604" s="24" t="n">
        <x:v>0</x:v>
      </x:c>
      <x:c r="K604" s="22" t="n">
        <x:f>IFERROR(J604/C604,0)</x:f>
        <x:v>0</x:v>
      </x:c>
      <x:c r="L604" s="24" t="n">
        <x:v>1</x:v>
      </x:c>
      <x:c r="M604" s="24" t="n">
        <x:v>54</x:v>
      </x:c>
      <x:c r="N604" s="24" t="n">
        <x:v>5</x:v>
      </x:c>
      <x:c r="O604" s="22" t="n">
        <x:f>IFERROR(N604/M604,0)</x:f>
        <x:v>0.09259259259259259</x:v>
      </x:c>
      <x:c r="P604" s="26" t="n">
        <x:v>162</x:v>
      </x:c>
      <x:c r="Q604" s="26" t="n">
        <x:f>IFERROR(P604/M604,0)</x:f>
        <x:v>3</x:v>
      </x:c>
      <x:c r="R604" s="22" t="n">
        <x:f>IFERROR(C604/'START HERE'!$A$7,0)</x:f>
        <x:v>0.000009451667523331442</x:v>
      </x:c>
    </x:row>
    <x:row r="605">
      <x:c r="A605" t="str">
        <x:v>12255</x:v>
      </x:c>
      <x:c r="B605" t="str">
        <x:v>Unmapped airport ID</x:v>
      </x:c>
      <x:c r="C605" s="24" t="n">
        <x:v>53</x:v>
      </x:c>
      <x:c r="D605" s="24" t="n">
        <x:v>53</x:v>
      </x:c>
      <x:c r="E605" s="24" t="n">
        <x:v>53</x:v>
      </x:c>
      <x:c r="F605" s="24" t="n">
        <x:v>5</x:v>
      </x:c>
      <x:c r="G605" s="22" t="n">
        <x:f>IFERROR(F605/E605,0)</x:f>
        <x:v>0.09433962264150944</x:v>
      </x:c>
      <x:c r="H605" s="26" t="n">
        <x:v>-321</x:v>
      </x:c>
      <x:c r="I605" s="26" t="n">
        <x:f>IFERROR(H605/E605,0)</x:f>
        <x:v>-6.056603773584905</x:v>
      </x:c>
      <x:c r="J605" s="24" t="n">
        <x:v>0</x:v>
      </x:c>
      <x:c r="K605" s="22" t="n">
        <x:f>IFERROR(J605/C605,0)</x:f>
        <x:v>0</x:v>
      </x:c>
      <x:c r="L605" s="24" t="n">
        <x:v>0</x:v>
      </x:c>
      <x:c r="M605" s="24" t="n">
        <x:v>53</x:v>
      </x:c>
      <x:c r="N605" s="24" t="n">
        <x:v>7</x:v>
      </x:c>
      <x:c r="O605" s="22" t="n">
        <x:f>IFERROR(N605/M605,0)</x:f>
        <x:v>0.1320754716981132</x:v>
      </x:c>
      <x:c r="P605" s="26" t="n">
        <x:v>-108</x:v>
      </x:c>
      <x:c r="Q605" s="26" t="n">
        <x:f>IFERROR(P605/M605,0)</x:f>
        <x:v>-2.0377358490566038</x:v>
      </x:c>
      <x:c r="R605" s="22" t="n">
        <x:f>IFERROR(C605/'START HERE'!$A$7,0)</x:f>
        <x:v>0.000009107970522483025</x:v>
      </x:c>
    </x:row>
    <x:row r="606">
      <x:c r="A606" t="str">
        <x:v>10918</x:v>
      </x:c>
      <x:c r="B606" t="str">
        <x:v>Unmapped airport ID</x:v>
      </x:c>
      <x:c r="C606" s="24" t="n">
        <x:v>53</x:v>
      </x:c>
      <x:c r="D606" s="24" t="n">
        <x:v>53</x:v>
      </x:c>
      <x:c r="E606" s="24" t="n">
        <x:v>53</x:v>
      </x:c>
      <x:c r="F606" s="24" t="n">
        <x:v>3</x:v>
      </x:c>
      <x:c r="G606" s="22" t="n">
        <x:f>IFERROR(F606/E606,0)</x:f>
        <x:v>0.05660377358490566</x:v>
      </x:c>
      <x:c r="H606" s="26" t="n">
        <x:v>195</x:v>
      </x:c>
      <x:c r="I606" s="26" t="n">
        <x:f>IFERROR(H606/E606,0)</x:f>
        <x:v>3.6792452830188678</x:v>
      </x:c>
      <x:c r="J606" s="24" t="n">
        <x:v>0</x:v>
      </x:c>
      <x:c r="K606" s="22" t="n">
        <x:f>IFERROR(J606/C606,0)</x:f>
        <x:v>0</x:v>
      </x:c>
      <x:c r="L606" s="24" t="n">
        <x:v>0</x:v>
      </x:c>
      <x:c r="M606" s="24" t="n">
        <x:v>53</x:v>
      </x:c>
      <x:c r="N606" s="24" t="n">
        <x:v>2</x:v>
      </x:c>
      <x:c r="O606" s="22" t="n">
        <x:f>IFERROR(N606/M606,0)</x:f>
        <x:v>0.03773584905660377</x:v>
      </x:c>
      <x:c r="P606" s="26" t="n">
        <x:v>-266</x:v>
      </x:c>
      <x:c r="Q606" s="26" t="n">
        <x:f>IFERROR(P606/M606,0)</x:f>
        <x:v>-5.018867924528302</x:v>
      </x:c>
      <x:c r="R606" s="22" t="n">
        <x:f>IFERROR(C606/'START HERE'!$A$7,0)</x:f>
        <x:v>0.000009107970522483025</x:v>
      </x:c>
    </x:row>
    <x:row r="607">
      <x:c r="A607" t="str">
        <x:v>10333</x:v>
      </x:c>
      <x:c r="B607" t="str">
        <x:v>Unmapped airport ID</x:v>
      </x:c>
      <x:c r="C607" s="24" t="n">
        <x:v>53</x:v>
      </x:c>
      <x:c r="D607" s="24" t="n">
        <x:v>50</x:v>
      </x:c>
      <x:c r="E607" s="24" t="n">
        <x:v>50</x:v>
      </x:c>
      <x:c r="F607" s="24" t="n">
        <x:v>3</x:v>
      </x:c>
      <x:c r="G607" s="22" t="n">
        <x:f>IFERROR(F607/E607,0)</x:f>
        <x:v>0.06</x:v>
      </x:c>
      <x:c r="H607" s="26" t="n">
        <x:v>-319</x:v>
      </x:c>
      <x:c r="I607" s="26" t="n">
        <x:f>IFERROR(H607/E607,0)</x:f>
        <x:v>-6.38</x:v>
      </x:c>
      <x:c r="J607" s="24" t="n">
        <x:v>2</x:v>
      </x:c>
      <x:c r="K607" s="22" t="n">
        <x:f>IFERROR(J607/C607,0)</x:f>
        <x:v>0.03773584905660377</x:v>
      </x:c>
      <x:c r="L607" s="24" t="n">
        <x:v>1</x:v>
      </x:c>
      <x:c r="M607" s="24" t="n">
        <x:v>50</x:v>
      </x:c>
      <x:c r="N607" s="24" t="n">
        <x:v>3</x:v>
      </x:c>
      <x:c r="O607" s="22" t="n">
        <x:f>IFERROR(N607/M607,0)</x:f>
        <x:v>0.06</x:v>
      </x:c>
      <x:c r="P607" s="26" t="n">
        <x:v>-22</x:v>
      </x:c>
      <x:c r="Q607" s="26" t="n">
        <x:f>IFERROR(P607/M607,0)</x:f>
        <x:v>-0.44</x:v>
      </x:c>
      <x:c r="R607" s="22" t="n">
        <x:f>IFERROR(C607/'START HERE'!$A$7,0)</x:f>
        <x:v>0.000009107970522483025</x:v>
      </x:c>
    </x:row>
    <x:row r="608">
      <x:c r="A608" t="str">
        <x:v>13127</x:v>
      </x:c>
      <x:c r="B608" t="str">
        <x:v>Unmapped airport ID</x:v>
      </x:c>
      <x:c r="C608" s="24" t="n">
        <x:v>53</x:v>
      </x:c>
      <x:c r="D608" s="24" t="n">
        <x:v>53</x:v>
      </x:c>
      <x:c r="E608" s="24" t="n">
        <x:v>53</x:v>
      </x:c>
      <x:c r="F608" s="24" t="n">
        <x:v>1</x:v>
      </x:c>
      <x:c r="G608" s="22" t="n">
        <x:f>IFERROR(F608/E608,0)</x:f>
        <x:v>0.018867924528301886</x:v>
      </x:c>
      <x:c r="H608" s="26" t="n">
        <x:v>-406</x:v>
      </x:c>
      <x:c r="I608" s="26" t="n">
        <x:f>IFERROR(H608/E608,0)</x:f>
        <x:v>-7.660377358490566</x:v>
      </x:c>
      <x:c r="J608" s="24" t="n">
        <x:v>0</x:v>
      </x:c>
      <x:c r="K608" s="22" t="n">
        <x:f>IFERROR(J608/C608,0)</x:f>
        <x:v>0</x:v>
      </x:c>
      <x:c r="L608" s="24" t="n">
        <x:v>0</x:v>
      </x:c>
      <x:c r="M608" s="24" t="n">
        <x:v>53</x:v>
      </x:c>
      <x:c r="N608" s="24" t="n">
        <x:v>1</x:v>
      </x:c>
      <x:c r="O608" s="22" t="n">
        <x:f>IFERROR(N608/M608,0)</x:f>
        <x:v>0.018867924528301886</x:v>
      </x:c>
      <x:c r="P608" s="26" t="n">
        <x:v>-273</x:v>
      </x:c>
      <x:c r="Q608" s="26" t="n">
        <x:f>IFERROR(P608/M608,0)</x:f>
        <x:v>-5.150943396226415</x:v>
      </x:c>
      <x:c r="R608" s="22" t="n">
        <x:f>IFERROR(C608/'START HERE'!$A$7,0)</x:f>
        <x:v>0.000009107970522483025</x:v>
      </x:c>
    </x:row>
    <x:row r="609">
      <x:c r="A609" t="str">
        <x:v>12177</x:v>
      </x:c>
      <x:c r="B609" t="str">
        <x:v>Unmapped airport ID</x:v>
      </x:c>
      <x:c r="C609" s="24" t="n">
        <x:v>53</x:v>
      </x:c>
      <x:c r="D609" s="24" t="n">
        <x:v>53</x:v>
      </x:c>
      <x:c r="E609" s="24" t="n">
        <x:v>53</x:v>
      </x:c>
      <x:c r="F609" s="24" t="n">
        <x:v>8</x:v>
      </x:c>
      <x:c r="G609" s="22" t="n">
        <x:f>IFERROR(F609/E609,0)</x:f>
        <x:v>0.1509433962264151</x:v>
      </x:c>
      <x:c r="H609" s="26" t="n">
        <x:v>-106</x:v>
      </x:c>
      <x:c r="I609" s="26" t="n">
        <x:f>IFERROR(H609/E609,0)</x:f>
        <x:v>-2</x:v>
      </x:c>
      <x:c r="J609" s="24" t="n">
        <x:v>0</x:v>
      </x:c>
      <x:c r="K609" s="22" t="n">
        <x:f>IFERROR(J609/C609,0)</x:f>
        <x:v>0</x:v>
      </x:c>
      <x:c r="L609" s="24" t="n">
        <x:v>0</x:v>
      </x:c>
      <x:c r="M609" s="24" t="n">
        <x:v>53</x:v>
      </x:c>
      <x:c r="N609" s="24" t="n">
        <x:v>7</x:v>
      </x:c>
      <x:c r="O609" s="22" t="n">
        <x:f>IFERROR(N609/M609,0)</x:f>
        <x:v>0.1320754716981132</x:v>
      </x:c>
      <x:c r="P609" s="26" t="n">
        <x:v>-16</x:v>
      </x:c>
      <x:c r="Q609" s="26" t="n">
        <x:f>IFERROR(P609/M609,0)</x:f>
        <x:v>-0.3018867924528302</x:v>
      </x:c>
      <x:c r="R609" s="22" t="n">
        <x:f>IFERROR(C609/'START HERE'!$A$7,0)</x:f>
        <x:v>0.000009107970522483025</x:v>
      </x:c>
    </x:row>
    <x:row r="610">
      <x:c r="A610" t="str">
        <x:v>12888</x:v>
      </x:c>
      <x:c r="B610" t="str">
        <x:v>Unmapped airport ID</x:v>
      </x:c>
      <x:c r="C610" s="24" t="n">
        <x:v>53</x:v>
      </x:c>
      <x:c r="D610" s="24" t="n">
        <x:v>50</x:v>
      </x:c>
      <x:c r="E610" s="24" t="n">
        <x:v>50</x:v>
      </x:c>
      <x:c r="F610" s="24" t="n">
        <x:v>4</x:v>
      </x:c>
      <x:c r="G610" s="22" t="n">
        <x:f>IFERROR(F610/E610,0)</x:f>
        <x:v>0.08</x:v>
      </x:c>
      <x:c r="H610" s="26" t="n">
        <x:v>-324</x:v>
      </x:c>
      <x:c r="I610" s="26" t="n">
        <x:f>IFERROR(H610/E610,0)</x:f>
        <x:v>-6.48</x:v>
      </x:c>
      <x:c r="J610" s="24" t="n">
        <x:v>3</x:v>
      </x:c>
      <x:c r="K610" s="22" t="n">
        <x:f>IFERROR(J610/C610,0)</x:f>
        <x:v>0.05660377358490566</x:v>
      </x:c>
      <x:c r="L610" s="24" t="n">
        <x:v>0</x:v>
      </x:c>
      <x:c r="M610" s="24" t="n">
        <x:v>50</x:v>
      </x:c>
      <x:c r="N610" s="24" t="n">
        <x:v>6</x:v>
      </x:c>
      <x:c r="O610" s="22" t="n">
        <x:f>IFERROR(N610/M610,0)</x:f>
        <x:v>0.12</x:v>
      </x:c>
      <x:c r="P610" s="26" t="n">
        <x:v>61</x:v>
      </x:c>
      <x:c r="Q610" s="26" t="n">
        <x:f>IFERROR(P610/M610,0)</x:f>
        <x:v>1.22</x:v>
      </x:c>
      <x:c r="R610" s="22" t="n">
        <x:f>IFERROR(C610/'START HERE'!$A$7,0)</x:f>
        <x:v>0.000009107970522483025</x:v>
      </x:c>
    </x:row>
    <x:row r="611">
      <x:c r="A611" t="str">
        <x:v>12343</x:v>
      </x:c>
      <x:c r="B611" t="str">
        <x:v>Unmapped airport ID</x:v>
      </x:c>
      <x:c r="C611" s="24" t="n">
        <x:v>53</x:v>
      </x:c>
      <x:c r="D611" s="24" t="n">
        <x:v>52</x:v>
      </x:c>
      <x:c r="E611" s="24" t="n">
        <x:v>52</x:v>
      </x:c>
      <x:c r="F611" s="24" t="n">
        <x:v>7</x:v>
      </x:c>
      <x:c r="G611" s="22" t="n">
        <x:f>IFERROR(F611/E611,0)</x:f>
        <x:v>0.1346153846153846</x:v>
      </x:c>
      <x:c r="H611" s="26" t="n">
        <x:v>220</x:v>
      </x:c>
      <x:c r="I611" s="26" t="n">
        <x:f>IFERROR(H611/E611,0)</x:f>
        <x:v>4.230769230769231</x:v>
      </x:c>
      <x:c r="J611" s="24" t="n">
        <x:v>1</x:v>
      </x:c>
      <x:c r="K611" s="22" t="n">
        <x:f>IFERROR(J611/C611,0)</x:f>
        <x:v>0.018867924528301886</x:v>
      </x:c>
      <x:c r="L611" s="24" t="n">
        <x:v>0</x:v>
      </x:c>
      <x:c r="M611" s="24" t="n">
        <x:v>52</x:v>
      </x:c>
      <x:c r="N611" s="24" t="n">
        <x:v>8</x:v>
      </x:c>
      <x:c r="O611" s="22" t="n">
        <x:f>IFERROR(N611/M611,0)</x:f>
        <x:v>0.15384615384615385</x:v>
      </x:c>
      <x:c r="P611" s="26" t="n">
        <x:v>423</x:v>
      </x:c>
      <x:c r="Q611" s="26" t="n">
        <x:f>IFERROR(P611/M611,0)</x:f>
        <x:v>8.134615384615385</x:v>
      </x:c>
      <x:c r="R611" s="22" t="n">
        <x:f>IFERROR(C611/'START HERE'!$A$7,0)</x:f>
        <x:v>0.000009107970522483025</x:v>
      </x:c>
    </x:row>
    <x:row r="612">
      <x:c r="A612" t="str">
        <x:v>11587</x:v>
      </x:c>
      <x:c r="B612" t="str">
        <x:v>Unmapped airport ID</x:v>
      </x:c>
      <x:c r="C612" s="24" t="n">
        <x:v>53</x:v>
      </x:c>
      <x:c r="D612" s="24" t="n">
        <x:v>52</x:v>
      </x:c>
      <x:c r="E612" s="24" t="n">
        <x:v>52</x:v>
      </x:c>
      <x:c r="F612" s="24" t="n">
        <x:v>2</x:v>
      </x:c>
      <x:c r="G612" s="22" t="n">
        <x:f>IFERROR(F612/E612,0)</x:f>
        <x:v>0.038461538461538464</x:v>
      </x:c>
      <x:c r="H612" s="26" t="n">
        <x:v>-396</x:v>
      </x:c>
      <x:c r="I612" s="26" t="n">
        <x:f>IFERROR(H612/E612,0)</x:f>
        <x:v>-7.615384615384615</x:v>
      </x:c>
      <x:c r="J612" s="24" t="n">
        <x:v>1</x:v>
      </x:c>
      <x:c r="K612" s="22" t="n">
        <x:f>IFERROR(J612/C612,0)</x:f>
        <x:v>0.018867924528301886</x:v>
      </x:c>
      <x:c r="L612" s="24" t="n">
        <x:v>0</x:v>
      </x:c>
      <x:c r="M612" s="24" t="n">
        <x:v>52</x:v>
      </x:c>
      <x:c r="N612" s="24" t="n">
        <x:v>2</x:v>
      </x:c>
      <x:c r="O612" s="22" t="n">
        <x:f>IFERROR(N612/M612,0)</x:f>
        <x:v>0.038461538461538464</x:v>
      </x:c>
      <x:c r="P612" s="26" t="n">
        <x:v>-117</x:v>
      </x:c>
      <x:c r="Q612" s="26" t="n">
        <x:f>IFERROR(P612/M612,0)</x:f>
        <x:v>-2.25</x:v>
      </x:c>
      <x:c r="R612" s="22" t="n">
        <x:f>IFERROR(C612/'START HERE'!$A$7,0)</x:f>
        <x:v>0.000009107970522483025</x:v>
      </x:c>
    </x:row>
    <x:row r="613">
      <x:c r="A613" t="str">
        <x:v>11525</x:v>
      </x:c>
      <x:c r="B613" t="str">
        <x:v>Unmapped airport ID</x:v>
      </x:c>
      <x:c r="C613" s="24" t="n">
        <x:v>53</x:v>
      </x:c>
      <x:c r="D613" s="24" t="n">
        <x:v>53</x:v>
      </x:c>
      <x:c r="E613" s="24" t="n">
        <x:v>53</x:v>
      </x:c>
      <x:c r="F613" s="24" t="n">
        <x:v>4</x:v>
      </x:c>
      <x:c r="G613" s="22" t="n">
        <x:f>IFERROR(F613/E613,0)</x:f>
        <x:v>0.07547169811320754</x:v>
      </x:c>
      <x:c r="H613" s="26" t="n">
        <x:v>37</x:v>
      </x:c>
      <x:c r="I613" s="26" t="n">
        <x:f>IFERROR(H613/E613,0)</x:f>
        <x:v>0.6981132075471698</x:v>
      </x:c>
      <x:c r="J613" s="24" t="n">
        <x:v>0</x:v>
      </x:c>
      <x:c r="K613" s="22" t="n">
        <x:f>IFERROR(J613/C613,0)</x:f>
        <x:v>0</x:v>
      </x:c>
      <x:c r="L613" s="24" t="n">
        <x:v>0</x:v>
      </x:c>
      <x:c r="M613" s="24" t="n">
        <x:v>53</x:v>
      </x:c>
      <x:c r="N613" s="24" t="n">
        <x:v>4</x:v>
      </x:c>
      <x:c r="O613" s="22" t="n">
        <x:f>IFERROR(N613/M613,0)</x:f>
        <x:v>0.07547169811320754</x:v>
      </x:c>
      <x:c r="P613" s="26" t="n">
        <x:v>-155</x:v>
      </x:c>
      <x:c r="Q613" s="26" t="n">
        <x:f>IFERROR(P613/M613,0)</x:f>
        <x:v>-2.9245283018867925</x:v>
      </x:c>
      <x:c r="R613" s="22" t="n">
        <x:f>IFERROR(C613/'START HERE'!$A$7,0)</x:f>
        <x:v>0.000009107970522483025</x:v>
      </x:c>
    </x:row>
    <x:row r="614">
      <x:c r="A614" t="str">
        <x:v>10739</x:v>
      </x:c>
      <x:c r="B614" t="str">
        <x:v>Unmapped airport ID</x:v>
      </x:c>
      <x:c r="C614" s="24" t="n">
        <x:v>53</x:v>
      </x:c>
      <x:c r="D614" s="24" t="n">
        <x:v>53</x:v>
      </x:c>
      <x:c r="E614" s="24" t="n">
        <x:v>53</x:v>
      </x:c>
      <x:c r="F614" s="24" t="n">
        <x:v>4</x:v>
      </x:c>
      <x:c r="G614" s="22" t="n">
        <x:f>IFERROR(F614/E614,0)</x:f>
        <x:v>0.07547169811320754</x:v>
      </x:c>
      <x:c r="H614" s="26" t="n">
        <x:v>-340</x:v>
      </x:c>
      <x:c r="I614" s="26" t="n">
        <x:f>IFERROR(H614/E614,0)</x:f>
        <x:v>-6.415094339622642</x:v>
      </x:c>
      <x:c r="J614" s="24" t="n">
        <x:v>0</x:v>
      </x:c>
      <x:c r="K614" s="22" t="n">
        <x:f>IFERROR(J614/C614,0)</x:f>
        <x:v>0</x:v>
      </x:c>
      <x:c r="L614" s="24" t="n">
        <x:v>0</x:v>
      </x:c>
      <x:c r="M614" s="24" t="n">
        <x:v>53</x:v>
      </x:c>
      <x:c r="N614" s="24" t="n">
        <x:v>4</x:v>
      </x:c>
      <x:c r="O614" s="22" t="n">
        <x:f>IFERROR(N614/M614,0)</x:f>
        <x:v>0.07547169811320754</x:v>
      </x:c>
      <x:c r="P614" s="26" t="n">
        <x:v>23</x:v>
      </x:c>
      <x:c r="Q614" s="26" t="n">
        <x:f>IFERROR(P614/M614,0)</x:f>
        <x:v>0.4339622641509434</x:v>
      </x:c>
      <x:c r="R614" s="22" t="n">
        <x:f>IFERROR(C614/'START HERE'!$A$7,0)</x:f>
        <x:v>0.000009107970522483025</x:v>
      </x:c>
    </x:row>
    <x:row r="615">
      <x:c r="A615" t="str">
        <x:v>14109</x:v>
      </x:c>
      <x:c r="B615" t="str">
        <x:v>Unmapped airport ID</x:v>
      </x:c>
      <x:c r="C615" s="24" t="n">
        <x:v>53</x:v>
      </x:c>
      <x:c r="D615" s="24" t="n">
        <x:v>51</x:v>
      </x:c>
      <x:c r="E615" s="24" t="n">
        <x:v>51</x:v>
      </x:c>
      <x:c r="F615" s="24" t="n">
        <x:v>10</x:v>
      </x:c>
      <x:c r="G615" s="22" t="n">
        <x:f>IFERROR(F615/E615,0)</x:f>
        <x:v>0.19607843137254902</x:v>
      </x:c>
      <x:c r="H615" s="26" t="n">
        <x:v>240</x:v>
      </x:c>
      <x:c r="I615" s="26" t="n">
        <x:f>IFERROR(H615/E615,0)</x:f>
        <x:v>4.705882352941177</x:v>
      </x:c>
      <x:c r="J615" s="24" t="n">
        <x:v>1</x:v>
      </x:c>
      <x:c r="K615" s="22" t="n">
        <x:f>IFERROR(J615/C615,0)</x:f>
        <x:v>0.018867924528301886</x:v>
      </x:c>
      <x:c r="L615" s="24" t="n">
        <x:v>1</x:v>
      </x:c>
      <x:c r="M615" s="24" t="n">
        <x:v>51</x:v>
      </x:c>
      <x:c r="N615" s="24" t="n">
        <x:v>11</x:v>
      </x:c>
      <x:c r="O615" s="22" t="n">
        <x:f>IFERROR(N615/M615,0)</x:f>
        <x:v>0.21568627450980393</x:v>
      </x:c>
      <x:c r="P615" s="26" t="n">
        <x:v>342</x:v>
      </x:c>
      <x:c r="Q615" s="26" t="n">
        <x:f>IFERROR(P615/M615,0)</x:f>
        <x:v>6.705882352941177</x:v>
      </x:c>
      <x:c r="R615" s="22" t="n">
        <x:f>IFERROR(C615/'START HERE'!$A$7,0)</x:f>
        <x:v>0.000009107970522483025</x:v>
      </x:c>
    </x:row>
    <x:row r="616">
      <x:c r="A616" t="str">
        <x:v>11447</x:v>
      </x:c>
      <x:c r="B616" t="str">
        <x:v>Unmapped airport ID</x:v>
      </x:c>
      <x:c r="C616" s="24" t="n">
        <x:v>48</x:v>
      </x:c>
      <x:c r="D616" s="24" t="n">
        <x:v>48</x:v>
      </x:c>
      <x:c r="E616" s="24" t="n">
        <x:v>48</x:v>
      </x:c>
      <x:c r="F616" s="24" t="n">
        <x:v>3</x:v>
      </x:c>
      <x:c r="G616" s="22" t="n">
        <x:f>IFERROR(F616/E616,0)</x:f>
        <x:v>0.0625</x:v>
      </x:c>
      <x:c r="H616" s="26" t="n">
        <x:v>-617</x:v>
      </x:c>
      <x:c r="I616" s="26" t="n">
        <x:f>IFERROR(H616/E616,0)</x:f>
        <x:v>-12.854166666666666</x:v>
      </x:c>
      <x:c r="J616" s="24" t="n">
        <x:v>0</x:v>
      </x:c>
      <x:c r="K616" s="22" t="n">
        <x:f>IFERROR(J616/C616,0)</x:f>
        <x:v>0</x:v>
      </x:c>
      <x:c r="L616" s="24" t="n">
        <x:v>0</x:v>
      </x:c>
      <x:c r="M616" s="24" t="n">
        <x:v>48</x:v>
      </x:c>
      <x:c r="N616" s="24" t="n">
        <x:v>4</x:v>
      </x:c>
      <x:c r="O616" s="22" t="n">
        <x:f>IFERROR(N616/M616,0)</x:f>
        <x:v>0.08333333333333333</x:v>
      </x:c>
      <x:c r="P616" s="26" t="n">
        <x:v>-525</x:v>
      </x:c>
      <x:c r="Q616" s="26" t="n">
        <x:f>IFERROR(P616/M616,0)</x:f>
        <x:v>-10.9375</x:v>
      </x:c>
      <x:c r="R616" s="22" t="n">
        <x:f>IFERROR(C616/'START HERE'!$A$7,0)</x:f>
        <x:v>0.000008248728020361985</x:v>
      </x:c>
    </x:row>
    <x:row r="617">
      <x:c r="A617" t="str">
        <x:v>13964</x:v>
      </x:c>
      <x:c r="B617" t="str">
        <x:v>Unmapped airport ID</x:v>
      </x:c>
      <x:c r="C617" s="24" t="n">
        <x:v>36</x:v>
      </x:c>
      <x:c r="D617" s="24" t="n">
        <x:v>32</x:v>
      </x:c>
      <x:c r="E617" s="24" t="n">
        <x:v>32</x:v>
      </x:c>
      <x:c r="F617" s="24" t="n">
        <x:v>14</x:v>
      </x:c>
      <x:c r="G617" s="22" t="n">
        <x:f>IFERROR(F617/E617,0)</x:f>
        <x:v>0.4375</x:v>
      </x:c>
      <x:c r="H617" s="26" t="n">
        <x:v>861</x:v>
      </x:c>
      <x:c r="I617" s="26" t="n">
        <x:f>IFERROR(H617/E617,0)</x:f>
        <x:v>26.90625</x:v>
      </x:c>
      <x:c r="J617" s="24" t="n">
        <x:v>0</x:v>
      </x:c>
      <x:c r="K617" s="22" t="n">
        <x:f>IFERROR(J617/C617,0)</x:f>
        <x:v>0</x:v>
      </x:c>
      <x:c r="L617" s="24" t="n">
        <x:v>4</x:v>
      </x:c>
      <x:c r="M617" s="24" t="n">
        <x:v>32</x:v>
      </x:c>
      <x:c r="N617" s="24" t="n">
        <x:v>11</x:v>
      </x:c>
      <x:c r="O617" s="22" t="n">
        <x:f>IFERROR(N617/M617,0)</x:f>
        <x:v>0.34375</x:v>
      </x:c>
      <x:c r="P617" s="26" t="n">
        <x:v>796</x:v>
      </x:c>
      <x:c r="Q617" s="26" t="n">
        <x:f>IFERROR(P617/M617,0)</x:f>
        <x:v>24.875</x:v>
      </x:c>
      <x:c r="R617" s="22" t="n">
        <x:f>IFERROR(C617/'START HERE'!$A$7,0)</x:f>
        <x:v>0.000006186546015271489</x:v>
      </x:c>
    </x:row>
    <x:row r="618">
      <x:c r="A618" t="str">
        <x:v>ITH</x:v>
      </x:c>
      <x:c r="B618" t="str">
        <x:v>Ithaca Tompkins Regional Airport</x:v>
      </x:c>
      <x:c r="C618" s="24" t="n">
        <x:v>35</x:v>
      </x:c>
      <x:c r="D618" s="24" t="n">
        <x:v>31</x:v>
      </x:c>
      <x:c r="E618" s="24" t="n">
        <x:v>31</x:v>
      </x:c>
      <x:c r="F618" s="24" t="n">
        <x:v>7</x:v>
      </x:c>
      <x:c r="G618" s="22" t="n">
        <x:f>IFERROR(F618/E618,0)</x:f>
        <x:v>0.22580645161290322</x:v>
      </x:c>
      <x:c r="H618" s="26" t="n">
        <x:v>131</x:v>
      </x:c>
      <x:c r="I618" s="26" t="n">
        <x:f>IFERROR(H618/E618,0)</x:f>
        <x:v>4.225806451612903</x:v>
      </x:c>
      <x:c r="J618" s="24" t="n">
        <x:v>4</x:v>
      </x:c>
      <x:c r="K618" s="22" t="n">
        <x:f>IFERROR(J618/C618,0)</x:f>
        <x:v>0.11428571428571428</x:v>
      </x:c>
      <x:c r="L618" s="24" t="n">
        <x:v>0</x:v>
      </x:c>
      <x:c r="M618" s="24" t="n">
        <x:v>31</x:v>
      </x:c>
      <x:c r="N618" s="24" t="n">
        <x:v>8</x:v>
      </x:c>
      <x:c r="O618" s="22" t="n">
        <x:f>IFERROR(N618/M618,0)</x:f>
        <x:v>0.25806451612903225</x:v>
      </x:c>
      <x:c r="P618" s="26" t="n">
        <x:v>264</x:v>
      </x:c>
      <x:c r="Q618" s="26" t="n">
        <x:f>IFERROR(P618/M618,0)</x:f>
        <x:v>8.516129032258064</x:v>
      </x:c>
      <x:c r="R618" s="22" t="n">
        <x:f>IFERROR(C618/'START HERE'!$A$7,0)</x:f>
        <x:v>0.0000060146975148472806</x:v>
      </x:c>
    </x:row>
    <x:row r="619">
      <x:c r="A619" t="str">
        <x:v>11097</x:v>
      </x:c>
      <x:c r="B619" t="str">
        <x:v>Unmapped airport ID</x:v>
      </x:c>
      <x:c r="C619" s="24" t="n">
        <x:v>31</x:v>
      </x:c>
      <x:c r="D619" s="24" t="n">
        <x:v>30</x:v>
      </x:c>
      <x:c r="E619" s="24" t="n">
        <x:v>30</x:v>
      </x:c>
      <x:c r="F619" s="24" t="n">
        <x:v>2</x:v>
      </x:c>
      <x:c r="G619" s="22" t="n">
        <x:f>IFERROR(F619/E619,0)</x:f>
        <x:v>0.06666666666666667</x:v>
      </x:c>
      <x:c r="H619" s="26" t="n">
        <x:v>-56</x:v>
      </x:c>
      <x:c r="I619" s="26" t="n">
        <x:f>IFERROR(H619/E619,0)</x:f>
        <x:v>-1.8666666666666667</x:v>
      </x:c>
      <x:c r="J619" s="24" t="n">
        <x:v>0</x:v>
      </x:c>
      <x:c r="K619" s="22" t="n">
        <x:f>IFERROR(J619/C619,0)</x:f>
        <x:v>0</x:v>
      </x:c>
      <x:c r="L619" s="24" t="n">
        <x:v>1</x:v>
      </x:c>
      <x:c r="M619" s="24" t="n">
        <x:v>30</x:v>
      </x:c>
      <x:c r="N619" s="24" t="n">
        <x:v>2</x:v>
      </x:c>
      <x:c r="O619" s="22" t="n">
        <x:f>IFERROR(N619/M619,0)</x:f>
        <x:v>0.06666666666666667</x:v>
      </x:c>
      <x:c r="P619" s="26" t="n">
        <x:v>-123</x:v>
      </x:c>
      <x:c r="Q619" s="26" t="n">
        <x:f>IFERROR(P619/M619,0)</x:f>
        <x:v>-4.1</x:v>
      </x:c>
      <x:c r="R619" s="22" t="n">
        <x:f>IFERROR(C619/'START HERE'!$A$7,0)</x:f>
        <x:v>0.0000053273035131504485</x:v>
      </x:c>
    </x:row>
    <x:row r="620">
      <x:c r="A620" t="str">
        <x:v>12016</x:v>
      </x:c>
      <x:c r="B620" t="str">
        <x:v>Unmapped airport ID</x:v>
      </x:c>
      <x:c r="C620" s="24" t="n">
        <x:v>31</x:v>
      </x:c>
      <x:c r="D620" s="24" t="n">
        <x:v>29</x:v>
      </x:c>
      <x:c r="E620" s="24" t="n">
        <x:v>29</x:v>
      </x:c>
      <x:c r="F620" s="24" t="n">
        <x:v>0</x:v>
      </x:c>
      <x:c r="G620" s="22" t="n">
        <x:f>IFERROR(F620/E620,0)</x:f>
        <x:v>0</x:v>
      </x:c>
      <x:c r="H620" s="26" t="n">
        <x:v>-489</x:v>
      </x:c>
      <x:c r="I620" s="26" t="n">
        <x:f>IFERROR(H620/E620,0)</x:f>
        <x:v>-16.862068965517242</x:v>
      </x:c>
      <x:c r="J620" s="24" t="n">
        <x:v>2</x:v>
      </x:c>
      <x:c r="K620" s="22" t="n">
        <x:f>IFERROR(J620/C620,0)</x:f>
        <x:v>0.06451612903225806</x:v>
      </x:c>
      <x:c r="L620" s="24" t="n">
        <x:v>0</x:v>
      </x:c>
      <x:c r="M620" s="24" t="n">
        <x:v>29</x:v>
      </x:c>
      <x:c r="N620" s="24" t="n">
        <x:v>5</x:v>
      </x:c>
      <x:c r="O620" s="22" t="n">
        <x:f>IFERROR(N620/M620,0)</x:f>
        <x:v>0.1724137931034483</x:v>
      </x:c>
      <x:c r="P620" s="26" t="n">
        <x:v>161</x:v>
      </x:c>
      <x:c r="Q620" s="26" t="n">
        <x:f>IFERROR(P620/M620,0)</x:f>
        <x:v>5.551724137931035</x:v>
      </x:c>
      <x:c r="R620" s="22" t="n">
        <x:f>IFERROR(C620/'START HERE'!$A$7,0)</x:f>
        <x:v>0.0000053273035131504485</x:v>
      </x:c>
    </x:row>
    <x:row r="621">
      <x:c r="A621" t="str">
        <x:v>10170</x:v>
      </x:c>
      <x:c r="B621" t="str">
        <x:v>Unmapped airport ID</x:v>
      </x:c>
      <x:c r="C621" s="24" t="n">
        <x:v>31</x:v>
      </x:c>
      <x:c r="D621" s="24" t="n">
        <x:v>28</x:v>
      </x:c>
      <x:c r="E621" s="24" t="n">
        <x:v>28</x:v>
      </x:c>
      <x:c r="F621" s="24" t="n">
        <x:v>4</x:v>
      </x:c>
      <x:c r="G621" s="22" t="n">
        <x:f>IFERROR(F621/E621,0)</x:f>
        <x:v>0.14285714285714285</x:v>
      </x:c>
      <x:c r="H621" s="26" t="n">
        <x:v>16</x:v>
      </x:c>
      <x:c r="I621" s="26" t="n">
        <x:f>IFERROR(H621/E621,0)</x:f>
        <x:v>0.5714285714285714</x:v>
      </x:c>
      <x:c r="J621" s="24" t="n">
        <x:v>3</x:v>
      </x:c>
      <x:c r="K621" s="22" t="n">
        <x:f>IFERROR(J621/C621,0)</x:f>
        <x:v>0.0967741935483871</x:v>
      </x:c>
      <x:c r="L621" s="24" t="n">
        <x:v>0</x:v>
      </x:c>
      <x:c r="M621" s="24" t="n">
        <x:v>28</x:v>
      </x:c>
      <x:c r="N621" s="24" t="n">
        <x:v>4</x:v>
      </x:c>
      <x:c r="O621" s="22" t="n">
        <x:f>IFERROR(N621/M621,0)</x:f>
        <x:v>0.14285714285714285</x:v>
      </x:c>
      <x:c r="P621" s="26" t="n">
        <x:v>-4</x:v>
      </x:c>
      <x:c r="Q621" s="26" t="n">
        <x:f>IFERROR(P621/M621,0)</x:f>
        <x:v>-0.14285714285714285</x:v>
      </x:c>
      <x:c r="R621" s="22" t="n">
        <x:f>IFERROR(C621/'START HERE'!$A$7,0)</x:f>
        <x:v>0.0000053273035131504485</x:v>
      </x:c>
    </x:row>
    <x:row r="622">
      <x:c r="A622" t="str">
        <x:v>10154</x:v>
      </x:c>
      <x:c r="B622" t="str">
        <x:v>Unmapped airport ID</x:v>
      </x:c>
      <x:c r="C622" s="24" t="n">
        <x:v>28</x:v>
      </x:c>
      <x:c r="D622" s="24" t="n">
        <x:v>27</x:v>
      </x:c>
      <x:c r="E622" s="24" t="n">
        <x:v>27</x:v>
      </x:c>
      <x:c r="F622" s="24" t="n">
        <x:v>5</x:v>
      </x:c>
      <x:c r="G622" s="22" t="n">
        <x:f>IFERROR(F622/E622,0)</x:f>
        <x:v>0.18518518518518517</x:v>
      </x:c>
      <x:c r="H622" s="26" t="n">
        <x:v>189</x:v>
      </x:c>
      <x:c r="I622" s="26" t="n">
        <x:f>IFERROR(H622/E622,0)</x:f>
        <x:v>7</x:v>
      </x:c>
      <x:c r="J622" s="24" t="n">
        <x:v>0</x:v>
      </x:c>
      <x:c r="K622" s="22" t="n">
        <x:f>IFERROR(J622/C622,0)</x:f>
        <x:v>0</x:v>
      </x:c>
      <x:c r="L622" s="24" t="n">
        <x:v>1</x:v>
      </x:c>
      <x:c r="M622" s="24" t="n">
        <x:v>27</x:v>
      </x:c>
      <x:c r="N622" s="24" t="n">
        <x:v>4</x:v>
      </x:c>
      <x:c r="O622" s="22" t="n">
        <x:f>IFERROR(N622/M622,0)</x:f>
        <x:v>0.14814814814814814</x:v>
      </x:c>
      <x:c r="P622" s="26" t="n">
        <x:v>204</x:v>
      </x:c>
      <x:c r="Q622" s="26" t="n">
        <x:f>IFERROR(P622/M622,0)</x:f>
        <x:v>7.555555555555555</x:v>
      </x:c>
      <x:c r="R622" s="22" t="n">
        <x:f>IFERROR(C622/'START HERE'!$A$7,0)</x:f>
        <x:v>0.000004811758011877825</x:v>
      </x:c>
    </x:row>
    <x:row r="623">
      <x:c r="A623" t="str">
        <x:v>13459</x:v>
      </x:c>
      <x:c r="B623" t="str">
        <x:v>Unmapped airport ID</x:v>
      </x:c>
      <x:c r="C623" s="24" t="n">
        <x:v>26</x:v>
      </x:c>
      <x:c r="D623" s="24" t="n">
        <x:v>26</x:v>
      </x:c>
      <x:c r="E623" s="24" t="n">
        <x:v>26</x:v>
      </x:c>
      <x:c r="F623" s="24" t="n">
        <x:v>1</x:v>
      </x:c>
      <x:c r="G623" s="22" t="n">
        <x:f>IFERROR(F623/E623,0)</x:f>
        <x:v>0.038461538461538464</x:v>
      </x:c>
      <x:c r="H623" s="26" t="n">
        <x:v>-100</x:v>
      </x:c>
      <x:c r="I623" s="26" t="n">
        <x:f>IFERROR(H623/E623,0)</x:f>
        <x:v>-3.8461538461538463</x:v>
      </x:c>
      <x:c r="J623" s="24" t="n">
        <x:v>0</x:v>
      </x:c>
      <x:c r="K623" s="22" t="n">
        <x:f>IFERROR(J623/C623,0)</x:f>
        <x:v>0</x:v>
      </x:c>
      <x:c r="L623" s="24" t="n">
        <x:v>0</x:v>
      </x:c>
      <x:c r="M623" s="24" t="n">
        <x:v>26</x:v>
      </x:c>
      <x:c r="N623" s="24" t="n">
        <x:v>2</x:v>
      </x:c>
      <x:c r="O623" s="22" t="n">
        <x:f>IFERROR(N623/M623,0)</x:f>
        <x:v>0.07692307692307693</x:v>
      </x:c>
      <x:c r="P623" s="26" t="n">
        <x:v>-6</x:v>
      </x:c>
      <x:c r="Q623" s="26" t="n">
        <x:f>IFERROR(P623/M623,0)</x:f>
        <x:v>-0.23076923076923078</x:v>
      </x:c>
      <x:c r="R623" s="22" t="n">
        <x:f>IFERROR(C623/'START HERE'!$A$7,0)</x:f>
        <x:v>0.000004468061011029409</x:v>
      </x:c>
    </x:row>
    <x:row r="624">
      <x:c r="A624" t="str">
        <x:v>10581</x:v>
      </x:c>
      <x:c r="B624" t="str">
        <x:v>Unmapped airport ID</x:v>
      </x:c>
      <x:c r="C624" s="24" t="n">
        <x:v>26</x:v>
      </x:c>
      <x:c r="D624" s="24" t="n">
        <x:v>26</x:v>
      </x:c>
      <x:c r="E624" s="24" t="n">
        <x:v>26</x:v>
      </x:c>
      <x:c r="F624" s="24" t="n">
        <x:v>6</x:v>
      </x:c>
      <x:c r="G624" s="22" t="n">
        <x:f>IFERROR(F624/E624,0)</x:f>
        <x:v>0.23076923076923078</x:v>
      </x:c>
      <x:c r="H624" s="26" t="n">
        <x:v>213</x:v>
      </x:c>
      <x:c r="I624" s="26" t="n">
        <x:f>IFERROR(H624/E624,0)</x:f>
        <x:v>8.192307692307692</x:v>
      </x:c>
      <x:c r="J624" s="24" t="n">
        <x:v>0</x:v>
      </x:c>
      <x:c r="K624" s="22" t="n">
        <x:f>IFERROR(J624/C624,0)</x:f>
        <x:v>0</x:v>
      </x:c>
      <x:c r="L624" s="24" t="n">
        <x:v>0</x:v>
      </x:c>
      <x:c r="M624" s="24" t="n">
        <x:v>26</x:v>
      </x:c>
      <x:c r="N624" s="24" t="n">
        <x:v>4</x:v>
      </x:c>
      <x:c r="O624" s="22" t="n">
        <x:f>IFERROR(N624/M624,0)</x:f>
        <x:v>0.15384615384615385</x:v>
      </x:c>
      <x:c r="P624" s="26" t="n">
        <x:v>267</x:v>
      </x:c>
      <x:c r="Q624" s="26" t="n">
        <x:f>IFERROR(P624/M624,0)</x:f>
        <x:v>10.26923076923077</x:v>
      </x:c>
      <x:c r="R624" s="22" t="n">
        <x:f>IFERROR(C624/'START HERE'!$A$7,0)</x:f>
        <x:v>0.000004468061011029409</x:v>
      </x:c>
    </x:row>
    <x:row r="625">
      <x:c r="A625" t="str">
        <x:v>12265</x:v>
      </x:c>
      <x:c r="B625" t="str">
        <x:v>Unmapped airport ID</x:v>
      </x:c>
      <x:c r="C625" s="24" t="n">
        <x:v>22</x:v>
      </x:c>
      <x:c r="D625" s="24" t="n">
        <x:v>22</x:v>
      </x:c>
      <x:c r="E625" s="24" t="n">
        <x:v>22</x:v>
      </x:c>
      <x:c r="F625" s="24" t="n">
        <x:v>2</x:v>
      </x:c>
      <x:c r="G625" s="22" t="n">
        <x:f>IFERROR(F625/E625,0)</x:f>
        <x:v>0.09090909090909091</x:v>
      </x:c>
      <x:c r="H625" s="26" t="n">
        <x:v>59</x:v>
      </x:c>
      <x:c r="I625" s="26" t="n">
        <x:f>IFERROR(H625/E625,0)</x:f>
        <x:v>2.6818181818181817</x:v>
      </x:c>
      <x:c r="J625" s="24" t="n">
        <x:v>0</x:v>
      </x:c>
      <x:c r="K625" s="22" t="n">
        <x:f>IFERROR(J625/C625,0)</x:f>
        <x:v>0</x:v>
      </x:c>
      <x:c r="L625" s="24" t="n">
        <x:v>0</x:v>
      </x:c>
      <x:c r="M625" s="24" t="n">
        <x:v>22</x:v>
      </x:c>
      <x:c r="N625" s="24" t="n">
        <x:v>3</x:v>
      </x:c>
      <x:c r="O625" s="22" t="n">
        <x:f>IFERROR(N625/M625,0)</x:f>
        <x:v>0.13636363636363635</x:v>
      </x:c>
      <x:c r="P625" s="26" t="n">
        <x:v>62</x:v>
      </x:c>
      <x:c r="Q625" s="26" t="n">
        <x:f>IFERROR(P625/M625,0)</x:f>
        <x:v>2.8181818181818183</x:v>
      </x:c>
      <x:c r="R625" s="22" t="n">
        <x:f>IFERROR(C625/'START HERE'!$A$7,0)</x:f>
        <x:v>0.0000037806670093325766</x:v>
      </x:c>
    </x:row>
    <x:row r="626">
      <x:c r="A626" t="str">
        <x:v>12094</x:v>
      </x:c>
      <x:c r="B626" t="str">
        <x:v>Unmapped airport ID</x:v>
      </x:c>
      <x:c r="C626" s="24" t="n">
        <x:v>20</x:v>
      </x:c>
      <x:c r="D626" s="24" t="n">
        <x:v>20</x:v>
      </x:c>
      <x:c r="E626" s="24" t="n">
        <x:v>20</x:v>
      </x:c>
      <x:c r="F626" s="24" t="n">
        <x:v>4</x:v>
      </x:c>
      <x:c r="G626" s="22" t="n">
        <x:f>IFERROR(F626/E626,0)</x:f>
        <x:v>0.2</x:v>
      </x:c>
      <x:c r="H626" s="26" t="n">
        <x:v>61</x:v>
      </x:c>
      <x:c r="I626" s="26" t="n">
        <x:f>IFERROR(H626/E626,0)</x:f>
        <x:v>3.05</x:v>
      </x:c>
      <x:c r="J626" s="24" t="n">
        <x:v>0</x:v>
      </x:c>
      <x:c r="K626" s="22" t="n">
        <x:f>IFERROR(J626/C626,0)</x:f>
        <x:v>0</x:v>
      </x:c>
      <x:c r="L626" s="24" t="n">
        <x:v>0</x:v>
      </x:c>
      <x:c r="M626" s="24" t="n">
        <x:v>20</x:v>
      </x:c>
      <x:c r="N626" s="24" t="n">
        <x:v>4</x:v>
      </x:c>
      <x:c r="O626" s="22" t="n">
        <x:f>IFERROR(N626/M626,0)</x:f>
        <x:v>0.2</x:v>
      </x:c>
      <x:c r="P626" s="26" t="n">
        <x:v>99</x:v>
      </x:c>
      <x:c r="Q626" s="26" t="n">
        <x:f>IFERROR(P626/M626,0)</x:f>
        <x:v>4.95</x:v>
      </x:c>
      <x:c r="R626" s="22" t="n">
        <x:f>IFERROR(C626/'START HERE'!$A$7,0)</x:f>
        <x:v>0.0000034369700084841606</x:v>
      </x:c>
    </x:row>
    <x:row r="627">
      <x:c r="A627" t="str">
        <x:v>15497</x:v>
      </x:c>
      <x:c r="B627" t="str">
        <x:v>Unmapped airport ID</x:v>
      </x:c>
      <x:c r="C627" s="24" t="n">
        <x:v>14</x:v>
      </x:c>
      <x:c r="D627" s="24" t="n">
        <x:v>14</x:v>
      </x:c>
      <x:c r="E627" s="24" t="n">
        <x:v>14</x:v>
      </x:c>
      <x:c r="F627" s="24" t="n">
        <x:v>2</x:v>
      </x:c>
      <x:c r="G627" s="22" t="n">
        <x:f>IFERROR(F627/E627,0)</x:f>
        <x:v>0.14285714285714285</x:v>
      </x:c>
      <x:c r="H627" s="26" t="n">
        <x:v>-147</x:v>
      </x:c>
      <x:c r="I627" s="26" t="n">
        <x:f>IFERROR(H627/E627,0)</x:f>
        <x:v>-10.5</x:v>
      </x:c>
      <x:c r="J627" s="24" t="n">
        <x:v>0</x:v>
      </x:c>
      <x:c r="K627" s="22" t="n">
        <x:f>IFERROR(J627/C627,0)</x:f>
        <x:v>0</x:v>
      </x:c>
      <x:c r="L627" s="24" t="n">
        <x:v>0</x:v>
      </x:c>
      <x:c r="M627" s="24" t="n">
        <x:v>14</x:v>
      </x:c>
      <x:c r="N627" s="24" t="n">
        <x:v>2</x:v>
      </x:c>
      <x:c r="O627" s="22" t="n">
        <x:f>IFERROR(N627/M627,0)</x:f>
        <x:v>0.14285714285714285</x:v>
      </x:c>
      <x:c r="P627" s="26" t="n">
        <x:v>101</x:v>
      </x:c>
      <x:c r="Q627" s="26" t="n">
        <x:f>IFERROR(P627/M627,0)</x:f>
        <x:v>7.214285714285714</x:v>
      </x:c>
      <x:c r="R627" s="22" t="n">
        <x:f>IFERROR(C627/'START HERE'!$A$7,0)</x:f>
        <x:v>0.0000024058790059389124</x:v>
      </x:c>
    </x:row>
    <x:row r="628">
      <x:c r="A628" t="str">
        <x:v>14025</x:v>
      </x:c>
      <x:c r="B628" t="str">
        <x:v>Unmapped airport ID</x:v>
      </x:c>
      <x:c r="C628" s="24" t="n">
        <x:v>13</x:v>
      </x:c>
      <x:c r="D628" s="24" t="n">
        <x:v>13</x:v>
      </x:c>
      <x:c r="E628" s="24" t="n">
        <x:v>13</x:v>
      </x:c>
      <x:c r="F628" s="24" t="n">
        <x:v>4</x:v>
      </x:c>
      <x:c r="G628" s="22" t="n">
        <x:f>IFERROR(F628/E628,0)</x:f>
        <x:v>0.3076923076923077</x:v>
      </x:c>
      <x:c r="H628" s="26" t="n">
        <x:v>234</x:v>
      </x:c>
      <x:c r="I628" s="26" t="n">
        <x:f>IFERROR(H628/E628,0)</x:f>
        <x:v>18</x:v>
      </x:c>
      <x:c r="J628" s="24" t="n">
        <x:v>0</x:v>
      </x:c>
      <x:c r="K628" s="22" t="n">
        <x:f>IFERROR(J628/C628,0)</x:f>
        <x:v>0</x:v>
      </x:c>
      <x:c r="L628" s="24" t="n">
        <x:v>0</x:v>
      </x:c>
      <x:c r="M628" s="24" t="n">
        <x:v>13</x:v>
      </x:c>
      <x:c r="N628" s="24" t="n">
        <x:v>4</x:v>
      </x:c>
      <x:c r="O628" s="22" t="n">
        <x:f>IFERROR(N628/M628,0)</x:f>
        <x:v>0.3076923076923077</x:v>
      </x:c>
      <x:c r="P628" s="26" t="n">
        <x:v>179</x:v>
      </x:c>
      <x:c r="Q628" s="26" t="n">
        <x:f>IFERROR(P628/M628,0)</x:f>
        <x:v>13.76923076923077</x:v>
      </x:c>
      <x:c r="R628" s="22" t="n">
        <x:f>IFERROR(C628/'START HERE'!$A$7,0)</x:f>
        <x:v>0.0000022340305055147044</x:v>
      </x:c>
    </x:row>
    <x:row r="629">
      <x:c r="A629" t="str">
        <x:v>13541</x:v>
      </x:c>
      <x:c r="B629" t="str">
        <x:v>Unmapped airport ID</x:v>
      </x:c>
      <x:c r="C629" s="24" t="n">
        <x:v>11</x:v>
      </x:c>
      <x:c r="D629" s="24" t="n">
        <x:v>11</x:v>
      </x:c>
      <x:c r="E629" s="24" t="n">
        <x:v>11</x:v>
      </x:c>
      <x:c r="F629" s="24" t="n">
        <x:v>0</x:v>
      </x:c>
      <x:c r="G629" s="22" t="n">
        <x:f>IFERROR(F629/E629,0)</x:f>
        <x:v>0</x:v>
      </x:c>
      <x:c r="H629" s="26" t="n">
        <x:v>-34</x:v>
      </x:c>
      <x:c r="I629" s="26" t="n">
        <x:f>IFERROR(H629/E629,0)</x:f>
        <x:v>-3.090909090909091</x:v>
      </x:c>
      <x:c r="J629" s="24" t="n">
        <x:v>0</x:v>
      </x:c>
      <x:c r="K629" s="22" t="n">
        <x:f>IFERROR(J629/C629,0)</x:f>
        <x:v>0</x:v>
      </x:c>
      <x:c r="L629" s="24" t="n">
        <x:v>0</x:v>
      </x:c>
      <x:c r="M629" s="24" t="n">
        <x:v>11</x:v>
      </x:c>
      <x:c r="N629" s="24" t="n">
        <x:v>0</x:v>
      </x:c>
      <x:c r="O629" s="22" t="n">
        <x:f>IFERROR(N629/M629,0)</x:f>
        <x:v>0</x:v>
      </x:c>
      <x:c r="P629" s="26" t="n">
        <x:v>-23</x:v>
      </x:c>
      <x:c r="Q629" s="26" t="n">
        <x:f>IFERROR(P629/M629,0)</x:f>
        <x:v>-2.090909090909091</x:v>
      </x:c>
      <x:c r="R629" s="22" t="n">
        <x:f>IFERROR(C629/'START HERE'!$A$7,0)</x:f>
        <x:v>0.0000018903335046662883</x:v>
      </x:c>
    </x:row>
    <x:row r="630">
      <x:c r="A630" t="str">
        <x:v>10165</x:v>
      </x:c>
      <x:c r="B630" t="str">
        <x:v>Unmapped airport ID</x:v>
      </x:c>
      <x:c r="C630" s="24" t="n">
        <x:v>9</x:v>
      </x:c>
      <x:c r="D630" s="24" t="n">
        <x:v>9</x:v>
      </x:c>
      <x:c r="E630" s="24" t="n">
        <x:v>9</x:v>
      </x:c>
      <x:c r="F630" s="24" t="n">
        <x:v>1</x:v>
      </x:c>
      <x:c r="G630" s="22" t="n">
        <x:f>IFERROR(F630/E630,0)</x:f>
        <x:v>0.1111111111111111</x:v>
      </x:c>
      <x:c r="H630" s="26" t="n">
        <x:v>-142</x:v>
      </x:c>
      <x:c r="I630" s="26" t="n">
        <x:f>IFERROR(H630/E630,0)</x:f>
        <x:v>-15.777777777777779</x:v>
      </x:c>
      <x:c r="J630" s="24" t="n">
        <x:v>0</x:v>
      </x:c>
      <x:c r="K630" s="22" t="n">
        <x:f>IFERROR(J630/C630,0)</x:f>
        <x:v>0</x:v>
      </x:c>
      <x:c r="L630" s="24" t="n">
        <x:v>0</x:v>
      </x:c>
      <x:c r="M630" s="24" t="n">
        <x:v>9</x:v>
      </x:c>
      <x:c r="N630" s="24" t="n">
        <x:v>0</x:v>
      </x:c>
      <x:c r="O630" s="22" t="n">
        <x:f>IFERROR(N630/M630,0)</x:f>
        <x:v>0</x:v>
      </x:c>
      <x:c r="P630" s="26" t="n">
        <x:v>-88</x:v>
      </x:c>
      <x:c r="Q630" s="26" t="n">
        <x:f>IFERROR(P630/M630,0)</x:f>
        <x:v>-9.777777777777779</x:v>
      </x:c>
      <x:c r="R630" s="22" t="n">
        <x:f>IFERROR(C630/'START HERE'!$A$7,0)</x:f>
        <x:v>0.0000015466365038178723</x:v>
      </x:c>
    </x:row>
    <x:row r="631">
      <x:c r="A631" t="str">
        <x:v>14222</x:v>
      </x:c>
      <x:c r="B631" t="str">
        <x:v>Unmapped airport ID</x:v>
      </x:c>
      <x:c r="C631" s="24" t="n">
        <x:v>9</x:v>
      </x:c>
      <x:c r="D631" s="24" t="n">
        <x:v>9</x:v>
      </x:c>
      <x:c r="E631" s="24" t="n">
        <x:v>9</x:v>
      </x:c>
      <x:c r="F631" s="24" t="n">
        <x:v>2</x:v>
      </x:c>
      <x:c r="G631" s="22" t="n">
        <x:f>IFERROR(F631/E631,0)</x:f>
        <x:v>0.2222222222222222</x:v>
      </x:c>
      <x:c r="H631" s="26" t="n">
        <x:v>118</x:v>
      </x:c>
      <x:c r="I631" s="26" t="n">
        <x:f>IFERROR(H631/E631,0)</x:f>
        <x:v>13.11111111111111</x:v>
      </x:c>
      <x:c r="J631" s="24" t="n">
        <x:v>0</x:v>
      </x:c>
      <x:c r="K631" s="22" t="n">
        <x:f>IFERROR(J631/C631,0)</x:f>
        <x:v>0</x:v>
      </x:c>
      <x:c r="L631" s="24" t="n">
        <x:v>0</x:v>
      </x:c>
      <x:c r="M631" s="24" t="n">
        <x:v>9</x:v>
      </x:c>
      <x:c r="N631" s="24" t="n">
        <x:v>2</x:v>
      </x:c>
      <x:c r="O631" s="22" t="n">
        <x:f>IFERROR(N631/M631,0)</x:f>
        <x:v>0.2222222222222222</x:v>
      </x:c>
      <x:c r="P631" s="26" t="n">
        <x:v>142</x:v>
      </x:c>
      <x:c r="Q631" s="26" t="n">
        <x:f>IFERROR(P631/M631,0)</x:f>
        <x:v>15.777777777777779</x:v>
      </x:c>
      <x:c r="R631" s="22" t="n">
        <x:f>IFERROR(C631/'START HERE'!$A$7,0)</x:f>
        <x:v>0.0000015466365038178723</x:v>
      </x:c>
    </x:row>
    <x:row r="632">
      <x:c r="A632" t="str">
        <x:v>13502</x:v>
      </x:c>
      <x:c r="B632" t="str">
        <x:v>Unmapped airport ID</x:v>
      </x:c>
      <x:c r="C632" s="24" t="n">
        <x:v>7</x:v>
      </x:c>
      <x:c r="D632" s="24" t="n">
        <x:v>7</x:v>
      </x:c>
      <x:c r="E632" s="24" t="n">
        <x:v>7</x:v>
      </x:c>
      <x:c r="F632" s="24" t="n">
        <x:v>1</x:v>
      </x:c>
      <x:c r="G632" s="22" t="n">
        <x:f>IFERROR(F632/E632,0)</x:f>
        <x:v>0.14285714285714285</x:v>
      </x:c>
      <x:c r="H632" s="26" t="n">
        <x:v>-3</x:v>
      </x:c>
      <x:c r="I632" s="26" t="n">
        <x:f>IFERROR(H632/E632,0)</x:f>
        <x:v>-0.42857142857142855</x:v>
      </x:c>
      <x:c r="J632" s="24" t="n">
        <x:v>0</x:v>
      </x:c>
      <x:c r="K632" s="22" t="n">
        <x:f>IFERROR(J632/C632,0)</x:f>
        <x:v>0</x:v>
      </x:c>
      <x:c r="L632" s="24" t="n">
        <x:v>0</x:v>
      </x:c>
      <x:c r="M632" s="24" t="n">
        <x:v>7</x:v>
      </x:c>
      <x:c r="N632" s="24" t="n">
        <x:v>1</x:v>
      </x:c>
      <x:c r="O632" s="22" t="n">
        <x:f>IFERROR(N632/M632,0)</x:f>
        <x:v>0.14285714285714285</x:v>
      </x:c>
      <x:c r="P632" s="26" t="n">
        <x:v>5</x:v>
      </x:c>
      <x:c r="Q632" s="26" t="n">
        <x:f>IFERROR(P632/M632,0)</x:f>
        <x:v>0.7142857142857143</x:v>
      </x:c>
      <x:c r="R632" s="22" t="n">
        <x:f>IFERROR(C632/'START HERE'!$A$7,0)</x:f>
        <x:v>0.0000012029395029694562</x:v>
      </x:c>
    </x:row>
    <x:row r="633">
      <x:c r="A633" t="str">
        <x:v>11503</x:v>
      </x:c>
      <x:c r="B633" t="str">
        <x:v>Unmapped airport ID</x:v>
      </x:c>
      <x:c r="C633" s="24" t="n">
        <x:v>3</x:v>
      </x:c>
      <x:c r="D633" s="24" t="n">
        <x:v>3</x:v>
      </x:c>
      <x:c r="E633" s="24" t="n">
        <x:v>3</x:v>
      </x:c>
      <x:c r="F633" s="24" t="n">
        <x:v>0</x:v>
      </x:c>
      <x:c r="G633" s="22" t="n">
        <x:f>IFERROR(F633/E633,0)</x:f>
        <x:v>0</x:v>
      </x:c>
      <x:c r="H633" s="26" t="n">
        <x:v>-10</x:v>
      </x:c>
      <x:c r="I633" s="26" t="n">
        <x:f>IFERROR(H633/E633,0)</x:f>
        <x:v>-3.3333333333333335</x:v>
      </x:c>
      <x:c r="J633" s="24" t="n">
        <x:v>0</x:v>
      </x:c>
      <x:c r="K633" s="22" t="n">
        <x:f>IFERROR(J633/C633,0)</x:f>
        <x:v>0</x:v>
      </x:c>
      <x:c r="L633" s="24" t="n">
        <x:v>0</x:v>
      </x:c>
      <x:c r="M633" s="24" t="n">
        <x:v>3</x:v>
      </x:c>
      <x:c r="N633" s="24" t="n">
        <x:v>0</x:v>
      </x:c>
      <x:c r="O633" s="22" t="n">
        <x:f>IFERROR(N633/M633,0)</x:f>
        <x:v>0</x:v>
      </x:c>
      <x:c r="P633" s="26" t="n">
        <x:v>16</x:v>
      </x:c>
      <x:c r="Q633" s="26" t="n">
        <x:f>IFERROR(P633/M633,0)</x:f>
        <x:v>5.333333333333333</x:v>
      </x:c>
      <x:c r="R633" s="22" t="n">
        <x:f>IFERROR(C633/'START HERE'!$A$7,0)</x:f>
        <x:v>5.155455012726241e-7</x:v>
      </x:c>
    </x:row>
    <x:row r="634">
      <x:c r="A634" t="str">
        <x:v>10666</x:v>
      </x:c>
      <x:c r="B634" t="str">
        <x:v>Unmapped airport ID</x:v>
      </x:c>
      <x:c r="C634" s="24" t="n">
        <x:v>1</x:v>
      </x:c>
      <x:c r="D634" s="24" t="n">
        <x:v>1</x:v>
      </x:c>
      <x:c r="E634" s="24" t="n">
        <x:v>1</x:v>
      </x:c>
      <x:c r="F634" s="24" t="n">
        <x:v>0</x:v>
      </x:c>
      <x:c r="G634" s="22" t="n">
        <x:f>IFERROR(F634/E634,0)</x:f>
        <x:v>0</x:v>
      </x:c>
      <x:c r="H634" s="26" t="n">
        <x:v>-6</x:v>
      </x:c>
      <x:c r="I634" s="26" t="n">
        <x:f>IFERROR(H634/E634,0)</x:f>
        <x:v>-6</x:v>
      </x:c>
      <x:c r="J634" s="24" t="n">
        <x:v>0</x:v>
      </x:c>
      <x:c r="K634" s="22" t="n">
        <x:f>IFERROR(J634/C634,0)</x:f>
        <x:v>0</x:v>
      </x:c>
      <x:c r="L634" s="24" t="n">
        <x:v>0</x:v>
      </x:c>
      <x:c r="M634" s="24" t="n">
        <x:v>1</x:v>
      </x:c>
      <x:c r="N634" s="24" t="n">
        <x:v>0</x:v>
      </x:c>
      <x:c r="O634" s="22" t="n">
        <x:f>IFERROR(N634/M634,0)</x:f>
        <x:v>0</x:v>
      </x:c>
      <x:c r="P634" s="26" t="n">
        <x:v>-3</x:v>
      </x:c>
      <x:c r="Q634" s="26" t="n">
        <x:f>IFERROR(P634/M634,0)</x:f>
        <x:v>-3</x:v>
      </x:c>
      <x:c r="R634" s="22" t="n">
        <x:f>IFERROR(C634/'START HERE'!$A$7,0)</x:f>
        <x:v>1.7184850042420803e-7</x:v>
      </x:c>
    </x:row>
  </x:sheetData>
  <x:mergeCells>
    <x:mergeCell ref="A1:R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16" hidden="0" customWidth="1"/>
    <x:col min="2" max="2" width="18" hidden="0" customWidth="1"/>
    <x:col min="3" max="3" width="17" hidden="0" customWidth="1"/>
    <x:col min="4" max="4" width="18" hidden="0" customWidth="1"/>
    <x:col min="5" max="5" width="18" hidden="0" customWidth="1"/>
    <x:col min="6" max="6" width="19" hidden="0" customWidth="1"/>
    <x:col min="7" max="7" width="18" hidden="0" customWidth="1"/>
    <x:col min="8" max="8" width="21" hidden="0" customWidth="1"/>
    <x:col min="9" max="9" width="21" hidden="0" customWidth="1"/>
    <x:col min="10" max="10" width="17" hidden="0" customWidth="1"/>
    <x:col min="11" max="11" width="17" hidden="0" customWidth="1"/>
    <x:col min="12" max="12" width="16" hidden="0" customWidth="1"/>
    <x:col min="13" max="13" width="21" hidden="0" customWidth="1"/>
    <x:col min="14" max="14" width="20" hidden="0" customWidth="1"/>
    <x:col min="15" max="15" width="18" hidden="0" customWidth="1"/>
    <x:col min="16" max="16" width="19" hidden="0" customWidth="1"/>
    <x:col min="17" max="17" width="22" hidden="0" customWidth="1"/>
  </x:cols>
  <x:sheetData>
    <x:row r="1" ht="24" customHeight="1">
      <x:c r="A1" s="4" t="str">
        <x:v>MONTHLY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</x:row>
    <x:row r="2" ht="24" customHeight="1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  <x:c r="P2" s="4"/>
      <x:c r="Q2" s="4"/>
    </x:row>
    <x:row r="3" ht="28" customHeight="1">
      <x:c r="A3" t="str">
        <x:v>Complete 2015 monthly trend. 15+ minutes means materially delayed; denominator is completed flights with recorded arrival delay.</x:v>
      </x:c>
    </x:row>
    <x:row r="5" ht="32" customHeight="1">
      <x:c r="A5" s="17" t="str">
        <x:v>Month</x:v>
      </x:c>
      <x:c r="B5" s="17" t="str">
        <x:v>Total flights</x:v>
      </x:c>
      <x:c r="C5" s="17" t="str">
        <x:v>Completed</x:v>
      </x:c>
      <x:c r="D5" s="17" t="str">
        <x:v>Arrival observed</x:v>
      </x:c>
      <x:c r="E5" s="17" t="str">
        <x:v>Arrival late 15+</x:v>
      </x:c>
      <x:c r="F5" s="17" t="str">
        <x:v>Arrivals under 15 min</x:v>
      </x:c>
      <x:c r="G5" s="17" t="str">
        <x:v>Late arrival rate</x:v>
      </x:c>
      <x:c r="H5" s="17" t="str">
        <x:v>Sum arrival delay</x:v>
      </x:c>
      <x:c r="I5" s="17" t="str">
        <x:v>Avg arrival delay</x:v>
      </x:c>
      <x:c r="J5" s="17" t="str">
        <x:v>Cancelled</x:v>
      </x:c>
      <x:c r="K5" s="17" t="str">
        <x:v>Cancel rate</x:v>
      </x:c>
      <x:c r="L5" s="17" t="str">
        <x:v>Diverted</x:v>
      </x:c>
      <x:c r="M5" s="17" t="str">
        <x:v>Departure observed</x:v>
      </x:c>
      <x:c r="N5" s="17" t="str">
        <x:v>Departure late 15+</x:v>
      </x:c>
      <x:c r="O5" s="17" t="str">
        <x:v>Dep late rate</x:v>
      </x:c>
      <x:c r="P5" s="17" t="str">
        <x:v>Avg dep delay</x:v>
      </x:c>
      <x:c r="Q5" s="17" t="str">
        <x:v>Sum dep delay</x:v>
      </x:c>
    </x:row>
    <x:row r="6">
      <x:c r="A6" t="str">
        <x:v>Jan</x:v>
      </x:c>
      <x:c r="B6" s="24" t="n">
        <x:v>469968</x:v>
      </x:c>
      <x:c r="C6" s="24" t="n">
        <x:v>457013</x:v>
      </x:c>
      <x:c r="D6" s="24" t="n">
        <x:v>457013</x:v>
      </x:c>
      <x:c r="E6" s="24" t="n">
        <x:v>95951</x:v>
      </x:c>
      <x:c r="F6" s="24" t="n">
        <x:f>D6-E6</x:f>
        <x:v>361062</x:v>
      </x:c>
      <x:c r="G6" s="22" t="n">
        <x:f>IFERROR(E6/D6,0)</x:f>
        <x:v>0.2099524521184299</x:v>
      </x:c>
      <x:c r="H6" s="26" t="n">
        <x:v>2656883</x:v>
      </x:c>
      <x:c r="I6" s="26" t="n">
        <x:f>IFERROR(H6/D6,0)</x:f>
        <x:v>5.813582983416227</x:v>
      </x:c>
      <x:c r="J6" s="24" t="n">
        <x:v>11982</x:v>
      </x:c>
      <x:c r="K6" s="22" t="n">
        <x:f>IFERROR(J6/B6,0)</x:f>
        <x:v>0.025495352875089368</x:v>
      </x:c>
      <x:c r="L6" s="24" t="n">
        <x:v>973</x:v>
      </x:c>
      <x:c r="M6" s="24" t="n">
        <x:v>457013</x:v>
      </x:c>
      <x:c r="N6" s="24" t="n">
        <x:v>90473</x:v>
      </x:c>
      <x:c r="O6" s="22" t="n">
        <x:f>IFERROR(N6/M6,0)</x:f>
        <x:v>0.19796592219477346</x:v>
      </x:c>
      <x:c r="P6" s="26" t="n">
        <x:f>IFERROR(Q6/M6,0)</x:f>
        <x:v>9.689711233597293</x:v>
      </x:c>
      <x:c r="Q6" t="n">
        <x:v>4428324</x:v>
      </x:c>
    </x:row>
    <x:row r="7">
      <x:c r="A7" t="str">
        <x:v>Feb</x:v>
      </x:c>
      <x:c r="B7" s="24" t="n">
        <x:v>429191</x:v>
      </x:c>
      <x:c r="C7" s="24" t="n">
        <x:v>407663</x:v>
      </x:c>
      <x:c r="D7" s="24" t="n">
        <x:v>407663</x:v>
      </x:c>
      <x:c r="E7" s="24" t="n">
        <x:v>95179</x:v>
      </x:c>
      <x:c r="F7" s="24" t="n">
        <x:f>D7-E7</x:f>
        <x:v>312484</x:v>
      </x:c>
      <x:c r="G7" s="22" t="n">
        <x:f>IFERROR(E7/D7,0)</x:f>
        <x:v>0.23347470827619873</x:v>
      </x:c>
      <x:c r="H7" s="26" t="n">
        <x:v>3391960</x:v>
      </x:c>
      <x:c r="I7" s="26" t="n">
        <x:f>IFERROR(H7/D7,0)</x:f>
        <x:v>8.320500020850556</x:v>
      </x:c>
      <x:c r="J7" s="24" t="n">
        <x:v>20517</x:v>
      </x:c>
      <x:c r="K7" s="22" t="n">
        <x:f>IFERROR(J7/B7,0)</x:f>
        <x:v>0.04780389150751064</x:v>
      </x:c>
      <x:c r="L7" s="24" t="n">
        <x:v>1011</x:v>
      </x:c>
      <x:c r="M7" s="24" t="n">
        <x:v>407663</x:v>
      </x:c>
      <x:c r="N7" s="24" t="n">
        <x:v>90629</x:v>
      </x:c>
      <x:c r="O7" s="22" t="n">
        <x:f>IFERROR(N7/M7,0)</x:f>
        <x:v>0.22231352857629955</x:v>
      </x:c>
      <x:c r="P7" s="26" t="n">
        <x:f>IFERROR(Q7/M7,0)</x:f>
        <x:v>11.775706895156048</x:v>
      </x:c>
      <x:c r="Q7" t="n">
        <x:v>4800520</x:v>
      </x:c>
    </x:row>
    <x:row r="8">
      <x:c r="A8" t="str">
        <x:v>Mar</x:v>
      </x:c>
      <x:c r="B8" s="24" t="n">
        <x:v>504312</x:v>
      </x:c>
      <x:c r="C8" s="24" t="n">
        <x:v>492138</x:v>
      </x:c>
      <x:c r="D8" s="24" t="n">
        <x:v>492138</x:v>
      </x:c>
      <x:c r="E8" s="24" t="n">
        <x:v>95452</x:v>
      </x:c>
      <x:c r="F8" s="24" t="n">
        <x:f>D8-E8</x:f>
        <x:v>396686</x:v>
      </x:c>
      <x:c r="G8" s="22" t="n">
        <x:f>IFERROR(E8/D8,0)</x:f>
        <x:v>0.19395372842576675</x:v>
      </x:c>
      <x:c r="H8" s="26" t="n">
        <x:v>2421650</x:v>
      </x:c>
      <x:c r="I8" s="26" t="n">
        <x:f>IFERROR(H8/D8,0)</x:f>
        <x:v>4.92067265685641</x:v>
      </x:c>
      <x:c r="J8" s="24" t="n">
        <x:v>11002</x:v>
      </x:c>
      <x:c r="K8" s="22" t="n">
        <x:f>IFERROR(J8/B8,0)</x:f>
        <x:v>0.021815860023160265</x:v>
      </x:c>
      <x:c r="L8" s="24" t="n">
        <x:v>1172</x:v>
      </x:c>
      <x:c r="M8" s="24" t="n">
        <x:v>492138</x:v>
      </x:c>
      <x:c r="N8" s="24" t="n">
        <x:v>94970</x:v>
      </x:c>
      <x:c r="O8" s="22" t="n">
        <x:f>IFERROR(N8/M8,0)</x:f>
        <x:v>0.19297432833879927</x:v>
      </x:c>
      <x:c r="P8" s="26" t="n">
        <x:f>IFERROR(Q8/M8,0)</x:f>
        <x:v>9.577376670771207</x:v>
      </x:c>
      <x:c r="Q8" t="n">
        <x:v>4713391</x:v>
      </x:c>
    </x:row>
    <x:row r="9">
      <x:c r="A9" t="str">
        <x:v>Apr</x:v>
      </x:c>
      <x:c r="B9" s="24" t="n">
        <x:v>485151</x:v>
      </x:c>
      <x:c r="C9" s="24" t="n">
        <x:v>479251</x:v>
      </x:c>
      <x:c r="D9" s="24" t="n">
        <x:v>479251</x:v>
      </x:c>
      <x:c r="E9" s="24" t="n">
        <x:v>82247</x:v>
      </x:c>
      <x:c r="F9" s="24" t="n">
        <x:f>D9-E9</x:f>
        <x:v>397004</x:v>
      </x:c>
      <x:c r="G9" s="22" t="n">
        <x:f>IFERROR(E9/D9,0)</x:f>
        <x:v>0.1716157086787508</x:v>
      </x:c>
      <x:c r="H9" s="26" t="n">
        <x:v>1515962</x:v>
      </x:c>
      <x:c r="I9" s="26" t="n">
        <x:f>IFERROR(H9/D9,0)</x:f>
        <x:v>3.1631900611579318</x:v>
      </x:c>
      <x:c r="J9" s="24" t="n">
        <x:v>4520</x:v>
      </x:c>
      <x:c r="K9" s="22" t="n">
        <x:f>IFERROR(J9/B9,0)</x:f>
        <x:v>0.009316686969623891</x:v>
      </x:c>
      <x:c r="L9" s="24" t="n">
        <x:v>1380</x:v>
      </x:c>
      <x:c r="M9" s="24" t="n">
        <x:v>479251</x:v>
      </x:c>
      <x:c r="N9" s="24" t="n">
        <x:v>79285</x:v>
      </x:c>
      <x:c r="O9" s="22" t="n">
        <x:f>IFERROR(N9/M9,0)</x:f>
        <x:v>0.16543523122539128</x:v>
      </x:c>
      <x:c r="P9" s="26" t="n">
        <x:f>IFERROR(Q9/M9,0)</x:f>
        <x:v>7.629695086708217</x:v>
      </x:c>
      <x:c r="Q9" t="n">
        <x:v>3656539</x:v>
      </x:c>
    </x:row>
    <x:row r="10">
      <x:c r="A10" t="str">
        <x:v>May</x:v>
      </x:c>
      <x:c r="B10" s="24" t="n">
        <x:v>496993</x:v>
      </x:c>
      <x:c r="C10" s="24" t="n">
        <x:v>489641</x:v>
      </x:c>
      <x:c r="D10" s="24" t="n">
        <x:v>489641</x:v>
      </x:c>
      <x:c r="E10" s="24" t="n">
        <x:v>89645</x:v>
      </x:c>
      <x:c r="F10" s="24" t="n">
        <x:f>D10-E10</x:f>
        <x:v>399996</x:v>
      </x:c>
      <x:c r="G10" s="22" t="n">
        <x:f>IFERROR(E10/D10,0)</x:f>
        <x:v>0.18308311599723062</x:v>
      </x:c>
      <x:c r="H10" s="26" t="n">
        <x:v>2196049</x:v>
      </x:c>
      <x:c r="I10" s="26" t="n">
        <x:f>IFERROR(H10/D10,0)</x:f>
        <x:v>4.485018615679651</x:v>
      </x:c>
      <x:c r="J10" s="24" t="n">
        <x:v>5694</x:v>
      </x:c>
      <x:c r="K10" s="22" t="n">
        <x:f>IFERROR(J10/B10,0)</x:f>
        <x:v>0.011456901807470126</x:v>
      </x:c>
      <x:c r="L10" s="24" t="n">
        <x:v>1658</x:v>
      </x:c>
      <x:c r="M10" s="24" t="n">
        <x:v>489641</x:v>
      </x:c>
      <x:c r="N10" s="24" t="n">
        <x:v>89043</x:v>
      </x:c>
      <x:c r="O10" s="22" t="n">
        <x:f>IFERROR(N10/M10,0)</x:f>
        <x:v>0.1818536437920844</x:v>
      </x:c>
      <x:c r="P10" s="26" t="n">
        <x:f>IFERROR(Q10/M10,0)</x:f>
        <x:v>9.363599045014613</x:v>
      </x:c>
      <x:c r="Q10" t="n">
        <x:v>4584802</x:v>
      </x:c>
    </x:row>
    <x:row r="11">
      <x:c r="A11" t="str">
        <x:v>Jun</x:v>
      </x:c>
      <x:c r="B11" s="24" t="n">
        <x:v>503897</x:v>
      </x:c>
      <x:c r="C11" s="24" t="n">
        <x:v>492847</x:v>
      </x:c>
      <x:c r="D11" s="24" t="n">
        <x:v>492847</x:v>
      </x:c>
      <x:c r="E11" s="24" t="n">
        <x:v>115742</x:v>
      </x:c>
      <x:c r="F11" s="24" t="n">
        <x:f>D11-E11</x:f>
        <x:v>377105</x:v>
      </x:c>
      <x:c r="G11" s="22" t="n">
        <x:f>IFERROR(E11/D11,0)</x:f>
        <x:v>0.23484367359444208</x:v>
      </x:c>
      <x:c r="H11" s="26" t="n">
        <x:v>4732115</x:v>
      </x:c>
      <x:c r="I11" s="26" t="n">
        <x:f>IFERROR(H11/D11,0)</x:f>
        <x:v>9.601590351569554</x:v>
      </x:c>
      <x:c r="J11" s="24" t="n">
        <x:v>9120</x:v>
      </x:c>
      <x:c r="K11" s="22" t="n">
        <x:f>IFERROR(J11/B11,0)</x:f>
        <x:v>0.01809893688591121</x:v>
      </x:c>
      <x:c r="L11" s="24" t="n">
        <x:v>1930</x:v>
      </x:c>
      <x:c r="M11" s="24" t="n">
        <x:v>492847</x:v>
      </x:c>
      <x:c r="N11" s="24" t="n">
        <x:v>115870</x:v>
      </x:c>
      <x:c r="O11" s="22" t="n">
        <x:f>IFERROR(N11/M11,0)</x:f>
        <x:v>0.2351033890842391</x:v>
      </x:c>
      <x:c r="P11" s="26" t="n">
        <x:f>IFERROR(Q11/M11,0)</x:f>
        <x:v>13.873826968612978</x:v>
      </x:c>
      <x:c r="Q11" t="n">
        <x:v>6837674</x:v>
      </x:c>
    </x:row>
    <x:row r="12">
      <x:c r="A12" t="str">
        <x:v>Jul</x:v>
      </x:c>
      <x:c r="B12" s="24" t="n">
        <x:v>520718</x:v>
      </x:c>
      <x:c r="C12" s="24" t="n">
        <x:v>514384</x:v>
      </x:c>
      <x:c r="D12" s="24" t="n">
        <x:v>514384</x:v>
      </x:c>
      <x:c r="E12" s="24" t="n">
        <x:v>107627</x:v>
      </x:c>
      <x:c r="F12" s="24" t="n">
        <x:f>D12-E12</x:f>
        <x:v>406757</x:v>
      </x:c>
      <x:c r="G12" s="22" t="n">
        <x:f>IFERROR(E12/D12,0)</x:f>
        <x:v>0.20923473513950666</x:v>
      </x:c>
      <x:c r="H12" s="26" t="n">
        <x:v>3308402</x:v>
      </x:c>
      <x:c r="I12" s="26" t="n">
        <x:f>IFERROR(H12/D12,0)</x:f>
        <x:v>6.4317747052785466</x:v>
      </x:c>
      <x:c r="J12" s="24" t="n">
        <x:v>4806</x:v>
      </x:c>
      <x:c r="K12" s="22" t="n">
        <x:f>IFERROR(J12/B12,0)</x:f>
        <x:v>0.009229563794606677</x:v>
      </x:c>
      <x:c r="L12" s="24" t="n">
        <x:v>1528</x:v>
      </x:c>
      <x:c r="M12" s="24" t="n">
        <x:v>514384</x:v>
      </x:c>
      <x:c r="N12" s="24" t="n">
        <x:v>109247</x:v>
      </x:c>
      <x:c r="O12" s="22" t="n">
        <x:f>IFERROR(N12/M12,0)</x:f>
        <x:v>0.2123841332545336</x:v>
      </x:c>
      <x:c r="P12" s="26" t="n">
        <x:f>IFERROR(Q12/M12,0)</x:f>
        <x:v>11.347285296587764</x:v>
      </x:c>
      <x:c r="Q12" t="n">
        <x:v>5836862</x:v>
      </x:c>
    </x:row>
    <x:row r="13">
      <x:c r="A13" t="str">
        <x:v>Aug</x:v>
      </x:c>
      <x:c r="B13" s="24" t="n">
        <x:v>510536</x:v>
      </x:c>
      <x:c r="C13" s="24" t="n">
        <x:v>503956</x:v>
      </x:c>
      <x:c r="D13" s="24" t="n">
        <x:v>503956</x:v>
      </x:c>
      <x:c r="E13" s="24" t="n">
        <x:v>94113</x:v>
      </x:c>
      <x:c r="F13" s="24" t="n">
        <x:f>D13-E13</x:f>
        <x:v>409843</x:v>
      </x:c>
      <x:c r="G13" s="22" t="n">
        <x:f>IFERROR(E13/D13,0)</x:f>
        <x:v>0.18674844629293033</x:v>
      </x:c>
      <x:c r="H13" s="26" t="n">
        <x:v>2321913</x:v>
      </x:c>
      <x:c r="I13" s="26" t="n">
        <x:f>IFERROR(H13/D13,0)</x:f>
        <x:v>4.607372469025074</x:v>
      </x:c>
      <x:c r="J13" s="24" t="n">
        <x:v>5052</x:v>
      </x:c>
      <x:c r="K13" s="22" t="n">
        <x:f>IFERROR(J13/B13,0)</x:f>
        <x:v>0.009895482394973126</x:v>
      </x:c>
      <x:c r="L13" s="24" t="n">
        <x:v>1528</x:v>
      </x:c>
      <x:c r="M13" s="24" t="n">
        <x:v>503956</x:v>
      </x:c>
      <x:c r="N13" s="24" t="n">
        <x:v>95895</x:v>
      </x:c>
      <x:c r="O13" s="22" t="n">
        <x:f>IFERROR(N13/M13,0)</x:f>
        <x:v>0.19028446927906403</x:v>
      </x:c>
      <x:c r="P13" s="26" t="n">
        <x:f>IFERROR(Q13/M13,0)</x:f>
        <x:v>9.871744755494527</x:v>
      </x:c>
      <x:c r="Q13" t="n">
        <x:v>4974925</x:v>
      </x:c>
    </x:row>
    <x:row r="14">
      <x:c r="A14" t="str">
        <x:v>Sep</x:v>
      </x:c>
      <x:c r="B14" s="24" t="n">
        <x:v>464946</x:v>
      </x:c>
      <x:c r="C14" s="24" t="n">
        <x:v>462153</x:v>
      </x:c>
      <x:c r="D14" s="24" t="n">
        <x:v>462153</x:v>
      </x:c>
      <x:c r="E14" s="24" t="n">
        <x:v>60061</x:v>
      </x:c>
      <x:c r="F14" s="24" t="n">
        <x:f>D14-E14</x:f>
        <x:v>402092</x:v>
      </x:c>
      <x:c r="G14" s="22" t="n">
        <x:f>IFERROR(E14/D14,0)</x:f>
        <x:v>0.12995912609027746</x:v>
      </x:c>
      <x:c r="H14" s="26" t="n">
        <x:v>-357046</x:v>
      </x:c>
      <x:c r="I14" s="26" t="n">
        <x:f>IFERROR(H14/D14,0)</x:f>
        <x:v>-0.7725709883956179</x:v>
      </x:c>
      <x:c r="J14" s="24" t="n">
        <x:v>2075</x:v>
      </x:c>
      <x:c r="K14" s="22" t="n">
        <x:f>IFERROR(J14/B14,0)</x:f>
        <x:v>0.004462883861781799</x:v>
      </x:c>
      <x:c r="L14" s="24" t="n">
        <x:v>718</x:v>
      </x:c>
      <x:c r="M14" s="24" t="n">
        <x:v>462153</x:v>
      </x:c>
      <x:c r="N14" s="24" t="n">
        <x:v>58263</x:v>
      </x:c>
      <x:c r="O14" s="22" t="n">
        <x:f>IFERROR(N14/M14,0)</x:f>
        <x:v>0.12606863960636414</x:v>
      </x:c>
      <x:c r="P14" s="26" t="n">
        <x:f>IFERROR(Q14/M14,0)</x:f>
        <x:v>4.796727490679493</x:v>
      </x:c>
      <x:c r="Q14" t="n">
        <x:v>2216822</x:v>
      </x:c>
    </x:row>
    <x:row r="15">
      <x:c r="A15" t="str">
        <x:v>Oct</x:v>
      </x:c>
      <x:c r="B15" s="24" t="n">
        <x:v>486165</x:v>
      </x:c>
      <x:c r="C15" s="24" t="n">
        <x:v>482878</x:v>
      </x:c>
      <x:c r="D15" s="24" t="n">
        <x:v>482878</x:v>
      </x:c>
      <x:c r="E15" s="24" t="n">
        <x:v>60079</x:v>
      </x:c>
      <x:c r="F15" s="24" t="n">
        <x:f>D15-E15</x:f>
        <x:v>422799</x:v>
      </x:c>
      <x:c r="G15" s="22" t="n">
        <x:f>IFERROR(E15/D15,0)</x:f>
        <x:v>0.1244185902029084</x:v>
      </x:c>
      <x:c r="H15" s="26" t="n">
        <x:v>-376833</x:v>
      </x:c>
      <x:c r="I15" s="26" t="n">
        <x:f>IFERROR(H15/D15,0)</x:f>
        <x:v>-0.780389663641748</x:v>
      </x:c>
      <x:c r="J15" s="24" t="n">
        <x:v>2454</x:v>
      </x:c>
      <x:c r="K15" s="22" t="n">
        <x:f>IFERROR(J15/B15,0)</x:f>
        <x:v>0.005047669001265002</x:v>
      </x:c>
      <x:c r="L15" s="24" t="n">
        <x:v>833</x:v>
      </x:c>
      <x:c r="M15" s="24" t="n">
        <x:v>482878</x:v>
      </x:c>
      <x:c r="N15" s="24" t="n">
        <x:v>60057</x:v>
      </x:c>
      <x:c r="O15" s="22" t="n">
        <x:f>IFERROR(N15/M15,0)</x:f>
        <x:v>0.12437303004071422</x:v>
      </x:c>
      <x:c r="P15" s="26" t="n">
        <x:f>IFERROR(Q15/M15,0)</x:f>
        <x:v>4.943797398100555</x:v>
      </x:c>
      <x:c r="Q15" t="n">
        <x:v>2387251</x:v>
      </x:c>
    </x:row>
    <x:row r="16">
      <x:c r="A16" t="str">
        <x:v>Nov</x:v>
      </x:c>
      <x:c r="B16" s="24" t="n">
        <x:v>467972</x:v>
      </x:c>
      <x:c r="C16" s="24" t="n">
        <x:v>462367</x:v>
      </x:c>
      <x:c r="D16" s="24" t="n">
        <x:v>462367</x:v>
      </x:c>
      <x:c r="E16" s="24" t="n">
        <x:v>70571</x:v>
      </x:c>
      <x:c r="F16" s="24" t="n">
        <x:f>D16-E16</x:f>
        <x:v>391796</x:v>
      </x:c>
      <x:c r="G16" s="22" t="n">
        <x:f>IFERROR(E16/D16,0)</x:f>
        <x:v>0.1526298373370072</x:v>
      </x:c>
      <x:c r="H16" s="26" t="n">
        <x:v>508966</x:v>
      </x:c>
      <x:c r="I16" s="26" t="n">
        <x:f>IFERROR(H16/D16,0)</x:f>
        <x:v>1.100783576682592</x:v>
      </x:c>
      <x:c r="J16" s="24" t="n">
        <x:v>4599</x:v>
      </x:c>
      <x:c r="K16" s="22" t="n">
        <x:f>IFERROR(J16/B16,0)</x:f>
        <x:v>0.009827511047669518</x:v>
      </x:c>
      <x:c r="L16" s="24" t="n">
        <x:v>1006</x:v>
      </x:c>
      <x:c r="M16" s="24" t="n">
        <x:v>462367</x:v>
      </x:c>
      <x:c r="N16" s="24" t="n">
        <x:v>69314</x:v>
      </x:c>
      <x:c r="O16" s="22" t="n">
        <x:f>IFERROR(N16/M16,0)</x:f>
        <x:v>0.14991121771233673</x:v>
      </x:c>
      <x:c r="P16" s="26" t="n">
        <x:f>IFERROR(Q16/M16,0)</x:f>
        <x:v>6.885798510706863</x:v>
      </x:c>
      <x:c r="Q16" t="n">
        <x:v>3183766</x:v>
      </x:c>
    </x:row>
    <x:row r="17">
      <x:c r="A17" t="str">
        <x:v>Dec</x:v>
      </x:c>
      <x:c r="B17" s="24" t="n">
        <x:v>479230</x:v>
      </x:c>
      <x:c r="C17" s="24" t="n">
        <x:v>469717</x:v>
      </x:c>
      <x:c r="D17" s="24" t="n">
        <x:v>469717</x:v>
      </x:c>
      <x:c r="E17" s="24" t="n">
        <x:v>96772</x:v>
      </x:c>
      <x:c r="F17" s="24" t="n">
        <x:f>D17-E17</x:f>
        <x:v>372945</x:v>
      </x:c>
      <x:c r="G17" s="22" t="n">
        <x:f>IFERROR(E17/D17,0)</x:f>
        <x:v>0.2060219238392479</x:v>
      </x:c>
      <x:c r="H17" s="26" t="n">
        <x:v>2861940</x:v>
      </x:c>
      <x:c r="I17" s="26" t="n">
        <x:f>IFERROR(H17/D17,0)</x:f>
        <x:v>6.092902747824754</x:v>
      </x:c>
      <x:c r="J17" s="24" t="n">
        <x:v>8063</x:v>
      </x:c>
      <x:c r="K17" s="22" t="n">
        <x:f>IFERROR(J17/B17,0)</x:f>
        <x:v>0.016824906621037916</x:v>
      </x:c>
      <x:c r="L17" s="24" t="n">
        <x:v>1450</x:v>
      </x:c>
      <x:c r="M17" s="24" t="n">
        <x:v>469717</x:v>
      </x:c>
      <x:c r="N17" s="24" t="n">
        <x:v>97376</x:v>
      </x:c>
      <x:c r="O17" s="22" t="n">
        <x:f>IFERROR(N17/M17,0)</x:f>
        <x:v>0.20730780448653124</x:v>
      </x:c>
      <x:c r="P17" s="26" t="n">
        <x:f>IFERROR(Q17/M17,0)</x:f>
        <x:v>11.687728994266761</x:v>
      </x:c>
      <x:c r="Q17" t="n">
        <x:v>5489925</x:v>
      </x:c>
    </x:row>
  </x:sheetData>
  <x:mergeCells>
    <x:mergeCell ref="A1:Q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13" hidden="0" customWidth="1"/>
    <x:col min="2" max="2" width="34" hidden="0" customWidth="1"/>
    <x:col min="3" max="3" width="17" hidden="0" customWidth="1"/>
    <x:col min="4" max="4" width="17" hidden="0" customWidth="1"/>
    <x:col min="5" max="5" width="18" hidden="0" customWidth="1"/>
    <x:col min="6" max="6" width="18" hidden="0" customWidth="1"/>
    <x:col min="7" max="7" width="18" hidden="0" customWidth="1"/>
    <x:col min="8" max="8" width="22" hidden="0" customWidth="1"/>
    <x:col min="9" max="9" width="23" hidden="0" customWidth="1"/>
    <x:col min="10" max="10" width="17" hidden="0" customWidth="1"/>
    <x:col min="11" max="11" width="18" hidden="0" customWidth="1"/>
    <x:col min="12" max="12" width="18" hidden="0" customWidth="1"/>
    <x:col min="13" max="13" width="18" hidden="0" customWidth="1"/>
    <x:col min="14" max="14" width="20" hidden="0" customWidth="1"/>
    <x:col min="15" max="15" width="18" hidden="0" customWidth="1"/>
    <x:col min="16" max="16" width="20" hidden="0" customWidth="1"/>
    <x:col min="17" max="17" width="23" hidden="0" customWidth="1"/>
    <x:col min="18" max="18" width="17" hidden="0" customWidth="1"/>
    <x:col min="19" max="19" width="15" hidden="0" customWidth="1"/>
  </x:cols>
  <x:sheetData>
    <x:row r="1" ht="24" customHeight="1">
      <x:c r="A1" s="4" t="str">
        <x:v>AIRLINE BY MONTH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</x:row>
    <x:row r="2" ht="24" customHeight="1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  <x:c r="P2" s="4"/>
      <x:c r="Q2" s="4"/>
      <x:c r="R2" s="4"/>
      <x:c r="S2" s="4"/>
    </x:row>
    <x:row r="3" ht="28" customHeight="1">
      <x:c r="A3" t="str">
        <x:v>Airline performance by month (all source flights). Filter airline or month to identify seasonal drivers.</x:v>
      </x:c>
    </x:row>
    <x:row r="5" ht="32" customHeight="1">
      <x:c r="A5" s="17" t="str">
        <x:v>Code</x:v>
      </x:c>
      <x:c r="B5" s="17" t="str">
        <x:v>Entity name</x:v>
      </x:c>
      <x:c r="C5" s="17" t="str">
        <x:v>Total flights</x:v>
      </x:c>
      <x:c r="D5" s="17" t="str">
        <x:v>Completed flights</x:v>
      </x:c>
      <x:c r="E5" s="17" t="str">
        <x:v>Arrivals observed</x:v>
      </x:c>
      <x:c r="F5" s="17" t="str">
        <x:v>Late arrivals 15+</x:v>
      </x:c>
      <x:c r="G5" s="17" t="str">
        <x:v>Late arrival rate</x:v>
      </x:c>
      <x:c r="H5" s="17" t="str">
        <x:v>Sum signed arrival delay (min)</x:v>
      </x:c>
      <x:c r="I5" s="17" t="str">
        <x:v>Avg signed arrival delay (min)</x:v>
      </x:c>
      <x:c r="J5" s="17" t="str">
        <x:v>Cancelled flights</x:v>
      </x:c>
      <x:c r="K5" s="17" t="str">
        <x:v>Cancellation rate</x:v>
      </x:c>
      <x:c r="L5" s="17" t="str">
        <x:v>Diverted flights</x:v>
      </x:c>
      <x:c r="M5" s="17" t="str">
        <x:v>Departures observed</x:v>
      </x:c>
      <x:c r="N5" s="17" t="str">
        <x:v>Late departures 15+</x:v>
      </x:c>
      <x:c r="O5" s="17" t="str">
        <x:v>Late departure rate</x:v>
      </x:c>
      <x:c r="P5" s="17" t="str">
        <x:v>Sum signed departure delay (min)</x:v>
      </x:c>
      <x:c r="Q5" s="17" t="str">
        <x:v>Avg signed departure delay (min)</x:v>
      </x:c>
      <x:c r="R5" s="17" t="str">
        <x:v>Share of all flights</x:v>
      </x:c>
      <x:c r="S5" s="17" t="str">
        <x:v>Month</x:v>
      </x:c>
    </x:row>
    <x:row r="6">
      <x:c r="A6" t="str">
        <x:v>AA</x:v>
      </x:c>
      <x:c r="B6" t="str">
        <x:v>American Airlines Inc.</x:v>
      </x:c>
      <x:c r="C6" s="24" t="n">
        <x:v>44059</x:v>
      </x:c>
      <x:c r="D6" s="24" t="n">
        <x:v>43074</x:v>
      </x:c>
      <x:c r="E6" s="24" t="n">
        <x:v>43074</x:v>
      </x:c>
      <x:c r="F6" s="24" t="n">
        <x:v>9529</x:v>
      </x:c>
      <x:c r="G6" s="22" t="n">
        <x:f>IFERROR(F6/E6,0)</x:f>
        <x:v>0.22122394019594185</x:v>
      </x:c>
      <x:c r="H6" s="26" t="n">
        <x:v>299616</x:v>
      </x:c>
      <x:c r="I6" s="26" t="n">
        <x:f>IFERROR(H6/E6,0)</x:f>
        <x:v>6.955843432232902</x:v>
      </x:c>
      <x:c r="J6" s="24" t="n">
        <x:v>900</x:v>
      </x:c>
      <x:c r="K6" s="22" t="n">
        <x:f>IFERROR(J6/C6,0)</x:f>
        <x:v>0.020427154497378516</x:v>
      </x:c>
      <x:c r="L6" s="24" t="n">
        <x:v>85</x:v>
      </x:c>
      <x:c r="M6" s="24" t="n">
        <x:v>43074</x:v>
      </x:c>
      <x:c r="N6" s="24" t="n">
        <x:v>8819</x:v>
      </x:c>
      <x:c r="O6" s="22" t="n">
        <x:f>IFERROR(N6/M6,0)</x:f>
        <x:v>0.20474067883177788</x:v>
      </x:c>
      <x:c r="P6" s="26" t="n">
        <x:v>454359</x:v>
      </x:c>
      <x:c r="Q6" s="26" t="n">
        <x:f>IFERROR(P6/M6,0)</x:f>
        <x:v>10.54833542276083</x:v>
      </x:c>
      <x:c r="R6" s="22" t="n">
        <x:f>IFERROR(C6/'START HERE'!$A$7,0)</x:f>
        <x:v>0.007571473080190181</x:v>
      </x:c>
      <x:c r="S6" t="str">
        <x:v>Jan</x:v>
      </x:c>
    </x:row>
    <x:row r="7">
      <x:c r="A7" t="str">
        <x:v>AA</x:v>
      </x:c>
      <x:c r="B7" t="str">
        <x:v>American Airlines Inc.</x:v>
      </x:c>
      <x:c r="C7" s="24" t="n">
        <x:v>39835</x:v>
      </x:c>
      <x:c r="D7" s="24" t="n">
        <x:v>37180</x:v>
      </x:c>
      <x:c r="E7" s="24" t="n">
        <x:v>37180</x:v>
      </x:c>
      <x:c r="F7" s="24" t="n">
        <x:v>7925</x:v>
      </x:c>
      <x:c r="G7" s="22" t="n">
        <x:f>IFERROR(F7/E7,0)</x:f>
        <x:v>0.21315223238300163</x:v>
      </x:c>
      <x:c r="H7" s="26" t="n">
        <x:v>279973</x:v>
      </x:c>
      <x:c r="I7" s="26" t="n">
        <x:f>IFERROR(H7/E7,0)</x:f>
        <x:v>7.530204410973642</x:v>
      </x:c>
      <x:c r="J7" s="24" t="n">
        <x:v>2554</x:v>
      </x:c>
      <x:c r="K7" s="22" t="n">
        <x:f>IFERROR(J7/C7,0)</x:f>
        <x:v>0.06411447219781599</x:v>
      </x:c>
      <x:c r="L7" s="24" t="n">
        <x:v>101</x:v>
      </x:c>
      <x:c r="M7" s="24" t="n">
        <x:v>37180</x:v>
      </x:c>
      <x:c r="N7" s="24" t="n">
        <x:v>6878</x:v>
      </x:c>
      <x:c r="O7" s="22" t="n">
        <x:f>IFERROR(N7/M7,0)</x:f>
        <x:v>0.1849919311457773</x:v>
      </x:c>
      <x:c r="P7" s="26" t="n">
        <x:v>373789</x:v>
      </x:c>
      <x:c r="Q7" s="26" t="n">
        <x:f>IFERROR(P7/M7,0)</x:f>
        <x:v>10.053496503496504</x:v>
      </x:c>
      <x:c r="R7" s="22" t="n">
        <x:f>IFERROR(C7/'START HERE'!$A$7,0)</x:f>
        <x:v>0.006845585014398327</x:v>
      </x:c>
      <x:c r="S7" t="str">
        <x:v>Feb</x:v>
      </x:c>
    </x:row>
    <x:row r="8">
      <x:c r="A8" t="str">
        <x:v>AA</x:v>
      </x:c>
      <x:c r="B8" t="str">
        <x:v>American Airlines Inc.</x:v>
      </x:c>
      <x:c r="C8" s="24" t="n">
        <x:v>45966</x:v>
      </x:c>
      <x:c r="D8" s="24" t="n">
        <x:v>44440</x:v>
      </x:c>
      <x:c r="E8" s="24" t="n">
        <x:v>44440</x:v>
      </x:c>
      <x:c r="F8" s="24" t="n">
        <x:v>9765</x:v>
      </x:c>
      <x:c r="G8" s="22" t="n">
        <x:f>IFERROR(F8/E8,0)</x:f>
        <x:v>0.21973447344734473</x:v>
      </x:c>
      <x:c r="H8" s="26" t="n">
        <x:v>297463</x:v>
      </x:c>
      <x:c r="I8" s="26" t="n">
        <x:f>IFERROR(H8/E8,0)</x:f>
        <x:v>6.693586858685869</x:v>
      </x:c>
      <x:c r="J8" s="24" t="n">
        <x:v>1428</x:v>
      </x:c>
      <x:c r="K8" s="22" t="n">
        <x:f>IFERROR(J8/C8,0)</x:f>
        <x:v>0.031066440412478788</x:v>
      </x:c>
      <x:c r="L8" s="24" t="n">
        <x:v>98</x:v>
      </x:c>
      <x:c r="M8" s="24" t="n">
        <x:v>44440</x:v>
      </x:c>
      <x:c r="N8" s="24" t="n">
        <x:v>9296</x:v>
      </x:c>
      <x:c r="O8" s="22" t="n">
        <x:f>IFERROR(N8/M8,0)</x:f>
        <x:v>0.2091809180918092</x:v>
      </x:c>
      <x:c r="P8" s="26" t="n">
        <x:v>491647</x:v>
      </x:c>
      <x:c r="Q8" s="26" t="n">
        <x:f>IFERROR(P8/M8,0)</x:f>
        <x:v>11.063163816381639</x:v>
      </x:c>
      <x:c r="R8" s="22" t="n">
        <x:f>IFERROR(C8/'START HERE'!$A$7,0)</x:f>
        <x:v>0.007899188170499146</x:v>
      </x:c>
      <x:c r="S8" t="str">
        <x:v>Mar</x:v>
      </x:c>
    </x:row>
    <x:row r="9">
      <x:c r="A9" t="str">
        <x:v>AA</x:v>
      </x:c>
      <x:c r="B9" t="str">
        <x:v>American Airlines Inc.</x:v>
      </x:c>
      <x:c r="C9" s="24" t="n">
        <x:v>44770</x:v>
      </x:c>
      <x:c r="D9" s="24" t="n">
        <x:v>44179</x:v>
      </x:c>
      <x:c r="E9" s="24" t="n">
        <x:v>44179</x:v>
      </x:c>
      <x:c r="F9" s="24" t="n">
        <x:v>8734</x:v>
      </x:c>
      <x:c r="G9" s="22" t="n">
        <x:f>IFERROR(F9/E9,0)</x:f>
        <x:v>0.1976957377939745</x:v>
      </x:c>
      <x:c r="H9" s="26" t="n">
        <x:v>217881</x:v>
      </x:c>
      <x:c r="I9" s="26" t="n">
        <x:f>IFERROR(H9/E9,0)</x:f>
        <x:v>4.931777541365808</x:v>
      </x:c>
      <x:c r="J9" s="24" t="n">
        <x:v>354</x:v>
      </x:c>
      <x:c r="K9" s="22" t="n">
        <x:f>IFERROR(J9/C9,0)</x:f>
        <x:v>0.007907080634353362</x:v>
      </x:c>
      <x:c r="L9" s="24" t="n">
        <x:v>237</x:v>
      </x:c>
      <x:c r="M9" s="24" t="n">
        <x:v>44179</x:v>
      </x:c>
      <x:c r="N9" s="24" t="n">
        <x:v>8348</x:v>
      </x:c>
      <x:c r="O9" s="22" t="n">
        <x:f>IFERROR(N9/M9,0)</x:f>
        <x:v>0.18895855496955566</x:v>
      </x:c>
      <x:c r="P9" s="26" t="n">
        <x:v>462481</x:v>
      </x:c>
      <x:c r="Q9" s="26" t="n">
        <x:f>IFERROR(P9/M9,0)</x:f>
        <x:v>10.46834468865298</x:v>
      </x:c>
      <x:c r="R9" s="22" t="n">
        <x:f>IFERROR(C9/'START HERE'!$A$7,0)</x:f>
        <x:v>0.007693657363991793</x:v>
      </x:c>
      <x:c r="S9" t="str">
        <x:v>Apr</x:v>
      </x:c>
    </x:row>
    <x:row r="10">
      <x:c r="A10" t="str">
        <x:v>AA</x:v>
      </x:c>
      <x:c r="B10" t="str">
        <x:v>American Airlines Inc.</x:v>
      </x:c>
      <x:c r="C10" s="24" t="n">
        <x:v>44710</x:v>
      </x:c>
      <x:c r="D10" s="24" t="n">
        <x:v>43611</x:v>
      </x:c>
      <x:c r="E10" s="24" t="n">
        <x:v>43611</x:v>
      </x:c>
      <x:c r="F10" s="24" t="n">
        <x:v>8617</x:v>
      </x:c>
      <x:c r="G10" s="22" t="n">
        <x:f>IFERROR(F10/E10,0)</x:f>
        <x:v>0.19758776455481417</x:v>
      </x:c>
      <x:c r="H10" s="26" t="n">
        <x:v>225638</x:v>
      </x:c>
      <x:c r="I10" s="26" t="n">
        <x:f>IFERROR(H10/E10,0)</x:f>
        <x:v>5.173878150008026</x:v>
      </x:c>
      <x:c r="J10" s="24" t="n">
        <x:v>884</x:v>
      </x:c>
      <x:c r="K10" s="22" t="n">
        <x:f>IFERROR(J10/C10,0)</x:f>
        <x:v>0.01977186311787072</x:v>
      </x:c>
      <x:c r="L10" s="24" t="n">
        <x:v>215</x:v>
      </x:c>
      <x:c r="M10" s="24" t="n">
        <x:v>43611</x:v>
      </x:c>
      <x:c r="N10" s="24" t="n">
        <x:v>8396</x:v>
      </x:c>
      <x:c r="O10" s="22" t="n">
        <x:f>IFERROR(N10/M10,0)</x:f>
        <x:v>0.1925202357203458</x:v>
      </x:c>
      <x:c r="P10" s="26" t="n">
        <x:v>479090</x:v>
      </x:c>
      <x:c r="Q10" s="26" t="n">
        <x:f>IFERROR(P10/M10,0)</x:f>
        <x:v>10.98553117332783</x:v>
      </x:c>
      <x:c r="R10" s="22" t="n">
        <x:f>IFERROR(C10/'START HERE'!$A$7,0)</x:f>
        <x:v>0.007683346453966341</x:v>
      </x:c>
      <x:c r="S10" t="str">
        <x:v>May</x:v>
      </x:c>
    </x:row>
    <x:row r="11">
      <x:c r="A11" t="str">
        <x:v>AA</x:v>
      </x:c>
      <x:c r="B11" t="str">
        <x:v>American Airlines Inc.</x:v>
      </x:c>
      <x:c r="C11" s="24" t="n">
        <x:v>44360</x:v>
      </x:c>
      <x:c r="D11" s="24" t="n">
        <x:v>43614</x:v>
      </x:c>
      <x:c r="E11" s="24" t="n">
        <x:v>43614</x:v>
      </x:c>
      <x:c r="F11" s="24" t="n">
        <x:v>9807</x:v>
      </x:c>
      <x:c r="G11" s="22" t="n">
        <x:f>IFERROR(F11/E11,0)</x:f>
        <x:v>0.22485899023249414</x:v>
      </x:c>
      <x:c r="H11" s="26" t="n">
        <x:v>357243</x:v>
      </x:c>
      <x:c r="I11" s="26" t="n">
        <x:f>IFERROR(H11/E11,0)</x:f>
        <x:v>8.191016646031091</x:v>
      </x:c>
      <x:c r="J11" s="24" t="n">
        <x:v>539</x:v>
      </x:c>
      <x:c r="K11" s="22" t="n">
        <x:f>IFERROR(J11/C11,0)</x:f>
        <x:v>0.01215058611361587</x:v>
      </x:c>
      <x:c r="L11" s="24" t="n">
        <x:v>207</x:v>
      </x:c>
      <x:c r="M11" s="24" t="n">
        <x:v>43614</x:v>
      </x:c>
      <x:c r="N11" s="24" t="n">
        <x:v>9907</x:v>
      </x:c>
      <x:c r="O11" s="22" t="n">
        <x:f>IFERROR(N11/M11,0)</x:f>
        <x:v>0.2271518319805567</x:v>
      </x:c>
      <x:c r="P11" s="26" t="n">
        <x:v>614770</x:v>
      </x:c>
      <x:c r="Q11" s="26" t="n">
        <x:f>IFERROR(P11/M11,0)</x:f>
        <x:v>14.09570321456413</x:v>
      </x:c>
      <x:c r="R11" s="22" t="n">
        <x:f>IFERROR(C11/'START HERE'!$A$7,0)</x:f>
        <x:v>0.007623199478817868</x:v>
      </x:c>
      <x:c r="S11" t="str">
        <x:v>Jun</x:v>
      </x:c>
    </x:row>
    <x:row r="12">
      <x:c r="A12" t="str">
        <x:v>AA</x:v>
      </x:c>
      <x:c r="B12" t="str">
        <x:v>American Airlines Inc.</x:v>
      </x:c>
      <x:c r="C12" s="24" t="n">
        <x:v>81434</x:v>
      </x:c>
      <x:c r="D12" s="24" t="n">
        <x:v>80650</x:v>
      </x:c>
      <x:c r="E12" s="24" t="n">
        <x:v>80650</x:v>
      </x:c>
      <x:c r="F12" s="24" t="n">
        <x:v>15480</x:v>
      </x:c>
      <x:c r="G12" s="22" t="n">
        <x:f>IFERROR(F12/E12,0)</x:f>
        <x:v>0.19194048357098575</x:v>
      </x:c>
      <x:c r="H12" s="26" t="n">
        <x:v>312151</x:v>
      </x:c>
      <x:c r="I12" s="26" t="n">
        <x:f>IFERROR(H12/E12,0)</x:f>
        <x:v>3.870440173589585</x:v>
      </x:c>
      <x:c r="J12" s="24" t="n">
        <x:v>562</x:v>
      </x:c>
      <x:c r="K12" s="22" t="n">
        <x:f>IFERROR(J12/C12,0)</x:f>
        <x:v>0.006901294299678267</x:v>
      </x:c>
      <x:c r="L12" s="24" t="n">
        <x:v>222</x:v>
      </x:c>
      <x:c r="M12" s="24" t="n">
        <x:v>80650</x:v>
      </x:c>
      <x:c r="N12" s="24" t="n">
        <x:v>14975</x:v>
      </x:c>
      <x:c r="O12" s="22" t="n">
        <x:f>IFERROR(N12/M12,0)</x:f>
        <x:v>0.18567885926844388</x:v>
      </x:c>
      <x:c r="P12" s="26" t="n">
        <x:v>781391</x:v>
      </x:c>
      <x:c r="Q12" s="26" t="n">
        <x:f>IFERROR(P12/M12,0)</x:f>
        <x:v>9.688667079975202</x:v>
      </x:c>
      <x:c r="R12" s="22" t="n">
        <x:f>IFERROR(C12/'START HERE'!$A$7,0)</x:f>
        <x:v>0.013994310783544956</x:v>
      </x:c>
      <x:c r="S12" t="str">
        <x:v>Jul</x:v>
      </x:c>
    </x:row>
    <x:row r="13">
      <x:c r="A13" t="str">
        <x:v>AA</x:v>
      </x:c>
      <x:c r="B13" t="str">
        <x:v>American Airlines Inc.</x:v>
      </x:c>
      <x:c r="C13" s="24" t="n">
        <x:v>79748</x:v>
      </x:c>
      <x:c r="D13" s="24" t="n">
        <x:v>78708</x:v>
      </x:c>
      <x:c r="E13" s="24" t="n">
        <x:v>78708</x:v>
      </x:c>
      <x:c r="F13" s="24" t="n">
        <x:v>14448</x:v>
      </x:c>
      <x:c r="G13" s="22" t="n">
        <x:f>IFERROR(F13/E13,0)</x:f>
        <x:v>0.18356456776947705</x:v>
      </x:c>
      <x:c r="H13" s="26" t="n">
        <x:v>251386</x:v>
      </x:c>
      <x:c r="I13" s="26" t="n">
        <x:f>IFERROR(H13/E13,0)</x:f>
        <x:v>3.193906591451949</x:v>
      </x:c>
      <x:c r="J13" s="24" t="n">
        <x:v>790</x:v>
      </x:c>
      <x:c r="K13" s="22" t="n">
        <x:f>IFERROR(J13/C13,0)</x:f>
        <x:v>0.009906204544314592</x:v>
      </x:c>
      <x:c r="L13" s="24" t="n">
        <x:v>250</x:v>
      </x:c>
      <x:c r="M13" s="24" t="n">
        <x:v>78708</x:v>
      </x:c>
      <x:c r="N13" s="24" t="n">
        <x:v>14197</x:v>
      </x:c>
      <x:c r="O13" s="22" t="n">
        <x:f>IFERROR(N13/M13,0)</x:f>
        <x:v>0.18037556538090155</x:v>
      </x:c>
      <x:c r="P13" s="26" t="n">
        <x:v>732100</x:v>
      </x:c>
      <x:c r="Q13" s="26" t="n">
        <x:f>IFERROR(P13/M13,0)</x:f>
        <x:v>9.301468719825177</x:v>
      </x:c>
      <x:c r="R13" s="22" t="n">
        <x:f>IFERROR(C13/'START HERE'!$A$7,0)</x:f>
        <x:v>0.013704574211829742</x:v>
      </x:c>
      <x:c r="S13" t="str">
        <x:v>Aug</x:v>
      </x:c>
    </x:row>
    <x:row r="14">
      <x:c r="A14" t="str">
        <x:v>AA</x:v>
      </x:c>
      <x:c r="B14" t="str">
        <x:v>American Airlines Inc.</x:v>
      </x:c>
      <x:c r="C14" s="24" t="n">
        <x:v>73379</x:v>
      </x:c>
      <x:c r="D14" s="24" t="n">
        <x:v>72888</x:v>
      </x:c>
      <x:c r="E14" s="24" t="n">
        <x:v>72888</x:v>
      </x:c>
      <x:c r="F14" s="24" t="n">
        <x:v>10074</x:v>
      </x:c>
      <x:c r="G14" s="22" t="n">
        <x:f>IFERROR(F14/E14,0)</x:f>
        <x:v>0.13821205136648007</x:v>
      </x:c>
      <x:c r="H14" s="26" t="n">
        <x:v>-104429</x:v>
      </x:c>
      <x:c r="I14" s="26" t="n">
        <x:f>IFERROR(H14/E14,0)</x:f>
        <x:v>-1.4327324113708704</x:v>
      </x:c>
      <x:c r="J14" s="24" t="n">
        <x:v>353</x:v>
      </x:c>
      <x:c r="K14" s="22" t="n">
        <x:f>IFERROR(J14/C14,0)</x:f>
        <x:v>0.004810640646506494</x:v>
      </x:c>
      <x:c r="L14" s="24" t="n">
        <x:v>138</x:v>
      </x:c>
      <x:c r="M14" s="24" t="n">
        <x:v>72888</x:v>
      </x:c>
      <x:c r="N14" s="24" t="n">
        <x:v>9290</x:v>
      </x:c>
      <x:c r="O14" s="22" t="n">
        <x:f>IFERROR(N14/M14,0)</x:f>
        <x:v>0.12745582263198332</x:v>
      </x:c>
      <x:c r="P14" s="26" t="n">
        <x:v>360138</x:v>
      </x:c>
      <x:c r="Q14" s="26" t="n">
        <x:f>IFERROR(P14/M14,0)</x:f>
        <x:v>4.940977938755351</x:v>
      </x:c>
      <x:c r="R14" s="22" t="n">
        <x:f>IFERROR(C14/'START HERE'!$A$7,0)</x:f>
        <x:v>0.012610071112627961</x:v>
      </x:c>
      <x:c r="S14" t="str">
        <x:v>Sep</x:v>
      </x:c>
    </x:row>
    <x:row r="15">
      <x:c r="A15" t="str">
        <x:v>AA</x:v>
      </x:c>
      <x:c r="B15" t="str">
        <x:v>American Airlines Inc.</x:v>
      </x:c>
      <x:c r="C15" s="24" t="n">
        <x:v>77290</x:v>
      </x:c>
      <x:c r="D15" s="24" t="n">
        <x:v>76381</x:v>
      </x:c>
      <x:c r="E15" s="24" t="n">
        <x:v>76381</x:v>
      </x:c>
      <x:c r="F15" s="24" t="n">
        <x:v>10179</x:v>
      </x:c>
      <x:c r="G15" s="22" t="n">
        <x:f>IFERROR(F15/E15,0)</x:f>
        <x:v>0.13326612639268928</x:v>
      </x:c>
      <x:c r="H15" s="26" t="n">
        <x:v>-44372</x:v>
      </x:c>
      <x:c r="I15" s="26" t="n">
        <x:f>IFERROR(H15/E15,0)</x:f>
        <x:v>-0.5809298123878975</x:v>
      </x:c>
      <x:c r="J15" s="24" t="n">
        <x:v>725</x:v>
      </x:c>
      <x:c r="K15" s="22" t="n">
        <x:f>IFERROR(J15/C15,0)</x:f>
        <x:v>0.009380256178030793</x:v>
      </x:c>
      <x:c r="L15" s="24" t="n">
        <x:v>184</x:v>
      </x:c>
      <x:c r="M15" s="24" t="n">
        <x:v>76381</x:v>
      </x:c>
      <x:c r="N15" s="24" t="n">
        <x:v>9376</x:v>
      </x:c>
      <x:c r="O15" s="22" t="n">
        <x:f>IFERROR(N15/M15,0)</x:f>
        <x:v>0.12275304067765544</x:v>
      </x:c>
      <x:c r="P15" s="26" t="n">
        <x:v>401752</x:v>
      </x:c>
      <x:c r="Q15" s="26" t="n">
        <x:f>IFERROR(P15/M15,0)</x:f>
        <x:v>5.259842107330357</x:v>
      </x:c>
      <x:c r="R15" s="22" t="n">
        <x:f>IFERROR(C15/'START HERE'!$A$7,0)</x:f>
        <x:v>0.013282170597787038</x:v>
      </x:c>
      <x:c r="S15" t="str">
        <x:v>Oct</x:v>
      </x:c>
    </x:row>
    <x:row r="16">
      <x:c r="A16" t="str">
        <x:v>AA</x:v>
      </x:c>
      <x:c r="B16" t="str">
        <x:v>American Airlines Inc.</x:v>
      </x:c>
      <x:c r="C16" s="24" t="n">
        <x:v>73871</x:v>
      </x:c>
      <x:c r="D16" s="24" t="n">
        <x:v>73132</x:v>
      </x:c>
      <x:c r="E16" s="24" t="n">
        <x:v>73132</x:v>
      </x:c>
      <x:c r="F16" s="24" t="n">
        <x:v>11304</x:v>
      </x:c>
      <x:c r="G16" s="22" t="n">
        <x:f>IFERROR(F16/E16,0)</x:f>
        <x:v>0.1545698189575015</x:v>
      </x:c>
      <x:c r="H16" s="26" t="n">
        <x:v>56504</x:v>
      </x:c>
      <x:c r="I16" s="26" t="n">
        <x:f>IFERROR(H16/E16,0)</x:f>
        <x:v>0.7726303123119838</x:v>
      </x:c>
      <x:c r="J16" s="24" t="n">
        <x:v>552</x:v>
      </x:c>
      <x:c r="K16" s="22" t="n">
        <x:f>IFERROR(J16/C16,0)</x:f>
        <x:v>0.007472485819875188</x:v>
      </x:c>
      <x:c r="L16" s="24" t="n">
        <x:v>187</x:v>
      </x:c>
      <x:c r="M16" s="24" t="n">
        <x:v>73132</x:v>
      </x:c>
      <x:c r="N16" s="24" t="n">
        <x:v>10253</x:v>
      </x:c>
      <x:c r="O16" s="22" t="n">
        <x:f>IFERROR(N16/M16,0)</x:f>
        <x:v>0.14019854509653776</x:v>
      </x:c>
      <x:c r="P16" s="26" t="n">
        <x:v>466780</x:v>
      </x:c>
      <x:c r="Q16" s="26" t="n">
        <x:f>IFERROR(P16/M16,0)</x:f>
        <x:v>6.38270524530985</x:v>
      </x:c>
      <x:c r="R16" s="22" t="n">
        <x:f>IFERROR(C16/'START HERE'!$A$7,0)</x:f>
        <x:v>0.012694620574836672</x:v>
      </x:c>
      <x:c r="S16" t="str">
        <x:v>Nov</x:v>
      </x:c>
    </x:row>
    <x:row r="17">
      <x:c r="A17" t="str">
        <x:v>AA</x:v>
      </x:c>
      <x:c r="B17" t="str">
        <x:v>American Airlines Inc.</x:v>
      </x:c>
      <x:c r="C17" s="24" t="n">
        <x:v>76562</x:v>
      </x:c>
      <x:c r="D17" s="24" t="n">
        <x:v>75078</x:v>
      </x:c>
      <x:c r="E17" s="24" t="n">
        <x:v>75078</x:v>
      </x:c>
      <x:c r="F17" s="24" t="n">
        <x:v>14417</x:v>
      </x:c>
      <x:c r="G17" s="22" t="n">
        <x:f>IFERROR(F17/E17,0)</x:f>
        <x:v>0.1920269586296918</x:v>
      </x:c>
      <x:c r="H17" s="26" t="n">
        <x:v>311550</x:v>
      </x:c>
      <x:c r="I17" s="26" t="n">
        <x:f>IFERROR(H17/E17,0)</x:f>
        <x:v>4.149684328298569</x:v>
      </x:c>
      <x:c r="J17" s="24" t="n">
        <x:v>1278</x:v>
      </x:c>
      <x:c r="K17" s="22" t="n">
        <x:f>IFERROR(J17/C17,0)</x:f>
        <x:v>0.01669235390925002</x:v>
      </x:c>
      <x:c r="L17" s="24" t="n">
        <x:v>206</x:v>
      </x:c>
      <x:c r="M17" s="24" t="n">
        <x:v>75078</x:v>
      </x:c>
      <x:c r="N17" s="24" t="n">
        <x:v>13073</x:v>
      </x:c>
      <x:c r="O17" s="22" t="n">
        <x:f>IFERROR(N17/M17,0)</x:f>
        <x:v>0.1741255760675564</x:v>
      </x:c>
      <x:c r="P17" s="26" t="n">
        <x:v>674143</x:v>
      </x:c>
      <x:c r="Q17" s="26" t="n">
        <x:f>IFERROR(P17/M17,0)</x:f>
        <x:v>8.979234929007166</x:v>
      </x:c>
      <x:c r="R17" s="22" t="n">
        <x:f>IFERROR(C17/'START HERE'!$A$7,0)</x:f>
        <x:v>0.013157064889478215</x:v>
      </x:c>
      <x:c r="S17" t="str">
        <x:v>Dec</x:v>
      </x:c>
    </x:row>
    <x:row r="18">
      <x:c r="A18" t="str">
        <x:v>AS</x:v>
      </x:c>
      <x:c r="B18" t="str">
        <x:v>Alaska Airlines Inc.</x:v>
      </x:c>
      <x:c r="C18" s="24" t="n">
        <x:v>13257</x:v>
      </x:c>
      <x:c r="D18" s="24" t="n">
        <x:v>13151</x:v>
      </x:c>
      <x:c r="E18" s="24" t="n">
        <x:v>13151</x:v>
      </x:c>
      <x:c r="F18" s="24" t="n">
        <x:v>1939</x:v>
      </x:c>
      <x:c r="G18" s="22" t="n">
        <x:f>IFERROR(F18/E18,0)</x:f>
        <x:v>0.1474412592198312</x:v>
      </x:c>
      <x:c r="H18" s="26" t="n">
        <x:v>-4220</x:v>
      </x:c>
      <x:c r="I18" s="26" t="n">
        <x:f>IFERROR(H18/E18,0)</x:f>
        <x:v>-0.3208881453881834</x:v>
      </x:c>
      <x:c r="J18" s="24" t="n">
        <x:v>64</x:v>
      </x:c>
      <x:c r="K18" s="22" t="n">
        <x:f>IFERROR(J18/C18,0)</x:f>
        <x:v>0.004827638228860225</x:v>
      </x:c>
      <x:c r="L18" s="24" t="n">
        <x:v>42</x:v>
      </x:c>
      <x:c r="M18" s="24" t="n">
        <x:v>13151</x:v>
      </x:c>
      <x:c r="N18" s="24" t="n">
        <x:v>1676</x:v>
      </x:c>
      <x:c r="O18" s="22" t="n">
        <x:f>IFERROR(N18/M18,0)</x:f>
        <x:v>0.12744278001672876</x:v>
      </x:c>
      <x:c r="P18" s="26" t="n">
        <x:v>40401</x:v>
      </x:c>
      <x:c r="Q18" s="26" t="n">
        <x:f>IFERROR(P18/M18,0)</x:f>
        <x:v>3.072085772945023</x:v>
      </x:c>
      <x:c r="R18" s="22" t="n">
        <x:f>IFERROR(C18/'START HERE'!$A$7,0)</x:f>
        <x:v>0.002278195570123726</x:v>
      </x:c>
      <x:c r="S18" t="str">
        <x:v>Jan</x:v>
      </x:c>
    </x:row>
    <x:row r="19">
      <x:c r="A19" t="str">
        <x:v>AS</x:v>
      </x:c>
      <x:c r="B19" t="str">
        <x:v>Alaska Airlines Inc.</x:v>
      </x:c>
      <x:c r="C19" s="24" t="n">
        <x:v>12194</x:v>
      </x:c>
      <x:c r="D19" s="24" t="n">
        <x:v>12028</x:v>
      </x:c>
      <x:c r="E19" s="24" t="n">
        <x:v>12028</x:v>
      </x:c>
      <x:c r="F19" s="24" t="n">
        <x:v>1652</x:v>
      </x:c>
      <x:c r="G19" s="22" t="n">
        <x:f>IFERROR(F19/E19,0)</x:f>
        <x:v>0.13734619221815764</x:v>
      </x:c>
      <x:c r="H19" s="26" t="n">
        <x:v>-9417</x:v>
      </x:c>
      <x:c r="I19" s="26" t="n">
        <x:f>IFERROR(H19/E19,0)</x:f>
        <x:v>-0.7829231792484204</x:v>
      </x:c>
      <x:c r="J19" s="24" t="n">
        <x:v>113</x:v>
      </x:c>
      <x:c r="K19" s="22" t="n">
        <x:f>IFERROR(J19/C19,0)</x:f>
        <x:v>0.00926685255043464</x:v>
      </x:c>
      <x:c r="L19" s="24" t="n">
        <x:v>53</x:v>
      </x:c>
      <x:c r="M19" s="24" t="n">
        <x:v>12028</x:v>
      </x:c>
      <x:c r="N19" s="24" t="n">
        <x:v>1389</x:v>
      </x:c>
      <x:c r="O19" s="22" t="n">
        <x:f>IFERROR(N19/M19,0)</x:f>
        <x:v>0.11548054539408048</x:v>
      </x:c>
      <x:c r="P19" s="26" t="n">
        <x:v>31436</x:v>
      </x:c>
      <x:c r="Q19" s="26" t="n">
        <x:f>IFERROR(P19/M19,0)</x:f>
        <x:v>2.613568340538743</x:v>
      </x:c>
      <x:c r="R19" s="22" t="n">
        <x:f>IFERROR(C19/'START HERE'!$A$7,0)</x:f>
        <x:v>0.0020955206141727925</x:v>
      </x:c>
      <x:c r="S19" t="str">
        <x:v>Feb</x:v>
      </x:c>
    </x:row>
    <x:row r="20">
      <x:c r="A20" t="str">
        <x:v>AS</x:v>
      </x:c>
      <x:c r="B20" t="str">
        <x:v>Alaska Airlines Inc.</x:v>
      </x:c>
      <x:c r="C20" s="24" t="n">
        <x:v>14276</x:v>
      </x:c>
      <x:c r="D20" s="24" t="n">
        <x:v>14196</x:v>
      </x:c>
      <x:c r="E20" s="24" t="n">
        <x:v>14196</x:v>
      </x:c>
      <x:c r="F20" s="24" t="n">
        <x:v>1970</x:v>
      </x:c>
      <x:c r="G20" s="22" t="n">
        <x:f>IFERROR(F20/E20,0)</x:f>
        <x:v>0.1387714849253311</x:v>
      </x:c>
      <x:c r="H20" s="26" t="n">
        <x:v>-7733</x:v>
      </x:c>
      <x:c r="I20" s="26" t="n">
        <x:f>IFERROR(H20/E20,0)</x:f>
        <x:v>-0.5447309101155255</x:v>
      </x:c>
      <x:c r="J20" s="24" t="n">
        <x:v>39</x:v>
      </x:c>
      <x:c r="K20" s="22" t="n">
        <x:f>IFERROR(J20/C20,0)</x:f>
        <x:v>0.0027318576632109834</x:v>
      </x:c>
      <x:c r="L20" s="24" t="n">
        <x:v>41</x:v>
      </x:c>
      <x:c r="M20" s="24" t="n">
        <x:v>14196</x:v>
      </x:c>
      <x:c r="N20" s="24" t="n">
        <x:v>1796</x:v>
      </x:c>
      <x:c r="O20" s="22" t="n">
        <x:f>IFERROR(N20/M20,0)</x:f>
        <x:v>0.12651451112989576</x:v>
      </x:c>
      <x:c r="P20" s="26" t="n">
        <x:v>42698</x:v>
      </x:c>
      <x:c r="Q20" s="26" t="n">
        <x:f>IFERROR(P20/M20,0)</x:f>
        <x:v>3.0077486615948152</x:v>
      </x:c>
      <x:c r="R20" s="22" t="n">
        <x:f>IFERROR(C20/'START HERE'!$A$7,0)</x:f>
        <x:v>0.002453309192055994</x:v>
      </x:c>
      <x:c r="S20" t="str">
        <x:v>Mar</x:v>
      </x:c>
    </x:row>
    <x:row r="21">
      <x:c r="A21" t="str">
        <x:v>AS</x:v>
      </x:c>
      <x:c r="B21" t="str">
        <x:v>Alaska Airlines Inc.</x:v>
      </x:c>
      <x:c r="C21" s="24" t="n">
        <x:v>13974</x:v>
      </x:c>
      <x:c r="D21" s="24" t="n">
        <x:v>13885</x:v>
      </x:c>
      <x:c r="E21" s="24" t="n">
        <x:v>13885</x:v>
      </x:c>
      <x:c r="F21" s="24" t="n">
        <x:v>1407</x:v>
      </x:c>
      <x:c r="G21" s="22" t="n">
        <x:f>IFERROR(F21/E21,0)</x:f>
        <x:v>0.10133237306445805</x:v>
      </x:c>
      <x:c r="H21" s="26" t="n">
        <x:v>-41780</x:v>
      </x:c>
      <x:c r="I21" s="26" t="n">
        <x:f>IFERROR(H21/E21,0)</x:f>
        <x:v>-3.0090025207057978</x:v>
      </x:c>
      <x:c r="J21" s="24" t="n">
        <x:v>65</x:v>
      </x:c>
      <x:c r="K21" s="22" t="n">
        <x:f>IFERROR(J21/C21,0)</x:f>
        <x:v>0.00465149563475025</x:v>
      </x:c>
      <x:c r="L21" s="24" t="n">
        <x:v>24</x:v>
      </x:c>
      <x:c r="M21" s="24" t="n">
        <x:v>13885</x:v>
      </x:c>
      <x:c r="N21" s="24" t="n">
        <x:v>1194</x:v>
      </x:c>
      <x:c r="O21" s="22" t="n">
        <x:f>IFERROR(N21/M21,0)</x:f>
        <x:v>0.08599207778177889</x:v>
      </x:c>
      <x:c r="P21" s="26" t="n">
        <x:v>-507</x:v>
      </x:c>
      <x:c r="Q21" s="26" t="n">
        <x:f>IFERROR(P21/M21,0)</x:f>
        <x:v>-0.03651422398271516</x:v>
      </x:c>
      <x:c r="R21" s="22" t="n">
        <x:f>IFERROR(C21/'START HERE'!$A$7,0)</x:f>
        <x:v>0.002401410944927883</x:v>
      </x:c>
      <x:c r="S21" t="str">
        <x:v>Apr</x:v>
      </x:c>
    </x:row>
    <x:row r="22">
      <x:c r="A22" t="str">
        <x:v>AS</x:v>
      </x:c>
      <x:c r="B22" t="str">
        <x:v>Alaska Airlines Inc.</x:v>
      </x:c>
      <x:c r="C22" s="24" t="n">
        <x:v>14682</x:v>
      </x:c>
      <x:c r="D22" s="24" t="n">
        <x:v>14605</x:v>
      </x:c>
      <x:c r="E22" s="24" t="n">
        <x:v>14605</x:v>
      </x:c>
      <x:c r="F22" s="24" t="n">
        <x:v>1682</x:v>
      </x:c>
      <x:c r="G22" s="22" t="n">
        <x:f>IFERROR(F22/E22,0)</x:f>
        <x:v>0.11516603902773023</x:v>
      </x:c>
      <x:c r="H22" s="26" t="n">
        <x:v>-25068</x:v>
      </x:c>
      <x:c r="I22" s="26" t="n">
        <x:f>IFERROR(H22/E22,0)</x:f>
        <x:v>-1.7163984936665526</x:v>
      </x:c>
      <x:c r="J22" s="24" t="n">
        <x:v>45</x:v>
      </x:c>
      <x:c r="K22" s="22" t="n">
        <x:f>IFERROR(J22/C22,0)</x:f>
        <x:v>0.003064977523498161</x:v>
      </x:c>
      <x:c r="L22" s="24" t="n">
        <x:v>32</x:v>
      </x:c>
      <x:c r="M22" s="24" t="n">
        <x:v>14605</x:v>
      </x:c>
      <x:c r="N22" s="24" t="n">
        <x:v>1296</x:v>
      </x:c>
      <x:c r="O22" s="22" t="n">
        <x:f>IFERROR(N22/M22,0)</x:f>
        <x:v>0.08873673399520712</x:v>
      </x:c>
      <x:c r="P22" s="26" t="n">
        <x:v>-3618</x:v>
      </x:c>
      <x:c r="Q22" s="26" t="n">
        <x:f>IFERROR(P22/M22,0)</x:f>
        <x:v>-0.24772338240328654</x:v>
      </x:c>
      <x:c r="R22" s="22" t="n">
        <x:f>IFERROR(C22/'START HERE'!$A$7,0)</x:f>
        <x:v>0.0025230796832282224</x:v>
      </x:c>
      <x:c r="S22" t="str">
        <x:v>May</x:v>
      </x:c>
    </x:row>
    <x:row r="23">
      <x:c r="A23" t="str">
        <x:v>AS</x:v>
      </x:c>
      <x:c r="B23" t="str">
        <x:v>Alaska Airlines Inc.</x:v>
      </x:c>
      <x:c r="C23" s="24" t="n">
        <x:v>15075</x:v>
      </x:c>
      <x:c r="D23" s="24" t="n">
        <x:v>14985</x:v>
      </x:c>
      <x:c r="E23" s="24" t="n">
        <x:v>14985</x:v>
      </x:c>
      <x:c r="F23" s="24" t="n">
        <x:v>1803</x:v>
      </x:c>
      <x:c r="G23" s="22" t="n">
        <x:f>IFERROR(F23/E23,0)</x:f>
        <x:v>0.12032032032032032</x:v>
      </x:c>
      <x:c r="H23" s="26" t="n">
        <x:v>-3306</x:v>
      </x:c>
      <x:c r="I23" s="26" t="n">
        <x:f>IFERROR(H23/E23,0)</x:f>
        <x:v>-0.22062062062062063</x:v>
      </x:c>
      <x:c r="J23" s="24" t="n">
        <x:v>60</x:v>
      </x:c>
      <x:c r="K23" s="22" t="n">
        <x:f>IFERROR(J23/C23,0)</x:f>
        <x:v>0.003980099502487562</x:v>
      </x:c>
      <x:c r="L23" s="24" t="n">
        <x:v>30</x:v>
      </x:c>
      <x:c r="M23" s="24" t="n">
        <x:v>14985</x:v>
      </x:c>
      <x:c r="N23" s="24" t="n">
        <x:v>1572</x:v>
      </x:c>
      <x:c r="O23" s="22" t="n">
        <x:f>IFERROR(N23/M23,0)</x:f>
        <x:v>0.10490490490490491</x:v>
      </x:c>
      <x:c r="P23" s="26" t="n">
        <x:v>28649</x:v>
      </x:c>
      <x:c r="Q23" s="26" t="n">
        <x:f>IFERROR(P23/M23,0)</x:f>
        <x:v>1.911845178511845</x:v>
      </x:c>
      <x:c r="R23" s="22" t="n">
        <x:f>IFERROR(C23/'START HERE'!$A$7,0)</x:f>
        <x:v>0.002590616143894936</x:v>
      </x:c>
      <x:c r="S23" t="str">
        <x:v>Jun</x:v>
      </x:c>
    </x:row>
    <x:row r="24">
      <x:c r="A24" t="str">
        <x:v>AS</x:v>
      </x:c>
      <x:c r="B24" t="str">
        <x:v>Alaska Airlines Inc.</x:v>
      </x:c>
      <x:c r="C24" s="24" t="n">
        <x:v>15821</x:v>
      </x:c>
      <x:c r="D24" s="24" t="n">
        <x:v>15731</x:v>
      </x:c>
      <x:c r="E24" s="24" t="n">
        <x:v>15731</x:v>
      </x:c>
      <x:c r="F24" s="24" t="n">
        <x:v>2067</x:v>
      </x:c>
      <x:c r="G24" s="22" t="n">
        <x:f>IFERROR(F24/E24,0)</x:f>
        <x:v>0.1313966054287712</x:v>
      </x:c>
      <x:c r="H24" s="26" t="n">
        <x:v>5937</x:v>
      </x:c>
      <x:c r="I24" s="26" t="n">
        <x:f>IFERROR(H24/E24,0)</x:f>
        <x:v>0.3774076663912021</x:v>
      </x:c>
      <x:c r="J24" s="24" t="n">
        <x:v>49</x:v>
      </x:c>
      <x:c r="K24" s="22" t="n">
        <x:f>IFERROR(J24/C24,0)</x:f>
        <x:v>0.0030971493584476327</x:v>
      </x:c>
      <x:c r="L24" s="24" t="n">
        <x:v>41</x:v>
      </x:c>
      <x:c r="M24" s="24" t="n">
        <x:v>15731</x:v>
      </x:c>
      <x:c r="N24" s="24" t="n">
        <x:v>1723</x:v>
      </x:c>
      <x:c r="O24" s="22" t="n">
        <x:f>IFERROR(N24/M24,0)</x:f>
        <x:v>0.10952895556544402</x:v>
      </x:c>
      <x:c r="P24" s="26" t="n">
        <x:v>38558</x:v>
      </x:c>
      <x:c r="Q24" s="26" t="n">
        <x:f>IFERROR(P24/M24,0)</x:f>
        <x:v>2.451083847180726</x:v>
      </x:c>
      <x:c r="R24" s="22" t="n">
        <x:f>IFERROR(C24/'START HERE'!$A$7,0)</x:f>
        <x:v>0.002718815125211395</x:v>
      </x:c>
      <x:c r="S24" t="str">
        <x:v>Jul</x:v>
      </x:c>
    </x:row>
    <x:row r="25">
      <x:c r="A25" t="str">
        <x:v>AS</x:v>
      </x:c>
      <x:c r="B25" t="str">
        <x:v>Alaska Airlines Inc.</x:v>
      </x:c>
      <x:c r="C25" s="24" t="n">
        <x:v>16095</x:v>
      </x:c>
      <x:c r="D25" s="24" t="n">
        <x:v>16031</x:v>
      </x:c>
      <x:c r="E25" s="24" t="n">
        <x:v>16031</x:v>
      </x:c>
      <x:c r="F25" s="24" t="n">
        <x:v>2685</x:v>
      </x:c>
      <x:c r="G25" s="22" t="n">
        <x:f>IFERROR(F25/E25,0)</x:f>
        <x:v>0.16748799201547002</x:v>
      </x:c>
      <x:c r="H25" s="26" t="n">
        <x:v>40140</x:v>
      </x:c>
      <x:c r="I25" s="26" t="n">
        <x:f>IFERROR(H25/E25,0)</x:f>
        <x:v>2.5038986962759653</x:v>
      </x:c>
      <x:c r="J25" s="24" t="n">
        <x:v>36</x:v>
      </x:c>
      <x:c r="K25" s="22" t="n">
        <x:f>IFERROR(J25/C25,0)</x:f>
        <x:v>0.0022367194780987883</x:v>
      </x:c>
      <x:c r="L25" s="24" t="n">
        <x:v>28</x:v>
      </x:c>
      <x:c r="M25" s="24" t="n">
        <x:v>16031</x:v>
      </x:c>
      <x:c r="N25" s="24" t="n">
        <x:v>2220</x:v>
      </x:c>
      <x:c r="O25" s="22" t="n">
        <x:f>IFERROR(N25/M25,0)</x:f>
        <x:v>0.13848169172228808</x:v>
      </x:c>
      <x:c r="P25" s="26" t="n">
        <x:v>58277</x:v>
      </x:c>
      <x:c r="Q25" s="26" t="n">
        <x:f>IFERROR(P25/M25,0)</x:f>
        <x:v>3.6352691659908927</x:v>
      </x:c>
      <x:c r="R25" s="22" t="n">
        <x:f>IFERROR(C25/'START HERE'!$A$7,0)</x:f>
        <x:v>0.002765901614327628</x:v>
      </x:c>
      <x:c r="S25" t="str">
        <x:v>Aug</x:v>
      </x:c>
    </x:row>
    <x:row r="26">
      <x:c r="A26" t="str">
        <x:v>AS</x:v>
      </x:c>
      <x:c r="B26" t="str">
        <x:v>Alaska Airlines Inc.</x:v>
      </x:c>
      <x:c r="C26" s="24" t="n">
        <x:v>14271</x:v>
      </x:c>
      <x:c r="D26" s="24" t="n">
        <x:v>14232</x:v>
      </x:c>
      <x:c r="E26" s="24" t="n">
        <x:v>14232</x:v>
      </x:c>
      <x:c r="F26" s="24" t="n">
        <x:v>1567</x:v>
      </x:c>
      <x:c r="G26" s="22" t="n">
        <x:f>IFERROR(F26/E26,0)</x:f>
        <x:v>0.11010399100618325</x:v>
      </x:c>
      <x:c r="H26" s="26" t="n">
        <x:v>-25814</x:v>
      </x:c>
      <x:c r="I26" s="26" t="n">
        <x:f>IFERROR(H26/E26,0)</x:f>
        <x:v>-1.8137998875772907</x:v>
      </x:c>
      <x:c r="J26" s="24" t="n">
        <x:v>26</x:v>
      </x:c>
      <x:c r="K26" s="22" t="n">
        <x:f>IFERROR(J26/C26,0)</x:f>
        <x:v>0.0018218765328288137</x:v>
      </x:c>
      <x:c r="L26" s="24" t="n">
        <x:v>13</x:v>
      </x:c>
      <x:c r="M26" s="24" t="n">
        <x:v>14232</x:v>
      </x:c>
      <x:c r="N26" s="24" t="n">
        <x:v>1273</x:v>
      </x:c>
      <x:c r="O26" s="22" t="n">
        <x:f>IFERROR(N26/M26,0)</x:f>
        <x:v>0.08944631815626757</x:v>
      </x:c>
      <x:c r="P26" s="26" t="n">
        <x:v>3073</x:v>
      </x:c>
      <x:c r="Q26" s="26" t="n">
        <x:f>IFERROR(P26/M26,0)</x:f>
        <x:v>0.21592186621697582</x:v>
      </x:c>
      <x:c r="R26" s="22" t="n">
        <x:f>IFERROR(C26/'START HERE'!$A$7,0)</x:f>
        <x:v>0.002452449949553873</x:v>
      </x:c>
      <x:c r="S26" t="str">
        <x:v>Sep</x:v>
      </x:c>
    </x:row>
    <x:row r="27">
      <x:c r="A27" t="str">
        <x:v>AS</x:v>
      </x:c>
      <x:c r="B27" t="str">
        <x:v>Alaska Airlines Inc.</x:v>
      </x:c>
      <x:c r="C27" s="24" t="n">
        <x:v>14467</x:v>
      </x:c>
      <x:c r="D27" s="24" t="n">
        <x:v>14414</x:v>
      </x:c>
      <x:c r="E27" s="24" t="n">
        <x:v>14414</x:v>
      </x:c>
      <x:c r="F27" s="24" t="n">
        <x:v>1648</x:v>
      </x:c>
      <x:c r="G27" s="22" t="n">
        <x:f>IFERROR(F27/E27,0)</x:f>
        <x:v>0.1143332870820036</x:v>
      </x:c>
      <x:c r="H27" s="26" t="n">
        <x:v>-43150</x:v>
      </x:c>
      <x:c r="I27" s="26" t="n">
        <x:f>IFERROR(H27/E27,0)</x:f>
        <x:v>-2.9936173164978492</x:v>
      </x:c>
      <x:c r="J27" s="24" t="n">
        <x:v>33</x:v>
      </x:c>
      <x:c r="K27" s="22" t="n">
        <x:f>IFERROR(J27/C27,0)</x:f>
        <x:v>0.0022810534319485727</x:v>
      </x:c>
      <x:c r="L27" s="24" t="n">
        <x:v>20</x:v>
      </x:c>
      <x:c r="M27" s="24" t="n">
        <x:v>14414</x:v>
      </x:c>
      <x:c r="N27" s="24" t="n">
        <x:v>1256</x:v>
      </x:c>
      <x:c r="O27" s="22" t="n">
        <x:f>IFERROR(N27/M27,0)</x:f>
        <x:v>0.0871375052032746</x:v>
      </x:c>
      <x:c r="P27" s="26" t="n">
        <x:v>-2406</x:v>
      </x:c>
      <x:c r="Q27" s="26" t="n">
        <x:f>IFERROR(P27/M27,0)</x:f>
        <x:v>-0.1669210489801582</x:v>
      </x:c>
      <x:c r="R27" s="22" t="n">
        <x:f>IFERROR(C27/'START HERE'!$A$7,0)</x:f>
        <x:v>0.0024861322556370175</x:v>
      </x:c>
      <x:c r="S27" t="str">
        <x:v>Oct</x:v>
      </x:c>
    </x:row>
    <x:row r="28">
      <x:c r="A28" t="str">
        <x:v>AS</x:v>
      </x:c>
      <x:c r="B28" t="str">
        <x:v>Alaska Airlines Inc.</x:v>
      </x:c>
      <x:c r="C28" s="24" t="n">
        <x:v>13950</x:v>
      </x:c>
      <x:c r="D28" s="24" t="n">
        <x:v>13871</x:v>
      </x:c>
      <x:c r="E28" s="24" t="n">
        <x:v>13871</x:v>
      </x:c>
      <x:c r="F28" s="24" t="n">
        <x:v>1950</x:v>
      </x:c>
      <x:c r="G28" s="22" t="n">
        <x:f>IFERROR(F28/E28,0)</x:f>
        <x:v>0.14058106841611998</x:v>
      </x:c>
      <x:c r="H28" s="26" t="n">
        <x:v>-26584</x:v>
      </x:c>
      <x:c r="I28" s="26" t="n">
        <x:f>IFERROR(H28/E28,0)</x:f>
        <x:v>-1.9165164732175042</x:v>
      </x:c>
      <x:c r="J28" s="24" t="n">
        <x:v>46</x:v>
      </x:c>
      <x:c r="K28" s="22" t="n">
        <x:f>IFERROR(J28/C28,0)</x:f>
        <x:v>0.0032974910394265233</x:v>
      </x:c>
      <x:c r="L28" s="24" t="n">
        <x:v>33</x:v>
      </x:c>
      <x:c r="M28" s="24" t="n">
        <x:v>13871</x:v>
      </x:c>
      <x:c r="N28" s="24" t="n">
        <x:v>1522</x:v>
      </x:c>
      <x:c r="O28" s="22" t="n">
        <x:f>IFERROR(N28/M28,0)</x:f>
        <x:v>0.10972532622017159</x:v>
      </x:c>
      <x:c r="P28" s="26" t="n">
        <x:v>22920</x:v>
      </x:c>
      <x:c r="Q28" s="26" t="n">
        <x:f>IFERROR(P28/M28,0)</x:f>
        <x:v>1.6523682503063946</x:v>
      </x:c>
      <x:c r="R28" s="22" t="n">
        <x:f>IFERROR(C28/'START HERE'!$A$7,0)</x:f>
        <x:v>0.0023972865809177017</x:v>
      </x:c>
      <x:c r="S28" t="str">
        <x:v>Nov</x:v>
      </x:c>
    </x:row>
    <x:row r="29">
      <x:c r="A29" t="str">
        <x:v>AS</x:v>
      </x:c>
      <x:c r="B29" t="str">
        <x:v>Alaska Airlines Inc.</x:v>
      </x:c>
      <x:c r="C29" s="24" t="n">
        <x:v>14459</x:v>
      </x:c>
      <x:c r="D29" s="24" t="n">
        <x:v>14310</x:v>
      </x:c>
      <x:c r="E29" s="24" t="n">
        <x:v>14310</x:v>
      </x:c>
      <x:c r="F29" s="24" t="n">
        <x:v>1982</x:v>
      </x:c>
      <x:c r="G29" s="22" t="n">
        <x:f>IFERROR(F29/E29,0)</x:f>
        <x:v>0.1385045422781272</x:v>
      </x:c>
      <x:c r="H29" s="26" t="n">
        <x:v>-26426</x:v>
      </x:c>
      <x:c r="I29" s="26" t="n">
        <x:f>IFERROR(H29/E29,0)</x:f>
        <x:v>-1.846680642907058</x:v>
      </x:c>
      <x:c r="J29" s="24" t="n">
        <x:v>93</x:v>
      </x:c>
      <x:c r="K29" s="22" t="n">
        <x:f>IFERROR(J29/C29,0)</x:f>
        <x:v>0.00643198008161007</x:v>
      </x:c>
      <x:c r="L29" s="24" t="n">
        <x:v>56</x:v>
      </x:c>
      <x:c r="M29" s="24" t="n">
        <x:v>14310</x:v>
      </x:c>
      <x:c r="N29" s="24" t="n">
        <x:v>1643</x:v>
      </x:c>
      <x:c r="O29" s="22" t="n">
        <x:f>IFERROR(N29/M29,0)</x:f>
        <x:v>0.11481481481481481</x:v>
      </x:c>
      <x:c r="P29" s="26" t="n">
        <x:v>35210</x:v>
      </x:c>
      <x:c r="Q29" s="26" t="n">
        <x:f>IFERROR(P29/M29,0)</x:f>
        <x:v>2.4605171208944796</x:v>
      </x:c>
      <x:c r="R29" s="22" t="n">
        <x:f>IFERROR(C29/'START HERE'!$A$7,0)</x:f>
        <x:v>0.002484757467633624</x:v>
      </x:c>
      <x:c r="S29" t="str">
        <x:v>Dec</x:v>
      </x:c>
    </x:row>
    <x:row r="30">
      <x:c r="A30" t="str">
        <x:v>B6</x:v>
      </x:c>
      <x:c r="B30" t="str">
        <x:v>JetBlue Airways</x:v>
      </x:c>
      <x:c r="C30" s="24" t="n">
        <x:v>21623</x:v>
      </x:c>
      <x:c r="D30" s="24" t="n">
        <x:v>20482</x:v>
      </x:c>
      <x:c r="E30" s="24" t="n">
        <x:v>20482</x:v>
      </x:c>
      <x:c r="F30" s="24" t="n">
        <x:v>4944</x:v>
      </x:c>
      <x:c r="G30" s="22" t="n">
        <x:f>IFERROR(F30/E30,0)</x:f>
        <x:v>0.24138267747290304</x:v>
      </x:c>
      <x:c r="H30" s="26" t="n">
        <x:v>150487</x:v>
      </x:c>
      <x:c r="I30" s="26" t="n">
        <x:f>IFERROR(H30/E30,0)</x:f>
        <x:v>7.347280539009862</x:v>
      </x:c>
      <x:c r="J30" s="24" t="n">
        <x:v>1102</x:v>
      </x:c>
      <x:c r="K30" s="22" t="n">
        <x:f>IFERROR(J30/C30,0)</x:f>
        <x:v>0.050964251028996904</x:v>
      </x:c>
      <x:c r="L30" s="24" t="n">
        <x:v>39</x:v>
      </x:c>
      <x:c r="M30" s="24" t="n">
        <x:v>20482</x:v>
      </x:c>
      <x:c r="N30" s="24" t="n">
        <x:v>4423</x:v>
      </x:c>
      <x:c r="O30" s="22" t="n">
        <x:f>IFERROR(N30/M30,0)</x:f>
        <x:v>0.21594570842691144</x:v>
      </x:c>
      <x:c r="P30" s="26" t="n">
        <x:v>204581</x:v>
      </x:c>
      <x:c r="Q30" s="26" t="n">
        <x:f>IFERROR(P30/M30,0)</x:f>
        <x:v>9.988331217654526</x:v>
      </x:c>
      <x:c r="R30" s="22" t="n">
        <x:f>IFERROR(C30/'START HERE'!$A$7,0)</x:f>
        <x:v>0.00371588012467265</x:v>
      </x:c>
      <x:c r="S30" t="str">
        <x:v>Jan</x:v>
      </x:c>
    </x:row>
    <x:row r="31">
      <x:c r="A31" t="str">
        <x:v>B6</x:v>
      </x:c>
      <x:c r="B31" t="str">
        <x:v>JetBlue Airways</x:v>
      </x:c>
      <x:c r="C31" s="24" t="n">
        <x:v>19751</x:v>
      </x:c>
      <x:c r="D31" s="24" t="n">
        <x:v>18383</x:v>
      </x:c>
      <x:c r="E31" s="24" t="n">
        <x:v>18383</x:v>
      </x:c>
      <x:c r="F31" s="24" t="n">
        <x:v>6582</x:v>
      </x:c>
      <x:c r="G31" s="22" t="n">
        <x:f>IFERROR(F31/E31,0)</x:f>
        <x:v>0.35804819670347604</x:v>
      </x:c>
      <x:c r="H31" s="26" t="n">
        <x:v>342984</x:v>
      </x:c>
      <x:c r="I31" s="26" t="n">
        <x:f>IFERROR(H31/E31,0)</x:f>
        <x:v>18.657672849915684</x:v>
      </x:c>
      <x:c r="J31" s="24" t="n">
        <x:v>1296</x:v>
      </x:c>
      <x:c r="K31" s="22" t="n">
        <x:f>IFERROR(J31/C31,0)</x:f>
        <x:v>0.06561693078831451</x:v>
      </x:c>
      <x:c r="L31" s="24" t="n">
        <x:v>72</x:v>
      </x:c>
      <x:c r="M31" s="24" t="n">
        <x:v>18383</x:v>
      </x:c>
      <x:c r="N31" s="24" t="n">
        <x:v>5946</x:v>
      </x:c>
      <x:c r="O31" s="22" t="n">
        <x:f>IFERROR(N31/M31,0)</x:f>
        <x:v>0.32345101452428876</x:v>
      </x:c>
      <x:c r="P31" s="26" t="n">
        <x:v>358335</x:v>
      </x:c>
      <x:c r="Q31" s="26" t="n">
        <x:f>IFERROR(P31/M31,0)</x:f>
        <x:v>19.49273785562748</x:v>
      </x:c>
      <x:c r="R31" s="22" t="n">
        <x:f>IFERROR(C31/'START HERE'!$A$7,0)</x:f>
        <x:v>0.003394179731878533</x:v>
      </x:c>
      <x:c r="S31" t="str">
        <x:v>Feb</x:v>
      </x:c>
    </x:row>
    <x:row r="32">
      <x:c r="A32" t="str">
        <x:v>B6</x:v>
      </x:c>
      <x:c r="B32" t="str">
        <x:v>JetBlue Airways</x:v>
      </x:c>
      <x:c r="C32" s="24" t="n">
        <x:v>22590</x:v>
      </x:c>
      <x:c r="D32" s="24" t="n">
        <x:v>22027</x:v>
      </x:c>
      <x:c r="E32" s="24" t="n">
        <x:v>22027</x:v>
      </x:c>
      <x:c r="F32" s="24" t="n">
        <x:v>5865</x:v>
      </x:c>
      <x:c r="G32" s="22" t="n">
        <x:f>IFERROR(F32/E32,0)</x:f>
        <x:v>0.26626413038543606</x:v>
      </x:c>
      <x:c r="H32" s="26" t="n">
        <x:v>236599</x:v>
      </x:c>
      <x:c r="I32" s="26" t="n">
        <x:f>IFERROR(H32/E32,0)</x:f>
        <x:v>10.74131747400917</x:v>
      </x:c>
      <x:c r="J32" s="24" t="n">
        <x:v>458</x:v>
      </x:c>
      <x:c r="K32" s="22" t="n">
        <x:f>IFERROR(J32/C32,0)</x:f>
        <x:v>0.020274457724656927</x:v>
      </x:c>
      <x:c r="L32" s="24" t="n">
        <x:v>105</x:v>
      </x:c>
      <x:c r="M32" s="24" t="n">
        <x:v>22027</x:v>
      </x:c>
      <x:c r="N32" s="24" t="n">
        <x:v>5579</x:v>
      </x:c>
      <x:c r="O32" s="22" t="n">
        <x:f>IFERROR(N32/M32,0)</x:f>
        <x:v>0.25328006537431336</x:v>
      </x:c>
      <x:c r="P32" s="26" t="n">
        <x:v>331390</x:v>
      </x:c>
      <x:c r="Q32" s="26" t="n">
        <x:f>IFERROR(P32/M32,0)</x:f>
        <x:v>15.044717846279566</x:v>
      </x:c>
      <x:c r="R32" s="22" t="n">
        <x:f>IFERROR(C32/'START HERE'!$A$7,0)</x:f>
        <x:v>0.0038820576245828593</x:v>
      </x:c>
      <x:c r="S32" t="str">
        <x:v>Mar</x:v>
      </x:c>
    </x:row>
    <x:row r="33">
      <x:c r="A33" t="str">
        <x:v>B6</x:v>
      </x:c>
      <x:c r="B33" t="str">
        <x:v>JetBlue Airways</x:v>
      </x:c>
      <x:c r="C33" s="24" t="n">
        <x:v>22020</x:v>
      </x:c>
      <x:c r="D33" s="24" t="n">
        <x:v>21815</x:v>
      </x:c>
      <x:c r="E33" s="24" t="n">
        <x:v>21815</x:v>
      </x:c>
      <x:c r="F33" s="24" t="n">
        <x:v>4113</x:v>
      </x:c>
      <x:c r="G33" s="22" t="n">
        <x:f>IFERROR(F33/E33,0)</x:f>
        <x:v>0.18853999541599817</x:v>
      </x:c>
      <x:c r="H33" s="26" t="n">
        <x:v>60648</x:v>
      </x:c>
      <x:c r="I33" s="26" t="n">
        <x:f>IFERROR(H33/E33,0)</x:f>
        <x:v>2.780105432042173</x:v>
      </x:c>
      <x:c r="J33" s="24" t="n">
        <x:v>139</x:v>
      </x:c>
      <x:c r="K33" s="22" t="n">
        <x:f>IFERROR(J33/C33,0)</x:f>
        <x:v>0.00631244323342416</x:v>
      </x:c>
      <x:c r="L33" s="24" t="n">
        <x:v>66</x:v>
      </x:c>
      <x:c r="M33" s="24" t="n">
        <x:v>21815</x:v>
      </x:c>
      <x:c r="N33" s="24" t="n">
        <x:v>3923</x:v>
      </x:c>
      <x:c r="O33" s="22" t="n">
        <x:f>IFERROR(N33/M33,0)</x:f>
        <x:v>0.17983039193215677</x:v>
      </x:c>
      <x:c r="P33" s="26" t="n">
        <x:v>179186</x:v>
      </x:c>
      <x:c r="Q33" s="26" t="n">
        <x:f>IFERROR(P33/M33,0)</x:f>
        <x:v>8.21388952555581</x:v>
      </x:c>
      <x:c r="R33" s="22" t="n">
        <x:f>IFERROR(C33/'START HERE'!$A$7,0)</x:f>
        <x:v>0.0037841039793410605</x:v>
      </x:c>
      <x:c r="S33" t="str">
        <x:v>Apr</x:v>
      </x:c>
    </x:row>
    <x:row r="34">
      <x:c r="A34" t="str">
        <x:v>B6</x:v>
      </x:c>
      <x:c r="B34" t="str">
        <x:v>JetBlue Airways</x:v>
      </x:c>
      <x:c r="C34" s="24" t="n">
        <x:v>22565</x:v>
      </x:c>
      <x:c r="D34" s="24" t="n">
        <x:v>22352</x:v>
      </x:c>
      <x:c r="E34" s="24" t="n">
        <x:v>22352</x:v>
      </x:c>
      <x:c r="F34" s="24" t="n">
        <x:v>3322</x:v>
      </x:c>
      <x:c r="G34" s="22" t="n">
        <x:f>IFERROR(F34/E34,0)</x:f>
        <x:v>0.1486220472440945</x:v>
      </x:c>
      <x:c r="H34" s="26" t="n">
        <x:v>-15848</x:v>
      </x:c>
      <x:c r="I34" s="26" t="n">
        <x:f>IFERROR(H34/E34,0)</x:f>
        <x:v>-0.7090193271295634</x:v>
      </x:c>
      <x:c r="J34" s="24" t="n">
        <x:v>172</x:v>
      </x:c>
      <x:c r="K34" s="22" t="n">
        <x:f>IFERROR(J34/C34,0)</x:f>
        <x:v>0.007622424108132063</x:v>
      </x:c>
      <x:c r="L34" s="24" t="n">
        <x:v>41</x:v>
      </x:c>
      <x:c r="M34" s="24" t="n">
        <x:v>22352</x:v>
      </x:c>
      <x:c r="N34" s="24" t="n">
        <x:v>3514</x:v>
      </x:c>
      <x:c r="O34" s="22" t="n">
        <x:f>IFERROR(N34/M34,0)</x:f>
        <x:v>0.1572118826055834</x:v>
      </x:c>
      <x:c r="P34" s="26" t="n">
        <x:v>156537</x:v>
      </x:c>
      <x:c r="Q34" s="26" t="n">
        <x:f>IFERROR(P34/M34,0)</x:f>
        <x:v>7.0032659269863995</x:v>
      </x:c>
      <x:c r="R34" s="22" t="n">
        <x:f>IFERROR(C34/'START HERE'!$A$7,0)</x:f>
        <x:v>0.003877761412072254</x:v>
      </x:c>
      <x:c r="S34" t="str">
        <x:v>May</x:v>
      </x:c>
    </x:row>
    <x:row r="35">
      <x:c r="A35" t="str">
        <x:v>B6</x:v>
      </x:c>
      <x:c r="B35" t="str">
        <x:v>JetBlue Airways</x:v>
      </x:c>
      <x:c r="C35" s="24" t="n">
        <x:v>22558</x:v>
      </x:c>
      <x:c r="D35" s="24" t="n">
        <x:v>22246</x:v>
      </x:c>
      <x:c r="E35" s="24" t="n">
        <x:v>22246</x:v>
      </x:c>
      <x:c r="F35" s="24" t="n">
        <x:v>4622</x:v>
      </x:c>
      <x:c r="G35" s="22" t="n">
        <x:f>IFERROR(F35/E35,0)</x:f>
        <x:v>0.20776768857322664</x:v>
      </x:c>
      <x:c r="H35" s="26" t="n">
        <x:v>112279</x:v>
      </x:c>
      <x:c r="I35" s="26" t="n">
        <x:f>IFERROR(H35/E35,0)</x:f>
        <x:v>5.047154544637238</x:v>
      </x:c>
      <x:c r="J35" s="24" t="n">
        <x:v>231</x:v>
      </x:c>
      <x:c r="K35" s="22" t="n">
        <x:f>IFERROR(J35/C35,0)</x:f>
        <x:v>0.010240269527440376</x:v>
      </x:c>
      <x:c r="L35" s="24" t="n">
        <x:v>81</x:v>
      </x:c>
      <x:c r="M35" s="24" t="n">
        <x:v>22246</x:v>
      </x:c>
      <x:c r="N35" s="24" t="n">
        <x:v>4621</x:v>
      </x:c>
      <x:c r="O35" s="22" t="n">
        <x:f>IFERROR(N35/M35,0)</x:f>
        <x:v>0.20772273667176122</x:v>
      </x:c>
      <x:c r="P35" s="26" t="n">
        <x:v>251822</x:v>
      </x:c>
      <x:c r="Q35" s="26" t="n">
        <x:f>IFERROR(P35/M35,0)</x:f>
        <x:v>11.319877730828013</x:v>
      </x:c>
      <x:c r="R35" s="22" t="n">
        <x:f>IFERROR(C35/'START HERE'!$A$7,0)</x:f>
        <x:v>0.0038765584725692845</x:v>
      </x:c>
      <x:c r="S35" t="str">
        <x:v>Jun</x:v>
      </x:c>
    </x:row>
    <x:row r="36">
      <x:c r="A36" t="str">
        <x:v>B6</x:v>
      </x:c>
      <x:c r="B36" t="str">
        <x:v>JetBlue Airways</x:v>
      </x:c>
      <x:c r="C36" s="24" t="n">
        <x:v>24029</x:v>
      </x:c>
      <x:c r="D36" s="24" t="n">
        <x:v>23747</x:v>
      </x:c>
      <x:c r="E36" s="24" t="n">
        <x:v>23747</x:v>
      </x:c>
      <x:c r="F36" s="24" t="n">
        <x:v>5358</x:v>
      </x:c>
      <x:c r="G36" s="22" t="n">
        <x:f>IFERROR(F36/E36,0)</x:f>
        <x:v>0.22562850044216112</x:v>
      </x:c>
      <x:c r="H36" s="26" t="n">
        <x:v>138717</x:v>
      </x:c>
      <x:c r="I36" s="26" t="n">
        <x:f>IFERROR(H36/E36,0)</x:f>
        <x:v>5.841453657304081</x:v>
      </x:c>
      <x:c r="J36" s="24" t="n">
        <x:v>225</x:v>
      </x:c>
      <x:c r="K36" s="22" t="n">
        <x:f>IFERROR(J36/C36,0)</x:f>
        <x:v>0.009363685546631154</x:v>
      </x:c>
      <x:c r="L36" s="24" t="n">
        <x:v>57</x:v>
      </x:c>
      <x:c r="M36" s="24" t="n">
        <x:v>23747</x:v>
      </x:c>
      <x:c r="N36" s="24" t="n">
        <x:v>5267</x:v>
      </x:c>
      <x:c r="O36" s="22" t="n">
        <x:f>IFERROR(N36/M36,0)</x:f>
        <x:v>0.22179643744472985</x:v>
      </x:c>
      <x:c r="P36" s="26" t="n">
        <x:v>266897</x:v>
      </x:c>
      <x:c r="Q36" s="26" t="n">
        <x:f>IFERROR(P36/M36,0)</x:f>
        <x:v>11.239188107971533</x:v>
      </x:c>
      <x:c r="R36" s="22" t="n">
        <x:f>IFERROR(C36/'START HERE'!$A$7,0)</x:f>
        <x:v>0.004129347616693295</x:v>
      </x:c>
      <x:c r="S36" t="str">
        <x:v>Jul</x:v>
      </x:c>
    </x:row>
    <x:row r="37">
      <x:c r="A37" t="str">
        <x:v>B6</x:v>
      </x:c>
      <x:c r="B37" t="str">
        <x:v>JetBlue Airways</x:v>
      </x:c>
      <x:c r="C37" s="24" t="n">
        <x:v>23826</x:v>
      </x:c>
      <x:c r="D37" s="24" t="n">
        <x:v>23506</x:v>
      </x:c>
      <x:c r="E37" s="24" t="n">
        <x:v>23506</x:v>
      </x:c>
      <x:c r="F37" s="24" t="n">
        <x:v>5876</x:v>
      </x:c>
      <x:c r="G37" s="22" t="n">
        <x:f>IFERROR(F37/E37,0)</x:f>
        <x:v>0.249978728835191</x:v>
      </x:c>
      <x:c r="H37" s="26" t="n">
        <x:v>218158</x:v>
      </x:c>
      <x:c r="I37" s="26" t="n">
        <x:f>IFERROR(H37/E37,0)</x:f>
        <x:v>9.280949544797073</x:v>
      </x:c>
      <x:c r="J37" s="24" t="n">
        <x:v>255</x:v>
      </x:c>
      <x:c r="K37" s="22" t="n">
        <x:f>IFERROR(J37/C37,0)</x:f>
        <x:v>0.01070259380508688</x:v>
      </x:c>
      <x:c r="L37" s="24" t="n">
        <x:v>65</x:v>
      </x:c>
      <x:c r="M37" s="24" t="n">
        <x:v>23506</x:v>
      </x:c>
      <x:c r="N37" s="24" t="n">
        <x:v>5857</x:v>
      </x:c>
      <x:c r="O37" s="22" t="n">
        <x:f>IFERROR(N37/M37,0)</x:f>
        <x:v>0.2491704245724496</x:v>
      </x:c>
      <x:c r="P37" s="26" t="n">
        <x:v>341342</x:v>
      </x:c>
      <x:c r="Q37" s="26" t="n">
        <x:f>IFERROR(P37/M37,0)</x:f>
        <x:v>14.521483876457074</x:v>
      </x:c>
      <x:c r="R37" s="22" t="n">
        <x:f>IFERROR(C37/'START HERE'!$A$7,0)</x:f>
        <x:v>0.004094462371107181</x:v>
      </x:c>
      <x:c r="S37" t="str">
        <x:v>Aug</x:v>
      </x:c>
    </x:row>
    <x:row r="38">
      <x:c r="A38" t="str">
        <x:v>B6</x:v>
      </x:c>
      <x:c r="B38" t="str">
        <x:v>JetBlue Airways</x:v>
      </x:c>
      <x:c r="C38" s="24" t="n">
        <x:v>21133</x:v>
      </x:c>
      <x:c r="D38" s="24" t="n">
        <x:v>21007</x:v>
      </x:c>
      <x:c r="E38" s="24" t="n">
        <x:v>21007</x:v>
      </x:c>
      <x:c r="F38" s="24" t="n">
        <x:v>4111</x:v>
      </x:c>
      <x:c r="G38" s="22" t="n">
        <x:f>IFERROR(F38/E38,0)</x:f>
        <x:v>0.19569667253772552</x:v>
      </x:c>
      <x:c r="H38" s="26" t="n">
        <x:v>74347</x:v>
      </x:c>
      <x:c r="I38" s="26" t="n">
        <x:f>IFERROR(H38/E38,0)</x:f>
        <x:v>3.5391536154615126</x:v>
      </x:c>
      <x:c r="J38" s="24" t="n">
        <x:v>90</x:v>
      </x:c>
      <x:c r="K38" s="22" t="n">
        <x:f>IFERROR(J38/C38,0)</x:f>
        <x:v>0.0042587422514550706</x:v>
      </x:c>
      <x:c r="L38" s="24" t="n">
        <x:v>36</x:v>
      </x:c>
      <x:c r="M38" s="24" t="n">
        <x:v>21007</x:v>
      </x:c>
      <x:c r="N38" s="24" t="n">
        <x:v>3802</x:v>
      </x:c>
      <x:c r="O38" s="22" t="n">
        <x:f>IFERROR(N38/M38,0)</x:f>
        <x:v>0.18098728995096872</x:v>
      </x:c>
      <x:c r="P38" s="26" t="n">
        <x:v>163000</x:v>
      </x:c>
      <x:c r="Q38" s="26" t="n">
        <x:f>IFERROR(P38/M38,0)</x:f>
        <x:v>7.75931832246394</x:v>
      </x:c>
      <x:c r="R38" s="22" t="n">
        <x:f>IFERROR(C38/'START HERE'!$A$7,0)</x:f>
        <x:v>0.0036316743594647883</x:v>
      </x:c>
      <x:c r="S38" t="str">
        <x:v>Sep</x:v>
      </x:c>
    </x:row>
    <x:row r="39">
      <x:c r="A39" t="str">
        <x:v>B6</x:v>
      </x:c>
      <x:c r="B39" t="str">
        <x:v>JetBlue Airways</x:v>
      </x:c>
      <x:c r="C39" s="24" t="n">
        <x:v>21913</x:v>
      </x:c>
      <x:c r="D39" s="24" t="n">
        <x:v>21738</x:v>
      </x:c>
      <x:c r="E39" s="24" t="n">
        <x:v>21738</x:v>
      </x:c>
      <x:c r="F39" s="24" t="n">
        <x:v>4015</x:v>
      </x:c>
      <x:c r="G39" s="22" t="n">
        <x:f>IFERROR(F39/E39,0)</x:f>
        <x:v>0.18469960437942773</x:v>
      </x:c>
      <x:c r="H39" s="26" t="n">
        <x:v>79926</x:v>
      </x:c>
      <x:c r="I39" s="26" t="n">
        <x:f>IFERROR(H39/E39,0)</x:f>
        <x:v>3.6767871929340328</x:v>
      </x:c>
      <x:c r="J39" s="24" t="n">
        <x:v>130</x:v>
      </x:c>
      <x:c r="K39" s="22" t="n">
        <x:f>IFERROR(J39/C39,0)</x:f>
        <x:v>0.005932551453475106</x:v>
      </x:c>
      <x:c r="L39" s="24" t="n">
        <x:v>45</x:v>
      </x:c>
      <x:c r="M39" s="24" t="n">
        <x:v>21738</x:v>
      </x:c>
      <x:c r="N39" s="24" t="n">
        <x:v>3977</x:v>
      </x:c>
      <x:c r="O39" s="22" t="n">
        <x:f>IFERROR(N39/M39,0)</x:f>
        <x:v>0.1829515134787009</x:v>
      </x:c>
      <x:c r="P39" s="26" t="n">
        <x:v>174026</x:v>
      </x:c>
      <x:c r="Q39" s="26" t="n">
        <x:f>IFERROR(P39/M39,0)</x:f>
        <x:v>8.005612291839176</x:v>
      </x:c>
      <x:c r="R39" s="22" t="n">
        <x:f>IFERROR(C39/'START HERE'!$A$7,0)</x:f>
        <x:v>0.0037657161897956706</x:v>
      </x:c>
      <x:c r="S39" t="str">
        <x:v>Oct</x:v>
      </x:c>
    </x:row>
    <x:row r="40">
      <x:c r="A40" t="str">
        <x:v>B6</x:v>
      </x:c>
      <x:c r="B40" t="str">
        <x:v>JetBlue Airways</x:v>
      </x:c>
      <x:c r="C40" s="24" t="n">
        <x:v>21697</x:v>
      </x:c>
      <x:c r="D40" s="24" t="n">
        <x:v>21542</x:v>
      </x:c>
      <x:c r="E40" s="24" t="n">
        <x:v>21542</x:v>
      </x:c>
      <x:c r="F40" s="24" t="n">
        <x:v>3535</x:v>
      </x:c>
      <x:c r="G40" s="22" t="n">
        <x:f>IFERROR(F40/E40,0)</x:f>
        <x:v>0.1640980410361155</x:v>
      </x:c>
      <x:c r="H40" s="26" t="n">
        <x:v>30553</x:v>
      </x:c>
      <x:c r="I40" s="26" t="n">
        <x:f>IFERROR(H40/E40,0)</x:f>
        <x:v>1.4182991365704205</x:v>
      </x:c>
      <x:c r="J40" s="24" t="n">
        <x:v>112</x:v>
      </x:c>
      <x:c r="K40" s="22" t="n">
        <x:f>IFERROR(J40/C40,0)</x:f>
        <x:v>0.005162003963681615</x:v>
      </x:c>
      <x:c r="L40" s="24" t="n">
        <x:v>43</x:v>
      </x:c>
      <x:c r="M40" s="24" t="n">
        <x:v>21542</x:v>
      </x:c>
      <x:c r="N40" s="24" t="n">
        <x:v>3587</x:v>
      </x:c>
      <x:c r="O40" s="22" t="n">
        <x:f>IFERROR(N40/M40,0)</x:f>
        <x:v>0.16651193018289853</x:v>
      </x:c>
      <x:c r="P40" s="26" t="n">
        <x:v>152628</x:v>
      </x:c>
      <x:c r="Q40" s="26" t="n">
        <x:f>IFERROR(P40/M40,0)</x:f>
        <x:v>7.085136013369232</x:v>
      </x:c>
      <x:c r="R40" s="22" t="n">
        <x:f>IFERROR(C40/'START HERE'!$A$7,0)</x:f>
        <x:v>0.0037285969137040415</x:v>
      </x:c>
      <x:c r="S40" t="str">
        <x:v>Nov</x:v>
      </x:c>
    </x:row>
    <x:row r="41">
      <x:c r="A41" t="str">
        <x:v>B6</x:v>
      </x:c>
      <x:c r="B41" t="str">
        <x:v>JetBlue Airways</x:v>
      </x:c>
      <x:c r="C41" s="24" t="n">
        <x:v>23343</x:v>
      </x:c>
      <x:c r="D41" s="24" t="n">
        <x:v>23197</x:v>
      </x:c>
      <x:c r="E41" s="24" t="n">
        <x:v>23197</x:v>
      </x:c>
      <x:c r="F41" s="24" t="n">
        <x:v>6832</x:v>
      </x:c>
      <x:c r="G41" s="22" t="n">
        <x:f>IFERROR(F41/E41,0)</x:f>
        <x:v>0.2945208432124844</x:v>
      </x:c>
      <x:c r="H41" s="26" t="n">
        <x:v>321030</x:v>
      </x:c>
      <x:c r="I41" s="26" t="n">
        <x:f>IFERROR(H41/E41,0)</x:f>
        <x:v>13.8392895633056</x:v>
      </x:c>
      <x:c r="J41" s="24" t="n">
        <x:v>66</x:v>
      </x:c>
      <x:c r="K41" s="22" t="n">
        <x:f>IFERROR(J41/C41,0)</x:f>
        <x:v>0.0028274000771109113</x:v>
      </x:c>
      <x:c r="L41" s="24" t="n">
        <x:v>80</x:v>
      </x:c>
      <x:c r="M41" s="24" t="n">
        <x:v>23197</x:v>
      </x:c>
      <x:c r="N41" s="24" t="n">
        <x:v>6868</x:v>
      </x:c>
      <x:c r="O41" s="22" t="n">
        <x:f>IFERROR(N41/M41,0)</x:f>
        <x:v>0.29607276803034877</x:v>
      </x:c>
      <x:c r="P41" s="26" t="n">
        <x:v>418663</x:v>
      </x:c>
      <x:c r="Q41" s="26" t="n">
        <x:f>IFERROR(P41/M41,0)</x:f>
        <x:v>18.048152778376515</x:v>
      </x:c>
      <x:c r="R41" s="22" t="n">
        <x:f>IFERROR(C41/'START HERE'!$A$7,0)</x:f>
        <x:v>0.004011459545402288</x:v>
      </x:c>
      <x:c r="S41" t="str">
        <x:v>Dec</x:v>
      </x:c>
    </x:row>
    <x:row r="42">
      <x:c r="A42" t="str">
        <x:v>DL</x:v>
      </x:c>
      <x:c r="B42" t="str">
        <x:v>Delta Air Lines Inc.</x:v>
      </x:c>
      <x:c r="C42" s="24" t="n">
        <x:v>64421</x:v>
      </x:c>
      <x:c r="D42" s="24" t="n">
        <x:v>63676</x:v>
      </x:c>
      <x:c r="E42" s="24" t="n">
        <x:v>63676</x:v>
      </x:c>
      <x:c r="F42" s="24" t="n">
        <x:v>8186</x:v>
      </x:c>
      <x:c r="G42" s="22" t="n">
        <x:f>IFERROR(F42/E42,0)</x:f>
        <x:v>0.1285570701677241</x:v>
      </x:c>
      <x:c r="H42" s="26" t="n">
        <x:v>-130144</x:v>
      </x:c>
      <x:c r="I42" s="26" t="n">
        <x:f>IFERROR(H42/E42,0)</x:f>
        <x:v>-2.0438469753125195</x:v>
      </x:c>
      <x:c r="J42" s="24" t="n">
        <x:v>678</x:v>
      </x:c>
      <x:c r="K42" s="22" t="n">
        <x:f>IFERROR(J42/C42,0)</x:f>
        <x:v>0.010524518402384315</x:v>
      </x:c>
      <x:c r="L42" s="24" t="n">
        <x:v>67</x:v>
      </x:c>
      <x:c r="M42" s="24" t="n">
        <x:v>63676</x:v>
      </x:c>
      <x:c r="N42" s="24" t="n">
        <x:v>8178</x:v>
      </x:c>
      <x:c r="O42" s="22" t="n">
        <x:f>IFERROR(N42/M42,0)</x:f>
        <x:v>0.12843143413531</x:v>
      </x:c>
      <x:c r="P42" s="26" t="n">
        <x:v>374938</x:v>
      </x:c>
      <x:c r="Q42" s="26" t="n">
        <x:f>IFERROR(P42/M42,0)</x:f>
        <x:v>5.888215340159558</x:v>
      </x:c>
      <x:c r="R42" s="22" t="n">
        <x:f>IFERROR(C42/'START HERE'!$A$7,0)</x:f>
        <x:v>0.011070652245827905</x:v>
      </x:c>
      <x:c r="S42" t="str">
        <x:v>Jan</x:v>
      </x:c>
    </x:row>
    <x:row r="43">
      <x:c r="A43" t="str">
        <x:v>DL</x:v>
      </x:c>
      <x:c r="B43" t="str">
        <x:v>Delta Air Lines Inc.</x:v>
      </x:c>
      <x:c r="C43" s="24" t="n">
        <x:v>60884</x:v>
      </x:c>
      <x:c r="D43" s="24" t="n">
        <x:v>59070</x:v>
      </x:c>
      <x:c r="E43" s="24" t="n">
        <x:v>59070</x:v>
      </x:c>
      <x:c r="F43" s="24" t="n">
        <x:v>11586</x:v>
      </x:c>
      <x:c r="G43" s="22" t="n">
        <x:f>IFERROR(F43/E43,0)</x:f>
        <x:v>0.19614017267648554</x:v>
      </x:c>
      <x:c r="H43" s="26" t="n">
        <x:v>331663</x:v>
      </x:c>
      <x:c r="I43" s="26" t="n">
        <x:f>IFERROR(H43/E43,0)</x:f>
        <x:v>5.6147452175385135</x:v>
      </x:c>
      <x:c r="J43" s="24" t="n">
        <x:v>1696</x:v>
      </x:c>
      <x:c r="K43" s="22" t="n">
        <x:f>IFERROR(J43/C43,0)</x:f>
        <x:v>0.02785625123185073</x:v>
      </x:c>
      <x:c r="L43" s="24" t="n">
        <x:v>118</x:v>
      </x:c>
      <x:c r="M43" s="24" t="n">
        <x:v>59070</x:v>
      </x:c>
      <x:c r="N43" s="24" t="n">
        <x:v>11937</x:v>
      </x:c>
      <x:c r="O43" s="22" t="n">
        <x:f>IFERROR(N43/M43,0)</x:f>
        <x:v>0.2020822752666328</x:v>
      </x:c>
      <x:c r="P43" s="26" t="n">
        <x:v>714097</x:v>
      </x:c>
      <x:c r="Q43" s="26" t="n">
        <x:f>IFERROR(P43/M43,0)</x:f>
        <x:v>12.088996106314543</x:v>
      </x:c>
      <x:c r="R43" s="22" t="n">
        <x:f>IFERROR(C43/'START HERE'!$A$7,0)</x:f>
        <x:v>0.010462824099827482</x:v>
      </x:c>
      <x:c r="S43" t="str">
        <x:v>Feb</x:v>
      </x:c>
    </x:row>
    <x:row r="44">
      <x:c r="A44" t="str">
        <x:v>DL</x:v>
      </x:c>
      <x:c r="B44" t="str">
        <x:v>Delta Air Lines Inc.</x:v>
      </x:c>
      <x:c r="C44" s="24" t="n">
        <x:v>74166</x:v>
      </x:c>
      <x:c r="D44" s="24" t="n">
        <x:v>73507</x:v>
      </x:c>
      <x:c r="E44" s="24" t="n">
        <x:v>73507</x:v>
      </x:c>
      <x:c r="F44" s="24" t="n">
        <x:v>11231</x:v>
      </x:c>
      <x:c r="G44" s="22" t="n">
        <x:f>IFERROR(F44/E44,0)</x:f>
        <x:v>0.15278816983416546</x:v>
      </x:c>
      <x:c r="H44" s="26" t="n">
        <x:v>152745</x:v>
      </x:c>
      <x:c r="I44" s="26" t="n">
        <x:f>IFERROR(H44/E44,0)</x:f>
        <x:v>2.077965363842899</x:v>
      </x:c>
      <x:c r="J44" s="24" t="n">
        <x:v>524</x:v>
      </x:c>
      <x:c r="K44" s="22" t="n">
        <x:f>IFERROR(J44/C44,0)</x:f>
        <x:v>0.0070652320470296365</x:v>
      </x:c>
      <x:c r="L44" s="24" t="n">
        <x:v>135</x:v>
      </x:c>
      <x:c r="M44" s="24" t="n">
        <x:v>73507</x:v>
      </x:c>
      <x:c r="N44" s="24" t="n">
        <x:v>11719</x:v>
      </x:c>
      <x:c r="O44" s="22" t="n">
        <x:f>IFERROR(N44/M44,0)</x:f>
        <x:v>0.15942699334757235</x:v>
      </x:c>
      <x:c r="P44" s="26" t="n">
        <x:v>611917</x:v>
      </x:c>
      <x:c r="Q44" s="26" t="n">
        <x:f>IFERROR(P44/M44,0)</x:f>
        <x:v>8.3246085406832</x:v>
      </x:c>
      <x:c r="R44" s="22" t="n">
        <x:f>IFERROR(C44/'START HERE'!$A$7,0)</x:f>
        <x:v>0.012745315882461812</x:v>
      </x:c>
      <x:c r="S44" t="str">
        <x:v>Mar</x:v>
      </x:c>
    </x:row>
    <x:row r="45">
      <x:c r="A45" t="str">
        <x:v>DL</x:v>
      </x:c>
      <x:c r="B45" t="str">
        <x:v>Delta Air Lines Inc.</x:v>
      </x:c>
      <x:c r="C45" s="24" t="n">
        <x:v>72170</x:v>
      </x:c>
      <x:c r="D45" s="24" t="n">
        <x:v>71896</x:v>
      </x:c>
      <x:c r="E45" s="24" t="n">
        <x:v>71896</x:v>
      </x:c>
      <x:c r="F45" s="24" t="n">
        <x:v>9219</x:v>
      </x:c>
      <x:c r="G45" s="22" t="n">
        <x:f>IFERROR(F45/E45,0)</x:f>
        <x:v>0.1282268832758429</x:v>
      </x:c>
      <x:c r="H45" s="26" t="n">
        <x:v>5992</x:v>
      </x:c>
      <x:c r="I45" s="26" t="n">
        <x:f>IFERROR(H45/E45,0)</x:f>
        <x:v>0.08334260598642483</x:v>
      </x:c>
      <x:c r="J45" s="24" t="n">
        <x:v>147</x:v>
      </x:c>
      <x:c r="K45" s="22" t="n">
        <x:f>IFERROR(J45/C45,0)</x:f>
        <x:v>0.0020368574199806015</x:v>
      </x:c>
      <x:c r="L45" s="24" t="n">
        <x:v>127</x:v>
      </x:c>
      <x:c r="M45" s="24" t="n">
        <x:v>71896</x:v>
      </x:c>
      <x:c r="N45" s="24" t="n">
        <x:v>9201</x:v>
      </x:c>
      <x:c r="O45" s="22" t="n">
        <x:f>IFERROR(N45/M45,0)</x:f>
        <x:v>0.1279765216423723</x:v>
      </x:c>
      <x:c r="P45" s="26" t="n">
        <x:v>442538</x:v>
      </x:c>
      <x:c r="Q45" s="26" t="n">
        <x:f>IFERROR(P45/M45,0)</x:f>
        <x:v>6.1552520307110274</x:v>
      </x:c>
      <x:c r="R45" s="22" t="n">
        <x:f>IFERROR(C45/'START HERE'!$A$7,0)</x:f>
        <x:v>0.012402306275615093</x:v>
      </x:c>
      <x:c r="S45" t="str">
        <x:v>Apr</x:v>
      </x:c>
    </x:row>
    <x:row r="46">
      <x:c r="A46" t="str">
        <x:v>DL</x:v>
      </x:c>
      <x:c r="B46" t="str">
        <x:v>Delta Air Lines Inc.</x:v>
      </x:c>
      <x:c r="C46" s="24" t="n">
        <x:v>74815</x:v>
      </x:c>
      <x:c r="D46" s="24" t="n">
        <x:v>74471</x:v>
      </x:c>
      <x:c r="E46" s="24" t="n">
        <x:v>74471</x:v>
      </x:c>
      <x:c r="F46" s="24" t="n">
        <x:v>9264</x:v>
      </x:c>
      <x:c r="G46" s="22" t="n">
        <x:f>IFERROR(F46/E46,0)</x:f>
        <x:v>0.1243974164439849</x:v>
      </x:c>
      <x:c r="H46" s="26" t="n">
        <x:v>11121</x:v>
      </x:c>
      <x:c r="I46" s="26" t="n">
        <x:f>IFERROR(H46/E46,0)</x:f>
        <x:v>0.14933329752521116</x:v>
      </x:c>
      <x:c r="J46" s="24" t="n">
        <x:v>143</x:v>
      </x:c>
      <x:c r="K46" s="22" t="n">
        <x:f>IFERROR(J46/C46,0)</x:f>
        <x:v>0.0019113814074717638</x:v>
      </x:c>
      <x:c r="L46" s="24" t="n">
        <x:v>201</x:v>
      </x:c>
      <x:c r="M46" s="24" t="n">
        <x:v>74471</x:v>
      </x:c>
      <x:c r="N46" s="24" t="n">
        <x:v>9811</x:v>
      </x:c>
      <x:c r="O46" s="22" t="n">
        <x:f>IFERROR(N46/M46,0)</x:f>
        <x:v>0.1317425575056062</x:v>
      </x:c>
      <x:c r="P46" s="26" t="n">
        <x:v>553804</x:v>
      </x:c>
      <x:c r="Q46" s="26" t="n">
        <x:f>IFERROR(P46/M46,0)</x:f>
        <x:v>7.436505485356716</x:v>
      </x:c>
      <x:c r="R46" s="22" t="n">
        <x:f>IFERROR(C46/'START HERE'!$A$7,0)</x:f>
        <x:v>0.012856845559237124</x:v>
      </x:c>
      <x:c r="S46" t="str">
        <x:v>May</x:v>
      </x:c>
    </x:row>
    <x:row r="47">
      <x:c r="A47" t="str">
        <x:v>DL</x:v>
      </x:c>
      <x:c r="B47" t="str">
        <x:v>Delta Air Lines Inc.</x:v>
      </x:c>
      <x:c r="C47" s="24" t="n">
        <x:v>77255</x:v>
      </x:c>
      <x:c r="D47" s="24" t="n">
        <x:v>76760</x:v>
      </x:c>
      <x:c r="E47" s="24" t="n">
        <x:v>76760</x:v>
      </x:c>
      <x:c r="F47" s="24" t="n">
        <x:v>13295</x:v>
      </x:c>
      <x:c r="G47" s="22" t="n">
        <x:f>IFERROR(F47/E47,0)</x:f>
        <x:v>0.17320218863991663</x:v>
      </x:c>
      <x:c r="H47" s="26" t="n">
        <x:v>339248</x:v>
      </x:c>
      <x:c r="I47" s="26" t="n">
        <x:f>IFERROR(H47/E47,0)</x:f>
        <x:v>4.419593538301198</x:v>
      </x:c>
      <x:c r="J47" s="24" t="n">
        <x:v>239</x:v>
      </x:c>
      <x:c r="K47" s="22" t="n">
        <x:f>IFERROR(J47/C47,0)</x:f>
        <x:v>0.003093650896382111</x:v>
      </x:c>
      <x:c r="L47" s="24" t="n">
        <x:v>256</x:v>
      </x:c>
      <x:c r="M47" s="24" t="n">
        <x:v>76760</x:v>
      </x:c>
      <x:c r="N47" s="24" t="n">
        <x:v>13777</x:v>
      </x:c>
      <x:c r="O47" s="22" t="n">
        <x:f>IFERROR(N47/M47,0)</x:f>
        <x:v>0.17948150078165712</x:v>
      </x:c>
      <x:c r="P47" s="26" t="n">
        <x:v>831798</x:v>
      </x:c>
      <x:c r="Q47" s="26" t="n">
        <x:f>IFERROR(P47/M47,0)</x:f>
        <x:v>10.836347055758207</x:v>
      </x:c>
      <x:c r="R47" s="22" t="n">
        <x:f>IFERROR(C47/'START HERE'!$A$7,0)</x:f>
        <x:v>0.013276155900272191</x:v>
      </x:c>
      <x:c r="S47" t="str">
        <x:v>Jun</x:v>
      </x:c>
    </x:row>
    <x:row r="48">
      <x:c r="A48" t="str">
        <x:v>DL</x:v>
      </x:c>
      <x:c r="B48" t="str">
        <x:v>Delta Air Lines Inc.</x:v>
      </x:c>
      <x:c r="C48" s="24" t="n">
        <x:v>80741</x:v>
      </x:c>
      <x:c r="D48" s="24" t="n">
        <x:v>80386</x:v>
      </x:c>
      <x:c r="E48" s="24" t="n">
        <x:v>80386</x:v>
      </x:c>
      <x:c r="F48" s="24" t="n">
        <x:v>12370</x:v>
      </x:c>
      <x:c r="G48" s="22" t="n">
        <x:f>IFERROR(F48/E48,0)</x:f>
        <x:v>0.153882516856169</x:v>
      </x:c>
      <x:c r="H48" s="26" t="n">
        <x:v>96854</x:v>
      </x:c>
      <x:c r="I48" s="26" t="n">
        <x:f>IFERROR(H48/E48,0)</x:f>
        <x:v>1.2048615430547607</x:v>
      </x:c>
      <x:c r="J48" s="24" t="n">
        <x:v>106</x:v>
      </x:c>
      <x:c r="K48" s="22" t="n">
        <x:f>IFERROR(J48/C48,0)</x:f>
        <x:v>0.0013128398211565376</x:v>
      </x:c>
      <x:c r="L48" s="24" t="n">
        <x:v>249</x:v>
      </x:c>
      <x:c r="M48" s="24" t="n">
        <x:v>80386</x:v>
      </x:c>
      <x:c r="N48" s="24" t="n">
        <x:v>12873</x:v>
      </x:c>
      <x:c r="O48" s="22" t="n">
        <x:f>IFERROR(N48/M48,0)</x:f>
        <x:v>0.16013982534272136</x:v>
      </x:c>
      <x:c r="P48" s="26" t="n">
        <x:v>661502</x:v>
      </x:c>
      <x:c r="Q48" s="26" t="n">
        <x:f>IFERROR(P48/M48,0)</x:f>
        <x:v>8.229069738511681</x:v>
      </x:c>
      <x:c r="R48" s="22" t="n">
        <x:f>IFERROR(C48/'START HERE'!$A$7,0)</x:f>
        <x:v>0.01387521977275098</x:v>
      </x:c>
      <x:c r="S48" t="str">
        <x:v>Jul</x:v>
      </x:c>
    </x:row>
    <x:row r="49">
      <x:c r="A49" t="str">
        <x:v>DL</x:v>
      </x:c>
      <x:c r="B49" t="str">
        <x:v>Delta Air Lines Inc.</x:v>
      </x:c>
      <x:c r="C49" s="24" t="n">
        <x:v>80947</x:v>
      </x:c>
      <x:c r="D49" s="24" t="n">
        <x:v>80675</x:v>
      </x:c>
      <x:c r="E49" s="24" t="n">
        <x:v>80675</x:v>
      </x:c>
      <x:c r="F49" s="24" t="n">
        <x:v>11492</x:v>
      </x:c>
      <x:c r="G49" s="22" t="n">
        <x:f>IFERROR(F49/E49,0)</x:f>
        <x:v>0.1424480942051441</x:v>
      </x:c>
      <x:c r="H49" s="26" t="n">
        <x:v>52690</x:v>
      </x:c>
      <x:c r="I49" s="26" t="n">
        <x:f>IFERROR(H49/E49,0)</x:f>
        <x:v>0.6531143476913542</x:v>
      </x:c>
      <x:c r="J49" s="24" t="n">
        <x:v>69</x:v>
      </x:c>
      <x:c r="K49" s="22" t="n">
        <x:f>IFERROR(J49/C49,0)</x:f>
        <x:v>0.0008524096013440894</x:v>
      </x:c>
      <x:c r="L49" s="24" t="n">
        <x:v>203</x:v>
      </x:c>
      <x:c r="M49" s="24" t="n">
        <x:v>80675</x:v>
      </x:c>
      <x:c r="N49" s="24" t="n">
        <x:v>12177</x:v>
      </x:c>
      <x:c r="O49" s="22" t="n">
        <x:f>IFERROR(N49/M49,0)</x:f>
        <x:v>0.1509389525875426</x:v>
      </x:c>
      <x:c r="P49" s="26" t="n">
        <x:v>622570</x:v>
      </x:c>
      <x:c r="Q49" s="26" t="n">
        <x:f>IFERROR(P49/M49,0)</x:f>
        <x:v>7.717012705299039</x:v>
      </x:c>
      <x:c r="R49" s="22" t="n">
        <x:f>IFERROR(C49/'START HERE'!$A$7,0)</x:f>
        <x:v>0.013910620563838367</x:v>
      </x:c>
      <x:c r="S49" t="str">
        <x:v>Aug</x:v>
      </x:c>
    </x:row>
    <x:row r="50">
      <x:c r="A50" t="str">
        <x:v>DL</x:v>
      </x:c>
      <x:c r="B50" t="str">
        <x:v>Delta Air Lines Inc.</x:v>
      </x:c>
      <x:c r="C50" s="24" t="n">
        <x:v>72063</x:v>
      </x:c>
      <x:c r="D50" s="24" t="n">
        <x:v>71950</x:v>
      </x:c>
      <x:c r="E50" s="24" t="n">
        <x:v>71950</x:v>
      </x:c>
      <x:c r="F50" s="24" t="n">
        <x:v>6712</x:v>
      </x:c>
      <x:c r="G50" s="22" t="n">
        <x:f>IFERROR(F50/E50,0)</x:f>
        <x:v>0.09328700486448922</x:v>
      </x:c>
      <x:c r="H50" s="26" t="n">
        <x:v>-266458</x:v>
      </x:c>
      <x:c r="I50" s="26" t="n">
        <x:f>IFERROR(H50/E50,0)</x:f>
        <x:v>-3.703377345378735</x:v>
      </x:c>
      <x:c r="J50" s="24" t="n">
        <x:v>6</x:v>
      </x:c>
      <x:c r="K50" s="22" t="n">
        <x:f>IFERROR(J50/C50,0)</x:f>
        <x:v>0.00008326048041297199</x:v>
      </x:c>
      <x:c r="L50" s="24" t="n">
        <x:v>107</x:v>
      </x:c>
      <x:c r="M50" s="24" t="n">
        <x:v>71950</x:v>
      </x:c>
      <x:c r="N50" s="24" t="n">
        <x:v>6755</x:v>
      </x:c>
      <x:c r="O50" s="22" t="n">
        <x:f>IFERROR(N50/M50,0)</x:f>
        <x:v>0.09388464211257817</x:v>
      </x:c>
      <x:c r="P50" s="26" t="n">
        <x:v>251242</x:v>
      </x:c>
      <x:c r="Q50" s="26" t="n">
        <x:f>IFERROR(P50/M50,0)</x:f>
        <x:v>3.4918971507991663</x:v>
      </x:c>
      <x:c r="R50" s="22" t="n">
        <x:f>IFERROR(C50/'START HERE'!$A$7,0)</x:f>
        <x:v>0.012383918486069703</x:v>
      </x:c>
      <x:c r="S50" t="str">
        <x:v>Sep</x:v>
      </x:c>
    </x:row>
    <x:row r="51">
      <x:c r="A51" t="str">
        <x:v>DL</x:v>
      </x:c>
      <x:c r="B51" t="str">
        <x:v>Delta Air Lines Inc.</x:v>
      </x:c>
      <x:c r="C51" s="24" t="n">
        <x:v>75552</x:v>
      </x:c>
      <x:c r="D51" s="24" t="n">
        <x:v>75458</x:v>
      </x:c>
      <x:c r="E51" s="24" t="n">
        <x:v>75458</x:v>
      </x:c>
      <x:c r="F51" s="24" t="n">
        <x:v>5881</x:v>
      </x:c>
      <x:c r="G51" s="22" t="n">
        <x:f>IFERROR(F51/E51,0)</x:f>
        <x:v>0.07793739563730817</x:v>
      </x:c>
      <x:c r="H51" s="26" t="n">
        <x:v>-378159</x:v>
      </x:c>
      <x:c r="I51" s="26" t="n">
        <x:f>IFERROR(H51/E51,0)</x:f>
        <x:v>-5.011516340215749</x:v>
      </x:c>
      <x:c r="J51" s="24" t="n">
        <x:v>17</x:v>
      </x:c>
      <x:c r="K51" s="22" t="n">
        <x:f>IFERROR(J51/C51,0)</x:f>
        <x:v>0.00022501058873358745</x:v>
      </x:c>
      <x:c r="L51" s="24" t="n">
        <x:v>77</x:v>
      </x:c>
      <x:c r="M51" s="24" t="n">
        <x:v>75458</x:v>
      </x:c>
      <x:c r="N51" s="24" t="n">
        <x:v>6573</x:v>
      </x:c>
      <x:c r="O51" s="22" t="n">
        <x:f>IFERROR(N51/M51,0)</x:f>
        <x:v>0.08710806011291049</x:v>
      </x:c>
      <x:c r="P51" s="26" t="n">
        <x:v>239009</x:v>
      </x:c>
      <x:c r="Q51" s="26" t="n">
        <x:f>IFERROR(P51/M51,0)</x:f>
        <x:v>3.167444141111612</x:v>
      </x:c>
      <x:c r="R51" s="22" t="n">
        <x:f>IFERROR(C51/'START HERE'!$A$7,0)</x:f>
        <x:v>0.012983497904049764</x:v>
      </x:c>
      <x:c r="S51" t="str">
        <x:v>Oct</x:v>
      </x:c>
    </x:row>
    <x:row r="52">
      <x:c r="A52" t="str">
        <x:v>DL</x:v>
      </x:c>
      <x:c r="B52" t="str">
        <x:v>Delta Air Lines Inc.</x:v>
      </x:c>
      <x:c r="C52" s="24" t="n">
        <x:v>72228</x:v>
      </x:c>
      <x:c r="D52" s="24" t="n">
        <x:v>72138</x:v>
      </x:c>
      <x:c r="E52" s="24" t="n">
        <x:v>72138</x:v>
      </x:c>
      <x:c r="F52" s="24" t="n">
        <x:v>7519</x:v>
      </x:c>
      <x:c r="G52" s="22" t="n">
        <x:f>IFERROR(F52/E52,0)</x:f>
        <x:v>0.10423077989409188</x:v>
      </x:c>
      <x:c r="H52" s="26" t="n">
        <x:v>-229068</x:v>
      </x:c>
      <x:c r="I52" s="26" t="n">
        <x:f>IFERROR(H52/E52,0)</x:f>
        <x:v>-3.1754137902353823</x:v>
      </x:c>
      <x:c r="J52" s="24" t="n">
        <x:v>14</x:v>
      </x:c>
      <x:c r="K52" s="22" t="n">
        <x:f>IFERROR(J52/C52,0)</x:f>
        <x:v>0.0001938306473943623</x:v>
      </x:c>
      <x:c r="L52" s="24" t="n">
        <x:v>76</x:v>
      </x:c>
      <x:c r="M52" s="24" t="n">
        <x:v>72138</x:v>
      </x:c>
      <x:c r="N52" s="24" t="n">
        <x:v>7812</x:v>
      </x:c>
      <x:c r="O52" s="22" t="n">
        <x:f>IFERROR(N52/M52,0)</x:f>
        <x:v>0.10829243949097563</x:v>
      </x:c>
      <x:c r="P52" s="26" t="n">
        <x:v>324526</x:v>
      </x:c>
      <x:c r="Q52" s="26" t="n">
        <x:f>IFERROR(P52/M52,0)</x:f>
        <x:v>4.498683079652888</x:v>
      </x:c>
      <x:c r="R52" s="22" t="n">
        <x:f>IFERROR(C52/'START HERE'!$A$7,0)</x:f>
        <x:v>0.012412273488639698</x:v>
      </x:c>
      <x:c r="S52" t="str">
        <x:v>Nov</x:v>
      </x:c>
    </x:row>
    <x:row r="53">
      <x:c r="A53" t="str">
        <x:v>DL</x:v>
      </x:c>
      <x:c r="B53" t="str">
        <x:v>Delta Air Lines Inc.</x:v>
      </x:c>
      <x:c r="C53" s="24" t="n">
        <x:v>70639</x:v>
      </x:c>
      <x:c r="D53" s="24" t="n">
        <x:v>70288</x:v>
      </x:c>
      <x:c r="E53" s="24" t="n">
        <x:v>70288</x:v>
      </x:c>
      <x:c r="F53" s="24" t="n">
        <x:v>11268</x:v>
      </x:c>
      <x:c r="G53" s="22" t="n">
        <x:f>IFERROR(F53/E53,0)</x:f>
        <x:v>0.16031185977691784</x:v>
      </x:c>
      <x:c r="H53" s="26" t="n">
        <x:v>176043</x:v>
      </x:c>
      <x:c r="I53" s="26" t="n">
        <x:f>IFERROR(H53/E53,0)</x:f>
        <x:v>2.5045953790120645</x:v>
      </x:c>
      <x:c r="J53" s="24" t="n">
        <x:v>185</x:v>
      </x:c>
      <x:c r="K53" s="22" t="n">
        <x:f>IFERROR(J53/C53,0)</x:f>
        <x:v>0.0026189498718838036</x:v>
      </x:c>
      <x:c r="L53" s="24" t="n">
        <x:v>166</x:v>
      </x:c>
      <x:c r="M53" s="24" t="n">
        <x:v>70288</x:v>
      </x:c>
      <x:c r="N53" s="24" t="n">
        <x:v>11990</x:v>
      </x:c>
      <x:c r="O53" s="22" t="n">
        <x:f>IFERROR(N53/M53,0)</x:f>
        <x:v>0.1705838834509447</x:v>
      </x:c>
      <x:c r="P53" s="26" t="n">
        <x:v>736641</x:v>
      </x:c>
      <x:c r="Q53" s="26" t="n">
        <x:f>IFERROR(P53/M53,0)</x:f>
        <x:v>10.480323810607786</x:v>
      </x:c>
      <x:c r="R53" s="22" t="n">
        <x:f>IFERROR(C53/'START HERE'!$A$7,0)</x:f>
        <x:v>0.01213920622146563</x:v>
      </x:c>
      <x:c r="S53" t="str">
        <x:v>Dec</x:v>
      </x:c>
    </x:row>
    <x:row r="54">
      <x:c r="A54" t="str">
        <x:v>EV</x:v>
      </x:c>
      <x:c r="B54" t="str">
        <x:v>Atlantic Southeast Airlines</x:v>
      </x:c>
      <x:c r="C54" s="24" t="n">
        <x:v>49925</x:v>
      </x:c>
      <x:c r="D54" s="24" t="n">
        <x:v>48084</x:v>
      </x:c>
      <x:c r="E54" s="24" t="n">
        <x:v>48084</x:v>
      </x:c>
      <x:c r="F54" s="24" t="n">
        <x:v>10991</x:v>
      </x:c>
      <x:c r="G54" s="22" t="n">
        <x:f>IFERROR(F54/E54,0)</x:f>
        <x:v>0.2285791531486565</x:v>
      </x:c>
      <x:c r="H54" s="26" t="n">
        <x:v>410517</x:v>
      </x:c>
      <x:c r="I54" s="26" t="n">
        <x:f>IFERROR(H54/E54,0)</x:f>
        <x:v>8.537496880459196</x:v>
      </x:c>
      <x:c r="J54" s="24" t="n">
        <x:v>1702</x:v>
      </x:c>
      <x:c r="K54" s="22" t="n">
        <x:f>IFERROR(J54/C54,0)</x:f>
        <x:v>0.03409113670505759</x:v>
      </x:c>
      <x:c r="L54" s="24" t="n">
        <x:v>139</x:v>
      </x:c>
      <x:c r="M54" s="24" t="n">
        <x:v>48084</x:v>
      </x:c>
      <x:c r="N54" s="24" t="n">
        <x:v>9182</x:v>
      </x:c>
      <x:c r="O54" s="22" t="n">
        <x:f>IFERROR(N54/M54,0)</x:f>
        <x:v>0.19095749105731635</x:v>
      </x:c>
      <x:c r="P54" s="26" t="n">
        <x:v>465400</x:v>
      </x:c>
      <x:c r="Q54" s="26" t="n">
        <x:f>IFERROR(P54/M54,0)</x:f>
        <x:v>9.678895266616754</x:v>
      </x:c>
      <x:c r="R54" s="22" t="n">
        <x:f>IFERROR(C54/'START HERE'!$A$7,0)</x:f>
        <x:v>0.008579536383678586</x:v>
      </x:c>
      <x:c r="S54" t="str">
        <x:v>Jan</x:v>
      </x:c>
    </x:row>
    <x:row r="55">
      <x:c r="A55" t="str">
        <x:v>EV</x:v>
      </x:c>
      <x:c r="B55" t="str">
        <x:v>Atlantic Southeast Airlines</x:v>
      </x:c>
      <x:c r="C55" s="24" t="n">
        <x:v>45138</x:v>
      </x:c>
      <x:c r="D55" s="24" t="n">
        <x:v>42005</x:v>
      </x:c>
      <x:c r="E55" s="24" t="n">
        <x:v>42005</x:v>
      </x:c>
      <x:c r="F55" s="24" t="n">
        <x:v>10542</x:v>
      </x:c>
      <x:c r="G55" s="22" t="n">
        <x:f>IFERROR(F55/E55,0)</x:f>
        <x:v>0.25097012260445184</x:v>
      </x:c>
      <x:c r="H55" s="26" t="n">
        <x:v>437576</x:v>
      </x:c>
      <x:c r="I55" s="26" t="n">
        <x:f>IFERROR(H55/E55,0)</x:f>
        <x:v>10.417236043328176</x:v>
      </x:c>
      <x:c r="J55" s="24" t="n">
        <x:v>3002</x:v>
      </x:c>
      <x:c r="K55" s="22" t="n">
        <x:f>IFERROR(J55/C55,0)</x:f>
        <x:v>0.06650715583322256</x:v>
      </x:c>
      <x:c r="L55" s="24" t="n">
        <x:v>131</x:v>
      </x:c>
      <x:c r="M55" s="24" t="n">
        <x:v>42005</x:v>
      </x:c>
      <x:c r="N55" s="24" t="n">
        <x:v>9000</x:v>
      </x:c>
      <x:c r="O55" s="22" t="n">
        <x:f>IFERROR(N55/M55,0)</x:f>
        <x:v>0.2142602071182002</x:v>
      </x:c>
      <x:c r="P55" s="26" t="n">
        <x:v>467842</x:v>
      </x:c>
      <x:c r="Q55" s="26" t="n">
        <x:f>IFERROR(P55/M55,0)</x:f>
        <x:v>11.137769313177003</x:v>
      </x:c>
      <x:c r="R55" s="22" t="n">
        <x:f>IFERROR(C55/'START HERE'!$A$7,0)</x:f>
        <x:v>0.007756897612147901</x:v>
      </x:c>
      <x:c r="S55" t="str">
        <x:v>Feb</x:v>
      </x:c>
    </x:row>
    <x:row r="56">
      <x:c r="A56" t="str">
        <x:v>EV</x:v>
      </x:c>
      <x:c r="B56" t="str">
        <x:v>Atlantic Southeast Airlines</x:v>
      </x:c>
      <x:c r="C56" s="24" t="n">
        <x:v>54190</x:v>
      </x:c>
      <x:c r="D56" s="24" t="n">
        <x:v>51875</x:v>
      </x:c>
      <x:c r="E56" s="24" t="n">
        <x:v>51875</x:v>
      </x:c>
      <x:c r="F56" s="24" t="n">
        <x:v>10592</x:v>
      </x:c>
      <x:c r="G56" s="22" t="n">
        <x:f>IFERROR(F56/E56,0)</x:f>
        <x:v>0.2041831325301205</x:v>
      </x:c>
      <x:c r="H56" s="26" t="n">
        <x:v>349124</x:v>
      </x:c>
      <x:c r="I56" s="26" t="n">
        <x:f>IFERROR(H56/E56,0)</x:f>
        <x:v>6.730101204819277</x:v>
      </x:c>
      <x:c r="J56" s="24" t="n">
        <x:v>2135</x:v>
      </x:c>
      <x:c r="K56" s="22" t="n">
        <x:f>IFERROR(J56/C56,0)</x:f>
        <x:v>0.03939841299132681</x:v>
      </x:c>
      <x:c r="L56" s="24" t="n">
        <x:v>180</x:v>
      </x:c>
      <x:c r="M56" s="24" t="n">
        <x:v>51875</x:v>
      </x:c>
      <x:c r="N56" s="24" t="n">
        <x:v>9410</x:v>
      </x:c>
      <x:c r="O56" s="22" t="n">
        <x:f>IFERROR(N56/M56,0)</x:f>
        <x:v>0.1813975903614458</x:v>
      </x:c>
      <x:c r="P56" s="26" t="n">
        <x:v>457395</x:v>
      </x:c>
      <x:c r="Q56" s="26" t="n">
        <x:f>IFERROR(P56/M56,0)</x:f>
        <x:v>8.817253012048193</x:v>
      </x:c>
      <x:c r="R56" s="22" t="n">
        <x:f>IFERROR(C56/'START HERE'!$A$7,0)</x:f>
        <x:v>0.009312470237987832</x:v>
      </x:c>
      <x:c r="S56" t="str">
        <x:v>Mar</x:v>
      </x:c>
    </x:row>
    <x:row r="57">
      <x:c r="A57" t="str">
        <x:v>EV</x:v>
      </x:c>
      <x:c r="B57" t="str">
        <x:v>Atlantic Southeast Airlines</x:v>
      </x:c>
      <x:c r="C57" s="24" t="n">
        <x:v>49296</x:v>
      </x:c>
      <x:c r="D57" s="24" t="n">
        <x:v>48135</x:v>
      </x:c>
      <x:c r="E57" s="24" t="n">
        <x:v>48135</x:v>
      </x:c>
      <x:c r="F57" s="24" t="n">
        <x:v>8602</x:v>
      </x:c>
      <x:c r="G57" s="22" t="n">
        <x:f>IFERROR(F57/E57,0)</x:f>
        <x:v>0.17870572348602887</x:v>
      </x:c>
      <x:c r="H57" s="26" t="n">
        <x:v>232071</x:v>
      </x:c>
      <x:c r="I57" s="26" t="n">
        <x:f>IFERROR(H57/E57,0)</x:f>
        <x:v>4.821252726706139</x:v>
      </x:c>
      <x:c r="J57" s="24" t="n">
        <x:v>929</x:v>
      </x:c>
      <x:c r="K57" s="22" t="n">
        <x:f>IFERROR(J57/C57,0)</x:f>
        <x:v>0.018845342421291787</x:v>
      </x:c>
      <x:c r="L57" s="24" t="n">
        <x:v>232</x:v>
      </x:c>
      <x:c r="M57" s="24" t="n">
        <x:v>48135</x:v>
      </x:c>
      <x:c r="N57" s="24" t="n">
        <x:v>7298</x:v>
      </x:c>
      <x:c r="O57" s="22" t="n">
        <x:f>IFERROR(N57/M57,0)</x:f>
        <x:v>0.15161524877947438</x:v>
      </x:c>
      <x:c r="P57" s="26" t="n">
        <x:v>317513</x:v>
      </x:c>
      <x:c r="Q57" s="26" t="n">
        <x:f>IFERROR(P57/M57,0)</x:f>
        <x:v>6.59630206710294</x:v>
      </x:c>
      <x:c r="R57" s="22" t="n">
        <x:f>IFERROR(C57/'START HERE'!$A$7,0)</x:f>
        <x:v>0.008471443676911758</x:v>
      </x:c>
      <x:c r="S57" t="str">
        <x:v>Apr</x:v>
      </x:c>
    </x:row>
    <x:row r="58">
      <x:c r="A58" t="str">
        <x:v>EV</x:v>
      </x:c>
      <x:c r="B58" t="str">
        <x:v>Atlantic Southeast Airlines</x:v>
      </x:c>
      <x:c r="C58" s="24" t="n">
        <x:v>49213</x:v>
      </x:c>
      <x:c r="D58" s="24" t="n">
        <x:v>47938</x:v>
      </x:c>
      <x:c r="E58" s="24" t="n">
        <x:v>47938</x:v>
      </x:c>
      <x:c r="F58" s="24" t="n">
        <x:v>9728</x:v>
      </x:c>
      <x:c r="G58" s="22" t="n">
        <x:f>IFERROR(F58/E58,0)</x:f>
        <x:v>0.20292878301138972</x:v>
      </x:c>
      <x:c r="H58" s="26" t="n">
        <x:v>370287</x:v>
      </x:c>
      <x:c r="I58" s="26" t="n">
        <x:f>IFERROR(H58/E58,0)</x:f>
        <x:v>7.7242897075389045</x:v>
      </x:c>
      <x:c r="J58" s="24" t="n">
        <x:v>1041</x:v>
      </x:c>
      <x:c r="K58" s="22" t="n">
        <x:f>IFERROR(J58/C58,0)</x:f>
        <x:v>0.02115294739194928</x:v>
      </x:c>
      <x:c r="L58" s="24" t="n">
        <x:v>234</x:v>
      </x:c>
      <x:c r="M58" s="24" t="n">
        <x:v>47938</x:v>
      </x:c>
      <x:c r="N58" s="24" t="n">
        <x:v>8645</x:v>
      </x:c>
      <x:c r="O58" s="22" t="n">
        <x:f>IFERROR(N58/M58,0)</x:f>
        <x:v>0.18033710209019985</x:v>
      </x:c>
      <x:c r="P58" s="26" t="n">
        <x:v>477627</x:v>
      </x:c>
      <x:c r="Q58" s="26" t="n">
        <x:f>IFERROR(P58/M58,0)</x:f>
        <x:v>9.963431932913347</x:v>
      </x:c>
      <x:c r="R58" s="22" t="n">
        <x:f>IFERROR(C58/'START HERE'!$A$7,0)</x:f>
        <x:v>0.00845718025137655</x:v>
      </x:c>
      <x:c r="S58" t="str">
        <x:v>May</x:v>
      </x:c>
    </x:row>
    <x:row r="59">
      <x:c r="A59" t="str">
        <x:v>EV</x:v>
      </x:c>
      <x:c r="B59" t="str">
        <x:v>Atlantic Southeast Airlines</x:v>
      </x:c>
      <x:c r="C59" s="24" t="n">
        <x:v>49119</x:v>
      </x:c>
      <x:c r="D59" s="24" t="n">
        <x:v>47154</x:v>
      </x:c>
      <x:c r="E59" s="24" t="n">
        <x:v>47154</x:v>
      </x:c>
      <x:c r="F59" s="24" t="n">
        <x:v>12504</x:v>
      </x:c>
      <x:c r="G59" s="22" t="n">
        <x:f>IFERROR(F59/E59,0)</x:f>
        <x:v>0.26517368621962084</x:v>
      </x:c>
      <x:c r="H59" s="26" t="n">
        <x:v>657930</x:v>
      </x:c>
      <x:c r="I59" s="26" t="n">
        <x:f>IFERROR(H59/E59,0)</x:f>
        <x:v>13.952792976205624</x:v>
      </x:c>
      <x:c r="J59" s="24" t="n">
        <x:v>1742</x:v>
      </x:c>
      <x:c r="K59" s="22" t="n">
        <x:f>IFERROR(J59/C59,0)</x:f>
        <x:v>0.035464891386225286</x:v>
      </x:c>
      <x:c r="L59" s="24" t="n">
        <x:v>223</x:v>
      </x:c>
      <x:c r="M59" s="24" t="n">
        <x:v>47154</x:v>
      </x:c>
      <x:c r="N59" s="24" t="n">
        <x:v>11300</x:v>
      </x:c>
      <x:c r="O59" s="22" t="n">
        <x:f>IFERROR(N59/M59,0)</x:f>
        <x:v>0.23964032743775712</x:v>
      </x:c>
      <x:c r="P59" s="26" t="n">
        <x:v>709807</x:v>
      </x:c>
      <x:c r="Q59" s="26" t="n">
        <x:f>IFERROR(P59/M59,0)</x:f>
        <x:v>15.052954150231157</x:v>
      </x:c>
      <x:c r="R59" s="22" t="n">
        <x:f>IFERROR(C59/'START HERE'!$A$7,0)</x:f>
        <x:v>0.008441026492336674</x:v>
      </x:c>
      <x:c r="S59" t="str">
        <x:v>Jun</x:v>
      </x:c>
    </x:row>
    <x:row r="60">
      <x:c r="A60" t="str">
        <x:v>EV</x:v>
      </x:c>
      <x:c r="B60" t="str">
        <x:v>Atlantic Southeast Airlines</x:v>
      </x:c>
      <x:c r="C60" s="24" t="n">
        <x:v>50381</x:v>
      </x:c>
      <x:c r="D60" s="24" t="n">
        <x:v>49321</x:v>
      </x:c>
      <x:c r="E60" s="24" t="n">
        <x:v>49321</x:v>
      </x:c>
      <x:c r="F60" s="24" t="n">
        <x:v>9652</x:v>
      </x:c>
      <x:c r="G60" s="22" t="n">
        <x:f>IFERROR(F60/E60,0)</x:f>
        <x:v>0.19569757304190913</x:v>
      </x:c>
      <x:c r="H60" s="26" t="n">
        <x:v>341618</x:v>
      </x:c>
      <x:c r="I60" s="26" t="n">
        <x:f>IFERROR(H60/E60,0)</x:f>
        <x:v>6.926420794387786</x:v>
      </x:c>
      <x:c r="J60" s="24" t="n">
        <x:v>909</x:v>
      </x:c>
      <x:c r="K60" s="22" t="n">
        <x:f>IFERROR(J60/C60,0)</x:f>
        <x:v>0.018042516027867647</x:v>
      </x:c>
      <x:c r="L60" s="24" t="n">
        <x:v>151</x:v>
      </x:c>
      <x:c r="M60" s="24" t="n">
        <x:v>49321</x:v>
      </x:c>
      <x:c r="N60" s="24" t="n">
        <x:v>8723</x:v>
      </x:c>
      <x:c r="O60" s="22" t="n">
        <x:f>IFERROR(N60/M60,0)</x:f>
        <x:v>0.1768617830133209</x:v>
      </x:c>
      <x:c r="P60" s="26" t="n">
        <x:v>444120</x:v>
      </x:c>
      <x:c r="Q60" s="26" t="n">
        <x:f>IFERROR(P60/M60,0)</x:f>
        <x:v>9.004683603333266</x:v>
      </x:c>
      <x:c r="R60" s="22" t="n">
        <x:f>IFERROR(C60/'START HERE'!$A$7,0)</x:f>
        <x:v>0.008657899299872025</x:v>
      </x:c>
      <x:c r="S60" t="str">
        <x:v>Jul</x:v>
      </x:c>
    </x:row>
    <x:row r="61">
      <x:c r="A61" t="str">
        <x:v>EV</x:v>
      </x:c>
      <x:c r="B61" t="str">
        <x:v>Atlantic Southeast Airlines</x:v>
      </x:c>
      <x:c r="C61" s="24" t="n">
        <x:v>48554</x:v>
      </x:c>
      <x:c r="D61" s="24" t="n">
        <x:v>47668</x:v>
      </x:c>
      <x:c r="E61" s="24" t="n">
        <x:v>47668</x:v>
      </x:c>
      <x:c r="F61" s="24" t="n">
        <x:v>8444</x:v>
      </x:c>
      <x:c r="G61" s="22" t="n">
        <x:f>IFERROR(F61/E61,0)</x:f>
        <x:v>0.17714189812872366</x:v>
      </x:c>
      <x:c r="H61" s="26" t="n">
        <x:v>245701</x:v>
      </x:c>
      <x:c r="I61" s="26" t="n">
        <x:f>IFERROR(H61/E61,0)</x:f>
        <x:v>5.154422253922967</x:v>
      </x:c>
      <x:c r="J61" s="24" t="n">
        <x:v>728</x:v>
      </x:c>
      <x:c r="K61" s="22" t="n">
        <x:f>IFERROR(J61/C61,0)</x:f>
        <x:v>0.014993615356098364</x:v>
      </x:c>
      <x:c r="L61" s="24" t="n">
        <x:v>158</x:v>
      </x:c>
      <x:c r="M61" s="24" t="n">
        <x:v>47668</x:v>
      </x:c>
      <x:c r="N61" s="24" t="n">
        <x:v>7750</x:v>
      </x:c>
      <x:c r="O61" s="22" t="n">
        <x:f>IFERROR(N61/M61,0)</x:f>
        <x:v>0.16258286481497022</x:v>
      </x:c>
      <x:c r="P61" s="26" t="n">
        <x:v>369954</x:v>
      </x:c>
      <x:c r="Q61" s="26" t="n">
        <x:f>IFERROR(P61/M61,0)</x:f>
        <x:v>7.761055634807418</x:v>
      </x:c>
      <x:c r="R61" s="22" t="n">
        <x:f>IFERROR(C61/'START HERE'!$A$7,0)</x:f>
        <x:v>0.008343932089596997</x:v>
      </x:c>
      <x:c r="S61" t="str">
        <x:v>Aug</x:v>
      </x:c>
    </x:row>
    <x:row r="62">
      <x:c r="A62" t="str">
        <x:v>EV</x:v>
      </x:c>
      <x:c r="B62" t="str">
        <x:v>Atlantic Southeast Airlines</x:v>
      </x:c>
      <x:c r="C62" s="24" t="n">
        <x:v>43721</x:v>
      </x:c>
      <x:c r="D62" s="24" t="n">
        <x:v>43367</x:v>
      </x:c>
      <x:c r="E62" s="24" t="n">
        <x:v>43367</x:v>
      </x:c>
      <x:c r="F62" s="24" t="n">
        <x:v>5860</x:v>
      </x:c>
      <x:c r="G62" s="22" t="n">
        <x:f>IFERROR(F62/E62,0)</x:f>
        <x:v>0.13512578688864804</x:v>
      </x:c>
      <x:c r="H62" s="26" t="n">
        <x:v>36908</x:v>
      </x:c>
      <x:c r="I62" s="26" t="n">
        <x:f>IFERROR(H62/E62,0)</x:f>
        <x:v>0.851061867318468</x:v>
      </x:c>
      <x:c r="J62" s="24" t="n">
        <x:v>266</x:v>
      </x:c>
      <x:c r="K62" s="22" t="n">
        <x:f>IFERROR(J62/C62,0)</x:f>
        <x:v>0.00608403284462844</x:v>
      </x:c>
      <x:c r="L62" s="24" t="n">
        <x:v>88</x:v>
      </x:c>
      <x:c r="M62" s="24" t="n">
        <x:v>43367</x:v>
      </x:c>
      <x:c r="N62" s="24" t="n">
        <x:v>4987</x:v>
      </x:c>
      <x:c r="O62" s="22" t="n">
        <x:f>IFERROR(N62/M62,0)</x:f>
        <x:v>0.1149952729033597</x:v>
      </x:c>
      <x:c r="P62" s="26" t="n">
        <x:v>153776</x:v>
      </x:c>
      <x:c r="Q62" s="26" t="n">
        <x:f>IFERROR(P62/M62,0)</x:f>
        <x:v>3.545922014434939</x:v>
      </x:c>
      <x:c r="R62" s="22" t="n">
        <x:f>IFERROR(C62/'START HERE'!$A$7,0)</x:f>
        <x:v>0.007513388287046799</x:v>
      </x:c>
      <x:c r="S62" t="str">
        <x:v>Sep</x:v>
      </x:c>
    </x:row>
    <x:row r="63">
      <x:c r="A63" t="str">
        <x:v>EV</x:v>
      </x:c>
      <x:c r="B63" t="str">
        <x:v>Atlantic Southeast Airlines</x:v>
      </x:c>
      <x:c r="C63" s="24" t="n">
        <x:v>45728</x:v>
      </x:c>
      <x:c r="D63" s="24" t="n">
        <x:v>45131</x:v>
      </x:c>
      <x:c r="E63" s="24" t="n">
        <x:v>45131</x:v>
      </x:c>
      <x:c r="F63" s="24" t="n">
        <x:v>6707</x:v>
      </x:c>
      <x:c r="G63" s="22" t="n">
        <x:f>IFERROR(F63/E63,0)</x:f>
        <x:v>0.14861181892712327</x:v>
      </x:c>
      <x:c r="H63" s="26" t="n">
        <x:v>103971</x:v>
      </x:c>
      <x:c r="I63" s="26" t="n">
        <x:f>IFERROR(H63/E63,0)</x:f>
        <x:v>2.3037601648534265</x:v>
      </x:c>
      <x:c r="J63" s="24" t="n">
        <x:v>477</x:v>
      </x:c>
      <x:c r="K63" s="22" t="n">
        <x:f>IFERROR(J63/C63,0)</x:f>
        <x:v>0.010431245626312107</x:v>
      </x:c>
      <x:c r="L63" s="24" t="n">
        <x:v>120</x:v>
      </x:c>
      <x:c r="M63" s="24" t="n">
        <x:v>45131</x:v>
      </x:c>
      <x:c r="N63" s="24" t="n">
        <x:v>5780</x:v>
      </x:c>
      <x:c r="O63" s="22" t="n">
        <x:f>IFERROR(N63/M63,0)</x:f>
        <x:v>0.12807161374664863</x:v>
      </x:c>
      <x:c r="P63" s="26" t="n">
        <x:v>207529</x:v>
      </x:c>
      <x:c r="Q63" s="26" t="n">
        <x:f>IFERROR(P63/M63,0)</x:f>
        <x:v>4.598369191908001</x:v>
      </x:c>
      <x:c r="R63" s="22" t="n">
        <x:f>IFERROR(C63/'START HERE'!$A$7,0)</x:f>
        <x:v>0.007858288227398185</x:v>
      </x:c>
      <x:c r="S63" t="str">
        <x:v>Oct</x:v>
      </x:c>
    </x:row>
    <x:row r="64">
      <x:c r="A64" t="str">
        <x:v>EV</x:v>
      </x:c>
      <x:c r="B64" t="str">
        <x:v>Atlantic Southeast Airlines</x:v>
      </x:c>
      <x:c r="C64" s="24" t="n">
        <x:v>42572</x:v>
      </x:c>
      <x:c r="D64" s="24" t="n">
        <x:v>41644</x:v>
      </x:c>
      <x:c r="E64" s="24" t="n">
        <x:v>41644</x:v>
      </x:c>
      <x:c r="F64" s="24" t="n">
        <x:v>7261</x:v>
      </x:c>
      <x:c r="G64" s="22" t="n">
        <x:f>IFERROR(F64/E64,0)</x:f>
        <x:v>0.174358851215061</x:v>
      </x:c>
      <x:c r="H64" s="26" t="n">
        <x:v>183897</x:v>
      </x:c>
      <x:c r="I64" s="26" t="n">
        <x:f>IFERROR(H64/E64,0)</x:f>
        <x:v>4.4159302660647395</x:v>
      </x:c>
      <x:c r="J64" s="24" t="n">
        <x:v>783</x:v>
      </x:c>
      <x:c r="K64" s="22" t="n">
        <x:f>IFERROR(J64/C64,0)</x:f>
        <x:v>0.018392370572207085</x:v>
      </x:c>
      <x:c r="L64" s="24" t="n">
        <x:v>145</x:v>
      </x:c>
      <x:c r="M64" s="24" t="n">
        <x:v>41644</x:v>
      </x:c>
      <x:c r="N64" s="24" t="n">
        <x:v>6379</x:v>
      </x:c>
      <x:c r="O64" s="22" t="n">
        <x:f>IFERROR(N64/M64,0)</x:f>
        <x:v>0.15317932955527808</x:v>
      </x:c>
      <x:c r="P64" s="26" t="n">
        <x:v>293658</x:v>
      </x:c>
      <x:c r="Q64" s="26" t="n">
        <x:f>IFERROR(P64/M64,0)</x:f>
        <x:v>7.051628085678609</x:v>
      </x:c>
      <x:c r="R64" s="22" t="n">
        <x:f>IFERROR(C64/'START HERE'!$A$7,0)</x:f>
        <x:v>0.007315934360059384</x:v>
      </x:c>
      <x:c r="S64" t="str">
        <x:v>Nov</x:v>
      </x:c>
    </x:row>
    <x:row r="65">
      <x:c r="A65" t="str">
        <x:v>EV</x:v>
      </x:c>
      <x:c r="B65" t="str">
        <x:v>Atlantic Southeast Airlines</x:v>
      </x:c>
      <x:c r="C65" s="24" t="n">
        <x:v>44140</x:v>
      </x:c>
      <x:c r="D65" s="24" t="n">
        <x:v>42430</x:v>
      </x:c>
      <x:c r="E65" s="24" t="n">
        <x:v>42430</x:v>
      </x:c>
      <x:c r="F65" s="24" t="n">
        <x:v>8301</x:v>
      </x:c>
      <x:c r="G65" s="22" t="n">
        <x:f>IFERROR(F65/E65,0)</x:f>
        <x:v>0.19563987744520386</x:v>
      </x:c>
      <x:c r="H65" s="26" t="n">
        <x:v>283652</x:v>
      </x:c>
      <x:c r="I65" s="26" t="n">
        <x:f>IFERROR(H65/E65,0)</x:f>
        <x:v>6.685175583313693</x:v>
      </x:c>
      <x:c r="J65" s="24" t="n">
        <x:v>1517</x:v>
      </x:c>
      <x:c r="K65" s="22" t="n">
        <x:f>IFERROR(J65/C65,0)</x:f>
        <x:v>0.0343679202537381</x:v>
      </x:c>
      <x:c r="L65" s="24" t="n">
        <x:v>193</x:v>
      </x:c>
      <x:c r="M65" s="24" t="n">
        <x:v>42430</x:v>
      </x:c>
      <x:c r="N65" s="24" t="n">
        <x:v>7579</x:v>
      </x:c>
      <x:c r="O65" s="22" t="n">
        <x:f>IFERROR(N65/M65,0)</x:f>
        <x:v>0.17862361536648597</x:v>
      </x:c>
      <x:c r="P65" s="26" t="n">
        <x:v>414899</x:v>
      </x:c>
      <x:c r="Q65" s="26" t="n">
        <x:f>IFERROR(P65/M65,0)</x:f>
        <x:v>9.778435069526278</x:v>
      </x:c>
      <x:c r="R65" s="22" t="n">
        <x:f>IFERROR(C65/'START HERE'!$A$7,0)</x:f>
        <x:v>0.007585392808724542</x:v>
      </x:c>
      <x:c r="S65" t="str">
        <x:v>Dec</x:v>
      </x:c>
    </x:row>
    <x:row r="66">
      <x:c r="A66" t="str">
        <x:v>F9</x:v>
      </x:c>
      <x:c r="B66" t="str">
        <x:v>Frontier Airlines Inc.</x:v>
      </x:c>
      <x:c r="C66" s="24" t="n">
        <x:v>6829</x:v>
      </x:c>
      <x:c r="D66" s="24" t="n">
        <x:v>6735</x:v>
      </x:c>
      <x:c r="E66" s="24" t="n">
        <x:v>6735</x:v>
      </x:c>
      <x:c r="F66" s="24" t="n">
        <x:v>2151</x:v>
      </x:c>
      <x:c r="G66" s="22" t="n">
        <x:f>IFERROR(F66/E66,0)</x:f>
        <x:v>0.31937639198218265</x:v>
      </x:c>
      <x:c r="H66" s="26" t="n">
        <x:v>123636</x:v>
      </x:c>
      <x:c r="I66" s="26" t="n">
        <x:f>IFERROR(H66/E66,0)</x:f>
        <x:v>18.357238307349665</x:v>
      </x:c>
      <x:c r="J66" s="24" t="n">
        <x:v>89</x:v>
      </x:c>
      <x:c r="K66" s="22" t="n">
        <x:f>IFERROR(J66/C66,0)</x:f>
        <x:v>0.013032654854297847</x:v>
      </x:c>
      <x:c r="L66" s="24" t="n">
        <x:v>5</x:v>
      </x:c>
      <x:c r="M66" s="24" t="n">
        <x:v>6735</x:v>
      </x:c>
      <x:c r="N66" s="24" t="n">
        <x:v>1880</x:v>
      </x:c>
      <x:c r="O66" s="22" t="n">
        <x:f>IFERROR(N66/M66,0)</x:f>
        <x:v>0.2791388270230141</x:v>
      </x:c>
      <x:c r="P66" s="26" t="n">
        <x:v>120629</x:v>
      </x:c>
      <x:c r="Q66" s="26" t="n">
        <x:f>IFERROR(P66/M66,0)</x:f>
        <x:v>17.910764662212323</x:v>
      </x:c>
      <x:c r="R66" s="22" t="n">
        <x:f>IFERROR(C66/'START HERE'!$A$7,0)</x:f>
        <x:v>0.0011735534093969167</x:v>
      </x:c>
      <x:c r="S66" t="str">
        <x:v>Jan</x:v>
      </x:c>
    </x:row>
    <x:row r="67">
      <x:c r="A67" t="str">
        <x:v>F9</x:v>
      </x:c>
      <x:c r="B67" t="str">
        <x:v>Frontier Airlines Inc.</x:v>
      </x:c>
      <x:c r="C67" s="24" t="n">
        <x:v>5809</x:v>
      </x:c>
      <x:c r="D67" s="24" t="n">
        <x:v>5691</x:v>
      </x:c>
      <x:c r="E67" s="24" t="n">
        <x:v>5691</x:v>
      </x:c>
      <x:c r="F67" s="24" t="n">
        <x:v>2274</x:v>
      </x:c>
      <x:c r="G67" s="22" t="n">
        <x:f>IFERROR(F67/E67,0)</x:f>
        <x:v>0.3995782814971007</x:v>
      </x:c>
      <x:c r="H67" s="26" t="n">
        <x:v>156071</x:v>
      </x:c>
      <x:c r="I67" s="26" t="n">
        <x:f>IFERROR(H67/E67,0)</x:f>
        <x:v>27.42417852749956</x:v>
      </x:c>
      <x:c r="J67" s="24" t="n">
        <x:v>108</x:v>
      </x:c>
      <x:c r="K67" s="22" t="n">
        <x:f>IFERROR(J67/C67,0)</x:f>
        <x:v>0.018591840247891202</x:v>
      </x:c>
      <x:c r="L67" s="24" t="n">
        <x:v>10</x:v>
      </x:c>
      <x:c r="M67" s="24" t="n">
        <x:v>5691</x:v>
      </x:c>
      <x:c r="N67" s="24" t="n">
        <x:v>1972</x:v>
      </x:c>
      <x:c r="O67" s="22" t="n">
        <x:f>IFERROR(N67/M67,0)</x:f>
        <x:v>0.3465120365489369</x:v>
      </x:c>
      <x:c r="P67" s="26" t="n">
        <x:v>145807</x:v>
      </x:c>
      <x:c r="Q67" s="26" t="n">
        <x:f>IFERROR(P67/M67,0)</x:f>
        <x:v>25.62062906343349</x:v>
      </x:c>
      <x:c r="R67" s="22" t="n">
        <x:f>IFERROR(C67/'START HERE'!$A$7,0)</x:f>
        <x:v>0.0009982679389642245</x:v>
      </x:c>
      <x:c r="S67" t="str">
        <x:v>Feb</x:v>
      </x:c>
    </x:row>
    <x:row r="68">
      <x:c r="A68" t="str">
        <x:v>F9</x:v>
      </x:c>
      <x:c r="B68" t="str">
        <x:v>Frontier Airlines Inc.</x:v>
      </x:c>
      <x:c r="C68" s="24" t="n">
        <x:v>6950</x:v>
      </x:c>
      <x:c r="D68" s="24" t="n">
        <x:v>6880</x:v>
      </x:c>
      <x:c r="E68" s="24" t="n">
        <x:v>6880</x:v>
      </x:c>
      <x:c r="F68" s="24" t="n">
        <x:v>2350</x:v>
      </x:c>
      <x:c r="G68" s="22" t="n">
        <x:f>IFERROR(F68/E68,0)</x:f>
        <x:v>0.34156976744186046</x:v>
      </x:c>
      <x:c r="H68" s="26" t="n">
        <x:v>138115</x:v>
      </x:c>
      <x:c r="I68" s="26" t="n">
        <x:f>IFERROR(H68/E68,0)</x:f>
        <x:v>20.07485465116279</x:v>
      </x:c>
      <x:c r="J68" s="24" t="n">
        <x:v>61</x:v>
      </x:c>
      <x:c r="K68" s="22" t="n">
        <x:f>IFERROR(J68/C68,0)</x:f>
        <x:v>0.008776978417266186</x:v>
      </x:c>
      <x:c r="L68" s="24" t="n">
        <x:v>9</x:v>
      </x:c>
      <x:c r="M68" s="24" t="n">
        <x:v>6880</x:v>
      </x:c>
      <x:c r="N68" s="24" t="n">
        <x:v>2153</x:v>
      </x:c>
      <x:c r="O68" s="22" t="n">
        <x:f>IFERROR(N68/M68,0)</x:f>
        <x:v>0.31293604651162793</x:v>
      </x:c>
      <x:c r="P68" s="26" t="n">
        <x:v>136732</x:v>
      </x:c>
      <x:c r="Q68" s="26" t="n">
        <x:f>IFERROR(P68/M68,0)</x:f>
        <x:v>19.873837209302327</x:v>
      </x:c>
      <x:c r="R68" s="22" t="n">
        <x:f>IFERROR(C68/'START HERE'!$A$7,0)</x:f>
        <x:v>0.0011943470779482458</x:v>
      </x:c>
      <x:c r="S68" t="str">
        <x:v>Mar</x:v>
      </x:c>
    </x:row>
    <x:row r="69">
      <x:c r="A69" t="str">
        <x:v>F9</x:v>
      </x:c>
      <x:c r="B69" t="str">
        <x:v>Frontier Airlines Inc.</x:v>
      </x:c>
      <x:c r="C69" s="24" t="n">
        <x:v>7148</x:v>
      </x:c>
      <x:c r="D69" s="24" t="n">
        <x:v>7092</x:v>
      </x:c>
      <x:c r="E69" s="24" t="n">
        <x:v>7092</x:v>
      </x:c>
      <x:c r="F69" s="24" t="n">
        <x:v>1908</x:v>
      </x:c>
      <x:c r="G69" s="22" t="n">
        <x:f>IFERROR(F69/E69,0)</x:f>
        <x:v>0.26903553299492383</x:v>
      </x:c>
      <x:c r="H69" s="26" t="n">
        <x:v>89646</x:v>
      </x:c>
      <x:c r="I69" s="26" t="n">
        <x:f>IFERROR(H69/E69,0)</x:f>
        <x:v>12.640439932318104</x:v>
      </x:c>
      <x:c r="J69" s="24" t="n">
        <x:v>38</x:v>
      </x:c>
      <x:c r="K69" s="22" t="n">
        <x:f>IFERROR(J69/C69,0)</x:f>
        <x:v>0.005316172355903749</x:v>
      </x:c>
      <x:c r="L69" s="24" t="n">
        <x:v>18</x:v>
      </x:c>
      <x:c r="M69" s="24" t="n">
        <x:v>7092</x:v>
      </x:c>
      <x:c r="N69" s="24" t="n">
        <x:v>1604</x:v>
      </x:c>
      <x:c r="O69" s="22" t="n">
        <x:f>IFERROR(N69/M69,0)</x:f>
        <x:v>0.22617033276931753</x:v>
      </x:c>
      <x:c r="P69" s="26" t="n">
        <x:v>82000</x:v>
      </x:c>
      <x:c r="Q69" s="26" t="n">
        <x:f>IFERROR(P69/M69,0)</x:f>
        <x:v>11.562323745064862</x:v>
      </x:c>
      <x:c r="R69" s="22" t="n">
        <x:f>IFERROR(C69/'START HERE'!$A$7,0)</x:f>
        <x:v>0.001228373081032239</x:v>
      </x:c>
      <x:c r="S69" t="str">
        <x:v>Apr</x:v>
      </x:c>
    </x:row>
    <x:row r="70">
      <x:c r="A70" t="str">
        <x:v>F9</x:v>
      </x:c>
      <x:c r="B70" t="str">
        <x:v>Frontier Airlines Inc.</x:v>
      </x:c>
      <x:c r="C70" s="24" t="n">
        <x:v>8118</x:v>
      </x:c>
      <x:c r="D70" s="24" t="n">
        <x:v>8075</x:v>
      </x:c>
      <x:c r="E70" s="24" t="n">
        <x:v>8075</x:v>
      </x:c>
      <x:c r="F70" s="24" t="n">
        <x:v>2138</x:v>
      </x:c>
      <x:c r="G70" s="22" t="n">
        <x:f>IFERROR(F70/E70,0)</x:f>
        <x:v>0.26476780185758514</x:v>
      </x:c>
      <x:c r="H70" s="26" t="n">
        <x:v>105036</x:v>
      </x:c>
      <x:c r="I70" s="26" t="n">
        <x:f>IFERROR(H70/E70,0)</x:f>
        <x:v>13.007554179566563</x:v>
      </x:c>
      <x:c r="J70" s="24" t="n">
        <x:v>25</x:v>
      </x:c>
      <x:c r="K70" s="22" t="n">
        <x:f>IFERROR(J70/C70,0)</x:f>
        <x:v>0.0030795762503079576</x:v>
      </x:c>
      <x:c r="L70" s="24" t="n">
        <x:v>18</x:v>
      </x:c>
      <x:c r="M70" s="24" t="n">
        <x:v>8075</x:v>
      </x:c>
      <x:c r="N70" s="24" t="n">
        <x:v>1670</x:v>
      </x:c>
      <x:c r="O70" s="22" t="n">
        <x:f>IFERROR(N70/M70,0)</x:f>
        <x:v>0.2068111455108359</x:v>
      </x:c>
      <x:c r="P70" s="26" t="n">
        <x:v>90853</x:v>
      </x:c>
      <x:c r="Q70" s="26" t="n">
        <x:f>IFERROR(P70/M70,0)</x:f>
        <x:v>11.251145510835913</x:v>
      </x:c>
      <x:c r="R70" s="22" t="n">
        <x:f>IFERROR(C70/'START HERE'!$A$7,0)</x:f>
        <x:v>0.0013950661264437207</x:v>
      </x:c>
      <x:c r="S70" t="str">
        <x:v>May</x:v>
      </x:c>
    </x:row>
    <x:row r="71">
      <x:c r="A71" t="str">
        <x:v>F9</x:v>
      </x:c>
      <x:c r="B71" t="str">
        <x:v>Frontier Airlines Inc.</x:v>
      </x:c>
      <x:c r="C71" s="24" t="n">
        <x:v>7893</x:v>
      </x:c>
      <x:c r="D71" s="24" t="n">
        <x:v>7814</x:v>
      </x:c>
      <x:c r="E71" s="24" t="n">
        <x:v>7814</x:v>
      </x:c>
      <x:c r="F71" s="24" t="n">
        <x:v>2476</x:v>
      </x:c>
      <x:c r="G71" s="22" t="n">
        <x:f>IFERROR(F71/E71,0)</x:f>
        <x:v>0.31686716150499106</x:v>
      </x:c>
      <x:c r="H71" s="26" t="n">
        <x:v>154037</x:v>
      </x:c>
      <x:c r="I71" s="26" t="n">
        <x:f>IFERROR(H71/E71,0)</x:f>
        <x:v>19.71295111338623</x:v>
      </x:c>
      <x:c r="J71" s="24" t="n">
        <x:v>54</x:v>
      </x:c>
      <x:c r="K71" s="22" t="n">
        <x:f>IFERROR(J71/C71,0)</x:f>
        <x:v>0.0068415051311288486</x:v>
      </x:c>
      <x:c r="L71" s="24" t="n">
        <x:v>25</x:v>
      </x:c>
      <x:c r="M71" s="24" t="n">
        <x:v>7814</x:v>
      </x:c>
      <x:c r="N71" s="24" t="n">
        <x:v>2172</x:v>
      </x:c>
      <x:c r="O71" s="22" t="n">
        <x:f>IFERROR(N71/M71,0)</x:f>
        <x:v>0.27796263117481446</x:v>
      </x:c>
      <x:c r="P71" s="26" t="n">
        <x:v>148650</x:v>
      </x:c>
      <x:c r="Q71" s="26" t="n">
        <x:f>IFERROR(P71/M71,0)</x:f>
        <x:v>19.023547478884055</x:v>
      </x:c>
      <x:c r="R71" s="22" t="n">
        <x:f>IFERROR(C71/'START HERE'!$A$7,0)</x:f>
        <x:v>0.001356400213848274</x:v>
      </x:c>
      <x:c r="S71" t="str">
        <x:v>Jun</x:v>
      </x:c>
    </x:row>
    <x:row r="72">
      <x:c r="A72" t="str">
        <x:v>F9</x:v>
      </x:c>
      <x:c r="B72" t="str">
        <x:v>Frontier Airlines Inc.</x:v>
      </x:c>
      <x:c r="C72" s="24" t="n">
        <x:v>8090</x:v>
      </x:c>
      <x:c r="D72" s="24" t="n">
        <x:v>8038</x:v>
      </x:c>
      <x:c r="E72" s="24" t="n">
        <x:v>8038</x:v>
      </x:c>
      <x:c r="F72" s="24" t="n">
        <x:v>2264</x:v>
      </x:c>
      <x:c r="G72" s="22" t="n">
        <x:f>IFERROR(F72/E72,0)</x:f>
        <x:v>0.2816621050012441</x:v>
      </x:c>
      <x:c r="H72" s="26" t="n">
        <x:v>116266</x:v>
      </x:c>
      <x:c r="I72" s="26" t="n">
        <x:f>IFERROR(H72/E72,0)</x:f>
        <x:v>14.464543418760886</x:v>
      </x:c>
      <x:c r="J72" s="24" t="n">
        <x:v>33</x:v>
      </x:c>
      <x:c r="K72" s="22" t="n">
        <x:f>IFERROR(J72/C72,0)</x:f>
        <x:v>0.004079110012360939</x:v>
      </x:c>
      <x:c r="L72" s="24" t="n">
        <x:v>19</x:v>
      </x:c>
      <x:c r="M72" s="24" t="n">
        <x:v>8038</x:v>
      </x:c>
      <x:c r="N72" s="24" t="n">
        <x:v>1938</x:v>
      </x:c>
      <x:c r="O72" s="22" t="n">
        <x:f>IFERROR(N72/M72,0)</x:f>
        <x:v>0.24110475242597662</x:v>
      </x:c>
      <x:c r="P72" s="26" t="n">
        <x:v>111344</x:v>
      </x:c>
      <x:c r="Q72" s="26" t="n">
        <x:f>IFERROR(P72/M72,0)</x:f>
        <x:v>13.852202040308535</x:v>
      </x:c>
      <x:c r="R72" s="22" t="n">
        <x:f>IFERROR(C72/'START HERE'!$A$7,0)</x:f>
        <x:v>0.0013902543684318428</x:v>
      </x:c>
      <x:c r="S72" t="str">
        <x:v>Jul</x:v>
      </x:c>
    </x:row>
    <x:row r="73">
      <x:c r="A73" t="str">
        <x:v>F9</x:v>
      </x:c>
      <x:c r="B73" t="str">
        <x:v>Frontier Airlines Inc.</x:v>
      </x:c>
      <x:c r="C73" s="24" t="n">
        <x:v>8142</x:v>
      </x:c>
      <x:c r="D73" s="24" t="n">
        <x:v>8103</x:v>
      </x:c>
      <x:c r="E73" s="24" t="n">
        <x:v>8103</x:v>
      </x:c>
      <x:c r="F73" s="24" t="n">
        <x:v>1829</x:v>
      </x:c>
      <x:c r="G73" s="22" t="n">
        <x:f>IFERROR(F73/E73,0)</x:f>
        <x:v>0.225718869554486</x:v>
      </x:c>
      <x:c r="H73" s="26" t="n">
        <x:v>74351</x:v>
      </x:c>
      <x:c r="I73" s="26" t="n">
        <x:f>IFERROR(H73/E73,0)</x:f>
        <x:v>9.175737381216834</x:v>
      </x:c>
      <x:c r="J73" s="24" t="n">
        <x:v>26</x:v>
      </x:c>
      <x:c r="K73" s="22" t="n">
        <x:f>IFERROR(J73/C73,0)</x:f>
        <x:v>0.0031933185949398184</x:v>
      </x:c>
      <x:c r="L73" s="24" t="n">
        <x:v>13</x:v>
      </x:c>
      <x:c r="M73" s="24" t="n">
        <x:v>8103</x:v>
      </x:c>
      <x:c r="N73" s="24" t="n">
        <x:v>1530</x:v>
      </x:c>
      <x:c r="O73" s="22" t="n">
        <x:f>IFERROR(N73/M73,0)</x:f>
        <x:v>0.18881895594224363</x:v>
      </x:c>
      <x:c r="P73" s="26" t="n">
        <x:v>71841</x:v>
      </x:c>
      <x:c r="Q73" s="26" t="n">
        <x:f>IFERROR(P73/M73,0)</x:f>
        <x:v>8.865975564605701</x:v>
      </x:c>
      <x:c r="R73" s="22" t="n">
        <x:f>IFERROR(C73/'START HERE'!$A$7,0)</x:f>
        <x:v>0.0013991904904539017</x:v>
      </x:c>
      <x:c r="S73" t="str">
        <x:v>Aug</x:v>
      </x:c>
    </x:row>
    <x:row r="74">
      <x:c r="A74" t="str">
        <x:v>F9</x:v>
      </x:c>
      <x:c r="B74" t="str">
        <x:v>Frontier Airlines Inc.</x:v>
      </x:c>
      <x:c r="C74" s="24" t="n">
        <x:v>7873</x:v>
      </x:c>
      <x:c r="D74" s="24" t="n">
        <x:v>7846</x:v>
      </x:c>
      <x:c r="E74" s="24" t="n">
        <x:v>7846</x:v>
      </x:c>
      <x:c r="F74" s="24" t="n">
        <x:v>1094</x:v>
      </x:c>
      <x:c r="G74" s="22" t="n">
        <x:f>IFERROR(F74/E74,0)</x:f>
        <x:v>0.13943410655110886</x:v>
      </x:c>
      <x:c r="H74" s="26" t="n">
        <x:v>7677</x:v>
      </x:c>
      <x:c r="I74" s="26" t="n">
        <x:f>IFERROR(H74/E74,0)</x:f>
        <x:v>0.9784603619678818</x:v>
      </x:c>
      <x:c r="J74" s="24" t="n">
        <x:v>21</x:v>
      </x:c>
      <x:c r="K74" s="22" t="n">
        <x:f>IFERROR(J74/C74,0)</x:f>
        <x:v>0.002667344087387273</x:v>
      </x:c>
      <x:c r="L74" s="24" t="n">
        <x:v>6</x:v>
      </x:c>
      <x:c r="M74" s="24" t="n">
        <x:v>7846</x:v>
      </x:c>
      <x:c r="N74" s="24" t="n">
        <x:v>1044</x:v>
      </x:c>
      <x:c r="O74" s="22" t="n">
        <x:f>IFERROR(N74/M74,0)</x:f>
        <x:v>0.13306143257710937</x:v>
      </x:c>
      <x:c r="P74" s="26" t="n">
        <x:v>40019</x:v>
      </x:c>
      <x:c r="Q74" s="26" t="n">
        <x:f>IFERROR(P74/M74,0)</x:f>
        <x:v>5.100560795309712</x:v>
      </x:c>
      <x:c r="R74" s="22" t="n">
        <x:f>IFERROR(C74/'START HERE'!$A$7,0)</x:f>
        <x:v>0.0013529632438397897</x:v>
      </x:c>
      <x:c r="S74" t="str">
        <x:v>Sep</x:v>
      </x:c>
    </x:row>
    <x:row r="75">
      <x:c r="A75" t="str">
        <x:v>F9</x:v>
      </x:c>
      <x:c r="B75" t="str">
        <x:v>Frontier Airlines Inc.</x:v>
      </x:c>
      <x:c r="C75" s="24" t="n">
        <x:v>8101</x:v>
      </x:c>
      <x:c r="D75" s="24" t="n">
        <x:v>8085</x:v>
      </x:c>
      <x:c r="E75" s="24" t="n">
        <x:v>8085</x:v>
      </x:c>
      <x:c r="F75" s="24" t="n">
        <x:v>1187</x:v>
      </x:c>
      <x:c r="G75" s="22" t="n">
        <x:f>IFERROR(F75/E75,0)</x:f>
        <x:v>0.14681508967223253</x:v>
      </x:c>
      <x:c r="H75" s="26" t="n">
        <x:v>664</x:v>
      </x:c>
      <x:c r="I75" s="26" t="n">
        <x:f>IFERROR(H75/E75,0)</x:f>
        <x:v>0.0821273964131107</x:v>
      </x:c>
      <x:c r="J75" s="24" t="n">
        <x:v>12</x:v>
      </x:c>
      <x:c r="K75" s="22" t="n">
        <x:f>IFERROR(J75/C75,0)</x:f>
        <x:v>0.0014812986051104802</x:v>
      </x:c>
      <x:c r="L75" s="24" t="n">
        <x:v>4</x:v>
      </x:c>
      <x:c r="M75" s="24" t="n">
        <x:v>8085</x:v>
      </x:c>
      <x:c r="N75" s="24" t="n">
        <x:v>1110</x:v>
      </x:c>
      <x:c r="O75" s="22" t="n">
        <x:f>IFERROR(N75/M75,0)</x:f>
        <x:v>0.137291280148423</x:v>
      </x:c>
      <x:c r="P75" s="26" t="n">
        <x:v>32589</x:v>
      </x:c>
      <x:c r="Q75" s="26" t="n">
        <x:f>IFERROR(P75/M75,0)</x:f>
        <x:v>4.030797773654917</x:v>
      </x:c>
      <x:c r="R75" s="22" t="n">
        <x:f>IFERROR(C75/'START HERE'!$A$7,0)</x:f>
        <x:v>0.0013921447019365092</x:v>
      </x:c>
      <x:c r="S75" t="str">
        <x:v>Oct</x:v>
      </x:c>
    </x:row>
    <x:row r="76">
      <x:c r="A76" t="str">
        <x:v>F9</x:v>
      </x:c>
      <x:c r="B76" t="str">
        <x:v>Frontier Airlines Inc.</x:v>
      </x:c>
      <x:c r="C76" s="24" t="n">
        <x:v>7763</x:v>
      </x:c>
      <x:c r="D76" s="24" t="n">
        <x:v>7713</x:v>
      </x:c>
      <x:c r="E76" s="24" t="n">
        <x:v>7713</x:v>
      </x:c>
      <x:c r="F76" s="24" t="n">
        <x:v>1970</x:v>
      </x:c>
      <x:c r="G76" s="22" t="n">
        <x:f>IFERROR(F76/E76,0)</x:f>
        <x:v>0.2554129391935693</x:v>
      </x:c>
      <x:c r="H76" s="26" t="n">
        <x:v>86112</x:v>
      </x:c>
      <x:c r="I76" s="26" t="n">
        <x:f>IFERROR(H76/E76,0)</x:f>
        <x:v>11.164527421236873</x:v>
      </x:c>
      <x:c r="J76" s="24" t="n">
        <x:v>36</x:v>
      </x:c>
      <x:c r="K76" s="22" t="n">
        <x:f>IFERROR(J76/C76,0)</x:f>
        <x:v>0.004637382455236378</x:v>
      </x:c>
      <x:c r="L76" s="24" t="n">
        <x:v>14</x:v>
      </x:c>
      <x:c r="M76" s="24" t="n">
        <x:v>7713</x:v>
      </x:c>
      <x:c r="N76" s="24" t="n">
        <x:v>1640</x:v>
      </x:c>
      <x:c r="O76" s="22" t="n">
        <x:f>IFERROR(N76/M76,0)</x:f>
        <x:v>0.2126280305976922</x:v>
      </x:c>
      <x:c r="P76" s="26" t="n">
        <x:v>89532</x:v>
      </x:c>
      <x:c r="Q76" s="26" t="n">
        <x:f>IFERROR(P76/M76,0)</x:f>
        <x:v>11.607934655775964</x:v>
      </x:c>
      <x:c r="R76" s="22" t="n">
        <x:f>IFERROR(C76/'START HERE'!$A$7,0)</x:f>
        <x:v>0.001334059908793127</x:v>
      </x:c>
      <x:c r="S76" t="str">
        <x:v>Nov</x:v>
      </x:c>
    </x:row>
    <x:row r="77">
      <x:c r="A77" t="str">
        <x:v>F9</x:v>
      </x:c>
      <x:c r="B77" t="str">
        <x:v>Frontier Airlines Inc.</x:v>
      </x:c>
      <x:c r="C77" s="24" t="n">
        <x:v>8120</x:v>
      </x:c>
      <x:c r="D77" s="24" t="n">
        <x:v>8018</x:v>
      </x:c>
      <x:c r="E77" s="24" t="n">
        <x:v>8018</x:v>
      </x:c>
      <x:c r="F77" s="24" t="n">
        <x:v>1929</x:v>
      </x:c>
      <x:c r="G77" s="22" t="n">
        <x:f>IFERROR(F77/E77,0)</x:f>
        <x:v>0.24058368670491395</x:v>
      </x:c>
      <x:c r="H77" s="26" t="n">
        <x:v>74938</x:v>
      </x:c>
      <x:c r="I77" s="26" t="n">
        <x:f>IFERROR(H77/E77,0)</x:f>
        <x:v>9.346221002743826</x:v>
      </x:c>
      <x:c r="J77" s="24" t="n">
        <x:v>85</x:v>
      </x:c>
      <x:c r="K77" s="22" t="n">
        <x:f>IFERROR(J77/C77,0)</x:f>
        <x:v>0.010467980295566502</x:v>
      </x:c>
      <x:c r="L77" s="24" t="n">
        <x:v>17</x:v>
      </x:c>
      <x:c r="M77" s="24" t="n">
        <x:v>8018</x:v>
      </x:c>
      <x:c r="N77" s="24" t="n">
        <x:v>1996</x:v>
      </x:c>
      <x:c r="O77" s="22" t="n">
        <x:f>IFERROR(N77/M77,0)</x:f>
        <x:v>0.24893988525816912</x:v>
      </x:c>
      <x:c r="P77" s="26" t="n">
        <x:v>128503</x:v>
      </x:c>
      <x:c r="Q77" s="26" t="n">
        <x:f>IFERROR(P77/M77,0)</x:f>
        <x:v>16.02681466699925</x:v>
      </x:c>
      <x:c r="R77" s="22" t="n">
        <x:f>IFERROR(C77/'START HERE'!$A$7,0)</x:f>
        <x:v>0.001395409823444569</x:v>
      </x:c>
      <x:c r="S77" t="str">
        <x:v>Dec</x:v>
      </x:c>
    </x:row>
    <x:row r="78">
      <x:c r="A78" t="str">
        <x:v>HA</x:v>
      </x:c>
      <x:c r="B78" t="str">
        <x:v>Hawaiian Airlines Inc.</x:v>
      </x:c>
      <x:c r="C78" s="24" t="n">
        <x:v>6440</x:v>
      </x:c>
      <x:c r="D78" s="24" t="n">
        <x:v>6408</x:v>
      </x:c>
      <x:c r="E78" s="24" t="n">
        <x:v>6408</x:v>
      </x:c>
      <x:c r="F78" s="24" t="n">
        <x:v>901</x:v>
      </x:c>
      <x:c r="G78" s="22" t="n">
        <x:f>IFERROR(F78/E78,0)</x:f>
        <x:v>0.14060549313358303</x:v>
      </x:c>
      <x:c r="H78" s="26" t="n">
        <x:v>22509</x:v>
      </x:c>
      <x:c r="I78" s="26" t="n">
        <x:f>IFERROR(H78/E78,0)</x:f>
        <x:v>3.5126404494382024</x:v>
      </x:c>
      <x:c r="J78" s="24" t="n">
        <x:v>26</x:v>
      </x:c>
      <x:c r="K78" s="22" t="n">
        <x:f>IFERROR(J78/C78,0)</x:f>
        <x:v>0.004037267080745342</x:v>
      </x:c>
      <x:c r="L78" s="24" t="n">
        <x:v>6</x:v>
      </x:c>
      <x:c r="M78" s="24" t="n">
        <x:v>6408</x:v>
      </x:c>
      <x:c r="N78" s="24" t="n">
        <x:v>573</x:v>
      </x:c>
      <x:c r="O78" s="22" t="n">
        <x:f>IFERROR(N78/M78,0)</x:f>
        <x:v>0.08941947565543071</x:v>
      </x:c>
      <x:c r="P78" s="26" t="n">
        <x:v>8407</x:v>
      </x:c>
      <x:c r="Q78" s="26" t="n">
        <x:f>IFERROR(P78/M78,0)</x:f>
        <x:v>1.3119538077403246</x:v>
      </x:c>
      <x:c r="R78" s="22" t="n">
        <x:f>IFERROR(C78/'START HERE'!$A$7,0)</x:f>
        <x:v>0.0011067043427318997</x:v>
      </x:c>
      <x:c r="S78" t="str">
        <x:v>Jan</x:v>
      </x:c>
    </x:row>
    <x:row r="79">
      <x:c r="A79" t="str">
        <x:v>HA</x:v>
      </x:c>
      <x:c r="B79" t="str">
        <x:v>Hawaiian Airlines Inc.</x:v>
      </x:c>
      <x:c r="C79" s="24" t="n">
        <x:v>5779</x:v>
      </x:c>
      <x:c r="D79" s="24" t="n">
        <x:v>5773</x:v>
      </x:c>
      <x:c r="E79" s="24" t="n">
        <x:v>5773</x:v>
      </x:c>
      <x:c r="F79" s="24" t="n">
        <x:v>1021</x:v>
      </x:c>
      <x:c r="G79" s="22" t="n">
        <x:f>IFERROR(F79/E79,0)</x:f>
        <x:v>0.17685778624631907</x:v>
      </x:c>
      <x:c r="H79" s="26" t="n">
        <x:v>34811</x:v>
      </x:c>
      <x:c r="I79" s="26" t="n">
        <x:f>IFERROR(H79/E79,0)</x:f>
        <x:v>6.029967088169063</x:v>
      </x:c>
      <x:c r="J79" s="24" t="n">
        <x:v>3</x:v>
      </x:c>
      <x:c r="K79" s="22" t="n">
        <x:f>IFERROR(J79/C79,0)</x:f>
        <x:v>0.0005191209551825575</x:v>
      </x:c>
      <x:c r="L79" s="24" t="n">
        <x:v>3</x:v>
      </x:c>
      <x:c r="M79" s="24" t="n">
        <x:v>5773</x:v>
      </x:c>
      <x:c r="N79" s="24" t="n">
        <x:v>594</x:v>
      </x:c>
      <x:c r="O79" s="22" t="n">
        <x:f>IFERROR(N79/M79,0)</x:f>
        <x:v>0.10289277671921011</x:v>
      </x:c>
      <x:c r="P79" s="26" t="n">
        <x:v>14868</x:v>
      </x:c>
      <x:c r="Q79" s="26" t="n">
        <x:f>IFERROR(P79/M79,0)</x:f>
        <x:v>2.575437380911138</x:v>
      </x:c>
      <x:c r="R79" s="22" t="n">
        <x:f>IFERROR(C79/'START HERE'!$A$7,0)</x:f>
        <x:v>0.0009931124839514982</x:v>
      </x:c>
      <x:c r="S79" t="str">
        <x:v>Feb</x:v>
      </x:c>
    </x:row>
    <x:row r="80">
      <x:c r="A80" t="str">
        <x:v>HA</x:v>
      </x:c>
      <x:c r="B80" t="str">
        <x:v>Hawaiian Airlines Inc.</x:v>
      </x:c>
      <x:c r="C80" s="24" t="n">
        <x:v>6313</x:v>
      </x:c>
      <x:c r="D80" s="24" t="n">
        <x:v>6294</x:v>
      </x:c>
      <x:c r="E80" s="24" t="n">
        <x:v>6294</x:v>
      </x:c>
      <x:c r="F80" s="24" t="n">
        <x:v>780</x:v>
      </x:c>
      <x:c r="G80" s="22" t="n">
        <x:f>IFERROR(F80/E80,0)</x:f>
        <x:v>0.12392755004766444</x:v>
      </x:c>
      <x:c r="H80" s="26" t="n">
        <x:v>21830</x:v>
      </x:c>
      <x:c r="I80" s="26" t="n">
        <x:f>IFERROR(H80/E80,0)</x:f>
        <x:v>3.4683825865904034</x:v>
      </x:c>
      <x:c r="J80" s="24" t="n">
        <x:v>13</x:v>
      </x:c>
      <x:c r="K80" s="22" t="n">
        <x:f>IFERROR(J80/C80,0)</x:f>
        <x:v>0.0020592428322509107</x:v>
      </x:c>
      <x:c r="L80" s="24" t="n">
        <x:v>6</x:v>
      </x:c>
      <x:c r="M80" s="24" t="n">
        <x:v>6294</x:v>
      </x:c>
      <x:c r="N80" s="24" t="n">
        <x:v>463</x:v>
      </x:c>
      <x:c r="O80" s="22" t="n">
        <x:f>IFERROR(N80/M80,0)</x:f>
        <x:v>0.07356212265649825</x:v>
      </x:c>
      <x:c r="P80" s="26" t="n">
        <x:v>5214</x:v>
      </x:c>
      <x:c r="Q80" s="26" t="n">
        <x:f>IFERROR(P80/M80,0)</x:f>
        <x:v>0.8284080076263107</x:v>
      </x:c>
      <x:c r="R80" s="22" t="n">
        <x:f>IFERROR(C80/'START HERE'!$A$7,0)</x:f>
        <x:v>0.0010848795831780251</x:v>
      </x:c>
      <x:c r="S80" t="str">
        <x:v>Mar</x:v>
      </x:c>
    </x:row>
    <x:row r="81">
      <x:c r="A81" t="str">
        <x:v>HA</x:v>
      </x:c>
      <x:c r="B81" t="str">
        <x:v>Hawaiian Airlines Inc.</x:v>
      </x:c>
      <x:c r="C81" s="24" t="n">
        <x:v>6093</x:v>
      </x:c>
      <x:c r="D81" s="24" t="n">
        <x:v>6079</x:v>
      </x:c>
      <x:c r="E81" s="24" t="n">
        <x:v>6079</x:v>
      </x:c>
      <x:c r="F81" s="24" t="n">
        <x:v>431</x:v>
      </x:c>
      <x:c r="G81" s="22" t="n">
        <x:f>IFERROR(F81/E81,0)</x:f>
        <x:v>0.07089981904918573</x:v>
      </x:c>
      <x:c r="H81" s="26" t="n">
        <x:v>67</x:v>
      </x:c>
      <x:c r="I81" s="26" t="n">
        <x:f>IFERROR(H81/E81,0)</x:f>
        <x:v>0.011021549596973186</x:v>
      </x:c>
      <x:c r="J81" s="24" t="n">
        <x:v>11</x:v>
      </x:c>
      <x:c r="K81" s="22" t="n">
        <x:f>IFERROR(J81/C81,0)</x:f>
        <x:v>0.0018053504021007714</x:v>
      </x:c>
      <x:c r="L81" s="24" t="n">
        <x:v>3</x:v>
      </x:c>
      <x:c r="M81" s="24" t="n">
        <x:v>6079</x:v>
      </x:c>
      <x:c r="N81" s="24" t="n">
        <x:v>226</x:v>
      </x:c>
      <x:c r="O81" s="22" t="n">
        <x:f>IFERROR(N81/M81,0)</x:f>
        <x:v>0.03717716729725284</x:v>
      </x:c>
      <x:c r="P81" s="26" t="n">
        <x:v>-13475</x:v>
      </x:c>
      <x:c r="Q81" s="26" t="n">
        <x:f>IFERROR(P81/M81,0)</x:f>
        <x:v>-2.216647474913637</x:v>
      </x:c>
      <x:c r="R81" s="22" t="n">
        <x:f>IFERROR(C81/'START HERE'!$A$7,0)</x:f>
        <x:v>0.0010470729130846994</x:v>
      </x:c>
      <x:c r="S81" t="str">
        <x:v>Apr</x:v>
      </x:c>
    </x:row>
    <x:row r="82">
      <x:c r="A82" t="str">
        <x:v>HA</x:v>
      </x:c>
      <x:c r="B82" t="str">
        <x:v>Hawaiian Airlines Inc.</x:v>
      </x:c>
      <x:c r="C82" s="24" t="n">
        <x:v>6434</x:v>
      </x:c>
      <x:c r="D82" s="24" t="n">
        <x:v>6418</x:v>
      </x:c>
      <x:c r="E82" s="24" t="n">
        <x:v>6418</x:v>
      </x:c>
      <x:c r="F82" s="24" t="n">
        <x:v>572</x:v>
      </x:c>
      <x:c r="G82" s="22" t="n">
        <x:f>IFERROR(F82/E82,0)</x:f>
        <x:v>0.08912433779993767</x:v>
      </x:c>
      <x:c r="H82" s="26" t="n">
        <x:v>5304</x:v>
      </x:c>
      <x:c r="I82" s="26" t="n">
        <x:f>IFERROR(H82/E82,0)</x:f>
        <x:v>0.8264256777812402</x:v>
      </x:c>
      <x:c r="J82" s="24" t="n">
        <x:v>7</x:v>
      </x:c>
      <x:c r="K82" s="22" t="n">
        <x:f>IFERROR(J82/C82,0)</x:f>
        <x:v>0.0010879701585327945</x:v>
      </x:c>
      <x:c r="L82" s="24" t="n">
        <x:v>9</x:v>
      </x:c>
      <x:c r="M82" s="24" t="n">
        <x:v>6418</x:v>
      </x:c>
      <x:c r="N82" s="24" t="n">
        <x:v>311</x:v>
      </x:c>
      <x:c r="O82" s="22" t="n">
        <x:f>IFERROR(N82/M82,0)</x:f>
        <x:v>0.04845746338423185</x:v>
      </x:c>
      <x:c r="P82" s="26" t="n">
        <x:v>-8829</x:v>
      </x:c>
      <x:c r="Q82" s="26" t="n">
        <x:f>IFERROR(P82/M82,0)</x:f>
        <x:v>-1.3756622000623246</x:v>
      </x:c>
      <x:c r="R82" s="22" t="n">
        <x:f>IFERROR(C82/'START HERE'!$A$7,0)</x:f>
        <x:v>0.0011056732517293543</x:v>
      </x:c>
      <x:c r="S82" t="str">
        <x:v>May</x:v>
      </x:c>
    </x:row>
    <x:row r="83">
      <x:c r="A83" t="str">
        <x:v>HA</x:v>
      </x:c>
      <x:c r="B83" t="str">
        <x:v>Hawaiian Airlines Inc.</x:v>
      </x:c>
      <x:c r="C83" s="24" t="n">
        <x:v>6677</x:v>
      </x:c>
      <x:c r="D83" s="24" t="n">
        <x:v>6663</x:v>
      </x:c>
      <x:c r="E83" s="24" t="n">
        <x:v>6663</x:v>
      </x:c>
      <x:c r="F83" s="24" t="n">
        <x:v>617</x:v>
      </x:c>
      <x:c r="G83" s="22" t="n">
        <x:f>IFERROR(F83/E83,0)</x:f>
        <x:v>0.09260093051178148</x:v>
      </x:c>
      <x:c r="H83" s="26" t="n">
        <x:v>5882</x:v>
      </x:c>
      <x:c r="I83" s="26" t="n">
        <x:f>IFERROR(H83/E83,0)</x:f>
        <x:v>0.8827855320426234</x:v>
      </x:c>
      <x:c r="J83" s="24" t="n">
        <x:v>10</x:v>
      </x:c>
      <x:c r="K83" s="22" t="n">
        <x:f>IFERROR(J83/C83,0)</x:f>
        <x:v>0.0014976785981728321</x:v>
      </x:c>
      <x:c r="L83" s="24" t="n">
        <x:v>4</x:v>
      </x:c>
      <x:c r="M83" s="24" t="n">
        <x:v>6663</x:v>
      </x:c>
      <x:c r="N83" s="24" t="n">
        <x:v>324</x:v>
      </x:c>
      <x:c r="O83" s="22" t="n">
        <x:f>IFERROR(N83/M83,0)</x:f>
        <x:v>0.048626744709590275</x:v>
      </x:c>
      <x:c r="P83" s="26" t="n">
        <x:v>-8110</x:v>
      </x:c>
      <x:c r="Q83" s="26" t="n">
        <x:f>IFERROR(P83/M83,0)</x:f>
        <x:v>-1.2171694431937565</x:v>
      </x:c>
      <x:c r="R83" s="22" t="n">
        <x:f>IFERROR(C83/'START HERE'!$A$7,0)</x:f>
        <x:v>0.001147432437332437</x:v>
      </x:c>
      <x:c r="S83" t="str">
        <x:v>Jun</x:v>
      </x:c>
    </x:row>
    <x:row r="84">
      <x:c r="A84" t="str">
        <x:v>HA</x:v>
      </x:c>
      <x:c r="B84" t="str">
        <x:v>Hawaiian Airlines Inc.</x:v>
      </x:c>
      <x:c r="C84" s="24" t="n">
        <x:v>6955</x:v>
      </x:c>
      <x:c r="D84" s="24" t="n">
        <x:v>6936</x:v>
      </x:c>
      <x:c r="E84" s="24" t="n">
        <x:v>6936</x:v>
      </x:c>
      <x:c r="F84" s="24" t="n">
        <x:v>775</x:v>
      </x:c>
      <x:c r="G84" s="22" t="n">
        <x:f>IFERROR(F84/E84,0)</x:f>
        <x:v>0.1117358708189158</x:v>
      </x:c>
      <x:c r="H84" s="26" t="n">
        <x:v>13883</x:v>
      </x:c>
      <x:c r="I84" s="26" t="n">
        <x:f>IFERROR(H84/E84,0)</x:f>
        <x:v>2.0015859284890425</x:v>
      </x:c>
      <x:c r="J84" s="24" t="n">
        <x:v>11</x:v>
      </x:c>
      <x:c r="K84" s="22" t="n">
        <x:f>IFERROR(J84/C84,0)</x:f>
        <x:v>0.0015815959741193387</x:v>
      </x:c>
      <x:c r="L84" s="24" t="n">
        <x:v>8</x:v>
      </x:c>
      <x:c r="M84" s="24" t="n">
        <x:v>6936</x:v>
      </x:c>
      <x:c r="N84" s="24" t="n">
        <x:v>522</x:v>
      </x:c>
      <x:c r="O84" s="22" t="n">
        <x:f>IFERROR(N84/M84,0)</x:f>
        <x:v>0.07525951557093426</x:v>
      </x:c>
      <x:c r="P84" s="26" t="n">
        <x:v>4751</x:v>
      </x:c>
      <x:c r="Q84" s="26" t="n">
        <x:f>IFERROR(P84/M84,0)</x:f>
        <x:v>0.6849769319492502</x:v>
      </x:c>
      <x:c r="R84" s="22" t="n">
        <x:f>IFERROR(C84/'START HERE'!$A$7,0)</x:f>
        <x:v>0.0011952063204503669</x:v>
      </x:c>
      <x:c r="S84" t="str">
        <x:v>Jul</x:v>
      </x:c>
    </x:row>
    <x:row r="85">
      <x:c r="A85" t="str">
        <x:v>HA</x:v>
      </x:c>
      <x:c r="B85" t="str">
        <x:v>Hawaiian Airlines Inc.</x:v>
      </x:c>
      <x:c r="C85" s="24" t="n">
        <x:v>6901</x:v>
      </x:c>
      <x:c r="D85" s="24" t="n">
        <x:v>6850</x:v>
      </x:c>
      <x:c r="E85" s="24" t="n">
        <x:v>6850</x:v>
      </x:c>
      <x:c r="F85" s="24" t="n">
        <x:v>1224</x:v>
      </x:c>
      <x:c r="G85" s="22" t="n">
        <x:f>IFERROR(F85/E85,0)</x:f>
        <x:v>0.17868613138686132</x:v>
      </x:c>
      <x:c r="H85" s="26" t="n">
        <x:v>51019</x:v>
      </x:c>
      <x:c r="I85" s="26" t="n">
        <x:f>IFERROR(H85/E85,0)</x:f>
        <x:v>7.448029197080292</x:v>
      </x:c>
      <x:c r="J85" s="24" t="n">
        <x:v>44</x:v>
      </x:c>
      <x:c r="K85" s="22" t="n">
        <x:f>IFERROR(J85/C85,0)</x:f>
        <x:v>0.006375887552528619</x:v>
      </x:c>
      <x:c r="L85" s="24" t="n">
        <x:v>7</x:v>
      </x:c>
      <x:c r="M85" s="24" t="n">
        <x:v>6850</x:v>
      </x:c>
      <x:c r="N85" s="24" t="n">
        <x:v>903</x:v>
      </x:c>
      <x:c r="O85" s="22" t="n">
        <x:f>IFERROR(N85/M85,0)</x:f>
        <x:v>0.13182481751824818</x:v>
      </x:c>
      <x:c r="P85" s="26" t="n">
        <x:v>33087</x:v>
      </x:c>
      <x:c r="Q85" s="26" t="n">
        <x:f>IFERROR(P85/M85,0)</x:f>
        <x:v>4.83021897810219</x:v>
      </x:c>
      <x:c r="R85" s="22" t="n">
        <x:f>IFERROR(C85/'START HERE'!$A$7,0)</x:f>
        <x:v>0.0011859265014274596</x:v>
      </x:c>
      <x:c r="S85" t="str">
        <x:v>Aug</x:v>
      </x:c>
    </x:row>
    <x:row r="86">
      <x:c r="A86" t="str">
        <x:v>HA</x:v>
      </x:c>
      <x:c r="B86" t="str">
        <x:v>Hawaiian Airlines Inc.</x:v>
      </x:c>
      <x:c r="C86" s="24" t="n">
        <x:v>6154</x:v>
      </x:c>
      <x:c r="D86" s="24" t="n">
        <x:v>6127</x:v>
      </x:c>
      <x:c r="E86" s="24" t="n">
        <x:v>6127</x:v>
      </x:c>
      <x:c r="F86" s="24" t="n">
        <x:v>947</x:v>
      </x:c>
      <x:c r="G86" s="22" t="n">
        <x:f>IFERROR(F86/E86,0)</x:f>
        <x:v>0.15456177574669497</x:v>
      </x:c>
      <x:c r="H86" s="26" t="n">
        <x:v>22651</x:v>
      </x:c>
      <x:c r="I86" s="26" t="n">
        <x:f>IFERROR(H86/E86,0)</x:f>
        <x:v>3.696915292965562</x:v>
      </x:c>
      <x:c r="J86" s="24" t="n">
        <x:v>24</x:v>
      </x:c>
      <x:c r="K86" s="22" t="n">
        <x:f>IFERROR(J86/C86,0)</x:f>
        <x:v>0.003899902502437439</x:v>
      </x:c>
      <x:c r="L86" s="24" t="n">
        <x:v>3</x:v>
      </x:c>
      <x:c r="M86" s="24" t="n">
        <x:v>6127</x:v>
      </x:c>
      <x:c r="N86" s="24" t="n">
        <x:v>688</x:v>
      </x:c>
      <x:c r="O86" s="22" t="n">
        <x:f>IFERROR(N86/M86,0)</x:f>
        <x:v>0.1122898645340297</x:v>
      </x:c>
      <x:c r="P86" s="26" t="n">
        <x:v>12636</x:v>
      </x:c>
      <x:c r="Q86" s="26" t="n">
        <x:f>IFERROR(P86/M86,0)</x:f>
        <x:v>2.062346988738371</x:v>
      </x:c>
      <x:c r="R86" s="22" t="n">
        <x:f>IFERROR(C86/'START HERE'!$A$7,0)</x:f>
        <x:v>0.0010575556716105761</x:v>
      </x:c>
      <x:c r="S86" t="str">
        <x:v>Sep</x:v>
      </x:c>
    </x:row>
    <x:row r="87">
      <x:c r="A87" t="str">
        <x:v>HA</x:v>
      </x:c>
      <x:c r="B87" t="str">
        <x:v>Hawaiian Airlines Inc.</x:v>
      </x:c>
      <x:c r="C87" s="24" t="n">
        <x:v>6242</x:v>
      </x:c>
      <x:c r="D87" s="24" t="n">
        <x:v>6226</x:v>
      </x:c>
      <x:c r="E87" s="24" t="n">
        <x:v>6226</x:v>
      </x:c>
      <x:c r="F87" s="24" t="n">
        <x:v>562</x:v>
      </x:c>
      <x:c r="G87" s="22" t="n">
        <x:f>IFERROR(F87/E87,0)</x:f>
        <x:v>0.09026662383552843</x:v>
      </x:c>
      <x:c r="H87" s="26" t="n">
        <x:v>2908</x:v>
      </x:c>
      <x:c r="I87" s="26" t="n">
        <x:f>IFERROR(H87/E87,0)</x:f>
        <x:v>0.4670735624799229</x:v>
      </x:c>
      <x:c r="J87" s="24" t="n">
        <x:v>12</x:v>
      </x:c>
      <x:c r="K87" s="22" t="n">
        <x:f>IFERROR(J87/C87,0)</x:f>
        <x:v>0.0019224607497596924</x:v>
      </x:c>
      <x:c r="L87" s="24" t="n">
        <x:v>4</x:v>
      </x:c>
      <x:c r="M87" s="24" t="n">
        <x:v>6226</x:v>
      </x:c>
      <x:c r="N87" s="24" t="n">
        <x:v>392</x:v>
      </x:c>
      <x:c r="O87" s="22" t="n">
        <x:f>IFERROR(N87/M87,0)</x:f>
        <x:v>0.06296177320912304</x:v>
      </x:c>
      <x:c r="P87" s="26" t="n">
        <x:v>1045</x:v>
      </x:c>
      <x:c r="Q87" s="26" t="n">
        <x:f>IFERROR(P87/M87,0)</x:f>
        <x:v>0.16784452296819788</x:v>
      </x:c>
      <x:c r="R87" s="22" t="n">
        <x:f>IFERROR(C87/'START HERE'!$A$7,0)</x:f>
        <x:v>0.0010726783396479065</x:v>
      </x:c>
      <x:c r="S87" t="str">
        <x:v>Oct</x:v>
      </x:c>
    </x:row>
    <x:row r="88">
      <x:c r="A88" t="str">
        <x:v>HA</x:v>
      </x:c>
      <x:c r="B88" t="str">
        <x:v>Hawaiian Airlines Inc.</x:v>
      </x:c>
      <x:c r="C88" s="24" t="n">
        <x:v>6024</x:v>
      </x:c>
      <x:c r="D88" s="24" t="n">
        <x:v>6012</x:v>
      </x:c>
      <x:c r="E88" s="24" t="n">
        <x:v>6012</x:v>
      </x:c>
      <x:c r="F88" s="24" t="n">
        <x:v>354</x:v>
      </x:c>
      <x:c r="G88" s="22" t="n">
        <x:f>IFERROR(F88/E88,0)</x:f>
        <x:v>0.05888223552894212</x:v>
      </x:c>
      <x:c r="H88" s="26" t="n">
        <x:v>-16352</x:v>
      </x:c>
      <x:c r="I88" s="26" t="n">
        <x:f>IFERROR(H88/E88,0)</x:f>
        <x:v>-2.7198935462408516</x:v>
      </x:c>
      <x:c r="J88" s="24" t="n">
        <x:v>5</x:v>
      </x:c>
      <x:c r="K88" s="22" t="n">
        <x:f>IFERROR(J88/C88,0)</x:f>
        <x:v>0.0008300132802124834</x:v>
      </x:c>
      <x:c r="L88" s="24" t="n">
        <x:v>7</x:v>
      </x:c>
      <x:c r="M88" s="24" t="n">
        <x:v>6012</x:v>
      </x:c>
      <x:c r="N88" s="24" t="n">
        <x:v>271</x:v>
      </x:c>
      <x:c r="O88" s="22" t="n">
        <x:f>IFERROR(N88/M88,0)</x:f>
        <x:v>0.04507651363938789</x:v>
      </x:c>
      <x:c r="P88" s="26" t="n">
        <x:v>-11070</x:v>
      </x:c>
      <x:c r="Q88" s="26" t="n">
        <x:f>IFERROR(P88/M88,0)</x:f>
        <x:v>-1.841317365269461</x:v>
      </x:c>
      <x:c r="R88" s="22" t="n">
        <x:f>IFERROR(C88/'START HERE'!$A$7,0)</x:f>
        <x:v>0.0010352153665554292</x:v>
      </x:c>
      <x:c r="S88" t="str">
        <x:v>Nov</x:v>
      </x:c>
    </x:row>
    <x:row r="89">
      <x:c r="A89" t="str">
        <x:v>HA</x:v>
      </x:c>
      <x:c r="B89" t="str">
        <x:v>Hawaiian Airlines Inc.</x:v>
      </x:c>
      <x:c r="C89" s="24" t="n">
        <x:v>6260</x:v>
      </x:c>
      <x:c r="D89" s="24" t="n">
        <x:v>6255</x:v>
      </x:c>
      <x:c r="E89" s="24" t="n">
        <x:v>6255</x:v>
      </x:c>
      <x:c r="F89" s="24" t="n">
        <x:v>434</x:v>
      </x:c>
      <x:c r="G89" s="22" t="n">
        <x:f>IFERROR(F89/E89,0)</x:f>
        <x:v>0.06938449240607514</x:v>
      </x:c>
      <x:c r="H89" s="26" t="n">
        <x:v>-10674</x:v>
      </x:c>
      <x:c r="I89" s="26" t="n">
        <x:f>IFERROR(H89/E89,0)</x:f>
        <x:v>-1.7064748201438849</x:v>
      </x:c>
      <x:c r="J89" s="24" t="n">
        <x:v>5</x:v>
      </x:c>
      <x:c r="K89" s="22" t="n">
        <x:f>IFERROR(J89/C89,0)</x:f>
        <x:v>0.0007987220447284345</x:v>
      </x:c>
      <x:c r="L89" s="24" t="n">
        <x:v>0</x:v>
      </x:c>
      <x:c r="M89" s="24" t="n">
        <x:v>6255</x:v>
      </x:c>
      <x:c r="N89" s="24" t="n">
        <x:v>304</x:v>
      </x:c>
      <x:c r="O89" s="22" t="n">
        <x:f>IFERROR(N89/M89,0)</x:f>
        <x:v>0.04860111910471623</x:v>
      </x:c>
      <x:c r="P89" s="26" t="n">
        <x:v>-2791</x:v>
      </x:c>
      <x:c r="Q89" s="26" t="n">
        <x:f>IFERROR(P89/M89,0)</x:f>
        <x:v>-0.44620303756994406</x:v>
      </x:c>
      <x:c r="R89" s="22" t="n">
        <x:f>IFERROR(C89/'START HERE'!$A$7,0)</x:f>
        <x:v>0.0010757716126555423</x:v>
      </x:c>
      <x:c r="S89" t="str">
        <x:v>Dec</x:v>
      </x:c>
    </x:row>
    <x:row r="90">
      <x:c r="A90" t="str">
        <x:v>MQ</x:v>
      </x:c>
      <x:c r="B90" t="str">
        <x:v>American Eagle Airlines Inc.</x:v>
      </x:c>
      <x:c r="C90" s="24" t="n">
        <x:v>29900</x:v>
      </x:c>
      <x:c r="D90" s="24" t="n">
        <x:v>27568</x:v>
      </x:c>
      <x:c r="E90" s="24" t="n">
        <x:v>27568</x:v>
      </x:c>
      <x:c r="F90" s="24" t="n">
        <x:v>9497</x:v>
      </x:c>
      <x:c r="G90" s="22" t="n">
        <x:f>IFERROR(F90/E90,0)</x:f>
        <x:v>0.344493615786419</x:v>
      </x:c>
      <x:c r="H90" s="26" t="n">
        <x:v>500772</x:v>
      </x:c>
      <x:c r="I90" s="26" t="n">
        <x:f>IFERROR(H90/E90,0)</x:f>
        <x:v>18.164973882762624</x:v>
      </x:c>
      <x:c r="J90" s="24" t="n">
        <x:v>2288</x:v>
      </x:c>
      <x:c r="K90" s="22" t="n">
        <x:f>IFERROR(J90/C90,0)</x:f>
        <x:v>0.07652173913043478</x:v>
      </x:c>
      <x:c r="L90" s="24" t="n">
        <x:v>44</x:v>
      </x:c>
      <x:c r="M90" s="24" t="n">
        <x:v>27568</x:v>
      </x:c>
      <x:c r="N90" s="24" t="n">
        <x:v>8011</x:v>
      </x:c>
      <x:c r="O90" s="22" t="n">
        <x:f>IFERROR(N90/M90,0)</x:f>
        <x:v>0.2905905397562391</x:v>
      </x:c>
      <x:c r="P90" s="26" t="n">
        <x:v>440974</x:v>
      </x:c>
      <x:c r="Q90" s="26" t="n">
        <x:f>IFERROR(P90/M90,0)</x:f>
        <x:v>15.995864770748694</x:v>
      </x:c>
      <x:c r="R90" s="22" t="n">
        <x:f>IFERROR(C90/'START HERE'!$A$7,0)</x:f>
        <x:v>0.00513827016268382</x:v>
      </x:c>
      <x:c r="S90" t="str">
        <x:v>Jan</x:v>
      </x:c>
    </x:row>
    <x:row r="91">
      <x:c r="A91" t="str">
        <x:v>MQ</x:v>
      </x:c>
      <x:c r="B91" t="str">
        <x:v>American Eagle Airlines Inc.</x:v>
      </x:c>
      <x:c r="C91" s="24" t="n">
        <x:v>26940</x:v>
      </x:c>
      <x:c r="D91" s="24" t="n">
        <x:v>22992</x:v>
      </x:c>
      <x:c r="E91" s="24" t="n">
        <x:v>22992</x:v>
      </x:c>
      <x:c r="F91" s="24" t="n">
        <x:v>8625</x:v>
      </x:c>
      <x:c r="G91" s="22" t="n">
        <x:f>IFERROR(F91/E91,0)</x:f>
        <x:v>0.3751304801670146</x:v>
      </x:c>
      <x:c r="H91" s="26" t="n">
        <x:v>489767</x:v>
      </x:c>
      <x:c r="I91" s="26" t="n">
        <x:f>IFERROR(H91/E91,0)</x:f>
        <x:v>21.301626652748784</x:v>
      </x:c>
      <x:c r="J91" s="24" t="n">
        <x:v>3887</x:v>
      </x:c>
      <x:c r="K91" s="22" t="n">
        <x:f>IFERROR(J91/C91,0)</x:f>
        <x:v>0.1442835931700074</x:v>
      </x:c>
      <x:c r="L91" s="24" t="n">
        <x:v>61</x:v>
      </x:c>
      <x:c r="M91" s="24" t="n">
        <x:v>22992</x:v>
      </x:c>
      <x:c r="N91" s="24" t="n">
        <x:v>7362</x:v>
      </x:c>
      <x:c r="O91" s="22" t="n">
        <x:f>IFERROR(N91/M91,0)</x:f>
        <x:v>0.3201983298538622</x:v>
      </x:c>
      <x:c r="P91" s="26" t="n">
        <x:v>420925</x:v>
      </x:c>
      <x:c r="Q91" s="26" t="n">
        <x:f>IFERROR(P91/M91,0)</x:f>
        <x:v>18.307454766875434</x:v>
      </x:c>
      <x:c r="R91" s="22" t="n">
        <x:f>IFERROR(C91/'START HERE'!$A$7,0)</x:f>
        <x:v>0.004629598601428164</x:v>
      </x:c>
      <x:c r="S91" t="str">
        <x:v>Feb</x:v>
      </x:c>
    </x:row>
    <x:row r="92">
      <x:c r="A92" t="str">
        <x:v>MQ</x:v>
      </x:c>
      <x:c r="B92" t="str">
        <x:v>American Eagle Airlines Inc.</x:v>
      </x:c>
      <x:c r="C92" s="24" t="n">
        <x:v>28146</x:v>
      </x:c>
      <x:c r="D92" s="24" t="n">
        <x:v>26062</x:v>
      </x:c>
      <x:c r="E92" s="24" t="n">
        <x:v>26062</x:v>
      </x:c>
      <x:c r="F92" s="24" t="n">
        <x:v>6978</x:v>
      </x:c>
      <x:c r="G92" s="22" t="n">
        <x:f>IFERROR(F92/E92,0)</x:f>
        <x:v>0.26774614381091244</x:v>
      </x:c>
      <x:c r="H92" s="26" t="n">
        <x:v>287162</x:v>
      </x:c>
      <x:c r="I92" s="26" t="n">
        <x:f>IFERROR(H92/E92,0)</x:f>
        <x:v>11.018417619522676</x:v>
      </x:c>
      <x:c r="J92" s="24" t="n">
        <x:v>2031</x:v>
      </x:c>
      <x:c r="K92" s="22" t="n">
        <x:f>IFERROR(J92/C92,0)</x:f>
        <x:v>0.07215945427414197</x:v>
      </x:c>
      <x:c r="L92" s="24" t="n">
        <x:v>53</x:v>
      </x:c>
      <x:c r="M92" s="24" t="n">
        <x:v>26062</x:v>
      </x:c>
      <x:c r="N92" s="24" t="n">
        <x:v>6240</x:v>
      </x:c>
      <x:c r="O92" s="22" t="n">
        <x:f>IFERROR(N92/M92,0)</x:f>
        <x:v>0.239429053794797</x:v>
      </x:c>
      <x:c r="P92" s="26" t="n">
        <x:v>315812</x:v>
      </x:c>
      <x:c r="Q92" s="26" t="n">
        <x:f>IFERROR(P92/M92,0)</x:f>
        <x:v>12.117719284782442</x:v>
      </x:c>
      <x:c r="R92" s="22" t="n">
        <x:f>IFERROR(C92/'START HERE'!$A$7,0)</x:f>
        <x:v>0.004836847892939759</x:v>
      </x:c>
      <x:c r="S92" t="str">
        <x:v>Mar</x:v>
      </x:c>
    </x:row>
    <x:row r="93">
      <x:c r="A93" t="str">
        <x:v>MQ</x:v>
      </x:c>
      <x:c r="B93" t="str">
        <x:v>American Eagle Airlines Inc.</x:v>
      </x:c>
      <x:c r="C93" s="24" t="n">
        <x:v>25695</x:v>
      </x:c>
      <x:c r="D93" s="24" t="n">
        <x:v>24728</x:v>
      </x:c>
      <x:c r="E93" s="24" t="n">
        <x:v>24728</x:v>
      </x:c>
      <x:c r="F93" s="24" t="n">
        <x:v>4949</x:v>
      </x:c>
      <x:c r="G93" s="22" t="n">
        <x:f>IFERROR(F93/E93,0)</x:f>
        <x:v>0.2001374959560013</x:v>
      </x:c>
      <x:c r="H93" s="26" t="n">
        <x:v>126885</x:v>
      </x:c>
      <x:c r="I93" s="26" t="n">
        <x:f>IFERROR(H93/E93,0)</x:f>
        <x:v>5.1312277580071175</x:v>
      </x:c>
      <x:c r="J93" s="24" t="n">
        <x:v>858</x:v>
      </x:c>
      <x:c r="K93" s="22" t="n">
        <x:f>IFERROR(J93/C93,0)</x:f>
        <x:v>0.03339171044950379</x:v>
      </x:c>
      <x:c r="L93" s="24" t="n">
        <x:v>109</x:v>
      </x:c>
      <x:c r="M93" s="24" t="n">
        <x:v>24728</x:v>
      </x:c>
      <x:c r="N93" s="24" t="n">
        <x:v>4495</x:v>
      </x:c>
      <x:c r="O93" s="22" t="n">
        <x:f>IFERROR(N93/M93,0)</x:f>
        <x:v>0.1817777418311226</x:v>
      </x:c>
      <x:c r="P93" s="26" t="n">
        <x:v>214437</x:v>
      </x:c>
      <x:c r="Q93" s="26" t="n">
        <x:f>IFERROR(P93/M93,0)</x:f>
        <x:v>8.671829505014559</x:v>
      </x:c>
      <x:c r="R93" s="22" t="n">
        <x:f>IFERROR(C93/'START HERE'!$A$7,0)</x:f>
        <x:v>0.0044156472184000255</x:v>
      </x:c>
      <x:c r="S93" t="str">
        <x:v>Apr</x:v>
      </x:c>
    </x:row>
    <x:row r="94">
      <x:c r="A94" t="str">
        <x:v>MQ</x:v>
      </x:c>
      <x:c r="B94" t="str">
        <x:v>American Eagle Airlines Inc.</x:v>
      </x:c>
      <x:c r="C94" s="24" t="n">
        <x:v>25431</x:v>
      </x:c>
      <x:c r="D94" s="24" t="n">
        <x:v>24405</x:v>
      </x:c>
      <x:c r="E94" s="24" t="n">
        <x:v>24405</x:v>
      </x:c>
      <x:c r="F94" s="24" t="n">
        <x:v>4802</x:v>
      </x:c>
      <x:c r="G94" s="22" t="n">
        <x:f>IFERROR(F94/E94,0)</x:f>
        <x:v>0.19676295841016186</x:v>
      </x:c>
      <x:c r="H94" s="26" t="n">
        <x:v>133417</x:v>
      </x:c>
      <x:c r="I94" s="26" t="n">
        <x:f>IFERROR(H94/E94,0)</x:f>
        <x:v>5.466789592296661</x:v>
      </x:c>
      <x:c r="J94" s="24" t="n">
        <x:v>947</x:v>
      </x:c>
      <x:c r="K94" s="22" t="n">
        <x:f>IFERROR(J94/C94,0)</x:f>
        <x:v>0.03723801659392081</x:v>
      </x:c>
      <x:c r="L94" s="24" t="n">
        <x:v>79</x:v>
      </x:c>
      <x:c r="M94" s="24" t="n">
        <x:v>24405</x:v>
      </x:c>
      <x:c r="N94" s="24" t="n">
        <x:v>4439</x:v>
      </x:c>
      <x:c r="O94" s="22" t="n">
        <x:f>IFERROR(N94/M94,0)</x:f>
        <x:v>0.18188895718090556</x:v>
      </x:c>
      <x:c r="P94" s="26" t="n">
        <x:v>230556</x:v>
      </x:c>
      <x:c r="Q94" s="26" t="n">
        <x:f>IFERROR(P94/M94,0)</x:f>
        <x:v>9.447080516287645</x:v>
      </x:c>
      <x:c r="R94" s="22" t="n">
        <x:f>IFERROR(C94/'START HERE'!$A$7,0)</x:f>
        <x:v>0.004370279214288034</x:v>
      </x:c>
      <x:c r="S94" t="str">
        <x:v>May</x:v>
      </x:c>
    </x:row>
    <x:row r="95">
      <x:c r="A95" t="str">
        <x:v>MQ</x:v>
      </x:c>
      <x:c r="B95" t="str">
        <x:v>American Eagle Airlines Inc.</x:v>
      </x:c>
      <x:c r="C95" s="24" t="n">
        <x:v>25407</x:v>
      </x:c>
      <x:c r="D95" s="24" t="n">
        <x:v>23991</x:v>
      </x:c>
      <x:c r="E95" s="24" t="n">
        <x:v>23991</x:v>
      </x:c>
      <x:c r="F95" s="24" t="n">
        <x:v>6156</x:v>
      </x:c>
      <x:c r="G95" s="22" t="n">
        <x:f>IFERROR(F95/E95,0)</x:f>
        <x:v>0.25659622358384393</x:v>
      </x:c>
      <x:c r="H95" s="26" t="n">
        <x:v>231257</x:v>
      </x:c>
      <x:c r="I95" s="26" t="n">
        <x:f>IFERROR(H95/E95,0)</x:f>
        <x:v>9.639323079488141</x:v>
      </x:c>
      <x:c r="J95" s="24" t="n">
        <x:v>1326</x:v>
      </x:c>
      <x:c r="K95" s="22" t="n">
        <x:f>IFERROR(J95/C95,0)</x:f>
        <x:v>0.052190341244538904</x:v>
      </x:c>
      <x:c r="L95" s="24" t="n">
        <x:v>90</x:v>
      </x:c>
      <x:c r="M95" s="24" t="n">
        <x:v>23991</x:v>
      </x:c>
      <x:c r="N95" s="24" t="n">
        <x:v>5880</x:v>
      </x:c>
      <x:c r="O95" s="22" t="n">
        <x:f>IFERROR(N95/M95,0)</x:f>
        <x:v>0.24509190946604978</x:v>
      </x:c>
      <x:c r="P95" s="26" t="n">
        <x:v>311339</x:v>
      </x:c>
      <x:c r="Q95" s="26" t="n">
        <x:f>IFERROR(P95/M95,0)</x:f>
        <x:v>12.977324830144637</x:v>
      </x:c>
      <x:c r="R95" s="22" t="n">
        <x:f>IFERROR(C95/'START HERE'!$A$7,0)</x:f>
        <x:v>0.004366154850277853</x:v>
      </x:c>
      <x:c r="S95" t="str">
        <x:v>Jun</x:v>
      </x:c>
    </x:row>
    <x:row r="96">
      <x:c r="A96" t="str">
        <x:v>MQ</x:v>
      </x:c>
      <x:c r="B96" t="str">
        <x:v>American Eagle Airlines Inc.</x:v>
      </x:c>
      <x:c r="C96" s="24" t="n">
        <x:v>24750</x:v>
      </x:c>
      <x:c r="D96" s="24" t="n">
        <x:v>24047</x:v>
      </x:c>
      <x:c r="E96" s="24" t="n">
        <x:v>24047</x:v>
      </x:c>
      <x:c r="F96" s="24" t="n">
        <x:v>4584</x:v>
      </x:c>
      <x:c r="G96" s="22" t="n">
        <x:f>IFERROR(F96/E96,0)</x:f>
        <x:v>0.19062668939992514</x:v>
      </x:c>
      <x:c r="H96" s="26" t="n">
        <x:v>95714</x:v>
      </x:c>
      <x:c r="I96" s="26" t="n">
        <x:f>IFERROR(H96/E96,0)</x:f>
        <x:v>3.980288601488751</x:v>
      </x:c>
      <x:c r="J96" s="24" t="n">
        <x:v>634</x:v>
      </x:c>
      <x:c r="K96" s="22" t="n">
        <x:f>IFERROR(J96/C96,0)</x:f>
        <x:v>0.025616161616161617</x:v>
      </x:c>
      <x:c r="L96" s="24" t="n">
        <x:v>69</x:v>
      </x:c>
      <x:c r="M96" s="24" t="n">
        <x:v>24047</x:v>
      </x:c>
      <x:c r="N96" s="24" t="n">
        <x:v>4481</x:v>
      </x:c>
      <x:c r="O96" s="22" t="n">
        <x:f>IFERROR(N96/M96,0)</x:f>
        <x:v>0.18634341082047656</x:v>
      </x:c>
      <x:c r="P96" s="26" t="n">
        <x:v>215855</x:v>
      </x:c>
      <x:c r="Q96" s="26" t="n">
        <x:f>IFERROR(P96/M96,0)</x:f>
        <x:v>8.976379589969643</x:v>
      </x:c>
      <x:c r="R96" s="22" t="n">
        <x:f>IFERROR(C96/'START HERE'!$A$7,0)</x:f>
        <x:v>0.004253250385499148</x:v>
      </x:c>
      <x:c r="S96" t="str">
        <x:v>Jul</x:v>
      </x:c>
    </x:row>
    <x:row r="97">
      <x:c r="A97" t="str">
        <x:v>MQ</x:v>
      </x:c>
      <x:c r="B97" t="str">
        <x:v>American Eagle Airlines Inc.</x:v>
      </x:c>
      <x:c r="C97" s="24" t="n">
        <x:v>23881</x:v>
      </x:c>
      <x:c r="D97" s="24" t="n">
        <x:v>23116</x:v>
      </x:c>
      <x:c r="E97" s="24" t="n">
        <x:v>23116</x:v>
      </x:c>
      <x:c r="F97" s="24" t="n">
        <x:v>3900</x:v>
      </x:c>
      <x:c r="G97" s="22" t="n">
        <x:f>IFERROR(F97/E97,0)</x:f>
        <x:v>0.1687143104343312</x:v>
      </x:c>
      <x:c r="H97" s="26" t="n">
        <x:v>43841</x:v>
      </x:c>
      <x:c r="I97" s="26" t="n">
        <x:f>IFERROR(H97/E97,0)</x:f>
        <x:v>1.8965651496798754</x:v>
      </x:c>
      <x:c r="J97" s="24" t="n">
        <x:v>703</x:v>
      </x:c>
      <x:c r="K97" s="22" t="n">
        <x:f>IFERROR(J97/C97,0)</x:f>
        <x:v>0.02943762824002345</x:v>
      </x:c>
      <x:c r="L97" s="24" t="n">
        <x:v>62</x:v>
      </x:c>
      <x:c r="M97" s="24" t="n">
        <x:v>23116</x:v>
      </x:c>
      <x:c r="N97" s="24" t="n">
        <x:v>4027</x:v>
      </x:c>
      <x:c r="O97" s="22" t="n">
        <x:f>IFERROR(N97/M97,0)</x:f>
        <x:v>0.1742083405433466</x:v>
      </x:c>
      <x:c r="P97" s="26" t="n">
        <x:v>188536</x:v>
      </x:c>
      <x:c r="Q97" s="26" t="n">
        <x:f>IFERROR(P97/M97,0)</x:f>
        <x:v>8.156082367191555</x:v>
      </x:c>
      <x:c r="R97" s="22" t="n">
        <x:f>IFERROR(C97/'START HERE'!$A$7,0)</x:f>
        <x:v>0.004103914038630512</x:v>
      </x:c>
      <x:c r="S97" t="str">
        <x:v>Aug</x:v>
      </x:c>
    </x:row>
    <x:row r="98">
      <x:c r="A98" t="str">
        <x:v>MQ</x:v>
      </x:c>
      <x:c r="B98" t="str">
        <x:v>American Eagle Airlines Inc.</x:v>
      </x:c>
      <x:c r="C98" s="24" t="n">
        <x:v>21202</x:v>
      </x:c>
      <x:c r="D98" s="24" t="n">
        <x:v>20799</x:v>
      </x:c>
      <x:c r="E98" s="24" t="n">
        <x:v>20799</x:v>
      </x:c>
      <x:c r="F98" s="24" t="n">
        <x:v>2843</x:v>
      </x:c>
      <x:c r="G98" s="22" t="n">
        <x:f>IFERROR(F98/E98,0)</x:f>
        <x:v>0.1366892639069186</x:v>
      </x:c>
      <x:c r="H98" s="26" t="n">
        <x:v>-45077</x:v>
      </x:c>
      <x:c r="I98" s="26" t="n">
        <x:f>IFERROR(H98/E98,0)</x:f>
        <x:v>-2.167267657098899</x:v>
      </x:c>
      <x:c r="J98" s="24" t="n">
        <x:v>368</x:v>
      </x:c>
      <x:c r="K98" s="22" t="n">
        <x:f>IFERROR(J98/C98,0)</x:f>
        <x:v>0.017356853127063483</x:v>
      </x:c>
      <x:c r="L98" s="24" t="n">
        <x:v>35</x:v>
      </x:c>
      <x:c r="M98" s="24" t="n">
        <x:v>20799</x:v>
      </x:c>
      <x:c r="N98" s="24" t="n">
        <x:v>2805</x:v>
      </x:c>
      <x:c r="O98" s="22" t="n">
        <x:f>IFERROR(N98/M98,0)</x:f>
        <x:v>0.13486225299293236</x:v>
      </x:c>
      <x:c r="P98" s="26" t="n">
        <x:v>94571</x:v>
      </x:c>
      <x:c r="Q98" s="26" t="n">
        <x:f>IFERROR(P98/M98,0)</x:f>
        <x:v>4.54690129333141</x:v>
      </x:c>
      <x:c r="R98" s="22" t="n">
        <x:f>IFERROR(C98/'START HERE'!$A$7,0)</x:f>
        <x:v>0.0036435319059940586</x:v>
      </x:c>
      <x:c r="S98" t="str">
        <x:v>Sep</x:v>
      </x:c>
    </x:row>
    <x:row r="99">
      <x:c r="A99" t="str">
        <x:v>MQ</x:v>
      </x:c>
      <x:c r="B99" t="str">
        <x:v>American Eagle Airlines Inc.</x:v>
      </x:c>
      <x:c r="C99" s="24" t="n">
        <x:v>21982</x:v>
      </x:c>
      <x:c r="D99" s="24" t="n">
        <x:v>21661</x:v>
      </x:c>
      <x:c r="E99" s="24" t="n">
        <x:v>21661</x:v>
      </x:c>
      <x:c r="F99" s="24" t="n">
        <x:v>2288</x:v>
      </x:c>
      <x:c r="G99" s="22" t="n">
        <x:f>IFERROR(F99/E99,0)</x:f>
        <x:v>0.10562762568671806</x:v>
      </x:c>
      <x:c r="H99" s="26" t="n">
        <x:v>-80905</x:v>
      </x:c>
      <x:c r="I99" s="26" t="n">
        <x:f>IFERROR(H99/E99,0)</x:f>
        <x:v>-3.73505378329717</x:v>
      </x:c>
      <x:c r="J99" s="24" t="n">
        <x:v>273</x:v>
      </x:c>
      <x:c r="K99" s="22" t="n">
        <x:f>IFERROR(J99/C99,0)</x:f>
        <x:v>0.012419252115367119</x:v>
      </x:c>
      <x:c r="L99" s="24" t="n">
        <x:v>48</x:v>
      </x:c>
      <x:c r="M99" s="24" t="n">
        <x:v>21661</x:v>
      </x:c>
      <x:c r="N99" s="24" t="n">
        <x:v>2313</x:v>
      </x:c>
      <x:c r="O99" s="22" t="n">
        <x:f>IFERROR(N99/M99,0)</x:f>
        <x:v>0.1067817736946586</x:v>
      </x:c>
      <x:c r="P99" s="26" t="n">
        <x:v>72924</x:v>
      </x:c>
      <x:c r="Q99" s="26" t="n">
        <x:f>IFERROR(P99/M99,0)</x:f>
        <x:v>3.366603573242233</x:v>
      </x:c>
      <x:c r="R99" s="22" t="n">
        <x:f>IFERROR(C99/'START HERE'!$A$7,0)</x:f>
        <x:v>0.003777573736324941</x:v>
      </x:c>
      <x:c r="S99" t="str">
        <x:v>Oct</x:v>
      </x:c>
    </x:row>
    <x:row r="100">
      <x:c r="A100" t="str">
        <x:v>MQ</x:v>
      </x:c>
      <x:c r="B100" t="str">
        <x:v>American Eagle Airlines Inc.</x:v>
      </x:c>
      <x:c r="C100" s="24" t="n">
        <x:v>20305</x:v>
      </x:c>
      <x:c r="D100" s="24" t="n">
        <x:v>19331</x:v>
      </x:c>
      <x:c r="E100" s="24" t="n">
        <x:v>19331</x:v>
      </x:c>
      <x:c r="F100" s="24" t="n">
        <x:v>2706</x:v>
      </x:c>
      <x:c r="G100" s="22" t="n">
        <x:f>IFERROR(F100/E100,0)</x:f>
        <x:v>0.139982411670374</x:v>
      </x:c>
      <x:c r="H100" s="26" t="n">
        <x:v>4254</x:v>
      </x:c>
      <x:c r="I100" s="26" t="n">
        <x:f>IFERROR(H100/E100,0)</x:f>
        <x:v>0.22006104184987843</x:v>
      </x:c>
      <x:c r="J100" s="24" t="n">
        <x:v>905</x:v>
      </x:c>
      <x:c r="K100" s="22" t="n">
        <x:f>IFERROR(J100/C100,0)</x:f>
        <x:v>0.04457030288106378</x:v>
      </x:c>
      <x:c r="L100" s="24" t="n">
        <x:v>69</x:v>
      </x:c>
      <x:c r="M100" s="24" t="n">
        <x:v>19331</x:v>
      </x:c>
      <x:c r="N100" s="24" t="n">
        <x:v>2599</x:v>
      </x:c>
      <x:c r="O100" s="22" t="n">
        <x:f>IFERROR(N100/M100,0)</x:f>
        <x:v>0.13444726087631265</x:v>
      </x:c>
      <x:c r="P100" s="26" t="n">
        <x:v>134928</x:v>
      </x:c>
      <x:c r="Q100" s="26" t="n">
        <x:f>IFERROR(P100/M100,0)</x:f>
        <x:v>6.979876881692618</x:v>
      </x:c>
      <x:c r="R100" s="22" t="n">
        <x:f>IFERROR(C100/'START HERE'!$A$7,0)</x:f>
        <x:v>0.003489383801113544</x:v>
      </x:c>
      <x:c r="S100" t="str">
        <x:v>Nov</x:v>
      </x:c>
    </x:row>
    <x:row r="101">
      <x:c r="A101" t="str">
        <x:v>MQ</x:v>
      </x:c>
      <x:c r="B101" t="str">
        <x:v>American Eagle Airlines Inc.</x:v>
      </x:c>
      <x:c r="C101" s="24" t="n">
        <x:v>20993</x:v>
      </x:c>
      <x:c r="D101" s="24" t="n">
        <x:v>20091</x:v>
      </x:c>
      <x:c r="E101" s="24" t="n">
        <x:v>20091</x:v>
      </x:c>
      <x:c r="F101" s="24" t="n">
        <x:v>3219</x:v>
      </x:c>
      <x:c r="G101" s="22" t="n">
        <x:f>IFERROR(F101/E101,0)</x:f>
        <x:v>0.16022099447513813</x:v>
      </x:c>
      <x:c r="H101" s="26" t="n">
        <x:v>13310</x:v>
      </x:c>
      <x:c r="I101" s="26" t="n">
        <x:f>IFERROR(H101/E101,0)</x:f>
        <x:v>0.6624856901099995</x:v>
      </x:c>
      <x:c r="J101" s="24" t="n">
        <x:v>805</x:v>
      </x:c>
      <x:c r="K101" s="22" t="n">
        <x:f>IFERROR(J101/C101,0)</x:f>
        <x:v>0.0383461153717906</x:v>
      </x:c>
      <x:c r="L101" s="24" t="n">
        <x:v>97</x:v>
      </x:c>
      <x:c r="M101" s="24" t="n">
        <x:v>20091</x:v>
      </x:c>
      <x:c r="N101" s="24" t="n">
        <x:v>2947</x:v>
      </x:c>
      <x:c r="O101" s="22" t="n">
        <x:f>IFERROR(N101/M101,0)</x:f>
        <x:v>0.14668259419640636</x:v>
      </x:c>
      <x:c r="P101" s="26" t="n">
        <x:v>137905</x:v>
      </x:c>
      <x:c r="Q101" s="26" t="n">
        <x:f>IFERROR(P101/M101,0)</x:f>
        <x:v>6.864018714847444</x:v>
      </x:c>
      <x:c r="R101" s="22" t="n">
        <x:f>IFERROR(C101/'START HERE'!$A$7,0)</x:f>
        <x:v>0.003607615569405399</x:v>
      </x:c>
      <x:c r="S101" t="str">
        <x:v>Dec</x:v>
      </x:c>
    </x:row>
    <x:row r="102">
      <x:c r="A102" t="str">
        <x:v>NK</x:v>
      </x:c>
      <x:c r="B102" t="str">
        <x:v>Spirit Air Lines</x:v>
      </x:c>
      <x:c r="C102" s="24" t="n">
        <x:v>8743</x:v>
      </x:c>
      <x:c r="D102" s="24" t="n">
        <x:v>8632</x:v>
      </x:c>
      <x:c r="E102" s="24" t="n">
        <x:v>8632</x:v>
      </x:c>
      <x:c r="F102" s="24" t="n">
        <x:v>2346</x:v>
      </x:c>
      <x:c r="G102" s="22" t="n">
        <x:f>IFERROR(F102/E102,0)</x:f>
        <x:v>0.2717794253938832</x:v>
      </x:c>
      <x:c r="H102" s="26" t="n">
        <x:v>98388</x:v>
      </x:c>
      <x:c r="I102" s="26" t="n">
        <x:f>IFERROR(H102/E102,0)</x:f>
        <x:v>11.39805375347544</x:v>
      </x:c>
      <x:c r="J102" s="24" t="n">
        <x:v>98</x:v>
      </x:c>
      <x:c r="K102" s="22" t="n">
        <x:f>IFERROR(J102/C102,0)</x:f>
        <x:v>0.01120896717373899</x:v>
      </x:c>
      <x:c r="L102" s="24" t="n">
        <x:v>13</x:v>
      </x:c>
      <x:c r="M102" s="24" t="n">
        <x:v>8632</x:v>
      </x:c>
      <x:c r="N102" s="24" t="n">
        <x:v>2138</x:v>
      </x:c>
      <x:c r="O102" s="22" t="n">
        <x:f>IFERROR(N102/M102,0)</x:f>
        <x:v>0.24768303985171455</x:v>
      </x:c>
      <x:c r="P102" s="26" t="n">
        <x:v>112847</x:v>
      </x:c>
      <x:c r="Q102" s="26" t="n">
        <x:f>IFERROR(P102/M102,0)</x:f>
        <x:v>13.073100092678406</x:v>
      </x:c>
      <x:c r="R102" s="22" t="n">
        <x:f>IFERROR(C102/'START HERE'!$A$7,0)</x:f>
        <x:v>0.0015024714392088507</x:v>
      </x:c>
      <x:c r="S102" t="str">
        <x:v>Jan</x:v>
      </x:c>
    </x:row>
    <x:row r="103">
      <x:c r="A103" t="str">
        <x:v>NK</x:v>
      </x:c>
      <x:c r="B103" t="str">
        <x:v>Spirit Air Lines</x:v>
      </x:c>
      <x:c r="C103" s="24" t="n">
        <x:v>8089</x:v>
      </x:c>
      <x:c r="D103" s="24" t="n">
        <x:v>7813</x:v>
      </x:c>
      <x:c r="E103" s="24" t="n">
        <x:v>7813</x:v>
      </x:c>
      <x:c r="F103" s="24" t="n">
        <x:v>2566</x:v>
      </x:c>
      <x:c r="G103" s="22" t="n">
        <x:f>IFERROR(F103/E103,0)</x:f>
        <x:v>0.3284269806732369</x:v>
      </x:c>
      <x:c r="H103" s="26" t="n">
        <x:v>128715</x:v>
      </x:c>
      <x:c r="I103" s="26" t="n">
        <x:f>IFERROR(H103/E103,0)</x:f>
        <x:v>16.47446563419941</x:v>
      </x:c>
      <x:c r="J103" s="24" t="n">
        <x:v>266</x:v>
      </x:c>
      <x:c r="K103" s="22" t="n">
        <x:f>IFERROR(J103/C103,0)</x:f>
        <x:v>0.03288416367907034</x:v>
      </x:c>
      <x:c r="L103" s="24" t="n">
        <x:v>10</x:v>
      </x:c>
      <x:c r="M103" s="24" t="n">
        <x:v>7813</x:v>
      </x:c>
      <x:c r="N103" s="24" t="n">
        <x:v>2262</x:v>
      </x:c>
      <x:c r="O103" s="22" t="n">
        <x:f>IFERROR(N103/M103,0)</x:f>
        <x:v>0.2895174708818636</x:v>
      </x:c>
      <x:c r="P103" s="26" t="n">
        <x:v>131336</x:v>
      </x:c>
      <x:c r="Q103" s="26" t="n">
        <x:f>IFERROR(P103/M103,0)</x:f>
        <x:v>16.809932164341483</x:v>
      </x:c>
      <x:c r="R103" s="22" t="n">
        <x:f>IFERROR(C103/'START HERE'!$A$7,0)</x:f>
        <x:v>0.0013900825199314186</x:v>
      </x:c>
      <x:c r="S103" t="str">
        <x:v>Feb</x:v>
      </x:c>
    </x:row>
    <x:row r="104">
      <x:c r="A104" t="str">
        <x:v>NK</x:v>
      </x:c>
      <x:c r="B104" t="str">
        <x:v>Spirit Air Lines</x:v>
      </x:c>
      <x:c r="C104" s="24" t="n">
        <x:v>9400</x:v>
      </x:c>
      <x:c r="D104" s="24" t="n">
        <x:v>9254</x:v>
      </x:c>
      <x:c r="E104" s="24" t="n">
        <x:v>9254</x:v>
      </x:c>
      <x:c r="F104" s="24" t="n">
        <x:v>2305</x:v>
      </x:c>
      <x:c r="G104" s="22" t="n">
        <x:f>IFERROR(F104/E104,0)</x:f>
        <x:v>0.24908147827966284</x:v>
      </x:c>
      <x:c r="H104" s="26" t="n">
        <x:v>92902</x:v>
      </x:c>
      <x:c r="I104" s="26" t="n">
        <x:f>IFERROR(H104/E104,0)</x:f>
        <x:v>10.039118219148476</x:v>
      </x:c>
      <x:c r="J104" s="24" t="n">
        <x:v>139</x:v>
      </x:c>
      <x:c r="K104" s="22" t="n">
        <x:f>IFERROR(J104/C104,0)</x:f>
        <x:v>0.014787234042553192</x:v>
      </x:c>
      <x:c r="L104" s="24" t="n">
        <x:v>7</x:v>
      </x:c>
      <x:c r="M104" s="24" t="n">
        <x:v>9254</x:v>
      </x:c>
      <x:c r="N104" s="24" t="n">
        <x:v>2155</x:v>
      </x:c>
      <x:c r="O104" s="22" t="n">
        <x:f>IFERROR(N104/M104,0)</x:f>
        <x:v>0.23287227145018372</x:v>
      </x:c>
      <x:c r="P104" s="26" t="n">
        <x:v>116501</x:v>
      </x:c>
      <x:c r="Q104" s="26" t="n">
        <x:f>IFERROR(P104/M104,0)</x:f>
        <x:v>12.589258698940998</x:v>
      </x:c>
      <x:c r="R104" s="22" t="n">
        <x:f>IFERROR(C104/'START HERE'!$A$7,0)</x:f>
        <x:v>0.0016153759039875554</x:v>
      </x:c>
      <x:c r="S104" t="str">
        <x:v>Mar</x:v>
      </x:c>
    </x:row>
    <x:row r="105">
      <x:c r="A105" t="str">
        <x:v>NK</x:v>
      </x:c>
      <x:c r="B105" t="str">
        <x:v>Spirit Air Lines</x:v>
      </x:c>
      <x:c r="C105" s="24" t="n">
        <x:v>9496</x:v>
      </x:c>
      <x:c r="D105" s="24" t="n">
        <x:v>9415</x:v>
      </x:c>
      <x:c r="E105" s="24" t="n">
        <x:v>9415</x:v>
      </x:c>
      <x:c r="F105" s="24" t="n">
        <x:v>2321</x:v>
      </x:c>
      <x:c r="G105" s="22" t="n">
        <x:f>IFERROR(F105/E105,0)</x:f>
        <x:v>0.2465215082315454</x:v>
      </x:c>
      <x:c r="H105" s="26" t="n">
        <x:v>82534</x:v>
      </x:c>
      <x:c r="I105" s="26" t="n">
        <x:f>IFERROR(H105/E105,0)</x:f>
        <x:v>8.766224110462028</x:v>
      </x:c>
      <x:c r="J105" s="24" t="n">
        <x:v>64</x:v>
      </x:c>
      <x:c r="K105" s="22" t="n">
        <x:f>IFERROR(J105/C105,0)</x:f>
        <x:v>0.006739679865206402</x:v>
      </x:c>
      <x:c r="L105" s="24" t="n">
        <x:v>17</x:v>
      </x:c>
      <x:c r="M105" s="24" t="n">
        <x:v>9415</x:v>
      </x:c>
      <x:c r="N105" s="24" t="n">
        <x:v>1995</x:v>
      </x:c>
      <x:c r="O105" s="22" t="n">
        <x:f>IFERROR(N105/M105,0)</x:f>
        <x:v>0.21189591078066913</x:v>
      </x:c>
      <x:c r="P105" s="26" t="n">
        <x:v>92958</x:v>
      </x:c>
      <x:c r="Q105" s="26" t="n">
        <x:f>IFERROR(P105/M105,0)</x:f>
        <x:v>9.873393520977164</x:v>
      </x:c>
      <x:c r="R105" s="22" t="n">
        <x:f>IFERROR(C105/'START HERE'!$A$7,0)</x:f>
        <x:v>0.0016318733600282794</x:v>
      </x:c>
      <x:c r="S105" t="str">
        <x:v>Apr</x:v>
      </x:c>
    </x:row>
    <x:row r="106">
      <x:c r="A106" t="str">
        <x:v>NK</x:v>
      </x:c>
      <x:c r="B106" t="str">
        <x:v>Spirit Air Lines</x:v>
      </x:c>
      <x:c r="C106" s="24" t="n">
        <x:v>10051</x:v>
      </x:c>
      <x:c r="D106" s="24" t="n">
        <x:v>9800</x:v>
      </x:c>
      <x:c r="E106" s="24" t="n">
        <x:v>9800</x:v>
      </x:c>
      <x:c r="F106" s="24" t="n">
        <x:v>3648</x:v>
      </x:c>
      <x:c r="G106" s="22" t="n">
        <x:f>IFERROR(F106/E106,0)</x:f>
        <x:v>0.3722448979591837</x:v>
      </x:c>
      <x:c r="H106" s="26" t="n">
        <x:v>219494</x:v>
      </x:c>
      <x:c r="I106" s="26" t="n">
        <x:f>IFERROR(H106/E106,0)</x:f>
        <x:v>22.39734693877551</x:v>
      </x:c>
      <x:c r="J106" s="24" t="n">
        <x:v>225</x:v>
      </x:c>
      <x:c r="K106" s="22" t="n">
        <x:f>IFERROR(J106/C106,0)</x:f>
        <x:v>0.022385832255496965</x:v>
      </x:c>
      <x:c r="L106" s="24" t="n">
        <x:v>26</x:v>
      </x:c>
      <x:c r="M106" s="24" t="n">
        <x:v>9800</x:v>
      </x:c>
      <x:c r="N106" s="24" t="n">
        <x:v>3456</x:v>
      </x:c>
      <x:c r="O106" s="22" t="n">
        <x:f>IFERROR(N106/M106,0)</x:f>
        <x:v>0.3526530612244898</x:v>
      </x:c>
      <x:c r="P106" s="26" t="n">
        <x:v>230544</x:v>
      </x:c>
      <x:c r="Q106" s="26" t="n">
        <x:f>IFERROR(P106/M106,0)</x:f>
        <x:v>23.524897959183672</x:v>
      </x:c>
      <x:c r="R106" s="22" t="n">
        <x:f>IFERROR(C106/'START HERE'!$A$7,0)</x:f>
        <x:v>0.0017272492777637147</x:v>
      </x:c>
      <x:c r="S106" t="str">
        <x:v>May</x:v>
      </x:c>
    </x:row>
    <x:row r="107">
      <x:c r="A107" t="str">
        <x:v>NK</x:v>
      </x:c>
      <x:c r="B107" t="str">
        <x:v>Spirit Air Lines</x:v>
      </x:c>
      <x:c r="C107" s="24" t="n">
        <x:v>9826</x:v>
      </x:c>
      <x:c r="D107" s="24" t="n">
        <x:v>9325</x:v>
      </x:c>
      <x:c r="E107" s="24" t="n">
        <x:v>9325</x:v>
      </x:c>
      <x:c r="F107" s="24" t="n">
        <x:v>4419</x:v>
      </x:c>
      <x:c r="G107" s="22" t="n">
        <x:f>IFERROR(F107/E107,0)</x:f>
        <x:v>0.473887399463807</x:v>
      </x:c>
      <x:c r="H107" s="26" t="n">
        <x:v>331611</x:v>
      </x:c>
      <x:c r="I107" s="26" t="n">
        <x:f>IFERROR(H107/E107,0)</x:f>
        <x:v>35.56150134048257</x:v>
      </x:c>
      <x:c r="J107" s="24" t="n">
        <x:v>479</x:v>
      </x:c>
      <x:c r="K107" s="22" t="n">
        <x:f>IFERROR(J107/C107,0)</x:f>
        <x:v>0.048748219010787706</x:v>
      </x:c>
      <x:c r="L107" s="24" t="n">
        <x:v>22</x:v>
      </x:c>
      <x:c r="M107" s="24" t="n">
        <x:v>9325</x:v>
      </x:c>
      <x:c r="N107" s="24" t="n">
        <x:v>4264</x:v>
      </x:c>
      <x:c r="O107" s="22" t="n">
        <x:f>IFERROR(N107/M107,0)</x:f>
        <x:v>0.4572654155495979</x:v>
      </x:c>
      <x:c r="P107" s="26" t="n">
        <x:v>336218</x:v>
      </x:c>
      <x:c r="Q107" s="26" t="n">
        <x:f>IFERROR(P107/M107,0)</x:f>
        <x:v>36.055549597855226</x:v>
      </x:c>
      <x:c r="R107" s="22" t="n">
        <x:f>IFERROR(C107/'START HERE'!$A$7,0)</x:f>
        <x:v>0.001688583365168268</x:v>
      </x:c>
      <x:c r="S107" t="str">
        <x:v>Jun</x:v>
      </x:c>
    </x:row>
    <x:row r="108">
      <x:c r="A108" t="str">
        <x:v>NK</x:v>
      </x:c>
      <x:c r="B108" t="str">
        <x:v>Spirit Air Lines</x:v>
      </x:c>
      <x:c r="C108" s="24" t="n">
        <x:v>10351</x:v>
      </x:c>
      <x:c r="D108" s="24" t="n">
        <x:v>10202</x:v>
      </x:c>
      <x:c r="E108" s="24" t="n">
        <x:v>10202</x:v>
      </x:c>
      <x:c r="F108" s="24" t="n">
        <x:v>3093</x:v>
      </x:c>
      <x:c r="G108" s="22" t="n">
        <x:f>IFERROR(F108/E108,0)</x:f>
        <x:v>0.3031758478729661</x:v>
      </x:c>
      <x:c r="H108" s="26" t="n">
        <x:v>146423</x:v>
      </x:c>
      <x:c r="I108" s="26" t="n">
        <x:f>IFERROR(H108/E108,0)</x:f>
        <x:v>14.352381885904725</x:v>
      </x:c>
      <x:c r="J108" s="24" t="n">
        <x:v>131</x:v>
      </x:c>
      <x:c r="K108" s="22" t="n">
        <x:f>IFERROR(J108/C108,0)</x:f>
        <x:v>0.012655782050043474</x:v>
      </x:c>
      <x:c r="L108" s="24" t="n">
        <x:v>18</x:v>
      </x:c>
      <x:c r="M108" s="24" t="n">
        <x:v>10202</x:v>
      </x:c>
      <x:c r="N108" s="24" t="n">
        <x:v>2929</x:v>
      </x:c>
      <x:c r="O108" s="22" t="n">
        <x:f>IFERROR(N108/M108,0)</x:f>
        <x:v>0.28710056851597726</x:v>
      </x:c>
      <x:c r="P108" s="26" t="n">
        <x:v>166819</x:v>
      </x:c>
      <x:c r="Q108" s="26" t="n">
        <x:f>IFERROR(P108/M108,0)</x:f>
        <x:v>16.35159772593609</x:v>
      </x:c>
      <x:c r="R108" s="22" t="n">
        <x:f>IFERROR(C108/'START HERE'!$A$7,0)</x:f>
        <x:v>0.0017788038278909772</x:v>
      </x:c>
      <x:c r="S108" t="str">
        <x:v>Jul</x:v>
      </x:c>
    </x:row>
    <x:row r="109">
      <x:c r="A109" t="str">
        <x:v>NK</x:v>
      </x:c>
      <x:c r="B109" t="str">
        <x:v>Spirit Air Lines</x:v>
      </x:c>
      <x:c r="C109" s="24" t="n">
        <x:v>10432</x:v>
      </x:c>
      <x:c r="D109" s="24" t="n">
        <x:v>10227</x:v>
      </x:c>
      <x:c r="E109" s="24" t="n">
        <x:v>10227</x:v>
      </x:c>
      <x:c r="F109" s="24" t="n">
        <x:v>3587</x:v>
      </x:c>
      <x:c r="G109" s="22" t="n">
        <x:f>IFERROR(F109/E109,0)</x:f>
        <x:v>0.35073824190867314</x:v>
      </x:c>
      <x:c r="H109" s="26" t="n">
        <x:v>209848</x:v>
      </x:c>
      <x:c r="I109" s="26" t="n">
        <x:f>IFERROR(H109/E109,0)</x:f>
        <x:v>20.51901828493204</x:v>
      </x:c>
      <x:c r="J109" s="24" t="n">
        <x:v>186</x:v>
      </x:c>
      <x:c r="K109" s="22" t="n">
        <x:f>IFERROR(J109/C109,0)</x:f>
        <x:v>0.017829754601226995</x:v>
      </x:c>
      <x:c r="L109" s="24" t="n">
        <x:v>19</x:v>
      </x:c>
      <x:c r="M109" s="24" t="n">
        <x:v>10227</x:v>
      </x:c>
      <x:c r="N109" s="24" t="n">
        <x:v>3443</x:v>
      </x:c>
      <x:c r="O109" s="22" t="n">
        <x:f>IFERROR(N109/M109,0)</x:f>
        <x:v>0.33665786643199375</x:v>
      </x:c>
      <x:c r="P109" s="26" t="n">
        <x:v>226859</x:v>
      </x:c>
      <x:c r="Q109" s="26" t="n">
        <x:f>IFERROR(P109/M109,0)</x:f>
        <x:v>22.18236041850005</x:v>
      </x:c>
      <x:c r="R109" s="22" t="n">
        <x:f>IFERROR(C109/'START HERE'!$A$7,0)</x:f>
        <x:v>0.001792723556425338</x:v>
      </x:c>
      <x:c r="S109" t="str">
        <x:v>Aug</x:v>
      </x:c>
    </x:row>
    <x:row r="110">
      <x:c r="A110" t="str">
        <x:v>NK</x:v>
      </x:c>
      <x:c r="B110" t="str">
        <x:v>Spirit Air Lines</x:v>
      </x:c>
      <x:c r="C110" s="24" t="n">
        <x:v>9948</x:v>
      </x:c>
      <x:c r="D110" s="24" t="n">
        <x:v>9868</x:v>
      </x:c>
      <x:c r="E110" s="24" t="n">
        <x:v>9868</x:v>
      </x:c>
      <x:c r="F110" s="24" t="n">
        <x:v>2235</x:v>
      </x:c>
      <x:c r="G110" s="22" t="n">
        <x:f>IFERROR(F110/E110,0)</x:f>
        <x:v>0.2264896635589785</x:v>
      </x:c>
      <x:c r="H110" s="26" t="n">
        <x:v>78945</x:v>
      </x:c>
      <x:c r="I110" s="26" t="n">
        <x:f>IFERROR(H110/E110,0)</x:f>
        <x:v>8.000101337657073</x:v>
      </x:c>
      <x:c r="J110" s="24" t="n">
        <x:v>68</x:v>
      </x:c>
      <x:c r="K110" s="22" t="n">
        <x:f>IFERROR(J110/C110,0)</x:f>
        <x:v>0.006835544833132288</x:v>
      </x:c>
      <x:c r="L110" s="24" t="n">
        <x:v>12</x:v>
      </x:c>
      <x:c r="M110" s="24" t="n">
        <x:v>9868</x:v>
      </x:c>
      <x:c r="N110" s="24" t="n">
        <x:v>2026</x:v>
      </x:c>
      <x:c r="O110" s="22" t="n">
        <x:f>IFERROR(N110/M110,0)</x:f>
        <x:v>0.2053100932306445</x:v>
      </x:c>
      <x:c r="P110" s="26" t="n">
        <x:v>95338</x:v>
      </x:c>
      <x:c r="Q110" s="26" t="n">
        <x:f>IFERROR(P110/M110,0)</x:f>
        <x:v>9.661329550060803</x:v>
      </x:c>
      <x:c r="R110" s="22" t="n">
        <x:f>IFERROR(C110/'START HERE'!$A$7,0)</x:f>
        <x:v>0.0017095488822200214</x:v>
      </x:c>
      <x:c r="S110" t="str">
        <x:v>Sep</x:v>
      </x:c>
    </x:row>
    <x:row r="111">
      <x:c r="A111" t="str">
        <x:v>NK</x:v>
      </x:c>
      <x:c r="B111" t="str">
        <x:v>Spirit Air Lines</x:v>
      </x:c>
      <x:c r="C111" s="24" t="n">
        <x:v>10208</x:v>
      </x:c>
      <x:c r="D111" s="24" t="n">
        <x:v>10134</x:v>
      </x:c>
      <x:c r="E111" s="24" t="n">
        <x:v>10134</x:v>
      </x:c>
      <x:c r="F111" s="24" t="n">
        <x:v>2167</x:v>
      </x:c>
      <x:c r="G111" s="22" t="n">
        <x:f>IFERROR(F111/E111,0)</x:f>
        <x:v>0.21383461614367477</x:v>
      </x:c>
      <x:c r="H111" s="26" t="n">
        <x:v>69020</x:v>
      </x:c>
      <x:c r="I111" s="26" t="n">
        <x:f>IFERROR(H111/E111,0)</x:f>
        <x:v>6.810736135780541</x:v>
      </x:c>
      <x:c r="J111" s="24" t="n">
        <x:v>61</x:v>
      </x:c>
      <x:c r="K111" s="22" t="n">
        <x:f>IFERROR(J111/C111,0)</x:f>
        <x:v>0.005975705329153605</x:v>
      </x:c>
      <x:c r="L111" s="24" t="n">
        <x:v>13</x:v>
      </x:c>
      <x:c r="M111" s="24" t="n">
        <x:v>10134</x:v>
      </x:c>
      <x:c r="N111" s="24" t="n">
        <x:v>1866</x:v>
      </x:c>
      <x:c r="O111" s="22" t="n">
        <x:f>IFERROR(N111/M111,0)</x:f>
        <x:v>0.18413262285375961</x:v>
      </x:c>
      <x:c r="P111" s="26" t="n">
        <x:v>83730</x:v>
      </x:c>
      <x:c r="Q111" s="26" t="n">
        <x:f>IFERROR(P111/M111,0)</x:f>
        <x:v>8.262285375962108</x:v>
      </x:c>
      <x:c r="R111" s="22" t="n">
        <x:f>IFERROR(C111/'START HERE'!$A$7,0)</x:f>
        <x:v>0.0017542294923303156</x:v>
      </x:c>
      <x:c r="S111" t="str">
        <x:v>Oct</x:v>
      </x:c>
    </x:row>
    <x:row r="112">
      <x:c r="A112" t="str">
        <x:v>NK</x:v>
      </x:c>
      <x:c r="B112" t="str">
        <x:v>Spirit Air Lines</x:v>
      </x:c>
      <x:c r="C112" s="24" t="n">
        <x:v>10164</x:v>
      </x:c>
      <x:c r="D112" s="24" t="n">
        <x:v>10050</x:v>
      </x:c>
      <x:c r="E112" s="24" t="n">
        <x:v>10050</x:v>
      </x:c>
      <x:c r="F112" s="24" t="n">
        <x:v>2397</x:v>
      </x:c>
      <x:c r="G112" s="22" t="n">
        <x:f>IFERROR(F112/E112,0)</x:f>
        <x:v>0.23850746268656717</x:v>
      </x:c>
      <x:c r="H112" s="26" t="n">
        <x:v>75816</x:v>
      </x:c>
      <x:c r="I112" s="26" t="n">
        <x:f>IFERROR(H112/E112,0)</x:f>
        <x:v>7.543880597014925</x:v>
      </x:c>
      <x:c r="J112" s="24" t="n">
        <x:v>105</x:v>
      </x:c>
      <x:c r="K112" s="22" t="n">
        <x:f>IFERROR(J112/C112,0)</x:f>
        <x:v>0.010330578512396695</x:v>
      </x:c>
      <x:c r="L112" s="24" t="n">
        <x:v>9</x:v>
      </x:c>
      <x:c r="M112" s="24" t="n">
        <x:v>10050</x:v>
      </x:c>
      <x:c r="N112" s="24" t="n">
        <x:v>2060</x:v>
      </x:c>
      <x:c r="O112" s="22" t="n">
        <x:f>IFERROR(N112/M112,0)</x:f>
        <x:v>0.20497512437810944</x:v>
      </x:c>
      <x:c r="P112" s="26" t="n">
        <x:v>86583</x:v>
      </x:c>
      <x:c r="Q112" s="26" t="n">
        <x:f>IFERROR(P112/M112,0)</x:f>
        <x:v>8.615223880597014</x:v>
      </x:c>
      <x:c r="R112" s="22" t="n">
        <x:f>IFERROR(C112/'START HERE'!$A$7,0)</x:f>
        <x:v>0.0017466681583116503</x:v>
      </x:c>
      <x:c r="S112" t="str">
        <x:v>Nov</x:v>
      </x:c>
    </x:row>
    <x:row r="113">
      <x:c r="A113" t="str">
        <x:v>NK</x:v>
      </x:c>
      <x:c r="B113" t="str">
        <x:v>Spirit Air Lines</x:v>
      </x:c>
      <x:c r="C113" s="24" t="n">
        <x:v>10671</x:v>
      </x:c>
      <x:c r="D113" s="24" t="n">
        <x:v>10473</x:v>
      </x:c>
      <x:c r="E113" s="24" t="n">
        <x:v>10473</x:v>
      </x:c>
      <x:c r="F113" s="24" t="n">
        <x:v>3137</x:v>
      </x:c>
      <x:c r="G113" s="22" t="n">
        <x:f>IFERROR(F113/E113,0)</x:f>
        <x:v>0.2995321302396639</x:v>
      </x:c>
      <x:c r="H113" s="26" t="n">
        <x:v>133354</x:v>
      </x:c>
      <x:c r="I113" s="26" t="n">
        <x:f>IFERROR(H113/E113,0)</x:f>
        <x:v>12.733123269359305</x:v>
      </x:c>
      <x:c r="J113" s="24" t="n">
        <x:v>182</x:v>
      </x:c>
      <x:c r="K113" s="22" t="n">
        <x:f>IFERROR(J113/C113,0)</x:f>
        <x:v>0.017055571174210478</x:v>
      </x:c>
      <x:c r="L113" s="24" t="n">
        <x:v>16</x:v>
      </x:c>
      <x:c r="M113" s="24" t="n">
        <x:v>10473</x:v>
      </x:c>
      <x:c r="N113" s="24" t="n">
        <x:v>2888</x:v>
      </x:c>
      <x:c r="O113" s="22" t="n">
        <x:f>IFERROR(N113/M113,0)</x:f>
        <x:v>0.27575670772462524</x:v>
      </x:c>
      <x:c r="P113" s="26" t="n">
        <x:v>149889</x:v>
      </x:c>
      <x:c r="Q113" s="26" t="n">
        <x:f>IFERROR(P113/M113,0)</x:f>
        <x:v>14.311945001432255</x:v>
      </x:c>
      <x:c r="R113" s="22" t="n">
        <x:f>IFERROR(C113/'START HERE'!$A$7,0)</x:f>
        <x:v>0.0018337953480267238</x:v>
      </x:c>
      <x:c r="S113" t="str">
        <x:v>Dec</x:v>
      </x:c>
    </x:row>
    <x:row r="114">
      <x:c r="A114" t="str">
        <x:v>OO</x:v>
      </x:c>
      <x:c r="B114" t="str">
        <x:v>Skywest Airlines Inc.</x:v>
      </x:c>
      <x:c r="C114" s="24" t="n">
        <x:v>48114</x:v>
      </x:c>
      <x:c r="D114" s="24" t="n">
        <x:v>46655</x:v>
      </x:c>
      <x:c r="E114" s="24" t="n">
        <x:v>46655</x:v>
      </x:c>
      <x:c r="F114" s="24" t="n">
        <x:v>11355</x:v>
      </x:c>
      <x:c r="G114" s="22" t="n">
        <x:f>IFERROR(F114/E114,0)</x:f>
        <x:v>0.24338227413996355</x:v>
      </x:c>
      <x:c r="H114" s="26" t="n">
        <x:v>508068</x:v>
      </x:c>
      <x:c r="I114" s="26" t="n">
        <x:f>IFERROR(H114/E114,0)</x:f>
        <x:v>10.889893902046941</x:v>
      </x:c>
      <x:c r="J114" s="24" t="n">
        <x:v>1262</x:v>
      </x:c>
      <x:c r="K114" s="22" t="n">
        <x:f>IFERROR(J114/C114,0)</x:f>
        <x:v>0.026229371908384255</x:v>
      </x:c>
      <x:c r="L114" s="24" t="n">
        <x:v>197</x:v>
      </x:c>
      <x:c r="M114" s="24" t="n">
        <x:v>46655</x:v>
      </x:c>
      <x:c r="N114" s="24" t="n">
        <x:v>10090</x:v>
      </x:c>
      <x:c r="O114" s="22" t="n">
        <x:f>IFERROR(N114/M114,0)</x:f>
        <x:v>0.21626835280248632</x:v>
      </x:c>
      <x:c r="P114" s="26" t="n">
        <x:v>559858</x:v>
      </x:c>
      <x:c r="Q114" s="26" t="n">
        <x:f>IFERROR(P114/M114,0)</x:f>
        <x:v>11.999957132140178</x:v>
      </x:c>
      <x:c r="R114" s="22" t="n">
        <x:f>IFERROR(C114/'START HERE'!$A$7,0)</x:f>
        <x:v>0.008268318749410345</x:v>
      </x:c>
      <x:c r="S114" t="str">
        <x:v>Jan</x:v>
      </x:c>
    </x:row>
    <x:row r="115">
      <x:c r="A115" t="str">
        <x:v>OO</x:v>
      </x:c>
      <x:c r="B115" t="str">
        <x:v>Skywest Airlines Inc.</x:v>
      </x:c>
      <x:c r="C115" s="24" t="n">
        <x:v>43989</x:v>
      </x:c>
      <x:c r="D115" s="24" t="n">
        <x:v>42449</x:v>
      </x:c>
      <x:c r="E115" s="24" t="n">
        <x:v>42449</x:v>
      </x:c>
      <x:c r="F115" s="24" t="n">
        <x:v>9878</x:v>
      </x:c>
      <x:c r="G115" s="22" t="n">
        <x:f>IFERROR(F115/E115,0)</x:f>
        <x:v>0.23270277273905157</x:v>
      </x:c>
      <x:c r="H115" s="26" t="n">
        <x:v>407039</x:v>
      </x:c>
      <x:c r="I115" s="26" t="n">
        <x:f>IFERROR(H115/E115,0)</x:f>
        <x:v>9.58889490918514</x:v>
      </x:c>
      <x:c r="J115" s="24" t="n">
        <x:v>1403</x:v>
      </x:c>
      <x:c r="K115" s="22" t="n">
        <x:f>IFERROR(J115/C115,0)</x:f>
        <x:v>0.031894337220668804</x:v>
      </x:c>
      <x:c r="L115" s="24" t="n">
        <x:v>137</x:v>
      </x:c>
      <x:c r="M115" s="24" t="n">
        <x:v>42449</x:v>
      </x:c>
      <x:c r="N115" s="24" t="n">
        <x:v>8857</x:v>
      </x:c>
      <x:c r="O115" s="22" t="n">
        <x:f>IFERROR(N115/M115,0)</x:f>
        <x:v>0.20865038045654785</x:v>
      </x:c>
      <x:c r="P115" s="26" t="n">
        <x:v>462826</x:v>
      </x:c>
      <x:c r="Q115" s="26" t="n">
        <x:f>IFERROR(P115/M115,0)</x:f>
        <x:v>10.90310725812151</x:v>
      </x:c>
      <x:c r="R115" s="22" t="n">
        <x:f>IFERROR(C115/'START HERE'!$A$7,0)</x:f>
        <x:v>0.007559443685160486</x:v>
      </x:c>
      <x:c r="S115" t="str">
        <x:v>Feb</x:v>
      </x:c>
    </x:row>
    <x:row r="116">
      <x:c r="A116" t="str">
        <x:v>OO</x:v>
      </x:c>
      <x:c r="B116" t="str">
        <x:v>Skywest Airlines Inc.</x:v>
      </x:c>
      <x:c r="C116" s="24" t="n">
        <x:v>50078</x:v>
      </x:c>
      <x:c r="D116" s="24" t="n">
        <x:v>49435</x:v>
      </x:c>
      <x:c r="E116" s="24" t="n">
        <x:v>49435</x:v>
      </x:c>
      <x:c r="F116" s="24" t="n">
        <x:v>8125</x:v>
      </x:c>
      <x:c r="G116" s="22" t="n">
        <x:f>IFERROR(F116/E116,0)</x:f>
        <x:v>0.16435723677556388</x:v>
      </x:c>
      <x:c r="H116" s="26" t="n">
        <x:v>157287</x:v>
      </x:c>
      <x:c r="I116" s="26" t="n">
        <x:f>IFERROR(H116/E116,0)</x:f>
        <x:v>3.1816931323960755</x:v>
      </x:c>
      <x:c r="J116" s="24" t="n">
        <x:v>544</x:v>
      </x:c>
      <x:c r="K116" s="22" t="n">
        <x:f>IFERROR(J116/C116,0)</x:f>
        <x:v>0.010863053636327329</x:v>
      </x:c>
      <x:c r="L116" s="24" t="n">
        <x:v>99</x:v>
      </x:c>
      <x:c r="M116" s="24" t="n">
        <x:v>49435</x:v>
      </x:c>
      <x:c r="N116" s="24" t="n">
        <x:v>7350</x:v>
      </x:c>
      <x:c r="O116" s="22" t="n">
        <x:f>IFERROR(N116/M116,0)</x:f>
        <x:v>0.14868008496004856</x:v>
      </x:c>
      <x:c r="P116" s="26" t="n">
        <x:v>288031</x:v>
      </x:c>
      <x:c r="Q116" s="26" t="n">
        <x:f>IFERROR(P116/M116,0)</x:f>
        <x:v>5.826458986547992</x:v>
      </x:c>
      <x:c r="R116" s="22" t="n">
        <x:f>IFERROR(C116/'START HERE'!$A$7,0)</x:f>
        <x:v>0.008605829204243489</x:v>
      </x:c>
      <x:c r="S116" t="str">
        <x:v>Mar</x:v>
      </x:c>
    </x:row>
    <x:row r="117">
      <x:c r="A117" t="str">
        <x:v>OO</x:v>
      </x:c>
      <x:c r="B117" t="str">
        <x:v>Skywest Airlines Inc.</x:v>
      </x:c>
      <x:c r="C117" s="24" t="n">
        <x:v>49329</x:v>
      </x:c>
      <x:c r="D117" s="24" t="n">
        <x:v>48495</x:v>
      </x:c>
      <x:c r="E117" s="24" t="n">
        <x:v>48495</x:v>
      </x:c>
      <x:c r="F117" s="24" t="n">
        <x:v>7490</x:v>
      </x:c>
      <x:c r="G117" s="22" t="n">
        <x:f>IFERROR(F117/E117,0)</x:f>
        <x:v>0.15444891225899576</x:v>
      </x:c>
      <x:c r="H117" s="26" t="n">
        <x:v>156338</x:v>
      </x:c>
      <x:c r="I117" s="26" t="n">
        <x:f>IFERROR(H117/E117,0)</x:f>
        <x:v>3.2237962676564593</x:v>
      </x:c>
      <x:c r="J117" s="24" t="n">
        <x:v>714</x:v>
      </x:c>
      <x:c r="K117" s="22" t="n">
        <x:f>IFERROR(J117/C117,0)</x:f>
        <x:v>0.01447424435930183</x:v>
      </x:c>
      <x:c r="L117" s="24" t="n">
        <x:v>120</x:v>
      </x:c>
      <x:c r="M117" s="24" t="n">
        <x:v>48495</x:v>
      </x:c>
      <x:c r="N117" s="24" t="n">
        <x:v>6655</x:v>
      </x:c>
      <x:c r="O117" s="22" t="n">
        <x:f>IFERROR(N117/M117,0)</x:f>
        <x:v>0.13723064233426127</x:v>
      </x:c>
      <x:c r="P117" s="26" t="n">
        <x:v>256070</x:v>
      </x:c>
      <x:c r="Q117" s="26" t="n">
        <x:f>IFERROR(P117/M117,0)</x:f>
        <x:v>5.280338179193731</x:v>
      </x:c>
      <x:c r="R117" s="22" t="n">
        <x:f>IFERROR(C117/'START HERE'!$A$7,0)</x:f>
        <x:v>0.008477114677425757</x:v>
      </x:c>
      <x:c r="S117" t="str">
        <x:v>Apr</x:v>
      </x:c>
    </x:row>
    <x:row r="118">
      <x:c r="A118" t="str">
        <x:v>OO</x:v>
      </x:c>
      <x:c r="B118" t="str">
        <x:v>Skywest Airlines Inc.</x:v>
      </x:c>
      <x:c r="C118" s="24" t="n">
        <x:v>49864</x:v>
      </x:c>
      <x:c r="D118" s="24" t="n">
        <x:v>49128</x:v>
      </x:c>
      <x:c r="E118" s="24" t="n">
        <x:v>49128</x:v>
      </x:c>
      <x:c r="F118" s="24" t="n">
        <x:v>8194</x:v>
      </x:c>
      <x:c r="G118" s="22" t="n">
        <x:f>IFERROR(F118/E118,0)</x:f>
        <x:v>0.1667887966129295</x:v>
      </x:c>
      <x:c r="H118" s="26" t="n">
        <x:v>203447</x:v>
      </x:c>
      <x:c r="I118" s="26" t="n">
        <x:f>IFERROR(H118/E118,0)</x:f>
        <x:v>4.14116186288878</x:v>
      </x:c>
      <x:c r="J118" s="24" t="n">
        <x:v>619</x:v>
      </x:c>
      <x:c r="K118" s="22" t="n">
        <x:f>IFERROR(J118/C118,0)</x:f>
        <x:v>0.012413765442002246</x:v>
      </x:c>
      <x:c r="L118" s="24" t="n">
        <x:v>117</x:v>
      </x:c>
      <x:c r="M118" s="24" t="n">
        <x:v>49128</x:v>
      </x:c>
      <x:c r="N118" s="24" t="n">
        <x:v>7365</x:v>
      </x:c>
      <x:c r="O118" s="22" t="n">
        <x:f>IFERROR(N118/M118,0)</x:f>
        <x:v>0.14991450903761602</x:v>
      </x:c>
      <x:c r="P118" s="26" t="n">
        <x:v>293938</x:v>
      </x:c>
      <x:c r="Q118" s="26" t="n">
        <x:f>IFERROR(P118/M118,0)</x:f>
        <x:v>5.983105357433643</x:v>
      </x:c>
      <x:c r="R118" s="22" t="n">
        <x:f>IFERROR(C118/'START HERE'!$A$7,0)</x:f>
        <x:v>0.00856905362515271</x:v>
      </x:c>
      <x:c r="S118" t="str">
        <x:v>May</x:v>
      </x:c>
    </x:row>
    <x:row r="119">
      <x:c r="A119" t="str">
        <x:v>OO</x:v>
      </x:c>
      <x:c r="B119" t="str">
        <x:v>Skywest Airlines Inc.</x:v>
      </x:c>
      <x:c r="C119" s="24" t="n">
        <x:v>50307</x:v>
      </x:c>
      <x:c r="D119" s="24" t="n">
        <x:v>49058</x:v>
      </x:c>
      <x:c r="E119" s="24" t="n">
        <x:v>49058</x:v>
      </x:c>
      <x:c r="F119" s="24" t="n">
        <x:v>10187</x:v>
      </x:c>
      <x:c r="G119" s="22" t="n">
        <x:f>IFERROR(F119/E119,0)</x:f>
        <x:v>0.20765216682294427</x:v>
      </x:c>
      <x:c r="H119" s="26" t="n">
        <x:v>409069</x:v>
      </x:c>
      <x:c r="I119" s="26" t="n">
        <x:f>IFERROR(H119/E119,0)</x:f>
        <x:v>8.338476904888092</x:v>
      </x:c>
      <x:c r="J119" s="24" t="n">
        <x:v>1108</x:v>
      </x:c>
      <x:c r="K119" s="22" t="n">
        <x:f>IFERROR(J119/C119,0)</x:f>
        <x:v>0.022024767924940864</x:v>
      </x:c>
      <x:c r="L119" s="24" t="n">
        <x:v>141</x:v>
      </x:c>
      <x:c r="M119" s="24" t="n">
        <x:v>49058</x:v>
      </x:c>
      <x:c r="N119" s="24" t="n">
        <x:v>9357</x:v>
      </x:c>
      <x:c r="O119" s="22" t="n">
        <x:f>IFERROR(N119/M119,0)</x:f>
        <x:v>0.19073341758734558</x:v>
      </x:c>
      <x:c r="P119" s="26" t="n">
        <x:v>495727</x:v>
      </x:c>
      <x:c r="Q119" s="26" t="n">
        <x:f>IFERROR(P119/M119,0)</x:f>
        <x:v>10.104916629295936</x:v>
      </x:c>
      <x:c r="R119" s="22" t="n">
        <x:f>IFERROR(C119/'START HERE'!$A$7,0)</x:f>
        <x:v>0.008645182510840633</x:v>
      </x:c>
      <x:c r="S119" t="str">
        <x:v>Jun</x:v>
      </x:c>
    </x:row>
    <x:row r="120">
      <x:c r="A120" t="str">
        <x:v>OO</x:v>
      </x:c>
      <x:c r="B120" t="str">
        <x:v>Skywest Airlines Inc.</x:v>
      </x:c>
      <x:c r="C120" s="24" t="n">
        <x:v>52627</x:v>
      </x:c>
      <x:c r="D120" s="24" t="n">
        <x:v>51658</x:v>
      </x:c>
      <x:c r="E120" s="24" t="n">
        <x:v>51658</x:v>
      </x:c>
      <x:c r="F120" s="24" t="n">
        <x:v>10229</x:v>
      </x:c>
      <x:c r="G120" s="22" t="n">
        <x:f>IFERROR(F120/E120,0)</x:f>
        <x:v>0.19801386038948468</x:v>
      </x:c>
      <x:c r="H120" s="26" t="n">
        <x:v>350775</x:v>
      </x:c>
      <x:c r="I120" s="26" t="n">
        <x:f>IFERROR(H120/E120,0)</x:f>
        <x:v>6.790332571915289</x:v>
      </x:c>
      <x:c r="J120" s="24" t="n">
        <x:v>821</x:v>
      </x:c>
      <x:c r="K120" s="22" t="n">
        <x:f>IFERROR(J120/C120,0)</x:f>
        <x:v>0.015600357231079104</x:v>
      </x:c>
      <x:c r="L120" s="24" t="n">
        <x:v>148</x:v>
      </x:c>
      <x:c r="M120" s="24" t="n">
        <x:v>51658</x:v>
      </x:c>
      <x:c r="N120" s="24" t="n">
        <x:v>9491</x:v>
      </x:c>
      <x:c r="O120" s="22" t="n">
        <x:f>IFERROR(N120/M120,0)</x:f>
        <x:v>0.18372759301560262</x:v>
      </x:c>
      <x:c r="P120" s="26" t="n">
        <x:v>454670</x:v>
      </x:c>
      <x:c r="Q120" s="26" t="n">
        <x:f>IFERROR(P120/M120,0)</x:f>
        <x:v>8.801540903635448</x:v>
      </x:c>
      <x:c r="R120" s="22" t="n">
        <x:f>IFERROR(C120/'START HERE'!$A$7,0)</x:f>
        <x:v>0.009043871031824796</x:v>
      </x:c>
      <x:c r="S120" t="str">
        <x:v>Jul</x:v>
      </x:c>
    </x:row>
    <x:row r="121">
      <x:c r="A121" t="str">
        <x:v>OO</x:v>
      </x:c>
      <x:c r="B121" t="str">
        <x:v>Skywest Airlines Inc.</x:v>
      </x:c>
      <x:c r="C121" s="24" t="n">
        <x:v>52730</x:v>
      </x:c>
      <x:c r="D121" s="24" t="n">
        <x:v>51786</x:v>
      </x:c>
      <x:c r="E121" s="24" t="n">
        <x:v>51786</x:v>
      </x:c>
      <x:c r="F121" s="24" t="n">
        <x:v>9719</x:v>
      </x:c>
      <x:c r="G121" s="22" t="n">
        <x:f>IFERROR(F121/E121,0)</x:f>
        <x:v>0.1876762059243811</x:v>
      </x:c>
      <x:c r="H121" s="26" t="n">
        <x:v>290348</x:v>
      </x:c>
      <x:c r="I121" s="26" t="n">
        <x:f>IFERROR(H121/E121,0)</x:f>
        <x:v>5.6066890665430815</x:v>
      </x:c>
      <x:c r="J121" s="24" t="n">
        <x:v>794</x:v>
      </x:c>
      <x:c r="K121" s="22" t="n">
        <x:f>IFERROR(J121/C121,0)</x:f>
        <x:v>0.015057841835767116</x:v>
      </x:c>
      <x:c r="L121" s="24" t="n">
        <x:v>150</x:v>
      </x:c>
      <x:c r="M121" s="24" t="n">
        <x:v>51786</x:v>
      </x:c>
      <x:c r="N121" s="24" t="n">
        <x:v>8942</x:v>
      </x:c>
      <x:c r="O121" s="22" t="n">
        <x:f>IFERROR(N121/M121,0)</x:f>
        <x:v>0.17267215077434056</x:v>
      </x:c>
      <x:c r="P121" s="26" t="n">
        <x:v>397301</x:v>
      </x:c>
      <x:c r="Q121" s="26" t="n">
        <x:f>IFERROR(P121/M121,0)</x:f>
        <x:v>7.67197698219596</x:v>
      </x:c>
      <x:c r="R121" s="22" t="n">
        <x:f>IFERROR(C121/'START HERE'!$A$7,0)</x:f>
        <x:v>0.009061571427368489</x:v>
      </x:c>
      <x:c r="S121" t="str">
        <x:v>Aug</x:v>
      </x:c>
    </x:row>
    <x:row r="122">
      <x:c r="A122" t="str">
        <x:v>OO</x:v>
      </x:c>
      <x:c r="B122" t="str">
        <x:v>Skywest Airlines Inc.</x:v>
      </x:c>
      <x:c r="C122" s="24" t="n">
        <x:v>47625</x:v>
      </x:c>
      <x:c r="D122" s="24" t="n">
        <x:v>47207</x:v>
      </x:c>
      <x:c r="E122" s="24" t="n">
        <x:v>47207</x:v>
      </x:c>
      <x:c r="F122" s="24" t="n">
        <x:v>6570</x:v>
      </x:c>
      <x:c r="G122" s="22" t="n">
        <x:f>IFERROR(F122/E122,0)</x:f>
        <x:v>0.13917427500158874</x:v>
      </x:c>
      <x:c r="H122" s="26" t="n">
        <x:v>72269</x:v>
      </x:c>
      <x:c r="I122" s="26" t="n">
        <x:f>IFERROR(H122/E122,0)</x:f>
        <x:v>1.5308958417183893</x:v>
      </x:c>
      <x:c r="J122" s="24" t="n">
        <x:v>352</x:v>
      </x:c>
      <x:c r="K122" s="22" t="n">
        <x:f>IFERROR(J122/C122,0)</x:f>
        <x:v>0.007391076115485565</x:v>
      </x:c>
      <x:c r="L122" s="24" t="n">
        <x:v>66</x:v>
      </x:c>
      <x:c r="M122" s="24" t="n">
        <x:v>47207</x:v>
      </x:c>
      <x:c r="N122" s="24" t="n">
        <x:v>5699</x:v>
      </x:c>
      <x:c r="O122" s="22" t="n">
        <x:f>IFERROR(N122/M122,0)</x:f>
        <x:v>0.12072362149681191</x:v>
      </x:c>
      <x:c r="P122" s="26" t="n">
        <x:v>180509</x:v>
      </x:c>
      <x:c r="Q122" s="26" t="n">
        <x:f>IFERROR(P122/M122,0)</x:f>
        <x:v>3.8237761348952484</x:v>
      </x:c>
      <x:c r="R122" s="22" t="n">
        <x:f>IFERROR(C122/'START HERE'!$A$7,0)</x:f>
        <x:v>0.008184284832702907</x:v>
      </x:c>
      <x:c r="S122" t="str">
        <x:v>Sep</x:v>
      </x:c>
    </x:row>
    <x:row r="123">
      <x:c r="A123" t="str">
        <x:v>OO</x:v>
      </x:c>
      <x:c r="B123" t="str">
        <x:v>Skywest Airlines Inc.</x:v>
      </x:c>
      <x:c r="C123" s="24" t="n">
        <x:v>48808</x:v>
      </x:c>
      <x:c r="D123" s="24" t="n">
        <x:v>48486</x:v>
      </x:c>
      <x:c r="E123" s="24" t="n">
        <x:v>48486</x:v>
      </x:c>
      <x:c r="F123" s="24" t="n">
        <x:v>6644</x:v>
      </x:c>
      <x:c r="G123" s="22" t="n">
        <x:f>IFERROR(F123/E123,0)</x:f>
        <x:v>0.13702924555541807</x:v>
      </x:c>
      <x:c r="H123" s="26" t="n">
        <x:v>84894</x:v>
      </x:c>
      <x:c r="I123" s="26" t="n">
        <x:f>IFERROR(H123/E123,0)</x:f>
        <x:v>1.750897166192303</x:v>
      </x:c>
      <x:c r="J123" s="24" t="n">
        <x:v>241</x:v>
      </x:c>
      <x:c r="K123" s="22" t="n">
        <x:f>IFERROR(J123/C123,0)</x:f>
        <x:v>0.004937715128667431</x:v>
      </x:c>
      <x:c r="L123" s="24" t="n">
        <x:v>81</x:v>
      </x:c>
      <x:c r="M123" s="24" t="n">
        <x:v>48486</x:v>
      </x:c>
      <x:c r="N123" s="24" t="n">
        <x:v>5657</x:v>
      </x:c>
      <x:c r="O123" s="22" t="n">
        <x:f>IFERROR(N123/M123,0)</x:f>
        <x:v>0.11667285401971703</x:v>
      </x:c>
      <x:c r="P123" s="26" t="n">
        <x:v>176375</x:v>
      </x:c>
      <x:c r="Q123" s="26" t="n">
        <x:f>IFERROR(P123/M123,0)</x:f>
        <x:v>3.6376479808604545</x:v>
      </x:c>
      <x:c r="R123" s="22" t="n">
        <x:f>IFERROR(C123/'START HERE'!$A$7,0)</x:f>
        <x:v>0.008387581608704744</x:v>
      </x:c>
      <x:c r="S123" t="str">
        <x:v>Oct</x:v>
      </x:c>
    </x:row>
    <x:row r="124">
      <x:c r="A124" t="str">
        <x:v>OO</x:v>
      </x:c>
      <x:c r="B124" t="str">
        <x:v>Skywest Airlines Inc.</x:v>
      </x:c>
      <x:c r="C124" s="24" t="n">
        <x:v>47292</x:v>
      </x:c>
      <x:c r="D124" s="24" t="n">
        <x:v>46473</x:v>
      </x:c>
      <x:c r="E124" s="24" t="n">
        <x:v>46473</x:v>
      </x:c>
      <x:c r="F124" s="24" t="n">
        <x:v>8124</x:v>
      </x:c>
      <x:c r="G124" s="22" t="n">
        <x:f>IFERROR(F124/E124,0)</x:f>
        <x:v>0.17481118068555937</x:v>
      </x:c>
      <x:c r="H124" s="26" t="n">
        <x:v>228905</x:v>
      </x:c>
      <x:c r="I124" s="26" t="n">
        <x:f>IFERROR(H124/E124,0)</x:f>
        <x:v>4.925548167753319</x:v>
      </x:c>
      <x:c r="J124" s="24" t="n">
        <x:v>707</x:v>
      </x:c>
      <x:c r="K124" s="22" t="n">
        <x:f>IFERROR(J124/C124,0)</x:f>
        <x:v>0.014949674363528715</x:v>
      </x:c>
      <x:c r="L124" s="24" t="n">
        <x:v>112</x:v>
      </x:c>
      <x:c r="M124" s="24" t="n">
        <x:v>46473</x:v>
      </x:c>
      <x:c r="N124" s="24" t="n">
        <x:v>6653</x:v>
      </x:c>
      <x:c r="O124" s="22" t="n">
        <x:f>IFERROR(N124/M124,0)</x:f>
        <x:v>0.14315839304542421</x:v>
      </x:c>
      <x:c r="P124" s="26" t="n">
        <x:v>313006</x:v>
      </x:c>
      <x:c r="Q124" s="26" t="n">
        <x:f>IFERROR(P124/M124,0)</x:f>
        <x:v>6.73522260237127</x:v>
      </x:c>
      <x:c r="R124" s="22" t="n">
        <x:f>IFERROR(C124/'START HERE'!$A$7,0)</x:f>
        <x:v>0.008127059282061646</x:v>
      </x:c>
      <x:c r="S124" t="str">
        <x:v>Nov</x:v>
      </x:c>
    </x:row>
    <x:row r="125">
      <x:c r="A125" t="str">
        <x:v>OO</x:v>
      </x:c>
      <x:c r="B125" t="str">
        <x:v>Skywest Airlines Inc.</x:v>
      </x:c>
      <x:c r="C125" s="24" t="n">
        <x:v>47590</x:v>
      </x:c>
      <x:c r="D125" s="24" t="n">
        <x:v>45984</x:v>
      </x:c>
      <x:c r="E125" s="24" t="n">
        <x:v>45984</x:v>
      </x:c>
      <x:c r="F125" s="24" t="n">
        <x:v>11280</x:v>
      </x:c>
      <x:c r="G125" s="22" t="n">
        <x:f>IFERROR(F125/E125,0)</x:f>
        <x:v>0.2453027139874739</x:v>
      </x:c>
      <x:c r="H125" s="26" t="n">
        <x:v>503415</x:v>
      </x:c>
      <x:c r="I125" s="26" t="n">
        <x:f>IFERROR(H125/E125,0)</x:f>
        <x:v>10.947612212943632</x:v>
      </x:c>
      <x:c r="J125" s="24" t="n">
        <x:v>1395</x:v>
      </x:c>
      <x:c r="K125" s="22" t="n">
        <x:f>IFERROR(J125/C125,0)</x:f>
        <x:v>0.029312880857322966</x:v>
      </x:c>
      <x:c r="L125" s="24" t="n">
        <x:v>211</x:v>
      </x:c>
      <x:c r="M125" s="24" t="n">
        <x:v>45984</x:v>
      </x:c>
      <x:c r="N125" s="24" t="n">
        <x:v>9723</x:v>
      </x:c>
      <x:c r="O125" s="22" t="n">
        <x:f>IFERROR(N125/M125,0)</x:f>
        <x:v>0.21144311064718163</x:v>
      </x:c>
      <x:c r="P125" s="26" t="n">
        <x:v>583970</x:v>
      </x:c>
      <x:c r="Q125" s="26" t="n">
        <x:f>IFERROR(P125/M125,0)</x:f>
        <x:v>12.699417188587335</x:v>
      </x:c>
      <x:c r="R125" s="22" t="n">
        <x:f>IFERROR(C125/'START HERE'!$A$7,0)</x:f>
        <x:v>0.00817827013518806</x:v>
      </x:c>
      <x:c r="S125" t="str">
        <x:v>Dec</x:v>
      </x:c>
    </x:row>
    <x:row r="126">
      <x:c r="A126" t="str">
        <x:v>UA</x:v>
      </x:c>
      <x:c r="B126" t="str">
        <x:v>United Air Lines Inc.</x:v>
      </x:c>
      <x:c r="C126" s="24" t="n">
        <x:v>38395</x:v>
      </x:c>
      <x:c r="D126" s="24" t="n">
        <x:v>37363</x:v>
      </x:c>
      <x:c r="E126" s="24" t="n">
        <x:v>37363</x:v>
      </x:c>
      <x:c r="F126" s="24" t="n">
        <x:v>8401</x:v>
      </x:c>
      <x:c r="G126" s="22" t="n">
        <x:f>IFERROR(F126/E126,0)</x:f>
        <x:v>0.22484811176832695</x:v>
      </x:c>
      <x:c r="H126" s="26" t="n">
        <x:v>237357</x:v>
      </x:c>
      <x:c r="I126" s="26" t="n">
        <x:f>IFERROR(H126/E126,0)</x:f>
        <x:v>6.352728635280893</x:v>
      </x:c>
      <x:c r="J126" s="24" t="n">
        <x:v>967</x:v>
      </x:c>
      <x:c r="K126" s="22" t="n">
        <x:f>IFERROR(J126/C126,0)</x:f>
        <x:v>0.02518557103789556</x:v>
      </x:c>
      <x:c r="L126" s="24" t="n">
        <x:v>65</x:v>
      </x:c>
      <x:c r="M126" s="24" t="n">
        <x:v>37363</x:v>
      </x:c>
      <x:c r="N126" s="24" t="n">
        <x:v>9442</x:v>
      </x:c>
      <x:c r="O126" s="22" t="n">
        <x:f>IFERROR(N126/M126,0)</x:f>
        <x:v>0.252709900168616</x:v>
      </x:c>
      <x:c r="P126" s="26" t="n">
        <x:v>518806</x:v>
      </x:c>
      <x:c r="Q126" s="26" t="n">
        <x:f>IFERROR(P126/M126,0)</x:f>
        <x:v>13.885555228434548</x:v>
      </x:c>
      <x:c r="R126" s="22" t="n">
        <x:f>IFERROR(C126/'START HERE'!$A$7,0)</x:f>
        <x:v>0.006598123173787467</x:v>
      </x:c>
      <x:c r="S126" t="str">
        <x:v>Jan</x:v>
      </x:c>
    </x:row>
    <x:row r="127">
      <x:c r="A127" t="str">
        <x:v>UA</x:v>
      </x:c>
      <x:c r="B127" t="str">
        <x:v>United Air Lines Inc.</x:v>
      </x:c>
      <x:c r="C127" s="24" t="n">
        <x:v>36235</x:v>
      </x:c>
      <x:c r="D127" s="24" t="n">
        <x:v>35172</x:v>
      </x:c>
      <x:c r="E127" s="24" t="n">
        <x:v>35172</x:v>
      </x:c>
      <x:c r="F127" s="24" t="n">
        <x:v>8491</x:v>
      </x:c>
      <x:c r="G127" s="22" t="n">
        <x:f>IFERROR(F127/E127,0)</x:f>
        <x:v>0.24141362447401343</x:v>
      </x:c>
      <x:c r="H127" s="26" t="n">
        <x:v>255372</x:v>
      </x:c>
      <x:c r="I127" s="26" t="n">
        <x:f>IFERROR(H127/E127,0)</x:f>
        <x:v>7.260661890139884</x:v>
      </x:c>
      <x:c r="J127" s="24" t="n">
        <x:v>1006</x:v>
      </x:c>
      <x:c r="K127" s="22" t="n">
        <x:f>IFERROR(J127/C127,0)</x:f>
        <x:v>0.02776321236373672</x:v>
      </x:c>
      <x:c r="L127" s="24" t="n">
        <x:v>57</x:v>
      </x:c>
      <x:c r="M127" s="24" t="n">
        <x:v>35172</x:v>
      </x:c>
      <x:c r="N127" s="24" t="n">
        <x:v>9608</x:v>
      </x:c>
      <x:c r="O127" s="22" t="n">
        <x:f>IFERROR(N127/M127,0)</x:f>
        <x:v>0.2731718412373479</x:v>
      </x:c>
      <x:c r="P127" s="26" t="n">
        <x:v>521762</x:v>
      </x:c>
      <x:c r="Q127" s="26" t="n">
        <x:f>IFERROR(P127/M127,0)</x:f>
        <x:v>14.83458432844308</x:v>
      </x:c>
      <x:c r="R127" s="22" t="n">
        <x:f>IFERROR(C127/'START HERE'!$A$7,0)</x:f>
        <x:v>0.006226930412871178</x:v>
      </x:c>
      <x:c r="S127" t="str">
        <x:v>Feb</x:v>
      </x:c>
    </x:row>
    <x:row r="128">
      <x:c r="A128" t="str">
        <x:v>UA</x:v>
      </x:c>
      <x:c r="B128" t="str">
        <x:v>United Air Lines Inc.</x:v>
      </x:c>
      <x:c r="C128" s="24" t="n">
        <x:v>43603</x:v>
      </x:c>
      <x:c r="D128" s="24" t="n">
        <x:v>42871</x:v>
      </x:c>
      <x:c r="E128" s="24" t="n">
        <x:v>42871</x:v>
      </x:c>
      <x:c r="F128" s="24" t="n">
        <x:v>8788</x:v>
      </x:c>
      <x:c r="G128" s="22" t="n">
        <x:f>IFERROR(F128/E128,0)</x:f>
        <x:v>0.20498705418581326</x:v>
      </x:c>
      <x:c r="H128" s="26" t="n">
        <x:v>209734</x:v>
      </x:c>
      <x:c r="I128" s="26" t="n">
        <x:f>IFERROR(H128/E128,0)</x:f>
        <x:v>4.892211518275757</x:v>
      </x:c>
      <x:c r="J128" s="24" t="n">
        <x:v>641</x:v>
      </x:c>
      <x:c r="K128" s="22" t="n">
        <x:f>IFERROR(J128/C128,0)</x:f>
        <x:v>0.014700823337843727</x:v>
      </x:c>
      <x:c r="L128" s="24" t="n">
        <x:v>91</x:v>
      </x:c>
      <x:c r="M128" s="24" t="n">
        <x:v>42871</x:v>
      </x:c>
      <x:c r="N128" s="24" t="n">
        <x:v>10484</x:v>
      </x:c>
      <x:c r="O128" s="22" t="n">
        <x:f>IFERROR(N128/M128,0)</x:f>
        <x:v>0.2445475962772037</x:v>
      </x:c>
      <x:c r="P128" s="26" t="n">
        <x:v>591347</x:v>
      </x:c>
      <x:c r="Q128" s="26" t="n">
        <x:f>IFERROR(P128/M128,0)</x:f>
        <x:v>13.793636724125866</x:v>
      </x:c>
      <x:c r="R128" s="22" t="n">
        <x:f>IFERROR(C128/'START HERE'!$A$7,0)</x:f>
        <x:v>0.007493110163996742</x:v>
      </x:c>
      <x:c r="S128" t="str">
        <x:v>Mar</x:v>
      </x:c>
    </x:row>
    <x:row r="129">
      <x:c r="A129" t="str">
        <x:v>UA</x:v>
      </x:c>
      <x:c r="B129" t="str">
        <x:v>United Air Lines Inc.</x:v>
      </x:c>
      <x:c r="C129" s="24" t="n">
        <x:v>41342</x:v>
      </x:c>
      <x:c r="D129" s="24" t="n">
        <x:v>40865</x:v>
      </x:c>
      <x:c r="E129" s="24" t="n">
        <x:v>40865</x:v>
      </x:c>
      <x:c r="F129" s="24" t="n">
        <x:v>8046</x:v>
      </x:c>
      <x:c r="G129" s="22" t="n">
        <x:f>IFERROR(F129/E129,0)</x:f>
        <x:v>0.1968922060442922</x:v>
      </x:c>
      <x:c r="H129" s="26" t="n">
        <x:v>178829</x:v>
      </x:c>
      <x:c r="I129" s="26" t="n">
        <x:f>IFERROR(H129/E129,0)</x:f>
        <x:v>4.376092010277744</x:v>
      </x:c>
      <x:c r="J129" s="24" t="n">
        <x:v>370</x:v>
      </x:c>
      <x:c r="K129" s="22" t="n">
        <x:f>IFERROR(J129/C129,0)</x:f>
        <x:v>0.008949736345604954</x:v>
      </x:c>
      <x:c r="L129" s="24" t="n">
        <x:v>107</x:v>
      </x:c>
      <x:c r="M129" s="24" t="n">
        <x:v>40865</x:v>
      </x:c>
      <x:c r="N129" s="24" t="n">
        <x:v>9088</x:v>
      </x:c>
      <x:c r="O129" s="22" t="n">
        <x:f>IFERROR(N129/M129,0)</x:f>
        <x:v>0.22239079897222563</x:v>
      </x:c>
      <x:c r="P129" s="26" t="n">
        <x:v>522738</x:v>
      </x:c>
      <x:c r="Q129" s="26" t="n">
        <x:f>IFERROR(P129/M129,0)</x:f>
        <x:v>12.791826746604674</x:v>
      </x:c>
      <x:c r="R129" s="22" t="n">
        <x:f>IFERROR(C129/'START HERE'!$A$7,0)</x:f>
        <x:v>0.007104560704537608</x:v>
      </x:c>
      <x:c r="S129" t="str">
        <x:v>Apr</x:v>
      </x:c>
    </x:row>
    <x:row r="130">
      <x:c r="A130" t="str">
        <x:v>UA</x:v>
      </x:c>
      <x:c r="B130" t="str">
        <x:v>United Air Lines Inc.</x:v>
      </x:c>
      <x:c r="C130" s="24" t="n">
        <x:v>44411</x:v>
      </x:c>
      <x:c r="D130" s="24" t="n">
        <x:v>43864</x:v>
      </x:c>
      <x:c r="E130" s="24" t="n">
        <x:v>43864</x:v>
      </x:c>
      <x:c r="F130" s="24" t="n">
        <x:v>9827</x:v>
      </x:c>
      <x:c r="G130" s="22" t="n">
        <x:f>IFERROR(F130/E130,0)</x:f>
        <x:v>0.2240333758891118</x:v>
      </x:c>
      <x:c r="H130" s="26" t="n">
        <x:v>299490</x:v>
      </x:c>
      <x:c r="I130" s="26" t="n">
        <x:f>IFERROR(H130/E130,0)</x:f>
        <x:v>6.827694692686485</x:v>
      </x:c>
      <x:c r="J130" s="24" t="n">
        <x:v>348</x:v>
      </x:c>
      <x:c r="K130" s="22" t="n">
        <x:f>IFERROR(J130/C130,0)</x:f>
        <x:v>0.007835896512125374</x:v>
      </x:c>
      <x:c r="L130" s="24" t="n">
        <x:v>199</x:v>
      </x:c>
      <x:c r="M130" s="24" t="n">
        <x:v>43864</x:v>
      </x:c>
      <x:c r="N130" s="24" t="n">
        <x:v>10803</x:v>
      </x:c>
      <x:c r="O130" s="22" t="n">
        <x:f>IFERROR(N130/M130,0)</x:f>
        <x:v>0.24628396863031188</x:v>
      </x:c>
      <x:c r="P130" s="26" t="n">
        <x:v>639960</x:v>
      </x:c>
      <x:c r="Q130" s="26" t="n">
        <x:f>IFERROR(P130/M130,0)</x:f>
        <x:v>14.589640707641802</x:v>
      </x:c>
      <x:c r="R130" s="22" t="n">
        <x:f>IFERROR(C130/'START HERE'!$A$7,0)</x:f>
        <x:v>0.007631963752339503</x:v>
      </x:c>
      <x:c r="S130" t="str">
        <x:v>May</x:v>
      </x:c>
    </x:row>
    <x:row r="131">
      <x:c r="A131" t="str">
        <x:v>UA</x:v>
      </x:c>
      <x:c r="B131" t="str">
        <x:v>United Air Lines Inc.</x:v>
      </x:c>
      <x:c r="C131" s="24" t="n">
        <x:v>46084</x:v>
      </x:c>
      <x:c r="D131" s="24" t="n">
        <x:v>44745</x:v>
      </x:c>
      <x:c r="E131" s="24" t="n">
        <x:v>44745</x:v>
      </x:c>
      <x:c r="F131" s="24" t="n">
        <x:v>14169</x:v>
      </x:c>
      <x:c r="G131" s="22" t="n">
        <x:f>IFERROR(F131/E131,0)</x:f>
        <x:v>0.3166610794502179</x:v>
      </x:c>
      <x:c r="H131" s="26" t="n">
        <x:v>757652</x:v>
      </x:c>
      <x:c r="I131" s="26" t="n">
        <x:f>IFERROR(H131/E131,0)</x:f>
        <x:v>16.932662867359483</x:v>
      </x:c>
      <x:c r="J131" s="24" t="n">
        <x:v>1105</x:v>
      </x:c>
      <x:c r="K131" s="22" t="n">
        <x:f>IFERROR(J131/C131,0)</x:f>
        <x:v>0.0239779533026647</x:v>
      </x:c>
      <x:c r="L131" s="24" t="n">
        <x:v>234</x:v>
      </x:c>
      <x:c r="M131" s="24" t="n">
        <x:v>44745</x:v>
      </x:c>
      <x:c r="N131" s="24" t="n">
        <x:v>15673</x:v>
      </x:c>
      <x:c r="O131" s="22" t="n">
        <x:f>IFERROR(N131/M131,0)</x:f>
        <x:v>0.3502737736059895</x:v>
      </x:c>
      <x:c r="P131" s="26" t="n">
        <x:v>1084519</x:v>
      </x:c>
      <x:c r="Q131" s="26" t="n">
        <x:f>IFERROR(P131/M131,0)</x:f>
        <x:v>24.237769583193653</x:v>
      </x:c>
      <x:c r="R131" s="22" t="n">
        <x:f>IFERROR(C131/'START HERE'!$A$7,0)</x:f>
        <x:v>0.007919466293549202</x:v>
      </x:c>
      <x:c r="S131" t="str">
        <x:v>Jun</x:v>
      </x:c>
    </x:row>
    <x:row r="132">
      <x:c r="A132" t="str">
        <x:v>UA</x:v>
      </x:c>
      <x:c r="B132" t="str">
        <x:v>United Air Lines Inc.</x:v>
      </x:c>
      <x:c r="C132" s="24" t="n">
        <x:v>46478</x:v>
      </x:c>
      <x:c r="D132" s="24" t="n">
        <x:v>45873</x:v>
      </x:c>
      <x:c r="E132" s="24" t="n">
        <x:v>45873</x:v>
      </x:c>
      <x:c r="F132" s="24" t="n">
        <x:v>11693</x:v>
      </x:c>
      <x:c r="G132" s="22" t="n">
        <x:f>IFERROR(F132/E132,0)</x:f>
        <x:v>0.2548993961589606</x:v>
      </x:c>
      <x:c r="H132" s="26" t="n">
        <x:v>470774</x:v>
      </x:c>
      <x:c r="I132" s="26" t="n">
        <x:f>IFERROR(H132/E132,0)</x:f>
        <x:v>10.262550955899984</x:v>
      </x:c>
      <x:c r="J132" s="24" t="n">
        <x:v>468</x:v>
      </x:c>
      <x:c r="K132" s="22" t="n">
        <x:f>IFERROR(J132/C132,0)</x:f>
        <x:v>0.010069280089504713</x:v>
      </x:c>
      <x:c r="L132" s="24" t="n">
        <x:v>137</x:v>
      </x:c>
      <x:c r="M132" s="24" t="n">
        <x:v>45873</x:v>
      </x:c>
      <x:c r="N132" s="24" t="n">
        <x:v>13628</x:v>
      </x:c>
      <x:c r="O132" s="22" t="n">
        <x:f>IFERROR(N132/M132,0)</x:f>
        <x:v>0.29708107165435005</x:v>
      </x:c>
      <x:c r="P132" s="26" t="n">
        <x:v>887569</x:v>
      </x:c>
      <x:c r="Q132" s="26" t="n">
        <x:f>IFERROR(P132/M132,0)</x:f>
        <x:v>19.348396660344864</x:v>
      </x:c>
      <x:c r="R132" s="22" t="n">
        <x:f>IFERROR(C132/'START HERE'!$A$7,0)</x:f>
        <x:v>0.00798717460271634</x:v>
      </x:c>
      <x:c r="S132" t="str">
        <x:v>Jul</x:v>
      </x:c>
    </x:row>
    <x:row r="133">
      <x:c r="A133" t="str">
        <x:v>UA</x:v>
      </x:c>
      <x:c r="B133" t="str">
        <x:v>United Air Lines Inc.</x:v>
      </x:c>
      <x:c r="C133" s="24" t="n">
        <x:v>45413</x:v>
      </x:c>
      <x:c r="D133" s="24" t="n">
        <x:v>44941</x:v>
      </x:c>
      <x:c r="E133" s="24" t="n">
        <x:v>44941</x:v>
      </x:c>
      <x:c r="F133" s="24" t="n">
        <x:v>9134</x:v>
      </x:c>
      <x:c r="G133" s="22" t="n">
        <x:f>IFERROR(F133/E133,0)</x:f>
        <x:v>0.20324425357691195</x:v>
      </x:c>
      <x:c r="H133" s="26" t="n">
        <x:v>225336</x:v>
      </x:c>
      <x:c r="I133" s="26" t="n">
        <x:f>IFERROR(H133/E133,0)</x:f>
        <x:v>5.014040631049598</x:v>
      </x:c>
      <x:c r="J133" s="24" t="n">
        <x:v>341</x:v>
      </x:c>
      <x:c r="K133" s="22" t="n">
        <x:f>IFERROR(J133/C133,0)</x:f>
        <x:v>0.007508863100874199</x:v>
      </x:c>
      <x:c r="L133" s="24" t="n">
        <x:v>131</x:v>
      </x:c>
      <x:c r="M133" s="24" t="n">
        <x:v>44941</x:v>
      </x:c>
      <x:c r="N133" s="24" t="n">
        <x:v>10741</x:v>
      </x:c>
      <x:c r="O133" s="22" t="n">
        <x:f>IFERROR(N133/M133,0)</x:f>
        <x:v>0.2390022473910238</x:v>
      </x:c>
      <x:c r="P133" s="26" t="n">
        <x:v>639463</x:v>
      </x:c>
      <x:c r="Q133" s="26" t="n">
        <x:f>IFERROR(P133/M133,0)</x:f>
        <x:v>14.22894461627467</x:v>
      </x:c>
      <x:c r="R133" s="22" t="n">
        <x:f>IFERROR(C133/'START HERE'!$A$7,0)</x:f>
        <x:v>0.007804155949764559</x:v>
      </x:c>
      <x:c r="S133" t="str">
        <x:v>Aug</x:v>
      </x:c>
    </x:row>
    <x:row r="134">
      <x:c r="A134" t="str">
        <x:v>UA</x:v>
      </x:c>
      <x:c r="B134" t="str">
        <x:v>United Air Lines Inc.</x:v>
      </x:c>
      <x:c r="C134" s="24" t="n">
        <x:v>41778</x:v>
      </x:c>
      <x:c r="D134" s="24" t="n">
        <x:v>41602</x:v>
      </x:c>
      <x:c r="E134" s="24" t="n">
        <x:v>41602</x:v>
      </x:c>
      <x:c r="F134" s="24" t="n">
        <x:v>5579</x:v>
      </x:c>
      <x:c r="G134" s="22" t="n">
        <x:f>IFERROR(F134/E134,0)</x:f>
        <x:v>0.1341041296091534</x:v>
      </x:c>
      <x:c r="H134" s="26" t="n">
        <x:v>-74645</x:v>
      </x:c>
      <x:c r="I134" s="26" t="n">
        <x:f>IFERROR(H134/E134,0)</x:f>
        <x:v>-1.794264698812557</x:v>
      </x:c>
      <x:c r="J134" s="24" t="n">
        <x:v>106</x:v>
      </x:c>
      <x:c r="K134" s="22" t="n">
        <x:f>IFERROR(J134/C134,0)</x:f>
        <x:v>0.0025372205466992195</x:v>
      </x:c>
      <x:c r="L134" s="24" t="n">
        <x:v>70</x:v>
      </x:c>
      <x:c r="M134" s="24" t="n">
        <x:v>41602</x:v>
      </x:c>
      <x:c r="N134" s="24" t="n">
        <x:v>6092</x:v>
      </x:c>
      <x:c r="O134" s="22" t="n">
        <x:f>IFERROR(N134/M134,0)</x:f>
        <x:v>0.14643526753521466</x:v>
      </x:c>
      <x:c r="P134" s="26" t="n">
        <x:v>308062</x:v>
      </x:c>
      <x:c r="Q134" s="26" t="n">
        <x:f>IFERROR(P134/M134,0)</x:f>
        <x:v>7.404980529782222</x:v>
      </x:c>
      <x:c r="R134" s="22" t="n">
        <x:f>IFERROR(C134/'START HERE'!$A$7,0)</x:f>
        <x:v>0.007179486650722563</x:v>
      </x:c>
      <x:c r="S134" t="str">
        <x:v>Sep</x:v>
      </x:c>
    </x:row>
    <x:row r="135">
      <x:c r="A135" t="str">
        <x:v>UA</x:v>
      </x:c>
      <x:c r="B135" t="str">
        <x:v>United Air Lines Inc.</x:v>
      </x:c>
      <x:c r="C135" s="24" t="n">
        <x:v>45894</x:v>
      </x:c>
      <x:c r="D135" s="24" t="n">
        <x:v>45676</x:v>
      </x:c>
      <x:c r="E135" s="24" t="n">
        <x:v>45676</x:v>
      </x:c>
      <x:c r="F135" s="24" t="n">
        <x:v>5460</x:v>
      </x:c>
      <x:c r="G135" s="22" t="n">
        <x:f>IFERROR(F135/E135,0)</x:f>
        <x:v>0.11953761275067869</x:v>
      </x:c>
      <x:c r="H135" s="26" t="n">
        <x:v>-112205</x:v>
      </x:c>
      <x:c r="I135" s="26" t="n">
        <x:f>IFERROR(H135/E135,0)</x:f>
        <x:v>-2.4565417286977844</x:v>
      </x:c>
      <x:c r="J135" s="24" t="n">
        <x:v>128</x:v>
      </x:c>
      <x:c r="K135" s="22" t="n">
        <x:f>IFERROR(J135/C135,0)</x:f>
        <x:v>0.0027890356037826294</x:v>
      </x:c>
      <x:c r="L135" s="24" t="n">
        <x:v>90</x:v>
      </x:c>
      <x:c r="M135" s="24" t="n">
        <x:v>45676</x:v>
      </x:c>
      <x:c r="N135" s="24" t="n">
        <x:v>6501</x:v>
      </x:c>
      <x:c r="O135" s="22" t="n">
        <x:f>IFERROR(N135/M135,0)</x:f>
        <x:v>0.14232857518171468</x:v>
      </x:c>
      <x:c r="P135" s="26" t="n">
        <x:v>335558</x:v>
      </x:c>
      <x:c r="Q135" s="26" t="n">
        <x:f>IFERROR(P135/M135,0)</x:f>
        <x:v>7.346483930291619</x:v>
      </x:c>
      <x:c r="R135" s="22" t="n">
        <x:f>IFERROR(C135/'START HERE'!$A$7,0)</x:f>
        <x:v>0.007886815078468603</x:v>
      </x:c>
      <x:c r="S135" t="str">
        <x:v>Oct</x:v>
      </x:c>
    </x:row>
    <x:row r="136">
      <x:c r="A136" t="str">
        <x:v>UA</x:v>
      </x:c>
      <x:c r="B136" t="str">
        <x:v>United Air Lines Inc.</x:v>
      </x:c>
      <x:c r="C136" s="24" t="n">
        <x:v>42647</x:v>
      </x:c>
      <x:c r="D136" s="24" t="n">
        <x:v>42236</x:v>
      </x:c>
      <x:c r="E136" s="24" t="n">
        <x:v>42236</x:v>
      </x:c>
      <x:c r="F136" s="24" t="n">
        <x:v>6440</x:v>
      </x:c>
      <x:c r="G136" s="22" t="n">
        <x:f>IFERROR(F136/E136,0)</x:f>
        <x:v>0.15247656028032958</x:v>
      </x:c>
      <x:c r="H136" s="26" t="n">
        <x:v>11871</x:v>
      </x:c>
      <x:c r="I136" s="26" t="n">
        <x:f>IFERROR(H136/E136,0)</x:f>
        <x:v>0.2810635476844398</x:v>
      </x:c>
      <x:c r="J136" s="24" t="n">
        <x:v>307</x:v>
      </x:c>
      <x:c r="K136" s="22" t="n">
        <x:f>IFERROR(J136/C136,0)</x:f>
        <x:v>0.007198630618800854</x:v>
      </x:c>
      <x:c r="L136" s="24" t="n">
        <x:v>104</x:v>
      </x:c>
      <x:c r="M136" s="24" t="n">
        <x:v>42236</x:v>
      </x:c>
      <x:c r="N136" s="24" t="n">
        <x:v>7421</x:v>
      </x:c>
      <x:c r="O136" s="22" t="n">
        <x:f>IFERROR(N136/M136,0)</x:f>
        <x:v>0.1757031915901127</x:v>
      </x:c>
      <x:c r="P136" s="26" t="n">
        <x:v>472844</x:v>
      </x:c>
      <x:c r="Q136" s="26" t="n">
        <x:f>IFERROR(P136/M136,0)</x:f>
        <x:v>11.195283644284496</x:v>
      </x:c>
      <x:c r="R136" s="22" t="n">
        <x:f>IFERROR(C136/'START HERE'!$A$7,0)</x:f>
        <x:v>0.007328822997591199</x:v>
      </x:c>
      <x:c r="S136" t="str">
        <x:v>Nov</x:v>
      </x:c>
    </x:row>
    <x:row r="137">
      <x:c r="A137" t="str">
        <x:v>UA</x:v>
      </x:c>
      <x:c r="B137" t="str">
        <x:v>United Air Lines Inc.</x:v>
      </x:c>
      <x:c r="C137" s="24" t="n">
        <x:v>43443</x:v>
      </x:c>
      <x:c r="D137" s="24" t="n">
        <x:v>42554</x:v>
      </x:c>
      <x:c r="E137" s="24" t="n">
        <x:v>42554</x:v>
      </x:c>
      <x:c r="F137" s="24" t="n">
        <x:v>8694</x:v>
      </x:c>
      <x:c r="G137" s="22" t="n">
        <x:f>IFERROR(F137/E137,0)</x:f>
        <x:v>0.20430511820275415</x:v>
      </x:c>
      <x:c r="H137" s="26" t="n">
        <x:v>298392</x:v>
      </x:c>
      <x:c r="I137" s="26" t="n">
        <x:f>IFERROR(H137/E137,0)</x:f>
        <x:v>7.0120787705033605</x:v>
      </x:c>
      <x:c r="J137" s="24" t="n">
        <x:v>786</x:v>
      </x:c>
      <x:c r="K137" s="22" t="n">
        <x:f>IFERROR(J137/C137,0)</x:f>
        <x:v>0.01809267315793108</x:v>
      </x:c>
      <x:c r="L137" s="24" t="n">
        <x:v>103</x:v>
      </x:c>
      <x:c r="M137" s="24" t="n">
        <x:v>42554</x:v>
      </x:c>
      <x:c r="N137" s="24" t="n">
        <x:v>10313</x:v>
      </x:c>
      <x:c r="O137" s="22" t="n">
        <x:f>IFERROR(N137/M137,0)</x:f>
        <x:v>0.24235089533298868</x:v>
      </x:c>
      <x:c r="P137" s="26" t="n">
        <x:v>755153</x:v>
      </x:c>
      <x:c r="Q137" s="26" t="n">
        <x:f>IFERROR(P137/M137,0)</x:f>
        <x:v>17.74575833059172</x:v>
      </x:c>
      <x:c r="R137" s="22" t="n">
        <x:f>IFERROR(C137/'START HERE'!$A$7,0)</x:f>
        <x:v>0.007465614403928869</x:v>
      </x:c>
      <x:c r="S137" t="str">
        <x:v>Dec</x:v>
      </x:c>
    </x:row>
    <x:row r="138">
      <x:c r="A138" t="str">
        <x:v>US</x:v>
      </x:c>
      <x:c r="B138" t="str">
        <x:v>US Airways Inc.</x:v>
      </x:c>
      <x:c r="C138" s="24" t="n">
        <x:v>33489</x:v>
      </x:c>
      <x:c r="D138" s="24" t="n">
        <x:v>32478</x:v>
      </x:c>
      <x:c r="E138" s="24" t="n">
        <x:v>32478</x:v>
      </x:c>
      <x:c r="F138" s="24" t="n">
        <x:v>6022</x:v>
      </x:c>
      <x:c r="G138" s="22" t="n">
        <x:f>IFERROR(F138/E138,0)</x:f>
        <x:v>0.18541782129441467</x:v>
      </x:c>
      <x:c r="H138" s="26" t="n">
        <x:v>100924</x:v>
      </x:c>
      <x:c r="I138" s="26" t="n">
        <x:f>IFERROR(H138/E138,0)</x:f>
        <x:v>3.107457355748507</x:v>
      </x:c>
      <x:c r="J138" s="24" t="n">
        <x:v>959</x:v>
      </x:c>
      <x:c r="K138" s="22" t="n">
        <x:f>IFERROR(J138/C138,0)</x:f>
        <x:v>0.028636268625518827</x:v>
      </x:c>
      <x:c r="L138" s="24" t="n">
        <x:v>52</x:v>
      </x:c>
      <x:c r="M138" s="24" t="n">
        <x:v>32478</x:v>
      </x:c>
      <x:c r="N138" s="24" t="n">
        <x:v>4591</x:v>
      </x:c>
      <x:c r="O138" s="22" t="n">
        <x:f>IFERROR(N138/M138,0)</x:f>
        <x:v>0.1413572264301989</x:v>
      </x:c>
      <x:c r="P138" s="26" t="n">
        <x:v>168074</x:v>
      </x:c>
      <x:c r="Q138" s="26" t="n">
        <x:f>IFERROR(P138/M138,0)</x:f>
        <x:v>5.175010776525649</x:v>
      </x:c>
      <x:c r="R138" s="22" t="n">
        <x:f>IFERROR(C138/'START HERE'!$A$7,0)</x:f>
        <x:v>0.005755034430706302</x:v>
      </x:c>
      <x:c r="S138" t="str">
        <x:v>Jan</x:v>
      </x:c>
    </x:row>
    <x:row r="139">
      <x:c r="A139" t="str">
        <x:v>US</x:v>
      </x:c>
      <x:c r="B139" t="str">
        <x:v>US Airways Inc.</x:v>
      </x:c>
      <x:c r="C139" s="24" t="n">
        <x:v>30153</x:v>
      </x:c>
      <x:c r="D139" s="24" t="n">
        <x:v>28509</x:v>
      </x:c>
      <x:c r="E139" s="24" t="n">
        <x:v>28509</x:v>
      </x:c>
      <x:c r="F139" s="24" t="n">
        <x:v>6574</x:v>
      </x:c>
      <x:c r="G139" s="22" t="n">
        <x:f>IFERROR(F139/E139,0)</x:f>
        <x:v>0.23059384755691184</x:v>
      </x:c>
      <x:c r="H139" s="26" t="n">
        <x:v>202826</x:v>
      </x:c>
      <x:c r="I139" s="26" t="n">
        <x:f>IFERROR(H139/E139,0)</x:f>
        <x:v>7.114455084359325</x:v>
      </x:c>
      <x:c r="J139" s="24" t="n">
        <x:v>1574</x:v>
      </x:c>
      <x:c r="K139" s="22" t="n">
        <x:f>IFERROR(J139/C139,0)</x:f>
        <x:v>0.05220044440022552</x:v>
      </x:c>
      <x:c r="L139" s="24" t="n">
        <x:v>70</x:v>
      </x:c>
      <x:c r="M139" s="24" t="n">
        <x:v>28509</x:v>
      </x:c>
      <x:c r="N139" s="24" t="n">
        <x:v>5358</x:v>
      </x:c>
      <x:c r="O139" s="22" t="n">
        <x:f>IFERROR(N139/M139,0)</x:f>
        <x:v>0.18794065032095128</x:v>
      </x:c>
      <x:c r="P139" s="26" t="n">
        <x:v>257718</x:v>
      </x:c>
      <x:c r="Q139" s="26" t="n">
        <x:f>IFERROR(P139/M139,0)</x:f>
        <x:v>9.039882142481321</x:v>
      </x:c>
      <x:c r="R139" s="22" t="n">
        <x:f>IFERROR(C139/'START HERE'!$A$7,0)</x:f>
        <x:v>0.005181747833291145</x:v>
      </x:c>
      <x:c r="S139" t="str">
        <x:v>Feb</x:v>
      </x:c>
    </x:row>
    <x:row r="140">
      <x:c r="A140" t="str">
        <x:v>US</x:v>
      </x:c>
      <x:c r="B140" t="str">
        <x:v>US Airways Inc.</x:v>
      </x:c>
      <x:c r="C140" s="24" t="n">
        <x:v>34516</x:v>
      </x:c>
      <x:c r="D140" s="24" t="n">
        <x:v>33647</x:v>
      </x:c>
      <x:c r="E140" s="24" t="n">
        <x:v>33647</x:v>
      </x:c>
      <x:c r="F140" s="24" t="n">
        <x:v>6339</x:v>
      </x:c>
      <x:c r="G140" s="22" t="n">
        <x:f>IFERROR(F140/E140,0)</x:f>
        <x:v>0.18839718251255683</x:v>
      </x:c>
      <x:c r="H140" s="26" t="n">
        <x:v>112071</x:v>
      </x:c>
      <x:c r="I140" s="26" t="n">
        <x:f>IFERROR(H140/E140,0)</x:f>
        <x:v>3.3307872915861743</x:v>
      </x:c>
      <x:c r="J140" s="24" t="n">
        <x:v>784</x:v>
      </x:c>
      <x:c r="K140" s="22" t="n">
        <x:f>IFERROR(J140/C140,0)</x:f>
        <x:v>0.022714103604125624</x:v>
      </x:c>
      <x:c r="L140" s="24" t="n">
        <x:v>85</x:v>
      </x:c>
      <x:c r="M140" s="24" t="n">
        <x:v>33647</x:v>
      </x:c>
      <x:c r="N140" s="24" t="n">
        <x:v>4967</x:v>
      </x:c>
      <x:c r="O140" s="22" t="n">
        <x:f>IFERROR(N140/M140,0)</x:f>
        <x:v>0.14762088744910393</x:v>
      </x:c>
      <x:c r="P140" s="26" t="n">
        <x:v>198053</x:v>
      </x:c>
      <x:c r="Q140" s="26" t="n">
        <x:f>IFERROR(P140/M140,0)</x:f>
        <x:v>5.886200850001486</x:v>
      </x:c>
      <x:c r="R140" s="22" t="n">
        <x:f>IFERROR(C140/'START HERE'!$A$7,0)</x:f>
        <x:v>0.005931522840641964</x:v>
      </x:c>
      <x:c r="S140" t="str">
        <x:v>Mar</x:v>
      </x:c>
    </x:row>
    <x:row r="141">
      <x:c r="A141" t="str">
        <x:v>US</x:v>
      </x:c>
      <x:c r="B141" t="str">
        <x:v>US Airways Inc.</x:v>
      </x:c>
      <x:c r="C141" s="24" t="n">
        <x:v>32496</x:v>
      </x:c>
      <x:c r="D141" s="24" t="n">
        <x:v>32251</x:v>
      </x:c>
      <x:c r="E141" s="24" t="n">
        <x:v>32251</x:v>
      </x:c>
      <x:c r="F141" s="24" t="n">
        <x:v>5736</x:v>
      </x:c>
      <x:c r="G141" s="22" t="n">
        <x:f>IFERROR(F141/E141,0)</x:f>
        <x:v>0.17785495023410128</x:v>
      </x:c>
      <x:c r="H141" s="26" t="n">
        <x:v>85797</x:v>
      </x:c>
      <x:c r="I141" s="26" t="n">
        <x:f>IFERROR(H141/E141,0)</x:f>
        <x:v>2.66028960342315</x:v>
      </x:c>
      <x:c r="J141" s="24" t="n">
        <x:v>196</x:v>
      </x:c>
      <x:c r="K141" s="22" t="n">
        <x:f>IFERROR(J141/C141,0)</x:f>
        <x:v>0.00603151157065485</x:v>
      </x:c>
      <x:c r="L141" s="24" t="n">
        <x:v>49</x:v>
      </x:c>
      <x:c r="M141" s="24" t="n">
        <x:v>32251</x:v>
      </x:c>
      <x:c r="N141" s="24" t="n">
        <x:v>4274</x:v>
      </x:c>
      <x:c r="O141" s="22" t="n">
        <x:f>IFERROR(N141/M141,0)</x:f>
        <x:v>0.13252302254193668</x:v>
      </x:c>
      <x:c r="P141" s="26" t="n">
        <x:v>144537</x:v>
      </x:c>
      <x:c r="Q141" s="26" t="n">
        <x:f>IFERROR(P141/M141,0)</x:f>
        <x:v>4.481628476636383</x:v>
      </x:c>
      <x:c r="R141" s="22" t="n">
        <x:f>IFERROR(C141/'START HERE'!$A$7,0)</x:f>
        <x:v>0.005584388869785064</x:v>
      </x:c>
      <x:c r="S141" t="str">
        <x:v>Apr</x:v>
      </x:c>
    </x:row>
    <x:row r="142">
      <x:c r="A142" t="str">
        <x:v>US</x:v>
      </x:c>
      <x:c r="B142" t="str">
        <x:v>US Airways Inc.</x:v>
      </x:c>
      <x:c r="C142" s="24" t="n">
        <x:v>33761</x:v>
      </x:c>
      <x:c r="D142" s="24" t="n">
        <x:v>33449</x:v>
      </x:c>
      <x:c r="E142" s="24" t="n">
        <x:v>33449</x:v>
      </x:c>
      <x:c r="F142" s="24" t="n">
        <x:v>4927</x:v>
      </x:c>
      <x:c r="G142" s="22" t="n">
        <x:f>IFERROR(F142/E142,0)</x:f>
        <x:v>0.14729887291099883</x:v>
      </x:c>
      <x:c r="H142" s="26" t="n">
        <x:v>22799</x:v>
      </x:c>
      <x:c r="I142" s="26" t="n">
        <x:f>IFERROR(H142/E142,0)</x:f>
        <x:v>0.6816048312356124</x:v>
      </x:c>
      <x:c r="J142" s="24" t="n">
        <x:v>232</x:v>
      </x:c>
      <x:c r="K142" s="22" t="n">
        <x:f>IFERROR(J142/C142,0)</x:f>
        <x:v>0.006871834365095821</x:v>
      </x:c>
      <x:c r="L142" s="24" t="n">
        <x:v>80</x:v>
      </x:c>
      <x:c r="M142" s="24" t="n">
        <x:v>33449</x:v>
      </x:c>
      <x:c r="N142" s="24" t="n">
        <x:v>3982</x:v>
      </x:c>
      <x:c r="O142" s="22" t="n">
        <x:f>IFERROR(N142/M142,0)</x:f>
        <x:v>0.1190469072319053</x:v>
      </x:c>
      <x:c r="P142" s="26" t="n">
        <x:v>133308</x:v>
      </x:c>
      <x:c r="Q142" s="26" t="n">
        <x:f>IFERROR(P142/M142,0)</x:f>
        <x:v>3.9854106251307964</x:v>
      </x:c>
      <x:c r="R142" s="22" t="n">
        <x:f>IFERROR(C142/'START HERE'!$A$7,0)</x:f>
        <x:v>0.0058017772228216875</x:v>
      </x:c>
      <x:c r="S142" t="str">
        <x:v>May</x:v>
      </x:c>
    </x:row>
    <x:row r="143">
      <x:c r="A143" t="str">
        <x:v>US</x:v>
      </x:c>
      <x:c r="B143" t="str">
        <x:v>US Airways Inc.</x:v>
      </x:c>
      <x:c r="C143" s="24" t="n">
        <x:v>34300</x:v>
      </x:c>
      <x:c r="D143" s="24" t="n">
        <x:v>33889</x:v>
      </x:c>
      <x:c r="E143" s="24" t="n">
        <x:v>33889</x:v>
      </x:c>
      <x:c r="F143" s="24" t="n">
        <x:v>6951</x:v>
      </x:c>
      <x:c r="G143" s="22" t="n">
        <x:f>IFERROR(F143/E143,0)</x:f>
        <x:v>0.20511080291540026</x:v>
      </x:c>
      <x:c r="H143" s="26" t="n">
        <x:v>195414</x:v>
      </x:c>
      <x:c r="I143" s="26" t="n">
        <x:f>IFERROR(H143/E143,0)</x:f>
        <x:v>5.7662958482103335</x:v>
      </x:c>
      <x:c r="J143" s="24" t="n">
        <x:v>322</x:v>
      </x:c>
      <x:c r="K143" s="22" t="n">
        <x:f>IFERROR(J143/C143,0)</x:f>
        <x:v>0.009387755102040816</x:v>
      </x:c>
      <x:c r="L143" s="24" t="n">
        <x:v>89</x:v>
      </x:c>
      <x:c r="M143" s="24" t="n">
        <x:v>33889</x:v>
      </x:c>
      <x:c r="N143" s="24" t="n">
        <x:v>5767</x:v>
      </x:c>
      <x:c r="O143" s="22" t="n">
        <x:f>IFERROR(N143/M143,0)</x:f>
        <x:v>0.17017321254684412</x:v>
      </x:c>
      <x:c r="P143" s="26" t="n">
        <x:v>279380</x:v>
      </x:c>
      <x:c r="Q143" s="26" t="n">
        <x:f>IFERROR(P143/M143,0)</x:f>
        <x:v>8.243972970580424</x:v>
      </x:c>
      <x:c r="R143" s="22" t="n">
        <x:f>IFERROR(C143/'START HERE'!$A$7,0)</x:f>
        <x:v>0.005894403564550336</x:v>
      </x:c>
      <x:c r="S143" t="str">
        <x:v>Jun</x:v>
      </x:c>
    </x:row>
    <x:row r="144">
      <x:c r="A144" t="str">
        <x:v>VX</x:v>
      </x:c>
      <x:c r="B144" t="str">
        <x:v>Virgin America</x:v>
      </x:c>
      <x:c r="C144" s="24" t="n">
        <x:v>4731</x:v>
      </x:c>
      <x:c r="D144" s="24" t="n">
        <x:v>4647</x:v>
      </x:c>
      <x:c r="E144" s="24" t="n">
        <x:v>4647</x:v>
      </x:c>
      <x:c r="F144" s="24" t="n">
        <x:v>756</x:v>
      </x:c>
      <x:c r="G144" s="22" t="n">
        <x:f>IFERROR(F144/E144,0)</x:f>
        <x:v>0.16268560361523562</x:v>
      </x:c>
      <x:c r="H144" s="26" t="n">
        <x:v>6602</x:v>
      </x:c>
      <x:c r="I144" s="26" t="n">
        <x:f>IFERROR(H144/E144,0)</x:f>
        <x:v>1.4207015278674413</x:v>
      </x:c>
      <x:c r="J144" s="24" t="n">
        <x:v>80</x:v>
      </x:c>
      <x:c r="K144" s="22" t="n">
        <x:f>IFERROR(J144/C144,0)</x:f>
        <x:v>0.016909744240118367</x:v>
      </x:c>
      <x:c r="L144" s="24" t="n">
        <x:v>4</x:v>
      </x:c>
      <x:c r="M144" s="24" t="n">
        <x:v>4647</x:v>
      </x:c>
      <x:c r="N144" s="24" t="n">
        <x:v>728</x:v>
      </x:c>
      <x:c r="O144" s="22" t="n">
        <x:f>IFERROR(N144/M144,0)</x:f>
        <x:v>0.15666021088874543</x:v>
      </x:c>
      <x:c r="P144" s="26" t="n">
        <x:v>32047</x:v>
      </x:c>
      <x:c r="Q144" s="26" t="n">
        <x:f>IFERROR(P144/M144,0)</x:f>
        <x:v>6.896277168065419</x:v>
      </x:c>
      <x:c r="R144" s="22" t="n">
        <x:f>IFERROR(C144/'START HERE'!$A$7,0)</x:f>
        <x:v>0.0008130152555069282</x:v>
      </x:c>
      <x:c r="S144" t="str">
        <x:v>Jan</x:v>
      </x:c>
    </x:row>
    <x:row r="145">
      <x:c r="A145" t="str">
        <x:v>VX</x:v>
      </x:c>
      <x:c r="B145" t="str">
        <x:v>Virgin America</x:v>
      </x:c>
      <x:c r="C145" s="24" t="n">
        <x:v>4223</x:v>
      </x:c>
      <x:c r="D145" s="24" t="n">
        <x:v>4054</x:v>
      </x:c>
      <x:c r="E145" s="24" t="n">
        <x:v>4054</x:v>
      </x:c>
      <x:c r="F145" s="24" t="n">
        <x:v>839</x:v>
      </x:c>
      <x:c r="G145" s="22" t="n">
        <x:f>IFERROR(F145/E145,0)</x:f>
        <x:v>0.2069560927479033</x:v>
      </x:c>
      <x:c r="H145" s="26" t="n">
        <x:v>31558</x:v>
      </x:c>
      <x:c r="I145" s="26" t="n">
        <x:f>IFERROR(H145/E145,0)</x:f>
        <x:v>7.784410458806118</x:v>
      </x:c>
      <x:c r="J145" s="24" t="n">
        <x:v>155</x:v>
      </x:c>
      <x:c r="K145" s="22" t="n">
        <x:f>IFERROR(J145/C145,0)</x:f>
        <x:v>0.03670376509590339</x:v>
      </x:c>
      <x:c r="L145" s="24" t="n">
        <x:v>14</x:v>
      </x:c>
      <x:c r="M145" s="24" t="n">
        <x:v>4054</x:v>
      </x:c>
      <x:c r="N145" s="24" t="n">
        <x:v>784</x:v>
      </x:c>
      <x:c r="O145" s="22" t="n">
        <x:f>IFERROR(N145/M145,0)</x:f>
        <x:v>0.19338924518993586</x:v>
      </x:c>
      <x:c r="P145" s="26" t="n">
        <x:v>50414</x:v>
      </x:c>
      <x:c r="Q145" s="26" t="n">
        <x:f>IFERROR(P145/M145,0)</x:f>
        <x:v>12.435619141588555</x:v>
      </x:c>
      <x:c r="R145" s="22" t="n">
        <x:f>IFERROR(C145/'START HERE'!$A$7,0)</x:f>
        <x:v>0.0007257162172914305</x:v>
      </x:c>
      <x:c r="S145" t="str">
        <x:v>Feb</x:v>
      </x:c>
    </x:row>
    <x:row r="146">
      <x:c r="A146" t="str">
        <x:v>VX</x:v>
      </x:c>
      <x:c r="B146" t="str">
        <x:v>Virgin America</x:v>
      </x:c>
      <x:c r="C146" s="24" t="n">
        <x:v>4873</x:v>
      </x:c>
      <x:c r="D146" s="24" t="n">
        <x:v>4796</x:v>
      </x:c>
      <x:c r="E146" s="24" t="n">
        <x:v>4796</x:v>
      </x:c>
      <x:c r="F146" s="24" t="n">
        <x:v>951</x:v>
      </x:c>
      <x:c r="G146" s="22" t="n">
        <x:f>IFERROR(F146/E146,0)</x:f>
        <x:v>0.19829024186822353</x:v>
      </x:c>
      <x:c r="H146" s="26" t="n">
        <x:v>25650</x:v>
      </x:c>
      <x:c r="I146" s="26" t="n">
        <x:f>IFERROR(H146/E146,0)</x:f>
        <x:v>5.348206839032527</x:v>
      </x:c>
      <x:c r="J146" s="24" t="n">
        <x:v>57</x:v>
      </x:c>
      <x:c r="K146" s="22" t="n">
        <x:f>IFERROR(J146/C146,0)</x:f>
        <x:v>0.011697106505232917</x:v>
      </x:c>
      <x:c r="L146" s="24" t="n">
        <x:v>20</x:v>
      </x:c>
      <x:c r="M146" s="24" t="n">
        <x:v>4796</x:v>
      </x:c>
      <x:c r="N146" s="24" t="n">
        <x:v>872</x:v>
      </x:c>
      <x:c r="O146" s="22" t="n">
        <x:f>IFERROR(N146/M146,0)</x:f>
        <x:v>0.18181818181818182</x:v>
      </x:c>
      <x:c r="P146" s="26" t="n">
        <x:v>50242</x:v>
      </x:c>
      <x:c r="Q146" s="26" t="n">
        <x:f>IFERROR(P146/M146,0)</x:f>
        <x:v>10.47581317764804</x:v>
      </x:c>
      <x:c r="R146" s="22" t="n">
        <x:f>IFERROR(C146/'START HERE'!$A$7,0)</x:f>
        <x:v>0.0008374177425671657</x:v>
      </x:c>
      <x:c r="S146" t="str">
        <x:v>Mar</x:v>
      </x:c>
    </x:row>
    <x:row r="147">
      <x:c r="A147" t="str">
        <x:v>VX</x:v>
      </x:c>
      <x:c r="B147" t="str">
        <x:v>Virgin America</x:v>
      </x:c>
      <x:c r="C147" s="24" t="n">
        <x:v>4915</x:v>
      </x:c>
      <x:c r="D147" s="24" t="n">
        <x:v>4896</x:v>
      </x:c>
      <x:c r="E147" s="24" t="n">
        <x:v>4896</x:v>
      </x:c>
      <x:c r="F147" s="24" t="n">
        <x:v>792</x:v>
      </x:c>
      <x:c r="G147" s="22" t="n">
        <x:f>IFERROR(F147/E147,0)</x:f>
        <x:v>0.16176470588235295</x:v>
      </x:c>
      <x:c r="H147" s="26" t="n">
        <x:v>4874</x:v>
      </x:c>
      <x:c r="I147" s="26" t="n">
        <x:f>IFERROR(H147/E147,0)</x:f>
        <x:v>0.9955065359477124</x:v>
      </x:c>
      <x:c r="J147" s="24" t="n">
        <x:v>14</x:v>
      </x:c>
      <x:c r="K147" s="22" t="n">
        <x:f>IFERROR(J147/C147,0)</x:f>
        <x:v>0.0028484231943031535</x:v>
      </x:c>
      <x:c r="L147" s="24" t="n">
        <x:v>5</x:v>
      </x:c>
      <x:c r="M147" s="24" t="n">
        <x:v>4896</x:v>
      </x:c>
      <x:c r="N147" s="24" t="n">
        <x:v>658</x:v>
      </x:c>
      <x:c r="O147" s="22" t="n">
        <x:f>IFERROR(N147/M147,0)</x:f>
        <x:v>0.1343954248366013</x:v>
      </x:c>
      <x:c r="P147" s="26" t="n">
        <x:v>27528</x:v>
      </x:c>
      <x:c r="Q147" s="26" t="n">
        <x:f>IFERROR(P147/M147,0)</x:f>
        <x:v>5.622549019607843</x:v>
      </x:c>
      <x:c r="R147" s="22" t="n">
        <x:f>IFERROR(C147/'START HERE'!$A$7,0)</x:f>
        <x:v>0.0008446353795849824</x:v>
      </x:c>
      <x:c r="S147" t="str">
        <x:v>Apr</x:v>
      </x:c>
    </x:row>
    <x:row r="148">
      <x:c r="A148" t="str">
        <x:v>VX</x:v>
      </x:c>
      <x:c r="B148" t="str">
        <x:v>Virgin America</x:v>
      </x:c>
      <x:c r="C148" s="24" t="n">
        <x:v>5236</x:v>
      </x:c>
      <x:c r="D148" s="24" t="n">
        <x:v>5195</x:v>
      </x:c>
      <x:c r="E148" s="24" t="n">
        <x:v>5195</x:v>
      </x:c>
      <x:c r="F148" s="24" t="n">
        <x:v>1216</x:v>
      </x:c>
      <x:c r="G148" s="22" t="n">
        <x:f>IFERROR(F148/E148,0)</x:f>
        <x:v>0.23407122232916266</x:v>
      </x:c>
      <x:c r="H148" s="26" t="n">
        <x:v>36895</x:v>
      </x:c>
      <x:c r="I148" s="26" t="n">
        <x:f>IFERROR(H148/E148,0)</x:f>
        <x:v>7.102021174205968</x:v>
      </x:c>
      <x:c r="J148" s="24" t="n">
        <x:v>30</x:v>
      </x:c>
      <x:c r="K148" s="22" t="n">
        <x:f>IFERROR(J148/C148,0)</x:f>
        <x:v>0.005729564553093965</x:v>
      </x:c>
      <x:c r="L148" s="24" t="n">
        <x:v>11</x:v>
      </x:c>
      <x:c r="M148" s="24" t="n">
        <x:v>5195</x:v>
      </x:c>
      <x:c r="N148" s="24" t="n">
        <x:v>1140</x:v>
      </x:c>
      <x:c r="O148" s="22" t="n">
        <x:f>IFERROR(N148/M148,0)</x:f>
        <x:v>0.21944177093359</x:v>
      </x:c>
      <x:c r="P148" s="26" t="n">
        <x:v>55765</x:v>
      </x:c>
      <x:c r="Q148" s="26" t="n">
        <x:f>IFERROR(P148/M148,0)</x:f>
        <x:v>10.734359961501443</x:v>
      </x:c>
      <x:c r="R148" s="22" t="n">
        <x:f>IFERROR(C148/'START HERE'!$A$7,0)</x:f>
        <x:v>0.0008997987482211532</x:v>
      </x:c>
      <x:c r="S148" t="str">
        <x:v>May</x:v>
      </x:c>
    </x:row>
    <x:row r="149">
      <x:c r="A149" t="str">
        <x:v>VX</x:v>
      </x:c>
      <x:c r="B149" t="str">
        <x:v>Virgin America</x:v>
      </x:c>
      <x:c r="C149" s="24" t="n">
        <x:v>5260</x:v>
      </x:c>
      <x:c r="D149" s="24" t="n">
        <x:v>5227</x:v>
      </x:c>
      <x:c r="E149" s="24" t="n">
        <x:v>5227</x:v>
      </x:c>
      <x:c r="F149" s="24" t="n">
        <x:v>992</x:v>
      </x:c>
      <x:c r="G149" s="22" t="n">
        <x:f>IFERROR(F149/E149,0)</x:f>
        <x:v>0.1897838148077291</x:v>
      </x:c>
      <x:c r="H149" s="26" t="n">
        <x:v>30209</x:v>
      </x:c>
      <x:c r="I149" s="26" t="n">
        <x:f>IFERROR(H149/E149,0)</x:f>
        <x:v>5.779414578151903</x:v>
      </x:c>
      <x:c r="J149" s="24" t="n">
        <x:v>21</x:v>
      </x:c>
      <x:c r="K149" s="22" t="n">
        <x:f>IFERROR(J149/C149,0)</x:f>
        <x:v>0.0039923954372623575</x:v>
      </x:c>
      <x:c r="L149" s="24" t="n">
        <x:v>12</x:v>
      </x:c>
      <x:c r="M149" s="24" t="n">
        <x:v>5227</x:v>
      </x:c>
      <x:c r="N149" s="24" t="n">
        <x:v>868</x:v>
      </x:c>
      <x:c r="O149" s="22" t="n">
        <x:f>IFERROR(N149/M149,0)</x:f>
        <x:v>0.16606083795676296</x:v>
      </x:c>
      <x:c r="P149" s="26" t="n">
        <x:v>45502</x:v>
      </x:c>
      <x:c r="Q149" s="26" t="n">
        <x:f>IFERROR(P149/M149,0)</x:f>
        <x:v>8.705184618327912</x:v>
      </x:c>
      <x:c r="R149" s="22" t="n">
        <x:f>IFERROR(C149/'START HERE'!$A$7,0)</x:f>
        <x:v>0.0009039231122313342</x:v>
      </x:c>
      <x:c r="S149" t="str">
        <x:v>Jun</x:v>
      </x:c>
    </x:row>
    <x:row r="150">
      <x:c r="A150" t="str">
        <x:v>VX</x:v>
      </x:c>
      <x:c r="B150" t="str">
        <x:v>Virgin America</x:v>
      </x:c>
      <x:c r="C150" s="24" t="n">
        <x:v>5411</x:v>
      </x:c>
      <x:c r="D150" s="24" t="n">
        <x:v>5384</x:v>
      </x:c>
      <x:c r="E150" s="24" t="n">
        <x:v>5384</x:v>
      </x:c>
      <x:c r="F150" s="24" t="n">
        <x:v>1226</x:v>
      </x:c>
      <x:c r="G150" s="22" t="n">
        <x:f>IFERROR(F150/E150,0)</x:f>
        <x:v>0.2277117384843982</x:v>
      </x:c>
      <x:c r="H150" s="26" t="n">
        <x:v>38419</x:v>
      </x:c>
      <x:c r="I150" s="26" t="n">
        <x:f>IFERROR(H150/E150,0)</x:f>
        <x:v>7.135772659732541</x:v>
      </x:c>
      <x:c r="J150" s="24" t="n">
        <x:v>18</x:v>
      </x:c>
      <x:c r="K150" s="22" t="n">
        <x:f>IFERROR(J150/C150,0)</x:f>
        <x:v>0.003326557013491037</x:v>
      </x:c>
      <x:c r="L150" s="24" t="n">
        <x:v>9</x:v>
      </x:c>
      <x:c r="M150" s="24" t="n">
        <x:v>5384</x:v>
      </x:c>
      <x:c r="N150" s="24" t="n">
        <x:v>1123</x:v>
      </x:c>
      <x:c r="O150" s="22" t="n">
        <x:f>IFERROR(N150/M150,0)</x:f>
        <x:v>0.2085809806835067</x:v>
      </x:c>
      <x:c r="P150" s="26" t="n">
        <x:v>52371</x:v>
      </x:c>
      <x:c r="Q150" s="26" t="n">
        <x:f>IFERROR(P150/M150,0)</x:f>
        <x:v>9.727154531946509</x:v>
      </x:c>
      <x:c r="R150" s="22" t="n">
        <x:f>IFERROR(C150/'START HERE'!$A$7,0)</x:f>
        <x:v>0.0009298722357953896</x:v>
      </x:c>
      <x:c r="S150" t="str">
        <x:v>Jul</x:v>
      </x:c>
    </x:row>
    <x:row r="151">
      <x:c r="A151" t="str">
        <x:v>VX</x:v>
      </x:c>
      <x:c r="B151" t="str">
        <x:v>Virgin America</x:v>
      </x:c>
      <x:c r="C151" s="24" t="n">
        <x:v>5688</x:v>
      </x:c>
      <x:c r="D151" s="24" t="n">
        <x:v>5658</x:v>
      </x:c>
      <x:c r="E151" s="24" t="n">
        <x:v>5658</x:v>
      </x:c>
      <x:c r="F151" s="24" t="n">
        <x:v>1073</x:v>
      </x:c>
      <x:c r="G151" s="22" t="n">
        <x:f>IFERROR(F151/E151,0)</x:f>
        <x:v>0.1896429833863556</x:v>
      </x:c>
      <x:c r="H151" s="26" t="n">
        <x:v>28891</x:v>
      </x:c>
      <x:c r="I151" s="26" t="n">
        <x:f>IFERROR(H151/E151,0)</x:f>
        <x:v>5.1062212796041</x:v>
      </x:c>
      <x:c r="J151" s="24" t="n">
        <x:v>24</x:v>
      </x:c>
      <x:c r="K151" s="22" t="n">
        <x:f>IFERROR(J151/C151,0)</x:f>
        <x:v>0.004219409282700422</x:v>
      </x:c>
      <x:c r="L151" s="24" t="n">
        <x:v>6</x:v>
      </x:c>
      <x:c r="M151" s="24" t="n">
        <x:v>5658</x:v>
      </x:c>
      <x:c r="N151" s="24" t="n">
        <x:v>1054</x:v>
      </x:c>
      <x:c r="O151" s="22" t="n">
        <x:f>IFERROR(N151/M151,0)</x:f>
        <x:v>0.18628490632732414</x:v>
      </x:c>
      <x:c r="P151" s="26" t="n">
        <x:v>50289</x:v>
      </x:c>
      <x:c r="Q151" s="26" t="n">
        <x:f>IFERROR(P151/M151,0)</x:f>
        <x:v>8.888123011664899</x:v>
      </x:c>
      <x:c r="R151" s="22" t="n">
        <x:f>IFERROR(C151/'START HERE'!$A$7,0)</x:f>
        <x:v>0.0009774742704128953</x:v>
      </x:c>
      <x:c r="S151" t="str">
        <x:v>Aug</x:v>
      </x:c>
    </x:row>
    <x:row r="152">
      <x:c r="A152" t="str">
        <x:v>VX</x:v>
      </x:c>
      <x:c r="B152" t="str">
        <x:v>Virgin America</x:v>
      </x:c>
      <x:c r="C152" s="24" t="n">
        <x:v>5154</x:v>
      </x:c>
      <x:c r="D152" s="24" t="n">
        <x:v>5141</x:v>
      </x:c>
      <x:c r="E152" s="24" t="n">
        <x:v>5141</x:v>
      </x:c>
      <x:c r="F152" s="24" t="n">
        <x:v>687</x:v>
      </x:c>
      <x:c r="G152" s="22" t="n">
        <x:f>IFERROR(F152/E152,0)</x:f>
        <x:v>0.13363158918498347</x:v>
      </x:c>
      <x:c r="H152" s="26" t="n">
        <x:v>365</x:v>
      </x:c>
      <x:c r="I152" s="26" t="n">
        <x:f>IFERROR(H152/E152,0)</x:f>
        <x:v>0.07099786033845555</x:v>
      </x:c>
      <x:c r="J152" s="24" t="n">
        <x:v>11</x:v>
      </x:c>
      <x:c r="K152" s="22" t="n">
        <x:f>IFERROR(J152/C152,0)</x:f>
        <x:v>0.002134264648816453</x:v>
      </x:c>
      <x:c r="L152" s="24" t="n">
        <x:v>2</x:v>
      </x:c>
      <x:c r="M152" s="24" t="n">
        <x:v>5141</x:v>
      </x:c>
      <x:c r="N152" s="24" t="n">
        <x:v>586</x:v>
      </x:c>
      <x:c r="O152" s="22" t="n">
        <x:f>IFERROR(N152/M152,0)</x:f>
        <x:v>0.11398560591324645</x:v>
      </x:c>
      <x:c r="P152" s="26" t="n">
        <x:v>16926</x:v>
      </x:c>
      <x:c r="Q152" s="26" t="n">
        <x:f>IFERROR(P152/M152,0)</x:f>
        <x:v>3.2923555728457496</x:v>
      </x:c>
      <x:c r="R152" s="22" t="n">
        <x:f>IFERROR(C152/'START HERE'!$A$7,0)</x:f>
        <x:v>0.0008857071711863681</x:v>
      </x:c>
      <x:c r="S152" t="str">
        <x:v>Sep</x:v>
      </x:c>
    </x:row>
    <x:row r="153">
      <x:c r="A153" t="str">
        <x:v>VX</x:v>
      </x:c>
      <x:c r="B153" t="str">
        <x:v>Virgin America</x:v>
      </x:c>
      <x:c r="C153" s="24" t="n">
        <x:v>5464</x:v>
      </x:c>
      <x:c r="D153" s="24" t="n">
        <x:v>5435</x:v>
      </x:c>
      <x:c r="E153" s="24" t="n">
        <x:v>5435</x:v>
      </x:c>
      <x:c r="F153" s="24" t="n">
        <x:v>883</x:v>
      </x:c>
      <x:c r="G153" s="22" t="n">
        <x:f>IFERROR(F153/E153,0)</x:f>
        <x:v>0.1624655013799448</x:v>
      </x:c>
      <x:c r="H153" s="26" t="n">
        <x:v>12252</x:v>
      </x:c>
      <x:c r="I153" s="26" t="n">
        <x:f>IFERROR(H153/E153,0)</x:f>
        <x:v>2.2542778288868446</x:v>
      </x:c>
      <x:c r="J153" s="24" t="n">
        <x:v>23</x:v>
      </x:c>
      <x:c r="K153" s="22" t="n">
        <x:f>IFERROR(J153/C153,0)</x:f>
        <x:v>0.004209370424597365</x:v>
      </x:c>
      <x:c r="L153" s="24" t="n">
        <x:v>6</x:v>
      </x:c>
      <x:c r="M153" s="24" t="n">
        <x:v>5435</x:v>
      </x:c>
      <x:c r="N153" s="24" t="n">
        <x:v>858</x:v>
      </x:c>
      <x:c r="O153" s="22" t="n">
        <x:f>IFERROR(N153/M153,0)</x:f>
        <x:v>0.1578656853725851</x:v>
      </x:c>
      <x:c r="P153" s="26" t="n">
        <x:v>38503</x:v>
      </x:c>
      <x:c r="Q153" s="26" t="n">
        <x:f>IFERROR(P153/M153,0)</x:f>
        <x:v>7.084268629254829</x:v>
      </x:c>
      <x:c r="R153" s="22" t="n">
        <x:f>IFERROR(C153/'START HERE'!$A$7,0)</x:f>
        <x:v>0.0009389802063178727</x:v>
      </x:c>
      <x:c r="S153" t="str">
        <x:v>Oct</x:v>
      </x:c>
    </x:row>
    <x:row r="154">
      <x:c r="A154" t="str">
        <x:v>VX</x:v>
      </x:c>
      <x:c r="B154" t="str">
        <x:v>Virgin America</x:v>
      </x:c>
      <x:c r="C154" s="24" t="n">
        <x:v>5414</x:v>
      </x:c>
      <x:c r="D154" s="24" t="n">
        <x:v>5345</x:v>
      </x:c>
      <x:c r="E154" s="24" t="n">
        <x:v>5345</x:v>
      </x:c>
      <x:c r="F154" s="24" t="n">
        <x:v>825</x:v>
      </x:c>
      <x:c r="G154" s="22" t="n">
        <x:f>IFERROR(F154/E154,0)</x:f>
        <x:v>0.15434985968194576</x:v>
      </x:c>
      <x:c r="H154" s="26" t="n">
        <x:v>622</x:v>
      </x:c>
      <x:c r="I154" s="26" t="n">
        <x:f>IFERROR(H154/E154,0)</x:f>
        <x:v>0.11637043966323667</x:v>
      </x:c>
      <x:c r="J154" s="24" t="n">
        <x:v>57</x:v>
      </x:c>
      <x:c r="K154" s="22" t="n">
        <x:f>IFERROR(J154/C154,0)</x:f>
        <x:v>0.010528260066494275</x:v>
      </x:c>
      <x:c r="L154" s="24" t="n">
        <x:v>12</x:v>
      </x:c>
      <x:c r="M154" s="24" t="n">
        <x:v>5345</x:v>
      </x:c>
      <x:c r="N154" s="24" t="n">
        <x:v>774</x:v>
      </x:c>
      <x:c r="O154" s="22" t="n">
        <x:f>IFERROR(N154/M154,0)</x:f>
        <x:v>0.14480823199251638</x:v>
      </x:c>
      <x:c r="P154" s="26" t="n">
        <x:v>30693</x:v>
      </x:c>
      <x:c r="Q154" s="26" t="n">
        <x:f>IFERROR(P154/M154,0)</x:f>
        <x:v>5.742376052385407</x:v>
      </x:c>
      <x:c r="R154" s="22" t="n">
        <x:f>IFERROR(C154/'START HERE'!$A$7,0)</x:f>
        <x:v>0.0009303877812966622</x:v>
      </x:c>
      <x:c r="S154" t="str">
        <x:v>Nov</x:v>
      </x:c>
    </x:row>
    <x:row r="155">
      <x:c r="A155" t="str">
        <x:v>VX</x:v>
      </x:c>
      <x:c r="B155" t="str">
        <x:v>Virgin America</x:v>
      </x:c>
      <x:c r="C155" s="24" t="n">
        <x:v>5534</x:v>
      </x:c>
      <x:c r="D155" s="24" t="n">
        <x:v>5470</x:v>
      </x:c>
      <x:c r="E155" s="24" t="n">
        <x:v>5470</x:v>
      </x:c>
      <x:c r="F155" s="24" t="n">
        <x:v>1538</x:v>
      </x:c>
      <x:c r="G155" s="22" t="n">
        <x:f>IFERROR(F155/E155,0)</x:f>
        <x:v>0.28117001828153565</x:v>
      </x:c>
      <x:c r="H155" s="26" t="n">
        <x:v>73838</x:v>
      </x:c>
      <x:c r="I155" s="26" t="n">
        <x:f>IFERROR(H155/E155,0)</x:f>
        <x:v>13.49872029250457</x:v>
      </x:c>
      <x:c r="J155" s="24" t="n">
        <x:v>44</x:v>
      </x:c>
      <x:c r="K155" s="22" t="n">
        <x:f>IFERROR(J155/C155,0)</x:f>
        <x:v>0.00795084929526563</x:v>
      </x:c>
      <x:c r="L155" s="24" t="n">
        <x:v>20</x:v>
      </x:c>
      <x:c r="M155" s="24" t="n">
        <x:v>5470</x:v>
      </x:c>
      <x:c r="N155" s="24" t="n">
        <x:v>1544</x:v>
      </x:c>
      <x:c r="O155" s="22" t="n">
        <x:f>IFERROR(N155/M155,0)</x:f>
        <x:v>0.2822669104204753</x:v>
      </x:c>
      <x:c r="P155" s="26" t="n">
        <x:v>100553</x:v>
      </x:c>
      <x:c r="Q155" s="26" t="n">
        <x:f>IFERROR(P155/M155,0)</x:f>
        <x:v>18.382632541133454</x:v>
      </x:c>
      <x:c r="R155" s="22" t="n">
        <x:f>IFERROR(C155/'START HERE'!$A$7,0)</x:f>
        <x:v>0.0009510096013475672</x:v>
      </x:c>
      <x:c r="S155" t="str">
        <x:v>Dec</x:v>
      </x:c>
    </x:row>
    <x:row r="156">
      <x:c r="A156" t="str">
        <x:v>WN</x:v>
      </x:c>
      <x:c r="B156" t="str">
        <x:v>Southwest Airlines Co.</x:v>
      </x:c>
      <x:c r="C156" s="24" t="n">
        <x:v>100042</x:v>
      </x:c>
      <x:c r="D156" s="24" t="n">
        <x:v>98060</x:v>
      </x:c>
      <x:c r="E156" s="24" t="n">
        <x:v>98060</x:v>
      </x:c>
      <x:c r="F156" s="24" t="n">
        <x:v>18933</x:v>
      </x:c>
      <x:c r="G156" s="22" t="n">
        <x:f>IFERROR(F156/E156,0)</x:f>
        <x:v>0.19307566795839282</x:v>
      </x:c>
      <x:c r="H156" s="26" t="n">
        <x:v>332371</x:v>
      </x:c>
      <x:c r="I156" s="26" t="n">
        <x:f>IFERROR(H156/E156,0)</x:f>
        <x:v>3.3894656332857434</x:v>
      </x:c>
      <x:c r="J156" s="24" t="n">
        <x:v>1767</x:v>
      </x:c>
      <x:c r="K156" s="22" t="n">
        <x:f>IFERROR(J156/C156,0)</x:f>
        <x:v>0.017662581715679415</x:v>
      </x:c>
      <x:c r="L156" s="24" t="n">
        <x:v>215</x:v>
      </x:c>
      <x:c r="M156" s="24" t="n">
        <x:v>98060</x:v>
      </x:c>
      <x:c r="N156" s="24" t="n">
        <x:v>20742</x:v>
      </x:c>
      <x:c r="O156" s="22" t="n">
        <x:f>IFERROR(N156/M156,0)</x:f>
        <x:v>0.21152355700591474</x:v>
      </x:c>
      <x:c r="P156" s="26" t="n">
        <x:v>927003</x:v>
      </x:c>
      <x:c r="Q156" s="26" t="n">
        <x:f>IFERROR(P156/M156,0)</x:f>
        <x:v>9.4534264735876</x:v>
      </x:c>
      <x:c r="R156" s="22" t="n">
        <x:f>IFERROR(C156/'START HERE'!$A$7,0)</x:f>
        <x:v>0.01719206767943862</x:v>
      </x:c>
      <x:c r="S156" t="str">
        <x:v>Jan</x:v>
      </x:c>
    </x:row>
    <x:row r="157">
      <x:c r="A157" t="str">
        <x:v>WN</x:v>
      </x:c>
      <x:c r="B157" t="str">
        <x:v>Southwest Airlines Co.</x:v>
      </x:c>
      <x:c r="C157" s="24" t="n">
        <x:v>90172</x:v>
      </x:c>
      <x:c r="D157" s="24" t="n">
        <x:v>86544</x:v>
      </x:c>
      <x:c r="E157" s="24" t="n">
        <x:v>86544</x:v>
      </x:c>
      <x:c r="F157" s="24" t="n">
        <x:v>16624</x:v>
      </x:c>
      <x:c r="G157" s="22" t="n">
        <x:f>IFERROR(F157/E157,0)</x:f>
        <x:v>0.19208726197078943</x:v>
      </x:c>
      <x:c r="H157" s="26" t="n">
        <x:v>303022</x:v>
      </x:c>
      <x:c r="I157" s="26" t="n">
        <x:f>IFERROR(H157/E157,0)</x:f>
        <x:v>3.501363468293585</x:v>
      </x:c>
      <x:c r="J157" s="24" t="n">
        <x:v>3454</x:v>
      </x:c>
      <x:c r="K157" s="22" t="n">
        <x:f>IFERROR(J157/C157,0)</x:f>
        <x:v>0.03830457348179036</x:v>
      </x:c>
      <x:c r="L157" s="24" t="n">
        <x:v>174</x:v>
      </x:c>
      <x:c r="M157" s="24" t="n">
        <x:v>86544</x:v>
      </x:c>
      <x:c r="N157" s="24" t="n">
        <x:v>18682</x:v>
      </x:c>
      <x:c r="O157" s="22" t="n">
        <x:f>IFERROR(N157/M157,0)</x:f>
        <x:v>0.21586707339619154</x:v>
      </x:c>
      <x:c r="P157" s="26" t="n">
        <x:v>849365</x:v>
      </x:c>
      <x:c r="Q157" s="26" t="n">
        <x:f>IFERROR(P157/M157,0)</x:f>
        <x:v>9.814256332039195</x:v>
      </x:c>
      <x:c r="R157" s="22" t="n">
        <x:f>IFERROR(C157/'START HERE'!$A$7,0)</x:f>
        <x:v>0.015495922980251686</x:v>
      </x:c>
      <x:c r="S157" t="str">
        <x:v>Feb</x:v>
      </x:c>
    </x:row>
    <x:row r="158">
      <x:c r="A158" t="str">
        <x:v>WN</x:v>
      </x:c>
      <x:c r="B158" t="str">
        <x:v>Southwest Airlines Co.</x:v>
      </x:c>
      <x:c r="C158" s="24" t="n">
        <x:v>109245</x:v>
      </x:c>
      <x:c r="D158" s="24" t="n">
        <x:v>106854</x:v>
      </x:c>
      <x:c r="E158" s="24" t="n">
        <x:v>106854</x:v>
      </x:c>
      <x:c r="F158" s="24" t="n">
        <x:v>19413</x:v>
      </x:c>
      <x:c r="G158" s="22" t="n">
        <x:f>IFERROR(F158/E158,0)</x:f>
        <x:v>0.18167780335785277</x:v>
      </x:c>
      <x:c r="H158" s="26" t="n">
        <x:v>348701</x:v>
      </x:c>
      <x:c r="I158" s="26" t="n">
        <x:f>IFERROR(H158/E158,0)</x:f>
        <x:v>3.2633406330132706</x:v>
      </x:c>
      <x:c r="J158" s="24" t="n">
        <x:v>2148</x:v>
      </x:c>
      <x:c r="K158" s="22" t="n">
        <x:f>IFERROR(J158/C158,0)</x:f>
        <x:v>0.019662227104215297</x:v>
      </x:c>
      <x:c r="L158" s="24" t="n">
        <x:v>243</x:v>
      </x:c>
      <x:c r="M158" s="24" t="n">
        <x:v>106854</x:v>
      </x:c>
      <x:c r="N158" s="24" t="n">
        <x:v>22486</x:v>
      </x:c>
      <x:c r="O158" s="22" t="n">
        <x:f>IFERROR(N158/M158,0)</x:f>
        <x:v>0.21043667059726356</x:v>
      </x:c>
      <x:c r="P158" s="26" t="n">
        <x:v>1076412</x:v>
      </x:c>
      <x:c r="Q158" s="26" t="n">
        <x:f>IFERROR(P158/M158,0)</x:f>
        <x:v>10.073670615980683</x:v>
      </x:c>
      <x:c r="R158" s="22" t="n">
        <x:f>IFERROR(C158/'START HERE'!$A$7,0)</x:f>
        <x:v>0.018773589428842604</x:v>
      </x:c>
      <x:c r="S158" t="str">
        <x:v>Mar</x:v>
      </x:c>
    </x:row>
    <x:row r="159">
      <x:c r="A159" t="str">
        <x:v>WN</x:v>
      </x:c>
      <x:c r="B159" t="str">
        <x:v>Southwest Airlines Co.</x:v>
      </x:c>
      <x:c r="C159" s="24" t="n">
        <x:v>106407</x:v>
      </x:c>
      <x:c r="D159" s="24" t="n">
        <x:v>105520</x:v>
      </x:c>
      <x:c r="E159" s="24" t="n">
        <x:v>105520</x:v>
      </x:c>
      <x:c r="F159" s="24" t="n">
        <x:v>18499</x:v>
      </x:c>
      <x:c r="G159" s="22" t="n">
        <x:f>IFERROR(F159/E159,0)</x:f>
        <x:v>0.17531273692191054</x:v>
      </x:c>
      <x:c r="H159" s="26" t="n">
        <x:v>316180</x:v>
      </x:c>
      <x:c r="I159" s="26" t="n">
        <x:f>IFERROR(H159/E159,0)</x:f>
        <x:v>2.996398786959818</x:v>
      </x:c>
      <x:c r="J159" s="24" t="n">
        <x:v>621</x:v>
      </x:c>
      <x:c r="K159" s="22" t="n">
        <x:f>IFERROR(J159/C159,0)</x:f>
        <x:v>0.005836082212636387</x:v>
      </x:c>
      <x:c r="L159" s="24" t="n">
        <x:v>266</x:v>
      </x:c>
      <x:c r="M159" s="24" t="n">
        <x:v>105520</x:v>
      </x:c>
      <x:c r="N159" s="24" t="n">
        <x:v>20326</x:v>
      </x:c>
      <x:c r="O159" s="22" t="n">
        <x:f>IFERROR(N159/M159,0)</x:f>
        <x:v>0.19262699014404852</x:v>
      </x:c>
      <x:c r="P159" s="26" t="n">
        <x:v>928535</x:v>
      </x:c>
      <x:c r="Q159" s="26" t="n">
        <x:f>IFERROR(P159/M159,0)</x:f>
        <x:v>8.799611448066717</x:v>
      </x:c>
      <x:c r="R159" s="22" t="n">
        <x:f>IFERROR(C159/'START HERE'!$A$7,0)</x:f>
        <x:v>0.018285883384638702</x:v>
      </x:c>
      <x:c r="S159" t="str">
        <x:v>Apr</x:v>
      </x:c>
    </x:row>
    <x:row r="160">
      <x:c r="A160" t="str">
        <x:v>WN</x:v>
      </x:c>
      <x:c r="B160" t="str">
        <x:v>Southwest Airlines Co.</x:v>
      </x:c>
      <x:c r="C160" s="24" t="n">
        <x:v>107702</x:v>
      </x:c>
      <x:c r="D160" s="24" t="n">
        <x:v>106330</x:v>
      </x:c>
      <x:c r="E160" s="24" t="n">
        <x:v>106330</x:v>
      </x:c>
      <x:c r="F160" s="24" t="n">
        <x:v>21708</x:v>
      </x:c>
      <x:c r="G160" s="22" t="n">
        <x:f>IFERROR(F160/E160,0)</x:f>
        <x:v>0.20415687012132042</x:v>
      </x:c>
      <x:c r="H160" s="26" t="n">
        <x:v>604037</x:v>
      </x:c>
      <x:c r="I160" s="26" t="n">
        <x:f>IFERROR(H160/E160,0)</x:f>
        <x:v>5.680776826859776</x:v>
      </x:c>
      <x:c r="J160" s="24" t="n">
        <x:v>976</x:v>
      </x:c>
      <x:c r="K160" s="22" t="n">
        <x:f>IFERROR(J160/C160,0)</x:f>
        <x:v>0.009062041559116822</x:v>
      </x:c>
      <x:c r="L160" s="24" t="n">
        <x:v>396</x:v>
      </x:c>
      <x:c r="M160" s="24" t="n">
        <x:v>106330</x:v>
      </x:c>
      <x:c r="N160" s="24" t="n">
        <x:v>24215</x:v>
      </x:c>
      <x:c r="O160" s="22" t="n">
        <x:f>IFERROR(N160/M160,0)</x:f>
        <x:v>0.22773441173704506</x:v>
      </x:c>
      <x:c r="P160" s="26" t="n">
        <x:v>1255267</x:v>
      </x:c>
      <x:c r="Q160" s="26" t="n">
        <x:f>IFERROR(P160/M160,0)</x:f>
        <x:v>11.805388883664065</x:v>
      </x:c>
      <x:c r="R160" s="22" t="n">
        <x:f>IFERROR(C160/'START HERE'!$A$7,0)</x:f>
        <x:v>0.018508427192688054</x:v>
      </x:c>
      <x:c r="S160" t="str">
        <x:v>May</x:v>
      </x:c>
    </x:row>
    <x:row r="161">
      <x:c r="A161" t="str">
        <x:v>WN</x:v>
      </x:c>
      <x:c r="B161" t="str">
        <x:v>Southwest Airlines Co.</x:v>
      </x:c>
      <x:c r="C161" s="24" t="n">
        <x:v>109776</x:v>
      </x:c>
      <x:c r="D161" s="24" t="n">
        <x:v>107376</x:v>
      </x:c>
      <x:c r="E161" s="24" t="n">
        <x:v>107376</x:v>
      </x:c>
      <x:c r="F161" s="24" t="n">
        <x:v>27744</x:v>
      </x:c>
      <x:c r="G161" s="22" t="n">
        <x:f>IFERROR(F161/E161,0)</x:f>
        <x:v>0.25838176128743856</x:v>
      </x:c>
      <x:c r="H161" s="26" t="n">
        <x:v>1153590</x:v>
      </x:c>
      <x:c r="I161" s="26" t="n">
        <x:f>IFERROR(H161/E161,0)</x:f>
        <x:v>10.743462226195797</x:v>
      </x:c>
      <x:c r="J161" s="24" t="n">
        <x:v>1884</x:v>
      </x:c>
      <x:c r="K161" s="22" t="n">
        <x:f>IFERROR(J161/C161,0)</x:f>
        <x:v>0.017162221250546568</x:v>
      </x:c>
      <x:c r="L161" s="24" t="n">
        <x:v>516</x:v>
      </x:c>
      <x:c r="M161" s="24" t="n">
        <x:v>107376</x:v>
      </x:c>
      <x:c r="N161" s="24" t="n">
        <x:v>30388</x:v>
      </x:c>
      <x:c r="O161" s="22" t="n">
        <x:f>IFERROR(N161/M161,0)</x:f>
        <x:v>0.2830055133363135</x:v>
      </x:c>
      <x:c r="P161" s="26" t="n">
        <x:v>1707603</x:v>
      </x:c>
      <x:c r="Q161" s="26" t="n">
        <x:f>IFERROR(P161/M161,0)</x:f>
        <x:v>15.903023021904335</x:v>
      </x:c>
      <x:c r="R161" s="22" t="n">
        <x:f>IFERROR(C161/'START HERE'!$A$7,0)</x:f>
        <x:v>0.01886484098256786</x:v>
      </x:c>
      <x:c r="S161" t="str">
        <x:v>Jun</x:v>
      </x:c>
    </x:row>
    <x:row r="162">
      <x:c r="A162" t="str">
        <x:v>WN</x:v>
      </x:c>
      <x:c r="B162" t="str">
        <x:v>Southwest Airlines Co.</x:v>
      </x:c>
      <x:c r="C162" s="24" t="n">
        <x:v>113650</x:v>
      </x:c>
      <x:c r="D162" s="24" t="n">
        <x:v>112411</x:v>
      </x:c>
      <x:c r="E162" s="24" t="n">
        <x:v>112411</x:v>
      </x:c>
      <x:c r="F162" s="24" t="n">
        <x:v>28836</x:v>
      </x:c>
      <x:c r="G162" s="22" t="n">
        <x:f>IFERROR(F162/E162,0)</x:f>
        <x:v>0.25652293814662264</x:v>
      </x:c>
      <x:c r="H162" s="26" t="n">
        <x:v>1180871</x:v>
      </x:c>
      <x:c r="I162" s="26" t="n">
        <x:f>IFERROR(H162/E162,0)</x:f>
        <x:v>10.50494168720143</x:v>
      </x:c>
      <x:c r="J162" s="24" t="n">
        <x:v>839</x:v>
      </x:c>
      <x:c r="K162" s="22" t="n">
        <x:f>IFERROR(J162/C162,0)</x:f>
        <x:v>0.007382314122305323</x:v>
      </x:c>
      <x:c r="L162" s="24" t="n">
        <x:v>400</x:v>
      </x:c>
      <x:c r="M162" s="24" t="n">
        <x:v>112411</x:v>
      </x:c>
      <x:c r="N162" s="24" t="n">
        <x:v>31574</x:v>
      </x:c>
      <x:c r="O162" s="22" t="n">
        <x:f>IFERROR(N162/M162,0)</x:f>
        <x:v>0.2808799850548434</x:v>
      </x:c>
      <x:c r="P162" s="26" t="n">
        <x:v>1751015</x:v>
      </x:c>
      <x:c r="Q162" s="26" t="n">
        <x:f>IFERROR(P162/M162,0)</x:f>
        <x:v>15.576900837106688</x:v>
      </x:c>
      <x:c r="R162" s="22" t="n">
        <x:f>IFERROR(C162/'START HERE'!$A$7,0)</x:f>
        <x:v>0.01953058207321124</x:v>
      </x:c>
      <x:c r="S162" t="str">
        <x:v>Jul</x:v>
      </x:c>
    </x:row>
    <x:row r="163">
      <x:c r="A163" t="str">
        <x:v>WN</x:v>
      </x:c>
      <x:c r="B163" t="str">
        <x:v>Southwest Airlines Co.</x:v>
      </x:c>
      <x:c r="C163" s="24" t="n">
        <x:v>108179</x:v>
      </x:c>
      <x:c r="D163" s="24" t="n">
        <x:v>106687</x:v>
      </x:c>
      <x:c r="E163" s="24" t="n">
        <x:v>106687</x:v>
      </x:c>
      <x:c r="F163" s="24" t="n">
        <x:v>20702</x:v>
      </x:c>
      <x:c r="G163" s="22" t="n">
        <x:f>IFERROR(F163/E163,0)</x:f>
        <x:v>0.19404426031287786</x:v>
      </x:c>
      <x:c r="H163" s="26" t="n">
        <x:v>590204</x:v>
      </x:c>
      <x:c r="I163" s="26" t="n">
        <x:f>IFERROR(H163/E163,0)</x:f>
        <x:v>5.532107941923571</x:v>
      </x:c>
      <x:c r="J163" s="24" t="n">
        <x:v>1056</x:v>
      </x:c>
      <x:c r="K163" s="22" t="n">
        <x:f>IFERROR(J163/C163,0)</x:f>
        <x:v>0.009761598831566201</x:v>
      </x:c>
      <x:c r="L163" s="24" t="n">
        <x:v>436</x:v>
      </x:c>
      <x:c r="M163" s="24" t="n">
        <x:v>106687</x:v>
      </x:c>
      <x:c r="N163" s="24" t="n">
        <x:v>23054</x:v>
      </x:c>
      <x:c r="O163" s="22" t="n">
        <x:f>IFERROR(N163/M163,0)</x:f>
        <x:v>0.21609005783272564</x:v>
      </x:c>
      <x:c r="P163" s="26" t="n">
        <x:v>1243306</x:v>
      </x:c>
      <x:c r="Q163" s="26" t="n">
        <x:f>IFERROR(P163/M163,0)</x:f>
        <x:v>11.653772249664907</x:v>
      </x:c>
      <x:c r="R163" s="22" t="n">
        <x:f>IFERROR(C163/'START HERE'!$A$7,0)</x:f>
        <x:v>0.018590398927390398</x:v>
      </x:c>
      <x:c r="S163" t="str">
        <x:v>Aug</x:v>
      </x:c>
    </x:row>
    <x:row r="164">
      <x:c r="A164" t="str">
        <x:v>WN</x:v>
      </x:c>
      <x:c r="B164" t="str">
        <x:v>Southwest Airlines Co.</x:v>
      </x:c>
      <x:c r="C164" s="24" t="n">
        <x:v>100645</x:v>
      </x:c>
      <x:c r="D164" s="24" t="n">
        <x:v>100119</x:v>
      </x:c>
      <x:c r="E164" s="24" t="n">
        <x:v>100119</x:v>
      </x:c>
      <x:c r="F164" s="24" t="n">
        <x:v>11782</x:v>
      </x:c>
      <x:c r="G164" s="22" t="n">
        <x:f>IFERROR(F164/E164,0)</x:f>
        <x:v>0.11767996084659256</x:v>
      </x:c>
      <x:c r="H164" s="26" t="n">
        <x:v>-133785</x:v>
      </x:c>
      <x:c r="I164" s="26" t="n">
        <x:f>IFERROR(H164/E164,0)</x:f>
        <x:v>-1.3362598507775747</x:v>
      </x:c>
      <x:c r="J164" s="24" t="n">
        <x:v>384</x:v>
      </x:c>
      <x:c r="K164" s="22" t="n">
        <x:f>IFERROR(J164/C164,0)</x:f>
        <x:v>0.003815390729792836</x:v>
      </x:c>
      <x:c r="L164" s="24" t="n">
        <x:v>142</x:v>
      </x:c>
      <x:c r="M164" s="24" t="n">
        <x:v>100119</x:v>
      </x:c>
      <x:c r="N164" s="24" t="n">
        <x:v>13216</x:v>
      </x:c>
      <x:c r="O164" s="22" t="n">
        <x:f>IFERROR(N164/M164,0)</x:f>
        <x:v>0.1320029165293301</x:v>
      </x:c>
      <x:c r="P164" s="26" t="n">
        <x:v>537532</x:v>
      </x:c>
      <x:c r="Q164" s="26" t="n">
        <x:f>IFERROR(P164/M164,0)</x:f>
        <x:v>5.36893097214315</x:v>
      </x:c>
      <x:c r="R164" s="22" t="n">
        <x:f>IFERROR(C164/'START HERE'!$A$7,0)</x:f>
        <x:v>0.017295692325194418</x:v>
      </x:c>
      <x:c r="S164" t="str">
        <x:v>Sep</x:v>
      </x:c>
    </x:row>
    <x:row r="165">
      <x:c r="A165" t="str">
        <x:v>WN</x:v>
      </x:c>
      <x:c r="B165" t="str">
        <x:v>Southwest Airlines Co.</x:v>
      </x:c>
      <x:c r="C165" s="24" t="n">
        <x:v>104516</x:v>
      </x:c>
      <x:c r="D165" s="24" t="n">
        <x:v>104053</x:v>
      </x:c>
      <x:c r="E165" s="24" t="n">
        <x:v>104053</x:v>
      </x:c>
      <x:c r="F165" s="24" t="n">
        <x:v>12458</x:v>
      </x:c>
      <x:c r="G165" s="22" t="n">
        <x:f>IFERROR(F165/E165,0)</x:f>
        <x:v>0.1197274465897187</x:v>
      </x:c>
      <x:c r="H165" s="26" t="n">
        <x:v>-71677</x:v>
      </x:c>
      <x:c r="I165" s="26" t="n">
        <x:f>IFERROR(H165/E165,0)</x:f>
        <x:v>-0.6888508740737893</x:v>
      </x:c>
      <x:c r="J165" s="24" t="n">
        <x:v>322</x:v>
      </x:c>
      <x:c r="K165" s="22" t="n">
        <x:f>IFERROR(J165/C165,0)</x:f>
        <x:v>0.0030808680010716064</x:v>
      </x:c>
      <x:c r="L165" s="24" t="n">
        <x:v>141</x:v>
      </x:c>
      <x:c r="M165" s="24" t="n">
        <x:v>104053</x:v>
      </x:c>
      <x:c r="N165" s="24" t="n">
        <x:v>14398</x:v>
      </x:c>
      <x:c r="O165" s="22" t="n">
        <x:f>IFERROR(N165/M165,0)</x:f>
        <x:v>0.13837179129866511</x:v>
      </x:c>
      <x:c r="P165" s="26" t="n">
        <x:v>626617</x:v>
      </x:c>
      <x:c r="Q165" s="26" t="n">
        <x:f>IFERROR(P165/M165,0)</x:f>
        <x:v>6.022094509528798</x:v>
      </x:c>
      <x:c r="R165" s="22" t="n">
        <x:f>IFERROR(C165/'START HERE'!$A$7,0)</x:f>
        <x:v>0.017960917870336525</x:v>
      </x:c>
      <x:c r="S165" t="str">
        <x:v>Oct</x:v>
      </x:c>
    </x:row>
    <x:row r="166">
      <x:c r="A166" t="str">
        <x:v>WN</x:v>
      </x:c>
      <x:c r="B166" t="str">
        <x:v>Southwest Airlines Co.</x:v>
      </x:c>
      <x:c r="C166" s="24" t="n">
        <x:v>104045</x:v>
      </x:c>
      <x:c r="D166" s="24" t="n">
        <x:v>102880</x:v>
      </x:c>
      <x:c r="E166" s="24" t="n">
        <x:v>102880</x:v>
      </x:c>
      <x:c r="F166" s="24" t="n">
        <x:v>16186</x:v>
      </x:c>
      <x:c r="G166" s="22" t="n">
        <x:f>IFERROR(F166/E166,0)</x:f>
        <x:v>0.1573289269051322</x:v>
      </x:c>
      <x:c r="H166" s="26" t="n">
        <x:v>102436</x:v>
      </x:c>
      <x:c r="I166" s="26" t="n">
        <x:f>IFERROR(H166/E166,0)</x:f>
        <x:v>0.9956842923794712</x:v>
      </x:c>
      <x:c r="J166" s="24" t="n">
        <x:v>970</x:v>
      </x:c>
      <x:c r="K166" s="22" t="n">
        <x:f>IFERROR(J166/C166,0)</x:f>
        <x:v>0.009322889134509106</x:v>
      </x:c>
      <x:c r="L166" s="24" t="n">
        <x:v>195</x:v>
      </x:c>
      <x:c r="M166" s="24" t="n">
        <x:v>102880</x:v>
      </x:c>
      <x:c r="N166" s="24" t="n">
        <x:v>18343</x:v>
      </x:c>
      <x:c r="O166" s="22" t="n">
        <x:f>IFERROR(N166/M166,0)</x:f>
        <x:v>0.17829510108864696</x:v>
      </x:c>
      <x:c r="P166" s="26" t="n">
        <x:v>806738</x:v>
      </x:c>
      <x:c r="Q166" s="26" t="n">
        <x:f>IFERROR(P166/M166,0)</x:f>
        <x:v>7.841543545878694</x:v>
      </x:c>
      <x:c r="R166" s="22" t="n">
        <x:f>IFERROR(C166/'START HERE'!$A$7,0)</x:f>
        <x:v>0.017879977226636725</x:v>
      </x:c>
      <x:c r="S166" t="str">
        <x:v>Nov</x:v>
      </x:c>
    </x:row>
    <x:row r="167">
      <x:c r="A167" t="str">
        <x:v>WN</x:v>
      </x:c>
      <x:c r="B167" t="str">
        <x:v>Southwest Airlines Co.</x:v>
      </x:c>
      <x:c r="C167" s="24" t="n">
        <x:v>107476</x:v>
      </x:c>
      <x:c r="D167" s="24" t="n">
        <x:v>105569</x:v>
      </x:c>
      <x:c r="E167" s="24" t="n">
        <x:v>105569</x:v>
      </x:c>
      <x:c r="F167" s="24" t="n">
        <x:v>23741</x:v>
      </x:c>
      <x:c r="G167" s="22" t="n">
        <x:f>IFERROR(F167/E167,0)</x:f>
        <x:v>0.22488609345546515</x:v>
      </x:c>
      <x:c r="H167" s="26" t="n">
        <x:v>709518</x:v>
      </x:c>
      <x:c r="I167" s="26" t="n">
        <x:f>IFERROR(H167/E167,0)</x:f>
        <x:v>6.720893444098173</x:v>
      </x:c>
      <x:c r="J167" s="24" t="n">
        <x:v>1622</x:v>
      </x:c>
      <x:c r="K167" s="22" t="n">
        <x:f>IFERROR(J167/C167,0)</x:f>
        <x:v>0.015091741412036175</x:v>
      </x:c>
      <x:c r="L167" s="24" t="n">
        <x:v>285</x:v>
      </x:c>
      <x:c r="M167" s="24" t="n">
        <x:v>105569</x:v>
      </x:c>
      <x:c r="N167" s="24" t="n">
        <x:v>26508</x:v>
      </x:c>
      <x:c r="O167" s="22" t="n">
        <x:f>IFERROR(N167/M167,0)</x:f>
        <x:v>0.2510964392956266</x:v>
      </x:c>
      <x:c r="P167" s="26" t="n">
        <x:v>1357187</x:v>
      </x:c>
      <x:c r="Q167" s="26" t="n">
        <x:f>IFERROR(P167/M167,0)</x:f>
        <x:v>12.855923613939698</x:v>
      </x:c>
      <x:c r="R167" s="22" t="n">
        <x:f>IFERROR(C167/'START HERE'!$A$7,0)</x:f>
        <x:v>0.01846958943159218</x:v>
      </x:c>
      <x:c r="S167" t="str">
        <x:v>Dec</x:v>
      </x:c>
    </x:row>
  </x:sheetData>
  <x:mergeCells>
    <x:mergeCell ref="A1:S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14" hidden="0" customWidth="1"/>
    <x:col min="2" max="2" width="36" hidden="0" customWidth="1"/>
    <x:col min="3" max="3" width="16" hidden="0" customWidth="1"/>
    <x:col min="4" max="4" width="36" hidden="0" customWidth="1"/>
    <x:col min="5" max="5" width="17" hidden="0" customWidth="1"/>
    <x:col min="6" max="6" width="16" hidden="0" customWidth="1"/>
    <x:col min="7" max="7" width="20" hidden="0" customWidth="1"/>
    <x:col min="8" max="8" width="20" hidden="0" customWidth="1"/>
    <x:col min="9" max="9" width="18" hidden="0" customWidth="1"/>
    <x:col min="10" max="10" width="24" hidden="0" customWidth="1"/>
    <x:col min="11" max="11" width="20" hidden="0" customWidth="1"/>
    <x:col min="12" max="12" width="17" hidden="0" customWidth="1"/>
    <x:col min="13" max="13" width="16" hidden="0" customWidth="1"/>
    <x:col min="14" max="14" width="20" hidden="0" customWidth="1"/>
    <x:col min="15" max="15" width="19" hidden="0" customWidth="1"/>
    <x:col min="16" max="16" width="19" hidden="0" customWidth="1"/>
    <x:col min="17" max="17" width="24" hidden="0" customWidth="1"/>
    <x:col min="18" max="18" width="20" hidden="0" customWidth="1"/>
  </x:cols>
  <x:sheetData>
    <x:row r="1" ht="24" customHeight="1">
      <x:c r="A1" s="4" t="str">
        <x:v>ROUTES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</x:row>
    <x:row r="2" ht="24" customHeight="1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  <x:c r="P2" s="4"/>
      <x:c r="Q2" s="4"/>
      <x:c r="R2" s="4"/>
    </x:row>
    <x:row r="3" ht="28" customHeight="1">
      <x:c r="A3" t="str">
        <x:v>Top 3,000 routes ranked by flight volume (86.7% of all flights); October airport IDs remain unmatched.</x:v>
      </x:c>
    </x:row>
    <x:row r="5" ht="32" customHeight="1">
      <x:c r="A5" s="17" t="str">
        <x:v>Origin</x:v>
      </x:c>
      <x:c r="B5" s="17" t="str">
        <x:v>Origin name</x:v>
      </x:c>
      <x:c r="C5" s="17" t="str">
        <x:v>Destination</x:v>
      </x:c>
      <x:c r="D5" s="17" t="str">
        <x:v>Destination name</x:v>
      </x:c>
      <x:c r="E5" s="17" t="str">
        <x:v>Total flights</x:v>
      </x:c>
      <x:c r="F5" s="17" t="str">
        <x:v>Completed</x:v>
      </x:c>
      <x:c r="G5" s="17" t="str">
        <x:v>Arrivals observed</x:v>
      </x:c>
      <x:c r="H5" s="17" t="str">
        <x:v>Late arrivals 15+</x:v>
      </x:c>
      <x:c r="I5" s="17" t="str">
        <x:v>Late rate</x:v>
      </x:c>
      <x:c r="J5" s="17" t="str">
        <x:v>Signed arrival delay sum</x:v>
      </x:c>
      <x:c r="K5" s="17" t="str">
        <x:v>Avg arrival delay</x:v>
      </x:c>
      <x:c r="L5" s="17" t="str">
        <x:v>Cancelled</x:v>
      </x:c>
      <x:c r="M5" s="17" t="str">
        <x:v>Diverted</x:v>
      </x:c>
      <x:c r="N5" s="17" t="str">
        <x:v>Departure observed</x:v>
      </x:c>
      <x:c r="O5" s="17" t="str">
        <x:v>Late departures 15+</x:v>
      </x:c>
      <x:c r="P5" s="17" t="str">
        <x:v>Dep late rate</x:v>
      </x:c>
      <x:c r="Q5" s="17" t="str">
        <x:v>Signed dep delay sum</x:v>
      </x:c>
      <x:c r="R5" s="17" t="str">
        <x:v>Avg departure delay</x:v>
      </x:c>
    </x:row>
    <x:row r="6">
      <x:c r="A6" t="str">
        <x:v>SFO</x:v>
      </x:c>
      <x:c r="B6" t="str">
        <x:v>San Francisco International Airport</x:v>
      </x:c>
      <x:c r="C6" t="str">
        <x:v>LAX</x:v>
      </x:c>
      <x:c r="D6" t="str">
        <x:v>Los Angeles International Airport</x:v>
      </x:c>
      <x:c r="E6" s="24" t="n">
        <x:v>13744</x:v>
      </x:c>
      <x:c r="F6" s="24" t="n">
        <x:v>13400</x:v>
      </x:c>
      <x:c r="G6" s="24" t="n">
        <x:v>13400</x:v>
      </x:c>
      <x:c r="H6" s="24" t="n">
        <x:v>3636</x:v>
      </x:c>
      <x:c r="I6" s="22" t="n">
        <x:f>IFERROR(H6/G6,0)</x:f>
        <x:v>0.27134328358208953</x:v>
      </x:c>
      <x:c r="J6" s="26" t="n">
        <x:v>153296</x:v>
      </x:c>
      <x:c r="K6" s="26" t="n">
        <x:f>IFERROR(J6/G6,0)</x:f>
        <x:v>11.44</x:v>
      </x:c>
      <x:c r="L6" s="24" t="n">
        <x:v>338</x:v>
      </x:c>
      <x:c r="M6" s="24" t="n">
        <x:v>6</x:v>
      </x:c>
      <x:c r="N6" s="24" t="n">
        <x:v>13400</x:v>
      </x:c>
      <x:c r="O6" s="24" t="n">
        <x:v>3100</x:v>
      </x:c>
      <x:c r="P6" s="22" t="n">
        <x:f>IFERROR(O6/N6,0)</x:f>
        <x:v>0.23134328358208955</x:v>
      </x:c>
      <x:c r="Q6" s="26" t="n">
        <x:v>168306</x:v>
      </x:c>
      <x:c r="R6" s="26" t="n">
        <x:f>IFERROR(Q6/N6,0)</x:f>
        <x:v>12.560149253731343</x:v>
      </x:c>
    </x:row>
    <x:row r="7">
      <x:c r="A7" t="str">
        <x:v>LAX</x:v>
      </x:c>
      <x:c r="B7" t="str">
        <x:v>Los Angeles International Airport</x:v>
      </x:c>
      <x:c r="C7" t="str">
        <x:v>SFO</x:v>
      </x:c>
      <x:c r="D7" t="str">
        <x:v>San Francisco International Airport</x:v>
      </x:c>
      <x:c r="E7" s="24" t="n">
        <x:v>13457</x:v>
      </x:c>
      <x:c r="F7" s="24" t="n">
        <x:v>13109</x:v>
      </x:c>
      <x:c r="G7" s="24" t="n">
        <x:v>13109</x:v>
      </x:c>
      <x:c r="H7" s="24" t="n">
        <x:v>3423</x:v>
      </x:c>
      <x:c r="I7" s="22" t="n">
        <x:f>IFERROR(H7/G7,0)</x:f>
        <x:v>0.26111831566099625</x:v>
      </x:c>
      <x:c r="J7" s="26" t="n">
        <x:v>140780</x:v>
      </x:c>
      <x:c r="K7" s="26" t="n">
        <x:f>IFERROR(J7/G7,0)</x:f>
        <x:v>10.739186818216492</x:v>
      </x:c>
      <x:c r="L7" s="24" t="n">
        <x:v>342</x:v>
      </x:c>
      <x:c r="M7" s="24" t="n">
        <x:v>6</x:v>
      </x:c>
      <x:c r="N7" s="24" t="n">
        <x:v>13109</x:v>
      </x:c>
      <x:c r="O7" s="24" t="n">
        <x:v>3336</x:v>
      </x:c>
      <x:c r="P7" s="22" t="n">
        <x:f>IFERROR(O7/N7,0)</x:f>
        <x:v>0.254481653825616</x:v>
      </x:c>
      <x:c r="Q7" s="26" t="n">
        <x:v>184101</x:v>
      </x:c>
      <x:c r="R7" s="26" t="n">
        <x:f>IFERROR(Q7/N7,0)</x:f>
        <x:v>14.043862994889007</x:v>
      </x:c>
    </x:row>
    <x:row r="8">
      <x:c r="A8" t="str">
        <x:v>JFK</x:v>
      </x:c>
      <x:c r="B8" t="str">
        <x:v>John F. Kennedy International Airport (New York International Airport)</x:v>
      </x:c>
      <x:c r="C8" t="str">
        <x:v>LAX</x:v>
      </x:c>
      <x:c r="D8" t="str">
        <x:v>Los Angeles International Airport</x:v>
      </x:c>
      <x:c r="E8" s="24" t="n">
        <x:v>12016</x:v>
      </x:c>
      <x:c r="F8" s="24" t="n">
        <x:v>11853</x:v>
      </x:c>
      <x:c r="G8" s="24" t="n">
        <x:v>11853</x:v>
      </x:c>
      <x:c r="H8" s="24" t="n">
        <x:v>2171</x:v>
      </x:c>
      <x:c r="I8" s="22" t="n">
        <x:f>IFERROR(H8/G8,0)</x:f>
        <x:v>0.18316038133805787</x:v>
      </x:c>
      <x:c r="J8" s="26" t="n">
        <x:v>-31666</x:v>
      </x:c>
      <x:c r="K8" s="26" t="n">
        <x:f>IFERROR(J8/G8,0)</x:f>
        <x:v>-2.671559942630558</x:v>
      </x:c>
      <x:c r="L8" s="24" t="n">
        <x:v>141</x:v>
      </x:c>
      <x:c r="M8" s="24" t="n">
        <x:v>22</x:v>
      </x:c>
      <x:c r="N8" s="24" t="n">
        <x:v>11853</x:v>
      </x:c>
      <x:c r="O8" s="24" t="n">
        <x:v>1871</x:v>
      </x:c>
      <x:c r="P8" s="22" t="n">
        <x:f>IFERROR(O8/N8,0)</x:f>
        <x:v>0.1578503332489665</x:v>
      </x:c>
      <x:c r="Q8" s="26" t="n">
        <x:v>93159</x:v>
      </x:c>
      <x:c r="R8" s="26" t="n">
        <x:f>IFERROR(Q8/N8,0)</x:f>
        <x:v>7.859529233105543</x:v>
      </x:c>
    </x:row>
    <x:row r="9">
      <x:c r="A9" t="str">
        <x:v>LAX</x:v>
      </x:c>
      <x:c r="B9" t="str">
        <x:v>Los Angeles International Airport</x:v>
      </x:c>
      <x:c r="C9" t="str">
        <x:v>JFK</x:v>
      </x:c>
      <x:c r="D9" t="str">
        <x:v>John F. Kennedy International Airport (New York International Airport)</x:v>
      </x:c>
      <x:c r="E9" s="24" t="n">
        <x:v>12015</x:v>
      </x:c>
      <x:c r="F9" s="24" t="n">
        <x:v>11851</x:v>
      </x:c>
      <x:c r="G9" s="24" t="n">
        <x:v>11851</x:v>
      </x:c>
      <x:c r="H9" s="24" t="n">
        <x:v>2138</x:v>
      </x:c>
      <x:c r="I9" s="22" t="n">
        <x:f>IFERROR(H9/G9,0)</x:f>
        <x:v>0.18040671673276518</x:v>
      </x:c>
      <x:c r="J9" s="26" t="n">
        <x:v>7275</x:v>
      </x:c>
      <x:c r="K9" s="26" t="n">
        <x:f>IFERROR(J9/G9,0)</x:f>
        <x:v>0.613872247067758</x:v>
      </x:c>
      <x:c r="L9" s="24" t="n">
        <x:v>143</x:v>
      </x:c>
      <x:c r="M9" s="24" t="n">
        <x:v>21</x:v>
      </x:c>
      <x:c r="N9" s="24" t="n">
        <x:v>11851</x:v>
      </x:c>
      <x:c r="O9" s="24" t="n">
        <x:v>2244</x:v>
      </x:c>
      <x:c r="P9" s="22" t="n">
        <x:f>IFERROR(O9/N9,0)</x:f>
        <x:v>0.1893511096110033</x:v>
      </x:c>
      <x:c r="Q9" s="26" t="n">
        <x:v>126527</x:v>
      </x:c>
      <x:c r="R9" s="26" t="n">
        <x:f>IFERROR(Q9/N9,0)</x:f>
        <x:v>10.676482997215425</x:v>
      </x:c>
    </x:row>
    <x:row r="10">
      <x:c r="A10" t="str">
        <x:v>LAS</x:v>
      </x:c>
      <x:c r="B10" t="str">
        <x:v>McCarran International Airport</x:v>
      </x:c>
      <x:c r="C10" t="str">
        <x:v>LAX</x:v>
      </x:c>
      <x:c r="D10" t="str">
        <x:v>Los Angeles International Airport</x:v>
      </x:c>
      <x:c r="E10" s="24" t="n">
        <x:v>9715</x:v>
      </x:c>
      <x:c r="F10" s="24" t="n">
        <x:v>9651</x:v>
      </x:c>
      <x:c r="G10" s="24" t="n">
        <x:v>9651</x:v>
      </x:c>
      <x:c r="H10" s="24" t="n">
        <x:v>2706</x:v>
      </x:c>
      <x:c r="I10" s="22" t="n">
        <x:f>IFERROR(H10/G10,0)</x:f>
        <x:v>0.2803854522847373</x:v>
      </x:c>
      <x:c r="J10" s="26" t="n">
        <x:v>115567</x:v>
      </x:c>
      <x:c r="K10" s="26" t="n">
        <x:f>IFERROR(J10/G10,0)</x:f>
        <x:v>11.974614029634235</x:v>
      </x:c>
      <x:c r="L10" s="24" t="n">
        <x:v>63</x:v>
      </x:c>
      <x:c r="M10" s="24" t="n">
        <x:v>1</x:v>
      </x:c>
      <x:c r="N10" s="24" t="n">
        <x:v>9651</x:v>
      </x:c>
      <x:c r="O10" s="24" t="n">
        <x:v>2139</x:v>
      </x:c>
      <x:c r="P10" s="22" t="n">
        <x:f>IFERROR(O10/N10,0)</x:f>
        <x:v>0.22163506372396644</x:v>
      </x:c>
      <x:c r="Q10" s="26" t="n">
        <x:v>109018</x:v>
      </x:c>
      <x:c r="R10" s="26" t="n">
        <x:f>IFERROR(Q10/N10,0)</x:f>
        <x:v>11.296031499326494</x:v>
      </x:c>
    </x:row>
    <x:row r="11">
      <x:c r="A11" t="str">
        <x:v>LGA</x:v>
      </x:c>
      <x:c r="B11" t="str">
        <x:v>LaGuardia Airport (Marine Air Terminal)</x:v>
      </x:c>
      <x:c r="C11" t="str">
        <x:v>ORD</x:v>
      </x:c>
      <x:c r="D11" t="str">
        <x:v>Chicago O'Hare International Airport</x:v>
      </x:c>
      <x:c r="E11" s="24" t="n">
        <x:v>9639</x:v>
      </x:c>
      <x:c r="F11" s="24" t="n">
        <x:v>9179</x:v>
      </x:c>
      <x:c r="G11" s="24" t="n">
        <x:v>9179</x:v>
      </x:c>
      <x:c r="H11" s="24" t="n">
        <x:v>1952</x:v>
      </x:c>
      <x:c r="I11" s="22" t="n">
        <x:f>IFERROR(H11/G11,0)</x:f>
        <x:v>0.2126593310818172</x:v>
      </x:c>
      <x:c r="J11" s="26" t="n">
        <x:v>34564</x:v>
      </x:c>
      <x:c r="K11" s="26" t="n">
        <x:f>IFERROR(J11/G11,0)</x:f>
        <x:v>3.7655518030286523</x:v>
      </x:c>
      <x:c r="L11" s="24" t="n">
        <x:v>435</x:v>
      </x:c>
      <x:c r="M11" s="24" t="n">
        <x:v>25</x:v>
      </x:c>
      <x:c r="N11" s="24" t="n">
        <x:v>9179</x:v>
      </x:c>
      <x:c r="O11" s="24" t="n">
        <x:v>1841</x:v>
      </x:c>
      <x:c r="P11" s="22" t="n">
        <x:f>IFERROR(O11/N11,0)</x:f>
        <x:v>0.2005665105131278</x:v>
      </x:c>
      <x:c r="Q11" s="26" t="n">
        <x:v>112065</x:v>
      </x:c>
      <x:c r="R11" s="26" t="n">
        <x:f>IFERROR(Q11/N11,0)</x:f>
        <x:v>12.20884627955115</x:v>
      </x:c>
    </x:row>
    <x:row r="12">
      <x:c r="A12" t="str">
        <x:v>LAX</x:v>
      </x:c>
      <x:c r="B12" t="str">
        <x:v>Los Angeles International Airport</x:v>
      </x:c>
      <x:c r="C12" t="str">
        <x:v>LAS</x:v>
      </x:c>
      <x:c r="D12" t="str">
        <x:v>McCarran International Airport</x:v>
      </x:c>
      <x:c r="E12" s="24" t="n">
        <x:v>9594</x:v>
      </x:c>
      <x:c r="F12" s="24" t="n">
        <x:v>9522</x:v>
      </x:c>
      <x:c r="G12" s="24" t="n">
        <x:v>9522</x:v>
      </x:c>
      <x:c r="H12" s="24" t="n">
        <x:v>2147</x:v>
      </x:c>
      <x:c r="I12" s="22" t="n">
        <x:f>IFERROR(H12/G12,0)</x:f>
        <x:v>0.22547784078975006</x:v>
      </x:c>
      <x:c r="J12" s="26" t="n">
        <x:v>82418</x:v>
      </x:c>
      <x:c r="K12" s="26" t="n">
        <x:f>IFERROR(J12/G12,0)</x:f>
        <x:v>8.655534551564797</x:v>
      </x:c>
      <x:c r="L12" s="24" t="n">
        <x:v>66</x:v>
      </x:c>
      <x:c r="M12" s="24" t="n">
        <x:v>6</x:v>
      </x:c>
      <x:c r="N12" s="24" t="n">
        <x:v>9522</x:v>
      </x:c>
      <x:c r="O12" s="24" t="n">
        <x:v>2133</x:v>
      </x:c>
      <x:c r="P12" s="22" t="n">
        <x:f>IFERROR(O12/N12,0)</x:f>
        <x:v>0.22400756143667297</x:v>
      </x:c>
      <x:c r="Q12" s="26" t="n">
        <x:v>105927</x:v>
      </x:c>
      <x:c r="R12" s="26" t="n">
        <x:f>IFERROR(Q12/N12,0)</x:f>
        <x:v>11.124448645242596</x:v>
      </x:c>
    </x:row>
    <x:row r="13">
      <x:c r="A13" t="str">
        <x:v>ORD</x:v>
      </x:c>
      <x:c r="B13" t="str">
        <x:v>Chicago O'Hare International Airport</x:v>
      </x:c>
      <x:c r="C13" t="str">
        <x:v>LGA</x:v>
      </x:c>
      <x:c r="D13" t="str">
        <x:v>LaGuardia Airport (Marine Air Terminal)</x:v>
      </x:c>
      <x:c r="E13" s="24" t="n">
        <x:v>9575</x:v>
      </x:c>
      <x:c r="F13" s="24" t="n">
        <x:v>9101</x:v>
      </x:c>
      <x:c r="G13" s="24" t="n">
        <x:v>9101</x:v>
      </x:c>
      <x:c r="H13" s="24" t="n">
        <x:v>2353</x:v>
      </x:c>
      <x:c r="I13" s="22" t="n">
        <x:f>IFERROR(H13/G13,0)</x:f>
        <x:v>0.25854301725085155</x:v>
      </x:c>
      <x:c r="J13" s="26" t="n">
        <x:v>93625</x:v>
      </x:c>
      <x:c r="K13" s="26" t="n">
        <x:f>IFERROR(J13/G13,0)</x:f>
        <x:v>10.287331062520602</x:v>
      </x:c>
      <x:c r="L13" s="24" t="n">
        <x:v>408</x:v>
      </x:c>
      <x:c r="M13" s="24" t="n">
        <x:v>66</x:v>
      </x:c>
      <x:c r="N13" s="24" t="n">
        <x:v>9101</x:v>
      </x:c>
      <x:c r="O13" s="24" t="n">
        <x:v>2405</x:v>
      </x:c>
      <x:c r="P13" s="22" t="n">
        <x:f>IFERROR(O13/N13,0)</x:f>
        <x:v>0.2642566750906494</x:v>
      </x:c>
      <x:c r="Q13" s="26" t="n">
        <x:v>143775</x:v>
      </x:c>
      <x:c r="R13" s="26" t="n">
        <x:f>IFERROR(Q13/N13,0)</x:f>
        <x:v>15.797714536864081</x:v>
      </x:c>
    </x:row>
    <x:row r="14">
      <x:c r="A14" t="str">
        <x:v>SFO</x:v>
      </x:c>
      <x:c r="B14" t="str">
        <x:v>San Francisco International Airport</x:v>
      </x:c>
      <x:c r="C14" t="str">
        <x:v>JFK</x:v>
      </x:c>
      <x:c r="D14" t="str">
        <x:v>John F. Kennedy International Airport (New York International Airport)</x:v>
      </x:c>
      <x:c r="E14" s="24" t="n">
        <x:v>8440</x:v>
      </x:c>
      <x:c r="F14" s="24" t="n">
        <x:v>8306</x:v>
      </x:c>
      <x:c r="G14" s="24" t="n">
        <x:v>8306</x:v>
      </x:c>
      <x:c r="H14" s="24" t="n">
        <x:v>1479</x:v>
      </x:c>
      <x:c r="I14" s="22" t="n">
        <x:f>IFERROR(H14/G14,0)</x:f>
        <x:v>0.17806405008427642</x:v>
      </x:c>
      <x:c r="J14" s="26" t="n">
        <x:v>17787</x:v>
      </x:c>
      <x:c r="K14" s="26" t="n">
        <x:f>IFERROR(J14/G14,0)</x:f>
        <x:v>2.1414640019263183</x:v>
      </x:c>
      <x:c r="L14" s="24" t="n">
        <x:v>116</x:v>
      </x:c>
      <x:c r="M14" s="24" t="n">
        <x:v>18</x:v>
      </x:c>
      <x:c r="N14" s="24" t="n">
        <x:v>8306</x:v>
      </x:c>
      <x:c r="O14" s="24" t="n">
        <x:v>1605</x:v>
      </x:c>
      <x:c r="P14" s="22" t="n">
        <x:f>IFERROR(O14/N14,0)</x:f>
        <x:v>0.193233806886588</x:v>
      </x:c>
      <x:c r="Q14" s="26" t="n">
        <x:v>104550</x:v>
      </x:c>
      <x:c r="R14" s="26" t="n">
        <x:f>IFERROR(Q14/N14,0)</x:f>
        <x:v>12.58728629906092</x:v>
      </x:c>
    </x:row>
    <x:row r="15">
      <x:c r="A15" t="str">
        <x:v>JFK</x:v>
      </x:c>
      <x:c r="B15" t="str">
        <x:v>John F. Kennedy International Airport (New York International Airport)</x:v>
      </x:c>
      <x:c r="C15" t="str">
        <x:v>SFO</x:v>
      </x:c>
      <x:c r="D15" t="str">
        <x:v>San Francisco International Airport</x:v>
      </x:c>
      <x:c r="E15" s="24" t="n">
        <x:v>8437</x:v>
      </x:c>
      <x:c r="F15" s="24" t="n">
        <x:v>8301</x:v>
      </x:c>
      <x:c r="G15" s="24" t="n">
        <x:v>8301</x:v>
      </x:c>
      <x:c r="H15" s="24" t="n">
        <x:v>1656</x:v>
      </x:c>
      <x:c r="I15" s="22" t="n">
        <x:f>IFERROR(H15/G15,0)</x:f>
        <x:v>0.19949403686302855</x:v>
      </x:c>
      <x:c r="J15" s="26" t="n">
        <x:v>-4607</x:v>
      </x:c>
      <x:c r="K15" s="26" t="n">
        <x:f>IFERROR(J15/G15,0)</x:f>
        <x:v>-0.5549933742922539</x:v>
      </x:c>
      <x:c r="L15" s="24" t="n">
        <x:v>114</x:v>
      </x:c>
      <x:c r="M15" s="24" t="n">
        <x:v>22</x:v>
      </x:c>
      <x:c r="N15" s="24" t="n">
        <x:v>8301</x:v>
      </x:c>
      <x:c r="O15" s="24" t="n">
        <x:v>1498</x:v>
      </x:c>
      <x:c r="P15" s="22" t="n">
        <x:f>IFERROR(O15/N15,0)</x:f>
        <x:v>0.18046018551981688</x:v>
      </x:c>
      <x:c r="Q15" s="26" t="n">
        <x:v>81173</x:v>
      </x:c>
      <x:c r="R15" s="26" t="n">
        <x:f>IFERROR(Q15/N15,0)</x:f>
        <x:v>9.778701361281774</x:v>
      </x:c>
    </x:row>
    <x:row r="16">
      <x:c r="A16" t="str">
        <x:v>OGG</x:v>
      </x:c>
      <x:c r="B16" t="str">
        <x:v>Kahului Airport</x:v>
      </x:c>
      <x:c r="C16" t="str">
        <x:v>HNL</x:v>
      </x:c>
      <x:c r="D16" t="str">
        <x:v>Honolulu International Airport</x:v>
      </x:c>
      <x:c r="E16" s="24" t="n">
        <x:v>8313</x:v>
      </x:c>
      <x:c r="F16" s="24" t="n">
        <x:v>8268</x:v>
      </x:c>
      <x:c r="G16" s="24" t="n">
        <x:v>8268</x:v>
      </x:c>
      <x:c r="H16" s="24" t="n">
        <x:v>1090</x:v>
      </x:c>
      <x:c r="I16" s="22" t="n">
        <x:f>IFERROR(H16/G16,0)</x:f>
        <x:v>0.13183357522980166</x:v>
      </x:c>
      <x:c r="J16" s="26" t="n">
        <x:v>29717</x:v>
      </x:c>
      <x:c r="K16" s="26" t="n">
        <x:f>IFERROR(J16/G16,0)</x:f>
        <x:v>3.5942186744073537</x:v>
      </x:c>
      <x:c r="L16" s="24" t="n">
        <x:v>44</x:v>
      </x:c>
      <x:c r="M16" s="24" t="n">
        <x:v>1</x:v>
      </x:c>
      <x:c r="N16" s="24" t="n">
        <x:v>8268</x:v>
      </x:c>
      <x:c r="O16" s="24" t="n">
        <x:v>763</x:v>
      </x:c>
      <x:c r="P16" s="22" t="n">
        <x:f>IFERROR(O16/N16,0)</x:f>
        <x:v>0.09228350266086115</x:v>
      </x:c>
      <x:c r="Q16" s="26" t="n">
        <x:v>9306</x:v>
      </x:c>
      <x:c r="R16" s="26" t="n">
        <x:f>IFERROR(Q16/N16,0)</x:f>
        <x:v>1.125544267053701</x:v>
      </x:c>
    </x:row>
    <x:row r="17">
      <x:c r="A17" t="str">
        <x:v>HNL</x:v>
      </x:c>
      <x:c r="B17" t="str">
        <x:v>Honolulu International Airport</x:v>
      </x:c>
      <x:c r="C17" t="str">
        <x:v>OGG</x:v>
      </x:c>
      <x:c r="D17" t="str">
        <x:v>Kahului Airport</x:v>
      </x:c>
      <x:c r="E17" s="24" t="n">
        <x:v>8282</x:v>
      </x:c>
      <x:c r="F17" s="24" t="n">
        <x:v>8246</x:v>
      </x:c>
      <x:c r="G17" s="24" t="n">
        <x:v>8246</x:v>
      </x:c>
      <x:c r="H17" s="24" t="n">
        <x:v>730</x:v>
      </x:c>
      <x:c r="I17" s="22" t="n">
        <x:f>IFERROR(H17/G17,0)</x:f>
        <x:v>0.0885277710405045</x:v>
      </x:c>
      <x:c r="J17" s="26" t="n">
        <x:v>13308</x:v>
      </x:c>
      <x:c r="K17" s="26" t="n">
        <x:f>IFERROR(J17/G17,0)</x:f>
        <x:v>1.6138733931603202</x:v>
      </x:c>
      <x:c r="L17" s="24" t="n">
        <x:v>28</x:v>
      </x:c>
      <x:c r="M17" s="24" t="n">
        <x:v>8</x:v>
      </x:c>
      <x:c r="N17" s="24" t="n">
        <x:v>8246</x:v>
      </x:c>
      <x:c r="O17" s="24" t="n">
        <x:v>543</x:v>
      </x:c>
      <x:c r="P17" s="22" t="n">
        <x:f>IFERROR(O17/N17,0)</x:f>
        <x:v>0.06585010914382732</x:v>
      </x:c>
      <x:c r="Q17" s="26" t="n">
        <x:v>-5124</x:v>
      </x:c>
      <x:c r="R17" s="26" t="n">
        <x:f>IFERROR(Q17/N17,0)</x:f>
        <x:v>-0.6213921901528013</x:v>
      </x:c>
    </x:row>
    <x:row r="18">
      <x:c r="A18" t="str">
        <x:v>LAX</x:v>
      </x:c>
      <x:c r="B18" t="str">
        <x:v>Los Angeles International Airport</x:v>
      </x:c>
      <x:c r="C18" t="str">
        <x:v>ORD</x:v>
      </x:c>
      <x:c r="D18" t="str">
        <x:v>Chicago O'Hare International Airport</x:v>
      </x:c>
      <x:c r="E18" s="24" t="n">
        <x:v>8256</x:v>
      </x:c>
      <x:c r="F18" s="24" t="n">
        <x:v>8131</x:v>
      </x:c>
      <x:c r="G18" s="24" t="n">
        <x:v>8131</x:v>
      </x:c>
      <x:c r="H18" s="24" t="n">
        <x:v>1613</x:v>
      </x:c>
      <x:c r="I18" s="22" t="n">
        <x:f>IFERROR(H18/G18,0)</x:f>
        <x:v>0.1983765834460706</x:v>
      </x:c>
      <x:c r="J18" s="26" t="n">
        <x:v>29706</x:v>
      </x:c>
      <x:c r="K18" s="26" t="n">
        <x:f>IFERROR(J18/G18,0)</x:f>
        <x:v>3.653425162956586</x:v>
      </x:c>
      <x:c r="L18" s="24" t="n">
        <x:v>107</x:v>
      </x:c>
      <x:c r="M18" s="24" t="n">
        <x:v>18</x:v>
      </x:c>
      <x:c r="N18" s="24" t="n">
        <x:v>8131</x:v>
      </x:c>
      <x:c r="O18" s="24" t="n">
        <x:v>1701</x:v>
      </x:c>
      <x:c r="P18" s="22" t="n">
        <x:f>IFERROR(O18/N18,0)</x:f>
        <x:v>0.20919936047226664</x:v>
      </x:c>
      <x:c r="Q18" s="26" t="n">
        <x:v>93923</x:v>
      </x:c>
      <x:c r="R18" s="26" t="n">
        <x:f>IFERROR(Q18/N18,0)</x:f>
        <x:v>11.551223711720576</x:v>
      </x:c>
    </x:row>
    <x:row r="19">
      <x:c r="A19" t="str">
        <x:v>ATL</x:v>
      </x:c>
      <x:c r="B19" t="str">
        <x:v>Hartsfield-Jackson Atlanta International Airport</x:v>
      </x:c>
      <x:c r="C19" t="str">
        <x:v>LGA</x:v>
      </x:c>
      <x:c r="D19" t="str">
        <x:v>LaGuardia Airport (Marine Air Terminal)</x:v>
      </x:c>
      <x:c r="E19" s="24" t="n">
        <x:v>8234</x:v>
      </x:c>
      <x:c r="F19" s="24" t="n">
        <x:v>7955</x:v>
      </x:c>
      <x:c r="G19" s="24" t="n">
        <x:v>7955</x:v>
      </x:c>
      <x:c r="H19" s="24" t="n">
        <x:v>1906</x:v>
      </x:c>
      <x:c r="I19" s="22" t="n">
        <x:f>IFERROR(H19/G19,0)</x:f>
        <x:v>0.2395977372721559</x:v>
      </x:c>
      <x:c r="J19" s="26" t="n">
        <x:v>63202</x:v>
      </x:c>
      <x:c r="K19" s="26" t="n">
        <x:f>IFERROR(J19/G19,0)</x:f>
        <x:v>7.944940289126335</x:v>
      </x:c>
      <x:c r="L19" s="24" t="n">
        <x:v>231</x:v>
      </x:c>
      <x:c r="M19" s="24" t="n">
        <x:v>48</x:v>
      </x:c>
      <x:c r="N19" s="24" t="n">
        <x:v>7955</x:v>
      </x:c>
      <x:c r="O19" s="24" t="n">
        <x:v>1884</x:v>
      </x:c>
      <x:c r="P19" s="22" t="n">
        <x:f>IFERROR(O19/N19,0)</x:f>
        <x:v>0.23683218101822753</x:v>
      </x:c>
      <x:c r="Q19" s="26" t="n">
        <x:v>109750</x:v>
      </x:c>
      <x:c r="R19" s="26" t="n">
        <x:f>IFERROR(Q19/N19,0)</x:f>
        <x:v>13.796354494028913</x:v>
      </x:c>
    </x:row>
    <x:row r="20">
      <x:c r="A20" t="str">
        <x:v>LGA</x:v>
      </x:c>
      <x:c r="B20" t="str">
        <x:v>LaGuardia Airport (Marine Air Terminal)</x:v>
      </x:c>
      <x:c r="C20" t="str">
        <x:v>ATL</x:v>
      </x:c>
      <x:c r="D20" t="str">
        <x:v>Hartsfield-Jackson Atlanta International Airport</x:v>
      </x:c>
      <x:c r="E20" s="24" t="n">
        <x:v>8215</x:v>
      </x:c>
      <x:c r="F20" s="24" t="n">
        <x:v>7953</x:v>
      </x:c>
      <x:c r="G20" s="24" t="n">
        <x:v>7953</x:v>
      </x:c>
      <x:c r="H20" s="24" t="n">
        <x:v>1662</x:v>
      </x:c>
      <x:c r="I20" s="22" t="n">
        <x:f>IFERROR(H20/G20,0)</x:f>
        <x:v>0.2089777442474538</x:v>
      </x:c>
      <x:c r="J20" s="26" t="n">
        <x:v>23884</x:v>
      </x:c>
      <x:c r="K20" s="26" t="n">
        <x:f>IFERROR(J20/G20,0)</x:f>
        <x:v>3.0031434678737585</x:v>
      </x:c>
      <x:c r="L20" s="24" t="n">
        <x:v>229</x:v>
      </x:c>
      <x:c r="M20" s="24" t="n">
        <x:v>33</x:v>
      </x:c>
      <x:c r="N20" s="24" t="n">
        <x:v>7953</x:v>
      </x:c>
      <x:c r="O20" s="24" t="n">
        <x:v>1801</x:v>
      </x:c>
      <x:c r="P20" s="22" t="n">
        <x:f>IFERROR(O20/N20,0)</x:f>
        <x:v>0.2264554256255501</x:v>
      </x:c>
      <x:c r="Q20" s="26" t="n">
        <x:v>117491</x:v>
      </x:c>
      <x:c r="R20" s="26" t="n">
        <x:f>IFERROR(Q20/N20,0)</x:f>
        <x:v>14.7731673582296</x:v>
      </x:c>
    </x:row>
    <x:row r="21">
      <x:c r="A21" t="str">
        <x:v>MCO</x:v>
      </x:c>
      <x:c r="B21" t="str">
        <x:v>Orlando International Airport</x:v>
      </x:c>
      <x:c r="C21" t="str">
        <x:v>ATL</x:v>
      </x:c>
      <x:c r="D21" t="str">
        <x:v>Hartsfield-Jackson Atlanta International Airport</x:v>
      </x:c>
      <x:c r="E21" s="24" t="n">
        <x:v>8202</x:v>
      </x:c>
      <x:c r="F21" s="24" t="n">
        <x:v>8144</x:v>
      </x:c>
      <x:c r="G21" s="24" t="n">
        <x:v>8144</x:v>
      </x:c>
      <x:c r="H21" s="24" t="n">
        <x:v>1231</x:v>
      </x:c>
      <x:c r="I21" s="22" t="n">
        <x:f>IFERROR(H21/G21,0)</x:f>
        <x:v>0.15115422396856582</x:v>
      </x:c>
      <x:c r="J21" s="26" t="n">
        <x:v>11770</x:v>
      </x:c>
      <x:c r="K21" s="26" t="n">
        <x:f>IFERROR(J21/G21,0)</x:f>
        <x:v>1.4452357563850688</x:v>
      </x:c>
      <x:c r="L21" s="24" t="n">
        <x:v>40</x:v>
      </x:c>
      <x:c r="M21" s="24" t="n">
        <x:v>18</x:v>
      </x:c>
      <x:c r="N21" s="24" t="n">
        <x:v>8144</x:v>
      </x:c>
      <x:c r="O21" s="24" t="n">
        <x:v>1210</x:v>
      </x:c>
      <x:c r="P21" s="22" t="n">
        <x:f>IFERROR(O21/N21,0)</x:f>
        <x:v>0.14857563850687622</x:v>
      </x:c>
      <x:c r="Q21" s="26" t="n">
        <x:v>61015</x:v>
      </x:c>
      <x:c r="R21" s="26" t="n">
        <x:f>IFERROR(Q21/N21,0)</x:f>
        <x:v>7.492018664047151</x:v>
      </x:c>
    </x:row>
    <x:row r="22">
      <x:c r="A22" t="str">
        <x:v>ATL</x:v>
      </x:c>
      <x:c r="B22" t="str">
        <x:v>Hartsfield-Jackson Atlanta International Airport</x:v>
      </x:c>
      <x:c r="C22" t="str">
        <x:v>MCO</x:v>
      </x:c>
      <x:c r="D22" t="str">
        <x:v>Orlando International Airport</x:v>
      </x:c>
      <x:c r="E22" s="24" t="n">
        <x:v>8202</x:v>
      </x:c>
      <x:c r="F22" s="24" t="n">
        <x:v>8148</x:v>
      </x:c>
      <x:c r="G22" s="24" t="n">
        <x:v>8148</x:v>
      </x:c>
      <x:c r="H22" s="24" t="n">
        <x:v>1434</x:v>
      </x:c>
      <x:c r="I22" s="22" t="n">
        <x:f>IFERROR(H22/G22,0)</x:f>
        <x:v>0.17599410898379972</x:v>
      </x:c>
      <x:c r="J22" s="26" t="n">
        <x:v>44769</x:v>
      </x:c>
      <x:c r="K22" s="26" t="n">
        <x:f>IFERROR(J22/G22,0)</x:f>
        <x:v>5.494477172312224</x:v>
      </x:c>
      <x:c r="L22" s="24" t="n">
        <x:v>37</x:v>
      </x:c>
      <x:c r="M22" s="24" t="n">
        <x:v>17</x:v>
      </x:c>
      <x:c r="N22" s="24" t="n">
        <x:v>8148</x:v>
      </x:c>
      <x:c r="O22" s="24" t="n">
        <x:v>1413</x:v>
      </x:c>
      <x:c r="P22" s="22" t="n">
        <x:f>IFERROR(O22/N22,0)</x:f>
        <x:v>0.17341678939617083</x:v>
      </x:c>
      <x:c r="Q22" s="26" t="n">
        <x:v>72080</x:v>
      </x:c>
      <x:c r="R22" s="26" t="n">
        <x:f>IFERROR(Q22/N22,0)</x:f>
        <x:v>8.846342660775651</x:v>
      </x:c>
    </x:row>
    <x:row r="23">
      <x:c r="A23" t="str">
        <x:v>SFO</x:v>
      </x:c>
      <x:c r="B23" t="str">
        <x:v>San Francisco International Airport</x:v>
      </x:c>
      <x:c r="C23" t="str">
        <x:v>LAS</x:v>
      </x:c>
      <x:c r="D23" t="str">
        <x:v>McCarran International Airport</x:v>
      </x:c>
      <x:c r="E23" s="24" t="n">
        <x:v>7995</x:v>
      </x:c>
      <x:c r="F23" s="24" t="n">
        <x:v>7945</x:v>
      </x:c>
      <x:c r="G23" s="24" t="n">
        <x:v>7945</x:v>
      </x:c>
      <x:c r="H23" s="24" t="n">
        <x:v>1599</x:v>
      </x:c>
      <x:c r="I23" s="22" t="n">
        <x:f>IFERROR(H23/G23,0)</x:f>
        <x:v>0.2012586532410321</x:v>
      </x:c>
      <x:c r="J23" s="26" t="n">
        <x:v>50007</x:v>
      </x:c>
      <x:c r="K23" s="26" t="n">
        <x:f>IFERROR(J23/G23,0)</x:f>
        <x:v>6.294147262429201</x:v>
      </x:c>
      <x:c r="L23" s="24" t="n">
        <x:v>42</x:v>
      </x:c>
      <x:c r="M23" s="24" t="n">
        <x:v>8</x:v>
      </x:c>
      <x:c r="N23" s="24" t="n">
        <x:v>7945</x:v>
      </x:c>
      <x:c r="O23" s="24" t="n">
        <x:v>1778</x:v>
      </x:c>
      <x:c r="P23" s="22" t="n">
        <x:f>IFERROR(O23/N23,0)</x:f>
        <x:v>0.22378854625550662</x:v>
      </x:c>
      <x:c r="Q23" s="26" t="n">
        <x:v>91565</x:v>
      </x:c>
      <x:c r="R23" s="26" t="n">
        <x:f>IFERROR(Q23/N23,0)</x:f>
        <x:v>11.524858401510384</x:v>
      </x:c>
    </x:row>
    <x:row r="24">
      <x:c r="A24" t="str">
        <x:v>ORD</x:v>
      </x:c>
      <x:c r="B24" t="str">
        <x:v>Chicago O'Hare International Airport</x:v>
      </x:c>
      <x:c r="C24" t="str">
        <x:v>LAX</x:v>
      </x:c>
      <x:c r="D24" t="str">
        <x:v>Los Angeles International Airport</x:v>
      </x:c>
      <x:c r="E24" s="24" t="n">
        <x:v>7941</x:v>
      </x:c>
      <x:c r="F24" s="24" t="n">
        <x:v>7826</x:v>
      </x:c>
      <x:c r="G24" s="24" t="n">
        <x:v>7826</x:v>
      </x:c>
      <x:c r="H24" s="24" t="n">
        <x:v>2121</x:v>
      </x:c>
      <x:c r="I24" s="22" t="n">
        <x:f>IFERROR(H24/G24,0)</x:f>
        <x:v>0.2710196779964222</x:v>
      </x:c>
      <x:c r="J24" s="26" t="n">
        <x:v>65114</x:v>
      </x:c>
      <x:c r="K24" s="26" t="n">
        <x:f>IFERROR(J24/G24,0)</x:f>
        <x:v>8.320214669051879</x:v>
      </x:c>
      <x:c r="L24" s="24" t="n">
        <x:v>106</x:v>
      </x:c>
      <x:c r="M24" s="24" t="n">
        <x:v>9</x:v>
      </x:c>
      <x:c r="N24" s="24" t="n">
        <x:v>7826</x:v>
      </x:c>
      <x:c r="O24" s="24" t="n">
        <x:v>2171</x:v>
      </x:c>
      <x:c r="P24" s="22" t="n">
        <x:f>IFERROR(O24/N24,0)</x:f>
        <x:v>0.27740863787375414</x:v>
      </x:c>
      <x:c r="Q24" s="26" t="n">
        <x:v>132025</x:v>
      </x:c>
      <x:c r="R24" s="26" t="n">
        <x:f>IFERROR(Q24/N24,0)</x:f>
        <x:v>16.870048556095067</x:v>
      </x:c>
    </x:row>
    <x:row r="25">
      <x:c r="A25" t="str">
        <x:v>LAS</x:v>
      </x:c>
      <x:c r="B25" t="str">
        <x:v>McCarran International Airport</x:v>
      </x:c>
      <x:c r="C25" t="str">
        <x:v>SFO</x:v>
      </x:c>
      <x:c r="D25" t="str">
        <x:v>San Francisco International Airport</x:v>
      </x:c>
      <x:c r="E25" s="24" t="n">
        <x:v>7870</x:v>
      </x:c>
      <x:c r="F25" s="24" t="n">
        <x:v>7812</x:v>
      </x:c>
      <x:c r="G25" s="24" t="n">
        <x:v>7812</x:v>
      </x:c>
      <x:c r="H25" s="24" t="n">
        <x:v>1931</x:v>
      </x:c>
      <x:c r="I25" s="22" t="n">
        <x:f>IFERROR(H25/G25,0)</x:f>
        <x:v>0.24718381976446493</x:v>
      </x:c>
      <x:c r="J25" s="26" t="n">
        <x:v>76361</x:v>
      </x:c>
      <x:c r="K25" s="26" t="n">
        <x:f>IFERROR(J25/G25,0)</x:f>
        <x:v>9.774833589349718</x:v>
      </x:c>
      <x:c r="L25" s="24" t="n">
        <x:v>54</x:v>
      </x:c>
      <x:c r="M25" s="24" t="n">
        <x:v>4</x:v>
      </x:c>
      <x:c r="N25" s="24" t="n">
        <x:v>7812</x:v>
      </x:c>
      <x:c r="O25" s="24" t="n">
        <x:v>2097</x:v>
      </x:c>
      <x:c r="P25" s="22" t="n">
        <x:f>IFERROR(O25/N25,0)</x:f>
        <x:v>0.2684331797235023</x:v>
      </x:c>
      <x:c r="Q25" s="26" t="n">
        <x:v>124125</x:v>
      </x:c>
      <x:c r="R25" s="26" t="n">
        <x:f>IFERROR(Q25/N25,0)</x:f>
        <x:v>15.889016897081413</x:v>
      </x:c>
    </x:row>
    <x:row r="26">
      <x:c r="A26" t="str">
        <x:v>DFW</x:v>
      </x:c>
      <x:c r="B26" t="str">
        <x:v>Dallas/Fort Worth International Airport</x:v>
      </x:c>
      <x:c r="C26" t="str">
        <x:v>ORD</x:v>
      </x:c>
      <x:c r="D26" t="str">
        <x:v>Chicago O'Hare International Airport</x:v>
      </x:c>
      <x:c r="E26" s="24" t="n">
        <x:v>7870</x:v>
      </x:c>
      <x:c r="F26" s="24" t="n">
        <x:v>7657</x:v>
      </x:c>
      <x:c r="G26" s="24" t="n">
        <x:v>7657</x:v>
      </x:c>
      <x:c r="H26" s="24" t="n">
        <x:v>1718</x:v>
      </x:c>
      <x:c r="I26" s="22" t="n">
        <x:f>IFERROR(H26/G26,0)</x:f>
        <x:v>0.2243698576465979</x:v>
      </x:c>
      <x:c r="J26" s="26" t="n">
        <x:v>53380</x:v>
      </x:c>
      <x:c r="K26" s="26" t="n">
        <x:f>IFERROR(J26/G26,0)</x:f>
        <x:v>6.971398720125375</x:v>
      </x:c>
      <x:c r="L26" s="24" t="n">
        <x:v>193</x:v>
      </x:c>
      <x:c r="M26" s="24" t="n">
        <x:v>20</x:v>
      </x:c>
      <x:c r="N26" s="24" t="n">
        <x:v>7657</x:v>
      </x:c>
      <x:c r="O26" s="24" t="n">
        <x:v>1707</x:v>
      </x:c>
      <x:c r="P26" s="22" t="n">
        <x:f>IFERROR(O26/N26,0)</x:f>
        <x:v>0.22293326368029254</x:v>
      </x:c>
      <x:c r="Q26" s="26" t="n">
        <x:v>100061</x:v>
      </x:c>
      <x:c r="R26" s="26" t="n">
        <x:f>IFERROR(Q26/N26,0)</x:f>
        <x:v>13.067911714770798</x:v>
      </x:c>
    </x:row>
    <x:row r="27">
      <x:c r="A27" t="str">
        <x:v>SEA</x:v>
      </x:c>
      <x:c r="B27" t="str">
        <x:v>Seattle-Tacoma International Airport</x:v>
      </x:c>
      <x:c r="C27" t="str">
        <x:v>LAX</x:v>
      </x:c>
      <x:c r="D27" t="str">
        <x:v>Los Angeles International Airport</x:v>
      </x:c>
      <x:c r="E27" s="24" t="n">
        <x:v>7765</x:v>
      </x:c>
      <x:c r="F27" s="24" t="n">
        <x:v>7742</x:v>
      </x:c>
      <x:c r="G27" s="24" t="n">
        <x:v>7742</x:v>
      </x:c>
      <x:c r="H27" s="24" t="n">
        <x:v>1452</x:v>
      </x:c>
      <x:c r="I27" s="22" t="n">
        <x:f>IFERROR(H27/G27,0)</x:f>
        <x:v>0.18754843709635752</x:v>
      </x:c>
      <x:c r="J27" s="26" t="n">
        <x:v>28989</x:v>
      </x:c>
      <x:c r="K27" s="26" t="n">
        <x:f>IFERROR(J27/G27,0)</x:f>
        <x:v>3.7443812968225263</x:v>
      </x:c>
      <x:c r="L27" s="24" t="n">
        <x:v>17</x:v>
      </x:c>
      <x:c r="M27" s="24" t="n">
        <x:v>6</x:v>
      </x:c>
      <x:c r="N27" s="24" t="n">
        <x:v>7742</x:v>
      </x:c>
      <x:c r="O27" s="24" t="n">
        <x:v>1215</x:v>
      </x:c>
      <x:c r="P27" s="22" t="n">
        <x:f>IFERROR(O27/N27,0)</x:f>
        <x:v>0.15693619219839836</x:v>
      </x:c>
      <x:c r="Q27" s="26" t="n">
        <x:v>47604</x:v>
      </x:c>
      <x:c r="R27" s="26" t="n">
        <x:f>IFERROR(Q27/N27,0)</x:f>
        <x:v>6.148798760010333</x:v>
      </x:c>
    </x:row>
    <x:row r="28">
      <x:c r="A28" t="str">
        <x:v>LAX</x:v>
      </x:c>
      <x:c r="B28" t="str">
        <x:v>Los Angeles International Airport</x:v>
      </x:c>
      <x:c r="C28" t="str">
        <x:v>SEA</x:v>
      </x:c>
      <x:c r="D28" t="str">
        <x:v>Seattle-Tacoma International Airport</x:v>
      </x:c>
      <x:c r="E28" s="24" t="n">
        <x:v>7732</x:v>
      </x:c>
      <x:c r="F28" s="24" t="n">
        <x:v>7699</x:v>
      </x:c>
      <x:c r="G28" s="24" t="n">
        <x:v>7699</x:v>
      </x:c>
      <x:c r="H28" s="24" t="n">
        <x:v>1221</x:v>
      </x:c>
      <x:c r="I28" s="22" t="n">
        <x:f>IFERROR(H28/G28,0)</x:f>
        <x:v>0.15859202493830368</x:v>
      </x:c>
      <x:c r="J28" s="26" t="n">
        <x:v>11508</x:v>
      </x:c>
      <x:c r="K28" s="26" t="n">
        <x:f>IFERROR(J28/G28,0)</x:f>
        <x:v>1.4947395765683855</x:v>
      </x:c>
      <x:c r="L28" s="24" t="n">
        <x:v>27</x:v>
      </x:c>
      <x:c r="M28" s="24" t="n">
        <x:v>6</x:v>
      </x:c>
      <x:c r="N28" s="24" t="n">
        <x:v>7699</x:v>
      </x:c>
      <x:c r="O28" s="24" t="n">
        <x:v>1011</x:v>
      </x:c>
      <x:c r="P28" s="22" t="n">
        <x:f>IFERROR(O28/N28,0)</x:f>
        <x:v>0.1313157552928952</x:v>
      </x:c>
      <x:c r="Q28" s="26" t="n">
        <x:v>29182</x:v>
      </x:c>
      <x:c r="R28" s="26" t="n">
        <x:f>IFERROR(Q28/N28,0)</x:f>
        <x:v>3.790362384725289</x:v>
      </x:c>
    </x:row>
    <x:row r="29">
      <x:c r="A29" t="str">
        <x:v>BOS</x:v>
      </x:c>
      <x:c r="B29" t="str">
        <x:v>Gen. Edward Lawrence Logan International Airport</x:v>
      </x:c>
      <x:c r="C29" t="str">
        <x:v>DCA</x:v>
      </x:c>
      <x:c r="D29" t="str">
        <x:v>Ronald Reagan Washington National Airport</x:v>
      </x:c>
      <x:c r="E29" s="24" t="n">
        <x:v>7687</x:v>
      </x:c>
      <x:c r="F29" s="24" t="n">
        <x:v>7413</x:v>
      </x:c>
      <x:c r="G29" s="24" t="n">
        <x:v>7413</x:v>
      </x:c>
      <x:c r="H29" s="24" t="n">
        <x:v>1307</x:v>
      </x:c>
      <x:c r="I29" s="22" t="n">
        <x:f>IFERROR(H29/G29,0)</x:f>
        <x:v>0.17631188452718197</x:v>
      </x:c>
      <x:c r="J29" s="26" t="n">
        <x:v>21889</x:v>
      </x:c>
      <x:c r="K29" s="26" t="n">
        <x:f>IFERROR(J29/G29,0)</x:f>
        <x:v>2.9527856468366385</x:v>
      </x:c>
      <x:c r="L29" s="24" t="n">
        <x:v>266</x:v>
      </x:c>
      <x:c r="M29" s="24" t="n">
        <x:v>8</x:v>
      </x:c>
      <x:c r="N29" s="24" t="n">
        <x:v>7413</x:v>
      </x:c>
      <x:c r="O29" s="24" t="n">
        <x:v>965</x:v>
      </x:c>
      <x:c r="P29" s="22" t="n">
        <x:f>IFERROR(O29/N29,0)</x:f>
        <x:v>0.13017671657898286</x:v>
      </x:c>
      <x:c r="Q29" s="26" t="n">
        <x:v>28720</x:v>
      </x:c>
      <x:c r="R29" s="26" t="n">
        <x:f>IFERROR(Q29/N29,0)</x:f>
        <x:v>3.8742749224335626</x:v>
      </x:c>
    </x:row>
    <x:row r="30">
      <x:c r="A30" t="str">
        <x:v>DCA</x:v>
      </x:c>
      <x:c r="B30" t="str">
        <x:v>Ronald Reagan Washington National Airport</x:v>
      </x:c>
      <x:c r="C30" t="str">
        <x:v>BOS</x:v>
      </x:c>
      <x:c r="D30" t="str">
        <x:v>Gen. Edward Lawrence Logan International Airport</x:v>
      </x:c>
      <x:c r="E30" s="24" t="n">
        <x:v>7686</x:v>
      </x:c>
      <x:c r="F30" s="24" t="n">
        <x:v>7414</x:v>
      </x:c>
      <x:c r="G30" s="24" t="n">
        <x:v>7414</x:v>
      </x:c>
      <x:c r="H30" s="24" t="n">
        <x:v>1388</x:v>
      </x:c>
      <x:c r="I30" s="22" t="n">
        <x:f>IFERROR(H30/G30,0)</x:f>
        <x:v>0.18721338009171837</x:v>
      </x:c>
      <x:c r="J30" s="26" t="n">
        <x:v>36890</x:v>
      </x:c>
      <x:c r="K30" s="26" t="n">
        <x:f>IFERROR(J30/G30,0)</x:f>
        <x:v>4.975721607769086</x:v>
      </x:c>
      <x:c r="L30" s="24" t="n">
        <x:v>271</x:v>
      </x:c>
      <x:c r="M30" s="24" t="n">
        <x:v>1</x:v>
      </x:c>
      <x:c r="N30" s="24" t="n">
        <x:v>7414</x:v>
      </x:c>
      <x:c r="O30" s="24" t="n">
        <x:v>1112</x:v>
      </x:c>
      <x:c r="P30" s="22" t="n">
        <x:f>IFERROR(O30/N30,0)</x:f>
        <x:v>0.14998651200431615</x:v>
      </x:c>
      <x:c r="Q30" s="26" t="n">
        <x:v>41567</x:v>
      </x:c>
      <x:c r="R30" s="26" t="n">
        <x:f>IFERROR(Q30/N30,0)</x:f>
        <x:v>5.606555165902347</x:v>
      </x:c>
    </x:row>
    <x:row r="31">
      <x:c r="A31" t="str">
        <x:v>ORD</x:v>
      </x:c>
      <x:c r="B31" t="str">
        <x:v>Chicago O'Hare International Airport</x:v>
      </x:c>
      <x:c r="C31" t="str">
        <x:v>DFW</x:v>
      </x:c>
      <x:c r="D31" t="str">
        <x:v>Dallas/Fort Worth International Airport</x:v>
      </x:c>
      <x:c r="E31" s="24" t="n">
        <x:v>7677</x:v>
      </x:c>
      <x:c r="F31" s="24" t="n">
        <x:v>7447</x:v>
      </x:c>
      <x:c r="G31" s="24" t="n">
        <x:v>7447</x:v>
      </x:c>
      <x:c r="H31" s="24" t="n">
        <x:v>1876</x:v>
      </x:c>
      <x:c r="I31" s="22" t="n">
        <x:f>IFERROR(H31/G31,0)</x:f>
        <x:v>0.25191352222371427</x:v>
      </x:c>
      <x:c r="J31" s="26" t="n">
        <x:v>66613</x:v>
      </x:c>
      <x:c r="K31" s="26" t="n">
        <x:f>IFERROR(J31/G31,0)</x:f>
        <x:v>8.944944272861555</x:v>
      </x:c>
      <x:c r="L31" s="24" t="n">
        <x:v>183</x:v>
      </x:c>
      <x:c r="M31" s="24" t="n">
        <x:v>47</x:v>
      </x:c>
      <x:c r="N31" s="24" t="n">
        <x:v>7447</x:v>
      </x:c>
      <x:c r="O31" s="24" t="n">
        <x:v>2019</x:v>
      </x:c>
      <x:c r="P31" s="22" t="n">
        <x:f>IFERROR(O31/N31,0)</x:f>
        <x:v>0.27111588559151334</x:v>
      </x:c>
      <x:c r="Q31" s="26" t="n">
        <x:v>131352</x:v>
      </x:c>
      <x:c r="R31" s="26" t="n">
        <x:f>IFERROR(Q31/N31,0)</x:f>
        <x:v>17.63824358802202</x:v>
      </x:c>
    </x:row>
    <x:row r="32">
      <x:c r="A32" t="str">
        <x:v>ATL</x:v>
      </x:c>
      <x:c r="B32" t="str">
        <x:v>Hartsfield-Jackson Atlanta International Airport</x:v>
      </x:c>
      <x:c r="C32" t="str">
        <x:v>FLL</x:v>
      </x:c>
      <x:c r="D32" t="str">
        <x:v>Fort Lauderdale-Hollywood International Airport</x:v>
      </x:c>
      <x:c r="E32" s="24" t="n">
        <x:v>7419</x:v>
      </x:c>
      <x:c r="F32" s="24" t="n">
        <x:v>7388</x:v>
      </x:c>
      <x:c r="G32" s="24" t="n">
        <x:v>7388</x:v>
      </x:c>
      <x:c r="H32" s="24" t="n">
        <x:v>1253</x:v>
      </x:c>
      <x:c r="I32" s="22" t="n">
        <x:f>IFERROR(H32/G32,0)</x:f>
        <x:v>0.16959935029778017</x:v>
      </x:c>
      <x:c r="J32" s="26" t="n">
        <x:v>29449</x:v>
      </x:c>
      <x:c r="K32" s="26" t="n">
        <x:f>IFERROR(J32/G32,0)</x:f>
        <x:v>3.9860584731997832</x:v>
      </x:c>
      <x:c r="L32" s="24" t="n">
        <x:v>27</x:v>
      </x:c>
      <x:c r="M32" s="24" t="n">
        <x:v>4</x:v>
      </x:c>
      <x:c r="N32" s="24" t="n">
        <x:v>7388</x:v>
      </x:c>
      <x:c r="O32" s="24" t="n">
        <x:v>1385</x:v>
      </x:c>
      <x:c r="P32" s="22" t="n">
        <x:f>IFERROR(O32/N32,0)</x:f>
        <x:v>0.18746616134271793</x:v>
      </x:c>
      <x:c r="Q32" s="26" t="n">
        <x:v>71267</x:v>
      </x:c>
      <x:c r="R32" s="26" t="n">
        <x:f>IFERROR(Q32/N32,0)</x:f>
        <x:v>9.64631835408771</x:v>
      </x:c>
    </x:row>
    <x:row r="33">
      <x:c r="A33" t="str">
        <x:v>FLL</x:v>
      </x:c>
      <x:c r="B33" t="str">
        <x:v>Fort Lauderdale-Hollywood International Airport</x:v>
      </x:c>
      <x:c r="C33" t="str">
        <x:v>ATL</x:v>
      </x:c>
      <x:c r="D33" t="str">
        <x:v>Hartsfield-Jackson Atlanta International Airport</x:v>
      </x:c>
      <x:c r="E33" s="24" t="n">
        <x:v>7411</x:v>
      </x:c>
      <x:c r="F33" s="24" t="n">
        <x:v>7364</x:v>
      </x:c>
      <x:c r="G33" s="24" t="n">
        <x:v>7364</x:v>
      </x:c>
      <x:c r="H33" s="24" t="n">
        <x:v>990</x:v>
      </x:c>
      <x:c r="I33" s="22" t="n">
        <x:f>IFERROR(H33/G33,0)</x:f>
        <x:v>0.13443780554046714</x:v>
      </x:c>
      <x:c r="J33" s="26" t="n">
        <x:v>-6242</x:v>
      </x:c>
      <x:c r="K33" s="26" t="n">
        <x:f>IFERROR(J33/G33,0)</x:f>
        <x:v>-0.847637153720804</x:v>
      </x:c>
      <x:c r="L33" s="24" t="n">
        <x:v>27</x:v>
      </x:c>
      <x:c r="M33" s="24" t="n">
        <x:v>20</x:v>
      </x:c>
      <x:c r="N33" s="24" t="n">
        <x:v>7364</x:v>
      </x:c>
      <x:c r="O33" s="24" t="n">
        <x:v>1045</x:v>
      </x:c>
      <x:c r="P33" s="22" t="n">
        <x:f>IFERROR(O33/N33,0)</x:f>
        <x:v>0.14190657251493755</x:v>
      </x:c>
      <x:c r="Q33" s="26" t="n">
        <x:v>49433</x:v>
      </x:c>
      <x:c r="R33" s="26" t="n">
        <x:f>IFERROR(Q33/N33,0)</x:f>
        <x:v>6.71279196089082</x:v>
      </x:c>
    </x:row>
    <x:row r="34">
      <x:c r="A34" t="str">
        <x:v>SFO</x:v>
      </x:c>
      <x:c r="B34" t="str">
        <x:v>San Francisco International Airport</x:v>
      </x:c>
      <x:c r="C34" t="str">
        <x:v>ORD</x:v>
      </x:c>
      <x:c r="D34" t="str">
        <x:v>Chicago O'Hare International Airport</x:v>
      </x:c>
      <x:c r="E34" s="24" t="n">
        <x:v>7380</x:v>
      </x:c>
      <x:c r="F34" s="24" t="n">
        <x:v>7244</x:v>
      </x:c>
      <x:c r="G34" s="24" t="n">
        <x:v>7244</x:v>
      </x:c>
      <x:c r="H34" s="24" t="n">
        <x:v>1466</x:v>
      </x:c>
      <x:c r="I34" s="22" t="n">
        <x:f>IFERROR(H34/G34,0)</x:f>
        <x:v>0.20237437879624517</x:v>
      </x:c>
      <x:c r="J34" s="26" t="n">
        <x:v>38385</x:v>
      </x:c>
      <x:c r="K34" s="26" t="n">
        <x:f>IFERROR(J34/G34,0)</x:f>
        <x:v>5.298868028713418</x:v>
      </x:c>
      <x:c r="L34" s="24" t="n">
        <x:v>108</x:v>
      </x:c>
      <x:c r="M34" s="24" t="n">
        <x:v>28</x:v>
      </x:c>
      <x:c r="N34" s="24" t="n">
        <x:v>7244</x:v>
      </x:c>
      <x:c r="O34" s="24" t="n">
        <x:v>1549</x:v>
      </x:c>
      <x:c r="P34" s="22" t="n">
        <x:f>IFERROR(O34/N34,0)</x:f>
        <x:v>0.21383213694091663</x:v>
      </x:c>
      <x:c r="Q34" s="26" t="n">
        <x:v>91363</x:v>
      </x:c>
      <x:c r="R34" s="26" t="n">
        <x:f>IFERROR(Q34/N34,0)</x:f>
        <x:v>12.61223081170624</x:v>
      </x:c>
    </x:row>
    <x:row r="35">
      <x:c r="A35" t="str">
        <x:v>PHX</x:v>
      </x:c>
      <x:c r="B35" t="str">
        <x:v>Phoenix Sky Harbor International Airport</x:v>
      </x:c>
      <x:c r="C35" t="str">
        <x:v>LAX</x:v>
      </x:c>
      <x:c r="D35" t="str">
        <x:v>Los Angeles International Airport</x:v>
      </x:c>
      <x:c r="E35" s="24" t="n">
        <x:v>7380</x:v>
      </x:c>
      <x:c r="F35" s="24" t="n">
        <x:v>7306</x:v>
      </x:c>
      <x:c r="G35" s="24" t="n">
        <x:v>7306</x:v>
      </x:c>
      <x:c r="H35" s="24" t="n">
        <x:v>1825</x:v>
      </x:c>
      <x:c r="I35" s="22" t="n">
        <x:f>IFERROR(H35/G35,0)</x:f>
        <x:v>0.24979468929646867</x:v>
      </x:c>
      <x:c r="J35" s="26" t="n">
        <x:v>64025</x:v>
      </x:c>
      <x:c r="K35" s="26" t="n">
        <x:f>IFERROR(J35/G35,0)</x:f>
        <x:v>8.763345195729537</x:v>
      </x:c>
      <x:c r="L35" s="24" t="n">
        <x:v>71</x:v>
      </x:c>
      <x:c r="M35" s="24" t="n">
        <x:v>3</x:v>
      </x:c>
      <x:c r="N35" s="24" t="n">
        <x:v>7306</x:v>
      </x:c>
      <x:c r="O35" s="24" t="n">
        <x:v>1551</x:v>
      </x:c>
      <x:c r="P35" s="22" t="n">
        <x:f>IFERROR(O35/N35,0)</x:f>
        <x:v>0.2122912674514098</x:v>
      </x:c>
      <x:c r="Q35" s="26" t="n">
        <x:v>74327</x:v>
      </x:c>
      <x:c r="R35" s="26" t="n">
        <x:f>IFERROR(Q35/N35,0)</x:f>
        <x:v>10.17341910758281</x:v>
      </x:c>
    </x:row>
    <x:row r="36">
      <x:c r="A36" t="str">
        <x:v>ORD</x:v>
      </x:c>
      <x:c r="B36" t="str">
        <x:v>Chicago O'Hare International Airport</x:v>
      </x:c>
      <x:c r="C36" t="str">
        <x:v>SFO</x:v>
      </x:c>
      <x:c r="D36" t="str">
        <x:v>San Francisco International Airport</x:v>
      </x:c>
      <x:c r="E36" s="24" t="n">
        <x:v>7378</x:v>
      </x:c>
      <x:c r="F36" s="24" t="n">
        <x:v>7273</x:v>
      </x:c>
      <x:c r="G36" s="24" t="n">
        <x:v>7273</x:v>
      </x:c>
      <x:c r="H36" s="24" t="n">
        <x:v>1978</x:v>
      </x:c>
      <x:c r="I36" s="22" t="n">
        <x:f>IFERROR(H36/G36,0)</x:f>
        <x:v>0.2719648013199505</x:v>
      </x:c>
      <x:c r="J36" s="26" t="n">
        <x:v>67347</x:v>
      </x:c>
      <x:c r="K36" s="26" t="n">
        <x:f>IFERROR(J36/G36,0)</x:f>
        <x:v>9.259865255052935</x:v>
      </x:c>
      <x:c r="L36" s="24" t="n">
        <x:v>102</x:v>
      </x:c>
      <x:c r="M36" s="24" t="n">
        <x:v>3</x:v>
      </x:c>
      <x:c r="N36" s="24" t="n">
        <x:v>7273</x:v>
      </x:c>
      <x:c r="O36" s="24" t="n">
        <x:v>2292</x:v>
      </x:c>
      <x:c r="P36" s="22" t="n">
        <x:f>IFERROR(O36/N36,0)</x:f>
        <x:v>0.3151381823181631</x:v>
      </x:c>
      <x:c r="Q36" s="26" t="n">
        <x:v>140283</x:v>
      </x:c>
      <x:c r="R36" s="26" t="n">
        <x:f>IFERROR(Q36/N36,0)</x:f>
        <x:v>19.288189192905268</x:v>
      </x:c>
    </x:row>
    <x:row r="37">
      <x:c r="A37" t="str">
        <x:v>LAX</x:v>
      </x:c>
      <x:c r="B37" t="str">
        <x:v>Los Angeles International Airport</x:v>
      </x:c>
      <x:c r="C37" t="str">
        <x:v>PHX</x:v>
      </x:c>
      <x:c r="D37" t="str">
        <x:v>Phoenix Sky Harbor International Airport</x:v>
      </x:c>
      <x:c r="E37" s="24" t="n">
        <x:v>7330</x:v>
      </x:c>
      <x:c r="F37" s="24" t="n">
        <x:v>7239</x:v>
      </x:c>
      <x:c r="G37" s="24" t="n">
        <x:v>7239</x:v>
      </x:c>
      <x:c r="H37" s="24" t="n">
        <x:v>1764</x:v>
      </x:c>
      <x:c r="I37" s="22" t="n">
        <x:f>IFERROR(H37/G37,0)</x:f>
        <x:v>0.24368006630750103</x:v>
      </x:c>
      <x:c r="J37" s="26" t="n">
        <x:v>68217</x:v>
      </x:c>
      <x:c r="K37" s="26" t="n">
        <x:f>IFERROR(J37/G37,0)</x:f>
        <x:v>9.4235391628678</x:v>
      </x:c>
      <x:c r="L37" s="24" t="n">
        <x:v>80</x:v>
      </x:c>
      <x:c r="M37" s="24" t="n">
        <x:v>11</x:v>
      </x:c>
      <x:c r="N37" s="24" t="n">
        <x:v>7239</x:v>
      </x:c>
      <x:c r="O37" s="24" t="n">
        <x:v>1693</x:v>
      </x:c>
      <x:c r="P37" s="22" t="n">
        <x:f>IFERROR(O37/N37,0)</x:f>
        <x:v>0.23387208177925128</x:v>
      </x:c>
      <x:c r="Q37" s="26" t="n">
        <x:v>82124</x:v>
      </x:c>
      <x:c r="R37" s="26" t="n">
        <x:f>IFERROR(Q37/N37,0)</x:f>
        <x:v>11.344660864760327</x:v>
      </x:c>
    </x:row>
    <x:row r="38">
      <x:c r="A38" t="str">
        <x:v>DEN</x:v>
      </x:c>
      <x:c r="B38" t="str">
        <x:v>Denver International Airport</x:v>
      </x:c>
      <x:c r="C38" t="str">
        <x:v>PHX</x:v>
      </x:c>
      <x:c r="D38" t="str">
        <x:v>Phoenix Sky Harbor International Airport</x:v>
      </x:c>
      <x:c r="E38" s="24" t="n">
        <x:v>7211</x:v>
      </x:c>
      <x:c r="F38" s="24" t="n">
        <x:v>7152</x:v>
      </x:c>
      <x:c r="G38" s="24" t="n">
        <x:v>7152</x:v>
      </x:c>
      <x:c r="H38" s="24" t="n">
        <x:v>1473</x:v>
      </x:c>
      <x:c r="I38" s="22" t="n">
        <x:f>IFERROR(H38/G38,0)</x:f>
        <x:v>0.20595637583892618</x:v>
      </x:c>
      <x:c r="J38" s="26" t="n">
        <x:v>45646</x:v>
      </x:c>
      <x:c r="K38" s="26" t="n">
        <x:f>IFERROR(J38/G38,0)</x:f>
        <x:v>6.382270693512305</x:v>
      </x:c>
      <x:c r="L38" s="24" t="n">
        <x:v>55</x:v>
      </x:c>
      <x:c r="M38" s="24" t="n">
        <x:v>4</x:v>
      </x:c>
      <x:c r="N38" s="24" t="n">
        <x:v>7152</x:v>
      </x:c>
      <x:c r="O38" s="24" t="n">
        <x:v>1451</x:v>
      </x:c>
      <x:c r="P38" s="22" t="n">
        <x:f>IFERROR(O38/N38,0)</x:f>
        <x:v>0.20288031319910516</x:v>
      </x:c>
      <x:c r="Q38" s="26" t="n">
        <x:v>71649</x:v>
      </x:c>
      <x:c r="R38" s="26" t="n">
        <x:f>IFERROR(Q38/N38,0)</x:f>
        <x:v>10.018036912751677</x:v>
      </x:c>
    </x:row>
    <x:row r="39">
      <x:c r="A39" t="str">
        <x:v>PHX</x:v>
      </x:c>
      <x:c r="B39" t="str">
        <x:v>Phoenix Sky Harbor International Airport</x:v>
      </x:c>
      <x:c r="C39" t="str">
        <x:v>DEN</x:v>
      </x:c>
      <x:c r="D39" t="str">
        <x:v>Denver International Airport</x:v>
      </x:c>
      <x:c r="E39" s="24" t="n">
        <x:v>7204</x:v>
      </x:c>
      <x:c r="F39" s="24" t="n">
        <x:v>7137</x:v>
      </x:c>
      <x:c r="G39" s="24" t="n">
        <x:v>7137</x:v>
      </x:c>
      <x:c r="H39" s="24" t="n">
        <x:v>1433</x:v>
      </x:c>
      <x:c r="I39" s="22" t="n">
        <x:f>IFERROR(H39/G39,0)</x:f>
        <x:v>0.20078464340759422</x:v>
      </x:c>
      <x:c r="J39" s="26" t="n">
        <x:v>41139</x:v>
      </x:c>
      <x:c r="K39" s="26" t="n">
        <x:f>IFERROR(J39/G39,0)</x:f>
        <x:v>5.764186633039092</x:v>
      </x:c>
      <x:c r="L39" s="24" t="n">
        <x:v>50</x:v>
      </x:c>
      <x:c r="M39" s="24" t="n">
        <x:v>17</x:v>
      </x:c>
      <x:c r="N39" s="24" t="n">
        <x:v>7137</x:v>
      </x:c>
      <x:c r="O39" s="24" t="n">
        <x:v>1550</x:v>
      </x:c>
      <x:c r="P39" s="22" t="n">
        <x:f>IFERROR(O39/N39,0)</x:f>
        <x:v>0.21717808603054506</x:v>
      </x:c>
      <x:c r="Q39" s="26" t="n">
        <x:v>75100</x:v>
      </x:c>
      <x:c r="R39" s="26" t="n">
        <x:f>IFERROR(Q39/N39,0)</x:f>
        <x:v>10.52262855541544</x:v>
      </x:c>
    </x:row>
    <x:row r="40">
      <x:c r="A40" t="str">
        <x:v>LGA</x:v>
      </x:c>
      <x:c r="B40" t="str">
        <x:v>LaGuardia Airport (Marine Air Terminal)</x:v>
      </x:c>
      <x:c r="C40" t="str">
        <x:v>BOS</x:v>
      </x:c>
      <x:c r="D40" t="str">
        <x:v>Gen. Edward Lawrence Logan International Airport</x:v>
      </x:c>
      <x:c r="E40" s="24" t="n">
        <x:v>7100</x:v>
      </x:c>
      <x:c r="F40" s="24" t="n">
        <x:v>6658</x:v>
      </x:c>
      <x:c r="G40" s="24" t="n">
        <x:v>6658</x:v>
      </x:c>
      <x:c r="H40" s="24" t="n">
        <x:v>1616</x:v>
      </x:c>
      <x:c r="I40" s="22" t="n">
        <x:f>IFERROR(H40/G40,0)</x:f>
        <x:v>0.24271553018924602</x:v>
      </x:c>
      <x:c r="J40" s="26" t="n">
        <x:v>52049</x:v>
      </x:c>
      <x:c r="K40" s="26" t="n">
        <x:f>IFERROR(J40/G40,0)</x:f>
        <x:v>7.817512766596575</x:v>
      </x:c>
      <x:c r="L40" s="24" t="n">
        <x:v>441</x:v>
      </x:c>
      <x:c r="M40" s="24" t="n">
        <x:v>1</x:v>
      </x:c>
      <x:c r="N40" s="24" t="n">
        <x:v>6658</x:v>
      </x:c>
      <x:c r="O40" s="24" t="n">
        <x:v>1302</x:v>
      </x:c>
      <x:c r="P40" s="22" t="n">
        <x:f>IFERROR(O40/N40,0)</x:f>
        <x:v>0.19555422048663262</x:v>
      </x:c>
      <x:c r="Q40" s="26" t="n">
        <x:v>66064</x:v>
      </x:c>
      <x:c r="R40" s="26" t="n">
        <x:f>IFERROR(Q40/N40,0)</x:f>
        <x:v>9.922499249023732</x:v>
      </x:c>
    </x:row>
    <x:row r="41">
      <x:c r="A41" t="str">
        <x:v>BOS</x:v>
      </x:c>
      <x:c r="B41" t="str">
        <x:v>Gen. Edward Lawrence Logan International Airport</x:v>
      </x:c>
      <x:c r="C41" t="str">
        <x:v>LGA</x:v>
      </x:c>
      <x:c r="D41" t="str">
        <x:v>LaGuardia Airport (Marine Air Terminal)</x:v>
      </x:c>
      <x:c r="E41" s="24" t="n">
        <x:v>7096</x:v>
      </x:c>
      <x:c r="F41" s="24" t="n">
        <x:v>6646</x:v>
      </x:c>
      <x:c r="G41" s="24" t="n">
        <x:v>6646</x:v>
      </x:c>
      <x:c r="H41" s="24" t="n">
        <x:v>1604</x:v>
      </x:c>
      <x:c r="I41" s="22" t="n">
        <x:f>IFERROR(H41/G41,0)</x:f>
        <x:v>0.2413481793560036</x:v>
      </x:c>
      <x:c r="J41" s="26" t="n">
        <x:v>63485</x:v>
      </x:c>
      <x:c r="K41" s="26" t="n">
        <x:f>IFERROR(J41/G41,0)</x:f>
        <x:v>9.552362323201926</x:v>
      </x:c>
      <x:c r="L41" s="24" t="n">
        <x:v>443</x:v>
      </x:c>
      <x:c r="M41" s="24" t="n">
        <x:v>7</x:v>
      </x:c>
      <x:c r="N41" s="24" t="n">
        <x:v>6646</x:v>
      </x:c>
      <x:c r="O41" s="24" t="n">
        <x:v>1204</x:v>
      </x:c>
      <x:c r="P41" s="22" t="n">
        <x:f>IFERROR(O41/N41,0)</x:f>
        <x:v>0.18116160096298525</x:v>
      </x:c>
      <x:c r="Q41" s="26" t="n">
        <x:v>65447</x:v>
      </x:c>
      <x:c r="R41" s="26" t="n">
        <x:f>IFERROR(Q41/N41,0)</x:f>
        <x:v>9.847577490219681</x:v>
      </x:c>
    </x:row>
    <x:row r="42">
      <x:c r="A42" t="str">
        <x:v>TPA</x:v>
      </x:c>
      <x:c r="B42" t="str">
        <x:v>Tampa International Airport</x:v>
      </x:c>
      <x:c r="C42" t="str">
        <x:v>ATL</x:v>
      </x:c>
      <x:c r="D42" t="str">
        <x:v>Hartsfield-Jackson Atlanta International Airport</x:v>
      </x:c>
      <x:c r="E42" s="24" t="n">
        <x:v>7083</x:v>
      </x:c>
      <x:c r="F42" s="24" t="n">
        <x:v>7020</x:v>
      </x:c>
      <x:c r="G42" s="24" t="n">
        <x:v>7020</x:v>
      </x:c>
      <x:c r="H42" s="24" t="n">
        <x:v>1014</x:v>
      </x:c>
      <x:c r="I42" s="22" t="n">
        <x:f>IFERROR(H42/G42,0)</x:f>
        <x:v>0.14444444444444443</x:v>
      </x:c>
      <x:c r="J42" s="26" t="n">
        <x:v>16345</x:v>
      </x:c>
      <x:c r="K42" s="26" t="n">
        <x:f>IFERROR(J42/G42,0)</x:f>
        <x:v>2.328347578347578</x:v>
      </x:c>
      <x:c r="L42" s="24" t="n">
        <x:v>43</x:v>
      </x:c>
      <x:c r="M42" s="24" t="n">
        <x:v>20</x:v>
      </x:c>
      <x:c r="N42" s="24" t="n">
        <x:v>7020</x:v>
      </x:c>
      <x:c r="O42" s="24" t="n">
        <x:v>1002</x:v>
      </x:c>
      <x:c r="P42" s="22" t="n">
        <x:f>IFERROR(O42/N42,0)</x:f>
        <x:v>0.14273504273504273</x:v>
      </x:c>
      <x:c r="Q42" s="26" t="n">
        <x:v>50436</x:v>
      </x:c>
      <x:c r="R42" s="26" t="n">
        <x:f>IFERROR(Q42/N42,0)</x:f>
        <x:v>7.184615384615385</x:v>
      </x:c>
    </x:row>
    <x:row r="43">
      <x:c r="A43" t="str">
        <x:v>ATL</x:v>
      </x:c>
      <x:c r="B43" t="str">
        <x:v>Hartsfield-Jackson Atlanta International Airport</x:v>
      </x:c>
      <x:c r="C43" t="str">
        <x:v>TPA</x:v>
      </x:c>
      <x:c r="D43" t="str">
        <x:v>Tampa International Airport</x:v>
      </x:c>
      <x:c r="E43" s="24" t="n">
        <x:v>7076</x:v>
      </x:c>
      <x:c r="F43" s="24" t="n">
        <x:v>7033</x:v>
      </x:c>
      <x:c r="G43" s="24" t="n">
        <x:v>7033</x:v>
      </x:c>
      <x:c r="H43" s="24" t="n">
        <x:v>1250</x:v>
      </x:c>
      <x:c r="I43" s="22" t="n">
        <x:f>IFERROR(H43/G43,0)</x:f>
        <x:v>0.17773354187402246</x:v>
      </x:c>
      <x:c r="J43" s="26" t="n">
        <x:v>38043</x:v>
      </x:c>
      <x:c r="K43" s="26" t="n">
        <x:f>IFERROR(J43/G43,0)</x:f>
        <x:v>5.40921370681075</x:v>
      </x:c>
      <x:c r="L43" s="24" t="n">
        <x:v>27</x:v>
      </x:c>
      <x:c r="M43" s="24" t="n">
        <x:v>16</x:v>
      </x:c>
      <x:c r="N43" s="24" t="n">
        <x:v>7033</x:v>
      </x:c>
      <x:c r="O43" s="24" t="n">
        <x:v>1361</x:v>
      </x:c>
      <x:c r="P43" s="22" t="n">
        <x:f>IFERROR(O43/N43,0)</x:f>
        <x:v>0.19351628039243565</x:v>
      </x:c>
      <x:c r="Q43" s="26" t="n">
        <x:v>70036</x:v>
      </x:c>
      <x:c r="R43" s="26" t="n">
        <x:f>IFERROR(Q43/N43,0)</x:f>
        <x:v>9.958197070951229</x:v>
      </x:c>
    </x:row>
    <x:row r="44">
      <x:c r="A44" t="str">
        <x:v>DFW</x:v>
      </x:c>
      <x:c r="B44" t="str">
        <x:v>Dallas/Fort Worth International Airport</x:v>
      </x:c>
      <x:c r="C44" t="str">
        <x:v>ATL</x:v>
      </x:c>
      <x:c r="D44" t="str">
        <x:v>Hartsfield-Jackson Atlanta International Airport</x:v>
      </x:c>
      <x:c r="E44" s="24" t="n">
        <x:v>7060</x:v>
      </x:c>
      <x:c r="F44" s="24" t="n">
        <x:v>6951</x:v>
      </x:c>
      <x:c r="G44" s="24" t="n">
        <x:v>6951</x:v>
      </x:c>
      <x:c r="H44" s="24" t="n">
        <x:v>1264</x:v>
      </x:c>
      <x:c r="I44" s="22" t="n">
        <x:f>IFERROR(H44/G44,0)</x:f>
        <x:v>0.18184433894403684</x:v>
      </x:c>
      <x:c r="J44" s="26" t="n">
        <x:v>42812</x:v>
      </x:c>
      <x:c r="K44" s="26" t="n">
        <x:f>IFERROR(J44/G44,0)</x:f>
        <x:v>6.159113796576032</x:v>
      </x:c>
      <x:c r="L44" s="24" t="n">
        <x:v>80</x:v>
      </x:c>
      <x:c r="M44" s="24" t="n">
        <x:v>29</x:v>
      </x:c>
      <x:c r="N44" s="24" t="n">
        <x:v>6951</x:v>
      </x:c>
      <x:c r="O44" s="24" t="n">
        <x:v>1277</x:v>
      </x:c>
      <x:c r="P44" s="22" t="n">
        <x:f>IFERROR(O44/N44,0)</x:f>
        <x:v>0.18371457344267011</x:v>
      </x:c>
      <x:c r="Q44" s="26" t="n">
        <x:v>75094</x:v>
      </x:c>
      <x:c r="R44" s="26" t="n">
        <x:f>IFERROR(Q44/N44,0)</x:f>
        <x:v>10.803337649259099</x:v>
      </x:c>
    </x:row>
    <x:row r="45">
      <x:c r="A45" t="str">
        <x:v>ATL</x:v>
      </x:c>
      <x:c r="B45" t="str">
        <x:v>Hartsfield-Jackson Atlanta International Airport</x:v>
      </x:c>
      <x:c r="C45" t="str">
        <x:v>DFW</x:v>
      </x:c>
      <x:c r="D45" t="str">
        <x:v>Dallas/Fort Worth International Airport</x:v>
      </x:c>
      <x:c r="E45" s="24" t="n">
        <x:v>7056</x:v>
      </x:c>
      <x:c r="F45" s="24" t="n">
        <x:v>6941</x:v>
      </x:c>
      <x:c r="G45" s="24" t="n">
        <x:v>6941</x:v>
      </x:c>
      <x:c r="H45" s="24" t="n">
        <x:v>1125</x:v>
      </x:c>
      <x:c r="I45" s="22" t="n">
        <x:f>IFERROR(H45/G45,0)</x:f>
        <x:v>0.16208039187436968</x:v>
      </x:c>
      <x:c r="J45" s="26" t="n">
        <x:v>19536</x:v>
      </x:c>
      <x:c r="K45" s="26" t="n">
        <x:f>IFERROR(J45/G45,0)</x:f>
        <x:v>2.814580031695721</x:v>
      </x:c>
      <x:c r="L45" s="24" t="n">
        <x:v>86</x:v>
      </x:c>
      <x:c r="M45" s="24" t="n">
        <x:v>29</x:v>
      </x:c>
      <x:c r="N45" s="24" t="n">
        <x:v>6941</x:v>
      </x:c>
      <x:c r="O45" s="24" t="n">
        <x:v>1187</x:v>
      </x:c>
      <x:c r="P45" s="22" t="n">
        <x:f>IFERROR(O45/N45,0)</x:f>
        <x:v>0.17101282235989052</x:v>
      </x:c>
      <x:c r="Q45" s="26" t="n">
        <x:v>67327</x:v>
      </x:c>
      <x:c r="R45" s="26" t="n">
        <x:f>IFERROR(Q45/N45,0)</x:f>
        <x:v>9.699899149978389</x:v>
      </x:c>
    </x:row>
    <x:row r="46">
      <x:c r="A46" t="str">
        <x:v>SAN</x:v>
      </x:c>
      <x:c r="B46" t="str">
        <x:v>San Diego International Airport (Lindbergh Field)</x:v>
      </x:c>
      <x:c r="C46" t="str">
        <x:v>SFO</x:v>
      </x:c>
      <x:c r="D46" t="str">
        <x:v>San Francisco International Airport</x:v>
      </x:c>
      <x:c r="E46" s="24" t="n">
        <x:v>6942</x:v>
      </x:c>
      <x:c r="F46" s="24" t="n">
        <x:v>6765</x:v>
      </x:c>
      <x:c r="G46" s="24" t="n">
        <x:v>6765</x:v>
      </x:c>
      <x:c r="H46" s="24" t="n">
        <x:v>1574</x:v>
      </x:c>
      <x:c r="I46" s="22" t="n">
        <x:f>IFERROR(H46/G46,0)</x:f>
        <x:v>0.2326681448632668</x:v>
      </x:c>
      <x:c r="J46" s="26" t="n">
        <x:v>62209</x:v>
      </x:c>
      <x:c r="K46" s="26" t="n">
        <x:f>IFERROR(J46/G46,0)</x:f>
        <x:v>9.195713229859571</x:v>
      </x:c>
      <x:c r="L46" s="24" t="n">
        <x:v>172</x:v>
      </x:c>
      <x:c r="M46" s="24" t="n">
        <x:v>5</x:v>
      </x:c>
      <x:c r="N46" s="24" t="n">
        <x:v>6765</x:v>
      </x:c>
      <x:c r="O46" s="24" t="n">
        <x:v>1684</x:v>
      </x:c>
      <x:c r="P46" s="22" t="n">
        <x:f>IFERROR(O46/N46,0)</x:f>
        <x:v>0.24892830746489283</x:v>
      </x:c>
      <x:c r="Q46" s="26" t="n">
        <x:v>95151</x:v>
      </x:c>
      <x:c r="R46" s="26" t="n">
        <x:f>IFERROR(Q46/N46,0)</x:f>
        <x:v>14.065188470066518</x:v>
      </x:c>
    </x:row>
    <x:row r="47">
      <x:c r="A47" t="str">
        <x:v>SFO</x:v>
      </x:c>
      <x:c r="B47" t="str">
        <x:v>San Francisco International Airport</x:v>
      </x:c>
      <x:c r="C47" t="str">
        <x:v>SEA</x:v>
      </x:c>
      <x:c r="D47" t="str">
        <x:v>Seattle-Tacoma International Airport</x:v>
      </x:c>
      <x:c r="E47" s="24" t="n">
        <x:v>6932</x:v>
      </x:c>
      <x:c r="F47" s="24" t="n">
        <x:v>6876</x:v>
      </x:c>
      <x:c r="G47" s="24" t="n">
        <x:v>6876</x:v>
      </x:c>
      <x:c r="H47" s="24" t="n">
        <x:v>1342</x:v>
      </x:c>
      <x:c r="I47" s="22" t="n">
        <x:f>IFERROR(H47/G47,0)</x:f>
        <x:v>0.1951716114019779</x:v>
      </x:c>
      <x:c r="J47" s="26" t="n">
        <x:v>40507</x:v>
      </x:c>
      <x:c r="K47" s="26" t="n">
        <x:f>IFERROR(J47/G47,0)</x:f>
        <x:v>5.891070389761489</x:v>
      </x:c>
      <x:c r="L47" s="24" t="n">
        <x:v>51</x:v>
      </x:c>
      <x:c r="M47" s="24" t="n">
        <x:v>5</x:v>
      </x:c>
      <x:c r="N47" s="24" t="n">
        <x:v>6876</x:v>
      </x:c>
      <x:c r="O47" s="24" t="n">
        <x:v>1342</x:v>
      </x:c>
      <x:c r="P47" s="22" t="n">
        <x:f>IFERROR(O47/N47,0)</x:f>
        <x:v>0.1951716114019779</x:v>
      </x:c>
      <x:c r="Q47" s="26" t="n">
        <x:v>66535</x:v>
      </x:c>
      <x:c r="R47" s="26" t="n">
        <x:f>IFERROR(Q47/N47,0)</x:f>
        <x:v>9.676410703897615</x:v>
      </x:c>
    </x:row>
    <x:row r="48">
      <x:c r="A48" t="str">
        <x:v>SFO</x:v>
      </x:c>
      <x:c r="B48" t="str">
        <x:v>San Francisco International Airport</x:v>
      </x:c>
      <x:c r="C48" t="str">
        <x:v>SAN</x:v>
      </x:c>
      <x:c r="D48" t="str">
        <x:v>San Diego International Airport (Lindbergh Field)</x:v>
      </x:c>
      <x:c r="E48" s="24" t="n">
        <x:v>6917</x:v>
      </x:c>
      <x:c r="F48" s="24" t="n">
        <x:v>6750</x:v>
      </x:c>
      <x:c r="G48" s="24" t="n">
        <x:v>6750</x:v>
      </x:c>
      <x:c r="H48" s="24" t="n">
        <x:v>1256</x:v>
      </x:c>
      <x:c r="I48" s="22" t="n">
        <x:f>IFERROR(H48/G48,0)</x:f>
        <x:v>0.1860740740740741</x:v>
      </x:c>
      <x:c r="J48" s="26" t="n">
        <x:v>39831</x:v>
      </x:c>
      <x:c r="K48" s="26" t="n">
        <x:f>IFERROR(J48/G48,0)</x:f>
        <x:v>5.900888888888889</x:v>
      </x:c>
      <x:c r="L48" s="24" t="n">
        <x:v>155</x:v>
      </x:c>
      <x:c r="M48" s="24" t="n">
        <x:v>12</x:v>
      </x:c>
      <x:c r="N48" s="24" t="n">
        <x:v>6750</x:v>
      </x:c>
      <x:c r="O48" s="24" t="n">
        <x:v>1372</x:v>
      </x:c>
      <x:c r="P48" s="22" t="n">
        <x:f>IFERROR(O48/N48,0)</x:f>
        <x:v>0.20325925925925925</x:v>
      </x:c>
      <x:c r="Q48" s="26" t="n">
        <x:v>70729</x:v>
      </x:c>
      <x:c r="R48" s="26" t="n">
        <x:f>IFERROR(Q48/N48,0)</x:f>
        <x:v>10.47837037037037</x:v>
      </x:c>
    </x:row>
    <x:row r="49">
      <x:c r="A49" t="str">
        <x:v>SEA</x:v>
      </x:c>
      <x:c r="B49" t="str">
        <x:v>Seattle-Tacoma International Airport</x:v>
      </x:c>
      <x:c r="C49" t="str">
        <x:v>SFO</x:v>
      </x:c>
      <x:c r="D49" t="str">
        <x:v>San Francisco International Airport</x:v>
      </x:c>
      <x:c r="E49" s="24" t="n">
        <x:v>6845</x:v>
      </x:c>
      <x:c r="F49" s="24" t="n">
        <x:v>6791</x:v>
      </x:c>
      <x:c r="G49" s="24" t="n">
        <x:v>6791</x:v>
      </x:c>
      <x:c r="H49" s="24" t="n">
        <x:v>1545</x:v>
      </x:c>
      <x:c r="I49" s="22" t="n">
        <x:f>IFERROR(H49/G49,0)</x:f>
        <x:v>0.22750699455161244</x:v>
      </x:c>
      <x:c r="J49" s="26" t="n">
        <x:v>50720</x:v>
      </x:c>
      <x:c r="K49" s="26" t="n">
        <x:f>IFERROR(J49/G49,0)</x:f>
        <x:v>7.468708584891768</x:v>
      </x:c>
      <x:c r="L49" s="24" t="n">
        <x:v>44</x:v>
      </x:c>
      <x:c r="M49" s="24" t="n">
        <x:v>10</x:v>
      </x:c>
      <x:c r="N49" s="24" t="n">
        <x:v>6791</x:v>
      </x:c>
      <x:c r="O49" s="24" t="n">
        <x:v>1628</x:v>
      </x:c>
      <x:c r="P49" s="22" t="n">
        <x:f>IFERROR(O49/N49,0)</x:f>
        <x:v>0.23972905315859225</x:v>
      </x:c>
      <x:c r="Q49" s="26" t="n">
        <x:v>88823</x:v>
      </x:c>
      <x:c r="R49" s="26" t="n">
        <x:f>IFERROR(Q49/N49,0)</x:f>
        <x:v>13.079517007804448</x:v>
      </x:c>
    </x:row>
    <x:row r="50">
      <x:c r="A50" t="str">
        <x:v>LAX</x:v>
      </x:c>
      <x:c r="B50" t="str">
        <x:v>Los Angeles International Airport</x:v>
      </x:c>
      <x:c r="C50" t="str">
        <x:v>DFW</x:v>
      </x:c>
      <x:c r="D50" t="str">
        <x:v>Dallas/Fort Worth International Airport</x:v>
      </x:c>
      <x:c r="E50" s="24" t="n">
        <x:v>6649</x:v>
      </x:c>
      <x:c r="F50" s="24" t="n">
        <x:v>6535</x:v>
      </x:c>
      <x:c r="G50" s="24" t="n">
        <x:v>6535</x:v>
      </x:c>
      <x:c r="H50" s="24" t="n">
        <x:v>1183</x:v>
      </x:c>
      <x:c r="I50" s="22" t="n">
        <x:f>IFERROR(H50/G50,0)</x:f>
        <x:v>0.18102524866105585</x:v>
      </x:c>
      <x:c r="J50" s="26" t="n">
        <x:v>34464</x:v>
      </x:c>
      <x:c r="K50" s="26" t="n">
        <x:f>IFERROR(J50/G50,0)</x:f>
        <x:v>5.273756694720735</x:v>
      </x:c>
      <x:c r="L50" s="24" t="n">
        <x:v>92</x:v>
      </x:c>
      <x:c r="M50" s="24" t="n">
        <x:v>22</x:v>
      </x:c>
      <x:c r="N50" s="24" t="n">
        <x:v>6535</x:v>
      </x:c>
      <x:c r="O50" s="24" t="n">
        <x:v>1147</x:v>
      </x:c>
      <x:c r="P50" s="22" t="n">
        <x:f>IFERROR(O50/N50,0)</x:f>
        <x:v>0.17551644988523335</x:v>
      </x:c>
      <x:c r="Q50" s="26" t="n">
        <x:v>65749</x:v>
      </x:c>
      <x:c r="R50" s="26" t="n">
        <x:f>IFERROR(Q50/N50,0)</x:f>
        <x:v>10.061055853098699</x:v>
      </x:c>
    </x:row>
    <x:row r="51">
      <x:c r="A51" t="str">
        <x:v>DFW</x:v>
      </x:c>
      <x:c r="B51" t="str">
        <x:v>Dallas/Fort Worth International Airport</x:v>
      </x:c>
      <x:c r="C51" t="str">
        <x:v>LAX</x:v>
      </x:c>
      <x:c r="D51" t="str">
        <x:v>Los Angeles International Airport</x:v>
      </x:c>
      <x:c r="E51" s="24" t="n">
        <x:v>6634</x:v>
      </x:c>
      <x:c r="F51" s="24" t="n">
        <x:v>6540</x:v>
      </x:c>
      <x:c r="G51" s="24" t="n">
        <x:v>6540</x:v>
      </x:c>
      <x:c r="H51" s="24" t="n">
        <x:v>1513</x:v>
      </x:c>
      <x:c r="I51" s="22" t="n">
        <x:f>IFERROR(H51/G51,0)</x:f>
        <x:v>0.23134556574923548</x:v>
      </x:c>
      <x:c r="J51" s="26" t="n">
        <x:v>45118</x:v>
      </x:c>
      <x:c r="K51" s="26" t="n">
        <x:f>IFERROR(J51/G51,0)</x:f>
        <x:v>6.898776758409786</x:v>
      </x:c>
      <x:c r="L51" s="24" t="n">
        <x:v>90</x:v>
      </x:c>
      <x:c r="M51" s="24" t="n">
        <x:v>4</x:v>
      </x:c>
      <x:c r="N51" s="24" t="n">
        <x:v>6540</x:v>
      </x:c>
      <x:c r="O51" s="24" t="n">
        <x:v>1575</x:v>
      </x:c>
      <x:c r="P51" s="22" t="n">
        <x:f>IFERROR(O51/N51,0)</x:f>
        <x:v>0.2408256880733945</x:v>
      </x:c>
      <x:c r="Q51" s="26" t="n">
        <x:v>94408</x:v>
      </x:c>
      <x:c r="R51" s="26" t="n">
        <x:f>IFERROR(Q51/N51,0)</x:f>
        <x:v>14.435474006116207</x:v>
      </x:c>
    </x:row>
    <x:row r="52">
      <x:c r="A52" t="str">
        <x:v>PHL</x:v>
      </x:c>
      <x:c r="B52" t="str">
        <x:v>Philadelphia International Airport</x:v>
      </x:c>
      <x:c r="C52" t="str">
        <x:v>ATL</x:v>
      </x:c>
      <x:c r="D52" t="str">
        <x:v>Hartsfield-Jackson Atlanta International Airport</x:v>
      </x:c>
      <x:c r="E52" s="24" t="n">
        <x:v>6621</x:v>
      </x:c>
      <x:c r="F52" s="24" t="n">
        <x:v>6519</x:v>
      </x:c>
      <x:c r="G52" s="24" t="n">
        <x:v>6519</x:v>
      </x:c>
      <x:c r="H52" s="24" t="n">
        <x:v>1296</x:v>
      </x:c>
      <x:c r="I52" s="22" t="n">
        <x:f>IFERROR(H52/G52,0)</x:f>
        <x:v>0.19880349746893694</x:v>
      </x:c>
      <x:c r="J52" s="26" t="n">
        <x:v>14188</x:v>
      </x:c>
      <x:c r="K52" s="26" t="n">
        <x:f>IFERROR(J52/G52,0)</x:f>
        <x:v>2.176407424451603</x:v>
      </x:c>
      <x:c r="L52" s="24" t="n">
        <x:v>81</x:v>
      </x:c>
      <x:c r="M52" s="24" t="n">
        <x:v>21</x:v>
      </x:c>
      <x:c r="N52" s="24" t="n">
        <x:v>6519</x:v>
      </x:c>
      <x:c r="O52" s="24" t="n">
        <x:v>1165</x:v>
      </x:c>
      <x:c r="P52" s="22" t="n">
        <x:f>IFERROR(O52/N52,0)</x:f>
        <x:v>0.1787083908574935</x:v>
      </x:c>
      <x:c r="Q52" s="26" t="n">
        <x:v>69034</x:v>
      </x:c>
      <x:c r="R52" s="26" t="n">
        <x:f>IFERROR(Q52/N52,0)</x:f>
        <x:v>10.589660990949533</x:v>
      </x:c>
    </x:row>
    <x:row r="53">
      <x:c r="A53" t="str">
        <x:v>ATL</x:v>
      </x:c>
      <x:c r="B53" t="str">
        <x:v>Hartsfield-Jackson Atlanta International Airport</x:v>
      </x:c>
      <x:c r="C53" t="str">
        <x:v>PHL</x:v>
      </x:c>
      <x:c r="D53" t="str">
        <x:v>Philadelphia International Airport</x:v>
      </x:c>
      <x:c r="E53" s="24" t="n">
        <x:v>6608</x:v>
      </x:c>
      <x:c r="F53" s="24" t="n">
        <x:v>6526</x:v>
      </x:c>
      <x:c r="G53" s="24" t="n">
        <x:v>6526</x:v>
      </x:c>
      <x:c r="H53" s="24" t="n">
        <x:v>1311</x:v>
      </x:c>
      <x:c r="I53" s="22" t="n">
        <x:f>IFERROR(H53/G53,0)</x:f>
        <x:v>0.20088875268158138</x:v>
      </x:c>
      <x:c r="J53" s="26" t="n">
        <x:v>36385</x:v>
      </x:c>
      <x:c r="K53" s="26" t="n">
        <x:f>IFERROR(J53/G53,0)</x:f>
        <x:v>5.575390744713454</x:v>
      </x:c>
      <x:c r="L53" s="24" t="n">
        <x:v>73</x:v>
      </x:c>
      <x:c r="M53" s="24" t="n">
        <x:v>9</x:v>
      </x:c>
      <x:c r="N53" s="24" t="n">
        <x:v>6526</x:v>
      </x:c>
      <x:c r="O53" s="24" t="n">
        <x:v>1410</x:v>
      </x:c>
      <x:c r="P53" s="22" t="n">
        <x:f>IFERROR(O53/N53,0)</x:f>
        <x:v>0.2160588415568495</x:v>
      </x:c>
      <x:c r="Q53" s="26" t="n">
        <x:v>77075</x:v>
      </x:c>
      <x:c r="R53" s="26" t="n">
        <x:f>IFERROR(Q53/N53,0)</x:f>
        <x:v>11.81045050566963</x:v>
      </x:c>
    </x:row>
    <x:row r="54">
      <x:c r="A54" t="str">
        <x:v>ORD</x:v>
      </x:c>
      <x:c r="B54" t="str">
        <x:v>Chicago O'Hare International Airport</x:v>
      </x:c>
      <x:c r="C54" t="str">
        <x:v>BOS</x:v>
      </x:c>
      <x:c r="D54" t="str">
        <x:v>Gen. Edward Lawrence Logan International Airport</x:v>
      </x:c>
      <x:c r="E54" s="24" t="n">
        <x:v>6558</x:v>
      </x:c>
      <x:c r="F54" s="24" t="n">
        <x:v>6378</x:v>
      </x:c>
      <x:c r="G54" s="24" t="n">
        <x:v>6378</x:v>
      </x:c>
      <x:c r="H54" s="24" t="n">
        <x:v>1545</x:v>
      </x:c>
      <x:c r="I54" s="22" t="n">
        <x:f>IFERROR(H54/G54,0)</x:f>
        <x:v>0.24223894637817497</x:v>
      </x:c>
      <x:c r="J54" s="26" t="n">
        <x:v>50565</x:v>
      </x:c>
      <x:c r="K54" s="26" t="n">
        <x:f>IFERROR(J54/G54,0)</x:f>
        <x:v>7.928033866415804</x:v>
      </x:c>
      <x:c r="L54" s="24" t="n">
        <x:v>175</x:v>
      </x:c>
      <x:c r="M54" s="24" t="n">
        <x:v>5</x:v>
      </x:c>
      <x:c r="N54" s="24" t="n">
        <x:v>6378</x:v>
      </x:c>
      <x:c r="O54" s="24" t="n">
        <x:v>1723</x:v>
      </x:c>
      <x:c r="P54" s="22" t="n">
        <x:f>IFERROR(O54/N54,0)</x:f>
        <x:v>0.27014738162433366</x:v>
      </x:c>
      <x:c r="Q54" s="26" t="n">
        <x:v>99642</x:v>
      </x:c>
      <x:c r="R54" s="26" t="n">
        <x:f>IFERROR(Q54/N54,0)</x:f>
        <x:v>15.622765757290686</x:v>
      </x:c>
    </x:row>
    <x:row r="55">
      <x:c r="A55" t="str">
        <x:v>BOS</x:v>
      </x:c>
      <x:c r="B55" t="str">
        <x:v>Gen. Edward Lawrence Logan International Airport</x:v>
      </x:c>
      <x:c r="C55" t="str">
        <x:v>ORD</x:v>
      </x:c>
      <x:c r="D55" t="str">
        <x:v>Chicago O'Hare International Airport</x:v>
      </x:c>
      <x:c r="E55" s="24" t="n">
        <x:v>6551</x:v>
      </x:c>
      <x:c r="F55" s="24" t="n">
        <x:v>6368</x:v>
      </x:c>
      <x:c r="G55" s="24" t="n">
        <x:v>6368</x:v>
      </x:c>
      <x:c r="H55" s="24" t="n">
        <x:v>1378</x:v>
      </x:c>
      <x:c r="I55" s="22" t="n">
        <x:f>IFERROR(H55/G55,0)</x:f>
        <x:v>0.21639447236180903</x:v>
      </x:c>
      <x:c r="J55" s="26" t="n">
        <x:v>32985</x:v>
      </x:c>
      <x:c r="K55" s="26" t="n">
        <x:f>IFERROR(J55/G55,0)</x:f>
        <x:v>5.179805276381909</x:v>
      </x:c>
      <x:c r="L55" s="24" t="n">
        <x:v>167</x:v>
      </x:c>
      <x:c r="M55" s="24" t="n">
        <x:v>16</x:v>
      </x:c>
      <x:c r="N55" s="24" t="n">
        <x:v>6368</x:v>
      </x:c>
      <x:c r="O55" s="24" t="n">
        <x:v>1198</x:v>
      </x:c>
      <x:c r="P55" s="22" t="n">
        <x:f>IFERROR(O55/N55,0)</x:f>
        <x:v>0.18812814070351758</x:v>
      </x:c>
      <x:c r="Q55" s="26" t="n">
        <x:v>64867</x:v>
      </x:c>
      <x:c r="R55" s="26" t="n">
        <x:f>IFERROR(Q55/N55,0)</x:f>
        <x:v>10.186400753768844</x:v>
      </x:c>
    </x:row>
    <x:row r="56">
      <x:c r="A56" t="str">
        <x:v>ATL</x:v>
      </x:c>
      <x:c r="B56" t="str">
        <x:v>Hartsfield-Jackson Atlanta International Airport</x:v>
      </x:c>
      <x:c r="C56" t="str">
        <x:v>ORD</x:v>
      </x:c>
      <x:c r="D56" t="str">
        <x:v>Chicago O'Hare International Airport</x:v>
      </x:c>
      <x:c r="E56" s="24" t="n">
        <x:v>6493</x:v>
      </x:c>
      <x:c r="F56" s="24" t="n">
        <x:v>6373</x:v>
      </x:c>
      <x:c r="G56" s="24" t="n">
        <x:v>6373</x:v>
      </x:c>
      <x:c r="H56" s="24" t="n">
        <x:v>1464</x:v>
      </x:c>
      <x:c r="I56" s="22" t="n">
        <x:f>IFERROR(H56/G56,0)</x:f>
        <x:v>0.22971912756943355</x:v>
      </x:c>
      <x:c r="J56" s="26" t="n">
        <x:v>53840</x:v>
      </x:c>
      <x:c r="K56" s="26" t="n">
        <x:f>IFERROR(J56/G56,0)</x:f>
        <x:v>8.448140593127256</x:v>
      </x:c>
      <x:c r="L56" s="24" t="n">
        <x:v>101</x:v>
      </x:c>
      <x:c r="M56" s="24" t="n">
        <x:v>19</x:v>
      </x:c>
      <x:c r="N56" s="24" t="n">
        <x:v>6373</x:v>
      </x:c>
      <x:c r="O56" s="24" t="n">
        <x:v>1321</x:v>
      </x:c>
      <x:c r="P56" s="22" t="n">
        <x:f>IFERROR(O56/N56,0)</x:f>
        <x:v>0.20728071551859406</x:v>
      </x:c>
      <x:c r="Q56" s="26" t="n">
        <x:v>83117</x:v>
      </x:c>
      <x:c r="R56" s="26" t="n">
        <x:f>IFERROR(Q56/N56,0)</x:f>
        <x:v>13.042052408598776</x:v>
      </x:c>
    </x:row>
    <x:row r="57">
      <x:c r="A57" t="str">
        <x:v>ATL</x:v>
      </x:c>
      <x:c r="B57" t="str">
        <x:v>Hartsfield-Jackson Atlanta International Airport</x:v>
      </x:c>
      <x:c r="C57" t="str">
        <x:v>DCA</x:v>
      </x:c>
      <x:c r="D57" t="str">
        <x:v>Ronald Reagan Washington National Airport</x:v>
      </x:c>
      <x:c r="E57" s="24" t="n">
        <x:v>6466</x:v>
      </x:c>
      <x:c r="F57" s="24" t="n">
        <x:v>6347</x:v>
      </x:c>
      <x:c r="G57" s="24" t="n">
        <x:v>6347</x:v>
      </x:c>
      <x:c r="H57" s="24" t="n">
        <x:v>1112</x:v>
      </x:c>
      <x:c r="I57" s="22" t="n">
        <x:f>IFERROR(H57/G57,0)</x:f>
        <x:v>0.17520088230660155</x:v>
      </x:c>
      <x:c r="J57" s="26" t="n">
        <x:v>25256</x:v>
      </x:c>
      <x:c r="K57" s="26" t="n">
        <x:f>IFERROR(J57/G57,0)</x:f>
        <x:v>3.979202772963605</x:v>
      </x:c>
      <x:c r="L57" s="24" t="n">
        <x:v>98</x:v>
      </x:c>
      <x:c r="M57" s="24" t="n">
        <x:v>21</x:v>
      </x:c>
      <x:c r="N57" s="24" t="n">
        <x:v>6347</x:v>
      </x:c>
      <x:c r="O57" s="24" t="n">
        <x:v>1195</x:v>
      </x:c>
      <x:c r="P57" s="22" t="n">
        <x:f>IFERROR(O57/N57,0)</x:f>
        <x:v>0.18827792657948636</x:v>
      </x:c>
      <x:c r="Q57" s="26" t="n">
        <x:v>60833</x:v>
      </x:c>
      <x:c r="R57" s="26" t="n">
        <x:f>IFERROR(Q57/N57,0)</x:f>
        <x:v>9.584528123522924</x:v>
      </x:c>
    </x:row>
    <x:row r="58">
      <x:c r="A58" t="str">
        <x:v>DCA</x:v>
      </x:c>
      <x:c r="B58" t="str">
        <x:v>Ronald Reagan Washington National Airport</x:v>
      </x:c>
      <x:c r="C58" t="str">
        <x:v>ATL</x:v>
      </x:c>
      <x:c r="D58" t="str">
        <x:v>Hartsfield-Jackson Atlanta International Airport</x:v>
      </x:c>
      <x:c r="E58" s="24" t="n">
        <x:v>6461</x:v>
      </x:c>
      <x:c r="F58" s="24" t="n">
        <x:v>6336</x:v>
      </x:c>
      <x:c r="G58" s="24" t="n">
        <x:v>6336</x:v>
      </x:c>
      <x:c r="H58" s="24" t="n">
        <x:v>1014</x:v>
      </x:c>
      <x:c r="I58" s="22" t="n">
        <x:f>IFERROR(H58/G58,0)</x:f>
        <x:v>0.16003787878787878</x:v>
      </x:c>
      <x:c r="J58" s="26" t="n">
        <x:v>17394</x:v>
      </x:c>
      <x:c r="K58" s="26" t="n">
        <x:f>IFERROR(J58/G58,0)</x:f>
        <x:v>2.7452651515151514</x:v>
      </x:c>
      <x:c r="L58" s="24" t="n">
        <x:v>104</x:v>
      </x:c>
      <x:c r="M58" s="24" t="n">
        <x:v>21</x:v>
      </x:c>
      <x:c r="N58" s="24" t="n">
        <x:v>6336</x:v>
      </x:c>
      <x:c r="O58" s="24" t="n">
        <x:v>979</x:v>
      </x:c>
      <x:c r="P58" s="22" t="n">
        <x:f>IFERROR(O58/N58,0)</x:f>
        <x:v>0.1545138888888889</x:v>
      </x:c>
      <x:c r="Q58" s="26" t="n">
        <x:v>60843</x:v>
      </x:c>
      <x:c r="R58" s="26" t="n">
        <x:f>IFERROR(Q58/N58,0)</x:f>
        <x:v>9.602746212121213</x:v>
      </x:c>
    </x:row>
    <x:row r="59">
      <x:c r="A59" t="str">
        <x:v>ORD</x:v>
      </x:c>
      <x:c r="B59" t="str">
        <x:v>Chicago O'Hare International Airport</x:v>
      </x:c>
      <x:c r="C59" t="str">
        <x:v>ATL</x:v>
      </x:c>
      <x:c r="D59" t="str">
        <x:v>Hartsfield-Jackson Atlanta International Airport</x:v>
      </x:c>
      <x:c r="E59" s="24" t="n">
        <x:v>6391</x:v>
      </x:c>
      <x:c r="F59" s="24" t="n">
        <x:v>6272</x:v>
      </x:c>
      <x:c r="G59" s="24" t="n">
        <x:v>6272</x:v>
      </x:c>
      <x:c r="H59" s="24" t="n">
        <x:v>1424</x:v>
      </x:c>
      <x:c r="I59" s="22" t="n">
        <x:f>IFERROR(H59/G59,0)</x:f>
        <x:v>0.22704081632653061</x:v>
      </x:c>
      <x:c r="J59" s="26" t="n">
        <x:v>61349</x:v>
      </x:c>
      <x:c r="K59" s="26" t="n">
        <x:f>IFERROR(J59/G59,0)</x:f>
        <x:v>9.78140943877551</x:v>
      </x:c>
      <x:c r="L59" s="24" t="n">
        <x:v>93</x:v>
      </x:c>
      <x:c r="M59" s="24" t="n">
        <x:v>26</x:v>
      </x:c>
      <x:c r="N59" s="24" t="n">
        <x:v>6272</x:v>
      </x:c>
      <x:c r="O59" s="24" t="n">
        <x:v>1519</x:v>
      </x:c>
      <x:c r="P59" s="22" t="n">
        <x:f>IFERROR(O59/N59,0)</x:f>
        <x:v>0.2421875</x:v>
      </x:c>
      <x:c r="Q59" s="26" t="n">
        <x:v>100725</x:v>
      </x:c>
      <x:c r="R59" s="26" t="n">
        <x:f>IFERROR(Q59/N59,0)</x:f>
        <x:v>16.059470663265305</x:v>
      </x:c>
    </x:row>
    <x:row r="60">
      <x:c r="A60" t="str">
        <x:v>HNL</x:v>
      </x:c>
      <x:c r="B60" t="str">
        <x:v>Honolulu International Airport</x:v>
      </x:c>
      <x:c r="C60" t="str">
        <x:v>KOA</x:v>
      </x:c>
      <x:c r="D60" t="str">
        <x:v>Kona International Airport at Keahole</x:v>
      </x:c>
      <x:c r="E60" s="24" t="n">
        <x:v>6390</x:v>
      </x:c>
      <x:c r="F60" s="24" t="n">
        <x:v>6379</x:v>
      </x:c>
      <x:c r="G60" s="24" t="n">
        <x:v>6379</x:v>
      </x:c>
      <x:c r="H60" s="24" t="n">
        <x:v>480</x:v>
      </x:c>
      <x:c r="I60" s="22" t="n">
        <x:f>IFERROR(H60/G60,0)</x:f>
        <x:v>0.07524690390343314</x:v>
      </x:c>
      <x:c r="J60" s="26" t="n">
        <x:v>4184</x:v>
      </x:c>
      <x:c r="K60" s="26" t="n">
        <x:f>IFERROR(J60/G60,0)</x:f>
        <x:v>0.6559021790249255</x:v>
      </x:c>
      <x:c r="L60" s="24" t="n">
        <x:v>7</x:v>
      </x:c>
      <x:c r="M60" s="24" t="n">
        <x:v>4</x:v>
      </x:c>
      <x:c r="N60" s="24" t="n">
        <x:v>6379</x:v>
      </x:c>
      <x:c r="O60" s="24" t="n">
        <x:v>380</x:v>
      </x:c>
      <x:c r="P60" s="22" t="n">
        <x:f>IFERROR(O60/N60,0)</x:f>
        <x:v>0.059570465590217905</x:v>
      </x:c>
      <x:c r="Q60" s="26" t="n">
        <x:v>-7101</x:v>
      </x:c>
      <x:c r="R60" s="26" t="n">
        <x:f>IFERROR(Q60/N60,0)</x:f>
        <x:v>-1.113183884621414</x:v>
      </x:c>
    </x:row>
    <x:row r="61">
      <x:c r="A61" t="str">
        <x:v>ANC</x:v>
      </x:c>
      <x:c r="B61" t="str">
        <x:v>Ted Stevens Anchorage International Airport</x:v>
      </x:c>
      <x:c r="C61" t="str">
        <x:v>SEA</x:v>
      </x:c>
      <x:c r="D61" t="str">
        <x:v>Seattle-Tacoma International Airport</x:v>
      </x:c>
      <x:c r="E61" s="24" t="n">
        <x:v>6383</x:v>
      </x:c>
      <x:c r="F61" s="24" t="n">
        <x:v>6348</x:v>
      </x:c>
      <x:c r="G61" s="24" t="n">
        <x:v>6348</x:v>
      </x:c>
      <x:c r="H61" s="24" t="n">
        <x:v>677</x:v>
      </x:c>
      <x:c r="I61" s="22" t="n">
        <x:f>IFERROR(H61/G61,0)</x:f>
        <x:v>0.10664776307498425</x:v>
      </x:c>
      <x:c r="J61" s="26" t="n">
        <x:v>-16065</x:v>
      </x:c>
      <x:c r="K61" s="26" t="n">
        <x:f>IFERROR(J61/G61,0)</x:f>
        <x:v>-2.530718336483932</x:v>
      </x:c>
      <x:c r="L61" s="24" t="n">
        <x:v>30</x:v>
      </x:c>
      <x:c r="M61" s="24" t="n">
        <x:v>5</x:v>
      </x:c>
      <x:c r="N61" s="24" t="n">
        <x:v>6348</x:v>
      </x:c>
      <x:c r="O61" s="24" t="n">
        <x:v>616</x:v>
      </x:c>
      <x:c r="P61" s="22" t="n">
        <x:f>IFERROR(O61/N61,0)</x:f>
        <x:v>0.09703843730308759</x:v>
      </x:c>
      <x:c r="Q61" s="26" t="n">
        <x:v>6218</x:v>
      </x:c>
      <x:c r="R61" s="26" t="n">
        <x:f>IFERROR(Q61/N61,0)</x:f>
        <x:v>0.979521109010712</x:v>
      </x:c>
    </x:row>
    <x:row r="62">
      <x:c r="A62" t="str">
        <x:v>SEA</x:v>
      </x:c>
      <x:c r="B62" t="str">
        <x:v>Seattle-Tacoma International Airport</x:v>
      </x:c>
      <x:c r="C62" t="str">
        <x:v>ANC</x:v>
      </x:c>
      <x:c r="D62" t="str">
        <x:v>Ted Stevens Anchorage International Airport</x:v>
      </x:c>
      <x:c r="E62" s="24" t="n">
        <x:v>6382</x:v>
      </x:c>
      <x:c r="F62" s="24" t="n">
        <x:v>6357</x:v>
      </x:c>
      <x:c r="G62" s="24" t="n">
        <x:v>6357</x:v>
      </x:c>
      <x:c r="H62" s="24" t="n">
        <x:v>1141</x:v>
      </x:c>
      <x:c r="I62" s="22" t="n">
        <x:f>IFERROR(H62/G62,0)</x:f>
        <x:v>0.1794871794871795</x:v>
      </x:c>
      <x:c r="J62" s="26" t="n">
        <x:v>12228</x:v>
      </x:c>
      <x:c r="K62" s="26" t="n">
        <x:f>IFERROR(J62/G62,0)</x:f>
        <x:v>1.9235488437942425</x:v>
      </x:c>
      <x:c r="L62" s="24" t="n">
        <x:v>20</x:v>
      </x:c>
      <x:c r="M62" s="24" t="n">
        <x:v>5</x:v>
      </x:c>
      <x:c r="N62" s="24" t="n">
        <x:v>6357</x:v>
      </x:c>
      <x:c r="O62" s="24" t="n">
        <x:v>1010</x:v>
      </x:c>
      <x:c r="P62" s="22" t="n">
        <x:f>IFERROR(O62/N62,0)</x:f>
        <x:v>0.15887997483089508</x:v>
      </x:c>
      <x:c r="Q62" s="26" t="n">
        <x:v>39741</x:v>
      </x:c>
      <x:c r="R62" s="26" t="n">
        <x:f>IFERROR(Q62/N62,0)</x:f>
        <x:v>6.251533742331288</x:v>
      </x:c>
    </x:row>
    <x:row r="63">
      <x:c r="A63" t="str">
        <x:v>ORD</x:v>
      </x:c>
      <x:c r="B63" t="str">
        <x:v>Chicago O'Hare International Airport</x:v>
      </x:c>
      <x:c r="C63" t="str">
        <x:v>MSP</x:v>
      </x:c>
      <x:c r="D63" t="str">
        <x:v>Minneapolis-Saint Paul International Airport</x:v>
      </x:c>
      <x:c r="E63" s="24" t="n">
        <x:v>6361</x:v>
      </x:c>
      <x:c r="F63" s="24" t="n">
        <x:v>6240</x:v>
      </x:c>
      <x:c r="G63" s="24" t="n">
        <x:v>6240</x:v>
      </x:c>
      <x:c r="H63" s="24" t="n">
        <x:v>1811</x:v>
      </x:c>
      <x:c r="I63" s="22" t="n">
        <x:f>IFERROR(H63/G63,0)</x:f>
        <x:v>0.290224358974359</x:v>
      </x:c>
      <x:c r="J63" s="26" t="n">
        <x:v>87206</x:v>
      </x:c>
      <x:c r="K63" s="26" t="n">
        <x:f>IFERROR(J63/G63,0)</x:f>
        <x:v>13.975320512820513</x:v>
      </x:c>
      <x:c r="L63" s="24" t="n">
        <x:v>118</x:v>
      </x:c>
      <x:c r="M63" s="24" t="n">
        <x:v>3</x:v>
      </x:c>
      <x:c r="N63" s="24" t="n">
        <x:v>6240</x:v>
      </x:c>
      <x:c r="O63" s="24" t="n">
        <x:v>1771</x:v>
      </x:c>
      <x:c r="P63" s="22" t="n">
        <x:f>IFERROR(O63/N63,0)</x:f>
        <x:v>0.28381410256410255</x:v>
      </x:c>
      <x:c r="Q63" s="26" t="n">
        <x:v>110818</x:v>
      </x:c>
      <x:c r="R63" s="26" t="n">
        <x:f>IFERROR(Q63/N63,0)</x:f>
        <x:v>17.75929487179487</x:v>
      </x:c>
    </x:row>
    <x:row r="64">
      <x:c r="A64" t="str">
        <x:v>KOA</x:v>
      </x:c>
      <x:c r="B64" t="str">
        <x:v>Kona International Airport at Keahole</x:v>
      </x:c>
      <x:c r="C64" t="str">
        <x:v>HNL</x:v>
      </x:c>
      <x:c r="D64" t="str">
        <x:v>Honolulu International Airport</x:v>
      </x:c>
      <x:c r="E64" s="24" t="n">
        <x:v>6347</x:v>
      </x:c>
      <x:c r="F64" s="24" t="n">
        <x:v>6328</x:v>
      </x:c>
      <x:c r="G64" s="24" t="n">
        <x:v>6328</x:v>
      </x:c>
      <x:c r="H64" s="24" t="n">
        <x:v>648</x:v>
      </x:c>
      <x:c r="I64" s="22" t="n">
        <x:f>IFERROR(H64/G64,0)</x:f>
        <x:v>0.10240202275600506</x:v>
      </x:c>
      <x:c r="J64" s="26" t="n">
        <x:v>12392</x:v>
      </x:c>
      <x:c r="K64" s="26" t="n">
        <x:f>IFERROR(J64/G64,0)</x:f>
        <x:v>1.9582806573957017</x:v>
      </x:c>
      <x:c r="L64" s="24" t="n">
        <x:v>18</x:v>
      </x:c>
      <x:c r="M64" s="24" t="n">
        <x:v>1</x:v>
      </x:c>
      <x:c r="N64" s="24" t="n">
        <x:v>6328</x:v>
      </x:c>
      <x:c r="O64" s="24" t="n">
        <x:v>462</x:v>
      </x:c>
      <x:c r="P64" s="22" t="n">
        <x:f>IFERROR(O64/N64,0)</x:f>
        <x:v>0.07300884955752213</x:v>
      </x:c>
      <x:c r="Q64" s="26" t="n">
        <x:v>-2756</x:v>
      </x:c>
      <x:c r="R64" s="26" t="n">
        <x:f>IFERROR(Q64/N64,0)</x:f>
        <x:v>-0.43552465233881166</x:v>
      </x:c>
    </x:row>
    <x:row r="65">
      <x:c r="A65" t="str">
        <x:v>LAX</x:v>
      </x:c>
      <x:c r="B65" t="str">
        <x:v>Los Angeles International Airport</x:v>
      </x:c>
      <x:c r="C65" t="str">
        <x:v>SJC</x:v>
      </x:c>
      <x:c r="D65" t="str">
        <x:v>Norman Y. Mineta San José International Airport</x:v>
      </x:c>
      <x:c r="E65" s="24" t="n">
        <x:v>6341</x:v>
      </x:c>
      <x:c r="F65" s="24" t="n">
        <x:v>6196</x:v>
      </x:c>
      <x:c r="G65" s="24" t="n">
        <x:v>6196</x:v>
      </x:c>
      <x:c r="H65" s="24" t="n">
        <x:v>1456</x:v>
      </x:c>
      <x:c r="I65" s="22" t="n">
        <x:f>IFERROR(H65/G65,0)</x:f>
        <x:v>0.23499031633311815</x:v>
      </x:c>
      <x:c r="J65" s="26" t="n">
        <x:v>53744</x:v>
      </x:c>
      <x:c r="K65" s="26" t="n">
        <x:f>IFERROR(J65/G65,0)</x:f>
        <x:v>8.673983214977405</x:v>
      </x:c>
      <x:c r="L65" s="24" t="n">
        <x:v>140</x:v>
      </x:c>
      <x:c r="M65" s="24" t="n">
        <x:v>5</x:v>
      </x:c>
      <x:c r="N65" s="24" t="n">
        <x:v>6196</x:v>
      </x:c>
      <x:c r="O65" s="24" t="n">
        <x:v>1500</x:v>
      </x:c>
      <x:c r="P65" s="22" t="n">
        <x:f>IFERROR(O65/N65,0)</x:f>
        <x:v>0.2420916720464816</x:v>
      </x:c>
      <x:c r="Q65" s="26" t="n">
        <x:v>68773</x:v>
      </x:c>
      <x:c r="R65" s="26" t="n">
        <x:f>IFERROR(Q65/N65,0)</x:f>
        <x:v>11.099580374435119</x:v>
      </x:c>
    </x:row>
    <x:row r="66">
      <x:c r="A66" t="str">
        <x:v>SJC</x:v>
      </x:c>
      <x:c r="B66" t="str">
        <x:v>Norman Y. Mineta San José International Airport</x:v>
      </x:c>
      <x:c r="C66" t="str">
        <x:v>LAX</x:v>
      </x:c>
      <x:c r="D66" t="str">
        <x:v>Los Angeles International Airport</x:v>
      </x:c>
      <x:c r="E66" s="24" t="n">
        <x:v>6339</x:v>
      </x:c>
      <x:c r="F66" s="24" t="n">
        <x:v>6194</x:v>
      </x:c>
      <x:c r="G66" s="24" t="n">
        <x:v>6194</x:v>
      </x:c>
      <x:c r="H66" s="24" t="n">
        <x:v>1743</x:v>
      </x:c>
      <x:c r="I66" s="22" t="n">
        <x:f>IFERROR(H66/G66,0)</x:f>
        <x:v>0.281401356151114</x:v>
      </x:c>
      <x:c r="J66" s="26" t="n">
        <x:v>74944</x:v>
      </x:c>
      <x:c r="K66" s="26" t="n">
        <x:f>IFERROR(J66/G66,0)</x:f>
        <x:v>12.09945108169196</x:v>
      </x:c>
      <x:c r="L66" s="24" t="n">
        <x:v>141</x:v>
      </x:c>
      <x:c r="M66" s="24" t="n">
        <x:v>4</x:v>
      </x:c>
      <x:c r="N66" s="24" t="n">
        <x:v>6194</x:v>
      </x:c>
      <x:c r="O66" s="24" t="n">
        <x:v>1362</x:v>
      </x:c>
      <x:c r="P66" s="22" t="n">
        <x:f>IFERROR(O66/N66,0)</x:f>
        <x:v>0.21989021633839198</x:v>
      </x:c>
      <x:c r="Q66" s="26" t="n">
        <x:v>64717</x:v>
      </x:c>
      <x:c r="R66" s="26" t="n">
        <x:f>IFERROR(Q66/N66,0)</x:f>
        <x:v>10.448337100419762</x:v>
      </x:c>
    </x:row>
    <x:row r="67">
      <x:c r="A67" t="str">
        <x:v>MIA</x:v>
      </x:c>
      <x:c r="B67" t="str">
        <x:v>Miami International Airport</x:v>
      </x:c>
      <x:c r="C67" t="str">
        <x:v>LGA</x:v>
      </x:c>
      <x:c r="D67" t="str">
        <x:v>LaGuardia Airport (Marine Air Terminal)</x:v>
      </x:c>
      <x:c r="E67" s="24" t="n">
        <x:v>6318</x:v>
      </x:c>
      <x:c r="F67" s="24" t="n">
        <x:v>6109</x:v>
      </x:c>
      <x:c r="G67" s="24" t="n">
        <x:v>6109</x:v>
      </x:c>
      <x:c r="H67" s="24" t="n">
        <x:v>1628</x:v>
      </x:c>
      <x:c r="I67" s="22" t="n">
        <x:f>IFERROR(H67/G67,0)</x:f>
        <x:v>0.2664920608937633</x:v>
      </x:c>
      <x:c r="J67" s="26" t="n">
        <x:v>54327</x:v>
      </x:c>
      <x:c r="K67" s="26" t="n">
        <x:f>IFERROR(J67/G67,0)</x:f>
        <x:v>8.892944835488624</x:v>
      </x:c>
      <x:c r="L67" s="24" t="n">
        <x:v>133</x:v>
      </x:c>
      <x:c r="M67" s="24" t="n">
        <x:v>76</x:v>
      </x:c>
      <x:c r="N67" s="24" t="n">
        <x:v>6109</x:v>
      </x:c>
      <x:c r="O67" s="24" t="n">
        <x:v>1494</x:v>
      </x:c>
      <x:c r="P67" s="22" t="n">
        <x:f>IFERROR(O67/N67,0)</x:f>
        <x:v>0.24455721067277786</x:v>
      </x:c>
      <x:c r="Q67" s="26" t="n">
        <x:v>77497</x:v>
      </x:c>
      <x:c r="R67" s="26" t="n">
        <x:f>IFERROR(Q67/N67,0)</x:f>
        <x:v>12.68570960877394</x:v>
      </x:c>
    </x:row>
    <x:row r="68">
      <x:c r="A68" t="str">
        <x:v>LGA</x:v>
      </x:c>
      <x:c r="B68" t="str">
        <x:v>LaGuardia Airport (Marine Air Terminal)</x:v>
      </x:c>
      <x:c r="C68" t="str">
        <x:v>MIA</x:v>
      </x:c>
      <x:c r="D68" t="str">
        <x:v>Miami International Airport</x:v>
      </x:c>
      <x:c r="E68" s="24" t="n">
        <x:v>6308</x:v>
      </x:c>
      <x:c r="F68" s="24" t="n">
        <x:v>6146</x:v>
      </x:c>
      <x:c r="G68" s="24" t="n">
        <x:v>6146</x:v>
      </x:c>
      <x:c r="H68" s="24" t="n">
        <x:v>1345</x:v>
      </x:c>
      <x:c r="I68" s="22" t="n">
        <x:f>IFERROR(H68/G68,0)</x:f>
        <x:v>0.21884152294175074</x:v>
      </x:c>
      <x:c r="J68" s="26" t="n">
        <x:v>9827</x:v>
      </x:c>
      <x:c r="K68" s="26" t="n">
        <x:f>IFERROR(J68/G68,0)</x:f>
        <x:v>1.5989261308167915</x:v>
      </x:c>
      <x:c r="L68" s="24" t="n">
        <x:v>135</x:v>
      </x:c>
      <x:c r="M68" s="24" t="n">
        <x:v>27</x:v>
      </x:c>
      <x:c r="N68" s="24" t="n">
        <x:v>6146</x:v>
      </x:c>
      <x:c r="O68" s="24" t="n">
        <x:v>1154</x:v>
      </x:c>
      <x:c r="P68" s="22" t="n">
        <x:f>IFERROR(O68/N68,0)</x:f>
        <x:v>0.18776439960950211</x:v>
      </x:c>
      <x:c r="Q68" s="26" t="n">
        <x:v>60686</x:v>
      </x:c>
      <x:c r="R68" s="26" t="n">
        <x:f>IFERROR(Q68/N68,0)</x:f>
        <x:v>9.874064432150993</x:v>
      </x:c>
    </x:row>
    <x:row r="69">
      <x:c r="A69" t="str">
        <x:v>CLT</x:v>
      </x:c>
      <x:c r="B69" t="str">
        <x:v>Charlotte Douglas International Airport</x:v>
      </x:c>
      <x:c r="C69" t="str">
        <x:v>ATL</x:v>
      </x:c>
      <x:c r="D69" t="str">
        <x:v>Hartsfield-Jackson Atlanta International Airport</x:v>
      </x:c>
      <x:c r="E69" s="24" t="n">
        <x:v>6307</x:v>
      </x:c>
      <x:c r="F69" s="24" t="n">
        <x:v>6270</x:v>
      </x:c>
      <x:c r="G69" s="24" t="n">
        <x:v>6270</x:v>
      </x:c>
      <x:c r="H69" s="24" t="n">
        <x:v>1095</x:v>
      </x:c>
      <x:c r="I69" s="22" t="n">
        <x:f>IFERROR(H69/G69,0)</x:f>
        <x:v>0.17464114832535885</x:v>
      </x:c>
      <x:c r="J69" s="26" t="n">
        <x:v>20998</x:v>
      </x:c>
      <x:c r="K69" s="26" t="n">
        <x:f>IFERROR(J69/G69,0)</x:f>
        <x:v>3.34896331738437</x:v>
      </x:c>
      <x:c r="L69" s="24" t="n">
        <x:v>34</x:v>
      </x:c>
      <x:c r="M69" s="24" t="n">
        <x:v>3</x:v>
      </x:c>
      <x:c r="N69" s="24" t="n">
        <x:v>6270</x:v>
      </x:c>
      <x:c r="O69" s="24" t="n">
        <x:v>946</x:v>
      </x:c>
      <x:c r="P69" s="22" t="n">
        <x:f>IFERROR(O69/N69,0)</x:f>
        <x:v>0.15087719298245614</x:v>
      </x:c>
      <x:c r="Q69" s="26" t="n">
        <x:v>49022</x:v>
      </x:c>
      <x:c r="R69" s="26" t="n">
        <x:f>IFERROR(Q69/N69,0)</x:f>
        <x:v>7.8185007974481655</x:v>
      </x:c>
    </x:row>
    <x:row r="70">
      <x:c r="A70" t="str">
        <x:v>ATL</x:v>
      </x:c>
      <x:c r="B70" t="str">
        <x:v>Hartsfield-Jackson Atlanta International Airport</x:v>
      </x:c>
      <x:c r="C70" t="str">
        <x:v>CLT</x:v>
      </x:c>
      <x:c r="D70" t="str">
        <x:v>Charlotte Douglas International Airport</x:v>
      </x:c>
      <x:c r="E70" s="24" t="n">
        <x:v>6306</x:v>
      </x:c>
      <x:c r="F70" s="24" t="n">
        <x:v>6264</x:v>
      </x:c>
      <x:c r="G70" s="24" t="n">
        <x:v>6264</x:v>
      </x:c>
      <x:c r="H70" s="24" t="n">
        <x:v>934</x:v>
      </x:c>
      <x:c r="I70" s="22" t="n">
        <x:f>IFERROR(H70/G70,0)</x:f>
        <x:v>0.14910600255427842</x:v>
      </x:c>
      <x:c r="J70" s="26" t="n">
        <x:v>8168</x:v>
      </x:c>
      <x:c r="K70" s="26" t="n">
        <x:f>IFERROR(J70/G70,0)</x:f>
        <x:v>1.3039591315453385</x:v>
      </x:c>
      <x:c r="L70" s="24" t="n">
        <x:v>37</x:v>
      </x:c>
      <x:c r="M70" s="24" t="n">
        <x:v>5</x:v>
      </x:c>
      <x:c r="N70" s="24" t="n">
        <x:v>6264</x:v>
      </x:c>
      <x:c r="O70" s="24" t="n">
        <x:v>819</x:v>
      </x:c>
      <x:c r="P70" s="22" t="n">
        <x:f>IFERROR(O70/N70,0)</x:f>
        <x:v>0.1307471264367816</x:v>
      </x:c>
      <x:c r="Q70" s="26" t="n">
        <x:v>32853</x:v>
      </x:c>
      <x:c r="R70" s="26" t="n">
        <x:f>IFERROR(Q70/N70,0)</x:f>
        <x:v>5.244731800766283</x:v>
      </x:c>
    </x:row>
    <x:row r="71">
      <x:c r="A71" t="str">
        <x:v>MSP</x:v>
      </x:c>
      <x:c r="B71" t="str">
        <x:v>Minneapolis-Saint Paul International Airport</x:v>
      </x:c>
      <x:c r="C71" t="str">
        <x:v>ORD</x:v>
      </x:c>
      <x:c r="D71" t="str">
        <x:v>Chicago O'Hare International Airport</x:v>
      </x:c>
      <x:c r="E71" s="24" t="n">
        <x:v>6296</x:v>
      </x:c>
      <x:c r="F71" s="24" t="n">
        <x:v>6159</x:v>
      </x:c>
      <x:c r="G71" s="24" t="n">
        <x:v>6159</x:v>
      </x:c>
      <x:c r="H71" s="24" t="n">
        <x:v>1589</x:v>
      </x:c>
      <x:c r="I71" s="22" t="n">
        <x:f>IFERROR(H71/G71,0)</x:f>
        <x:v>0.2579964279915571</x:v>
      </x:c>
      <x:c r="J71" s="26" t="n">
        <x:v>76892</x:v>
      </x:c>
      <x:c r="K71" s="26" t="n">
        <x:f>IFERROR(J71/G71,0)</x:f>
        <x:v>12.484494236077285</x:v>
      </x:c>
      <x:c r="L71" s="24" t="n">
        <x:v>126</x:v>
      </x:c>
      <x:c r="M71" s="24" t="n">
        <x:v>11</x:v>
      </x:c>
      <x:c r="N71" s="24" t="n">
        <x:v>6159</x:v>
      </x:c>
      <x:c r="O71" s="24" t="n">
        <x:v>1360</x:v>
      </x:c>
      <x:c r="P71" s="22" t="n">
        <x:f>IFERROR(O71/N71,0)</x:f>
        <x:v>0.22081506738106835</x:v>
      </x:c>
      <x:c r="Q71" s="26" t="n">
        <x:v>88456</x:v>
      </x:c>
      <x:c r="R71" s="26" t="n">
        <x:f>IFERROR(Q71/N71,0)</x:f>
        <x:v>14.362071764896898</x:v>
      </x:c>
    </x:row>
    <x:row r="72">
      <x:c r="A72" t="str">
        <x:v>HOU</x:v>
      </x:c>
      <x:c r="B72" t="str">
        <x:v>William P. Hobby Airport</x:v>
      </x:c>
      <x:c r="C72" t="str">
        <x:v>DAL</x:v>
      </x:c>
      <x:c r="D72" t="str">
        <x:v>Dallas Love Field</x:v>
      </x:c>
      <x:c r="E72" s="24" t="n">
        <x:v>6296</x:v>
      </x:c>
      <x:c r="F72" s="24" t="n">
        <x:v>6069</x:v>
      </x:c>
      <x:c r="G72" s="24" t="n">
        <x:v>6069</x:v>
      </x:c>
      <x:c r="H72" s="24" t="n">
        <x:v>1301</x:v>
      </x:c>
      <x:c r="I72" s="22" t="n">
        <x:f>IFERROR(H72/G72,0)</x:f>
        <x:v>0.21436810018124897</x:v>
      </x:c>
      <x:c r="J72" s="26" t="n">
        <x:v>59318</x:v>
      </x:c>
      <x:c r="K72" s="26" t="n">
        <x:f>IFERROR(J72/G72,0)</x:f>
        <x:v>9.773933102652826</x:v>
      </x:c>
      <x:c r="L72" s="24" t="n">
        <x:v>217</x:v>
      </x:c>
      <x:c r="M72" s="24" t="n">
        <x:v>10</x:v>
      </x:c>
      <x:c r="N72" s="24" t="n">
        <x:v>6069</x:v>
      </x:c>
      <x:c r="O72" s="24" t="n">
        <x:v>1275</x:v>
      </x:c>
      <x:c r="P72" s="22" t="n">
        <x:f>IFERROR(O72/N72,0)</x:f>
        <x:v>0.21008403361344538</x:v>
      </x:c>
      <x:c r="Q72" s="26" t="n">
        <x:v>67090</x:v>
      </x:c>
      <x:c r="R72" s="26" t="n">
        <x:f>IFERROR(Q72/N72,0)</x:f>
        <x:v>11.05453946284396</x:v>
      </x:c>
    </x:row>
    <x:row r="73">
      <x:c r="A73" t="str">
        <x:v>LAX</x:v>
      </x:c>
      <x:c r="B73" t="str">
        <x:v>Los Angeles International Airport</x:v>
      </x:c>
      <x:c r="C73" t="str">
        <x:v>OAK</x:v>
      </x:c>
      <x:c r="D73" t="str">
        <x:v>Oakland International Airport</x:v>
      </x:c>
      <x:c r="E73" s="24" t="n">
        <x:v>6288</x:v>
      </x:c>
      <x:c r="F73" s="24" t="n">
        <x:v>6060</x:v>
      </x:c>
      <x:c r="G73" s="24" t="n">
        <x:v>6060</x:v>
      </x:c>
      <x:c r="H73" s="24" t="n">
        <x:v>1511</x:v>
      </x:c>
      <x:c r="I73" s="22" t="n">
        <x:f>IFERROR(H73/G73,0)</x:f>
        <x:v>0.24933993399339935</x:v>
      </x:c>
      <x:c r="J73" s="26" t="n">
        <x:v>57360</x:v>
      </x:c>
      <x:c r="K73" s="26" t="n">
        <x:f>IFERROR(J73/G73,0)</x:f>
        <x:v>9.465346534653465</x:v>
      </x:c>
      <x:c r="L73" s="24" t="n">
        <x:v>227</x:v>
      </x:c>
      <x:c r="M73" s="24" t="n">
        <x:v>1</x:v>
      </x:c>
      <x:c r="N73" s="24" t="n">
        <x:v>6060</x:v>
      </x:c>
      <x:c r="O73" s="24" t="n">
        <x:v>1634</x:v>
      </x:c>
      <x:c r="P73" s="22" t="n">
        <x:f>IFERROR(O73/N73,0)</x:f>
        <x:v>0.26963696369636964</x:v>
      </x:c>
      <x:c r="Q73" s="26" t="n">
        <x:v>81535</x:v>
      </x:c>
      <x:c r="R73" s="26" t="n">
        <x:f>IFERROR(Q73/N73,0)</x:f>
        <x:v>13.454620462046204</x:v>
      </x:c>
    </x:row>
    <x:row r="74">
      <x:c r="A74" t="str">
        <x:v>OAK</x:v>
      </x:c>
      <x:c r="B74" t="str">
        <x:v>Oakland International Airport</x:v>
      </x:c>
      <x:c r="C74" t="str">
        <x:v>LAX</x:v>
      </x:c>
      <x:c r="D74" t="str">
        <x:v>Los Angeles International Airport</x:v>
      </x:c>
      <x:c r="E74" s="24" t="n">
        <x:v>6281</x:v>
      </x:c>
      <x:c r="F74" s="24" t="n">
        <x:v>6053</x:v>
      </x:c>
      <x:c r="G74" s="24" t="n">
        <x:v>6053</x:v>
      </x:c>
      <x:c r="H74" s="24" t="n">
        <x:v>1749</x:v>
      </x:c>
      <x:c r="I74" s="22" t="n">
        <x:f>IFERROR(H74/G74,0)</x:f>
        <x:v>0.2889476292747398</x:v>
      </x:c>
      <x:c r="J74" s="26" t="n">
        <x:v>75243</x:v>
      </x:c>
      <x:c r="K74" s="26" t="n">
        <x:f>IFERROR(J74/G74,0)</x:f>
        <x:v>12.430695522881216</x:v>
      </x:c>
      <x:c r="L74" s="24" t="n">
        <x:v>226</x:v>
      </x:c>
      <x:c r="M74" s="24" t="n">
        <x:v>2</x:v>
      </x:c>
      <x:c r="N74" s="24" t="n">
        <x:v>6053</x:v>
      </x:c>
      <x:c r="O74" s="24" t="n">
        <x:v>1418</x:v>
      </x:c>
      <x:c r="P74" s="22" t="n">
        <x:f>IFERROR(O74/N74,0)</x:f>
        <x:v>0.23426400132165867</x:v>
      </x:c>
      <x:c r="Q74" s="26" t="n">
        <x:v>68830</x:v>
      </x:c>
      <x:c r="R74" s="26" t="n">
        <x:f>IFERROR(Q74/N74,0)</x:f>
        <x:v>11.37122088220717</x:v>
      </x:c>
    </x:row>
    <x:row r="75">
      <x:c r="A75" t="str">
        <x:v>DEN</x:v>
      </x:c>
      <x:c r="B75" t="str">
        <x:v>Denver International Airport</x:v>
      </x:c>
      <x:c r="C75" t="str">
        <x:v>LAS</x:v>
      </x:c>
      <x:c r="D75" t="str">
        <x:v>McCarran International Airport</x:v>
      </x:c>
      <x:c r="E75" s="24" t="n">
        <x:v>6269</x:v>
      </x:c>
      <x:c r="F75" s="24" t="n">
        <x:v>6208</x:v>
      </x:c>
      <x:c r="G75" s="24" t="n">
        <x:v>6208</x:v>
      </x:c>
      <x:c r="H75" s="24" t="n">
        <x:v>1317</x:v>
      </x:c>
      <x:c r="I75" s="22" t="n">
        <x:f>IFERROR(H75/G75,0)</x:f>
        <x:v>0.21214561855670103</x:v>
      </x:c>
      <x:c r="J75" s="26" t="n">
        <x:v>41147</x:v>
      </x:c>
      <x:c r="K75" s="26" t="n">
        <x:f>IFERROR(J75/G75,0)</x:f>
        <x:v>6.628060567010309</x:v>
      </x:c>
      <x:c r="L75" s="24" t="n">
        <x:v>51</x:v>
      </x:c>
      <x:c r="M75" s="24" t="n">
        <x:v>10</x:v>
      </x:c>
      <x:c r="N75" s="24" t="n">
        <x:v>6208</x:v>
      </x:c>
      <x:c r="O75" s="24" t="n">
        <x:v>1374</x:v>
      </x:c>
      <x:c r="P75" s="22" t="n">
        <x:f>IFERROR(O75/N75,0)</x:f>
        <x:v>0.22132731958762886</x:v>
      </x:c>
      <x:c r="Q75" s="26" t="n">
        <x:v>67657</x:v>
      </x:c>
      <x:c r="R75" s="26" t="n">
        <x:f>IFERROR(Q75/N75,0)</x:f>
        <x:v>10.898356958762887</x:v>
      </x:c>
    </x:row>
    <x:row r="76">
      <x:c r="A76" t="str">
        <x:v>LAS</x:v>
      </x:c>
      <x:c r="B76" t="str">
        <x:v>McCarran International Airport</x:v>
      </x:c>
      <x:c r="C76" t="str">
        <x:v>DEN</x:v>
      </x:c>
      <x:c r="D76" t="str">
        <x:v>Denver International Airport</x:v>
      </x:c>
      <x:c r="E76" s="24" t="n">
        <x:v>6265</x:v>
      </x:c>
      <x:c r="F76" s="24" t="n">
        <x:v>6192</x:v>
      </x:c>
      <x:c r="G76" s="24" t="n">
        <x:v>6192</x:v>
      </x:c>
      <x:c r="H76" s="24" t="n">
        <x:v>1217</x:v>
      </x:c>
      <x:c r="I76" s="22" t="n">
        <x:f>IFERROR(H76/G76,0)</x:f>
        <x:v>0.1965439276485788</x:v>
      </x:c>
      <x:c r="J76" s="26" t="n">
        <x:v>43780</x:v>
      </x:c>
      <x:c r="K76" s="26" t="n">
        <x:f>IFERROR(J76/G76,0)</x:f>
        <x:v>7.070413436692506</x:v>
      </x:c>
      <x:c r="L76" s="24" t="n">
        <x:v>55</x:v>
      </x:c>
      <x:c r="M76" s="24" t="n">
        <x:v>18</x:v>
      </x:c>
      <x:c r="N76" s="24" t="n">
        <x:v>6192</x:v>
      </x:c>
      <x:c r="O76" s="24" t="n">
        <x:v>1311</x:v>
      </x:c>
      <x:c r="P76" s="22" t="n">
        <x:f>IFERROR(O76/N76,0)</x:f>
        <x:v>0.21172480620155038</x:v>
      </x:c>
      <x:c r="Q76" s="26" t="n">
        <x:v>69799</x:v>
      </x:c>
      <x:c r="R76" s="26" t="n">
        <x:f>IFERROR(Q76/N76,0)</x:f>
        <x:v>11.272448320413437</x:v>
      </x:c>
    </x:row>
    <x:row r="77">
      <x:c r="A77" t="str">
        <x:v>DAL</x:v>
      </x:c>
      <x:c r="B77" t="str">
        <x:v>Dallas Love Field</x:v>
      </x:c>
      <x:c r="C77" t="str">
        <x:v>HOU</x:v>
      </x:c>
      <x:c r="D77" t="str">
        <x:v>William P. Hobby Airport</x:v>
      </x:c>
      <x:c r="E77" s="24" t="n">
        <x:v>6262</x:v>
      </x:c>
      <x:c r="F77" s="24" t="n">
        <x:v>6047</x:v>
      </x:c>
      <x:c r="G77" s="24" t="n">
        <x:v>6047</x:v>
      </x:c>
      <x:c r="H77" s="24" t="n">
        <x:v>1318</x:v>
      </x:c>
      <x:c r="I77" s="22" t="n">
        <x:f>IFERROR(H77/G77,0)</x:f>
        <x:v>0.21795931867041507</x:v>
      </x:c>
      <x:c r="J77" s="26" t="n">
        <x:v>53900</x:v>
      </x:c>
      <x:c r="K77" s="26" t="n">
        <x:f>IFERROR(J77/G77,0)</x:f>
        <x:v>8.91351083181743</x:v>
      </x:c>
      <x:c r="L77" s="24" t="n">
        <x:v>193</x:v>
      </x:c>
      <x:c r="M77" s="24" t="n">
        <x:v>22</x:v>
      </x:c>
      <x:c r="N77" s="24" t="n">
        <x:v>6047</x:v>
      </x:c>
      <x:c r="O77" s="24" t="n">
        <x:v>1345</x:v>
      </x:c>
      <x:c r="P77" s="22" t="n">
        <x:f>IFERROR(O77/N77,0)</x:f>
        <x:v>0.22242434264924757</x:v>
      </x:c>
      <x:c r="Q77" s="26" t="n">
        <x:v>65989</x:v>
      </x:c>
      <x:c r="R77" s="26" t="n">
        <x:f>IFERROR(Q77/N77,0)</x:f>
        <x:v>10.912683975525054</x:v>
      </x:c>
    </x:row>
    <x:row r="78">
      <x:c r="A78" t="str">
        <x:v>SLC</x:v>
      </x:c>
      <x:c r="B78" t="str">
        <x:v>Salt Lake City International Airport</x:v>
      </x:c>
      <x:c r="C78" t="str">
        <x:v>DEN</x:v>
      </x:c>
      <x:c r="D78" t="str">
        <x:v>Denver International Airport</x:v>
      </x:c>
      <x:c r="E78" s="24" t="n">
        <x:v>6184</x:v>
      </x:c>
      <x:c r="F78" s="24" t="n">
        <x:v>6119</x:v>
      </x:c>
      <x:c r="G78" s="24" t="n">
        <x:v>6119</x:v>
      </x:c>
      <x:c r="H78" s="24" t="n">
        <x:v>1179</x:v>
      </x:c>
      <x:c r="I78" s="22" t="n">
        <x:f>IFERROR(H78/G78,0)</x:f>
        <x:v>0.19267854224546493</x:v>
      </x:c>
      <x:c r="J78" s="26" t="n">
        <x:v>26511</x:v>
      </x:c>
      <x:c r="K78" s="26" t="n">
        <x:f>IFERROR(J78/G78,0)</x:f>
        <x:v>4.332570681483903</x:v>
      </x:c>
      <x:c r="L78" s="24" t="n">
        <x:v>38</x:v>
      </x:c>
      <x:c r="M78" s="24" t="n">
        <x:v>27</x:v>
      </x:c>
      <x:c r="N78" s="24" t="n">
        <x:v>6119</x:v>
      </x:c>
      <x:c r="O78" s="24" t="n">
        <x:v>1098</x:v>
      </x:c>
      <x:c r="P78" s="22" t="n">
        <x:f>IFERROR(O78/N78,0)</x:f>
        <x:v>0.17944108514463147</x:v>
      </x:c>
      <x:c r="Q78" s="26" t="n">
        <x:v>47745</x:v>
      </x:c>
      <x:c r="R78" s="26" t="n">
        <x:f>IFERROR(Q78/N78,0)</x:f>
        <x:v>7.802745546657951</x:v>
      </x:c>
    </x:row>
    <x:row r="79">
      <x:c r="A79" t="str">
        <x:v>DEN</x:v>
      </x:c>
      <x:c r="B79" t="str">
        <x:v>Denver International Airport</x:v>
      </x:c>
      <x:c r="C79" t="str">
        <x:v>DFW</x:v>
      </x:c>
      <x:c r="D79" t="str">
        <x:v>Dallas/Fort Worth International Airport</x:v>
      </x:c>
      <x:c r="E79" s="24" t="n">
        <x:v>6135</x:v>
      </x:c>
      <x:c r="F79" s="24" t="n">
        <x:v>6005</x:v>
      </x:c>
      <x:c r="G79" s="24" t="n">
        <x:v>6005</x:v>
      </x:c>
      <x:c r="H79" s="24" t="n">
        <x:v>1471</x:v>
      </x:c>
      <x:c r="I79" s="22" t="n">
        <x:f>IFERROR(H79/G79,0)</x:f>
        <x:v>0.24496253122398</x:v>
      </x:c>
      <x:c r="J79" s="26" t="n">
        <x:v>64646</x:v>
      </x:c>
      <x:c r="K79" s="26" t="n">
        <x:f>IFERROR(J79/G79,0)</x:f>
        <x:v>10.765362198168193</x:v>
      </x:c>
      <x:c r="L79" s="24" t="n">
        <x:v>97</x:v>
      </x:c>
      <x:c r="M79" s="24" t="n">
        <x:v>33</x:v>
      </x:c>
      <x:c r="N79" s="24" t="n">
        <x:v>6005</x:v>
      </x:c>
      <x:c r="O79" s="24" t="n">
        <x:v>1239</x:v>
      </x:c>
      <x:c r="P79" s="22" t="n">
        <x:f>IFERROR(O79/N79,0)</x:f>
        <x:v>0.20632805995004164</x:v>
      </x:c>
      <x:c r="Q79" s="26" t="n">
        <x:v>74595</x:v>
      </x:c>
      <x:c r="R79" s="26" t="n">
        <x:f>IFERROR(Q79/N79,0)</x:f>
        <x:v>12.422148209825146</x:v>
      </x:c>
    </x:row>
    <x:row r="80">
      <x:c r="A80" t="str">
        <x:v>DFW</x:v>
      </x:c>
      <x:c r="B80" t="str">
        <x:v>Dallas/Fort Worth International Airport</x:v>
      </x:c>
      <x:c r="C80" t="str">
        <x:v>DEN</x:v>
      </x:c>
      <x:c r="D80" t="str">
        <x:v>Denver International Airport</x:v>
      </x:c>
      <x:c r="E80" s="24" t="n">
        <x:v>6058</x:v>
      </x:c>
      <x:c r="F80" s="24" t="n">
        <x:v>5949</x:v>
      </x:c>
      <x:c r="G80" s="24" t="n">
        <x:v>5949</x:v>
      </x:c>
      <x:c r="H80" s="24" t="n">
        <x:v>1409</x:v>
      </x:c>
      <x:c r="I80" s="22" t="n">
        <x:f>IFERROR(H80/G80,0)</x:f>
        <x:v>0.2368465288283745</x:v>
      </x:c>
      <x:c r="J80" s="26" t="n">
        <x:v>54132</x:v>
      </x:c>
      <x:c r="K80" s="26" t="n">
        <x:f>IFERROR(J80/G80,0)</x:f>
        <x:v>9.099344427634897</x:v>
      </x:c>
      <x:c r="L80" s="24" t="n">
        <x:v>93</x:v>
      </x:c>
      <x:c r="M80" s="24" t="n">
        <x:v>16</x:v>
      </x:c>
      <x:c r="N80" s="24" t="n">
        <x:v>5949</x:v>
      </x:c>
      <x:c r="O80" s="24" t="n">
        <x:v>1312</x:v>
      </x:c>
      <x:c r="P80" s="22" t="n">
        <x:f>IFERROR(O80/N80,0)</x:f>
        <x:v>0.22054126743990587</x:v>
      </x:c>
      <x:c r="Q80" s="26" t="n">
        <x:v>72123</x:v>
      </x:c>
      <x:c r="R80" s="26" t="n">
        <x:f>IFERROR(Q80/N80,0)</x:f>
        <x:v>12.123550176500252</x:v>
      </x:c>
    </x:row>
    <x:row r="81">
      <x:c r="A81" t="str">
        <x:v>ORD</x:v>
      </x:c>
      <x:c r="B81" t="str">
        <x:v>Chicago O'Hare International Airport</x:v>
      </x:c>
      <x:c r="C81" t="str">
        <x:v>DCA</x:v>
      </x:c>
      <x:c r="D81" t="str">
        <x:v>Ronald Reagan Washington National Airport</x:v>
      </x:c>
      <x:c r="E81" s="24" t="n">
        <x:v>5924</x:v>
      </x:c>
      <x:c r="F81" s="24" t="n">
        <x:v>5716</x:v>
      </x:c>
      <x:c r="G81" s="24" t="n">
        <x:v>5716</x:v>
      </x:c>
      <x:c r="H81" s="24" t="n">
        <x:v>1346</x:v>
      </x:c>
      <x:c r="I81" s="22" t="n">
        <x:f>IFERROR(H81/G81,0)</x:f>
        <x:v>0.23547935619314206</x:v>
      </x:c>
      <x:c r="J81" s="26" t="n">
        <x:v>49399</x:v>
      </x:c>
      <x:c r="K81" s="26" t="n">
        <x:f>IFERROR(J81/G81,0)</x:f>
        <x:v>8.64223233030091</x:v>
      </x:c>
      <x:c r="L81" s="24" t="n">
        <x:v>176</x:v>
      </x:c>
      <x:c r="M81" s="24" t="n">
        <x:v>32</x:v>
      </x:c>
      <x:c r="N81" s="24" t="n">
        <x:v>5716</x:v>
      </x:c>
      <x:c r="O81" s="24" t="n">
        <x:v>1376</x:v>
      </x:c>
      <x:c r="P81" s="22" t="n">
        <x:f>IFERROR(O81/N81,0)</x:f>
        <x:v>0.24072778166550035</x:v>
      </x:c>
      <x:c r="Q81" s="26" t="n">
        <x:v>82525</x:v>
      </x:c>
      <x:c r="R81" s="26" t="n">
        <x:f>IFERROR(Q81/N81,0)</x:f>
        <x:v>14.437543736878936</x:v>
      </x:c>
    </x:row>
    <x:row r="82">
      <x:c r="A82" t="str">
        <x:v>DCA</x:v>
      </x:c>
      <x:c r="B82" t="str">
        <x:v>Ronald Reagan Washington National Airport</x:v>
      </x:c>
      <x:c r="C82" t="str">
        <x:v>ORD</x:v>
      </x:c>
      <x:c r="D82" t="str">
        <x:v>Chicago O'Hare International Airport</x:v>
      </x:c>
      <x:c r="E82" s="24" t="n">
        <x:v>5922</x:v>
      </x:c>
      <x:c r="F82" s="24" t="n">
        <x:v>5705</x:v>
      </x:c>
      <x:c r="G82" s="24" t="n">
        <x:v>5705</x:v>
      </x:c>
      <x:c r="H82" s="24" t="n">
        <x:v>1134</x:v>
      </x:c>
      <x:c r="I82" s="22" t="n">
        <x:f>IFERROR(H82/G82,0)</x:f>
        <x:v>0.19877300613496932</x:v>
      </x:c>
      <x:c r="J82" s="26" t="n">
        <x:v>39921</x:v>
      </x:c>
      <x:c r="K82" s="26" t="n">
        <x:f>IFERROR(J82/G82,0)</x:f>
        <x:v>6.997546012269939</x:v>
      </x:c>
      <x:c r="L82" s="24" t="n">
        <x:v>193</x:v>
      </x:c>
      <x:c r="M82" s="24" t="n">
        <x:v>24</x:v>
      </x:c>
      <x:c r="N82" s="24" t="n">
        <x:v>5705</x:v>
      </x:c>
      <x:c r="O82" s="24" t="n">
        <x:v>1047</x:v>
      </x:c>
      <x:c r="P82" s="22" t="n">
        <x:f>IFERROR(O82/N82,0)</x:f>
        <x:v>0.18352322524101666</x:v>
      </x:c>
      <x:c r="Q82" s="26" t="n">
        <x:v>65647</x:v>
      </x:c>
      <x:c r="R82" s="26" t="n">
        <x:f>IFERROR(Q82/N82,0)</x:f>
        <x:v>11.506923751095531</x:v>
      </x:c>
    </x:row>
    <x:row r="83">
      <x:c r="A83" t="str">
        <x:v>DEN</x:v>
      </x:c>
      <x:c r="B83" t="str">
        <x:v>Denver International Airport</x:v>
      </x:c>
      <x:c r="C83" t="str">
        <x:v>SLC</x:v>
      </x:c>
      <x:c r="D83" t="str">
        <x:v>Salt Lake City International Airport</x:v>
      </x:c>
      <x:c r="E83" s="24" t="n">
        <x:v>5859</x:v>
      </x:c>
      <x:c r="F83" s="24" t="n">
        <x:v>5819</x:v>
      </x:c>
      <x:c r="G83" s="24" t="n">
        <x:v>5819</x:v>
      </x:c>
      <x:c r="H83" s="24" t="n">
        <x:v>1218</x:v>
      </x:c>
      <x:c r="I83" s="22" t="n">
        <x:f>IFERROR(H83/G83,0)</x:f>
        <x:v>0.20931431517442858</x:v>
      </x:c>
      <x:c r="J83" s="26" t="n">
        <x:v>31316</x:v>
      </x:c>
      <x:c r="K83" s="26" t="n">
        <x:f>IFERROR(J83/G83,0)</x:f>
        <x:v>5.3816807011514</x:v>
      </x:c>
      <x:c r="L83" s="24" t="n">
        <x:v>37</x:v>
      </x:c>
      <x:c r="M83" s="24" t="n">
        <x:v>3</x:v>
      </x:c>
      <x:c r="N83" s="24" t="n">
        <x:v>5819</x:v>
      </x:c>
      <x:c r="O83" s="24" t="n">
        <x:v>1220</x:v>
      </x:c>
      <x:c r="P83" s="22" t="n">
        <x:f>IFERROR(O83/N83,0)</x:f>
        <x:v>0.2096580168413817</x:v>
      </x:c>
      <x:c r="Q83" s="26" t="n">
        <x:v>55101</x:v>
      </x:c>
      <x:c r="R83" s="26" t="n">
        <x:f>IFERROR(Q83/N83,0)</x:f>
        <x:v>9.469152775390961</x:v>
      </x:c>
    </x:row>
    <x:row r="84">
      <x:c r="A84" t="str">
        <x:v>HNL</x:v>
      </x:c>
      <x:c r="B84" t="str">
        <x:v>Honolulu International Airport</x:v>
      </x:c>
      <x:c r="C84" t="str">
        <x:v>LIH</x:v>
      </x:c>
      <x:c r="D84" t="str">
        <x:v>Lihue Airport</x:v>
      </x:c>
      <x:c r="E84" s="24" t="n">
        <x:v>5856</x:v>
      </x:c>
      <x:c r="F84" s="24" t="n">
        <x:v>5850</x:v>
      </x:c>
      <x:c r="G84" s="24" t="n">
        <x:v>5850</x:v>
      </x:c>
      <x:c r="H84" s="24" t="n">
        <x:v>394</x:v>
      </x:c>
      <x:c r="I84" s="22" t="n">
        <x:f>IFERROR(H84/G84,0)</x:f>
        <x:v>0.06735042735042734</x:v>
      </x:c>
      <x:c r="J84" s="26" t="n">
        <x:v>1599</x:v>
      </x:c>
      <x:c r="K84" s="26" t="n">
        <x:f>IFERROR(J84/G84,0)</x:f>
        <x:v>0.2733333333333333</x:v>
      </x:c>
      <x:c r="L84" s="24" t="n">
        <x:v>4</x:v>
      </x:c>
      <x:c r="M84" s="24" t="n">
        <x:v>2</x:v>
      </x:c>
      <x:c r="N84" s="24" t="n">
        <x:v>5850</x:v>
      </x:c>
      <x:c r="O84" s="24" t="n">
        <x:v>296</x:v>
      </x:c>
      <x:c r="P84" s="22" t="n">
        <x:f>IFERROR(O84/N84,0)</x:f>
        <x:v>0.0505982905982906</x:v>
      </x:c>
      <x:c r="Q84" s="26" t="n">
        <x:v>-8657</x:v>
      </x:c>
      <x:c r="R84" s="26" t="n">
        <x:f>IFERROR(Q84/N84,0)</x:f>
        <x:v>-1.4798290598290598</x:v>
      </x:c>
    </x:row>
    <x:row r="85">
      <x:c r="A85" t="str">
        <x:v>LIH</x:v>
      </x:c>
      <x:c r="B85" t="str">
        <x:v>Lihue Airport</x:v>
      </x:c>
      <x:c r="C85" t="str">
        <x:v>HNL</x:v>
      </x:c>
      <x:c r="D85" t="str">
        <x:v>Honolulu International Airport</x:v>
      </x:c>
      <x:c r="E85" s="24" t="n">
        <x:v>5855</x:v>
      </x:c>
      <x:c r="F85" s="24" t="n">
        <x:v>5845</x:v>
      </x:c>
      <x:c r="G85" s="24" t="n">
        <x:v>5845</x:v>
      </x:c>
      <x:c r="H85" s="24" t="n">
        <x:v>550</x:v>
      </x:c>
      <x:c r="I85" s="22" t="n">
        <x:f>IFERROR(H85/G85,0)</x:f>
        <x:v>0.09409751924721985</x:v>
      </x:c>
      <x:c r="J85" s="26" t="n">
        <x:v>5582</x:v>
      </x:c>
      <x:c r="K85" s="26" t="n">
        <x:f>IFERROR(J85/G85,0)</x:f>
        <x:v>0.9550042771599658</x:v>
      </x:c>
      <x:c r="L85" s="24" t="n">
        <x:v>10</x:v>
      </x:c>
      <x:c r="M85" s="24" t="n">
        <x:v>0</x:v>
      </x:c>
      <x:c r="N85" s="24" t="n">
        <x:v>5845</x:v>
      </x:c>
      <x:c r="O85" s="24" t="n">
        <x:v>409</x:v>
      </x:c>
      <x:c r="P85" s="22" t="n">
        <x:f>IFERROR(O85/N85,0)</x:f>
        <x:v>0.06997433704020531</x:v>
      </x:c>
      <x:c r="Q85" s="26" t="n">
        <x:v>-5457</x:v>
      </x:c>
      <x:c r="R85" s="26" t="n">
        <x:f>IFERROR(Q85/N85,0)</x:f>
        <x:v>-0.9336184773310522</x:v>
      </x:c>
    </x:row>
    <x:row r="86">
      <x:c r="A86" t="str">
        <x:v>ATL</x:v>
      </x:c>
      <x:c r="B86" t="str">
        <x:v>Hartsfield-Jackson Atlanta International Airport</x:v>
      </x:c>
      <x:c r="C86" t="str">
        <x:v>BWI</x:v>
      </x:c>
      <x:c r="D86" t="str">
        <x:v>Baltimore-Washington International Airport</x:v>
      </x:c>
      <x:c r="E86" s="24" t="n">
        <x:v>5838</x:v>
      </x:c>
      <x:c r="F86" s="24" t="n">
        <x:v>5756</x:v>
      </x:c>
      <x:c r="G86" s="24" t="n">
        <x:v>5756</x:v>
      </x:c>
      <x:c r="H86" s="24" t="n">
        <x:v>935</x:v>
      </x:c>
      <x:c r="I86" s="22" t="n">
        <x:f>IFERROR(H86/G86,0)</x:f>
        <x:v>0.16243919388464212</x:v>
      </x:c>
      <x:c r="J86" s="26" t="n">
        <x:v>15450</x:v>
      </x:c>
      <x:c r="K86" s="26" t="n">
        <x:f>IFERROR(J86/G86,0)</x:f>
        <x:v>2.684155663655316</x:v>
      </x:c>
      <x:c r="L86" s="24" t="n">
        <x:v>70</x:v>
      </x:c>
      <x:c r="M86" s="24" t="n">
        <x:v>12</x:v>
      </x:c>
      <x:c r="N86" s="24" t="n">
        <x:v>5756</x:v>
      </x:c>
      <x:c r="O86" s="24" t="n">
        <x:v>1075</x:v>
      </x:c>
      <x:c r="P86" s="22" t="n">
        <x:f>IFERROR(O86/N86,0)</x:f>
        <x:v>0.18676164002779708</x:v>
      </x:c>
      <x:c r="Q86" s="26" t="n">
        <x:v>55199</x:v>
      </x:c>
      <x:c r="R86" s="26" t="n">
        <x:f>IFERROR(Q86/N86,0)</x:f>
        <x:v>9.589819318971507</x:v>
      </x:c>
    </x:row>
    <x:row r="87">
      <x:c r="A87" t="str">
        <x:v>BWI</x:v>
      </x:c>
      <x:c r="B87" t="str">
        <x:v>Baltimore-Washington International Airport</x:v>
      </x:c>
      <x:c r="C87" t="str">
        <x:v>ATL</x:v>
      </x:c>
      <x:c r="D87" t="str">
        <x:v>Hartsfield-Jackson Atlanta International Airport</x:v>
      </x:c>
      <x:c r="E87" s="24" t="n">
        <x:v>5837</x:v>
      </x:c>
      <x:c r="F87" s="24" t="n">
        <x:v>5748</x:v>
      </x:c>
      <x:c r="G87" s="24" t="n">
        <x:v>5748</x:v>
      </x:c>
      <x:c r="H87" s="24" t="n">
        <x:v>1018</x:v>
      </x:c>
      <x:c r="I87" s="22" t="n">
        <x:f>IFERROR(H87/G87,0)</x:f>
        <x:v>0.17710508002783576</x:v>
      </x:c>
      <x:c r="J87" s="26" t="n">
        <x:v>27672</x:v>
      </x:c>
      <x:c r="K87" s="26" t="n">
        <x:f>IFERROR(J87/G87,0)</x:f>
        <x:v>4.81419624217119</x:v>
      </x:c>
      <x:c r="L87" s="24" t="n">
        <x:v>68</x:v>
      </x:c>
      <x:c r="M87" s="24" t="n">
        <x:v>21</x:v>
      </x:c>
      <x:c r="N87" s="24" t="n">
        <x:v>5748</x:v>
      </x:c>
      <x:c r="O87" s="24" t="n">
        <x:v>1038</x:v>
      </x:c>
      <x:c r="P87" s="22" t="n">
        <x:f>IFERROR(O87/N87,0)</x:f>
        <x:v>0.18058455114822547</x:v>
      </x:c>
      <x:c r="Q87" s="26" t="n">
        <x:v>66224</x:v>
      </x:c>
      <x:c r="R87" s="26" t="n">
        <x:f>IFERROR(Q87/N87,0)</x:f>
        <x:v>11.521224773834378</x:v>
      </x:c>
    </x:row>
    <x:row r="88">
      <x:c r="A88" t="str">
        <x:v>PHX</x:v>
      </x:c>
      <x:c r="B88" t="str">
        <x:v>Phoenix Sky Harbor International Airport</x:v>
      </x:c>
      <x:c r="C88" t="str">
        <x:v>SEA</x:v>
      </x:c>
      <x:c r="D88" t="str">
        <x:v>Seattle-Tacoma International Airport</x:v>
      </x:c>
      <x:c r="E88" s="24" t="n">
        <x:v>5770</x:v>
      </x:c>
      <x:c r="F88" s="24" t="n">
        <x:v>5752</x:v>
      </x:c>
      <x:c r="G88" s="24" t="n">
        <x:v>5752</x:v>
      </x:c>
      <x:c r="H88" s="24" t="n">
        <x:v>912</x:v>
      </x:c>
      <x:c r="I88" s="22" t="n">
        <x:f>IFERROR(H88/G88,0)</x:f>
        <x:v>0.15855354659248957</x:v>
      </x:c>
      <x:c r="J88" s="26" t="n">
        <x:v>5972</x:v>
      </x:c>
      <x:c r="K88" s="26" t="n">
        <x:f>IFERROR(J88/G88,0)</x:f>
        <x:v>1.0382475660639778</x:v>
      </x:c>
      <x:c r="L88" s="24" t="n">
        <x:v>11</x:v>
      </x:c>
      <x:c r="M88" s="24" t="n">
        <x:v>7</x:v>
      </x:c>
      <x:c r="N88" s="24" t="n">
        <x:v>5752</x:v>
      </x:c>
      <x:c r="O88" s="24" t="n">
        <x:v>890</x:v>
      </x:c>
      <x:c r="P88" s="22" t="n">
        <x:f>IFERROR(O88/N88,0)</x:f>
        <x:v>0.1547287899860918</x:v>
      </x:c>
      <x:c r="Q88" s="26" t="n">
        <x:v>29337</x:v>
      </x:c>
      <x:c r="R88" s="26" t="n">
        <x:f>IFERROR(Q88/N88,0)</x:f>
        <x:v>5.100312934631432</x:v>
      </x:c>
    </x:row>
    <x:row r="89">
      <x:c r="A89" t="str">
        <x:v>SEA</x:v>
      </x:c>
      <x:c r="B89" t="str">
        <x:v>Seattle-Tacoma International Airport</x:v>
      </x:c>
      <x:c r="C89" t="str">
        <x:v>PHX</x:v>
      </x:c>
      <x:c r="D89" t="str">
        <x:v>Phoenix Sky Harbor International Airport</x:v>
      </x:c>
      <x:c r="E89" s="24" t="n">
        <x:v>5768</x:v>
      </x:c>
      <x:c r="F89" s="24" t="n">
        <x:v>5737</x:v>
      </x:c>
      <x:c r="G89" s="24" t="n">
        <x:v>5737</x:v>
      </x:c>
      <x:c r="H89" s="24" t="n">
        <x:v>846</x:v>
      </x:c>
      <x:c r="I89" s="22" t="n">
        <x:f>IFERROR(H89/G89,0)</x:f>
        <x:v>0.14746383127069898</x:v>
      </x:c>
      <x:c r="J89" s="26" t="n">
        <x:v>17936</x:v>
      </x:c>
      <x:c r="K89" s="26" t="n">
        <x:f>IFERROR(J89/G89,0)</x:f>
        <x:v>3.1263726686421474</x:v>
      </x:c>
      <x:c r="L89" s="24" t="n">
        <x:v>21</x:v>
      </x:c>
      <x:c r="M89" s="24" t="n">
        <x:v>10</x:v>
      </x:c>
      <x:c r="N89" s="24" t="n">
        <x:v>5737</x:v>
      </x:c>
      <x:c r="O89" s="24" t="n">
        <x:v>803</x:v>
      </x:c>
      <x:c r="P89" s="22" t="n">
        <x:f>IFERROR(O89/N89,0)</x:f>
        <x:v>0.13996862471675092</x:v>
      </x:c>
      <x:c r="Q89" s="26" t="n">
        <x:v>32306</x:v>
      </x:c>
      <x:c r="R89" s="26" t="n">
        <x:f>IFERROR(Q89/N89,0)</x:f>
        <x:v>5.631166114694091</x:v>
      </x:c>
    </x:row>
    <x:row r="90">
      <x:c r="A90" t="str">
        <x:v>LAX</x:v>
      </x:c>
      <x:c r="B90" t="str">
        <x:v>Los Angeles International Airport</x:v>
      </x:c>
      <x:c r="C90" t="str">
        <x:v>DEN</x:v>
      </x:c>
      <x:c r="D90" t="str">
        <x:v>Denver International Airport</x:v>
      </x:c>
      <x:c r="E90" s="24" t="n">
        <x:v>5750</x:v>
      </x:c>
      <x:c r="F90" s="24" t="n">
        <x:v>5680</x:v>
      </x:c>
      <x:c r="G90" s="24" t="n">
        <x:v>5680</x:v>
      </x:c>
      <x:c r="H90" s="24" t="n">
        <x:v>1265</x:v>
      </x:c>
      <x:c r="I90" s="22" t="n">
        <x:f>IFERROR(H90/G90,0)</x:f>
        <x:v>0.2227112676056338</x:v>
      </x:c>
      <x:c r="J90" s="26" t="n">
        <x:v>41860</x:v>
      </x:c>
      <x:c r="K90" s="26" t="n">
        <x:f>IFERROR(J90/G90,0)</x:f>
        <x:v>7.369718309859155</x:v>
      </x:c>
      <x:c r="L90" s="24" t="n">
        <x:v>44</x:v>
      </x:c>
      <x:c r="M90" s="24" t="n">
        <x:v>26</x:v>
      </x:c>
      <x:c r="N90" s="24" t="n">
        <x:v>5680</x:v>
      </x:c>
      <x:c r="O90" s="24" t="n">
        <x:v>1410</x:v>
      </x:c>
      <x:c r="P90" s="22" t="n">
        <x:f>IFERROR(O90/N90,0)</x:f>
        <x:v>0.2482394366197183</x:v>
      </x:c>
      <x:c r="Q90" s="26" t="n">
        <x:v>73327</x:v>
      </x:c>
      <x:c r="R90" s="26" t="n">
        <x:f>IFERROR(Q90/N90,0)</x:f>
        <x:v>12.909683098591549</x:v>
      </x:c>
    </x:row>
    <x:row r="91">
      <x:c r="A91" t="str">
        <x:v>DEN</x:v>
      </x:c>
      <x:c r="B91" t="str">
        <x:v>Denver International Airport</x:v>
      </x:c>
      <x:c r="C91" t="str">
        <x:v>LAX</x:v>
      </x:c>
      <x:c r="D91" t="str">
        <x:v>Los Angeles International Airport</x:v>
      </x:c>
      <x:c r="E91" s="24" t="n">
        <x:v>5688</x:v>
      </x:c>
      <x:c r="F91" s="24" t="n">
        <x:v>5640</x:v>
      </x:c>
      <x:c r="G91" s="24" t="n">
        <x:v>5640</x:v>
      </x:c>
      <x:c r="H91" s="24" t="n">
        <x:v>1501</x:v>
      </x:c>
      <x:c r="I91" s="22" t="n">
        <x:f>IFERROR(H91/G91,0)</x:f>
        <x:v>0.2661347517730496</x:v>
      </x:c>
      <x:c r="J91" s="26" t="n">
        <x:v>59513</x:v>
      </x:c>
      <x:c r="K91" s="26" t="n">
        <x:f>IFERROR(J91/G91,0)</x:f>
        <x:v>10.551950354609929</x:v>
      </x:c>
      <x:c r="L91" s="24" t="n">
        <x:v>41</x:v>
      </x:c>
      <x:c r="M91" s="24" t="n">
        <x:v>7</x:v>
      </x:c>
      <x:c r="N91" s="24" t="n">
        <x:v>5640</x:v>
      </x:c>
      <x:c r="O91" s="24" t="n">
        <x:v>1524</x:v>
      </x:c>
      <x:c r="P91" s="22" t="n">
        <x:f>IFERROR(O91/N91,0)</x:f>
        <x:v>0.2702127659574468</x:v>
      </x:c>
      <x:c r="Q91" s="26" t="n">
        <x:v>85386</x:v>
      </x:c>
      <x:c r="R91" s="26" t="n">
        <x:f>IFERROR(Q91/N91,0)</x:f>
        <x:v>15.13936170212766</x:v>
      </x:c>
    </x:row>
    <x:row r="92">
      <x:c r="A92" t="str">
        <x:v>LAX</x:v>
      </x:c>
      <x:c r="B92" t="str">
        <x:v>Los Angeles International Airport</x:v>
      </x:c>
      <x:c r="C92" t="str">
        <x:v>ATL</x:v>
      </x:c>
      <x:c r="D92" t="str">
        <x:v>Hartsfield-Jackson Atlanta International Airport</x:v>
      </x:c>
      <x:c r="E92" s="24" t="n">
        <x:v>5673</x:v>
      </x:c>
      <x:c r="F92" s="24" t="n">
        <x:v>5614</x:v>
      </x:c>
      <x:c r="G92" s="24" t="n">
        <x:v>5614</x:v>
      </x:c>
      <x:c r="H92" s="24" t="n">
        <x:v>954</x:v>
      </x:c>
      <x:c r="I92" s="22" t="n">
        <x:f>IFERROR(H92/G92,0)</x:f>
        <x:v>0.16993231207695048</x:v>
      </x:c>
      <x:c r="J92" s="26" t="n">
        <x:v>10178</x:v>
      </x:c>
      <x:c r="K92" s="26" t="n">
        <x:f>IFERROR(J92/G92,0)</x:f>
        <x:v>1.8129675810473815</x:v>
      </x:c>
      <x:c r="L92" s="24" t="n">
        <x:v>27</x:v>
      </x:c>
      <x:c r="M92" s="24" t="n">
        <x:v>32</x:v>
      </x:c>
      <x:c r="N92" s="24" t="n">
        <x:v>5614</x:v>
      </x:c>
      <x:c r="O92" s="24" t="n">
        <x:v>1082</x:v>
      </x:c>
      <x:c r="P92" s="22" t="n">
        <x:f>IFERROR(O92/N92,0)</x:f>
        <x:v>0.1927324545778411</x:v>
      </x:c>
      <x:c r="Q92" s="26" t="n">
        <x:v>52916</x:v>
      </x:c>
      <x:c r="R92" s="26" t="n">
        <x:f>IFERROR(Q92/N92,0)</x:f>
        <x:v>9.425721410758817</x:v>
      </x:c>
    </x:row>
    <x:row r="93">
      <x:c r="A93" t="str">
        <x:v>ATL</x:v>
      </x:c>
      <x:c r="B93" t="str">
        <x:v>Hartsfield-Jackson Atlanta International Airport</x:v>
      </x:c>
      <x:c r="C93" t="str">
        <x:v>LAX</x:v>
      </x:c>
      <x:c r="D93" t="str">
        <x:v>Los Angeles International Airport</x:v>
      </x:c>
      <x:c r="E93" s="24" t="n">
        <x:v>5669</x:v>
      </x:c>
      <x:c r="F93" s="24" t="n">
        <x:v>5636</x:v>
      </x:c>
      <x:c r="G93" s="24" t="n">
        <x:v>5636</x:v>
      </x:c>
      <x:c r="H93" s="24" t="n">
        <x:v>1021</x:v>
      </x:c>
      <x:c r="I93" s="22" t="n">
        <x:f>IFERROR(H93/G93,0)</x:f>
        <x:v>0.18115684882895672</x:v>
      </x:c>
      <x:c r="J93" s="26" t="n">
        <x:v>2729</x:v>
      </x:c>
      <x:c r="K93" s="26" t="n">
        <x:f>IFERROR(J93/G93,0)</x:f>
        <x:v>0.484208658623137</x:v>
      </x:c>
      <x:c r="L93" s="24" t="n">
        <x:v>25</x:v>
      </x:c>
      <x:c r="M93" s="24" t="n">
        <x:v>8</x:v>
      </x:c>
      <x:c r="N93" s="24" t="n">
        <x:v>5636</x:v>
      </x:c>
      <x:c r="O93" s="24" t="n">
        <x:v>1154</x:v>
      </x:c>
      <x:c r="P93" s="22" t="n">
        <x:f>IFERROR(O93/N93,0)</x:f>
        <x:v>0.20475514549325763</x:v>
      </x:c>
      <x:c r="Q93" s="26" t="n">
        <x:v>58529</x:v>
      </x:c>
      <x:c r="R93" s="26" t="n">
        <x:f>IFERROR(Q93/N93,0)</x:f>
        <x:v>10.384847409510291</x:v>
      </x:c>
    </x:row>
    <x:row r="94">
      <x:c r="A94" t="str">
        <x:v>ORD</x:v>
      </x:c>
      <x:c r="B94" t="str">
        <x:v>Chicago O'Hare International Airport</x:v>
      </x:c>
      <x:c r="C94" t="str">
        <x:v>DEN</x:v>
      </x:c>
      <x:c r="D94" t="str">
        <x:v>Denver International Airport</x:v>
      </x:c>
      <x:c r="E94" s="24" t="n">
        <x:v>5613</x:v>
      </x:c>
      <x:c r="F94" s="24" t="n">
        <x:v>5517</x:v>
      </x:c>
      <x:c r="G94" s="24" t="n">
        <x:v>5517</x:v>
      </x:c>
      <x:c r="H94" s="24" t="n">
        <x:v>1780</x:v>
      </x:c>
      <x:c r="I94" s="22" t="n">
        <x:f>IFERROR(H94/G94,0)</x:f>
        <x:v>0.3226391154613014</x:v>
      </x:c>
      <x:c r="J94" s="26" t="n">
        <x:v>100054</x:v>
      </x:c>
      <x:c r="K94" s="26" t="n">
        <x:f>IFERROR(J94/G94,0)</x:f>
        <x:v>18.13558093166576</x:v>
      </x:c>
      <x:c r="L94" s="24" t="n">
        <x:v>76</x:v>
      </x:c>
      <x:c r="M94" s="24" t="n">
        <x:v>20</x:v>
      </x:c>
      <x:c r="N94" s="24" t="n">
        <x:v>5517</x:v>
      </x:c>
      <x:c r="O94" s="24" t="n">
        <x:v>1762</x:v>
      </x:c>
      <x:c r="P94" s="22" t="n">
        <x:f>IFERROR(O94/N94,0)</x:f>
        <x:v>0.31937647272068154</x:v>
      </x:c>
      <x:c r="Q94" s="26" t="n">
        <x:v>122673</x:v>
      </x:c>
      <x:c r="R94" s="26" t="n">
        <x:f>IFERROR(Q94/N94,0)</x:f>
        <x:v>22.235454051114736</x:v>
      </x:c>
    </x:row>
    <x:row r="95">
      <x:c r="A95" t="str">
        <x:v>MSY</x:v>
      </x:c>
      <x:c r="B95" t="str">
        <x:v>Louis Armstrong New Orleans International Airport</x:v>
      </x:c>
      <x:c r="C95" t="str">
        <x:v>ATL</x:v>
      </x:c>
      <x:c r="D95" t="str">
        <x:v>Hartsfield-Jackson Atlanta International Airport</x:v>
      </x:c>
      <x:c r="E95" s="24" t="n">
        <x:v>5593</x:v>
      </x:c>
      <x:c r="F95" s="24" t="n">
        <x:v>5554</x:v>
      </x:c>
      <x:c r="G95" s="24" t="n">
        <x:v>5554</x:v>
      </x:c>
      <x:c r="H95" s="24" t="n">
        <x:v>813</x:v>
      </x:c>
      <x:c r="I95" s="22" t="n">
        <x:f>IFERROR(H95/G95,0)</x:f>
        <x:v>0.14638098667626936</x:v>
      </x:c>
      <x:c r="J95" s="26" t="n">
        <x:v>15406</x:v>
      </x:c>
      <x:c r="K95" s="26" t="n">
        <x:f>IFERROR(J95/G95,0)</x:f>
        <x:v>2.773856679870364</x:v>
      </x:c>
      <x:c r="L95" s="24" t="n">
        <x:v>26</x:v>
      </x:c>
      <x:c r="M95" s="24" t="n">
        <x:v>13</x:v>
      </x:c>
      <x:c r="N95" s="24" t="n">
        <x:v>5554</x:v>
      </x:c>
      <x:c r="O95" s="24" t="n">
        <x:v>747</x:v>
      </x:c>
      <x:c r="P95" s="22" t="n">
        <x:f>IFERROR(O95/N95,0)</x:f>
        <x:v>0.1344976593446165</x:v>
      </x:c>
      <x:c r="Q95" s="26" t="n">
        <x:v>36802</x:v>
      </x:c>
      <x:c r="R95" s="26" t="n">
        <x:f>IFERROR(Q95/N95,0)</x:f>
        <x:v>6.626215340295283</x:v>
      </x:c>
    </x:row>
    <x:row r="96">
      <x:c r="A96" t="str">
        <x:v>SMF</x:v>
      </x:c>
      <x:c r="B96" t="str">
        <x:v>Sacramento International Airport</x:v>
      </x:c>
      <x:c r="C96" t="str">
        <x:v>LAX</x:v>
      </x:c>
      <x:c r="D96" t="str">
        <x:v>Los Angeles International Airport</x:v>
      </x:c>
      <x:c r="E96" s="24" t="n">
        <x:v>5574</x:v>
      </x:c>
      <x:c r="F96" s="24" t="n">
        <x:v>5490</x:v>
      </x:c>
      <x:c r="G96" s="24" t="n">
        <x:v>5490</x:v>
      </x:c>
      <x:c r="H96" s="24" t="n">
        <x:v>1448</x:v>
      </x:c>
      <x:c r="I96" s="22" t="n">
        <x:f>IFERROR(H96/G96,0)</x:f>
        <x:v>0.26375227686703095</x:v>
      </x:c>
      <x:c r="J96" s="26" t="n">
        <x:v>58585</x:v>
      </x:c>
      <x:c r="K96" s="26" t="n">
        <x:f>IFERROR(J96/G96,0)</x:f>
        <x:v>10.671220400728597</x:v>
      </x:c>
      <x:c r="L96" s="24" t="n">
        <x:v>81</x:v>
      </x:c>
      <x:c r="M96" s="24" t="n">
        <x:v>3</x:v>
      </x:c>
      <x:c r="N96" s="24" t="n">
        <x:v>5490</x:v>
      </x:c>
      <x:c r="O96" s="24" t="n">
        <x:v>1123</x:v>
      </x:c>
      <x:c r="P96" s="22" t="n">
        <x:f>IFERROR(O96/N96,0)</x:f>
        <x:v>0.20455373406193078</x:v>
      </x:c>
      <x:c r="Q96" s="26" t="n">
        <x:v>52802</x:v>
      </x:c>
      <x:c r="R96" s="26" t="n">
        <x:f>IFERROR(Q96/N96,0)</x:f>
        <x:v>9.61785063752277</x:v>
      </x:c>
    </x:row>
    <x:row r="97">
      <x:c r="A97" t="str">
        <x:v>ATL</x:v>
      </x:c>
      <x:c r="B97" t="str">
        <x:v>Hartsfield-Jackson Atlanta International Airport</x:v>
      </x:c>
      <x:c r="C97" t="str">
        <x:v>MSY</x:v>
      </x:c>
      <x:c r="D97" t="str">
        <x:v>Louis Armstrong New Orleans International Airport</x:v>
      </x:c>
      <x:c r="E97" s="24" t="n">
        <x:v>5572</x:v>
      </x:c>
      <x:c r="F97" s="24" t="n">
        <x:v>5532</x:v>
      </x:c>
      <x:c r="G97" s="24" t="n">
        <x:v>5532</x:v>
      </x:c>
      <x:c r="H97" s="24" t="n">
        <x:v>787</x:v>
      </x:c>
      <x:c r="I97" s="22" t="n">
        <x:f>IFERROR(H97/G97,0)</x:f>
        <x:v>0.14226319595083153</x:v>
      </x:c>
      <x:c r="J97" s="26" t="n">
        <x:v>6953</x:v>
      </x:c>
      <x:c r="K97" s="26" t="n">
        <x:f>IFERROR(J97/G97,0)</x:f>
        <x:v>1.2568691250903832</x:v>
      </x:c>
      <x:c r="L97" s="24" t="n">
        <x:v>22</x:v>
      </x:c>
      <x:c r="M97" s="24" t="n">
        <x:v>18</x:v>
      </x:c>
      <x:c r="N97" s="24" t="n">
        <x:v>5532</x:v>
      </x:c>
      <x:c r="O97" s="24" t="n">
        <x:v>885</x:v>
      </x:c>
      <x:c r="P97" s="22" t="n">
        <x:f>IFERROR(O97/N97,0)</x:f>
        <x:v>0.15997830802603036</x:v>
      </x:c>
      <x:c r="Q97" s="26" t="n">
        <x:v>42736</x:v>
      </x:c>
      <x:c r="R97" s="26" t="n">
        <x:f>IFERROR(Q97/N97,0)</x:f>
        <x:v>7.725234996384671</x:v>
      </x:c>
    </x:row>
    <x:row r="98">
      <x:c r="A98" t="str">
        <x:v>DEN</x:v>
      </x:c>
      <x:c r="B98" t="str">
        <x:v>Denver International Airport</x:v>
      </x:c>
      <x:c r="C98" t="str">
        <x:v>ORD</x:v>
      </x:c>
      <x:c r="D98" t="str">
        <x:v>Chicago O'Hare International Airport</x:v>
      </x:c>
      <x:c r="E98" s="24" t="n">
        <x:v>5567</x:v>
      </x:c>
      <x:c r="F98" s="24" t="n">
        <x:v>5472</x:v>
      </x:c>
      <x:c r="G98" s="24" t="n">
        <x:v>5472</x:v>
      </x:c>
      <x:c r="H98" s="24" t="n">
        <x:v>1402</x:v>
      </x:c>
      <x:c r="I98" s="22" t="n">
        <x:f>IFERROR(H98/G98,0)</x:f>
        <x:v>0.25621345029239767</x:v>
      </x:c>
      <x:c r="J98" s="26" t="n">
        <x:v>67009</x:v>
      </x:c>
      <x:c r="K98" s="26" t="n">
        <x:f>IFERROR(J98/G98,0)</x:f>
        <x:v>12.245796783625732</x:v>
      </x:c>
      <x:c r="L98" s="24" t="n">
        <x:v>73</x:v>
      </x:c>
      <x:c r="M98" s="24" t="n">
        <x:v>22</x:v>
      </x:c>
      <x:c r="N98" s="24" t="n">
        <x:v>5472</x:v>
      </x:c>
      <x:c r="O98" s="24" t="n">
        <x:v>1297</x:v>
      </x:c>
      <x:c r="P98" s="22" t="n">
        <x:f>IFERROR(O98/N98,0)</x:f>
        <x:v>0.23702485380116958</x:v>
      </x:c>
      <x:c r="Q98" s="26" t="n">
        <x:v>87636</x:v>
      </x:c>
      <x:c r="R98" s="26" t="n">
        <x:f>IFERROR(Q98/N98,0)</x:f>
        <x:v>16.015350877192983</x:v>
      </x:c>
    </x:row>
    <x:row r="99">
      <x:c r="A99" t="str">
        <x:v>LAX</x:v>
      </x:c>
      <x:c r="B99" t="str">
        <x:v>Los Angeles International Airport</x:v>
      </x:c>
      <x:c r="C99" t="str">
        <x:v>SMF</x:v>
      </x:c>
      <x:c r="D99" t="str">
        <x:v>Sacramento International Airport</x:v>
      </x:c>
      <x:c r="E99" s="24" t="n">
        <x:v>5550</x:v>
      </x:c>
      <x:c r="F99" s="24" t="n">
        <x:v>5483</x:v>
      </x:c>
      <x:c r="G99" s="24" t="n">
        <x:v>5483</x:v>
      </x:c>
      <x:c r="H99" s="24" t="n">
        <x:v>1347</x:v>
      </x:c>
      <x:c r="I99" s="22" t="n">
        <x:f>IFERROR(H99/G99,0)</x:f>
        <x:v>0.24566842969177458</x:v>
      </x:c>
      <x:c r="J99" s="26" t="n">
        <x:v>53918</x:v>
      </x:c>
      <x:c r="K99" s="26" t="n">
        <x:f>IFERROR(J99/G99,0)</x:f>
        <x:v>9.833667700164144</x:v>
      </x:c>
      <x:c r="L99" s="24" t="n">
        <x:v>61</x:v>
      </x:c>
      <x:c r="M99" s="24" t="n">
        <x:v>6</x:v>
      </x:c>
      <x:c r="N99" s="24" t="n">
        <x:v>5483</x:v>
      </x:c>
      <x:c r="O99" s="24" t="n">
        <x:v>1415</x:v>
      </x:c>
      <x:c r="P99" s="22" t="n">
        <x:f>IFERROR(O99/N99,0)</x:f>
        <x:v>0.2580703994163779</x:v>
      </x:c>
      <x:c r="Q99" s="26" t="n">
        <x:v>66577</x:v>
      </x:c>
      <x:c r="R99" s="26" t="n">
        <x:f>IFERROR(Q99/N99,0)</x:f>
        <x:v>12.142440269925224</x:v>
      </x:c>
    </x:row>
    <x:row r="100">
      <x:c r="A100" t="str">
        <x:v>SLC</x:v>
      </x:c>
      <x:c r="B100" t="str">
        <x:v>Salt Lake City International Airport</x:v>
      </x:c>
      <x:c r="C100" t="str">
        <x:v>LAX</x:v>
      </x:c>
      <x:c r="D100" t="str">
        <x:v>Los Angeles International Airport</x:v>
      </x:c>
      <x:c r="E100" s="24" t="n">
        <x:v>5549</x:v>
      </x:c>
      <x:c r="F100" s="24" t="n">
        <x:v>5522</x:v>
      </x:c>
      <x:c r="G100" s="24" t="n">
        <x:v>5522</x:v>
      </x:c>
      <x:c r="H100" s="24" t="n">
        <x:v>1144</x:v>
      </x:c>
      <x:c r="I100" s="22" t="n">
        <x:f>IFERROR(H100/G100,0)</x:f>
        <x:v>0.20717131474103587</x:v>
      </x:c>
      <x:c r="J100" s="26" t="n">
        <x:v>32790</x:v>
      </x:c>
      <x:c r="K100" s="26" t="n">
        <x:f>IFERROR(J100/G100,0)</x:f>
        <x:v>5.9380659181455995</x:v>
      </x:c>
      <x:c r="L100" s="24" t="n">
        <x:v>20</x:v>
      </x:c>
      <x:c r="M100" s="24" t="n">
        <x:v>7</x:v>
      </x:c>
      <x:c r="N100" s="24" t="n">
        <x:v>5522</x:v>
      </x:c>
      <x:c r="O100" s="24" t="n">
        <x:v>952</x:v>
      </x:c>
      <x:c r="P100" s="22" t="n">
        <x:f>IFERROR(O100/N100,0)</x:f>
        <x:v>0.17240130387540747</x:v>
      </x:c>
      <x:c r="Q100" s="26" t="n">
        <x:v>46729</x:v>
      </x:c>
      <x:c r="R100" s="26" t="n">
        <x:f>IFERROR(Q100/N100,0)</x:f>
        <x:v>8.462332488228903</x:v>
      </x:c>
    </x:row>
    <x:row r="101">
      <x:c r="A101" t="str">
        <x:v>LAX</x:v>
      </x:c>
      <x:c r="B101" t="str">
        <x:v>Los Angeles International Airport</x:v>
      </x:c>
      <x:c r="C101" t="str">
        <x:v>SLC</x:v>
      </x:c>
      <x:c r="D101" t="str">
        <x:v>Salt Lake City International Airport</x:v>
      </x:c>
      <x:c r="E101" s="24" t="n">
        <x:v>5538</x:v>
      </x:c>
      <x:c r="F101" s="24" t="n">
        <x:v>5513</x:v>
      </x:c>
      <x:c r="G101" s="24" t="n">
        <x:v>5513</x:v>
      </x:c>
      <x:c r="H101" s="24" t="n">
        <x:v>1063</x:v>
      </x:c>
      <x:c r="I101" s="22" t="n">
        <x:f>IFERROR(H101/G101,0)</x:f>
        <x:v>0.1928169780518774</x:v>
      </x:c>
      <x:c r="J101" s="26" t="n">
        <x:v>32283</x:v>
      </x:c>
      <x:c r="K101" s="26" t="n">
        <x:f>IFERROR(J101/G101,0)</x:f>
        <x:v>5.855795392708145</x:v>
      </x:c>
      <x:c r="L101" s="24" t="n">
        <x:v>20</x:v>
      </x:c>
      <x:c r="M101" s="24" t="n">
        <x:v>5</x:v>
      </x:c>
      <x:c r="N101" s="24" t="n">
        <x:v>5513</x:v>
      </x:c>
      <x:c r="O101" s="24" t="n">
        <x:v>1140</x:v>
      </x:c>
      <x:c r="P101" s="22" t="n">
        <x:f>IFERROR(O101/N101,0)</x:f>
        <x:v>0.20678396517322692</x:v>
      </x:c>
      <x:c r="Q101" s="26" t="n">
        <x:v>52524</x:v>
      </x:c>
      <x:c r="R101" s="26" t="n">
        <x:f>IFERROR(Q101/N101,0)</x:f>
        <x:v>9.527299111191729</x:v>
      </x:c>
    </x:row>
    <x:row r="102">
      <x:c r="A102" t="str">
        <x:v>MSP</x:v>
      </x:c>
      <x:c r="B102" t="str">
        <x:v>Minneapolis-Saint Paul International Airport</x:v>
      </x:c>
      <x:c r="C102" t="str">
        <x:v>DEN</x:v>
      </x:c>
      <x:c r="D102" t="str">
        <x:v>Denver International Airport</x:v>
      </x:c>
      <x:c r="E102" s="24" t="n">
        <x:v>5508</x:v>
      </x:c>
      <x:c r="F102" s="24" t="n">
        <x:v>5469</x:v>
      </x:c>
      <x:c r="G102" s="24" t="n">
        <x:v>5469</x:v>
      </x:c>
      <x:c r="H102" s="24" t="n">
        <x:v>1032</x:v>
      </x:c>
      <x:c r="I102" s="22" t="n">
        <x:f>IFERROR(H102/G102,0)</x:f>
        <x:v>0.18869994514536478</x:v>
      </x:c>
      <x:c r="J102" s="26" t="n">
        <x:v>13919</x:v>
      </x:c>
      <x:c r="K102" s="26" t="n">
        <x:f>IFERROR(J102/G102,0)</x:f>
        <x:v>2.545072225269702</x:v>
      </x:c>
      <x:c r="L102" s="24" t="n">
        <x:v>33</x:v>
      </x:c>
      <x:c r="M102" s="24" t="n">
        <x:v>6</x:v>
      </x:c>
      <x:c r="N102" s="24" t="n">
        <x:v>5469</x:v>
      </x:c>
      <x:c r="O102" s="24" t="n">
        <x:v>1004</x:v>
      </x:c>
      <x:c r="P102" s="22" t="n">
        <x:f>IFERROR(O102/N102,0)</x:f>
        <x:v>0.18358017919180838</x:v>
      </x:c>
      <x:c r="Q102" s="26" t="n">
        <x:v>48412</x:v>
      </x:c>
      <x:c r="R102" s="26" t="n">
        <x:f>IFERROR(Q102/N102,0)</x:f>
        <x:v>8.85207533369903</x:v>
      </x:c>
    </x:row>
    <x:row r="103">
      <x:c r="A103" t="str">
        <x:v>DEN</x:v>
      </x:c>
      <x:c r="B103" t="str">
        <x:v>Denver International Airport</x:v>
      </x:c>
      <x:c r="C103" t="str">
        <x:v>MSP</x:v>
      </x:c>
      <x:c r="D103" t="str">
        <x:v>Minneapolis-Saint Paul International Airport</x:v>
      </x:c>
      <x:c r="E103" s="24" t="n">
        <x:v>5504</x:v>
      </x:c>
      <x:c r="F103" s="24" t="n">
        <x:v>5468</x:v>
      </x:c>
      <x:c r="G103" s="24" t="n">
        <x:v>5468</x:v>
      </x:c>
      <x:c r="H103" s="24" t="n">
        <x:v>1158</x:v>
      </x:c>
      <x:c r="I103" s="22" t="n">
        <x:f>IFERROR(H103/G103,0)</x:f>
        <x:v>0.21177761521580102</x:v>
      </x:c>
      <x:c r="J103" s="26" t="n">
        <x:v>30912</x:v>
      </x:c>
      <x:c r="K103" s="26" t="n">
        <x:f>IFERROR(J103/G103,0)</x:f>
        <x:v>5.6532553035844915</x:v>
      </x:c>
      <x:c r="L103" s="24" t="n">
        <x:v>33</x:v>
      </x:c>
      <x:c r="M103" s="24" t="n">
        <x:v>3</x:v>
      </x:c>
      <x:c r="N103" s="24" t="n">
        <x:v>5468</x:v>
      </x:c>
      <x:c r="O103" s="24" t="n">
        <x:v>1184</x:v>
      </x:c>
      <x:c r="P103" s="22" t="n">
        <x:f>IFERROR(O103/N103,0)</x:f>
        <x:v>0.21653255303584493</x:v>
      </x:c>
      <x:c r="Q103" s="26" t="n">
        <x:v>58610</x:v>
      </x:c>
      <x:c r="R103" s="26" t="n">
        <x:f>IFERROR(Q103/N103,0)</x:f>
        <x:v>10.718727139722018</x:v>
      </x:c>
    </x:row>
    <x:row r="104">
      <x:c r="A104" t="str">
        <x:v>LAS</x:v>
      </x:c>
      <x:c r="B104" t="str">
        <x:v>McCarran International Airport</x:v>
      </x:c>
      <x:c r="C104" t="str">
        <x:v>PHX</x:v>
      </x:c>
      <x:c r="D104" t="str">
        <x:v>Phoenix Sky Harbor International Airport</x:v>
      </x:c>
      <x:c r="E104" s="24" t="n">
        <x:v>5499</x:v>
      </x:c>
      <x:c r="F104" s="24" t="n">
        <x:v>5421</x:v>
      </x:c>
      <x:c r="G104" s="24" t="n">
        <x:v>5421</x:v>
      </x:c>
      <x:c r="H104" s="24" t="n">
        <x:v>1041</x:v>
      </x:c>
      <x:c r="I104" s="22" t="n">
        <x:f>IFERROR(H104/G104,0)</x:f>
        <x:v>0.19203099059214168</x:v>
      </x:c>
      <x:c r="J104" s="26" t="n">
        <x:v>36544</x:v>
      </x:c>
      <x:c r="K104" s="26" t="n">
        <x:f>IFERROR(J104/G104,0)</x:f>
        <x:v>6.7411916620549714</x:v>
      </x:c>
      <x:c r="L104" s="24" t="n">
        <x:v>76</x:v>
      </x:c>
      <x:c r="M104" s="24" t="n">
        <x:v>2</x:v>
      </x:c>
      <x:c r="N104" s="24" t="n">
        <x:v>5421</x:v>
      </x:c>
      <x:c r="O104" s="24" t="n">
        <x:v>1017</x:v>
      </x:c>
      <x:c r="P104" s="22" t="n">
        <x:f>IFERROR(O104/N104,0)</x:f>
        <x:v>0.1876037631433315</x:v>
      </x:c>
      <x:c r="Q104" s="26" t="n">
        <x:v>45957</x:v>
      </x:c>
      <x:c r="R104" s="26" t="n">
        <x:f>IFERROR(Q104/N104,0)</x:f>
        <x:v>8.477587161040399</x:v>
      </x:c>
    </x:row>
    <x:row r="105">
      <x:c r="A105" t="str">
        <x:v>PHX</x:v>
      </x:c>
      <x:c r="B105" t="str">
        <x:v>Phoenix Sky Harbor International Airport</x:v>
      </x:c>
      <x:c r="C105" t="str">
        <x:v>LAS</x:v>
      </x:c>
      <x:c r="D105" t="str">
        <x:v>McCarran International Airport</x:v>
      </x:c>
      <x:c r="E105" s="24" t="n">
        <x:v>5499</x:v>
      </x:c>
      <x:c r="F105" s="24" t="n">
        <x:v>5450</x:v>
      </x:c>
      <x:c r="G105" s="24" t="n">
        <x:v>5450</x:v>
      </x:c>
      <x:c r="H105" s="24" t="n">
        <x:v>997</x:v>
      </x:c>
      <x:c r="I105" s="22" t="n">
        <x:f>IFERROR(H105/G105,0)</x:f>
        <x:v>0.18293577981651377</x:v>
      </x:c>
      <x:c r="J105" s="26" t="n">
        <x:v>29104</x:v>
      </x:c>
      <x:c r="K105" s="26" t="n">
        <x:f>IFERROR(J105/G105,0)</x:f>
        <x:v>5.340183486238532</x:v>
      </x:c>
      <x:c r="L105" s="24" t="n">
        <x:v>43</x:v>
      </x:c>
      <x:c r="M105" s="24" t="n">
        <x:v>6</x:v>
      </x:c>
      <x:c r="N105" s="24" t="n">
        <x:v>5450</x:v>
      </x:c>
      <x:c r="O105" s="24" t="n">
        <x:v>1055</x:v>
      </x:c>
      <x:c r="P105" s="22" t="n">
        <x:f>IFERROR(O105/N105,0)</x:f>
        <x:v>0.19357798165137616</x:v>
      </x:c>
      <x:c r="Q105" s="26" t="n">
        <x:v>46220</x:v>
      </x:c>
      <x:c r="R105" s="26" t="n">
        <x:f>IFERROR(Q105/N105,0)</x:f>
        <x:v>8.480733944954128</x:v>
      </x:c>
    </x:row>
    <x:row r="106">
      <x:c r="A106" t="str">
        <x:v>PHX</x:v>
      </x:c>
      <x:c r="B106" t="str">
        <x:v>Phoenix Sky Harbor International Airport</x:v>
      </x:c>
      <x:c r="C106" t="str">
        <x:v>SLC</x:v>
      </x:c>
      <x:c r="D106" t="str">
        <x:v>Salt Lake City International Airport</x:v>
      </x:c>
      <x:c r="E106" s="24" t="n">
        <x:v>5485</x:v>
      </x:c>
      <x:c r="F106" s="24" t="n">
        <x:v>5456</x:v>
      </x:c>
      <x:c r="G106" s="24" t="n">
        <x:v>5456</x:v>
      </x:c>
      <x:c r="H106" s="24" t="n">
        <x:v>779</x:v>
      </x:c>
      <x:c r="I106" s="22" t="n">
        <x:f>IFERROR(H106/G106,0)</x:f>
        <x:v>0.14277859237536658</x:v>
      </x:c>
      <x:c r="J106" s="26" t="n">
        <x:v>10344</x:v>
      </x:c>
      <x:c r="K106" s="26" t="n">
        <x:f>IFERROR(J106/G106,0)</x:f>
        <x:v>1.8958944281524928</x:v>
      </x:c>
      <x:c r="L106" s="24" t="n">
        <x:v>20</x:v>
      </x:c>
      <x:c r="M106" s="24" t="n">
        <x:v>9</x:v>
      </x:c>
      <x:c r="N106" s="24" t="n">
        <x:v>5456</x:v>
      </x:c>
      <x:c r="O106" s="24" t="n">
        <x:v>847</x:v>
      </x:c>
      <x:c r="P106" s="22" t="n">
        <x:f>IFERROR(O106/N106,0)</x:f>
        <x:v>0.15524193548387097</x:v>
      </x:c>
      <x:c r="Q106" s="26" t="n">
        <x:v>33566</x:v>
      </x:c>
      <x:c r="R106" s="26" t="n">
        <x:f>IFERROR(Q106/N106,0)</x:f>
        <x:v>6.152126099706745</x:v>
      </x:c>
    </x:row>
    <x:row r="107">
      <x:c r="A107" t="str">
        <x:v>SLC</x:v>
      </x:c>
      <x:c r="B107" t="str">
        <x:v>Salt Lake City International Airport</x:v>
      </x:c>
      <x:c r="C107" t="str">
        <x:v>PHX</x:v>
      </x:c>
      <x:c r="D107" t="str">
        <x:v>Phoenix Sky Harbor International Airport</x:v>
      </x:c>
      <x:c r="E107" s="24" t="n">
        <x:v>5479</x:v>
      </x:c>
      <x:c r="F107" s="24" t="n">
        <x:v>5449</x:v>
      </x:c>
      <x:c r="G107" s="24" t="n">
        <x:v>5449</x:v>
      </x:c>
      <x:c r="H107" s="24" t="n">
        <x:v>758</x:v>
      </x:c>
      <x:c r="I107" s="22" t="n">
        <x:f>IFERROR(H107/G107,0)</x:f>
        <x:v>0.13910809322811524</x:v>
      </x:c>
      <x:c r="J107" s="26" t="n">
        <x:v>12525</x:v>
      </x:c>
      <x:c r="K107" s="26" t="n">
        <x:f>IFERROR(J107/G107,0)</x:f>
        <x:v>2.2985868966782896</x:v>
      </x:c>
      <x:c r="L107" s="24" t="n">
        <x:v>24</x:v>
      </x:c>
      <x:c r="M107" s="24" t="n">
        <x:v>6</x:v>
      </x:c>
      <x:c r="N107" s="24" t="n">
        <x:v>5449</x:v>
      </x:c>
      <x:c r="O107" s="24" t="n">
        <x:v>719</x:v>
      </x:c>
      <x:c r="P107" s="22" t="n">
        <x:f>IFERROR(O107/N107,0)</x:f>
        <x:v>0.131950816663608</x:v>
      </x:c>
      <x:c r="Q107" s="26" t="n">
        <x:v>29741</x:v>
      </x:c>
      <x:c r="R107" s="26" t="n">
        <x:f>IFERROR(Q107/N107,0)</x:f>
        <x:v>5.458065700128464</x:v>
      </x:c>
    </x:row>
    <x:row r="108">
      <x:c r="A108" t="str">
        <x:v>DEN</x:v>
      </x:c>
      <x:c r="B108" t="str">
        <x:v>Denver International Airport</x:v>
      </x:c>
      <x:c r="C108" t="str">
        <x:v>SFO</x:v>
      </x:c>
      <x:c r="D108" t="str">
        <x:v>San Francisco International Airport</x:v>
      </x:c>
      <x:c r="E108" s="24" t="n">
        <x:v>5365</x:v>
      </x:c>
      <x:c r="F108" s="24" t="n">
        <x:v>5313</x:v>
      </x:c>
      <x:c r="G108" s="24" t="n">
        <x:v>5313</x:v>
      </x:c>
      <x:c r="H108" s="24" t="n">
        <x:v>1430</x:v>
      </x:c>
      <x:c r="I108" s="22" t="n">
        <x:f>IFERROR(H108/G108,0)</x:f>
        <x:v>0.2691511387163561</x:v>
      </x:c>
      <x:c r="J108" s="26" t="n">
        <x:v>51956</x:v>
      </x:c>
      <x:c r="K108" s="26" t="n">
        <x:f>IFERROR(J108/G108,0)</x:f>
        <x:v>9.779032561641257</x:v>
      </x:c>
      <x:c r="L108" s="24" t="n">
        <x:v>51</x:v>
      </x:c>
      <x:c r="M108" s="24" t="n">
        <x:v>1</x:v>
      </x:c>
      <x:c r="N108" s="24" t="n">
        <x:v>5313</x:v>
      </x:c>
      <x:c r="O108" s="24" t="n">
        <x:v>1622</x:v>
      </x:c>
      <x:c r="P108" s="22" t="n">
        <x:f>IFERROR(O108/N108,0)</x:f>
        <x:v>0.30528891398456615</x:v>
      </x:c>
      <x:c r="Q108" s="26" t="n">
        <x:v>91326</x:v>
      </x:c>
      <x:c r="R108" s="26" t="n">
        <x:f>IFERROR(Q108/N108,0)</x:f>
        <x:v>17.189158667419537</x:v>
      </x:c>
    </x:row>
    <x:row r="109">
      <x:c r="A109" t="str">
        <x:v>JFK</x:v>
      </x:c>
      <x:c r="B109" t="str">
        <x:v>John F. Kennedy International Airport (New York International Airport)</x:v>
      </x:c>
      <x:c r="C109" t="str">
        <x:v>MCO</x:v>
      </x:c>
      <x:c r="D109" t="str">
        <x:v>Orlando International Airport</x:v>
      </x:c>
      <x:c r="E109" s="24" t="n">
        <x:v>5349</x:v>
      </x:c>
      <x:c r="F109" s="24" t="n">
        <x:v>5249</x:v>
      </x:c>
      <x:c r="G109" s="24" t="n">
        <x:v>5249</x:v>
      </x:c>
      <x:c r="H109" s="24" t="n">
        <x:v>1170</x:v>
      </x:c>
      <x:c r="I109" s="22" t="n">
        <x:f>IFERROR(H109/G109,0)</x:f>
        <x:v>0.22289959992379502</x:v>
      </x:c>
      <x:c r="J109" s="26" t="n">
        <x:v>22007</x:v>
      </x:c>
      <x:c r="K109" s="26" t="n">
        <x:f>IFERROR(J109/G109,0)</x:f>
        <x:v>4.192608115831587</x:v>
      </x:c>
      <x:c r="L109" s="24" t="n">
        <x:v>83</x:v>
      </x:c>
      <x:c r="M109" s="24" t="n">
        <x:v>17</x:v>
      </x:c>
      <x:c r="N109" s="24" t="n">
        <x:v>5249</x:v>
      </x:c>
      <x:c r="O109" s="24" t="n">
        <x:v>1042</x:v>
      </x:c>
      <x:c r="P109" s="22" t="n">
        <x:f>IFERROR(O109/N109,0)</x:f>
        <x:v>0.1985140026671747</x:v>
      </x:c>
      <x:c r="Q109" s="26" t="n">
        <x:v>60654</x:v>
      </x:c>
      <x:c r="R109" s="26" t="n">
        <x:f>IFERROR(Q109/N109,0)</x:f>
        <x:v>11.555343875023814</x:v>
      </x:c>
    </x:row>
    <x:row r="110">
      <x:c r="A110" t="str">
        <x:v>MCO</x:v>
      </x:c>
      <x:c r="B110" t="str">
        <x:v>Orlando International Airport</x:v>
      </x:c>
      <x:c r="C110" t="str">
        <x:v>JFK</x:v>
      </x:c>
      <x:c r="D110" t="str">
        <x:v>John F. Kennedy International Airport (New York International Airport)</x:v>
      </x:c>
      <x:c r="E110" s="24" t="n">
        <x:v>5346</x:v>
      </x:c>
      <x:c r="F110" s="24" t="n">
        <x:v>5245</x:v>
      </x:c>
      <x:c r="G110" s="24" t="n">
        <x:v>5245</x:v>
      </x:c>
      <x:c r="H110" s="24" t="n">
        <x:v>1474</x:v>
      </x:c>
      <x:c r="I110" s="22" t="n">
        <x:f>IFERROR(H110/G110,0)</x:f>
        <x:v>0.2810295519542421</x:v>
      </x:c>
      <x:c r="J110" s="26" t="n">
        <x:v>82501</x:v>
      </x:c>
      <x:c r="K110" s="26" t="n">
        <x:f>IFERROR(J110/G110,0)</x:f>
        <x:v>15.729456625357484</x:v>
      </x:c>
      <x:c r="L110" s="24" t="n">
        <x:v>86</x:v>
      </x:c>
      <x:c r="M110" s="24" t="n">
        <x:v>15</x:v>
      </x:c>
      <x:c r="N110" s="24" t="n">
        <x:v>5245</x:v>
      </x:c>
      <x:c r="O110" s="24" t="n">
        <x:v>1497</x:v>
      </x:c>
      <x:c r="P110" s="22" t="n">
        <x:f>IFERROR(O110/N110,0)</x:f>
        <x:v>0.28541468064823644</x:v>
      </x:c>
      <x:c r="Q110" s="26" t="n">
        <x:v>113913</x:v>
      </x:c>
      <x:c r="R110" s="26" t="n">
        <x:f>IFERROR(Q110/N110,0)</x:f>
        <x:v>21.718398474737846</x:v>
      </x:c>
    </x:row>
    <x:row r="111">
      <x:c r="A111" t="str">
        <x:v>PHL</x:v>
      </x:c>
      <x:c r="B111" t="str">
        <x:v>Philadelphia International Airport</x:v>
      </x:c>
      <x:c r="C111" t="str">
        <x:v>BOS</x:v>
      </x:c>
      <x:c r="D111" t="str">
        <x:v>Gen. Edward Lawrence Logan International Airport</x:v>
      </x:c>
      <x:c r="E111" s="24" t="n">
        <x:v>5317</x:v>
      </x:c>
      <x:c r="F111" s="24" t="n">
        <x:v>5155</x:v>
      </x:c>
      <x:c r="G111" s="24" t="n">
        <x:v>5155</x:v>
      </x:c>
      <x:c r="H111" s="24" t="n">
        <x:v>1166</x:v>
      </x:c>
      <x:c r="I111" s="22" t="n">
        <x:f>IFERROR(H111/G111,0)</x:f>
        <x:v>0.22618816682832202</x:v>
      </x:c>
      <x:c r="J111" s="26" t="n">
        <x:v>39954</x:v>
      </x:c>
      <x:c r="K111" s="26" t="n">
        <x:f>IFERROR(J111/G111,0)</x:f>
        <x:v>7.750533462657614</x:v>
      </x:c>
      <x:c r="L111" s="24" t="n">
        <x:v>160</x:v>
      </x:c>
      <x:c r="M111" s="24" t="n">
        <x:v>2</x:v>
      </x:c>
      <x:c r="N111" s="24" t="n">
        <x:v>5155</x:v>
      </x:c>
      <x:c r="O111" s="24" t="n">
        <x:v>989</x:v>
      </x:c>
      <x:c r="P111" s="22" t="n">
        <x:f>IFERROR(O111/N111,0)</x:f>
        <x:v>0.1918525703200776</x:v>
      </x:c>
      <x:c r="Q111" s="26" t="n">
        <x:v>45951</x:v>
      </x:c>
      <x:c r="R111" s="26" t="n">
        <x:f>IFERROR(Q111/N111,0)</x:f>
        <x:v>8.913870029097962</x:v>
      </x:c>
    </x:row>
    <x:row r="112">
      <x:c r="A112" t="str">
        <x:v>BOS</x:v>
      </x:c>
      <x:c r="B112" t="str">
        <x:v>Gen. Edward Lawrence Logan International Airport</x:v>
      </x:c>
      <x:c r="C112" t="str">
        <x:v>PHL</x:v>
      </x:c>
      <x:c r="D112" t="str">
        <x:v>Philadelphia International Airport</x:v>
      </x:c>
      <x:c r="E112" s="24" t="n">
        <x:v>5313</x:v>
      </x:c>
      <x:c r="F112" s="24" t="n">
        <x:v>5139</x:v>
      </x:c>
      <x:c r="G112" s="24" t="n">
        <x:v>5139</x:v>
      </x:c>
      <x:c r="H112" s="24" t="n">
        <x:v>917</x:v>
      </x:c>
      <x:c r="I112" s="22" t="n">
        <x:f>IFERROR(H112/G112,0)</x:f>
        <x:v>0.17843938509437635</x:v>
      </x:c>
      <x:c r="J112" s="26" t="n">
        <x:v>13751</x:v>
      </x:c>
      <x:c r="K112" s="26" t="n">
        <x:f>IFERROR(J112/G112,0)</x:f>
        <x:v>2.6758124148667055</x:v>
      </x:c>
      <x:c r="L112" s="24" t="n">
        <x:v>172</x:v>
      </x:c>
      <x:c r="M112" s="24" t="n">
        <x:v>2</x:v>
      </x:c>
      <x:c r="N112" s="24" t="n">
        <x:v>5139</x:v>
      </x:c>
      <x:c r="O112" s="24" t="n">
        <x:v>782</x:v>
      </x:c>
      <x:c r="P112" s="22" t="n">
        <x:f>IFERROR(O112/N112,0)</x:f>
        <x:v>0.1521696828176688</x:v>
      </x:c>
      <x:c r="Q112" s="26" t="n">
        <x:v>33157</x:v>
      </x:c>
      <x:c r="R112" s="26" t="n">
        <x:f>IFERROR(Q112/N112,0)</x:f>
        <x:v>6.452033469546604</x:v>
      </x:c>
    </x:row>
    <x:row r="113">
      <x:c r="A113" t="str">
        <x:v>FLL</x:v>
      </x:c>
      <x:c r="B113" t="str">
        <x:v>Fort Lauderdale-Hollywood International Airport</x:v>
      </x:c>
      <x:c r="C113" t="str">
        <x:v>LGA</x:v>
      </x:c>
      <x:c r="D113" t="str">
        <x:v>LaGuardia Airport (Marine Air Terminal)</x:v>
      </x:c>
      <x:c r="E113" s="24" t="n">
        <x:v>5307</x:v>
      </x:c>
      <x:c r="F113" s="24" t="n">
        <x:v>5145</x:v>
      </x:c>
      <x:c r="G113" s="24" t="n">
        <x:v>5145</x:v>
      </x:c>
      <x:c r="H113" s="24" t="n">
        <x:v>1384</x:v>
      </x:c>
      <x:c r="I113" s="22" t="n">
        <x:f>IFERROR(H113/G113,0)</x:f>
        <x:v>0.26899902818270166</x:v>
      </x:c>
      <x:c r="J113" s="26" t="n">
        <x:v>54248</x:v>
      </x:c>
      <x:c r="K113" s="26" t="n">
        <x:f>IFERROR(J113/G113,0)</x:f>
        <x:v>10.54382896015549</x:v>
      </x:c>
      <x:c r="L113" s="24" t="n">
        <x:v>126</x:v>
      </x:c>
      <x:c r="M113" s="24" t="n">
        <x:v>36</x:v>
      </x:c>
      <x:c r="N113" s="24" t="n">
        <x:v>5145</x:v>
      </x:c>
      <x:c r="O113" s="24" t="n">
        <x:v>1303</x:v>
      </x:c>
      <x:c r="P113" s="22" t="n">
        <x:f>IFERROR(O113/N113,0)</x:f>
        <x:v>0.2532555879494655</x:v>
      </x:c>
      <x:c r="Q113" s="26" t="n">
        <x:v>70399</x:v>
      </x:c>
      <x:c r="R113" s="26" t="n">
        <x:f>IFERROR(Q113/N113,0)</x:f>
        <x:v>13.682993197278911</x:v>
      </x:c>
    </x:row>
    <x:row r="114">
      <x:c r="A114" t="str">
        <x:v>LGA</x:v>
      </x:c>
      <x:c r="B114" t="str">
        <x:v>LaGuardia Airport (Marine Air Terminal)</x:v>
      </x:c>
      <x:c r="C114" t="str">
        <x:v>FLL</x:v>
      </x:c>
      <x:c r="D114" t="str">
        <x:v>Fort Lauderdale-Hollywood International Airport</x:v>
      </x:c>
      <x:c r="E114" s="24" t="n">
        <x:v>5304</x:v>
      </x:c>
      <x:c r="F114" s="24" t="n">
        <x:v>5169</x:v>
      </x:c>
      <x:c r="G114" s="24" t="n">
        <x:v>5169</x:v>
      </x:c>
      <x:c r="H114" s="24" t="n">
        <x:v>1419</x:v>
      </x:c>
      <x:c r="I114" s="22" t="n">
        <x:f>IFERROR(H114/G114,0)</x:f>
        <x:v>0.2745211839814277</x:v>
      </x:c>
      <x:c r="J114" s="26" t="n">
        <x:v>44727</x:v>
      </x:c>
      <x:c r="K114" s="26" t="n">
        <x:f>IFERROR(J114/G114,0)</x:f>
        <x:v>8.652930934416714</x:v>
      </x:c>
      <x:c r="L114" s="24" t="n">
        <x:v>125</x:v>
      </x:c>
      <x:c r="M114" s="24" t="n">
        <x:v>10</x:v>
      </x:c>
      <x:c r="N114" s="24" t="n">
        <x:v>5169</x:v>
      </x:c>
      <x:c r="O114" s="24" t="n">
        <x:v>1332</x:v>
      </x:c>
      <x:c r="P114" s="22" t="n">
        <x:f>IFERROR(O114/N114,0)</x:f>
        <x:v>0.2576900754497969</x:v>
      </x:c>
      <x:c r="Q114" s="26" t="n">
        <x:v>81344</x:v>
      </x:c>
      <x:c r="R114" s="26" t="n">
        <x:f>IFERROR(Q114/N114,0)</x:f>
        <x:v>15.736893016057264</x:v>
      </x:c>
    </x:row>
    <x:row r="115">
      <x:c r="A115" t="str">
        <x:v>HNL</x:v>
      </x:c>
      <x:c r="B115" t="str">
        <x:v>Honolulu International Airport</x:v>
      </x:c>
      <x:c r="C115" t="str">
        <x:v>LAX</x:v>
      </x:c>
      <x:c r="D115" t="str">
        <x:v>Los Angeles International Airport</x:v>
      </x:c>
      <x:c r="E115" s="24" t="n">
        <x:v>5244</x:v>
      </x:c>
      <x:c r="F115" s="24" t="n">
        <x:v>5197</x:v>
      </x:c>
      <x:c r="G115" s="24" t="n">
        <x:v>5197</x:v>
      </x:c>
      <x:c r="H115" s="24" t="n">
        <x:v>708</x:v>
      </x:c>
      <x:c r="I115" s="22" t="n">
        <x:f>IFERROR(H115/G115,0)</x:f>
        <x:v>0.13623244179334232</x:v>
      </x:c>
      <x:c r="J115" s="26" t="n">
        <x:v>5418</x:v>
      </x:c>
      <x:c r="K115" s="26" t="n">
        <x:f>IFERROR(J115/G115,0)</x:f>
        <x:v>1.042524533384645</x:v>
      </x:c>
      <x:c r="L115" s="24" t="n">
        <x:v>42</x:v>
      </x:c>
      <x:c r="M115" s="24" t="n">
        <x:v>5</x:v>
      </x:c>
      <x:c r="N115" s="24" t="n">
        <x:v>5197</x:v>
      </x:c>
      <x:c r="O115" s="24" t="n">
        <x:v>657</x:v>
      </x:c>
      <x:c r="P115" s="22" t="n">
        <x:f>IFERROR(O115/N115,0)</x:f>
        <x:v>0.1264190879353473</x:v>
      </x:c>
      <x:c r="Q115" s="26" t="n">
        <x:v>47549</x:v>
      </x:c>
      <x:c r="R115" s="26" t="n">
        <x:f>IFERROR(Q115/N115,0)</x:f>
        <x:v>9.149316913604002</x:v>
      </x:c>
    </x:row>
    <x:row r="116">
      <x:c r="A116" t="str">
        <x:v>LAX</x:v>
      </x:c>
      <x:c r="B116" t="str">
        <x:v>Los Angeles International Airport</x:v>
      </x:c>
      <x:c r="C116" t="str">
        <x:v>HNL</x:v>
      </x:c>
      <x:c r="D116" t="str">
        <x:v>Honolulu International Airport</x:v>
      </x:c>
      <x:c r="E116" s="24" t="n">
        <x:v>5238</x:v>
      </x:c>
      <x:c r="F116" s="24" t="n">
        <x:v>5199</x:v>
      </x:c>
      <x:c r="G116" s="24" t="n">
        <x:v>5199</x:v>
      </x:c>
      <x:c r="H116" s="24" t="n">
        <x:v>1234</x:v>
      </x:c>
      <x:c r="I116" s="22" t="n">
        <x:f>IFERROR(H116/G116,0)</x:f>
        <x:v>0.23735333718022697</x:v>
      </x:c>
      <x:c r="J116" s="26" t="n">
        <x:v>51171</x:v>
      </x:c>
      <x:c r="K116" s="26" t="n">
        <x:f>IFERROR(J116/G116,0)</x:f>
        <x:v>9.842469705712636</x:v>
      </x:c>
      <x:c r="L116" s="24" t="n">
        <x:v>27</x:v>
      </x:c>
      <x:c r="M116" s="24" t="n">
        <x:v>12</x:v>
      </x:c>
      <x:c r="N116" s="24" t="n">
        <x:v>5199</x:v>
      </x:c>
      <x:c r="O116" s="24" t="n">
        <x:v>1013</x:v>
      </x:c>
      <x:c r="P116" s="22" t="n">
        <x:f>IFERROR(O116/N116,0)</x:f>
        <x:v>0.194845162531256</x:v>
      </x:c>
      <x:c r="Q116" s="26" t="n">
        <x:v>68947</x:v>
      </x:c>
      <x:c r="R116" s="26" t="n">
        <x:f>IFERROR(Q116/N116,0)</x:f>
        <x:v>13.26158876707059</x:v>
      </x:c>
    </x:row>
    <x:row r="117">
      <x:c r="A117" t="str">
        <x:v>MIA</x:v>
      </x:c>
      <x:c r="B117" t="str">
        <x:v>Miami International Airport</x:v>
      </x:c>
      <x:c r="C117" t="str">
        <x:v>ATL</x:v>
      </x:c>
      <x:c r="D117" t="str">
        <x:v>Hartsfield-Jackson Atlanta International Airport</x:v>
      </x:c>
      <x:c r="E117" s="24" t="n">
        <x:v>5150</x:v>
      </x:c>
      <x:c r="F117" s="24" t="n">
        <x:v>5110</x:v>
      </x:c>
      <x:c r="G117" s="24" t="n">
        <x:v>5110</x:v>
      </x:c>
      <x:c r="H117" s="24" t="n">
        <x:v>878</x:v>
      </x:c>
      <x:c r="I117" s="22" t="n">
        <x:f>IFERROR(H117/G117,0)</x:f>
        <x:v>0.17181996086105675</x:v>
      </x:c>
      <x:c r="J117" s="26" t="n">
        <x:v>20284</x:v>
      </x:c>
      <x:c r="K117" s="26" t="n">
        <x:f>IFERROR(J117/G117,0)</x:f>
        <x:v>3.969471624266145</x:v>
      </x:c>
      <x:c r="L117" s="24" t="n">
        <x:v>25</x:v>
      </x:c>
      <x:c r="M117" s="24" t="n">
        <x:v>15</x:v>
      </x:c>
      <x:c r="N117" s="24" t="n">
        <x:v>5110</x:v>
      </x:c>
      <x:c r="O117" s="24" t="n">
        <x:v>897</x:v>
      </x:c>
      <x:c r="P117" s="22" t="n">
        <x:f>IFERROR(O117/N117,0)</x:f>
        <x:v>0.17553816046966733</x:v>
      </x:c>
      <x:c r="Q117" s="26" t="n">
        <x:v>51456</x:v>
      </x:c>
      <x:c r="R117" s="26" t="n">
        <x:f>IFERROR(Q117/N117,0)</x:f>
        <x:v>10.069667318982388</x:v>
      </x:c>
    </x:row>
    <x:row r="118">
      <x:c r="A118" t="str">
        <x:v>ATL</x:v>
      </x:c>
      <x:c r="B118" t="str">
        <x:v>Hartsfield-Jackson Atlanta International Airport</x:v>
      </x:c>
      <x:c r="C118" t="str">
        <x:v>MIA</x:v>
      </x:c>
      <x:c r="D118" t="str">
        <x:v>Miami International Airport</x:v>
      </x:c>
      <x:c r="E118" s="24" t="n">
        <x:v>5149</x:v>
      </x:c>
      <x:c r="F118" s="24" t="n">
        <x:v>5112</x:v>
      </x:c>
      <x:c r="G118" s="24" t="n">
        <x:v>5112</x:v>
      </x:c>
      <x:c r="H118" s="24" t="n">
        <x:v>742</x:v>
      </x:c>
      <x:c r="I118" s="22" t="n">
        <x:f>IFERROR(H118/G118,0)</x:f>
        <x:v>0.14514866979655713</x:v>
      </x:c>
      <x:c r="J118" s="26" t="n">
        <x:v>10358</x:v>
      </x:c>
      <x:c r="K118" s="26" t="n">
        <x:f>IFERROR(J118/G118,0)</x:f>
        <x:v>2.026212832550861</x:v>
      </x:c>
      <x:c r="L118" s="24" t="n">
        <x:v>25</x:v>
      </x:c>
      <x:c r="M118" s="24" t="n">
        <x:v>12</x:v>
      </x:c>
      <x:c r="N118" s="24" t="n">
        <x:v>5112</x:v>
      </x:c>
      <x:c r="O118" s="24" t="n">
        <x:v>790</x:v>
      </x:c>
      <x:c r="P118" s="22" t="n">
        <x:f>IFERROR(O118/N118,0)</x:f>
        <x:v>0.15453834115805948</x:v>
      </x:c>
      <x:c r="Q118" s="26" t="n">
        <x:v>36504</x:v>
      </x:c>
      <x:c r="R118" s="26" t="n">
        <x:f>IFERROR(Q118/N118,0)</x:f>
        <x:v>7.140845070422535</x:v>
      </x:c>
    </x:row>
    <x:row r="119">
      <x:c r="A119" t="str">
        <x:v>DEN</x:v>
      </x:c>
      <x:c r="B119" t="str">
        <x:v>Denver International Airport</x:v>
      </x:c>
      <x:c r="C119" t="str">
        <x:v>SEA</x:v>
      </x:c>
      <x:c r="D119" t="str">
        <x:v>Seattle-Tacoma International Airport</x:v>
      </x:c>
      <x:c r="E119" s="24" t="n">
        <x:v>5139</x:v>
      </x:c>
      <x:c r="F119" s="24" t="n">
        <x:v>5108</x:v>
      </x:c>
      <x:c r="G119" s="24" t="n">
        <x:v>5108</x:v>
      </x:c>
      <x:c r="H119" s="24" t="n">
        <x:v>1056</x:v>
      </x:c>
      <x:c r="I119" s="22" t="n">
        <x:f>IFERROR(H119/G119,0)</x:f>
        <x:v>0.206734534064213</x:v>
      </x:c>
      <x:c r="J119" s="26" t="n">
        <x:v>29354</x:v>
      </x:c>
      <x:c r="K119" s="26" t="n">
        <x:f>IFERROR(J119/G119,0)</x:f>
        <x:v>5.746671887235709</x:v>
      </x:c>
      <x:c r="L119" s="24" t="n">
        <x:v>28</x:v>
      </x:c>
      <x:c r="M119" s="24" t="n">
        <x:v>3</x:v>
      </x:c>
      <x:c r="N119" s="24" t="n">
        <x:v>5108</x:v>
      </x:c>
      <x:c r="O119" s="24" t="n">
        <x:v>1141</x:v>
      </x:c>
      <x:c r="P119" s="22" t="n">
        <x:f>IFERROR(O119/N119,0)</x:f>
        <x:v>0.22337509788566953</x:v>
      </x:c>
      <x:c r="Q119" s="26" t="n">
        <x:v>52843</x:v>
      </x:c>
      <x:c r="R119" s="26" t="n">
        <x:f>IFERROR(Q119/N119,0)</x:f>
        <x:v>10.345144870790916</x:v>
      </x:c>
    </x:row>
    <x:row r="120">
      <x:c r="A120" t="str">
        <x:v>SAN</x:v>
      </x:c>
      <x:c r="B120" t="str">
        <x:v>San Diego International Airport (Lindbergh Field)</x:v>
      </x:c>
      <x:c r="C120" t="str">
        <x:v>PHX</x:v>
      </x:c>
      <x:c r="D120" t="str">
        <x:v>Phoenix Sky Harbor International Airport</x:v>
      </x:c>
      <x:c r="E120" s="24" t="n">
        <x:v>5123</x:v>
      </x:c>
      <x:c r="F120" s="24" t="n">
        <x:v>5069</x:v>
      </x:c>
      <x:c r="G120" s="24" t="n">
        <x:v>5069</x:v>
      </x:c>
      <x:c r="H120" s="24" t="n">
        <x:v>959</x:v>
      </x:c>
      <x:c r="I120" s="22" t="n">
        <x:f>IFERROR(H120/G120,0)</x:f>
        <x:v>0.1891891891891892</x:v>
      </x:c>
      <x:c r="J120" s="26" t="n">
        <x:v>31363</x:v>
      </x:c>
      <x:c r="K120" s="26" t="n">
        <x:f>IFERROR(J120/G120,0)</x:f>
        <x:v>6.187216413493786</x:v>
      </x:c>
      <x:c r="L120" s="24" t="n">
        <x:v>51</x:v>
      </x:c>
      <x:c r="M120" s="24" t="n">
        <x:v>3</x:v>
      </x:c>
      <x:c r="N120" s="24" t="n">
        <x:v>5069</x:v>
      </x:c>
      <x:c r="O120" s="24" t="n">
        <x:v>985</x:v>
      </x:c>
      <x:c r="P120" s="22" t="n">
        <x:f>IFERROR(O120/N120,0)</x:f>
        <x:v>0.19431840599723813</x:v>
      </x:c>
      <x:c r="Q120" s="26" t="n">
        <x:v>45464</x:v>
      </x:c>
      <x:c r="R120" s="26" t="n">
        <x:f>IFERROR(Q120/N120,0)</x:f>
        <x:v>8.969027421582165</x:v>
      </x:c>
    </x:row>
    <x:row r="121">
      <x:c r="A121" t="str">
        <x:v>ATL</x:v>
      </x:c>
      <x:c r="B121" t="str">
        <x:v>Hartsfield-Jackson Atlanta International Airport</x:v>
      </x:c>
      <x:c r="C121" t="str">
        <x:v>JAX</x:v>
      </x:c>
      <x:c r="D121" t="str">
        <x:v>Jacksonville International Airport</x:v>
      </x:c>
      <x:c r="E121" s="24" t="n">
        <x:v>5106</x:v>
      </x:c>
      <x:c r="F121" s="24" t="n">
        <x:v>5085</x:v>
      </x:c>
      <x:c r="G121" s="24" t="n">
        <x:v>5085</x:v>
      </x:c>
      <x:c r="H121" s="24" t="n">
        <x:v>837</x:v>
      </x:c>
      <x:c r="I121" s="22" t="n">
        <x:f>IFERROR(H121/G121,0)</x:f>
        <x:v>0.16460176991150444</x:v>
      </x:c>
      <x:c r="J121" s="26" t="n">
        <x:v>20490</x:v>
      </x:c>
      <x:c r="K121" s="26" t="n">
        <x:f>IFERROR(J121/G121,0)</x:f>
        <x:v>4.0294985250737465</x:v>
      </x:c>
      <x:c r="L121" s="24" t="n">
        <x:v>15</x:v>
      </x:c>
      <x:c r="M121" s="24" t="n">
        <x:v>6</x:v>
      </x:c>
      <x:c r="N121" s="24" t="n">
        <x:v>5085</x:v>
      </x:c>
      <x:c r="O121" s="24" t="n">
        <x:v>866</x:v>
      </x:c>
      <x:c r="P121" s="22" t="n">
        <x:f>IFERROR(O121/N121,0)</x:f>
        <x:v>0.1703048180924287</x:v>
      </x:c>
      <x:c r="Q121" s="26" t="n">
        <x:v>40590</x:v>
      </x:c>
      <x:c r="R121" s="26" t="n">
        <x:f>IFERROR(Q121/N121,0)</x:f>
        <x:v>7.982300884955753</x:v>
      </x:c>
    </x:row>
    <x:row r="122">
      <x:c r="A122" t="str">
        <x:v>PHX</x:v>
      </x:c>
      <x:c r="B122" t="str">
        <x:v>Phoenix Sky Harbor International Airport</x:v>
      </x:c>
      <x:c r="C122" t="str">
        <x:v>SAN</x:v>
      </x:c>
      <x:c r="D122" t="str">
        <x:v>San Diego International Airport (Lindbergh Field)</x:v>
      </x:c>
      <x:c r="E122" s="24" t="n">
        <x:v>5105</x:v>
      </x:c>
      <x:c r="F122" s="24" t="n">
        <x:v>5061</x:v>
      </x:c>
      <x:c r="G122" s="24" t="n">
        <x:v>5061</x:v>
      </x:c>
      <x:c r="H122" s="24" t="n">
        <x:v>990</x:v>
      </x:c>
      <x:c r="I122" s="22" t="n">
        <x:f>IFERROR(H122/G122,0)</x:f>
        <x:v>0.1956135151155898</x:v>
      </x:c>
      <x:c r="J122" s="26" t="n">
        <x:v>27009</x:v>
      </x:c>
      <x:c r="K122" s="26" t="n">
        <x:f>IFERROR(J122/G122,0)</x:f>
        <x:v>5.336692353289863</x:v>
      </x:c>
      <x:c r="L122" s="24" t="n">
        <x:v>32</x:v>
      </x:c>
      <x:c r="M122" s="24" t="n">
        <x:v>12</x:v>
      </x:c>
      <x:c r="N122" s="24" t="n">
        <x:v>5061</x:v>
      </x:c>
      <x:c r="O122" s="24" t="n">
        <x:v>991</x:v>
      </x:c>
      <x:c r="P122" s="22" t="n">
        <x:f>IFERROR(O122/N122,0)</x:f>
        <x:v>0.19581110452479747</x:v>
      </x:c>
      <x:c r="Q122" s="26" t="n">
        <x:v>39603</x:v>
      </x:c>
      <x:c r="R122" s="26" t="n">
        <x:f>IFERROR(Q122/N122,0)</x:f>
        <x:v>7.825133372851215</x:v>
      </x:c>
    </x:row>
    <x:row r="123">
      <x:c r="A123" t="str">
        <x:v>SEA</x:v>
      </x:c>
      <x:c r="B123" t="str">
        <x:v>Seattle-Tacoma International Airport</x:v>
      </x:c>
      <x:c r="C123" t="str">
        <x:v>DEN</x:v>
      </x:c>
      <x:c r="D123" t="str">
        <x:v>Denver International Airport</x:v>
      </x:c>
      <x:c r="E123" s="24" t="n">
        <x:v>5099</x:v>
      </x:c>
      <x:c r="F123" s="24" t="n">
        <x:v>5060</x:v>
      </x:c>
      <x:c r="G123" s="24" t="n">
        <x:v>5060</x:v>
      </x:c>
      <x:c r="H123" s="24" t="n">
        <x:v>904</x:v>
      </x:c>
      <x:c r="I123" s="22" t="n">
        <x:f>IFERROR(H123/G123,0)</x:f>
        <x:v>0.17865612648221343</x:v>
      </x:c>
      <x:c r="J123" s="26" t="n">
        <x:v>25539</x:v>
      </x:c>
      <x:c r="K123" s="26" t="n">
        <x:f>IFERROR(J123/G123,0)</x:f>
        <x:v>5.047233201581028</x:v>
      </x:c>
      <x:c r="L123" s="24" t="n">
        <x:v>28</x:v>
      </x:c>
      <x:c r="M123" s="24" t="n">
        <x:v>11</x:v>
      </x:c>
      <x:c r="N123" s="24" t="n">
        <x:v>5060</x:v>
      </x:c>
      <x:c r="O123" s="24" t="n">
        <x:v>871</x:v>
      </x:c>
      <x:c r="P123" s="22" t="n">
        <x:f>IFERROR(O123/N123,0)</x:f>
        <x:v>0.17213438735177866</x:v>
      </x:c>
      <x:c r="Q123" s="26" t="n">
        <x:v>40027</x:v>
      </x:c>
      <x:c r="R123" s="26" t="n">
        <x:f>IFERROR(Q123/N123,0)</x:f>
        <x:v>7.910474308300396</x:v>
      </x:c>
    </x:row>
    <x:row r="124">
      <x:c r="A124" t="str">
        <x:v>EWR</x:v>
      </x:c>
      <x:c r="B124" t="str">
        <x:v>Newark Liberty International Airport</x:v>
      </x:c>
      <x:c r="C124" t="str">
        <x:v>ATL</x:v>
      </x:c>
      <x:c r="D124" t="str">
        <x:v>Hartsfield-Jackson Atlanta International Airport</x:v>
      </x:c>
      <x:c r="E124" s="24" t="n">
        <x:v>5097</x:v>
      </x:c>
      <x:c r="F124" s="24" t="n">
        <x:v>4984</x:v>
      </x:c>
      <x:c r="G124" s="24" t="n">
        <x:v>4984</x:v>
      </x:c>
      <x:c r="H124" s="24" t="n">
        <x:v>801</x:v>
      </x:c>
      <x:c r="I124" s="22" t="n">
        <x:f>IFERROR(H124/G124,0)</x:f>
        <x:v>0.16071428571428573</x:v>
      </x:c>
      <x:c r="J124" s="26" t="n">
        <x:v>-3720</x:v>
      </x:c>
      <x:c r="K124" s="26" t="n">
        <x:f>IFERROR(J124/G124,0)</x:f>
        <x:v>-0.7463884430176565</x:v>
      </x:c>
      <x:c r="L124" s="24" t="n">
        <x:v>98</x:v>
      </x:c>
      <x:c r="M124" s="24" t="n">
        <x:v>15</x:v>
      </x:c>
      <x:c r="N124" s="24" t="n">
        <x:v>4984</x:v>
      </x:c>
      <x:c r="O124" s="24" t="n">
        <x:v>909</x:v>
      </x:c>
      <x:c r="P124" s="22" t="n">
        <x:f>IFERROR(O124/N124,0)</x:f>
        <x:v>0.1823836276083467</x:v>
      </x:c>
      <x:c r="Q124" s="26" t="n">
        <x:v>59489</x:v>
      </x:c>
      <x:c r="R124" s="26" t="n">
        <x:f>IFERROR(Q124/N124,0)</x:f>
        <x:v>11.93599518459069</x:v>
      </x:c>
    </x:row>
    <x:row r="125">
      <x:c r="A125" t="str">
        <x:v>JAX</x:v>
      </x:c>
      <x:c r="B125" t="str">
        <x:v>Jacksonville International Airport</x:v>
      </x:c>
      <x:c r="C125" t="str">
        <x:v>ATL</x:v>
      </x:c>
      <x:c r="D125" t="str">
        <x:v>Hartsfield-Jackson Atlanta International Airport</x:v>
      </x:c>
      <x:c r="E125" s="24" t="n">
        <x:v>5096</x:v>
      </x:c>
      <x:c r="F125" s="24" t="n">
        <x:v>5072</x:v>
      </x:c>
      <x:c r="G125" s="24" t="n">
        <x:v>5072</x:v>
      </x:c>
      <x:c r="H125" s="24" t="n">
        <x:v>689</x:v>
      </x:c>
      <x:c r="I125" s="22" t="n">
        <x:f>IFERROR(H125/G125,0)</x:f>
        <x:v>0.13584384858044163</x:v>
      </x:c>
      <x:c r="J125" s="26" t="n">
        <x:v>8584</x:v>
      </x:c>
      <x:c r="K125" s="26" t="n">
        <x:f>IFERROR(J125/G125,0)</x:f>
        <x:v>1.6924290220820188</x:v>
      </x:c>
      <x:c r="L125" s="24" t="n">
        <x:v>15</x:v>
      </x:c>
      <x:c r="M125" s="24" t="n">
        <x:v>9</x:v>
      </x:c>
      <x:c r="N125" s="24" t="n">
        <x:v>5072</x:v>
      </x:c>
      <x:c r="O125" s="24" t="n">
        <x:v>683</x:v>
      </x:c>
      <x:c r="P125" s="22" t="n">
        <x:f>IFERROR(O125/N125,0)</x:f>
        <x:v>0.1346608832807571</x:v>
      </x:c>
      <x:c r="Q125" s="26" t="n">
        <x:v>36514</x:v>
      </x:c>
      <x:c r="R125" s="26" t="n">
        <x:f>IFERROR(Q125/N125,0)</x:f>
        <x:v>7.199132492113565</x:v>
      </x:c>
    </x:row>
    <x:row r="126">
      <x:c r="A126" t="str">
        <x:v>ATL</x:v>
      </x:c>
      <x:c r="B126" t="str">
        <x:v>Hartsfield-Jackson Atlanta International Airport</x:v>
      </x:c>
      <x:c r="C126" t="str">
        <x:v>EWR</x:v>
      </x:c>
      <x:c r="D126" t="str">
        <x:v>Newark Liberty International Airport</x:v>
      </x:c>
      <x:c r="E126" s="24" t="n">
        <x:v>5091</x:v>
      </x:c>
      <x:c r="F126" s="24" t="n">
        <x:v>4980</x:v>
      </x:c>
      <x:c r="G126" s="24" t="n">
        <x:v>4980</x:v>
      </x:c>
      <x:c r="H126" s="24" t="n">
        <x:v>975</x:v>
      </x:c>
      <x:c r="I126" s="22" t="n">
        <x:f>IFERROR(H126/G126,0)</x:f>
        <x:v>0.19578313253012047</x:v>
      </x:c>
      <x:c r="J126" s="26" t="n">
        <x:v>24857</x:v>
      </x:c>
      <x:c r="K126" s="26" t="n">
        <x:f>IFERROR(J126/G126,0)</x:f>
        <x:v>4.99136546184739</x:v>
      </x:c>
      <x:c r="L126" s="24" t="n">
        <x:v>101</x:v>
      </x:c>
      <x:c r="M126" s="24" t="n">
        <x:v>10</x:v>
      </x:c>
      <x:c r="N126" s="24" t="n">
        <x:v>4980</x:v>
      </x:c>
      <x:c r="O126" s="24" t="n">
        <x:v>1165</x:v>
      </x:c>
      <x:c r="P126" s="22" t="n">
        <x:f>IFERROR(O126/N126,0)</x:f>
        <x:v>0.23393574297188754</x:v>
      </x:c>
      <x:c r="Q126" s="26" t="n">
        <x:v>75494</x:v>
      </x:c>
      <x:c r="R126" s="26" t="n">
        <x:f>IFERROR(Q126/N126,0)</x:f>
        <x:v>15.159437751004017</x:v>
      </x:c>
    </x:row>
    <x:row r="127">
      <x:c r="A127" t="str">
        <x:v>DEN</x:v>
      </x:c>
      <x:c r="B127" t="str">
        <x:v>Denver International Airport</x:v>
      </x:c>
      <x:c r="C127" t="str">
        <x:v>ATL</x:v>
      </x:c>
      <x:c r="D127" t="str">
        <x:v>Hartsfield-Jackson Atlanta International Airport</x:v>
      </x:c>
      <x:c r="E127" s="24" t="n">
        <x:v>5082</x:v>
      </x:c>
      <x:c r="F127" s="24" t="n">
        <x:v>5039</x:v>
      </x:c>
      <x:c r="G127" s="24" t="n">
        <x:v>5039</x:v>
      </x:c>
      <x:c r="H127" s="24" t="n">
        <x:v>970</x:v>
      </x:c>
      <x:c r="I127" s="22" t="n">
        <x:f>IFERROR(H127/G127,0)</x:f>
        <x:v>0.1924985116094463</x:v>
      </x:c>
      <x:c r="J127" s="26" t="n">
        <x:v>18167</x:v>
      </x:c>
      <x:c r="K127" s="26" t="n">
        <x:f>IFERROR(J127/G127,0)</x:f>
        <x:v>3.605278825163723</x:v>
      </x:c>
      <x:c r="L127" s="24" t="n">
        <x:v>16</x:v>
      </x:c>
      <x:c r="M127" s="24" t="n">
        <x:v>27</x:v>
      </x:c>
      <x:c r="N127" s="24" t="n">
        <x:v>5039</x:v>
      </x:c>
      <x:c r="O127" s="24" t="n">
        <x:v>941</x:v>
      </x:c>
      <x:c r="P127" s="22" t="n">
        <x:f>IFERROR(O127/N127,0)</x:f>
        <x:v>0.18674340146854534</x:v>
      </x:c>
      <x:c r="Q127" s="26" t="n">
        <x:v>49763</x:v>
      </x:c>
      <x:c r="R127" s="26" t="n">
        <x:f>IFERROR(Q127/N127,0)</x:f>
        <x:v>9.875570549712245</x:v>
      </x:c>
    </x:row>
    <x:row r="128">
      <x:c r="A128" t="str">
        <x:v>SFO</x:v>
      </x:c>
      <x:c r="B128" t="str">
        <x:v>San Francisco International Airport</x:v>
      </x:c>
      <x:c r="C128" t="str">
        <x:v>DEN</x:v>
      </x:c>
      <x:c r="D128" t="str">
        <x:v>Denver International Airport</x:v>
      </x:c>
      <x:c r="E128" s="24" t="n">
        <x:v>5066</x:v>
      </x:c>
      <x:c r="F128" s="24" t="n">
        <x:v>5011</x:v>
      </x:c>
      <x:c r="G128" s="24" t="n">
        <x:v>5011</x:v>
      </x:c>
      <x:c r="H128" s="24" t="n">
        <x:v>1095</x:v>
      </x:c>
      <x:c r="I128" s="22" t="n">
        <x:f>IFERROR(H128/G128,0)</x:f>
        <x:v>0.21851925763320695</x:v>
      </x:c>
      <x:c r="J128" s="26" t="n">
        <x:v>37543</x:v>
      </x:c>
      <x:c r="K128" s="26" t="n">
        <x:f>IFERROR(J128/G128,0)</x:f>
        <x:v>7.492117341847934</x:v>
      </x:c>
      <x:c r="L128" s="24" t="n">
        <x:v>37</x:v>
      </x:c>
      <x:c r="M128" s="24" t="n">
        <x:v>18</x:v>
      </x:c>
      <x:c r="N128" s="24" t="n">
        <x:v>5011</x:v>
      </x:c>
      <x:c r="O128" s="24" t="n">
        <x:v>1183</x:v>
      </x:c>
      <x:c r="P128" s="22" t="n">
        <x:f>IFERROR(O128/N128,0)</x:f>
        <x:v>0.23608062263021354</x:v>
      </x:c>
      <x:c r="Q128" s="26" t="n">
        <x:v>68459</x:v>
      </x:c>
      <x:c r="R128" s="26" t="n">
        <x:f>IFERROR(Q128/N128,0)</x:f>
        <x:v>13.661744162841748</x:v>
      </x:c>
    </x:row>
    <x:row r="129">
      <x:c r="A129" t="str">
        <x:v>BOS</x:v>
      </x:c>
      <x:c r="B129" t="str">
        <x:v>Gen. Edward Lawrence Logan International Airport</x:v>
      </x:c>
      <x:c r="C129" t="str">
        <x:v>JFK</x:v>
      </x:c>
      <x:c r="D129" t="str">
        <x:v>John F. Kennedy International Airport (New York International Airport)</x:v>
      </x:c>
      <x:c r="E129" s="24" t="n">
        <x:v>5044</x:v>
      </x:c>
      <x:c r="F129" s="24" t="n">
        <x:v>4893</x:v>
      </x:c>
      <x:c r="G129" s="24" t="n">
        <x:v>4893</x:v>
      </x:c>
      <x:c r="H129" s="24" t="n">
        <x:v>1130</x:v>
      </x:c>
      <x:c r="I129" s="22" t="n">
        <x:f>IFERROR(H129/G129,0)</x:f>
        <x:v>0.23094216227263437</x:v>
      </x:c>
      <x:c r="J129" s="26" t="n">
        <x:v>49081</x:v>
      </x:c>
      <x:c r="K129" s="26" t="n">
        <x:f>IFERROR(J129/G129,0)</x:f>
        <x:v>10.030860412834661</x:v>
      </x:c>
      <x:c r="L129" s="24" t="n">
        <x:v>149</x:v>
      </x:c>
      <x:c r="M129" s="24" t="n">
        <x:v>2</x:v>
      </x:c>
      <x:c r="N129" s="24" t="n">
        <x:v>4893</x:v>
      </x:c>
      <x:c r="O129" s="24" t="n">
        <x:v>1031</x:v>
      </x:c>
      <x:c r="P129" s="22" t="n">
        <x:f>IFERROR(O129/N129,0)</x:f>
        <x:v>0.21070917637441242</x:v>
      </x:c>
      <x:c r="Q129" s="26" t="n">
        <x:v>68319</x:v>
      </x:c>
      <x:c r="R129" s="26" t="n">
        <x:f>IFERROR(Q129/N129,0)</x:f>
        <x:v>13.96259963212753</x:v>
      </x:c>
    </x:row>
    <x:row r="130">
      <x:c r="A130" t="str">
        <x:v>JFK</x:v>
      </x:c>
      <x:c r="B130" t="str">
        <x:v>John F. Kennedy International Airport (New York International Airport)</x:v>
      </x:c>
      <x:c r="C130" t="str">
        <x:v>BOS</x:v>
      </x:c>
      <x:c r="D130" t="str">
        <x:v>Gen. Edward Lawrence Logan International Airport</x:v>
      </x:c>
      <x:c r="E130" s="24" t="n">
        <x:v>5040</x:v>
      </x:c>
      <x:c r="F130" s="24" t="n">
        <x:v>4892</x:v>
      </x:c>
      <x:c r="G130" s="24" t="n">
        <x:v>4892</x:v>
      </x:c>
      <x:c r="H130" s="24" t="n">
        <x:v>1153</x:v>
      </x:c>
      <x:c r="I130" s="22" t="n">
        <x:f>IFERROR(H130/G130,0)</x:f>
        <x:v>0.2356909239574816</x:v>
      </x:c>
      <x:c r="J130" s="26" t="n">
        <x:v>44648</x:v>
      </x:c>
      <x:c r="K130" s="26" t="n">
        <x:f>IFERROR(J130/G130,0)</x:f>
        <x:v>9.126737530662306</x:v>
      </x:c>
      <x:c r="L130" s="24" t="n">
        <x:v>148</x:v>
      </x:c>
      <x:c r="M130" s="24" t="n">
        <x:v>0</x:v>
      </x:c>
      <x:c r="N130" s="24" t="n">
        <x:v>4892</x:v>
      </x:c>
      <x:c r="O130" s="24" t="n">
        <x:v>1089</x:v>
      </x:c>
      <x:c r="P130" s="22" t="n">
        <x:f>IFERROR(O130/N130,0)</x:f>
        <x:v>0.22260834014717906</x:v>
      </x:c>
      <x:c r="Q130" s="26" t="n">
        <x:v>67331</x:v>
      </x:c>
      <x:c r="R130" s="26" t="n">
        <x:f>IFERROR(Q130/N130,0)</x:f>
        <x:v>13.763491414554375</x:v>
      </x:c>
    </x:row>
    <x:row r="131">
      <x:c r="A131" t="str">
        <x:v>EWR</x:v>
      </x:c>
      <x:c r="B131" t="str">
        <x:v>Newark Liberty International Airport</x:v>
      </x:c>
      <x:c r="C131" t="str">
        <x:v>SFO</x:v>
      </x:c>
      <x:c r="D131" t="str">
        <x:v>San Francisco International Airport</x:v>
      </x:c>
      <x:c r="E131" s="24" t="n">
        <x:v>5029</x:v>
      </x:c>
      <x:c r="F131" s="24" t="n">
        <x:v>4945</x:v>
      </x:c>
      <x:c r="G131" s="24" t="n">
        <x:v>4945</x:v>
      </x:c>
      <x:c r="H131" s="24" t="n">
        <x:v>1129</x:v>
      </x:c>
      <x:c r="I131" s="22" t="n">
        <x:f>IFERROR(H131/G131,0)</x:f>
        <x:v>0.2283114256825076</x:v>
      </x:c>
      <x:c r="J131" s="26" t="n">
        <x:v>21241</x:v>
      </x:c>
      <x:c r="K131" s="26" t="n">
        <x:f>IFERROR(J131/G131,0)</x:f>
        <x:v>4.295449949443883</x:v>
      </x:c>
      <x:c r="L131" s="24" t="n">
        <x:v>69</x:v>
      </x:c>
      <x:c r="M131" s="24" t="n">
        <x:v>15</x:v>
      </x:c>
      <x:c r="N131" s="24" t="n">
        <x:v>4945</x:v>
      </x:c>
      <x:c r="O131" s="24" t="n">
        <x:v>1469</x:v>
      </x:c>
      <x:c r="P131" s="22" t="n">
        <x:f>IFERROR(O131/N131,0)</x:f>
        <x:v>0.29706774519716883</x:v>
      </x:c>
      <x:c r="Q131" s="26" t="n">
        <x:v>92337</x:v>
      </x:c>
      <x:c r="R131" s="26" t="n">
        <x:f>IFERROR(Q131/N131,0)</x:f>
        <x:v>18.672800808897875</x:v>
      </x:c>
    </x:row>
    <x:row r="132">
      <x:c r="A132" t="str">
        <x:v>LAS</x:v>
      </x:c>
      <x:c r="B132" t="str">
        <x:v>McCarran International Airport</x:v>
      </x:c>
      <x:c r="C132" t="str">
        <x:v>SEA</x:v>
      </x:c>
      <x:c r="D132" t="str">
        <x:v>Seattle-Tacoma International Airport</x:v>
      </x:c>
      <x:c r="E132" s="24" t="n">
        <x:v>5028</x:v>
      </x:c>
      <x:c r="F132" s="24" t="n">
        <x:v>5003</x:v>
      </x:c>
      <x:c r="G132" s="24" t="n">
        <x:v>5003</x:v>
      </x:c>
      <x:c r="H132" s="24" t="n">
        <x:v>803</x:v>
      </x:c>
      <x:c r="I132" s="22" t="n">
        <x:f>IFERROR(H132/G132,0)</x:f>
        <x:v>0.1605036977813312</x:v>
      </x:c>
      <x:c r="J132" s="26" t="n">
        <x:v>13502</x:v>
      </x:c>
      <x:c r="K132" s="26" t="n">
        <x:f>IFERROR(J132/G132,0)</x:f>
        <x:v>2.6987807315610635</x:v>
      </x:c>
      <x:c r="L132" s="24" t="n">
        <x:v>20</x:v>
      </x:c>
      <x:c r="M132" s="24" t="n">
        <x:v>5</x:v>
      </x:c>
      <x:c r="N132" s="24" t="n">
        <x:v>5003</x:v>
      </x:c>
      <x:c r="O132" s="24" t="n">
        <x:v>803</x:v>
      </x:c>
      <x:c r="P132" s="22" t="n">
        <x:f>IFERROR(O132/N132,0)</x:f>
        <x:v>0.1605036977813312</x:v>
      </x:c>
      <x:c r="Q132" s="26" t="n">
        <x:v>31485</x:v>
      </x:c>
      <x:c r="R132" s="26" t="n">
        <x:f>IFERROR(Q132/N132,0)</x:f>
        <x:v>6.293224065560664</x:v>
      </x:c>
    </x:row>
    <x:row r="133">
      <x:c r="A133" t="str">
        <x:v>SFO</x:v>
      </x:c>
      <x:c r="B133" t="str">
        <x:v>San Francisco International Airport</x:v>
      </x:c>
      <x:c r="C133" t="str">
        <x:v>EWR</x:v>
      </x:c>
      <x:c r="D133" t="str">
        <x:v>Newark Liberty International Airport</x:v>
      </x:c>
      <x:c r="E133" s="24" t="n">
        <x:v>5025</x:v>
      </x:c>
      <x:c r="F133" s="24" t="n">
        <x:v>4937</x:v>
      </x:c>
      <x:c r="G133" s="24" t="n">
        <x:v>4937</x:v>
      </x:c>
      <x:c r="H133" s="24" t="n">
        <x:v>920</x:v>
      </x:c>
      <x:c r="I133" s="22" t="n">
        <x:f>IFERROR(H133/G133,0)</x:f>
        <x:v>0.18634798460603605</x:v>
      </x:c>
      <x:c r="J133" s="26" t="n">
        <x:v>15821</x:v>
      </x:c>
      <x:c r="K133" s="26" t="n">
        <x:f>IFERROR(J133/G133,0)</x:f>
        <x:v>3.204577678752279</x:v>
      </x:c>
      <x:c r="L133" s="24" t="n">
        <x:v>73</x:v>
      </x:c>
      <x:c r="M133" s="24" t="n">
        <x:v>15</x:v>
      </x:c>
      <x:c r="N133" s="24" t="n">
        <x:v>4937</x:v>
      </x:c>
      <x:c r="O133" s="24" t="n">
        <x:v>1120</x:v>
      </x:c>
      <x:c r="P133" s="22" t="n">
        <x:f>IFERROR(O133/N133,0)</x:f>
        <x:v>0.22685841604213086</x:v>
      </x:c>
      <x:c r="Q133" s="26" t="n">
        <x:v>68554</x:v>
      </x:c>
      <x:c r="R133" s="26" t="n">
        <x:f>IFERROR(Q133/N133,0)</x:f>
        <x:v>13.885760583350212</x:v>
      </x:c>
    </x:row>
    <x:row r="134">
      <x:c r="A134" t="str">
        <x:v>SEA</x:v>
      </x:c>
      <x:c r="B134" t="str">
        <x:v>Seattle-Tacoma International Airport</x:v>
      </x:c>
      <x:c r="C134" t="str">
        <x:v>LAS</x:v>
      </x:c>
      <x:c r="D134" t="str">
        <x:v>McCarran International Airport</x:v>
      </x:c>
      <x:c r="E134" s="24" t="n">
        <x:v>5009</x:v>
      </x:c>
      <x:c r="F134" s="24" t="n">
        <x:v>4990</x:v>
      </x:c>
      <x:c r="G134" s="24" t="n">
        <x:v>4990</x:v>
      </x:c>
      <x:c r="H134" s="24" t="n">
        <x:v>764</x:v>
      </x:c>
      <x:c r="I134" s="22" t="n">
        <x:f>IFERROR(H134/G134,0)</x:f>
        <x:v>0.1531062124248497</x:v>
      </x:c>
      <x:c r="J134" s="26" t="n">
        <x:v>19240</x:v>
      </x:c>
      <x:c r="K134" s="26" t="n">
        <x:f>IFERROR(J134/G134,0)</x:f>
        <x:v>3.8557114228456912</x:v>
      </x:c>
      <x:c r="L134" s="24" t="n">
        <x:v>11</x:v>
      </x:c>
      <x:c r="M134" s="24" t="n">
        <x:v>8</x:v>
      </x:c>
      <x:c r="N134" s="24" t="n">
        <x:v>4990</x:v>
      </x:c>
      <x:c r="O134" s="24" t="n">
        <x:v>667</x:v>
      </x:c>
      <x:c r="P134" s="22" t="n">
        <x:f>IFERROR(O134/N134,0)</x:f>
        <x:v>0.13366733466933867</x:v>
      </x:c>
      <x:c r="Q134" s="26" t="n">
        <x:v>22399</x:v>
      </x:c>
      <x:c r="R134" s="26" t="n">
        <x:f>IFERROR(Q134/N134,0)</x:f>
        <x:v>4.488777555110221</x:v>
      </x:c>
    </x:row>
    <x:row r="135">
      <x:c r="A135" t="str">
        <x:v>ATL</x:v>
      </x:c>
      <x:c r="B135" t="str">
        <x:v>Hartsfield-Jackson Atlanta International Airport</x:v>
      </x:c>
      <x:c r="C135" t="str">
        <x:v>DEN</x:v>
      </x:c>
      <x:c r="D135" t="str">
        <x:v>Denver International Airport</x:v>
      </x:c>
      <x:c r="E135" s="24" t="n">
        <x:v>4987</x:v>
      </x:c>
      <x:c r="F135" s="24" t="n">
        <x:v>4949</x:v>
      </x:c>
      <x:c r="G135" s="24" t="n">
        <x:v>4949</x:v>
      </x:c>
      <x:c r="H135" s="24" t="n">
        <x:v>955</x:v>
      </x:c>
      <x:c r="I135" s="22" t="n">
        <x:f>IFERROR(H135/G135,0)</x:f>
        <x:v>0.1929682764194787</x:v>
      </x:c>
      <x:c r="J135" s="26" t="n">
        <x:v>16078</x:v>
      </x:c>
      <x:c r="K135" s="26" t="n">
        <x:f>IFERROR(J135/G135,0)</x:f>
        <x:v>3.24873711860982</x:v>
      </x:c>
      <x:c r="L135" s="24" t="n">
        <x:v>24</x:v>
      </x:c>
      <x:c r="M135" s="24" t="n">
        <x:v>14</x:v>
      </x:c>
      <x:c r="N135" s="24" t="n">
        <x:v>4949</x:v>
      </x:c>
      <x:c r="O135" s="24" t="n">
        <x:v>1081</x:v>
      </x:c>
      <x:c r="P135" s="22" t="n">
        <x:f>IFERROR(O135/N135,0)</x:f>
        <x:v>0.21842796524550415</x:v>
      </x:c>
      <x:c r="Q135" s="26" t="n">
        <x:v>62923</x:v>
      </x:c>
      <x:c r="R135" s="26" t="n">
        <x:f>IFERROR(Q135/N135,0)</x:f>
        <x:v>12.714285714285714</x:v>
      </x:c>
    </x:row>
    <x:row r="136">
      <x:c r="A136" t="str">
        <x:v>PHL</x:v>
      </x:c>
      <x:c r="B136" t="str">
        <x:v>Philadelphia International Airport</x:v>
      </x:c>
      <x:c r="C136" t="str">
        <x:v>MCO</x:v>
      </x:c>
      <x:c r="D136" t="str">
        <x:v>Orlando International Airport</x:v>
      </x:c>
      <x:c r="E136" s="24" t="n">
        <x:v>4869</x:v>
      </x:c>
      <x:c r="F136" s="24" t="n">
        <x:v>4794</x:v>
      </x:c>
      <x:c r="G136" s="24" t="n">
        <x:v>4794</x:v>
      </x:c>
      <x:c r="H136" s="24" t="n">
        <x:v>1119</x:v>
      </x:c>
      <x:c r="I136" s="22" t="n">
        <x:f>IFERROR(H136/G136,0)</x:f>
        <x:v>0.23341677096370464</x:v>
      </x:c>
      <x:c r="J136" s="26" t="n">
        <x:v>34794</x:v>
      </x:c>
      <x:c r="K136" s="26" t="n">
        <x:f>IFERROR(J136/G136,0)</x:f>
        <x:v>7.257822277847309</x:v>
      </x:c>
      <x:c r="L136" s="24" t="n">
        <x:v>64</x:v>
      </x:c>
      <x:c r="M136" s="24" t="n">
        <x:v>11</x:v>
      </x:c>
      <x:c r="N136" s="24" t="n">
        <x:v>4794</x:v>
      </x:c>
      <x:c r="O136" s="24" t="n">
        <x:v>999</x:v>
      </x:c>
      <x:c r="P136" s="22" t="n">
        <x:f>IFERROR(O136/N136,0)</x:f>
        <x:v>0.2083854818523154</x:v>
      </x:c>
      <x:c r="Q136" s="26" t="n">
        <x:v>59892</x:v>
      </x:c>
      <x:c r="R136" s="26" t="n">
        <x:f>IFERROR(Q136/N136,0)</x:f>
        <x:v>12.493116395494368</x:v>
      </x:c>
    </x:row>
    <x:row r="137">
      <x:c r="A137" t="str">
        <x:v>MCO</x:v>
      </x:c>
      <x:c r="B137" t="str">
        <x:v>Orlando International Airport</x:v>
      </x:c>
      <x:c r="C137" t="str">
        <x:v>PHL</x:v>
      </x:c>
      <x:c r="D137" t="str">
        <x:v>Philadelphia International Airport</x:v>
      </x:c>
      <x:c r="E137" s="24" t="n">
        <x:v>4867</x:v>
      </x:c>
      <x:c r="F137" s="24" t="n">
        <x:v>4782</x:v>
      </x:c>
      <x:c r="G137" s="24" t="n">
        <x:v>4782</x:v>
      </x:c>
      <x:c r="H137" s="24" t="n">
        <x:v>1121</x:v>
      </x:c>
      <x:c r="I137" s="22" t="n">
        <x:f>IFERROR(H137/G137,0)</x:f>
        <x:v>0.23442074445838562</x:v>
      </x:c>
      <x:c r="J137" s="26" t="n">
        <x:v>48248</x:v>
      </x:c>
      <x:c r="K137" s="26" t="n">
        <x:f>IFERROR(J137/G137,0)</x:f>
        <x:v>10.089502300292764</x:v>
      </x:c>
      <x:c r="L137" s="24" t="n">
        <x:v>75</x:v>
      </x:c>
      <x:c r="M137" s="24" t="n">
        <x:v>10</x:v>
      </x:c>
      <x:c r="N137" s="24" t="n">
        <x:v>4782</x:v>
      </x:c>
      <x:c r="O137" s="24" t="n">
        <x:v>1022</x:v>
      </x:c>
      <x:c r="P137" s="22" t="n">
        <x:f>IFERROR(O137/N137,0)</x:f>
        <x:v>0.2137181095775826</x:v>
      </x:c>
      <x:c r="Q137" s="26" t="n">
        <x:v>57350</x:v>
      </x:c>
      <x:c r="R137" s="26" t="n">
        <x:f>IFERROR(Q137/N137,0)</x:f>
        <x:v>11.99289000418235</x:v>
      </x:c>
    </x:row>
    <x:row r="138">
      <x:c r="A138" t="str">
        <x:v>PHX</x:v>
      </x:c>
      <x:c r="B138" t="str">
        <x:v>Phoenix Sky Harbor International Airport</x:v>
      </x:c>
      <x:c r="C138" t="str">
        <x:v>SFO</x:v>
      </x:c>
      <x:c r="D138" t="str">
        <x:v>San Francisco International Airport</x:v>
      </x:c>
      <x:c r="E138" s="24" t="n">
        <x:v>4863</x:v>
      </x:c>
      <x:c r="F138" s="24" t="n">
        <x:v>4827</x:v>
      </x:c>
      <x:c r="G138" s="24" t="n">
        <x:v>4827</x:v>
      </x:c>
      <x:c r="H138" s="24" t="n">
        <x:v>1137</x:v>
      </x:c>
      <x:c r="I138" s="22" t="n">
        <x:f>IFERROR(H138/G138,0)</x:f>
        <x:v>0.23555003107520198</x:v>
      </x:c>
      <x:c r="J138" s="26" t="n">
        <x:v>35555</x:v>
      </x:c>
      <x:c r="K138" s="26" t="n">
        <x:f>IFERROR(J138/G138,0)</x:f>
        <x:v>7.365858711414957</x:v>
      </x:c>
      <x:c r="L138" s="24" t="n">
        <x:v>33</x:v>
      </x:c>
      <x:c r="M138" s="24" t="n">
        <x:v>3</x:v>
      </x:c>
      <x:c r="N138" s="24" t="n">
        <x:v>4827</x:v>
      </x:c>
      <x:c r="O138" s="24" t="n">
        <x:v>1302</x:v>
      </x:c>
      <x:c r="P138" s="22" t="n">
        <x:f>IFERROR(O138/N138,0)</x:f>
        <x:v>0.2697327532628962</x:v>
      </x:c>
      <x:c r="Q138" s="26" t="n">
        <x:v>66498</x:v>
      </x:c>
      <x:c r="R138" s="26" t="n">
        <x:f>IFERROR(Q138/N138,0)</x:f>
        <x:v>13.776258545680546</x:v>
      </x:c>
    </x:row>
    <x:row r="139">
      <x:c r="A139" t="str">
        <x:v>ATL</x:v>
      </x:c>
      <x:c r="B139" t="str">
        <x:v>Hartsfield-Jackson Atlanta International Airport</x:v>
      </x:c>
      <x:c r="C139" t="str">
        <x:v>DTW</x:v>
      </x:c>
      <x:c r="D139" t="str">
        <x:v>Detroit Metropolitan Airport</x:v>
      </x:c>
      <x:c r="E139" s="24" t="n">
        <x:v>4861</x:v>
      </x:c>
      <x:c r="F139" s="24" t="n">
        <x:v>4835</x:v>
      </x:c>
      <x:c r="G139" s="24" t="n">
        <x:v>4835</x:v>
      </x:c>
      <x:c r="H139" s="24" t="n">
        <x:v>840</x:v>
      </x:c>
      <x:c r="I139" s="22" t="n">
        <x:f>IFERROR(H139/G139,0)</x:f>
        <x:v>0.1737331954498449</x:v>
      </x:c>
      <x:c r="J139" s="26" t="n">
        <x:v>19728</x:v>
      </x:c>
      <x:c r="K139" s="26" t="n">
        <x:f>IFERROR(J139/G139,0)</x:f>
        <x:v>4.080248190279214</x:v>
      </x:c>
      <x:c r="L139" s="24" t="n">
        <x:v>21</x:v>
      </x:c>
      <x:c r="M139" s="24" t="n">
        <x:v>5</x:v>
      </x:c>
      <x:c r="N139" s="24" t="n">
        <x:v>4835</x:v>
      </x:c>
      <x:c r="O139" s="24" t="n">
        <x:v>942</x:v>
      </x:c>
      <x:c r="P139" s="22" t="n">
        <x:f>IFERROR(O139/N139,0)</x:f>
        <x:v>0.19482936918304034</x:v>
      </x:c>
      <x:c r="Q139" s="26" t="n">
        <x:v>51102</x:v>
      </x:c>
      <x:c r="R139" s="26" t="n">
        <x:f>IFERROR(Q139/N139,0)</x:f>
        <x:v>10.56918304033092</x:v>
      </x:c>
    </x:row>
    <x:row r="140">
      <x:c r="A140" t="str">
        <x:v>DTW</x:v>
      </x:c>
      <x:c r="B140" t="str">
        <x:v>Detroit Metropolitan Airport</x:v>
      </x:c>
      <x:c r="C140" t="str">
        <x:v>ATL</x:v>
      </x:c>
      <x:c r="D140" t="str">
        <x:v>Hartsfield-Jackson Atlanta International Airport</x:v>
      </x:c>
      <x:c r="E140" s="24" t="n">
        <x:v>4857</x:v>
      </x:c>
      <x:c r="F140" s="24" t="n">
        <x:v>4823</x:v>
      </x:c>
      <x:c r="G140" s="24" t="n">
        <x:v>4823</x:v>
      </x:c>
      <x:c r="H140" s="24" t="n">
        <x:v>850</x:v>
      </x:c>
      <x:c r="I140" s="22" t="n">
        <x:f>IFERROR(H140/G140,0)</x:f>
        <x:v>0.1762388554841385</x:v>
      </x:c>
      <x:c r="J140" s="26" t="n">
        <x:v>12229</x:v>
      </x:c>
      <x:c r="K140" s="26" t="n">
        <x:f>IFERROR(J140/G140,0)</x:f>
        <x:v>2.5355587808417996</x:v>
      </x:c>
      <x:c r="L140" s="24" t="n">
        <x:v>21</x:v>
      </x:c>
      <x:c r="M140" s="24" t="n">
        <x:v>13</x:v>
      </x:c>
      <x:c r="N140" s="24" t="n">
        <x:v>4823</x:v>
      </x:c>
      <x:c r="O140" s="24" t="n">
        <x:v>895</x:v>
      </x:c>
      <x:c r="P140" s="22" t="n">
        <x:f>IFERROR(O140/N140,0)</x:f>
        <x:v>0.18556914783329878</x:v>
      </x:c>
      <x:c r="Q140" s="26" t="n">
        <x:v>48959</x:v>
      </x:c>
      <x:c r="R140" s="26" t="n">
        <x:f>IFERROR(Q140/N140,0)</x:f>
        <x:v>10.151150736056396</x:v>
      </x:c>
    </x:row>
    <x:row r="141">
      <x:c r="A141" t="str">
        <x:v>SFO</x:v>
      </x:c>
      <x:c r="B141" t="str">
        <x:v>San Francisco International Airport</x:v>
      </x:c>
      <x:c r="C141" t="str">
        <x:v>PHX</x:v>
      </x:c>
      <x:c r="D141" t="str">
        <x:v>Phoenix Sky Harbor International Airport</x:v>
      </x:c>
      <x:c r="E141" s="24" t="n">
        <x:v>4856</x:v>
      </x:c>
      <x:c r="F141" s="24" t="n">
        <x:v>4816</x:v>
      </x:c>
      <x:c r="G141" s="24" t="n">
        <x:v>4816</x:v>
      </x:c>
      <x:c r="H141" s="24" t="n">
        <x:v>873</x:v>
      </x:c>
      <x:c r="I141" s="22" t="n">
        <x:f>IFERROR(H141/G141,0)</x:f>
        <x:v>0.18127076411960133</x:v>
      </x:c>
      <x:c r="J141" s="26" t="n">
        <x:v>20329</x:v>
      </x:c>
      <x:c r="K141" s="26" t="n">
        <x:f>IFERROR(J141/G141,0)</x:f>
        <x:v>4.221137873754153</x:v>
      </x:c>
      <x:c r="L141" s="24" t="n">
        <x:v>35</x:v>
      </x:c>
      <x:c r="M141" s="24" t="n">
        <x:v>5</x:v>
      </x:c>
      <x:c r="N141" s="24" t="n">
        <x:v>4816</x:v>
      </x:c>
      <x:c r="O141" s="24" t="n">
        <x:v>909</x:v>
      </x:c>
      <x:c r="P141" s="22" t="n">
        <x:f>IFERROR(O141/N141,0)</x:f>
        <x:v>0.18874584717607973</x:v>
      </x:c>
      <x:c r="Q141" s="26" t="n">
        <x:v>40640</x:v>
      </x:c>
      <x:c r="R141" s="26" t="n">
        <x:f>IFERROR(Q141/N141,0)</x:f>
        <x:v>8.438538205980066</x:v>
      </x:c>
    </x:row>
    <x:row r="142">
      <x:c r="A142" t="str">
        <x:v>DEN</x:v>
      </x:c>
      <x:c r="B142" t="str">
        <x:v>Denver International Airport</x:v>
      </x:c>
      <x:c r="C142" t="str">
        <x:v>IAH</x:v>
      </x:c>
      <x:c r="D142" t="str">
        <x:v>George Bush Intercontinental Airport</x:v>
      </x:c>
      <x:c r="E142" s="24" t="n">
        <x:v>4848</x:v>
      </x:c>
      <x:c r="F142" s="24" t="n">
        <x:v>4766</x:v>
      </x:c>
      <x:c r="G142" s="24" t="n">
        <x:v>4766</x:v>
      </x:c>
      <x:c r="H142" s="24" t="n">
        <x:v>1284</x:v>
      </x:c>
      <x:c r="I142" s="22" t="n">
        <x:f>IFERROR(H142/G142,0)</x:f>
        <x:v>0.2694083088543852</x:v>
      </x:c>
      <x:c r="J142" s="26" t="n">
        <x:v>53943</x:v>
      </x:c>
      <x:c r="K142" s="26" t="n">
        <x:f>IFERROR(J142/G142,0)</x:f>
        <x:v>11.318296265211918</x:v>
      </x:c>
      <x:c r="L142" s="24" t="n">
        <x:v>60</x:v>
      </x:c>
      <x:c r="M142" s="24" t="n">
        <x:v>22</x:v>
      </x:c>
      <x:c r="N142" s="24" t="n">
        <x:v>4766</x:v>
      </x:c>
      <x:c r="O142" s="24" t="n">
        <x:v>1134</x:v>
      </x:c>
      <x:c r="P142" s="22" t="n">
        <x:f>IFERROR(O142/N142,0)</x:f>
        <x:v>0.23793537557700378</x:v>
      </x:c>
      <x:c r="Q142" s="26" t="n">
        <x:v>66109</x:v>
      </x:c>
      <x:c r="R142" s="26" t="n">
        <x:f>IFERROR(Q142/N142,0)</x:f>
        <x:v>13.870960973562736</x:v>
      </x:c>
    </x:row>
    <x:row r="143">
      <x:c r="A143" t="str">
        <x:v>MKE</x:v>
      </x:c>
      <x:c r="B143" t="str">
        <x:v>General Mitchell International Airport</x:v>
      </x:c>
      <x:c r="C143" t="str">
        <x:v>ORD</x:v>
      </x:c>
      <x:c r="D143" t="str">
        <x:v>Chicago O'Hare International Airport</x:v>
      </x:c>
      <x:c r="E143" s="24" t="n">
        <x:v>4826</x:v>
      </x:c>
      <x:c r="F143" s="24" t="n">
        <x:v>4584</x:v>
      </x:c>
      <x:c r="G143" s="24" t="n">
        <x:v>4584</x:v>
      </x:c>
      <x:c r="H143" s="24" t="n">
        <x:v>1067</x:v>
      </x:c>
      <x:c r="I143" s="22" t="n">
        <x:f>IFERROR(H143/G143,0)</x:f>
        <x:v>0.23276614310645724</x:v>
      </x:c>
      <x:c r="J143" s="26" t="n">
        <x:v>48436</x:v>
      </x:c>
      <x:c r="K143" s="26" t="n">
        <x:f>IFERROR(J143/G143,0)</x:f>
        <x:v>10.56631762652705</x:v>
      </x:c>
      <x:c r="L143" s="24" t="n">
        <x:v>240</x:v>
      </x:c>
      <x:c r="M143" s="24" t="n">
        <x:v>2</x:v>
      </x:c>
      <x:c r="N143" s="24" t="n">
        <x:v>4584</x:v>
      </x:c>
      <x:c r="O143" s="24" t="n">
        <x:v>925</x:v>
      </x:c>
      <x:c r="P143" s="22" t="n">
        <x:f>IFERROR(O143/N143,0)</x:f>
        <x:v>0.20178883071553227</x:v>
      </x:c>
      <x:c r="Q143" s="26" t="n">
        <x:v>45563</x:v>
      </x:c>
      <x:c r="R143" s="26" t="n">
        <x:f>IFERROR(Q143/N143,0)</x:f>
        <x:v>9.93957242582897</x:v>
      </x:c>
    </x:row>
    <x:row r="144">
      <x:c r="A144" t="str">
        <x:v>ORD</x:v>
      </x:c>
      <x:c r="B144" t="str">
        <x:v>Chicago O'Hare International Airport</x:v>
      </x:c>
      <x:c r="C144" t="str">
        <x:v>MKE</x:v>
      </x:c>
      <x:c r="D144" t="str">
        <x:v>General Mitchell International Airport</x:v>
      </x:c>
      <x:c r="E144" s="24" t="n">
        <x:v>4824</x:v>
      </x:c>
      <x:c r="F144" s="24" t="n">
        <x:v>4608</x:v>
      </x:c>
      <x:c r="G144" s="24" t="n">
        <x:v>4608</x:v>
      </x:c>
      <x:c r="H144" s="24" t="n">
        <x:v>1114</x:v>
      </x:c>
      <x:c r="I144" s="22" t="n">
        <x:f>IFERROR(H144/G144,0)</x:f>
        <x:v>0.2417534722222222</x:v>
      </x:c>
      <x:c r="J144" s="26" t="n">
        <x:v>39494</x:v>
      </x:c>
      <x:c r="K144" s="26" t="n">
        <x:f>IFERROR(J144/G144,0)</x:f>
        <x:v>8.570746527777779</x:v>
      </x:c>
      <x:c r="L144" s="24" t="n">
        <x:v>213</x:v>
      </x:c>
      <x:c r="M144" s="24" t="n">
        <x:v>3</x:v>
      </x:c>
      <x:c r="N144" s="24" t="n">
        <x:v>4608</x:v>
      </x:c>
      <x:c r="O144" s="24" t="n">
        <x:v>1108</x:v>
      </x:c>
      <x:c r="P144" s="22" t="n">
        <x:f>IFERROR(O144/N144,0)</x:f>
        <x:v>0.2404513888888889</x:v>
      </x:c>
      <x:c r="Q144" s="26" t="n">
        <x:v>58987</x:v>
      </x:c>
      <x:c r="R144" s="26" t="n">
        <x:f>IFERROR(Q144/N144,0)</x:f>
        <x:v>12.80099826388889</x:v>
      </x:c>
    </x:row>
    <x:row r="145">
      <x:c r="A145" t="str">
        <x:v>HNL</x:v>
      </x:c>
      <x:c r="B145" t="str">
        <x:v>Honolulu International Airport</x:v>
      </x:c>
      <x:c r="C145" t="str">
        <x:v>ITO</x:v>
      </x:c>
      <x:c r="D145" t="str">
        <x:v>Hilo International Airport</x:v>
      </x:c>
      <x:c r="E145" s="24" t="n">
        <x:v>4794</x:v>
      </x:c>
      <x:c r="F145" s="24" t="n">
        <x:v>4786</x:v>
      </x:c>
      <x:c r="G145" s="24" t="n">
        <x:v>4786</x:v>
      </x:c>
      <x:c r="H145" s="24" t="n">
        <x:v>392</x:v>
      </x:c>
      <x:c r="I145" s="22" t="n">
        <x:f>IFERROR(H145/G145,0)</x:f>
        <x:v>0.08190555787714167</x:v>
      </x:c>
      <x:c r="J145" s="26" t="n">
        <x:v>6605</x:v>
      </x:c>
      <x:c r="K145" s="26" t="n">
        <x:f>IFERROR(J145/G145,0)</x:f>
        <x:v>1.3800668616798997</x:v>
      </x:c>
      <x:c r="L145" s="24" t="n">
        <x:v>8</x:v>
      </x:c>
      <x:c r="M145" s="24" t="n">
        <x:v>0</x:v>
      </x:c>
      <x:c r="N145" s="24" t="n">
        <x:v>4786</x:v>
      </x:c>
      <x:c r="O145" s="24" t="n">
        <x:v>303</x:v>
      </x:c>
      <x:c r="P145" s="22" t="n">
        <x:f>IFERROR(O145/N145,0)</x:f>
        <x:v>0.06330965315503552</x:v>
      </x:c>
      <x:c r="Q145" s="26" t="n">
        <x:v>-2808</x:v>
      </x:c>
      <x:c r="R145" s="26" t="n">
        <x:f>IFERROR(Q145/N145,0)</x:f>
        <x:v>-0.5867112411199331</x:v>
      </x:c>
    </x:row>
    <x:row r="146">
      <x:c r="A146" t="str">
        <x:v>ITO</x:v>
      </x:c>
      <x:c r="B146" t="str">
        <x:v>Hilo International Airport</x:v>
      </x:c>
      <x:c r="C146" t="str">
        <x:v>HNL</x:v>
      </x:c>
      <x:c r="D146" t="str">
        <x:v>Honolulu International Airport</x:v>
      </x:c>
      <x:c r="E146" s="24" t="n">
        <x:v>4794</x:v>
      </x:c>
      <x:c r="F146" s="24" t="n">
        <x:v>4785</x:v>
      </x:c>
      <x:c r="G146" s="24" t="n">
        <x:v>4785</x:v>
      </x:c>
      <x:c r="H146" s="24" t="n">
        <x:v>411</x:v>
      </x:c>
      <x:c r="I146" s="22" t="n">
        <x:f>IFERROR(H146/G146,0)</x:f>
        <x:v>0.08589341692789969</x:v>
      </x:c>
      <x:c r="J146" s="26" t="n">
        <x:v>2999</x:v>
      </x:c>
      <x:c r="K146" s="26" t="n">
        <x:f>IFERROR(J146/G146,0)</x:f>
        <x:v>0.6267502612330198</x:v>
      </x:c>
      <x:c r="L146" s="24" t="n">
        <x:v>8</x:v>
      </x:c>
      <x:c r="M146" s="24" t="n">
        <x:v>1</x:v>
      </x:c>
      <x:c r="N146" s="24" t="n">
        <x:v>4785</x:v>
      </x:c>
      <x:c r="O146" s="24" t="n">
        <x:v>312</x:v>
      </x:c>
      <x:c r="P146" s="22" t="n">
        <x:f>IFERROR(O146/N146,0)</x:f>
        <x:v>0.0652037617554859</x:v>
      </x:c>
      <x:c r="Q146" s="26" t="n">
        <x:v>-5686</x:v>
      </x:c>
      <x:c r="R146" s="26" t="n">
        <x:f>IFERROR(Q146/N146,0)</x:f>
        <x:v>-1.188296760710554</x:v>
      </x:c>
    </x:row>
    <x:row r="147">
      <x:c r="A147" t="str">
        <x:v>MCO</x:v>
      </x:c>
      <x:c r="B147" t="str">
        <x:v>Orlando International Airport</x:v>
      </x:c>
      <x:c r="C147" t="str">
        <x:v>EWR</x:v>
      </x:c>
      <x:c r="D147" t="str">
        <x:v>Newark Liberty International Airport</x:v>
      </x:c>
      <x:c r="E147" s="24" t="n">
        <x:v>4790</x:v>
      </x:c>
      <x:c r="F147" s="24" t="n">
        <x:v>4688</x:v>
      </x:c>
      <x:c r="G147" s="24" t="n">
        <x:v>4688</x:v>
      </x:c>
      <x:c r="H147" s="24" t="n">
        <x:v>1052</x:v>
      </x:c>
      <x:c r="I147" s="22" t="n">
        <x:f>IFERROR(H147/G147,0)</x:f>
        <x:v>0.22440273037542663</x:v>
      </x:c>
      <x:c r="J147" s="26" t="n">
        <x:v>43651</x:v>
      </x:c>
      <x:c r="K147" s="26" t="n">
        <x:f>IFERROR(J147/G147,0)</x:f>
        <x:v>9.311220136518772</x:v>
      </x:c>
      <x:c r="L147" s="24" t="n">
        <x:v>95</x:v>
      </x:c>
      <x:c r="M147" s="24" t="n">
        <x:v>7</x:v>
      </x:c>
      <x:c r="N147" s="24" t="n">
        <x:v>4688</x:v>
      </x:c>
      <x:c r="O147" s="24" t="n">
        <x:v>1185</x:v>
      </x:c>
      <x:c r="P147" s="22" t="n">
        <x:f>IFERROR(O147/N147,0)</x:f>
        <x:v>0.2527730375426621</x:v>
      </x:c>
      <x:c r="Q147" s="26" t="n">
        <x:v>76416</x:v>
      </x:c>
      <x:c r="R147" s="26" t="n">
        <x:f>IFERROR(Q147/N147,0)</x:f>
        <x:v>16.300341296928327</x:v>
      </x:c>
    </x:row>
    <x:row r="148">
      <x:c r="A148" t="str">
        <x:v>EWR</x:v>
      </x:c>
      <x:c r="B148" t="str">
        <x:v>Newark Liberty International Airport</x:v>
      </x:c>
      <x:c r="C148" t="str">
        <x:v>MCO</x:v>
      </x:c>
      <x:c r="D148" t="str">
        <x:v>Orlando International Airport</x:v>
      </x:c>
      <x:c r="E148" s="24" t="n">
        <x:v>4774</x:v>
      </x:c>
      <x:c r="F148" s="24" t="n">
        <x:v>4693</x:v>
      </x:c>
      <x:c r="G148" s="24" t="n">
        <x:v>4693</x:v>
      </x:c>
      <x:c r="H148" s="24" t="n">
        <x:v>1129</x:v>
      </x:c>
      <x:c r="I148" s="22" t="n">
        <x:f>IFERROR(H148/G148,0)</x:f>
        <x:v>0.24057106328574474</x:v>
      </x:c>
      <x:c r="J148" s="26" t="n">
        <x:v>35171</x:v>
      </x:c>
      <x:c r="K148" s="26" t="n">
        <x:f>IFERROR(J148/G148,0)</x:f>
        <x:v>7.494353292137226</x:v>
      </x:c>
      <x:c r="L148" s="24" t="n">
        <x:v>72</x:v>
      </x:c>
      <x:c r="M148" s="24" t="n">
        <x:v>9</x:v>
      </x:c>
      <x:c r="N148" s="24" t="n">
        <x:v>4693</x:v>
      </x:c>
      <x:c r="O148" s="24" t="n">
        <x:v>1236</x:v>
      </x:c>
      <x:c r="P148" s="22" t="n">
        <x:f>IFERROR(O148/N148,0)</x:f>
        <x:v>0.2633709780524185</x:v>
      </x:c>
      <x:c r="Q148" s="26" t="n">
        <x:v>74548</x:v>
      </x:c>
      <x:c r="R148" s="26" t="n">
        <x:f>IFERROR(Q148/N148,0)</x:f>
        <x:v>15.88493500958875</x:v>
      </x:c>
    </x:row>
    <x:row r="149">
      <x:c r="A149" t="str">
        <x:v>PHL</x:v>
      </x:c>
      <x:c r="B149" t="str">
        <x:v>Philadelphia International Airport</x:v>
      </x:c>
      <x:c r="C149" t="str">
        <x:v>ORD</x:v>
      </x:c>
      <x:c r="D149" t="str">
        <x:v>Chicago O'Hare International Airport</x:v>
      </x:c>
      <x:c r="E149" s="24" t="n">
        <x:v>4759</x:v>
      </x:c>
      <x:c r="F149" s="24" t="n">
        <x:v>4620</x:v>
      </x:c>
      <x:c r="G149" s="24" t="n">
        <x:v>4620</x:v>
      </x:c>
      <x:c r="H149" s="24" t="n">
        <x:v>1076</x:v>
      </x:c>
      <x:c r="I149" s="22" t="n">
        <x:f>IFERROR(H149/G149,0)</x:f>
        <x:v>0.2329004329004329</x:v>
      </x:c>
      <x:c r="J149" s="26" t="n">
        <x:v>31517</x:v>
      </x:c>
      <x:c r="K149" s="26" t="n">
        <x:f>IFERROR(J149/G149,0)</x:f>
        <x:v>6.821861471861472</x:v>
      </x:c>
      <x:c r="L149" s="24" t="n">
        <x:v>134</x:v>
      </x:c>
      <x:c r="M149" s="24" t="n">
        <x:v>5</x:v>
      </x:c>
      <x:c r="N149" s="24" t="n">
        <x:v>4620</x:v>
      </x:c>
      <x:c r="O149" s="24" t="n">
        <x:v>929</x:v>
      </x:c>
      <x:c r="P149" s="22" t="n">
        <x:f>IFERROR(O149/N149,0)</x:f>
        <x:v>0.20108225108225108</x:v>
      </x:c>
      <x:c r="Q149" s="26" t="n">
        <x:v>54249</x:v>
      </x:c>
      <x:c r="R149" s="26" t="n">
        <x:f>IFERROR(Q149/N149,0)</x:f>
        <x:v>11.742207792207791</x:v>
      </x:c>
    </x:row>
    <x:row r="150">
      <x:c r="A150" t="str">
        <x:v>ORD</x:v>
      </x:c>
      <x:c r="B150" t="str">
        <x:v>Chicago O'Hare International Airport</x:v>
      </x:c>
      <x:c r="C150" t="str">
        <x:v>CLT</x:v>
      </x:c>
      <x:c r="D150" t="str">
        <x:v>Charlotte Douglas International Airport</x:v>
      </x:c>
      <x:c r="E150" s="24" t="n">
        <x:v>4755</x:v>
      </x:c>
      <x:c r="F150" s="24" t="n">
        <x:v>4644</x:v>
      </x:c>
      <x:c r="G150" s="24" t="n">
        <x:v>4644</x:v>
      </x:c>
      <x:c r="H150" s="24" t="n">
        <x:v>924</x:v>
      </x:c>
      <x:c r="I150" s="22" t="n">
        <x:f>IFERROR(H150/G150,0)</x:f>
        <x:v>0.19896640826873385</x:v>
      </x:c>
      <x:c r="J150" s="26" t="n">
        <x:v>18140</x:v>
      </x:c>
      <x:c r="K150" s="26" t="n">
        <x:f>IFERROR(J150/G150,0)</x:f>
        <x:v>3.9061154177433246</x:v>
      </x:c>
      <x:c r="L150" s="24" t="n">
        <x:v>101</x:v>
      </x:c>
      <x:c r="M150" s="24" t="n">
        <x:v>10</x:v>
      </x:c>
      <x:c r="N150" s="24" t="n">
        <x:v>4644</x:v>
      </x:c>
      <x:c r="O150" s="24" t="n">
        <x:v>774</x:v>
      </x:c>
      <x:c r="P150" s="22" t="n">
        <x:f>IFERROR(O150/N150,0)</x:f>
        <x:v>0.16666666666666666</x:v>
      </x:c>
      <x:c r="Q150" s="26" t="n">
        <x:v>38313</x:v>
      </x:c>
      <x:c r="R150" s="26" t="n">
        <x:f>IFERROR(Q150/N150,0)</x:f>
        <x:v>8.25</x:v>
      </x:c>
    </x:row>
    <x:row r="151">
      <x:c r="A151" t="str">
        <x:v>ORD</x:v>
      </x:c>
      <x:c r="B151" t="str">
        <x:v>Chicago O'Hare International Airport</x:v>
      </x:c>
      <x:c r="C151" t="str">
        <x:v>PHL</x:v>
      </x:c>
      <x:c r="D151" t="str">
        <x:v>Philadelphia International Airport</x:v>
      </x:c>
      <x:c r="E151" s="24" t="n">
        <x:v>4744</x:v>
      </x:c>
      <x:c r="F151" s="24" t="n">
        <x:v>4617</x:v>
      </x:c>
      <x:c r="G151" s="24" t="n">
        <x:v>4617</x:v>
      </x:c>
      <x:c r="H151" s="24" t="n">
        <x:v>1097</x:v>
      </x:c>
      <x:c r="I151" s="22" t="n">
        <x:f>IFERROR(H151/G151,0)</x:f>
        <x:v>0.2376001732726879</x:v>
      </x:c>
      <x:c r="J151" s="26" t="n">
        <x:v>37049</x:v>
      </x:c>
      <x:c r="K151" s="26" t="n">
        <x:f>IFERROR(J151/G151,0)</x:f>
        <x:v>8.024474767164826</x:v>
      </x:c>
      <x:c r="L151" s="24" t="n">
        <x:v>120</x:v>
      </x:c>
      <x:c r="M151" s="24" t="n">
        <x:v>7</x:v>
      </x:c>
      <x:c r="N151" s="24" t="n">
        <x:v>4617</x:v>
      </x:c>
      <x:c r="O151" s="24" t="n">
        <x:v>1169</x:v>
      </x:c>
      <x:c r="P151" s="22" t="n">
        <x:f>IFERROR(O151/N151,0)</x:f>
        <x:v>0.2531947151830193</x:v>
      </x:c>
      <x:c r="Q151" s="26" t="n">
        <x:v>72125</x:v>
      </x:c>
      <x:c r="R151" s="26" t="n">
        <x:f>IFERROR(Q151/N151,0)</x:f>
        <x:v>15.621615767814598</x:v>
      </x:c>
    </x:row>
    <x:row r="152">
      <x:c r="A152" t="str">
        <x:v>ATL</x:v>
      </x:c>
      <x:c r="B152" t="str">
        <x:v>Hartsfield-Jackson Atlanta International Airport</x:v>
      </x:c>
      <x:c r="C152" t="str">
        <x:v>RDU</x:v>
      </x:c>
      <x:c r="D152" t="str">
        <x:v>Raleigh-Durham International Airport</x:v>
      </x:c>
      <x:c r="E152" s="24" t="n">
        <x:v>4717</x:v>
      </x:c>
      <x:c r="F152" s="24" t="n">
        <x:v>4678</x:v>
      </x:c>
      <x:c r="G152" s="24" t="n">
        <x:v>4678</x:v>
      </x:c>
      <x:c r="H152" s="24" t="n">
        <x:v>654</x:v>
      </x:c>
      <x:c r="I152" s="22" t="n">
        <x:f>IFERROR(H152/G152,0)</x:f>
        <x:v>0.13980333475844378</x:v>
      </x:c>
      <x:c r="J152" s="26" t="n">
        <x:v>5542</x:v>
      </x:c>
      <x:c r="K152" s="26" t="n">
        <x:f>IFERROR(J152/G152,0)</x:f>
        <x:v>1.1846943138093202</x:v>
      </x:c>
      <x:c r="L152" s="24" t="n">
        <x:v>36</x:v>
      </x:c>
      <x:c r="M152" s="24" t="n">
        <x:v>3</x:v>
      </x:c>
      <x:c r="N152" s="24" t="n">
        <x:v>4678</x:v>
      </x:c>
      <x:c r="O152" s="24" t="n">
        <x:v>839</x:v>
      </x:c>
      <x:c r="P152" s="22" t="n">
        <x:f>IFERROR(O152/N152,0)</x:f>
        <x:v>0.17935014963659685</x:v>
      </x:c>
      <x:c r="Q152" s="26" t="n">
        <x:v>39101</x:v>
      </x:c>
      <x:c r="R152" s="26" t="n">
        <x:f>IFERROR(Q152/N152,0)</x:f>
        <x:v>8.358486532706285</x:v>
      </x:c>
    </x:row>
    <x:row r="153">
      <x:c r="A153" t="str">
        <x:v>SAT</x:v>
      </x:c>
      <x:c r="B153" t="str">
        <x:v>San Antonio International Airport</x:v>
      </x:c>
      <x:c r="C153" t="str">
        <x:v>DFW</x:v>
      </x:c>
      <x:c r="D153" t="str">
        <x:v>Dallas/Fort Worth International Airport</x:v>
      </x:c>
      <x:c r="E153" s="24" t="n">
        <x:v>4715</x:v>
      </x:c>
      <x:c r="F153" s="24" t="n">
        <x:v>4576</x:v>
      </x:c>
      <x:c r="G153" s="24" t="n">
        <x:v>4576</x:v>
      </x:c>
      <x:c r="H153" s="24" t="n">
        <x:v>603</x:v>
      </x:c>
      <x:c r="I153" s="22" t="n">
        <x:f>IFERROR(H153/G153,0)</x:f>
        <x:v>0.13177447552447552</x:v>
      </x:c>
      <x:c r="J153" s="26" t="n">
        <x:v>8161</x:v>
      </x:c>
      <x:c r="K153" s="26" t="n">
        <x:f>IFERROR(J153/G153,0)</x:f>
        <x:v>1.7834353146853146</x:v>
      </x:c>
      <x:c r="L153" s="24" t="n">
        <x:v>134</x:v>
      </x:c>
      <x:c r="M153" s="24" t="n">
        <x:v>5</x:v>
      </x:c>
      <x:c r="N153" s="24" t="n">
        <x:v>4576</x:v>
      </x:c>
      <x:c r="O153" s="24" t="n">
        <x:v>615</x:v>
      </x:c>
      <x:c r="P153" s="22" t="n">
        <x:f>IFERROR(O153/N153,0)</x:f>
        <x:v>0.13439685314685315</x:v>
      </x:c>
      <x:c r="Q153" s="26" t="n">
        <x:v>27161</x:v>
      </x:c>
      <x:c r="R153" s="26" t="n">
        <x:f>IFERROR(Q153/N153,0)</x:f>
        <x:v>5.935533216783217</x:v>
      </x:c>
    </x:row>
    <x:row r="154">
      <x:c r="A154" t="str">
        <x:v>MSP</x:v>
      </x:c>
      <x:c r="B154" t="str">
        <x:v>Minneapolis-Saint Paul International Airport</x:v>
      </x:c>
      <x:c r="C154" t="str">
        <x:v>ATL</x:v>
      </x:c>
      <x:c r="D154" t="str">
        <x:v>Hartsfield-Jackson Atlanta International Airport</x:v>
      </x:c>
      <x:c r="E154" s="24" t="n">
        <x:v>4714</x:v>
      </x:c>
      <x:c r="F154" s="24" t="n">
        <x:v>4684</x:v>
      </x:c>
      <x:c r="G154" s="24" t="n">
        <x:v>4684</x:v>
      </x:c>
      <x:c r="H154" s="24" t="n">
        <x:v>580</x:v>
      </x:c>
      <x:c r="I154" s="22" t="n">
        <x:f>IFERROR(H154/G154,0)</x:f>
        <x:v>0.12382578992314261</x:v>
      </x:c>
      <x:c r="J154" s="26" t="n">
        <x:v>-12097</x:v>
      </x:c>
      <x:c r="K154" s="26" t="n">
        <x:f>IFERROR(J154/G154,0)</x:f>
        <x:v>-2.582621690862511</x:v>
      </x:c>
      <x:c r="L154" s="24" t="n">
        <x:v>9</x:v>
      </x:c>
      <x:c r="M154" s="24" t="n">
        <x:v>21</x:v>
      </x:c>
      <x:c r="N154" s="24" t="n">
        <x:v>4684</x:v>
      </x:c>
      <x:c r="O154" s="24" t="n">
        <x:v>560</x:v>
      </x:c>
      <x:c r="P154" s="22" t="n">
        <x:f>IFERROR(O154/N154,0)</x:f>
        <x:v>0.11955593509820667</x:v>
      </x:c>
      <x:c r="Q154" s="26" t="n">
        <x:v>23012</x:v>
      </x:c>
      <x:c r="R154" s="26" t="n">
        <x:f>IFERROR(Q154/N154,0)</x:f>
        <x:v>4.912894961571307</x:v>
      </x:c>
    </x:row>
    <x:row r="155">
      <x:c r="A155" t="str">
        <x:v>DFW</x:v>
      </x:c>
      <x:c r="B155" t="str">
        <x:v>Dallas/Fort Worth International Airport</x:v>
      </x:c>
      <x:c r="C155" t="str">
        <x:v>SAT</x:v>
      </x:c>
      <x:c r="D155" t="str">
        <x:v>San Antonio International Airport</x:v>
      </x:c>
      <x:c r="E155" s="24" t="n">
        <x:v>4714</x:v>
      </x:c>
      <x:c r="F155" s="24" t="n">
        <x:v>4587</x:v>
      </x:c>
      <x:c r="G155" s="24" t="n">
        <x:v>4587</x:v>
      </x:c>
      <x:c r="H155" s="24" t="n">
        <x:v>872</x:v>
      </x:c>
      <x:c r="I155" s="22" t="n">
        <x:f>IFERROR(H155/G155,0)</x:f>
        <x:v>0.19010246348375845</x:v>
      </x:c>
      <x:c r="J155" s="26" t="n">
        <x:v>20612</x:v>
      </x:c>
      <x:c r="K155" s="26" t="n">
        <x:f>IFERROR(J155/G155,0)</x:f>
        <x:v>4.493568781338565</x:v>
      </x:c>
      <x:c r="L155" s="24" t="n">
        <x:v>120</x:v>
      </x:c>
      <x:c r="M155" s="24" t="n">
        <x:v>7</x:v>
      </x:c>
      <x:c r="N155" s="24" t="n">
        <x:v>4587</x:v>
      </x:c>
      <x:c r="O155" s="24" t="n">
        <x:v>908</x:v>
      </x:c>
      <x:c r="P155" s="22" t="n">
        <x:f>IFERROR(O155/N155,0)</x:f>
        <x:v>0.19795073032483104</x:v>
      </x:c>
      <x:c r="Q155" s="26" t="n">
        <x:v>39316</x:v>
      </x:c>
      <x:c r="R155" s="26" t="n">
        <x:f>IFERROR(Q155/N155,0)</x:f>
        <x:v>8.571179420100284</x:v>
      </x:c>
    </x:row>
    <x:row r="156">
      <x:c r="A156" t="str">
        <x:v>ATL</x:v>
      </x:c>
      <x:c r="B156" t="str">
        <x:v>Hartsfield-Jackson Atlanta International Airport</x:v>
      </x:c>
      <x:c r="C156" t="str">
        <x:v>MSP</x:v>
      </x:c>
      <x:c r="D156" t="str">
        <x:v>Minneapolis-Saint Paul International Airport</x:v>
      </x:c>
      <x:c r="E156" s="24" t="n">
        <x:v>4713</x:v>
      </x:c>
      <x:c r="F156" s="24" t="n">
        <x:v>4697</x:v>
      </x:c>
      <x:c r="G156" s="24" t="n">
        <x:v>4697</x:v>
      </x:c>
      <x:c r="H156" s="24" t="n">
        <x:v>706</x:v>
      </x:c>
      <x:c r="I156" s="22" t="n">
        <x:f>IFERROR(H156/G156,0)</x:f>
        <x:v>0.15030870768575685</x:v>
      </x:c>
      <x:c r="J156" s="26" t="n">
        <x:v>1299</x:v>
      </x:c>
      <x:c r="K156" s="26" t="n">
        <x:f>IFERROR(J156/G156,0)</x:f>
        <x:v>0.2765595060677028</x:v>
      </x:c>
      <x:c r="L156" s="24" t="n">
        <x:v>9</x:v>
      </x:c>
      <x:c r="M156" s="24" t="n">
        <x:v>7</x:v>
      </x:c>
      <x:c r="N156" s="24" t="n">
        <x:v>4697</x:v>
      </x:c>
      <x:c r="O156" s="24" t="n">
        <x:v>825</x:v>
      </x:c>
      <x:c r="P156" s="22" t="n">
        <x:f>IFERROR(O156/N156,0)</x:f>
        <x:v>0.1756440281030445</x:v>
      </x:c>
      <x:c r="Q156" s="26" t="n">
        <x:v>39357</x:v>
      </x:c>
      <x:c r="R156" s="26" t="n">
        <x:f>IFERROR(Q156/N156,0)</x:f>
        <x:v>8.37917819885033</x:v>
      </x:c>
    </x:row>
    <x:row r="157">
      <x:c r="A157" t="str">
        <x:v>RDU</x:v>
      </x:c>
      <x:c r="B157" t="str">
        <x:v>Raleigh-Durham International Airport</x:v>
      </x:c>
      <x:c r="C157" t="str">
        <x:v>ATL</x:v>
      </x:c>
      <x:c r="D157" t="str">
        <x:v>Hartsfield-Jackson Atlanta International Airport</x:v>
      </x:c>
      <x:c r="E157" s="24" t="n">
        <x:v>4712</x:v>
      </x:c>
      <x:c r="F157" s="24" t="n">
        <x:v>4672</x:v>
      </x:c>
      <x:c r="G157" s="24" t="n">
        <x:v>4672</x:v>
      </x:c>
      <x:c r="H157" s="24" t="n">
        <x:v>662</x:v>
      </x:c>
      <x:c r="I157" s="22" t="n">
        <x:f>IFERROR(H157/G157,0)</x:f>
        <x:v>0.14169520547945205</x:v>
      </x:c>
      <x:c r="J157" s="26" t="n">
        <x:v>11253</x:v>
      </x:c>
      <x:c r="K157" s="26" t="n">
        <x:f>IFERROR(J157/G157,0)</x:f>
        <x:v>2.4086044520547945</x:v>
      </x:c>
      <x:c r="L157" s="24" t="n">
        <x:v>36</x:v>
      </x:c>
      <x:c r="M157" s="24" t="n">
        <x:v>4</x:v>
      </x:c>
      <x:c r="N157" s="24" t="n">
        <x:v>4672</x:v>
      </x:c>
      <x:c r="O157" s="24" t="n">
        <x:v>675</x:v>
      </x:c>
      <x:c r="P157" s="22" t="n">
        <x:f>IFERROR(O157/N157,0)</x:f>
        <x:v>0.1444777397260274</x:v>
      </x:c>
      <x:c r="Q157" s="26" t="n">
        <x:v>40884</x:v>
      </x:c>
      <x:c r="R157" s="26" t="n">
        <x:f>IFERROR(Q157/N157,0)</x:f>
        <x:v>8.750856164383562</x:v>
      </x:c>
    </x:row>
    <x:row r="158">
      <x:c r="A158" t="str">
        <x:v>ATL</x:v>
      </x:c>
      <x:c r="B158" t="str">
        <x:v>Hartsfield-Jackson Atlanta International Airport</x:v>
      </x:c>
      <x:c r="C158" t="str">
        <x:v>BOS</x:v>
      </x:c>
      <x:c r="D158" t="str">
        <x:v>Gen. Edward Lawrence Logan International Airport</x:v>
      </x:c>
      <x:c r="E158" s="24" t="n">
        <x:v>4685</x:v>
      </x:c>
      <x:c r="F158" s="24" t="n">
        <x:v>4602</x:v>
      </x:c>
      <x:c r="G158" s="24" t="n">
        <x:v>4602</x:v>
      </x:c>
      <x:c r="H158" s="24" t="n">
        <x:v>785</x:v>
      </x:c>
      <x:c r="I158" s="22" t="n">
        <x:f>IFERROR(H158/G158,0)</x:f>
        <x:v>0.1705780095610604</x:v>
      </x:c>
      <x:c r="J158" s="26" t="n">
        <x:v>10373</x:v>
      </x:c>
      <x:c r="K158" s="26" t="n">
        <x:f>IFERROR(J158/G158,0)</x:f>
        <x:v>2.2540199913081267</x:v>
      </x:c>
      <x:c r="L158" s="24" t="n">
        <x:v>75</x:v>
      </x:c>
      <x:c r="M158" s="24" t="n">
        <x:v>8</x:v>
      </x:c>
      <x:c r="N158" s="24" t="n">
        <x:v>4602</x:v>
      </x:c>
      <x:c r="O158" s="24" t="n">
        <x:v>965</x:v>
      </x:c>
      <x:c r="P158" s="22" t="n">
        <x:f>IFERROR(O158/N158,0)</x:f>
        <x:v>0.20969143850499783</x:v>
      </x:c>
      <x:c r="Q158" s="26" t="n">
        <x:v>49455</x:v>
      </x:c>
      <x:c r="R158" s="26" t="n">
        <x:f>IFERROR(Q158/N158,0)</x:f>
        <x:v>10.746414602346805</x:v>
      </x:c>
    </x:row>
    <x:row r="159">
      <x:c r="A159" t="str">
        <x:v>BOS</x:v>
      </x:c>
      <x:c r="B159" t="str">
        <x:v>Gen. Edward Lawrence Logan International Airport</x:v>
      </x:c>
      <x:c r="C159" t="str">
        <x:v>ATL</x:v>
      </x:c>
      <x:c r="D159" t="str">
        <x:v>Hartsfield-Jackson Atlanta International Airport</x:v>
      </x:c>
      <x:c r="E159" s="24" t="n">
        <x:v>4682</x:v>
      </x:c>
      <x:c r="F159" s="24" t="n">
        <x:v>4581</x:v>
      </x:c>
      <x:c r="G159" s="24" t="n">
        <x:v>4581</x:v>
      </x:c>
      <x:c r="H159" s="24" t="n">
        <x:v>754</x:v>
      </x:c>
      <x:c r="I159" s="22" t="n">
        <x:f>IFERROR(H159/G159,0)</x:f>
        <x:v>0.1645928836498581</x:v>
      </x:c>
      <x:c r="J159" s="26" t="n">
        <x:v>6597</x:v>
      </x:c>
      <x:c r="K159" s="26" t="n">
        <x:f>IFERROR(J159/G159,0)</x:f>
        <x:v>1.4400785854616895</x:v>
      </x:c>
      <x:c r="L159" s="24" t="n">
        <x:v>81</x:v>
      </x:c>
      <x:c r="M159" s="24" t="n">
        <x:v>20</x:v>
      </x:c>
      <x:c r="N159" s="24" t="n">
        <x:v>4581</x:v>
      </x:c>
      <x:c r="O159" s="24" t="n">
        <x:v>802</x:v>
      </x:c>
      <x:c r="P159" s="22" t="n">
        <x:f>IFERROR(O159/N159,0)</x:f>
        <x:v>0.17507094520846977</x:v>
      </x:c>
      <x:c r="Q159" s="26" t="n">
        <x:v>49078</x:v>
      </x:c>
      <x:c r="R159" s="26" t="n">
        <x:f>IFERROR(Q159/N159,0)</x:f>
        <x:v>10.713381357782144</x:v>
      </x:c>
    </x:row>
    <x:row r="160">
      <x:c r="A160" t="str">
        <x:v>AUS</x:v>
      </x:c>
      <x:c r="B160" t="str">
        <x:v>Austin-Bergstrom International Airport</x:v>
      </x:c>
      <x:c r="C160" t="str">
        <x:v>DFW</x:v>
      </x:c>
      <x:c r="D160" t="str">
        <x:v>Dallas/Fort Worth International Airport</x:v>
      </x:c>
      <x:c r="E160" s="24" t="n">
        <x:v>4674</x:v>
      </x:c>
      <x:c r="F160" s="24" t="n">
        <x:v>4534</x:v>
      </x:c>
      <x:c r="G160" s="24" t="n">
        <x:v>4534</x:v>
      </x:c>
      <x:c r="H160" s="24" t="n">
        <x:v>649</x:v>
      </x:c>
      <x:c r="I160" s="22" t="n">
        <x:f>IFERROR(H160/G160,0)</x:f>
        <x:v>0.143140714600794</x:v>
      </x:c>
      <x:c r="J160" s="26" t="n">
        <x:v>16071</x:v>
      </x:c>
      <x:c r="K160" s="26" t="n">
        <x:f>IFERROR(J160/G160,0)</x:f>
        <x:v>3.544552271724746</x:v>
      </x:c>
      <x:c r="L160" s="24" t="n">
        <x:v>136</x:v>
      </x:c>
      <x:c r="M160" s="24" t="n">
        <x:v>4</x:v>
      </x:c>
      <x:c r="N160" s="24" t="n">
        <x:v>4534</x:v>
      </x:c>
      <x:c r="O160" s="24" t="n">
        <x:v>674</x:v>
      </x:c>
      <x:c r="P160" s="22" t="n">
        <x:f>IFERROR(O160/N160,0)</x:f>
        <x:v>0.14865460961623292</x:v>
      </x:c>
      <x:c r="Q160" s="26" t="n">
        <x:v>35418</x:v>
      </x:c>
      <x:c r="R160" s="26" t="n">
        <x:f>IFERROR(Q160/N160,0)</x:f>
        <x:v>7.8116453462726065</x:v>
      </x:c>
    </x:row>
    <x:row r="161">
      <x:c r="A161" t="str">
        <x:v>DFW</x:v>
      </x:c>
      <x:c r="B161" t="str">
        <x:v>Dallas/Fort Worth International Airport</x:v>
      </x:c>
      <x:c r="C161" t="str">
        <x:v>AUS</x:v>
      </x:c>
      <x:c r="D161" t="str">
        <x:v>Austin-Bergstrom International Airport</x:v>
      </x:c>
      <x:c r="E161" s="24" t="n">
        <x:v>4672</x:v>
      </x:c>
      <x:c r="F161" s="24" t="n">
        <x:v>4538</x:v>
      </x:c>
      <x:c r="G161" s="24" t="n">
        <x:v>4538</x:v>
      </x:c>
      <x:c r="H161" s="24" t="n">
        <x:v>897</x:v>
      </x:c>
      <x:c r="I161" s="22" t="n">
        <x:f>IFERROR(H161/G161,0)</x:f>
        <x:v>0.1976641692375496</x:v>
      </x:c>
      <x:c r="J161" s="26" t="n">
        <x:v>30287</x:v>
      </x:c>
      <x:c r="K161" s="26" t="n">
        <x:f>IFERROR(J161/G161,0)</x:f>
        <x:v>6.674085500220361</x:v>
      </x:c>
      <x:c r="L161" s="24" t="n">
        <x:v>128</x:v>
      </x:c>
      <x:c r="M161" s="24" t="n">
        <x:v>6</x:v>
      </x:c>
      <x:c r="N161" s="24" t="n">
        <x:v>4538</x:v>
      </x:c>
      <x:c r="O161" s="24" t="n">
        <x:v>913</x:v>
      </x:c>
      <x:c r="P161" s="22" t="n">
        <x:f>IFERROR(O161/N161,0)</x:f>
        <x:v>0.2011899515204936</x:v>
      </x:c>
      <x:c r="Q161" s="26" t="n">
        <x:v>43430</x:v>
      </x:c>
      <x:c r="R161" s="26" t="n">
        <x:f>IFERROR(Q161/N161,0)</x:f>
        <x:v>9.570295284266196</x:v>
      </x:c>
    </x:row>
    <x:row r="162">
      <x:c r="A162" t="str">
        <x:v>CLT</x:v>
      </x:c>
      <x:c r="B162" t="str">
        <x:v>Charlotte Douglas International Airport</x:v>
      </x:c>
      <x:c r="C162" t="str">
        <x:v>ORD</x:v>
      </x:c>
      <x:c r="D162" t="str">
        <x:v>Chicago O'Hare International Airport</x:v>
      </x:c>
      <x:c r="E162" s="24" t="n">
        <x:v>4641</x:v>
      </x:c>
      <x:c r="F162" s="24" t="n">
        <x:v>4540</x:v>
      </x:c>
      <x:c r="G162" s="24" t="n">
        <x:v>4540</x:v>
      </x:c>
      <x:c r="H162" s="24" t="n">
        <x:v>984</x:v>
      </x:c>
      <x:c r="I162" s="22" t="n">
        <x:f>IFERROR(H162/G162,0)</x:f>
        <x:v>0.21674008810572687</x:v>
      </x:c>
      <x:c r="J162" s="26" t="n">
        <x:v>31434</x:v>
      </x:c>
      <x:c r="K162" s="26" t="n">
        <x:f>IFERROR(J162/G162,0)</x:f>
        <x:v>6.923788546255507</x:v>
      </x:c>
      <x:c r="L162" s="24" t="n">
        <x:v>89</x:v>
      </x:c>
      <x:c r="M162" s="24" t="n">
        <x:v>12</x:v>
      </x:c>
      <x:c r="N162" s="24" t="n">
        <x:v>4540</x:v>
      </x:c>
      <x:c r="O162" s="24" t="n">
        <x:v>856</x:v>
      </x:c>
      <x:c r="P162" s="22" t="n">
        <x:f>IFERROR(O162/N162,0)</x:f>
        <x:v>0.18854625550660792</x:v>
      </x:c>
      <x:c r="Q162" s="26" t="n">
        <x:v>45398</x:v>
      </x:c>
      <x:c r="R162" s="26" t="n">
        <x:f>IFERROR(Q162/N162,0)</x:f>
        <x:v>9.99955947136564</x:v>
      </x:c>
    </x:row>
    <x:row r="163">
      <x:c r="A163" t="str">
        <x:v>SAN</x:v>
      </x:c>
      <x:c r="B163" t="str">
        <x:v>San Diego International Airport (Lindbergh Field)</x:v>
      </x:c>
      <x:c r="C163" t="str">
        <x:v>LAX</x:v>
      </x:c>
      <x:c r="D163" t="str">
        <x:v>Los Angeles International Airport</x:v>
      </x:c>
      <x:c r="E163" s="24" t="n">
        <x:v>4619</x:v>
      </x:c>
      <x:c r="F163" s="24" t="n">
        <x:v>4539</x:v>
      </x:c>
      <x:c r="G163" s="24" t="n">
        <x:v>4539</x:v>
      </x:c>
      <x:c r="H163" s="24" t="n">
        <x:v>961</x:v>
      </x:c>
      <x:c r="I163" s="22" t="n">
        <x:f>IFERROR(H163/G163,0)</x:f>
        <x:v>0.21172064331350518</x:v>
      </x:c>
      <x:c r="J163" s="26" t="n">
        <x:v>29490</x:v>
      </x:c>
      <x:c r="K163" s="26" t="n">
        <x:f>IFERROR(J163/G163,0)</x:f>
        <x:v>6.497025776602776</x:v>
      </x:c>
      <x:c r="L163" s="24" t="n">
        <x:v>80</x:v>
      </x:c>
      <x:c r="M163" s="24" t="n">
        <x:v>0</x:v>
      </x:c>
      <x:c r="N163" s="24" t="n">
        <x:v>4539</x:v>
      </x:c>
      <x:c r="O163" s="24" t="n">
        <x:v>756</x:v>
      </x:c>
      <x:c r="P163" s="22" t="n">
        <x:f>IFERROR(O163/N163,0)</x:f>
        <x:v>0.16655651024454726</x:v>
      </x:c>
      <x:c r="Q163" s="26" t="n">
        <x:v>24768</x:v>
      </x:c>
      <x:c r="R163" s="26" t="n">
        <x:f>IFERROR(Q163/N163,0)</x:f>
        <x:v>5.4567085261070725</x:v>
      </x:c>
    </x:row>
    <x:row r="164">
      <x:c r="A164" t="str">
        <x:v>LAX</x:v>
      </x:c>
      <x:c r="B164" t="str">
        <x:v>Los Angeles International Airport</x:v>
      </x:c>
      <x:c r="C164" t="str">
        <x:v>EWR</x:v>
      </x:c>
      <x:c r="D164" t="str">
        <x:v>Newark Liberty International Airport</x:v>
      </x:c>
      <x:c r="E164" s="24" t="n">
        <x:v>4618</x:v>
      </x:c>
      <x:c r="F164" s="24" t="n">
        <x:v>4531</x:v>
      </x:c>
      <x:c r="G164" s="24" t="n">
        <x:v>4531</x:v>
      </x:c>
      <x:c r="H164" s="24" t="n">
        <x:v>837</x:v>
      </x:c>
      <x:c r="I164" s="22" t="n">
        <x:f>IFERROR(H164/G164,0)</x:f>
        <x:v>0.18472743323769586</x:v>
      </x:c>
      <x:c r="J164" s="26" t="n">
        <x:v>8851</x:v>
      </x:c>
      <x:c r="K164" s="26" t="n">
        <x:f>IFERROR(J164/G164,0)</x:f>
        <x:v>1.9534319134848819</x:v>
      </x:c>
      <x:c r="L164" s="24" t="n">
        <x:v>71</x:v>
      </x:c>
      <x:c r="M164" s="24" t="n">
        <x:v>16</x:v>
      </x:c>
      <x:c r="N164" s="24" t="n">
        <x:v>4531</x:v>
      </x:c>
      <x:c r="O164" s="24" t="n">
        <x:v>1055</x:v>
      </x:c>
      <x:c r="P164" s="22" t="n">
        <x:f>IFERROR(O164/N164,0)</x:f>
        <x:v>0.23284043257559037</x:v>
      </x:c>
      <x:c r="Q164" s="26" t="n">
        <x:v>66071</x:v>
      </x:c>
      <x:c r="R164" s="26" t="n">
        <x:f>IFERROR(Q164/N164,0)</x:f>
        <x:v>14.581990730523064</x:v>
      </x:c>
    </x:row>
    <x:row r="165">
      <x:c r="A165" t="str">
        <x:v>LAX</x:v>
      </x:c>
      <x:c r="B165" t="str">
        <x:v>Los Angeles International Airport</x:v>
      </x:c>
      <x:c r="C165" t="str">
        <x:v>SAN</x:v>
      </x:c>
      <x:c r="D165" t="str">
        <x:v>San Diego International Airport (Lindbergh Field)</x:v>
      </x:c>
      <x:c r="E165" s="24" t="n">
        <x:v>4611</x:v>
      </x:c>
      <x:c r="F165" s="24" t="n">
        <x:v>4538</x:v>
      </x:c>
      <x:c r="G165" s="24" t="n">
        <x:v>4538</x:v>
      </x:c>
      <x:c r="H165" s="24" t="n">
        <x:v>912</x:v>
      </x:c>
      <x:c r="I165" s="22" t="n">
        <x:f>IFERROR(H165/G165,0)</x:f>
        <x:v>0.2009695901278096</x:v>
      </x:c>
      <x:c r="J165" s="26" t="n">
        <x:v>27418</x:v>
      </x:c>
      <x:c r="K165" s="26" t="n">
        <x:f>IFERROR(J165/G165,0)</x:f>
        <x:v>6.04186866460996</x:v>
      </x:c>
      <x:c r="L165" s="24" t="n">
        <x:v>70</x:v>
      </x:c>
      <x:c r="M165" s="24" t="n">
        <x:v>3</x:v>
      </x:c>
      <x:c r="N165" s="24" t="n">
        <x:v>4538</x:v>
      </x:c>
      <x:c r="O165" s="24" t="n">
        <x:v>873</x:v>
      </x:c>
      <x:c r="P165" s="22" t="n">
        <x:f>IFERROR(O165/N165,0)</x:f>
        <x:v>0.19237549581313354</x:v>
      </x:c>
      <x:c r="Q165" s="26" t="n">
        <x:v>36295</x:v>
      </x:c>
      <x:c r="R165" s="26" t="n">
        <x:f>IFERROR(Q165/N165,0)</x:f>
        <x:v>7.998016747465844</x:v>
      </x:c>
    </x:row>
    <x:row r="166">
      <x:c r="A166" t="str">
        <x:v>EWR</x:v>
      </x:c>
      <x:c r="B166" t="str">
        <x:v>Newark Liberty International Airport</x:v>
      </x:c>
      <x:c r="C166" t="str">
        <x:v>LAX</x:v>
      </x:c>
      <x:c r="D166" t="str">
        <x:v>Los Angeles International Airport</x:v>
      </x:c>
      <x:c r="E166" s="24" t="n">
        <x:v>4603</x:v>
      </x:c>
      <x:c r="F166" s="24" t="n">
        <x:v>4532</x:v>
      </x:c>
      <x:c r="G166" s="24" t="n">
        <x:v>4532</x:v>
      </x:c>
      <x:c r="H166" s="24" t="n">
        <x:v>994</x:v>
      </x:c>
      <x:c r="I166" s="22" t="n">
        <x:f>IFERROR(H166/G166,0)</x:f>
        <x:v>0.21932921447484555</x:v>
      </x:c>
      <x:c r="J166" s="26" t="n">
        <x:v>21139</x:v>
      </x:c>
      <x:c r="K166" s="26" t="n">
        <x:f>IFERROR(J166/G166,0)</x:f>
        <x:v>4.664386584289497</x:v>
      </x:c>
      <x:c r="L166" s="24" t="n">
        <x:v>57</x:v>
      </x:c>
      <x:c r="M166" s="24" t="n">
        <x:v>14</x:v>
      </x:c>
      <x:c r="N166" s="24" t="n">
        <x:v>4532</x:v>
      </x:c>
      <x:c r="O166" s="24" t="n">
        <x:v>1271</x:v>
      </x:c>
      <x:c r="P166" s="22" t="n">
        <x:f>IFERROR(O166/N166,0)</x:f>
        <x:v>0.28045013239188</x:v>
      </x:c>
      <x:c r="Q166" s="26" t="n">
        <x:v>75886</x:v>
      </x:c>
      <x:c r="R166" s="26" t="n">
        <x:f>IFERROR(Q166/N166,0)</x:f>
        <x:v>16.74448367166814</x:v>
      </x:c>
    </x:row>
    <x:row r="167">
      <x:c r="A167" t="str">
        <x:v>SFO</x:v>
      </x:c>
      <x:c r="B167" t="str">
        <x:v>San Francisco International Airport</x:v>
      </x:c>
      <x:c r="C167" t="str">
        <x:v>DFW</x:v>
      </x:c>
      <x:c r="D167" t="str">
        <x:v>Dallas/Fort Worth International Airport</x:v>
      </x:c>
      <x:c r="E167" s="24" t="n">
        <x:v>4555</x:v>
      </x:c>
      <x:c r="F167" s="24" t="n">
        <x:v>4459</x:v>
      </x:c>
      <x:c r="G167" s="24" t="n">
        <x:v>4459</x:v>
      </x:c>
      <x:c r="H167" s="24" t="n">
        <x:v>906</x:v>
      </x:c>
      <x:c r="I167" s="22" t="n">
        <x:f>IFERROR(H167/G167,0)</x:f>
        <x:v>0.20318457053150932</x:v>
      </x:c>
      <x:c r="J167" s="26" t="n">
        <x:v>33956</x:v>
      </x:c>
      <x:c r="K167" s="26" t="n">
        <x:f>IFERROR(J167/G167,0)</x:f>
        <x:v>7.615160349854228</x:v>
      </x:c>
      <x:c r="L167" s="24" t="n">
        <x:v>79</x:v>
      </x:c>
      <x:c r="M167" s="24" t="n">
        <x:v>17</x:v>
      </x:c>
      <x:c r="N167" s="24" t="n">
        <x:v>4459</x:v>
      </x:c>
      <x:c r="O167" s="24" t="n">
        <x:v>871</x:v>
      </x:c>
      <x:c r="P167" s="22" t="n">
        <x:f>IFERROR(O167/N167,0)</x:f>
        <x:v>0.19533527696793002</x:v>
      </x:c>
      <x:c r="Q167" s="26" t="n">
        <x:v>54923</x:v>
      </x:c>
      <x:c r="R167" s="26" t="n">
        <x:f>IFERROR(Q167/N167,0)</x:f>
        <x:v>12.31733572549899</x:v>
      </x:c>
    </x:row>
    <x:row r="168">
      <x:c r="A168" t="str">
        <x:v>DFW</x:v>
      </x:c>
      <x:c r="B168" t="str">
        <x:v>Dallas/Fort Worth International Airport</x:v>
      </x:c>
      <x:c r="C168" t="str">
        <x:v>SFO</x:v>
      </x:c>
      <x:c r="D168" t="str">
        <x:v>San Francisco International Airport</x:v>
      </x:c>
      <x:c r="E168" s="24" t="n">
        <x:v>4555</x:v>
      </x:c>
      <x:c r="F168" s="24" t="n">
        <x:v>4468</x:v>
      </x:c>
      <x:c r="G168" s="24" t="n">
        <x:v>4468</x:v>
      </x:c>
      <x:c r="H168" s="24" t="n">
        <x:v>1081</x:v>
      </x:c>
      <x:c r="I168" s="22" t="n">
        <x:f>IFERROR(H168/G168,0)</x:f>
        <x:v>0.2419427036705461</x:v>
      </x:c>
      <x:c r="J168" s="26" t="n">
        <x:v>36432</x:v>
      </x:c>
      <x:c r="K168" s="26" t="n">
        <x:f>IFERROR(J168/G168,0)</x:f>
        <x:v>8.15398388540734</x:v>
      </x:c>
      <x:c r="L168" s="24" t="n">
        <x:v>81</x:v>
      </x:c>
      <x:c r="M168" s="24" t="n">
        <x:v>6</x:v>
      </x:c>
      <x:c r="N168" s="24" t="n">
        <x:v>4468</x:v>
      </x:c>
      <x:c r="O168" s="24" t="n">
        <x:v>1206</x:v>
      </x:c>
      <x:c r="P168" s="22" t="n">
        <x:f>IFERROR(O168/N168,0)</x:f>
        <x:v>0.26991942703670546</x:v>
      </x:c>
      <x:c r="Q168" s="26" t="n">
        <x:v>73535</x:v>
      </x:c>
      <x:c r="R168" s="26" t="n">
        <x:f>IFERROR(Q168/N168,0)</x:f>
        <x:v>16.458146821844224</x:v>
      </x:c>
    </x:row>
    <x:row r="169">
      <x:c r="A169" t="str">
        <x:v>ATL</x:v>
      </x:c>
      <x:c r="B169" t="str">
        <x:v>Hartsfield-Jackson Atlanta International Airport</x:v>
      </x:c>
      <x:c r="C169" t="str">
        <x:v>MDW</x:v>
      </x:c>
      <x:c r="D169" t="str">
        <x:v>Chicago Midway International Airport</x:v>
      </x:c>
      <x:c r="E169" s="24" t="n">
        <x:v>4544</x:v>
      </x:c>
      <x:c r="F169" s="24" t="n">
        <x:v>4445</x:v>
      </x:c>
      <x:c r="G169" s="24" t="n">
        <x:v>4445</x:v>
      </x:c>
      <x:c r="H169" s="24" t="n">
        <x:v>710</x:v>
      </x:c>
      <x:c r="I169" s="22" t="n">
        <x:f>IFERROR(H169/G169,0)</x:f>
        <x:v>0.1597300337457818</x:v>
      </x:c>
      <x:c r="J169" s="26" t="n">
        <x:v>10595</x:v>
      </x:c>
      <x:c r="K169" s="26" t="n">
        <x:f>IFERROR(J169/G169,0)</x:f>
        <x:v>2.3835770528683913</x:v>
      </x:c>
      <x:c r="L169" s="24" t="n">
        <x:v>76</x:v>
      </x:c>
      <x:c r="M169" s="24" t="n">
        <x:v>23</x:v>
      </x:c>
      <x:c r="N169" s="24" t="n">
        <x:v>4445</x:v>
      </x:c>
      <x:c r="O169" s="24" t="n">
        <x:v>828</x:v>
      </x:c>
      <x:c r="P169" s="22" t="n">
        <x:f>IFERROR(O169/N169,0)</x:f>
        <x:v>0.18627671541057367</x:v>
      </x:c>
      <x:c r="Q169" s="26" t="n">
        <x:v>46304</x:v>
      </x:c>
      <x:c r="R169" s="26" t="n">
        <x:f>IFERROR(Q169/N169,0)</x:f>
        <x:v>10.417097862767154</x:v>
      </x:c>
    </x:row>
    <x:row r="170">
      <x:c r="A170" t="str">
        <x:v>MDW</x:v>
      </x:c>
      <x:c r="B170" t="str">
        <x:v>Chicago Midway International Airport</x:v>
      </x:c>
      <x:c r="C170" t="str">
        <x:v>ATL</x:v>
      </x:c>
      <x:c r="D170" t="str">
        <x:v>Hartsfield-Jackson Atlanta International Airport</x:v>
      </x:c>
      <x:c r="E170" s="24" t="n">
        <x:v>4533</x:v>
      </x:c>
      <x:c r="F170" s="24" t="n">
        <x:v>4440</x:v>
      </x:c>
      <x:c r="G170" s="24" t="n">
        <x:v>4440</x:v>
      </x:c>
      <x:c r="H170" s="24" t="n">
        <x:v>747</x:v>
      </x:c>
      <x:c r="I170" s="22" t="n">
        <x:f>IFERROR(H170/G170,0)</x:f>
        <x:v>0.16824324324324325</x:v>
      </x:c>
      <x:c r="J170" s="26" t="n">
        <x:v>11189</x:v>
      </x:c>
      <x:c r="K170" s="26" t="n">
        <x:f>IFERROR(J170/G170,0)</x:f>
        <x:v>2.520045045045045</x:v>
      </x:c>
      <x:c r="L170" s="24" t="n">
        <x:v>73</x:v>
      </x:c>
      <x:c r="M170" s="24" t="n">
        <x:v>20</x:v>
      </x:c>
      <x:c r="N170" s="24" t="n">
        <x:v>4440</x:v>
      </x:c>
      <x:c r="O170" s="24" t="n">
        <x:v>823</x:v>
      </x:c>
      <x:c r="P170" s="22" t="n">
        <x:f>IFERROR(O170/N170,0)</x:f>
        <x:v>0.18536036036036035</x:v>
      </x:c>
      <x:c r="Q170" s="26" t="n">
        <x:v>44611</x:v>
      </x:c>
      <x:c r="R170" s="26" t="n">
        <x:f>IFERROR(Q170/N170,0)</x:f>
        <x:v>10.047522522522522</x:v>
      </x:c>
    </x:row>
    <x:row r="171">
      <x:c r="A171" t="str">
        <x:v>DFW</x:v>
      </x:c>
      <x:c r="B171" t="str">
        <x:v>Dallas/Fort Worth International Airport</x:v>
      </x:c>
      <x:c r="C171" t="str">
        <x:v>LGA</x:v>
      </x:c>
      <x:c r="D171" t="str">
        <x:v>LaGuardia Airport (Marine Air Terminal)</x:v>
      </x:c>
      <x:c r="E171" s="24" t="n">
        <x:v>4521</x:v>
      </x:c>
      <x:c r="F171" s="24" t="n">
        <x:v>4328</x:v>
      </x:c>
      <x:c r="G171" s="24" t="n">
        <x:v>4328</x:v>
      </x:c>
      <x:c r="H171" s="24" t="n">
        <x:v>1015</x:v>
      </x:c>
      <x:c r="I171" s="22" t="n">
        <x:f>IFERROR(H171/G171,0)</x:f>
        <x:v>0.23451940850277264</x:v>
      </x:c>
      <x:c r="J171" s="26" t="n">
        <x:v>23106</x:v>
      </x:c>
      <x:c r="K171" s="26" t="n">
        <x:f>IFERROR(J171/G171,0)</x:f>
        <x:v>5.338724584103512</x:v>
      </x:c>
      <x:c r="L171" s="24" t="n">
        <x:v>146</x:v>
      </x:c>
      <x:c r="M171" s="24" t="n">
        <x:v>47</x:v>
      </x:c>
      <x:c r="N171" s="24" t="n">
        <x:v>4328</x:v>
      </x:c>
      <x:c r="O171" s="24" t="n">
        <x:v>994</x:v>
      </x:c>
      <x:c r="P171" s="22" t="n">
        <x:f>IFERROR(O171/N171,0)</x:f>
        <x:v>0.22966728280961182</x:v>
      </x:c>
      <x:c r="Q171" s="26" t="n">
        <x:v>47320</x:v>
      </x:c>
      <x:c r="R171" s="26" t="n">
        <x:f>IFERROR(Q171/N171,0)</x:f>
        <x:v>10.933456561922366</x:v>
      </x:c>
    </x:row>
    <x:row r="172">
      <x:c r="A172" t="str">
        <x:v>LGA</x:v>
      </x:c>
      <x:c r="B172" t="str">
        <x:v>LaGuardia Airport (Marine Air Terminal)</x:v>
      </x:c>
      <x:c r="C172" t="str">
        <x:v>DFW</x:v>
      </x:c>
      <x:c r="D172" t="str">
        <x:v>Dallas/Fort Worth International Airport</x:v>
      </x:c>
      <x:c r="E172" s="24" t="n">
        <x:v>4520</x:v>
      </x:c>
      <x:c r="F172" s="24" t="n">
        <x:v>4333</x:v>
      </x:c>
      <x:c r="G172" s="24" t="n">
        <x:v>4333</x:v>
      </x:c>
      <x:c r="H172" s="24" t="n">
        <x:v>841</x:v>
      </x:c>
      <x:c r="I172" s="22" t="n">
        <x:f>IFERROR(H172/G172,0)</x:f>
        <x:v>0.19409185321947842</x:v>
      </x:c>
      <x:c r="J172" s="26" t="n">
        <x:v>-3044</x:v>
      </x:c>
      <x:c r="K172" s="26" t="n">
        <x:f>IFERROR(J172/G172,0)</x:f>
        <x:v>-0.702515578121394</x:v>
      </x:c>
      <x:c r="L172" s="24" t="n">
        <x:v>161</x:v>
      </x:c>
      <x:c r="M172" s="24" t="n">
        <x:v>26</x:v>
      </x:c>
      <x:c r="N172" s="24" t="n">
        <x:v>4333</x:v>
      </x:c>
      <x:c r="O172" s="24" t="n">
        <x:v>760</x:v>
      </x:c>
      <x:c r="P172" s="22" t="n">
        <x:f>IFERROR(O172/N172,0)</x:f>
        <x:v>0.17539810754673438</x:v>
      </x:c>
      <x:c r="Q172" s="26" t="n">
        <x:v>38276</x:v>
      </x:c>
      <x:c r="R172" s="26" t="n">
        <x:f>IFERROR(Q172/N172,0)</x:f>
        <x:v>8.833602584814216</x:v>
      </x:c>
    </x:row>
    <x:row r="173">
      <x:c r="A173" t="str">
        <x:v>IAH</x:v>
      </x:c>
      <x:c r="B173" t="str">
        <x:v>George Bush Intercontinental Airport</x:v>
      </x:c>
      <x:c r="C173" t="str">
        <x:v>DEN</x:v>
      </x:c>
      <x:c r="D173" t="str">
        <x:v>Denver International Airport</x:v>
      </x:c>
      <x:c r="E173" s="24" t="n">
        <x:v>4513</x:v>
      </x:c>
      <x:c r="F173" s="24" t="n">
        <x:v>4457</x:v>
      </x:c>
      <x:c r="G173" s="24" t="n">
        <x:v>4457</x:v>
      </x:c>
      <x:c r="H173" s="24" t="n">
        <x:v>1162</x:v>
      </x:c>
      <x:c r="I173" s="22" t="n">
        <x:f>IFERROR(H173/G173,0)</x:f>
        <x:v>0.2607134844065515</x:v>
      </x:c>
      <x:c r="J173" s="26" t="n">
        <x:v>52266</x:v>
      </x:c>
      <x:c r="K173" s="26" t="n">
        <x:f>IFERROR(J173/G173,0)</x:f>
        <x:v>11.726722010320843</x:v>
      </x:c>
      <x:c r="L173" s="24" t="n">
        <x:v>40</x:v>
      </x:c>
      <x:c r="M173" s="24" t="n">
        <x:v>16</x:v>
      </x:c>
      <x:c r="N173" s="24" t="n">
        <x:v>4457</x:v>
      </x:c>
      <x:c r="O173" s="24" t="n">
        <x:v>1256</x:v>
      </x:c>
      <x:c r="P173" s="22" t="n">
        <x:f>IFERROR(O173/N173,0)</x:f>
        <x:v>0.28180390397128113</x:v>
      </x:c>
      <x:c r="Q173" s="26" t="n">
        <x:v>81640</x:v>
      </x:c>
      <x:c r="R173" s="26" t="n">
        <x:f>IFERROR(Q173/N173,0)</x:f>
        <x:v>18.317253758133273</x:v>
      </x:c>
    </x:row>
    <x:row r="174">
      <x:c r="A174" t="str">
        <x:v>SJU</x:v>
      </x:c>
      <x:c r="B174" t="str">
        <x:v>Luis Muñoz Marín International Airport</x:v>
      </x:c>
      <x:c r="C174" t="str">
        <x:v>JFK</x:v>
      </x:c>
      <x:c r="D174" t="str">
        <x:v>John F. Kennedy International Airport (New York International Airport)</x:v>
      </x:c>
      <x:c r="E174" s="24" t="n">
        <x:v>4466</x:v>
      </x:c>
      <x:c r="F174" s="24" t="n">
        <x:v>4389</x:v>
      </x:c>
      <x:c r="G174" s="24" t="n">
        <x:v>4389</x:v>
      </x:c>
      <x:c r="H174" s="24" t="n">
        <x:v>751</x:v>
      </x:c>
      <x:c r="I174" s="22" t="n">
        <x:f>IFERROR(H174/G174,0)</x:f>
        <x:v>0.17110959216222374</x:v>
      </x:c>
      <x:c r="J174" s="26" t="n">
        <x:v>11760</x:v>
      </x:c>
      <x:c r="K174" s="26" t="n">
        <x:f>IFERROR(J174/G174,0)</x:f>
        <x:v>2.6794258373205744</x:v>
      </x:c>
      <x:c r="L174" s="24" t="n">
        <x:v>71</x:v>
      </x:c>
      <x:c r="M174" s="24" t="n">
        <x:v>6</x:v>
      </x:c>
      <x:c r="N174" s="24" t="n">
        <x:v>4389</x:v>
      </x:c>
      <x:c r="O174" s="24" t="n">
        <x:v>843</x:v>
      </x:c>
      <x:c r="P174" s="22" t="n">
        <x:f>IFERROR(O174/N174,0)</x:f>
        <x:v>0.19207108680792892</x:v>
      </x:c>
      <x:c r="Q174" s="26" t="n">
        <x:v>49938</x:v>
      </x:c>
      <x:c r="R174" s="26" t="n">
        <x:f>IFERROR(Q174/N174,0)</x:f>
        <x:v>11.37799043062201</x:v>
      </x:c>
    </x:row>
    <x:row r="175">
      <x:c r="A175" t="str">
        <x:v>JFK</x:v>
      </x:c>
      <x:c r="B175" t="str">
        <x:v>John F. Kennedy International Airport (New York International Airport)</x:v>
      </x:c>
      <x:c r="C175" t="str">
        <x:v>SJU</x:v>
      </x:c>
      <x:c r="D175" t="str">
        <x:v>Luis Muñoz Marín International Airport</x:v>
      </x:c>
      <x:c r="E175" s="24" t="n">
        <x:v>4463</x:v>
      </x:c>
      <x:c r="F175" s="24" t="n">
        <x:v>4388</x:v>
      </x:c>
      <x:c r="G175" s="24" t="n">
        <x:v>4388</x:v>
      </x:c>
      <x:c r="H175" s="24" t="n">
        <x:v>1000</x:v>
      </x:c>
      <x:c r="I175" s="22" t="n">
        <x:f>IFERROR(H175/G175,0)</x:f>
        <x:v>0.22789425706472197</x:v>
      </x:c>
      <x:c r="J175" s="26" t="n">
        <x:v>21799</x:v>
      </x:c>
      <x:c r="K175" s="26" t="n">
        <x:f>IFERROR(J175/G175,0)</x:f>
        <x:v>4.967866909753874</x:v>
      </x:c>
      <x:c r="L175" s="24" t="n">
        <x:v>66</x:v>
      </x:c>
      <x:c r="M175" s="24" t="n">
        <x:v>9</x:v>
      </x:c>
      <x:c r="N175" s="24" t="n">
        <x:v>4388</x:v>
      </x:c>
      <x:c r="O175" s="24" t="n">
        <x:v>987</x:v>
      </x:c>
      <x:c r="P175" s="22" t="n">
        <x:f>IFERROR(O175/N175,0)</x:f>
        <x:v>0.22493163172288058</x:v>
      </x:c>
      <x:c r="Q175" s="26" t="n">
        <x:v>55960</x:v>
      </x:c>
      <x:c r="R175" s="26" t="n">
        <x:f>IFERROR(Q175/N175,0)</x:f>
        <x:v>12.75296262534184</x:v>
      </x:c>
    </x:row>
    <x:row r="176">
      <x:c r="A176" t="str">
        <x:v>BOS</x:v>
      </x:c>
      <x:c r="B176" t="str">
        <x:v>Gen. Edward Lawrence Logan International Airport</x:v>
      </x:c>
      <x:c r="C176" t="str">
        <x:v>EWR</x:v>
      </x:c>
      <x:c r="D176" t="str">
        <x:v>Newark Liberty International Airport</x:v>
      </x:c>
      <x:c r="E176" s="24" t="n">
        <x:v>4463</x:v>
      </x:c>
      <x:c r="F176" s="24" t="n">
        <x:v>4336</x:v>
      </x:c>
      <x:c r="G176" s="24" t="n">
        <x:v>4336</x:v>
      </x:c>
      <x:c r="H176" s="24" t="n">
        <x:v>885</x:v>
      </x:c>
      <x:c r="I176" s="22" t="n">
        <x:f>IFERROR(H176/G176,0)</x:f>
        <x:v>0.2041051660516605</x:v>
      </x:c>
      <x:c r="J176" s="26" t="n">
        <x:v>22581</x:v>
      </x:c>
      <x:c r="K176" s="26" t="n">
        <x:f>IFERROR(J176/G176,0)</x:f>
        <x:v>5.207795202952029</x:v>
      </x:c>
      <x:c r="L176" s="24" t="n">
        <x:v>124</x:v>
      </x:c>
      <x:c r="M176" s="24" t="n">
        <x:v>3</x:v>
      </x:c>
      <x:c r="N176" s="24" t="n">
        <x:v>4336</x:v>
      </x:c>
      <x:c r="O176" s="24" t="n">
        <x:v>913</x:v>
      </x:c>
      <x:c r="P176" s="22" t="n">
        <x:f>IFERROR(O176/N176,0)</x:f>
        <x:v>0.21056273062730627</x:v>
      </x:c>
      <x:c r="Q176" s="26" t="n">
        <x:v>55296</x:v>
      </x:c>
      <x:c r="R176" s="26" t="n">
        <x:f>IFERROR(Q176/N176,0)</x:f>
        <x:v>12.752767527675276</x:v>
      </x:c>
    </x:row>
    <x:row r="177">
      <x:c r="A177" t="str">
        <x:v>EWR</x:v>
      </x:c>
      <x:c r="B177" t="str">
        <x:v>Newark Liberty International Airport</x:v>
      </x:c>
      <x:c r="C177" t="str">
        <x:v>BOS</x:v>
      </x:c>
      <x:c r="D177" t="str">
        <x:v>Gen. Edward Lawrence Logan International Airport</x:v>
      </x:c>
      <x:c r="E177" s="24" t="n">
        <x:v>4442</x:v>
      </x:c>
      <x:c r="F177" s="24" t="n">
        <x:v>4322</x:v>
      </x:c>
      <x:c r="G177" s="24" t="n">
        <x:v>4322</x:v>
      </x:c>
      <x:c r="H177" s="24" t="n">
        <x:v>972</x:v>
      </x:c>
      <x:c r="I177" s="22" t="n">
        <x:f>IFERROR(H177/G177,0)</x:f>
        <x:v>0.22489588153632578</x:v>
      </x:c>
      <x:c r="J177" s="26" t="n">
        <x:v>28386</x:v>
      </x:c>
      <x:c r="K177" s="26" t="n">
        <x:f>IFERROR(J177/G177,0)</x:f>
        <x:v>6.567792688570107</x:v>
      </x:c>
      <x:c r="L177" s="24" t="n">
        <x:v>118</x:v>
      </x:c>
      <x:c r="M177" s="24" t="n">
        <x:v>2</x:v>
      </x:c>
      <x:c r="N177" s="24" t="n">
        <x:v>4322</x:v>
      </x:c>
      <x:c r="O177" s="24" t="n">
        <x:v>1040</x:v>
      </x:c>
      <x:c r="P177" s="22" t="n">
        <x:f>IFERROR(O177/N177,0)</x:f>
        <x:v>0.24062933826931976</x:v>
      </x:c>
      <x:c r="Q177" s="26" t="n">
        <x:v>55065</x:v>
      </x:c>
      <x:c r="R177" s="26" t="n">
        <x:f>IFERROR(Q177/N177,0)</x:f>
        <x:v>12.74062933826932</x:v>
      </x:c>
    </x:row>
    <x:row r="178">
      <x:c r="A178" t="str">
        <x:v>JFK</x:v>
      </x:c>
      <x:c r="B178" t="str">
        <x:v>John F. Kennedy International Airport (New York International Airport)</x:v>
      </x:c>
      <x:c r="C178" t="str">
        <x:v>FLL</x:v>
      </x:c>
      <x:c r="D178" t="str">
        <x:v>Fort Lauderdale-Hollywood International Airport</x:v>
      </x:c>
      <x:c r="E178" s="24" t="n">
        <x:v>4439</x:v>
      </x:c>
      <x:c r="F178" s="24" t="n">
        <x:v>4333</x:v>
      </x:c>
      <x:c r="G178" s="24" t="n">
        <x:v>4333</x:v>
      </x:c>
      <x:c r="H178" s="24" t="n">
        <x:v>1092</x:v>
      </x:c>
      <x:c r="I178" s="22" t="n">
        <x:f>IFERROR(H178/G178,0)</x:f>
        <x:v>0.2520193861066236</x:v>
      </x:c>
      <x:c r="J178" s="26" t="n">
        <x:v>31560</x:v>
      </x:c>
      <x:c r="K178" s="26" t="n">
        <x:f>IFERROR(J178/G178,0)</x:f>
        <x:v>7.283637202861758</x:v>
      </x:c>
      <x:c r="L178" s="24" t="n">
        <x:v>105</x:v>
      </x:c>
      <x:c r="M178" s="24" t="n">
        <x:v>1</x:v>
      </x:c>
      <x:c r="N178" s="24" t="n">
        <x:v>4333</x:v>
      </x:c>
      <x:c r="O178" s="24" t="n">
        <x:v>1035</x:v>
      </x:c>
      <x:c r="P178" s="22" t="n">
        <x:f>IFERROR(O178/N178,0)</x:f>
        <x:v>0.2388645280406185</x:v>
      </x:c>
      <x:c r="Q178" s="26" t="n">
        <x:v>67134</x:v>
      </x:c>
      <x:c r="R178" s="26" t="n">
        <x:f>IFERROR(Q178/N178,0)</x:f>
        <x:v>15.493653357950611</x:v>
      </x:c>
    </x:row>
    <x:row r="179">
      <x:c r="A179" t="str">
        <x:v>FLL</x:v>
      </x:c>
      <x:c r="B179" t="str">
        <x:v>Fort Lauderdale-Hollywood International Airport</x:v>
      </x:c>
      <x:c r="C179" t="str">
        <x:v>JFK</x:v>
      </x:c>
      <x:c r="D179" t="str">
        <x:v>John F. Kennedy International Airport (New York International Airport)</x:v>
      </x:c>
      <x:c r="E179" s="24" t="n">
        <x:v>4432</x:v>
      </x:c>
      <x:c r="F179" s="24" t="n">
        <x:v>4315</x:v>
      </x:c>
      <x:c r="G179" s="24" t="n">
        <x:v>4315</x:v>
      </x:c>
      <x:c r="H179" s="24" t="n">
        <x:v>1031</x:v>
      </x:c>
      <x:c r="I179" s="22" t="n">
        <x:f>IFERROR(H179/G179,0)</x:f>
        <x:v>0.23893395133256085</x:v>
      </x:c>
      <x:c r="J179" s="26" t="n">
        <x:v>42828</x:v>
      </x:c>
      <x:c r="K179" s="26" t="n">
        <x:f>IFERROR(J179/G179,0)</x:f>
        <x:v>9.925376593279259</x:v>
      </x:c>
      <x:c r="L179" s="24" t="n">
        <x:v>105</x:v>
      </x:c>
      <x:c r="M179" s="24" t="n">
        <x:v>12</x:v>
      </x:c>
      <x:c r="N179" s="24" t="n">
        <x:v>4315</x:v>
      </x:c>
      <x:c r="O179" s="24" t="n">
        <x:v>1154</x:v>
      </x:c>
      <x:c r="P179" s="22" t="n">
        <x:f>IFERROR(O179/N179,0)</x:f>
        <x:v>0.26743916570104287</x:v>
      </x:c>
      <x:c r="Q179" s="26" t="n">
        <x:v>76947</x:v>
      </x:c>
      <x:c r="R179" s="26" t="n">
        <x:f>IFERROR(Q179/N179,0)</x:f>
        <x:v>17.8324449594438</x:v>
      </x:c>
    </x:row>
    <x:row r="180">
      <x:c r="A180" t="str">
        <x:v>IAH</x:v>
      </x:c>
      <x:c r="B180" t="str">
        <x:v>George Bush Intercontinental Airport</x:v>
      </x:c>
      <x:c r="C180" t="str">
        <x:v>LAX</x:v>
      </x:c>
      <x:c r="D180" t="str">
        <x:v>Los Angeles International Airport</x:v>
      </x:c>
      <x:c r="E180" s="24" t="n">
        <x:v>4432</x:v>
      </x:c>
      <x:c r="F180" s="24" t="n">
        <x:v>4388</x:v>
      </x:c>
      <x:c r="G180" s="24" t="n">
        <x:v>4388</x:v>
      </x:c>
      <x:c r="H180" s="24" t="n">
        <x:v>1428</x:v>
      </x:c>
      <x:c r="I180" s="22" t="n">
        <x:f>IFERROR(H180/G180,0)</x:f>
        <x:v>0.325432999088423</x:v>
      </x:c>
      <x:c r="J180" s="26" t="n">
        <x:v>73448</x:v>
      </x:c>
      <x:c r="K180" s="26" t="n">
        <x:f>IFERROR(J180/G180,0)</x:f>
        <x:v>16.7383773928897</x:v>
      </x:c>
      <x:c r="L180" s="24" t="n">
        <x:v>39</x:v>
      </x:c>
      <x:c r="M180" s="24" t="n">
        <x:v>5</x:v>
      </x:c>
      <x:c r="N180" s="24" t="n">
        <x:v>4388</x:v>
      </x:c>
      <x:c r="O180" s="24" t="n">
        <x:v>1607</x:v>
      </x:c>
      <x:c r="P180" s="22" t="n">
        <x:f>IFERROR(O180/N180,0)</x:f>
        <x:v>0.3662260711030082</x:v>
      </x:c>
      <x:c r="Q180" s="26" t="n">
        <x:v>100251</x:v>
      </x:c>
      <x:c r="R180" s="26" t="n">
        <x:f>IFERROR(Q180/N180,0)</x:f>
        <x:v>22.846627164995443</x:v>
      </x:c>
    </x:row>
    <x:row r="181">
      <x:c r="A181" t="str">
        <x:v>BOS</x:v>
      </x:c>
      <x:c r="B181" t="str">
        <x:v>Gen. Edward Lawrence Logan International Airport</x:v>
      </x:c>
      <x:c r="C181" t="str">
        <x:v>BWI</x:v>
      </x:c>
      <x:c r="D181" t="str">
        <x:v>Baltimore-Washington International Airport</x:v>
      </x:c>
      <x:c r="E181" s="24" t="n">
        <x:v>4431</x:v>
      </x:c>
      <x:c r="F181" s="24" t="n">
        <x:v>4305</x:v>
      </x:c>
      <x:c r="G181" s="24" t="n">
        <x:v>4305</x:v>
      </x:c>
      <x:c r="H181" s="24" t="n">
        <x:v>777</x:v>
      </x:c>
      <x:c r="I181" s="22" t="n">
        <x:f>IFERROR(H181/G181,0)</x:f>
        <x:v>0.18048780487804877</x:v>
      </x:c>
      <x:c r="J181" s="26" t="n">
        <x:v>18608</x:v>
      </x:c>
      <x:c r="K181" s="26" t="n">
        <x:f>IFERROR(J181/G181,0)</x:f>
        <x:v>4.322415795586528</x:v>
      </x:c>
      <x:c r="L181" s="24" t="n">
        <x:v>116</x:v>
      </x:c>
      <x:c r="M181" s="24" t="n">
        <x:v>10</x:v>
      </x:c>
      <x:c r="N181" s="24" t="n">
        <x:v>4305</x:v>
      </x:c>
      <x:c r="O181" s="24" t="n">
        <x:v>828</x:v>
      </x:c>
      <x:c r="P181" s="22" t="n">
        <x:f>IFERROR(O181/N181,0)</x:f>
        <x:v>0.19233449477351916</x:v>
      </x:c>
      <x:c r="Q181" s="26" t="n">
        <x:v>42571</x:v>
      </x:c>
      <x:c r="R181" s="26" t="n">
        <x:f>IFERROR(Q181/N181,0)</x:f>
        <x:v>9.888734030197444</x:v>
      </x:c>
    </x:row>
    <x:row r="182">
      <x:c r="A182" t="str">
        <x:v>DTW</x:v>
      </x:c>
      <x:c r="B182" t="str">
        <x:v>Detroit Metropolitan Airport</x:v>
      </x:c>
      <x:c r="C182" t="str">
        <x:v>LGA</x:v>
      </x:c>
      <x:c r="D182" t="str">
        <x:v>LaGuardia Airport (Marine Air Terminal)</x:v>
      </x:c>
      <x:c r="E182" s="24" t="n">
        <x:v>4429</x:v>
      </x:c>
      <x:c r="F182" s="24" t="n">
        <x:v>4233</x:v>
      </x:c>
      <x:c r="G182" s="24" t="n">
        <x:v>4233</x:v>
      </x:c>
      <x:c r="H182" s="24" t="n">
        <x:v>1131</x:v>
      </x:c>
      <x:c r="I182" s="22" t="n">
        <x:f>IFERROR(H182/G182,0)</x:f>
        <x:v>0.2671863926293409</x:v>
      </x:c>
      <x:c r="J182" s="26" t="n">
        <x:v>49087</x:v>
      </x:c>
      <x:c r="K182" s="26" t="n">
        <x:f>IFERROR(J182/G182,0)</x:f>
        <x:v>11.596267422631703</x:v>
      </x:c>
      <x:c r="L182" s="24" t="n">
        <x:v>181</x:v>
      </x:c>
      <x:c r="M182" s="24" t="n">
        <x:v>15</x:v>
      </x:c>
      <x:c r="N182" s="24" t="n">
        <x:v>4233</x:v>
      </x:c>
      <x:c r="O182" s="24" t="n">
        <x:v>987</x:v>
      </x:c>
      <x:c r="P182" s="22" t="n">
        <x:f>IFERROR(O182/N182,0)</x:f>
        <x:v>0.23316796598157336</x:v>
      </x:c>
      <x:c r="Q182" s="26" t="n">
        <x:v>58337</x:v>
      </x:c>
      <x:c r="R182" s="26" t="n">
        <x:f>IFERROR(Q182/N182,0)</x:f>
        <x:v>13.781478856602883</x:v>
      </x:c>
    </x:row>
    <x:row r="183">
      <x:c r="A183" t="str">
        <x:v>MCO</x:v>
      </x:c>
      <x:c r="B183" t="str">
        <x:v>Orlando International Airport</x:v>
      </x:c>
      <x:c r="C183" t="str">
        <x:v>ORD</x:v>
      </x:c>
      <x:c r="D183" t="str">
        <x:v>Chicago O'Hare International Airport</x:v>
      </x:c>
      <x:c r="E183" s="24" t="n">
        <x:v>4427</x:v>
      </x:c>
      <x:c r="F183" s="24" t="n">
        <x:v>4348</x:v>
      </x:c>
      <x:c r="G183" s="24" t="n">
        <x:v>4348</x:v>
      </x:c>
      <x:c r="H183" s="24" t="n">
        <x:v>1095</x:v>
      </x:c>
      <x:c r="I183" s="22" t="n">
        <x:f>IFERROR(H183/G183,0)</x:f>
        <x:v>0.2518399264029439</x:v>
      </x:c>
      <x:c r="J183" s="26" t="n">
        <x:v>51525</x:v>
      </x:c>
      <x:c r="K183" s="26" t="n">
        <x:f>IFERROR(J183/G183,0)</x:f>
        <x:v>11.850275988960442</x:v>
      </x:c>
      <x:c r="L183" s="24" t="n">
        <x:v>62</x:v>
      </x:c>
      <x:c r="M183" s="24" t="n">
        <x:v>17</x:v>
      </x:c>
      <x:c r="N183" s="24" t="n">
        <x:v>4348</x:v>
      </x:c>
      <x:c r="O183" s="24" t="n">
        <x:v>1024</x:v>
      </x:c>
      <x:c r="P183" s="22" t="n">
        <x:f>IFERROR(O183/N183,0)</x:f>
        <x:v>0.23551057957681693</x:v>
      </x:c>
      <x:c r="Q183" s="26" t="n">
        <x:v>68976</x:v>
      </x:c>
      <x:c r="R183" s="26" t="n">
        <x:f>IFERROR(Q183/N183,0)</x:f>
        <x:v>15.863845446182152</x:v>
      </x:c>
    </x:row>
    <x:row r="184">
      <x:c r="A184" t="str">
        <x:v>LGA</x:v>
      </x:c>
      <x:c r="B184" t="str">
        <x:v>LaGuardia Airport (Marine Air Terminal)</x:v>
      </x:c>
      <x:c r="C184" t="str">
        <x:v>DTW</x:v>
      </x:c>
      <x:c r="D184" t="str">
        <x:v>Detroit Metropolitan Airport</x:v>
      </x:c>
      <x:c r="E184" s="24" t="n">
        <x:v>4426</x:v>
      </x:c>
      <x:c r="F184" s="24" t="n">
        <x:v>4255</x:v>
      </x:c>
      <x:c r="G184" s="24" t="n">
        <x:v>4255</x:v>
      </x:c>
      <x:c r="H184" s="24" t="n">
        <x:v>1048</x:v>
      </x:c>
      <x:c r="I184" s="22" t="n">
        <x:f>IFERROR(H184/G184,0)</x:f>
        <x:v>0.2462984723854289</x:v>
      </x:c>
      <x:c r="J184" s="26" t="n">
        <x:v>29531</x:v>
      </x:c>
      <x:c r="K184" s="26" t="n">
        <x:f>IFERROR(J184/G184,0)</x:f>
        <x:v>6.940305522914219</x:v>
      </x:c>
      <x:c r="L184" s="24" t="n">
        <x:v>169</x:v>
      </x:c>
      <x:c r="M184" s="24" t="n">
        <x:v>2</x:v>
      </x:c>
      <x:c r="N184" s="24" t="n">
        <x:v>4255</x:v>
      </x:c>
      <x:c r="O184" s="24" t="n">
        <x:v>976</x:v>
      </x:c>
      <x:c r="P184" s="22" t="n">
        <x:f>IFERROR(O184/N184,0)</x:f>
        <x:v>0.22937720329024677</x:v>
      </x:c>
      <x:c r="Q184" s="26" t="n">
        <x:v>56195</x:v>
      </x:c>
      <x:c r="R184" s="26" t="n">
        <x:f>IFERROR(Q184/N184,0)</x:f>
        <x:v>13.206815511163338</x:v>
      </x:c>
    </x:row>
    <x:row r="185">
      <x:c r="A185" t="str">
        <x:v>ORD</x:v>
      </x:c>
      <x:c r="B185" t="str">
        <x:v>Chicago O'Hare International Airport</x:v>
      </x:c>
      <x:c r="C185" t="str">
        <x:v>PHX</x:v>
      </x:c>
      <x:c r="D185" t="str">
        <x:v>Phoenix Sky Harbor International Airport</x:v>
      </x:c>
      <x:c r="E185" s="24" t="n">
        <x:v>4419</x:v>
      </x:c>
      <x:c r="F185" s="24" t="n">
        <x:v>4358</x:v>
      </x:c>
      <x:c r="G185" s="24" t="n">
        <x:v>4358</x:v>
      </x:c>
      <x:c r="H185" s="24" t="n">
        <x:v>950</x:v>
      </x:c>
      <x:c r="I185" s="22" t="n">
        <x:f>IFERROR(H185/G185,0)</x:f>
        <x:v>0.2179899036255163</x:v>
      </x:c>
      <x:c r="J185" s="26" t="n">
        <x:v>17720</x:v>
      </x:c>
      <x:c r="K185" s="26" t="n">
        <x:f>IFERROR(J185/G185,0)</x:f>
        <x:v>4.066085360256999</x:v>
      </x:c>
      <x:c r="L185" s="24" t="n">
        <x:v>55</x:v>
      </x:c>
      <x:c r="M185" s="24" t="n">
        <x:v>6</x:v>
      </x:c>
      <x:c r="N185" s="24" t="n">
        <x:v>4358</x:v>
      </x:c>
      <x:c r="O185" s="24" t="n">
        <x:v>984</x:v>
      </x:c>
      <x:c r="P185" s="22" t="n">
        <x:f>IFERROR(O185/N185,0)</x:f>
        <x:v>0.2257916475447453</x:v>
      </x:c>
      <x:c r="Q185" s="26" t="n">
        <x:v>57312</x:v>
      </x:c>
      <x:c r="R185" s="26" t="n">
        <x:f>IFERROR(Q185/N185,0)</x:f>
        <x:v>13.150986691142727</x:v>
      </x:c>
    </x:row>
    <x:row r="186">
      <x:c r="A186" t="str">
        <x:v>PHX</x:v>
      </x:c>
      <x:c r="B186" t="str">
        <x:v>Phoenix Sky Harbor International Airport</x:v>
      </x:c>
      <x:c r="C186" t="str">
        <x:v>ORD</x:v>
      </x:c>
      <x:c r="D186" t="str">
        <x:v>Chicago O'Hare International Airport</x:v>
      </x:c>
      <x:c r="E186" s="24" t="n">
        <x:v>4416</x:v>
      </x:c>
      <x:c r="F186" s="24" t="n">
        <x:v>4348</x:v>
      </x:c>
      <x:c r="G186" s="24" t="n">
        <x:v>4348</x:v>
      </x:c>
      <x:c r="H186" s="24" t="n">
        <x:v>869</x:v>
      </x:c>
      <x:c r="I186" s="22" t="n">
        <x:f>IFERROR(H186/G186,0)</x:f>
        <x:v>0.1998620055197792</x:v>
      </x:c>
      <x:c r="J186" s="26" t="n">
        <x:v>30504</x:v>
      </x:c>
      <x:c r="K186" s="26" t="n">
        <x:f>IFERROR(J186/G186,0)</x:f>
        <x:v>7.015639374425023</x:v>
      </x:c>
      <x:c r="L186" s="24" t="n">
        <x:v>53</x:v>
      </x:c>
      <x:c r="M186" s="24" t="n">
        <x:v>15</x:v>
      </x:c>
      <x:c r="N186" s="24" t="n">
        <x:v>4348</x:v>
      </x:c>
      <x:c r="O186" s="24" t="n">
        <x:v>813</x:v>
      </x:c>
      <x:c r="P186" s="22" t="n">
        <x:f>IFERROR(O186/N186,0)</x:f>
        <x:v>0.18698252069917204</x:v>
      </x:c>
      <x:c r="Q186" s="26" t="n">
        <x:v>55786</x:v>
      </x:c>
      <x:c r="R186" s="26" t="n">
        <x:f>IFERROR(Q186/N186,0)</x:f>
        <x:v>12.830266789328427</x:v>
      </x:c>
    </x:row>
    <x:row r="187">
      <x:c r="A187" t="str">
        <x:v>ORD</x:v>
      </x:c>
      <x:c r="B187" t="str">
        <x:v>Chicago O'Hare International Airport</x:v>
      </x:c>
      <x:c r="C187" t="str">
        <x:v>MCO</x:v>
      </x:c>
      <x:c r="D187" t="str">
        <x:v>Orlando International Airport</x:v>
      </x:c>
      <x:c r="E187" s="24" t="n">
        <x:v>4416</x:v>
      </x:c>
      <x:c r="F187" s="24" t="n">
        <x:v>4350</x:v>
      </x:c>
      <x:c r="G187" s="24" t="n">
        <x:v>4350</x:v>
      </x:c>
      <x:c r="H187" s="24" t="n">
        <x:v>1118</x:v>
      </x:c>
      <x:c r="I187" s="22" t="n">
        <x:f>IFERROR(H187/G187,0)</x:f>
        <x:v>0.25701149425287356</x:v>
      </x:c>
      <x:c r="J187" s="26" t="n">
        <x:v>45493</x:v>
      </x:c>
      <x:c r="K187" s="26" t="n">
        <x:f>IFERROR(J187/G187,0)</x:f>
        <x:v>10.45816091954023</x:v>
      </x:c>
      <x:c r="L187" s="24" t="n">
        <x:v>52</x:v>
      </x:c>
      <x:c r="M187" s="24" t="n">
        <x:v>14</x:v>
      </x:c>
      <x:c r="N187" s="24" t="n">
        <x:v>4350</x:v>
      </x:c>
      <x:c r="O187" s="24" t="n">
        <x:v>1159</x:v>
      </x:c>
      <x:c r="P187" s="22" t="n">
        <x:f>IFERROR(O187/N187,0)</x:f>
        <x:v>0.2664367816091954</x:v>
      </x:c>
      <x:c r="Q187" s="26" t="n">
        <x:v>68967</x:v>
      </x:c>
      <x:c r="R187" s="26" t="n">
        <x:f>IFERROR(Q187/N187,0)</x:f>
        <x:v>15.854482758620689</x:v>
      </x:c>
    </x:row>
    <x:row r="188">
      <x:c r="A188" t="str">
        <x:v>BWI</x:v>
      </x:c>
      <x:c r="B188" t="str">
        <x:v>Baltimore-Washington International Airport</x:v>
      </x:c>
      <x:c r="C188" t="str">
        <x:v>BOS</x:v>
      </x:c>
      <x:c r="D188" t="str">
        <x:v>Gen. Edward Lawrence Logan International Airport</x:v>
      </x:c>
      <x:c r="E188" s="24" t="n">
        <x:v>4412</x:v>
      </x:c>
      <x:c r="F188" s="24" t="n">
        <x:v>4292</x:v>
      </x:c>
      <x:c r="G188" s="24" t="n">
        <x:v>4292</x:v>
      </x:c>
      <x:c r="H188" s="24" t="n">
        <x:v>1007</x:v>
      </x:c>
      <x:c r="I188" s="22" t="n">
        <x:f>IFERROR(H188/G188,0)</x:f>
        <x:v>0.23462255358807083</x:v>
      </x:c>
      <x:c r="J188" s="26" t="n">
        <x:v>42378</x:v>
      </x:c>
      <x:c r="K188" s="26" t="n">
        <x:f>IFERROR(J188/G188,0)</x:f>
        <x:v>9.87371854613234</x:v>
      </x:c>
      <x:c r="L188" s="24" t="n">
        <x:v>112</x:v>
      </x:c>
      <x:c r="M188" s="24" t="n">
        <x:v>8</x:v>
      </x:c>
      <x:c r="N188" s="24" t="n">
        <x:v>4292</x:v>
      </x:c>
      <x:c r="O188" s="24" t="n">
        <x:v>1027</x:v>
      </x:c>
      <x:c r="P188" s="22" t="n">
        <x:f>IFERROR(O188/N188,0)</x:f>
        <x:v>0.23928238583410996</x:v>
      </x:c>
      <x:c r="Q188" s="26" t="n">
        <x:v>52041</x:v>
      </x:c>
      <x:c r="R188" s="26" t="n">
        <x:f>IFERROR(Q188/N188,0)</x:f>
        <x:v>12.12511649580615</x:v>
      </x:c>
    </x:row>
    <x:row r="189">
      <x:c r="A189" t="str">
        <x:v>SFO</x:v>
      </x:c>
      <x:c r="B189" t="str">
        <x:v>San Francisco International Airport</x:v>
      </x:c>
      <x:c r="C189" t="str">
        <x:v>SNA</x:v>
      </x:c>
      <x:c r="D189" t="str">
        <x:v>John Wayne Airport (Orange County Airport)</x:v>
      </x:c>
      <x:c r="E189" s="24" t="n">
        <x:v>4314</x:v>
      </x:c>
      <x:c r="F189" s="24" t="n">
        <x:v>4207</x:v>
      </x:c>
      <x:c r="G189" s="24" t="n">
        <x:v>4207</x:v>
      </x:c>
      <x:c r="H189" s="24" t="n">
        <x:v>722</x:v>
      </x:c>
      <x:c r="I189" s="22" t="n">
        <x:f>IFERROR(H189/G189,0)</x:f>
        <x:v>0.17161873068695033</x:v>
      </x:c>
      <x:c r="J189" s="26" t="n">
        <x:v>16572</x:v>
      </x:c>
      <x:c r="K189" s="26" t="n">
        <x:f>IFERROR(J189/G189,0)</x:f>
        <x:v>3.9391490373187543</x:v>
      </x:c>
      <x:c r="L189" s="24" t="n">
        <x:v>100</x:v>
      </x:c>
      <x:c r="M189" s="24" t="n">
        <x:v>7</x:v>
      </x:c>
      <x:c r="N189" s="24" t="n">
        <x:v>4207</x:v>
      </x:c>
      <x:c r="O189" s="24" t="n">
        <x:v>797</x:v>
      </x:c>
      <x:c r="P189" s="22" t="n">
        <x:f>IFERROR(O189/N189,0)</x:f>
        <x:v>0.18944616115997148</x:v>
      </x:c>
      <x:c r="Q189" s="26" t="n">
        <x:v>33891</x:v>
      </x:c>
      <x:c r="R189" s="26" t="n">
        <x:f>IFERROR(Q189/N189,0)</x:f>
        <x:v>8.0558592821488</x:v>
      </x:c>
    </x:row>
    <x:row r="190">
      <x:c r="A190" t="str">
        <x:v>SNA</x:v>
      </x:c>
      <x:c r="B190" t="str">
        <x:v>John Wayne Airport (Orange County Airport)</x:v>
      </x:c>
      <x:c r="C190" t="str">
        <x:v>SFO</x:v>
      </x:c>
      <x:c r="D190" t="str">
        <x:v>San Francisco International Airport</x:v>
      </x:c>
      <x:c r="E190" s="24" t="n">
        <x:v>4313</x:v>
      </x:c>
      <x:c r="F190" s="24" t="n">
        <x:v>4212</x:v>
      </x:c>
      <x:c r="G190" s="24" t="n">
        <x:v>4212</x:v>
      </x:c>
      <x:c r="H190" s="24" t="n">
        <x:v>1070</x:v>
      </x:c>
      <x:c r="I190" s="22" t="n">
        <x:f>IFERROR(H190/G190,0)</x:f>
        <x:v>0.2540360873694207</x:v>
      </x:c>
      <x:c r="J190" s="26" t="n">
        <x:v>37700</x:v>
      </x:c>
      <x:c r="K190" s="26" t="n">
        <x:f>IFERROR(J190/G190,0)</x:f>
        <x:v>8.950617283950617</x:v>
      </x:c>
      <x:c r="L190" s="24" t="n">
        <x:v>97</x:v>
      </x:c>
      <x:c r="M190" s="24" t="n">
        <x:v>4</x:v>
      </x:c>
      <x:c r="N190" s="24" t="n">
        <x:v>4212</x:v>
      </x:c>
      <x:c r="O190" s="24" t="n">
        <x:v>1091</x:v>
      </x:c>
      <x:c r="P190" s="22" t="n">
        <x:f>IFERROR(O190/N190,0)</x:f>
        <x:v>0.25902184235517567</x:v>
      </x:c>
      <x:c r="Q190" s="26" t="n">
        <x:v>53736</x:v>
      </x:c>
      <x:c r="R190" s="26" t="n">
        <x:f>IFERROR(Q190/N190,0)</x:f>
        <x:v>12.757834757834758</x:v>
      </x:c>
    </x:row>
    <x:row r="191">
      <x:c r="A191" t="str">
        <x:v>LGA</x:v>
      </x:c>
      <x:c r="B191" t="str">
        <x:v>LaGuardia Airport (Marine Air Terminal)</x:v>
      </x:c>
      <x:c r="C191" t="str">
        <x:v>DCA</x:v>
      </x:c>
      <x:c r="D191" t="str">
        <x:v>Ronald Reagan Washington National Airport</x:v>
      </x:c>
      <x:c r="E191" s="24" t="n">
        <x:v>4303</x:v>
      </x:c>
      <x:c r="F191" s="24" t="n">
        <x:v>3960</x:v>
      </x:c>
      <x:c r="G191" s="24" t="n">
        <x:v>3960</x:v>
      </x:c>
      <x:c r="H191" s="24" t="n">
        <x:v>947</x:v>
      </x:c>
      <x:c r="I191" s="22" t="n">
        <x:f>IFERROR(H191/G191,0)</x:f>
        <x:v>0.23914141414141415</x:v>
      </x:c>
      <x:c r="J191" s="26" t="n">
        <x:v>21969</x:v>
      </x:c>
      <x:c r="K191" s="26" t="n">
        <x:f>IFERROR(J191/G191,0)</x:f>
        <x:v>5.547727272727273</x:v>
      </x:c>
      <x:c r="L191" s="24" t="n">
        <x:v>340</x:v>
      </x:c>
      <x:c r="M191" s="24" t="n">
        <x:v>3</x:v>
      </x:c>
      <x:c r="N191" s="24" t="n">
        <x:v>3960</x:v>
      </x:c>
      <x:c r="O191" s="24" t="n">
        <x:v>703</x:v>
      </x:c>
      <x:c r="P191" s="22" t="n">
        <x:f>IFERROR(O191/N191,0)</x:f>
        <x:v>0.17752525252525253</x:v>
      </x:c>
      <x:c r="Q191" s="26" t="n">
        <x:v>25288</x:v>
      </x:c>
      <x:c r="R191" s="26" t="n">
        <x:f>IFERROR(Q191/N191,0)</x:f>
        <x:v>6.3858585858585855</x:v>
      </x:c>
    </x:row>
    <x:row r="192">
      <x:c r="A192" t="str">
        <x:v>DCA</x:v>
      </x:c>
      <x:c r="B192" t="str">
        <x:v>Ronald Reagan Washington National Airport</x:v>
      </x:c>
      <x:c r="C192" t="str">
        <x:v>LGA</x:v>
      </x:c>
      <x:c r="D192" t="str">
        <x:v>LaGuardia Airport (Marine Air Terminal)</x:v>
      </x:c>
      <x:c r="E192" s="24" t="n">
        <x:v>4303</x:v>
      </x:c>
      <x:c r="F192" s="24" t="n">
        <x:v>3963</x:v>
      </x:c>
      <x:c r="G192" s="24" t="n">
        <x:v>3963</x:v>
      </x:c>
      <x:c r="H192" s="24" t="n">
        <x:v>930</x:v>
      </x:c>
      <x:c r="I192" s="22" t="n">
        <x:f>IFERROR(H192/G192,0)</x:f>
        <x:v>0.23467070401211204</x:v>
      </x:c>
      <x:c r="J192" s="26" t="n">
        <x:v>19493</x:v>
      </x:c>
      <x:c r="K192" s="26" t="n">
        <x:f>IFERROR(J192/G192,0)</x:f>
        <x:v>4.918748422911936</x:v>
      </x:c>
      <x:c r="L192" s="24" t="n">
        <x:v>334</x:v>
      </x:c>
      <x:c r="M192" s="24" t="n">
        <x:v>6</x:v>
      </x:c>
      <x:c r="N192" s="24" t="n">
        <x:v>3963</x:v>
      </x:c>
      <x:c r="O192" s="24" t="n">
        <x:v>775</x:v>
      </x:c>
      <x:c r="P192" s="22" t="n">
        <x:f>IFERROR(O192/N192,0)</x:f>
        <x:v>0.19555892001009337</x:v>
      </x:c>
      <x:c r="Q192" s="26" t="n">
        <x:v>30402</x:v>
      </x:c>
      <x:c r="R192" s="26" t="n">
        <x:f>IFERROR(Q192/N192,0)</x:f>
        <x:v>7.671461014383043</x:v>
      </x:c>
    </x:row>
    <x:row r="193">
      <x:c r="A193" t="str">
        <x:v>ORD</x:v>
      </x:c>
      <x:c r="B193" t="str">
        <x:v>Chicago O'Hare International Airport</x:v>
      </x:c>
      <x:c r="C193" t="str">
        <x:v>DTW</x:v>
      </x:c>
      <x:c r="D193" t="str">
        <x:v>Detroit Metropolitan Airport</x:v>
      </x:c>
      <x:c r="E193" s="24" t="n">
        <x:v>4301</x:v>
      </x:c>
      <x:c r="F193" s="24" t="n">
        <x:v>4149</x:v>
      </x:c>
      <x:c r="G193" s="24" t="n">
        <x:v>4149</x:v>
      </x:c>
      <x:c r="H193" s="24" t="n">
        <x:v>962</x:v>
      </x:c>
      <x:c r="I193" s="22" t="n">
        <x:f>IFERROR(H193/G193,0)</x:f>
        <x:v>0.23186309954205833</x:v>
      </x:c>
      <x:c r="J193" s="26" t="n">
        <x:v>41189</x:v>
      </x:c>
      <x:c r="K193" s="26" t="n">
        <x:f>IFERROR(J193/G193,0)</x:f>
        <x:v>9.927452398168233</x:v>
      </x:c>
      <x:c r="L193" s="24" t="n">
        <x:v>147</x:v>
      </x:c>
      <x:c r="M193" s="24" t="n">
        <x:v>5</x:v>
      </x:c>
      <x:c r="N193" s="24" t="n">
        <x:v>4149</x:v>
      </x:c>
      <x:c r="O193" s="24" t="n">
        <x:v>930</x:v>
      </x:c>
      <x:c r="P193" s="22" t="n">
        <x:f>IFERROR(O193/N193,0)</x:f>
        <x:v>0.22415039768618944</x:v>
      </x:c>
      <x:c r="Q193" s="26" t="n">
        <x:v>56940</x:v>
      </x:c>
      <x:c r="R193" s="26" t="n">
        <x:f>IFERROR(Q193/N193,0)</x:f>
        <x:v>13.723788864786696</x:v>
      </x:c>
    </x:row>
    <x:row r="194">
      <x:c r="A194" t="str">
        <x:v>IAH</x:v>
      </x:c>
      <x:c r="B194" t="str">
        <x:v>George Bush Intercontinental Airport</x:v>
      </x:c>
      <x:c r="C194" t="str">
        <x:v>ORD</x:v>
      </x:c>
      <x:c r="D194" t="str">
        <x:v>Chicago O'Hare International Airport</x:v>
      </x:c>
      <x:c r="E194" s="24" t="n">
        <x:v>4294</x:v>
      </x:c>
      <x:c r="F194" s="24" t="n">
        <x:v>4212</x:v>
      </x:c>
      <x:c r="G194" s="24" t="n">
        <x:v>4212</x:v>
      </x:c>
      <x:c r="H194" s="24" t="n">
        <x:v>1202</x:v>
      </x:c>
      <x:c r="I194" s="22" t="n">
        <x:f>IFERROR(H194/G194,0)</x:f>
        <x:v>0.28537511870845206</x:v>
      </x:c>
      <x:c r="J194" s="26" t="n">
        <x:v>53289</x:v>
      </x:c>
      <x:c r="K194" s="26" t="n">
        <x:f>IFERROR(J194/G194,0)</x:f>
        <x:v>12.651709401709402</x:v>
      </x:c>
      <x:c r="L194" s="24" t="n">
        <x:v>69</x:v>
      </x:c>
      <x:c r="M194" s="24" t="n">
        <x:v>13</x:v>
      </x:c>
      <x:c r="N194" s="24" t="n">
        <x:v>4212</x:v>
      </x:c>
      <x:c r="O194" s="24" t="n">
        <x:v>1243</x:v>
      </x:c>
      <x:c r="P194" s="22" t="n">
        <x:f>IFERROR(O194/N194,0)</x:f>
        <x:v>0.29510921177587845</x:v>
      </x:c>
      <x:c r="Q194" s="26" t="n">
        <x:v>79422</x:v>
      </x:c>
      <x:c r="R194" s="26" t="n">
        <x:f>IFERROR(Q194/N194,0)</x:f>
        <x:v>18.856125356125357</x:v>
      </x:c>
    </x:row>
    <x:row r="195">
      <x:c r="A195" t="str">
        <x:v>LAS</x:v>
      </x:c>
      <x:c r="B195" t="str">
        <x:v>McCarran International Airport</x:v>
      </x:c>
      <x:c r="C195" t="str">
        <x:v>DFW</x:v>
      </x:c>
      <x:c r="D195" t="str">
        <x:v>Dallas/Fort Worth International Airport</x:v>
      </x:c>
      <x:c r="E195" s="24" t="n">
        <x:v>4289</x:v>
      </x:c>
      <x:c r="F195" s="24" t="n">
        <x:v>4196</x:v>
      </x:c>
      <x:c r="G195" s="24" t="n">
        <x:v>4196</x:v>
      </x:c>
      <x:c r="H195" s="24" t="n">
        <x:v>733</x:v>
      </x:c>
      <x:c r="I195" s="22" t="n">
        <x:f>IFERROR(H195/G195,0)</x:f>
        <x:v>0.17469018112488083</x:v>
      </x:c>
      <x:c r="J195" s="26" t="n">
        <x:v>23381</x:v>
      </x:c>
      <x:c r="K195" s="26" t="n">
        <x:f>IFERROR(J195/G195,0)</x:f>
        <x:v>5.5722116301239275</x:v>
      </x:c>
      <x:c r="L195" s="24" t="n">
        <x:v>75</x:v>
      </x:c>
      <x:c r="M195" s="24" t="n">
        <x:v>18</x:v>
      </x:c>
      <x:c r="N195" s="24" t="n">
        <x:v>4196</x:v>
      </x:c>
      <x:c r="O195" s="24" t="n">
        <x:v>693</x:v>
      </x:c>
      <x:c r="P195" s="22" t="n">
        <x:f>IFERROR(O195/N195,0)</x:f>
        <x:v>0.16515729265967588</x:v>
      </x:c>
      <x:c r="Q195" s="26" t="n">
        <x:v>40667</x:v>
      </x:c>
      <x:c r="R195" s="26" t="n">
        <x:f>IFERROR(Q195/N195,0)</x:f>
        <x:v>9.69184938036225</x:v>
      </x:c>
    </x:row>
    <x:row r="196">
      <x:c r="A196" t="str">
        <x:v>DFW</x:v>
      </x:c>
      <x:c r="B196" t="str">
        <x:v>Dallas/Fort Worth International Airport</x:v>
      </x:c>
      <x:c r="C196" t="str">
        <x:v>LAS</x:v>
      </x:c>
      <x:c r="D196" t="str">
        <x:v>McCarran International Airport</x:v>
      </x:c>
      <x:c r="E196" s="24" t="n">
        <x:v>4289</x:v>
      </x:c>
      <x:c r="F196" s="24" t="n">
        <x:v>4226</x:v>
      </x:c>
      <x:c r="G196" s="24" t="n">
        <x:v>4226</x:v>
      </x:c>
      <x:c r="H196" s="24" t="n">
        <x:v>864</x:v>
      </x:c>
      <x:c r="I196" s="22" t="n">
        <x:f>IFERROR(H196/G196,0)</x:f>
        <x:v>0.20444865120681496</x:v>
      </x:c>
      <x:c r="J196" s="26" t="n">
        <x:v>21607</x:v>
      </x:c>
      <x:c r="K196" s="26" t="n">
        <x:f>IFERROR(J196/G196,0)</x:f>
        <x:v>5.112872692853762</x:v>
      </x:c>
      <x:c r="L196" s="24" t="n">
        <x:v>58</x:v>
      </x:c>
      <x:c r="M196" s="24" t="n">
        <x:v>5</x:v>
      </x:c>
      <x:c r="N196" s="24" t="n">
        <x:v>4226</x:v>
      </x:c>
      <x:c r="O196" s="24" t="n">
        <x:v>970</x:v>
      </x:c>
      <x:c r="P196" s="22" t="n">
        <x:f>IFERROR(O196/N196,0)</x:f>
        <x:v>0.22953147184098438</x:v>
      </x:c>
      <x:c r="Q196" s="26" t="n">
        <x:v>49437</x:v>
      </x:c>
      <x:c r="R196" s="26" t="n">
        <x:f>IFERROR(Q196/N196,0)</x:f>
        <x:v>11.698296261239943</x:v>
      </x:c>
    </x:row>
    <x:row r="197">
      <x:c r="A197" t="str">
        <x:v>DTW</x:v>
      </x:c>
      <x:c r="B197" t="str">
        <x:v>Detroit Metropolitan Airport</x:v>
      </x:c>
      <x:c r="C197" t="str">
        <x:v>ORD</x:v>
      </x:c>
      <x:c r="D197" t="str">
        <x:v>Chicago O'Hare International Airport</x:v>
      </x:c>
      <x:c r="E197" s="24" t="n">
        <x:v>4274</x:v>
      </x:c>
      <x:c r="F197" s="24" t="n">
        <x:v>4110</x:v>
      </x:c>
      <x:c r="G197" s="24" t="n">
        <x:v>4110</x:v>
      </x:c>
      <x:c r="H197" s="24" t="n">
        <x:v>986</x:v>
      </x:c>
      <x:c r="I197" s="22" t="n">
        <x:f>IFERROR(H197/G197,0)</x:f>
        <x:v>0.23990267639902677</x:v>
      </x:c>
      <x:c r="J197" s="26" t="n">
        <x:v>44029</x:v>
      </x:c>
      <x:c r="K197" s="26" t="n">
        <x:f>IFERROR(J197/G197,0)</x:f>
        <x:v>10.71265206812652</x:v>
      </x:c>
      <x:c r="L197" s="24" t="n">
        <x:v>160</x:v>
      </x:c>
      <x:c r="M197" s="24" t="n">
        <x:v>4</x:v>
      </x:c>
      <x:c r="N197" s="24" t="n">
        <x:v>4110</x:v>
      </x:c>
      <x:c r="O197" s="24" t="n">
        <x:v>843</x:v>
      </x:c>
      <x:c r="P197" s="22" t="n">
        <x:f>IFERROR(O197/N197,0)</x:f>
        <x:v>0.20510948905109488</x:v>
      </x:c>
      <x:c r="Q197" s="26" t="n">
        <x:v>54648</x:v>
      </x:c>
      <x:c r="R197" s="26" t="n">
        <x:f>IFERROR(Q197/N197,0)</x:f>
        <x:v>13.296350364963503</x:v>
      </x:c>
    </x:row>
    <x:row r="198">
      <x:c r="A198" t="str">
        <x:v>ORD</x:v>
      </x:c>
      <x:c r="B198" t="str">
        <x:v>Chicago O'Hare International Airport</x:v>
      </x:c>
      <x:c r="C198" t="str">
        <x:v>LAS</x:v>
      </x:c>
      <x:c r="D198" t="str">
        <x:v>McCarran International Airport</x:v>
      </x:c>
      <x:c r="E198" s="24" t="n">
        <x:v>4268</x:v>
      </x:c>
      <x:c r="F198" s="24" t="n">
        <x:v>4217</x:v>
      </x:c>
      <x:c r="G198" s="24" t="n">
        <x:v>4217</x:v>
      </x:c>
      <x:c r="H198" s="24" t="n">
        <x:v>1231</x:v>
      </x:c>
      <x:c r="I198" s="22" t="n">
        <x:f>IFERROR(H198/G198,0)</x:f>
        <x:v>0.291913682712829</x:v>
      </x:c>
      <x:c r="J198" s="26" t="n">
        <x:v>44293</x:v>
      </x:c>
      <x:c r="K198" s="26" t="n">
        <x:f>IFERROR(J198/G198,0)</x:f>
        <x:v>10.50343846336258</x:v>
      </x:c>
      <x:c r="L198" s="24" t="n">
        <x:v>43</x:v>
      </x:c>
      <x:c r="M198" s="24" t="n">
        <x:v>8</x:v>
      </x:c>
      <x:c r="N198" s="24" t="n">
        <x:v>4217</x:v>
      </x:c>
      <x:c r="O198" s="24" t="n">
        <x:v>1328</x:v>
      </x:c>
      <x:c r="P198" s="22" t="n">
        <x:f>IFERROR(O198/N198,0)</x:f>
        <x:v>0.31491581693146786</x:v>
      </x:c>
      <x:c r="Q198" s="26" t="n">
        <x:v>77224</x:v>
      </x:c>
      <x:c r="R198" s="26" t="n">
        <x:f>IFERROR(Q198/N198,0)</x:f>
        <x:v>18.312544462888308</x:v>
      </x:c>
    </x:row>
    <x:row r="199">
      <x:c r="A199" t="str">
        <x:v>LAS</x:v>
      </x:c>
      <x:c r="B199" t="str">
        <x:v>McCarran International Airport</x:v>
      </x:c>
      <x:c r="C199" t="str">
        <x:v>ORD</x:v>
      </x:c>
      <x:c r="D199" t="str">
        <x:v>Chicago O'Hare International Airport</x:v>
      </x:c>
      <x:c r="E199" s="24" t="n">
        <x:v>4249</x:v>
      </x:c>
      <x:c r="F199" s="24" t="n">
        <x:v>4182</x:v>
      </x:c>
      <x:c r="G199" s="24" t="n">
        <x:v>4182</x:v>
      </x:c>
      <x:c r="H199" s="24" t="n">
        <x:v>841</x:v>
      </x:c>
      <x:c r="I199" s="22" t="n">
        <x:f>IFERROR(H199/G199,0)</x:f>
        <x:v>0.20109995217599236</x:v>
      </x:c>
      <x:c r="J199" s="26" t="n">
        <x:v>22680</x:v>
      </x:c>
      <x:c r="K199" s="26" t="n">
        <x:f>IFERROR(J199/G199,0)</x:f>
        <x:v>5.4232424677187945</x:v>
      </x:c>
      <x:c r="L199" s="24" t="n">
        <x:v>53</x:v>
      </x:c>
      <x:c r="M199" s="24" t="n">
        <x:v>14</x:v>
      </x:c>
      <x:c r="N199" s="24" t="n">
        <x:v>4182</x:v>
      </x:c>
      <x:c r="O199" s="24" t="n">
        <x:v>822</x:v>
      </x:c>
      <x:c r="P199" s="22" t="n">
        <x:f>IFERROR(O199/N199,0)</x:f>
        <x:v>0.19655667144906744</x:v>
      </x:c>
      <x:c r="Q199" s="26" t="n">
        <x:v>46952</x:v>
      </x:c>
      <x:c r="R199" s="26" t="n">
        <x:f>IFERROR(Q199/N199,0)</x:f>
        <x:v>11.227164036346245</x:v>
      </x:c>
    </x:row>
    <x:row r="200">
      <x:c r="A200" t="str">
        <x:v>LAX</x:v>
      </x:c>
      <x:c r="B200" t="str">
        <x:v>Los Angeles International Airport</x:v>
      </x:c>
      <x:c r="C200" t="str">
        <x:v>IAH</x:v>
      </x:c>
      <x:c r="D200" t="str">
        <x:v>George Bush Intercontinental Airport</x:v>
      </x:c>
      <x:c r="E200" s="24" t="n">
        <x:v>4242</x:v>
      </x:c>
      <x:c r="F200" s="24" t="n">
        <x:v>4174</x:v>
      </x:c>
      <x:c r="G200" s="24" t="n">
        <x:v>4174</x:v>
      </x:c>
      <x:c r="H200" s="24" t="n">
        <x:v>1033</x:v>
      </x:c>
      <x:c r="I200" s="22" t="n">
        <x:f>IFERROR(H200/G200,0)</x:f>
        <x:v>0.24748442740776233</x:v>
      </x:c>
      <x:c r="J200" s="26" t="n">
        <x:v>41037</x:v>
      </x:c>
      <x:c r="K200" s="26" t="n">
        <x:f>IFERROR(J200/G200,0)</x:f>
        <x:v>9.831576425491136</x:v>
      </x:c>
      <x:c r="L200" s="24" t="n">
        <x:v>48</x:v>
      </x:c>
      <x:c r="M200" s="24" t="n">
        <x:v>20</x:v>
      </x:c>
      <x:c r="N200" s="24" t="n">
        <x:v>4174</x:v>
      </x:c>
      <x:c r="O200" s="24" t="n">
        <x:v>1032</x:v>
      </x:c>
      <x:c r="P200" s="22" t="n">
        <x:f>IFERROR(O200/N200,0)</x:f>
        <x:v>0.24724484906564448</x:v>
      </x:c>
      <x:c r="Q200" s="26" t="n">
        <x:v>60504</x:v>
      </x:c>
      <x:c r="R200" s="26" t="n">
        <x:f>IFERROR(Q200/N200,0)</x:f>
        <x:v>14.49544801149976</x:v>
      </x:c>
    </x:row>
    <x:row r="201">
      <x:c r="A201" t="str">
        <x:v>PBI</x:v>
      </x:c>
      <x:c r="B201" t="str">
        <x:v>Palm Beach International Airport</x:v>
      </x:c>
      <x:c r="C201" t="str">
        <x:v>ATL</x:v>
      </x:c>
      <x:c r="D201" t="str">
        <x:v>Hartsfield-Jackson Atlanta International Airport</x:v>
      </x:c>
      <x:c r="E201" s="24" t="n">
        <x:v>4197</x:v>
      </x:c>
      <x:c r="F201" s="24" t="n">
        <x:v>4172</x:v>
      </x:c>
      <x:c r="G201" s="24" t="n">
        <x:v>4172</x:v>
      </x:c>
      <x:c r="H201" s="24" t="n">
        <x:v>517</x:v>
      </x:c>
      <x:c r="I201" s="22" t="n">
        <x:f>IFERROR(H201/G201,0)</x:f>
        <x:v>0.12392138063279003</x:v>
      </x:c>
      <x:c r="J201" s="26" t="n">
        <x:v>4092</x:v>
      </x:c>
      <x:c r="K201" s="26" t="n">
        <x:f>IFERROR(J201/G201,0)</x:f>
        <x:v>0.9808245445829339</x:v>
      </x:c>
      <x:c r="L201" s="24" t="n">
        <x:v>15</x:v>
      </x:c>
      <x:c r="M201" s="24" t="n">
        <x:v>10</x:v>
      </x:c>
      <x:c r="N201" s="24" t="n">
        <x:v>4172</x:v>
      </x:c>
      <x:c r="O201" s="24" t="n">
        <x:v>593</x:v>
      </x:c>
      <x:c r="P201" s="22" t="n">
        <x:f>IFERROR(O201/N201,0)</x:f>
        <x:v>0.14213806327900289</x:v>
      </x:c>
      <x:c r="Q201" s="26" t="n">
        <x:v>30886</x:v>
      </x:c>
      <x:c r="R201" s="26" t="n">
        <x:f>IFERROR(Q201/N201,0)</x:f>
        <x:v>7.403163950143816</x:v>
      </x:c>
    </x:row>
    <x:row r="202">
      <x:c r="A202" t="str">
        <x:v>ATL</x:v>
      </x:c>
      <x:c r="B202" t="str">
        <x:v>Hartsfield-Jackson Atlanta International Airport</x:v>
      </x:c>
      <x:c r="C202" t="str">
        <x:v>PBI</x:v>
      </x:c>
      <x:c r="D202" t="str">
        <x:v>Palm Beach International Airport</x:v>
      </x:c>
      <x:c r="E202" s="24" t="n">
        <x:v>4197</x:v>
      </x:c>
      <x:c r="F202" s="24" t="n">
        <x:v>4182</x:v>
      </x:c>
      <x:c r="G202" s="24" t="n">
        <x:v>4182</x:v>
      </x:c>
      <x:c r="H202" s="24" t="n">
        <x:v>654</x:v>
      </x:c>
      <x:c r="I202" s="22" t="n">
        <x:f>IFERROR(H202/G202,0)</x:f>
        <x:v>0.1563845050215208</x:v>
      </x:c>
      <x:c r="J202" s="26" t="n">
        <x:v>12156</x:v>
      </x:c>
      <x:c r="K202" s="26" t="n">
        <x:f>IFERROR(J202/G202,0)</x:f>
        <x:v>2.9067431850789096</x:v>
      </x:c>
      <x:c r="L202" s="24" t="n">
        <x:v>12</x:v>
      </x:c>
      <x:c r="M202" s="24" t="n">
        <x:v>3</x:v>
      </x:c>
      <x:c r="N202" s="24" t="n">
        <x:v>4182</x:v>
      </x:c>
      <x:c r="O202" s="24" t="n">
        <x:v>758</x:v>
      </x:c>
      <x:c r="P202" s="22" t="n">
        <x:f>IFERROR(O202/N202,0)</x:f>
        <x:v>0.18125298900047823</x:v>
      </x:c>
      <x:c r="Q202" s="26" t="n">
        <x:v>38620</x:v>
      </x:c>
      <x:c r="R202" s="26" t="n">
        <x:f>IFERROR(Q202/N202,0)</x:f>
        <x:v>9.23481587757054</x:v>
      </x:c>
    </x:row>
    <x:row r="203">
      <x:c r="A203" t="str">
        <x:v>SFO</x:v>
      </x:c>
      <x:c r="B203" t="str">
        <x:v>San Francisco International Airport</x:v>
      </x:c>
      <x:c r="C203" t="str">
        <x:v>PDX</x:v>
      </x:c>
      <x:c r="D203" t="str">
        <x:v>Portland International Airport</x:v>
      </x:c>
      <x:c r="E203" s="24" t="n">
        <x:v>4197</x:v>
      </x:c>
      <x:c r="F203" s="24" t="n">
        <x:v>4165</x:v>
      </x:c>
      <x:c r="G203" s="24" t="n">
        <x:v>4165</x:v>
      </x:c>
      <x:c r="H203" s="24" t="n">
        <x:v>723</x:v>
      </x:c>
      <x:c r="I203" s="22" t="n">
        <x:f>IFERROR(H203/G203,0)</x:f>
        <x:v>0.1735894357743097</x:v>
      </x:c>
      <x:c r="J203" s="26" t="n">
        <x:v>20147</x:v>
      </x:c>
      <x:c r="K203" s="26" t="n">
        <x:f>IFERROR(J203/G203,0)</x:f>
        <x:v>4.837214885954381</x:v>
      </x:c>
      <x:c r="L203" s="24" t="n">
        <x:v>27</x:v>
      </x:c>
      <x:c r="M203" s="24" t="n">
        <x:v>5</x:v>
      </x:c>
      <x:c r="N203" s="24" t="n">
        <x:v>4165</x:v>
      </x:c>
      <x:c r="O203" s="24" t="n">
        <x:v>768</x:v>
      </x:c>
      <x:c r="P203" s="22" t="n">
        <x:f>IFERROR(O203/N203,0)</x:f>
        <x:v>0.1843937575030012</x:v>
      </x:c>
      <x:c r="Q203" s="26" t="n">
        <x:v>39237</x:v>
      </x:c>
      <x:c r="R203" s="26" t="n">
        <x:f>IFERROR(Q203/N203,0)</x:f>
        <x:v>9.420648259303722</x:v>
      </x:c>
    </x:row>
    <x:row r="204">
      <x:c r="A204" t="str">
        <x:v>SAN</x:v>
      </x:c>
      <x:c r="B204" t="str">
        <x:v>San Diego International Airport (Lindbergh Field)</x:v>
      </x:c>
      <x:c r="C204" t="str">
        <x:v>DEN</x:v>
      </x:c>
      <x:c r="D204" t="str">
        <x:v>Denver International Airport</x:v>
      </x:c>
      <x:c r="E204" s="24" t="n">
        <x:v>4189</x:v>
      </x:c>
      <x:c r="F204" s="24" t="n">
        <x:v>4148</x:v>
      </x:c>
      <x:c r="G204" s="24" t="n">
        <x:v>4148</x:v>
      </x:c>
      <x:c r="H204" s="24" t="n">
        <x:v>731</x:v>
      </x:c>
      <x:c r="I204" s="22" t="n">
        <x:f>IFERROR(H204/G204,0)</x:f>
        <x:v>0.1762295081967213</x:v>
      </x:c>
      <x:c r="J204" s="26" t="n">
        <x:v>8396</x:v>
      </x:c>
      <x:c r="K204" s="26" t="n">
        <x:f>IFERROR(J204/G204,0)</x:f>
        <x:v>2.0241080038572807</x:v>
      </x:c>
      <x:c r="L204" s="24" t="n">
        <x:v>31</x:v>
      </x:c>
      <x:c r="M204" s="24" t="n">
        <x:v>10</x:v>
      </x:c>
      <x:c r="N204" s="24" t="n">
        <x:v>4148</x:v>
      </x:c>
      <x:c r="O204" s="24" t="n">
        <x:v>808</x:v>
      </x:c>
      <x:c r="P204" s="22" t="n">
        <x:f>IFERROR(O204/N204,0)</x:f>
        <x:v>0.19479267116682739</x:v>
      </x:c>
      <x:c r="Q204" s="26" t="n">
        <x:v>35118</x:v>
      </x:c>
      <x:c r="R204" s="26" t="n">
        <x:f>IFERROR(Q204/N204,0)</x:f>
        <x:v>8.466248794599807</x:v>
      </x:c>
    </x:row>
    <x:row r="205">
      <x:c r="A205" t="str">
        <x:v>ORD</x:v>
      </x:c>
      <x:c r="B205" t="str">
        <x:v>Chicago O'Hare International Airport</x:v>
      </x:c>
      <x:c r="C205" t="str">
        <x:v>IAH</x:v>
      </x:c>
      <x:c r="D205" t="str">
        <x:v>George Bush Intercontinental Airport</x:v>
      </x:c>
      <x:c r="E205" s="24" t="n">
        <x:v>4186</x:v>
      </x:c>
      <x:c r="F205" s="24" t="n">
        <x:v>4098</x:v>
      </x:c>
      <x:c r="G205" s="24" t="n">
        <x:v>4098</x:v>
      </x:c>
      <x:c r="H205" s="24" t="n">
        <x:v>1249</x:v>
      </x:c>
      <x:c r="I205" s="22" t="n">
        <x:f>IFERROR(H205/G205,0)</x:f>
        <x:v>0.30478282088823816</x:v>
      </x:c>
      <x:c r="J205" s="26" t="n">
        <x:v>56971</x:v>
      </x:c>
      <x:c r="K205" s="26" t="n">
        <x:f>IFERROR(J205/G205,0)</x:f>
        <x:v>13.90214738897023</x:v>
      </x:c>
      <x:c r="L205" s="24" t="n">
        <x:v>75</x:v>
      </x:c>
      <x:c r="M205" s="24" t="n">
        <x:v>13</x:v>
      </x:c>
      <x:c r="N205" s="24" t="n">
        <x:v>4098</x:v>
      </x:c>
      <x:c r="O205" s="24" t="n">
        <x:v>1334</x:v>
      </x:c>
      <x:c r="P205" s="22" t="n">
        <x:f>IFERROR(O205/N205,0)</x:f>
        <x:v>0.32552464616886284</x:v>
      </x:c>
      <x:c r="Q205" s="26" t="n">
        <x:v>85749</x:v>
      </x:c>
      <x:c r="R205" s="26" t="n">
        <x:f>IFERROR(Q205/N205,0)</x:f>
        <x:v>20.924597364568083</x:v>
      </x:c>
    </x:row>
    <x:row r="206">
      <x:c r="A206" t="str">
        <x:v>PDX</x:v>
      </x:c>
      <x:c r="B206" t="str">
        <x:v>Portland International Airport</x:v>
      </x:c>
      <x:c r="C206" t="str">
        <x:v>SFO</x:v>
      </x:c>
      <x:c r="D206" t="str">
        <x:v>San Francisco International Airport</x:v>
      </x:c>
      <x:c r="E206" s="24" t="n">
        <x:v>4179</x:v>
      </x:c>
      <x:c r="F206" s="24" t="n">
        <x:v>4148</x:v>
      </x:c>
      <x:c r="G206" s="24" t="n">
        <x:v>4148</x:v>
      </x:c>
      <x:c r="H206" s="24" t="n">
        <x:v>772</x:v>
      </x:c>
      <x:c r="I206" s="22" t="n">
        <x:f>IFERROR(H206/G206,0)</x:f>
        <x:v>0.18611378977820636</x:v>
      </x:c>
      <x:c r="J206" s="26" t="n">
        <x:v>13762</x:v>
      </x:c>
      <x:c r="K206" s="26" t="n">
        <x:f>IFERROR(J206/G206,0)</x:f>
        <x:v>3.3177434908389585</x:v>
      </x:c>
      <x:c r="L206" s="24" t="n">
        <x:v>24</x:v>
      </x:c>
      <x:c r="M206" s="24" t="n">
        <x:v>7</x:v>
      </x:c>
      <x:c r="N206" s="24" t="n">
        <x:v>4148</x:v>
      </x:c>
      <x:c r="O206" s="24" t="n">
        <x:v>797</x:v>
      </x:c>
      <x:c r="P206" s="22" t="n">
        <x:f>IFERROR(O206/N206,0)</x:f>
        <x:v>0.19214079074252652</x:v>
      </x:c>
      <x:c r="Q206" s="26" t="n">
        <x:v>39469</x:v>
      </x:c>
      <x:c r="R206" s="26" t="n">
        <x:f>IFERROR(Q206/N206,0)</x:f>
        <x:v>9.515188042430086</x:v>
      </x:c>
    </x:row>
    <x:row r="207">
      <x:c r="A207" t="str">
        <x:v>ORD</x:v>
      </x:c>
      <x:c r="B207" t="str">
        <x:v>Chicago O'Hare International Airport</x:v>
      </x:c>
      <x:c r="C207" t="str">
        <x:v>MIA</x:v>
      </x:c>
      <x:c r="D207" t="str">
        <x:v>Miami International Airport</x:v>
      </x:c>
      <x:c r="E207" s="24" t="n">
        <x:v>4166</x:v>
      </x:c>
      <x:c r="F207" s="24" t="n">
        <x:v>4090</x:v>
      </x:c>
      <x:c r="G207" s="24" t="n">
        <x:v>4090</x:v>
      </x:c>
      <x:c r="H207" s="24" t="n">
        <x:v>868</x:v>
      </x:c>
      <x:c r="I207" s="22" t="n">
        <x:f>IFERROR(H207/G207,0)</x:f>
        <x:v>0.21222493887530564</x:v>
      </x:c>
      <x:c r="J207" s="26" t="n">
        <x:v>32761</x:v>
      </x:c>
      <x:c r="K207" s="26" t="n">
        <x:f>IFERROR(J207/G207,0)</x:f>
        <x:v>8.01002444987775</x:v>
      </x:c>
      <x:c r="L207" s="24" t="n">
        <x:v>60</x:v>
      </x:c>
      <x:c r="M207" s="24" t="n">
        <x:v>16</x:v>
      </x:c>
      <x:c r="N207" s="24" t="n">
        <x:v>4090</x:v>
      </x:c>
      <x:c r="O207" s="24" t="n">
        <x:v>943</x:v>
      </x:c>
      <x:c r="P207" s="22" t="n">
        <x:f>IFERROR(O207/N207,0)</x:f>
        <x:v>0.23056234718826407</x:v>
      </x:c>
      <x:c r="Q207" s="26" t="n">
        <x:v>62523</x:v>
      </x:c>
      <x:c r="R207" s="26" t="n">
        <x:f>IFERROR(Q207/N207,0)</x:f>
        <x:v>15.28679706601467</x:v>
      </x:c>
    </x:row>
    <x:row r="208">
      <x:c r="A208" t="str">
        <x:v>MIA</x:v>
      </x:c>
      <x:c r="B208" t="str">
        <x:v>Miami International Airport</x:v>
      </x:c>
      <x:c r="C208" t="str">
        <x:v>ORD</x:v>
      </x:c>
      <x:c r="D208" t="str">
        <x:v>Chicago O'Hare International Airport</x:v>
      </x:c>
      <x:c r="E208" s="24" t="n">
        <x:v>4156</x:v>
      </x:c>
      <x:c r="F208" s="24" t="n">
        <x:v>4085</x:v>
      </x:c>
      <x:c r="G208" s="24" t="n">
        <x:v>4085</x:v>
      </x:c>
      <x:c r="H208" s="24" t="n">
        <x:v>925</x:v>
      </x:c>
      <x:c r="I208" s="22" t="n">
        <x:f>IFERROR(H208/G208,0)</x:f>
        <x:v>0.22643818849449204</x:v>
      </x:c>
      <x:c r="J208" s="26" t="n">
        <x:v>19837</x:v>
      </x:c>
      <x:c r="K208" s="26" t="n">
        <x:f>IFERROR(J208/G208,0)</x:f>
        <x:v>4.856058751529988</x:v>
      </x:c>
      <x:c r="L208" s="24" t="n">
        <x:v>56</x:v>
      </x:c>
      <x:c r="M208" s="24" t="n">
        <x:v>15</x:v>
      </x:c>
      <x:c r="N208" s="24" t="n">
        <x:v>4085</x:v>
      </x:c>
      <x:c r="O208" s="24" t="n">
        <x:v>961</x:v>
      </x:c>
      <x:c r="P208" s="22" t="n">
        <x:f>IFERROR(O208/N208,0)</x:f>
        <x:v>0.23525091799265607</x:v>
      </x:c>
      <x:c r="Q208" s="26" t="n">
        <x:v>52586</x:v>
      </x:c>
      <x:c r="R208" s="26" t="n">
        <x:f>IFERROR(Q208/N208,0)</x:f>
        <x:v>12.87294981640147</x:v>
      </x:c>
    </x:row>
    <x:row r="209">
      <x:c r="A209" t="str">
        <x:v>PHX</x:v>
      </x:c>
      <x:c r="B209" t="str">
        <x:v>Phoenix Sky Harbor International Airport</x:v>
      </x:c>
      <x:c r="C209" t="str">
        <x:v>DFW</x:v>
      </x:c>
      <x:c r="D209" t="str">
        <x:v>Dallas/Fort Worth International Airport</x:v>
      </x:c>
      <x:c r="E209" s="24" t="n">
        <x:v>4146</x:v>
      </x:c>
      <x:c r="F209" s="24" t="n">
        <x:v>4072</x:v>
      </x:c>
      <x:c r="G209" s="24" t="n">
        <x:v>4072</x:v>
      </x:c>
      <x:c r="H209" s="24" t="n">
        <x:v>721</x:v>
      </x:c>
      <x:c r="I209" s="22" t="n">
        <x:f>IFERROR(H209/G209,0)</x:f>
        <x:v>0.17706286836935167</x:v>
      </x:c>
      <x:c r="J209" s="26" t="n">
        <x:v>22627</x:v>
      </x:c>
      <x:c r="K209" s="26" t="n">
        <x:f>IFERROR(J209/G209,0)</x:f>
        <x:v>5.556728880157171</x:v>
      </x:c>
      <x:c r="L209" s="24" t="n">
        <x:v>60</x:v>
      </x:c>
      <x:c r="M209" s="24" t="n">
        <x:v>14</x:v>
      </x:c>
      <x:c r="N209" s="24" t="n">
        <x:v>4072</x:v>
      </x:c>
      <x:c r="O209" s="24" t="n">
        <x:v>622</x:v>
      </x:c>
      <x:c r="P209" s="22" t="n">
        <x:f>IFERROR(O209/N209,0)</x:f>
        <x:v>0.15275049115913555</x:v>
      </x:c>
      <x:c r="Q209" s="26" t="n">
        <x:v>31855</x:v>
      </x:c>
      <x:c r="R209" s="26" t="n">
        <x:f>IFERROR(Q209/N209,0)</x:f>
        <x:v>7.822937131630648</x:v>
      </x:c>
    </x:row>
    <x:row r="210">
      <x:c r="A210" t="str">
        <x:v>EWR</x:v>
      </x:c>
      <x:c r="B210" t="str">
        <x:v>Newark Liberty International Airport</x:v>
      </x:c>
      <x:c r="C210" t="str">
        <x:v>CLT</x:v>
      </x:c>
      <x:c r="D210" t="str">
        <x:v>Charlotte Douglas International Airport</x:v>
      </x:c>
      <x:c r="E210" s="24" t="n">
        <x:v>4145</x:v>
      </x:c>
      <x:c r="F210" s="24" t="n">
        <x:v>4013</x:v>
      </x:c>
      <x:c r="G210" s="24" t="n">
        <x:v>4013</x:v>
      </x:c>
      <x:c r="H210" s="24" t="n">
        <x:v>651</x:v>
      </x:c>
      <x:c r="I210" s="22" t="n">
        <x:f>IFERROR(H210/G210,0)</x:f>
        <x:v>0.16222277597807128</x:v>
      </x:c>
      <x:c r="J210" s="26" t="n">
        <x:v>7828</x:v>
      </x:c>
      <x:c r="K210" s="26" t="n">
        <x:f>IFERROR(J210/G210,0)</x:f>
        <x:v>1.9506603538499876</x:v>
      </x:c>
      <x:c r="L210" s="24" t="n">
        <x:v>129</x:v>
      </x:c>
      <x:c r="M210" s="24" t="n">
        <x:v>3</x:v>
      </x:c>
      <x:c r="N210" s="24" t="n">
        <x:v>4013</x:v>
      </x:c>
      <x:c r="O210" s="24" t="n">
        <x:v>581</x:v>
      </x:c>
      <x:c r="P210" s="22" t="n">
        <x:f>IFERROR(O210/N210,0)</x:f>
        <x:v>0.14477946673311737</x:v>
      </x:c>
      <x:c r="Q210" s="26" t="n">
        <x:v>25343</x:v>
      </x:c>
      <x:c r="R210" s="26" t="n">
        <x:f>IFERROR(Q210/N210,0)</x:f>
        <x:v>6.315225517069524</x:v>
      </x:c>
    </x:row>
    <x:row r="211">
      <x:c r="A211" t="str">
        <x:v>DFW</x:v>
      </x:c>
      <x:c r="B211" t="str">
        <x:v>Dallas/Fort Worth International Airport</x:v>
      </x:c>
      <x:c r="C211" t="str">
        <x:v>PHX</x:v>
      </x:c>
      <x:c r="D211" t="str">
        <x:v>Phoenix Sky Harbor International Airport</x:v>
      </x:c>
      <x:c r="E211" s="24" t="n">
        <x:v>4144</x:v>
      </x:c>
      <x:c r="F211" s="24" t="n">
        <x:v>4080</x:v>
      </x:c>
      <x:c r="G211" s="24" t="n">
        <x:v>4080</x:v>
      </x:c>
      <x:c r="H211" s="24" t="n">
        <x:v>739</x:v>
      </x:c>
      <x:c r="I211" s="22" t="n">
        <x:f>IFERROR(H211/G211,0)</x:f>
        <x:v>0.18112745098039215</x:v>
      </x:c>
      <x:c r="J211" s="26" t="n">
        <x:v>17736</x:v>
      </x:c>
      <x:c r="K211" s="26" t="n">
        <x:f>IFERROR(J211/G211,0)</x:f>
        <x:v>4.347058823529411</x:v>
      </x:c>
      <x:c r="L211" s="24" t="n">
        <x:v>60</x:v>
      </x:c>
      <x:c r="M211" s="24" t="n">
        <x:v>4</x:v>
      </x:c>
      <x:c r="N211" s="24" t="n">
        <x:v>4080</x:v>
      </x:c>
      <x:c r="O211" s="24" t="n">
        <x:v>723</x:v>
      </x:c>
      <x:c r="P211" s="22" t="n">
        <x:f>IFERROR(O211/N211,0)</x:f>
        <x:v>0.17720588235294119</x:v>
      </x:c>
      <x:c r="Q211" s="26" t="n">
        <x:v>40030</x:v>
      </x:c>
      <x:c r="R211" s="26" t="n">
        <x:f>IFERROR(Q211/N211,0)</x:f>
        <x:v>9.811274509803921</x:v>
      </x:c>
    </x:row>
    <x:row r="212">
      <x:c r="A212" t="str">
        <x:v>CLE</x:v>
      </x:c>
      <x:c r="B212" t="str">
        <x:v>Cleveland Hopkins International Airport</x:v>
      </x:c>
      <x:c r="C212" t="str">
        <x:v>ORD</x:v>
      </x:c>
      <x:c r="D212" t="str">
        <x:v>Chicago O'Hare International Airport</x:v>
      </x:c>
      <x:c r="E212" s="24" t="n">
        <x:v>4127</x:v>
      </x:c>
      <x:c r="F212" s="24" t="n">
        <x:v>3969</x:v>
      </x:c>
      <x:c r="G212" s="24" t="n">
        <x:v>3969</x:v>
      </x:c>
      <x:c r="H212" s="24" t="n">
        <x:v>745</x:v>
      </x:c>
      <x:c r="I212" s="22" t="n">
        <x:f>IFERROR(H212/G212,0)</x:f>
        <x:v>0.18770471151423532</x:v>
      </x:c>
      <x:c r="J212" s="26" t="n">
        <x:v>17511</x:v>
      </x:c>
      <x:c r="K212" s="26" t="n">
        <x:f>IFERROR(J212/G212,0)</x:f>
        <x:v>4.4119425547996975</x:v>
      </x:c>
      <x:c r="L212" s="24" t="n">
        <x:v>152</x:v>
      </x:c>
      <x:c r="M212" s="24" t="n">
        <x:v>6</x:v>
      </x:c>
      <x:c r="N212" s="24" t="n">
        <x:v>3969</x:v>
      </x:c>
      <x:c r="O212" s="24" t="n">
        <x:v>688</x:v>
      </x:c>
      <x:c r="P212" s="22" t="n">
        <x:f>IFERROR(O212/N212,0)</x:f>
        <x:v>0.17334341143864954</x:v>
      </x:c>
      <x:c r="Q212" s="26" t="n">
        <x:v>38966</x:v>
      </x:c>
      <x:c r="R212" s="26" t="n">
        <x:f>IFERROR(Q212/N212,0)</x:f>
        <x:v>9.81758629377677</x:v>
      </x:c>
    </x:row>
    <x:row r="213">
      <x:c r="A213" t="str">
        <x:v>CLT</x:v>
      </x:c>
      <x:c r="B213" t="str">
        <x:v>Charlotte Douglas International Airport</x:v>
      </x:c>
      <x:c r="C213" t="str">
        <x:v>EWR</x:v>
      </x:c>
      <x:c r="D213" t="str">
        <x:v>Newark Liberty International Airport</x:v>
      </x:c>
      <x:c r="E213" s="24" t="n">
        <x:v>4120</x:v>
      </x:c>
      <x:c r="F213" s="24" t="n">
        <x:v>4001</x:v>
      </x:c>
      <x:c r="G213" s="24" t="n">
        <x:v>4001</x:v>
      </x:c>
      <x:c r="H213" s="24" t="n">
        <x:v>984</x:v>
      </x:c>
      <x:c r="I213" s="22" t="n">
        <x:f>IFERROR(H213/G213,0)</x:f>
        <x:v>0.2459385153711572</x:v>
      </x:c>
      <x:c r="J213" s="26" t="n">
        <x:v>43667</x:v>
      </x:c>
      <x:c r="K213" s="26" t="n">
        <x:f>IFERROR(J213/G213,0)</x:f>
        <x:v>10.914021494626343</x:v>
      </x:c>
      <x:c r="L213" s="24" t="n">
        <x:v>114</x:v>
      </x:c>
      <x:c r="M213" s="24" t="n">
        <x:v>5</x:v>
      </x:c>
      <x:c r="N213" s="24" t="n">
        <x:v>4001</x:v>
      </x:c>
      <x:c r="O213" s="24" t="n">
        <x:v>896</x:v>
      </x:c>
      <x:c r="P213" s="22" t="n">
        <x:f>IFERROR(O213/N213,0)</x:f>
        <x:v>0.22394401399650088</x:v>
      </x:c>
      <x:c r="Q213" s="26" t="n">
        <x:v>50526</x:v>
      </x:c>
      <x:c r="R213" s="26" t="n">
        <x:f>IFERROR(Q213/N213,0)</x:f>
        <x:v>12.628342914271432</x:v>
      </x:c>
    </x:row>
    <x:row r="214">
      <x:c r="A214" t="str">
        <x:v>CVG</x:v>
      </x:c>
      <x:c r="B214" t="str">
        <x:v>Cincinnati/Northern Kentucky International Airport</x:v>
      </x:c>
      <x:c r="C214" t="str">
        <x:v>ORD</x:v>
      </x:c>
      <x:c r="D214" t="str">
        <x:v>Chicago O'Hare International Airport</x:v>
      </x:c>
      <x:c r="E214" s="24" t="n">
        <x:v>4115</x:v>
      </x:c>
      <x:c r="F214" s="24" t="n">
        <x:v>3901</x:v>
      </x:c>
      <x:c r="G214" s="24" t="n">
        <x:v>3901</x:v>
      </x:c>
      <x:c r="H214" s="24" t="n">
        <x:v>905</x:v>
      </x:c>
      <x:c r="I214" s="22" t="n">
        <x:f>IFERROR(H214/G214,0)</x:f>
        <x:v>0.23199179697513458</x:v>
      </x:c>
      <x:c r="J214" s="26" t="n">
        <x:v>39693</x:v>
      </x:c>
      <x:c r="K214" s="26" t="n">
        <x:f>IFERROR(J214/G214,0)</x:f>
        <x:v>10.175083311971289</x:v>
      </x:c>
      <x:c r="L214" s="24" t="n">
        <x:v>209</x:v>
      </x:c>
      <x:c r="M214" s="24" t="n">
        <x:v>5</x:v>
      </x:c>
      <x:c r="N214" s="24" t="n">
        <x:v>3901</x:v>
      </x:c>
      <x:c r="O214" s="24" t="n">
        <x:v>700</x:v>
      </x:c>
      <x:c r="P214" s="22" t="n">
        <x:f>IFERROR(O214/N214,0)</x:f>
        <x:v>0.1794411689310433</x:v>
      </x:c>
      <x:c r="Q214" s="26" t="n">
        <x:v>43725</x:v>
      </x:c>
      <x:c r="R214" s="26" t="n">
        <x:f>IFERROR(Q214/N214,0)</x:f>
        <x:v>11.208664445014099</x:v>
      </x:c>
    </x:row>
    <x:row r="215">
      <x:c r="A215" t="str">
        <x:v>LAS</x:v>
      </x:c>
      <x:c r="B215" t="str">
        <x:v>McCarran International Airport</x:v>
      </x:c>
      <x:c r="C215" t="str">
        <x:v>ATL</x:v>
      </x:c>
      <x:c r="D215" t="str">
        <x:v>Hartsfield-Jackson Atlanta International Airport</x:v>
      </x:c>
      <x:c r="E215" s="24" t="n">
        <x:v>4113</x:v>
      </x:c>
      <x:c r="F215" s="24" t="n">
        <x:v>4075</x:v>
      </x:c>
      <x:c r="G215" s="24" t="n">
        <x:v>4075</x:v>
      </x:c>
      <x:c r="H215" s="24" t="n">
        <x:v>544</x:v>
      </x:c>
      <x:c r="I215" s="22" t="n">
        <x:f>IFERROR(H215/G215,0)</x:f>
        <x:v>0.13349693251533742</x:v>
      </x:c>
      <x:c r="J215" s="26" t="n">
        <x:v>-2114</x:v>
      </x:c>
      <x:c r="K215" s="26" t="n">
        <x:f>IFERROR(J215/G215,0)</x:f>
        <x:v>-0.5187730061349694</x:v>
      </x:c>
      <x:c r="L215" s="24" t="n">
        <x:v>12</x:v>
      </x:c>
      <x:c r="M215" s="24" t="n">
        <x:v>26</x:v>
      </x:c>
      <x:c r="N215" s="24" t="n">
        <x:v>4075</x:v>
      </x:c>
      <x:c r="O215" s="24" t="n">
        <x:v>617</x:v>
      </x:c>
      <x:c r="P215" s="22" t="n">
        <x:f>IFERROR(O215/N215,0)</x:f>
        <x:v>0.15141104294478527</x:v>
      </x:c>
      <x:c r="Q215" s="26" t="n">
        <x:v>31901</x:v>
      </x:c>
      <x:c r="R215" s="26" t="n">
        <x:f>IFERROR(Q215/N215,0)</x:f>
        <x:v>7.828466257668712</x:v>
      </x:c>
    </x:row>
    <x:row r="216">
      <x:c r="A216" t="str">
        <x:v>LAS</x:v>
      </x:c>
      <x:c r="B216" t="str">
        <x:v>McCarran International Airport</x:v>
      </x:c>
      <x:c r="C216" t="str">
        <x:v>SAN</x:v>
      </x:c>
      <x:c r="D216" t="str">
        <x:v>San Diego International Airport (Lindbergh Field)</x:v>
      </x:c>
      <x:c r="E216" s="24" t="n">
        <x:v>4105</x:v>
      </x:c>
      <x:c r="F216" s="24" t="n">
        <x:v>4055</x:v>
      </x:c>
      <x:c r="G216" s="24" t="n">
        <x:v>4055</x:v>
      </x:c>
      <x:c r="H216" s="24" t="n">
        <x:v>1004</x:v>
      </x:c>
      <x:c r="I216" s="22" t="n">
        <x:f>IFERROR(H216/G216,0)</x:f>
        <x:v>0.24759556103575833</x:v>
      </x:c>
      <x:c r="J216" s="26" t="n">
        <x:v>40928</x:v>
      </x:c>
      <x:c r="K216" s="26" t="n">
        <x:f>IFERROR(J216/G216,0)</x:f>
        <x:v>10.093218249075216</x:v>
      </x:c>
      <x:c r="L216" s="24" t="n">
        <x:v>44</x:v>
      </x:c>
      <x:c r="M216" s="24" t="n">
        <x:v>6</x:v>
      </x:c>
      <x:c r="N216" s="24" t="n">
        <x:v>4055</x:v>
      </x:c>
      <x:c r="O216" s="24" t="n">
        <x:v>969</x:v>
      </x:c>
      <x:c r="P216" s="22" t="n">
        <x:f>IFERROR(O216/N216,0)</x:f>
        <x:v>0.23896424167694205</x:v>
      </x:c>
      <x:c r="Q216" s="26" t="n">
        <x:v>47117</x:v>
      </x:c>
      <x:c r="R216" s="26" t="n">
        <x:f>IFERROR(Q216/N216,0)</x:f>
        <x:v>11.619482120838471</x:v>
      </x:c>
    </x:row>
    <x:row r="217">
      <x:c r="A217" t="str">
        <x:v>ATL</x:v>
      </x:c>
      <x:c r="B217" t="str">
        <x:v>Hartsfield-Jackson Atlanta International Airport</x:v>
      </x:c>
      <x:c r="C217" t="str">
        <x:v>LAS</x:v>
      </x:c>
      <x:c r="D217" t="str">
        <x:v>McCarran International Airport</x:v>
      </x:c>
      <x:c r="E217" s="24" t="n">
        <x:v>4099</x:v>
      </x:c>
      <x:c r="F217" s="24" t="n">
        <x:v>4074</x:v>
      </x:c>
      <x:c r="G217" s="24" t="n">
        <x:v>4074</x:v>
      </x:c>
      <x:c r="H217" s="24" t="n">
        <x:v>723</x:v>
      </x:c>
      <x:c r="I217" s="22" t="n">
        <x:f>IFERROR(H217/G217,0)</x:f>
        <x:v>0.17746686303387335</x:v>
      </x:c>
      <x:c r="J217" s="26" t="n">
        <x:v>6214</x:v>
      </x:c>
      <x:c r="K217" s="26" t="n">
        <x:f>IFERROR(J217/G217,0)</x:f>
        <x:v>1.5252822778595974</x:v>
      </x:c>
      <x:c r="L217" s="24" t="n">
        <x:v>12</x:v>
      </x:c>
      <x:c r="M217" s="24" t="n">
        <x:v>13</x:v>
      </x:c>
      <x:c r="N217" s="24" t="n">
        <x:v>4074</x:v>
      </x:c>
      <x:c r="O217" s="24" t="n">
        <x:v>869</x:v>
      </x:c>
      <x:c r="P217" s="22" t="n">
        <x:f>IFERROR(O217/N217,0)</x:f>
        <x:v>0.21330387825233185</x:v>
      </x:c>
      <x:c r="Q217" s="26" t="n">
        <x:v>49092</x:v>
      </x:c>
      <x:c r="R217" s="26" t="n">
        <x:f>IFERROR(Q217/N217,0)</x:f>
        <x:v>12.050073637702504</x:v>
      </x:c>
    </x:row>
    <x:row r="218">
      <x:c r="A218" t="str">
        <x:v>SAN</x:v>
      </x:c>
      <x:c r="B218" t="str">
        <x:v>San Diego International Airport (Lindbergh Field)</x:v>
      </x:c>
      <x:c r="C218" t="str">
        <x:v>LAS</x:v>
      </x:c>
      <x:c r="D218" t="str">
        <x:v>McCarran International Airport</x:v>
      </x:c>
      <x:c r="E218" s="24" t="n">
        <x:v>4095</x:v>
      </x:c>
      <x:c r="F218" s="24" t="n">
        <x:v>4051</x:v>
      </x:c>
      <x:c r="G218" s="24" t="n">
        <x:v>4051</x:v>
      </x:c>
      <x:c r="H218" s="24" t="n">
        <x:v>897</x:v>
      </x:c>
      <x:c r="I218" s="22" t="n">
        <x:f>IFERROR(H218/G218,0)</x:f>
        <x:v>0.22142680819550728</x:v>
      </x:c>
      <x:c r="J218" s="26" t="n">
        <x:v>29979</x:v>
      </x:c>
      <x:c r="K218" s="26" t="n">
        <x:f>IFERROR(J218/G218,0)</x:f>
        <x:v>7.400394964206368</x:v>
      </x:c>
      <x:c r="L218" s="24" t="n">
        <x:v>42</x:v>
      </x:c>
      <x:c r="M218" s="24" t="n">
        <x:v>2</x:v>
      </x:c>
      <x:c r="N218" s="24" t="n">
        <x:v>4051</x:v>
      </x:c>
      <x:c r="O218" s="24" t="n">
        <x:v>965</x:v>
      </x:c>
      <x:c r="P218" s="22" t="n">
        <x:f>IFERROR(O218/N218,0)</x:f>
        <x:v>0.2382127869661812</x:v>
      </x:c>
      <x:c r="Q218" s="26" t="n">
        <x:v>43261</x:v>
      </x:c>
      <x:c r="R218" s="26" t="n">
        <x:f>IFERROR(Q218/N218,0)</x:f>
        <x:v>10.679091582325352</x:v>
      </x:c>
    </x:row>
    <x:row r="219">
      <x:c r="A219" t="str">
        <x:v>HOU</x:v>
      </x:c>
      <x:c r="B219" t="str">
        <x:v>William P. Hobby Airport</x:v>
      </x:c>
      <x:c r="C219" t="str">
        <x:v>ATL</x:v>
      </x:c>
      <x:c r="D219" t="str">
        <x:v>Hartsfield-Jackson Atlanta International Airport</x:v>
      </x:c>
      <x:c r="E219" s="24" t="n">
        <x:v>4071</x:v>
      </x:c>
      <x:c r="F219" s="24" t="n">
        <x:v>4016</x:v>
      </x:c>
      <x:c r="G219" s="24" t="n">
        <x:v>4016</x:v>
      </x:c>
      <x:c r="H219" s="24" t="n">
        <x:v>751</x:v>
      </x:c>
      <x:c r="I219" s="22" t="n">
        <x:f>IFERROR(H219/G219,0)</x:f>
        <x:v>0.1870019920318725</x:v>
      </x:c>
      <x:c r="J219" s="26" t="n">
        <x:v>26159</x:v>
      </x:c>
      <x:c r="K219" s="26" t="n">
        <x:f>IFERROR(J219/G219,0)</x:f>
        <x:v>6.513695219123506</x:v>
      </x:c>
      <x:c r="L219" s="24" t="n">
        <x:v>41</x:v>
      </x:c>
      <x:c r="M219" s="24" t="n">
        <x:v>14</x:v>
      </x:c>
      <x:c r="N219" s="24" t="n">
        <x:v>4016</x:v>
      </x:c>
      <x:c r="O219" s="24" t="n">
        <x:v>772</x:v>
      </x:c>
      <x:c r="P219" s="22" t="n">
        <x:f>IFERROR(O219/N219,0)</x:f>
        <x:v>0.19223107569721115</x:v>
      </x:c>
      <x:c r="Q219" s="26" t="n">
        <x:v>40847</x:v>
      </x:c>
      <x:c r="R219" s="26" t="n">
        <x:f>IFERROR(Q219/N219,0)</x:f>
        <x:v>10.171065737051793</x:v>
      </x:c>
    </x:row>
    <x:row r="220">
      <x:c r="A220" t="str">
        <x:v>ATL</x:v>
      </x:c>
      <x:c r="B220" t="str">
        <x:v>Hartsfield-Jackson Atlanta International Airport</x:v>
      </x:c>
      <x:c r="C220" t="str">
        <x:v>HOU</x:v>
      </x:c>
      <x:c r="D220" t="str">
        <x:v>William P. Hobby Airport</x:v>
      </x:c>
      <x:c r="E220" s="24" t="n">
        <x:v>4071</x:v>
      </x:c>
      <x:c r="F220" s="24" t="n">
        <x:v>4006</x:v>
      </x:c>
      <x:c r="G220" s="24" t="n">
        <x:v>4006</x:v>
      </x:c>
      <x:c r="H220" s="24" t="n">
        <x:v>643</x:v>
      </x:c>
      <x:c r="I220" s="22" t="n">
        <x:f>IFERROR(H220/G220,0)</x:f>
        <x:v>0.16050923614578133</x:v>
      </x:c>
      <x:c r="J220" s="26" t="n">
        <x:v>2877</x:v>
      </x:c>
      <x:c r="K220" s="26" t="n">
        <x:f>IFERROR(J220/G220,0)</x:f>
        <x:v>0.718172740888667</x:v>
      </x:c>
      <x:c r="L220" s="24" t="n">
        <x:v>47</x:v>
      </x:c>
      <x:c r="M220" s="24" t="n">
        <x:v>18</x:v>
      </x:c>
      <x:c r="N220" s="24" t="n">
        <x:v>4006</x:v>
      </x:c>
      <x:c r="O220" s="24" t="n">
        <x:v>757</x:v>
      </x:c>
      <x:c r="P220" s="22" t="n">
        <x:f>IFERROR(O220/N220,0)</x:f>
        <x:v>0.1889665501747379</x:v>
      </x:c>
      <x:c r="Q220" s="26" t="n">
        <x:v>41319</x:v>
      </x:c>
      <x:c r="R220" s="26" t="n">
        <x:f>IFERROR(Q220/N220,0)</x:f>
        <x:v>10.31427858212681</x:v>
      </x:c>
    </x:row>
    <x:row r="221">
      <x:c r="A221" t="str">
        <x:v>PHX</x:v>
      </x:c>
      <x:c r="B221" t="str">
        <x:v>Phoenix Sky Harbor International Airport</x:v>
      </x:c>
      <x:c r="C221" t="str">
        <x:v>MSP</x:v>
      </x:c>
      <x:c r="D221" t="str">
        <x:v>Minneapolis-Saint Paul International Airport</x:v>
      </x:c>
      <x:c r="E221" s="24" t="n">
        <x:v>4058</x:v>
      </x:c>
      <x:c r="F221" s="24" t="n">
        <x:v>4043</x:v>
      </x:c>
      <x:c r="G221" s="24" t="n">
        <x:v>4043</x:v>
      </x:c>
      <x:c r="H221" s="24" t="n">
        <x:v>602</x:v>
      </x:c>
      <x:c r="I221" s="22" t="n">
        <x:f>IFERROR(H221/G221,0)</x:f>
        <x:v>0.14889933217907494</x:v>
      </x:c>
      <x:c r="J221" s="26" t="n">
        <x:v>974</x:v>
      </x:c>
      <x:c r="K221" s="26" t="n">
        <x:f>IFERROR(J221/G221,0)</x:f>
        <x:v>0.24091021518674252</x:v>
      </x:c>
      <x:c r="L221" s="24" t="n">
        <x:v>8</x:v>
      </x:c>
      <x:c r="M221" s="24" t="n">
        <x:v>7</x:v>
      </x:c>
      <x:c r="N221" s="24" t="n">
        <x:v>4043</x:v>
      </x:c>
      <x:c r="O221" s="24" t="n">
        <x:v>647</x:v>
      </x:c>
      <x:c r="P221" s="22" t="n">
        <x:f>IFERROR(O221/N221,0)</x:f>
        <x:v>0.16002968093000247</x:v>
      </x:c>
      <x:c r="Q221" s="26" t="n">
        <x:v>28323</x:v>
      </x:c>
      <x:c r="R221" s="26" t="n">
        <x:f>IFERROR(Q221/N221,0)</x:f>
        <x:v>7.0054415038337865</x:v>
      </x:c>
    </x:row>
    <x:row r="222">
      <x:c r="A222" t="str">
        <x:v>LAX</x:v>
      </x:c>
      <x:c r="B222" t="str">
        <x:v>Los Angeles International Airport</x:v>
      </x:c>
      <x:c r="C222" t="str">
        <x:v>BOS</x:v>
      </x:c>
      <x:c r="D222" t="str">
        <x:v>Gen. Edward Lawrence Logan International Airport</x:v>
      </x:c>
      <x:c r="E222" s="24" t="n">
        <x:v>4056</x:v>
      </x:c>
      <x:c r="F222" s="24" t="n">
        <x:v>3995</x:v>
      </x:c>
      <x:c r="G222" s="24" t="n">
        <x:v>3995</x:v>
      </x:c>
      <x:c r="H222" s="24" t="n">
        <x:v>675</x:v>
      </x:c>
      <x:c r="I222" s="22" t="n">
        <x:f>IFERROR(H222/G222,0)</x:f>
        <x:v>0.16896120150187735</x:v>
      </x:c>
      <x:c r="J222" s="26" t="n">
        <x:v>-5938</x:v>
      </x:c>
      <x:c r="K222" s="26" t="n">
        <x:f>IFERROR(J222/G222,0)</x:f>
        <x:v>-1.486357947434293</x:v>
      </x:c>
      <x:c r="L222" s="24" t="n">
        <x:v>51</x:v>
      </x:c>
      <x:c r="M222" s="24" t="n">
        <x:v>10</x:v>
      </x:c>
      <x:c r="N222" s="24" t="n">
        <x:v>3995</x:v>
      </x:c>
      <x:c r="O222" s="24" t="n">
        <x:v>653</x:v>
      </x:c>
      <x:c r="P222" s="22" t="n">
        <x:f>IFERROR(O222/N222,0)</x:f>
        <x:v>0.16345431789737172</x:v>
      </x:c>
      <x:c r="Q222" s="26" t="n">
        <x:v>28393</x:v>
      </x:c>
      <x:c r="R222" s="26" t="n">
        <x:f>IFERROR(Q222/N222,0)</x:f>
        <x:v>7.107133917396746</x:v>
      </x:c>
    </x:row>
    <x:row r="223">
      <x:c r="A223" t="str">
        <x:v>BOS</x:v>
      </x:c>
      <x:c r="B223" t="str">
        <x:v>Gen. Edward Lawrence Logan International Airport</x:v>
      </x:c>
      <x:c r="C223" t="str">
        <x:v>LAX</x:v>
      </x:c>
      <x:c r="D223" t="str">
        <x:v>Los Angeles International Airport</x:v>
      </x:c>
      <x:c r="E223" s="24" t="n">
        <x:v>4055</x:v>
      </x:c>
      <x:c r="F223" s="24" t="n">
        <x:v>3940</x:v>
      </x:c>
      <x:c r="G223" s="24" t="n">
        <x:v>3940</x:v>
      </x:c>
      <x:c r="H223" s="24" t="n">
        <x:v>801</x:v>
      </x:c>
      <x:c r="I223" s="22" t="n">
        <x:f>IFERROR(H223/G223,0)</x:f>
        <x:v>0.2032994923857868</x:v>
      </x:c>
      <x:c r="J223" s="26" t="n">
        <x:v>4461</x:v>
      </x:c>
      <x:c r="K223" s="26" t="n">
        <x:f>IFERROR(J223/G223,0)</x:f>
        <x:v>1.132233502538071</x:v>
      </x:c>
      <x:c r="L223" s="24" t="n">
        <x:v>52</x:v>
      </x:c>
      <x:c r="M223" s="24" t="n">
        <x:v>63</x:v>
      </x:c>
      <x:c r="N223" s="24" t="n">
        <x:v>3940</x:v>
      </x:c>
      <x:c r="O223" s="24" t="n">
        <x:v>645</x:v>
      </x:c>
      <x:c r="P223" s="22" t="n">
        <x:f>IFERROR(O223/N223,0)</x:f>
        <x:v>0.16370558375634517</x:v>
      </x:c>
      <x:c r="Q223" s="26" t="n">
        <x:v>30049</x:v>
      </x:c>
      <x:c r="R223" s="26" t="n">
        <x:f>IFERROR(Q223/N223,0)</x:f>
        <x:v>7.626649746192894</x:v>
      </x:c>
    </x:row>
    <x:row r="224">
      <x:c r="A224" t="str">
        <x:v>MSP</x:v>
      </x:c>
      <x:c r="B224" t="str">
        <x:v>Minneapolis-Saint Paul International Airport</x:v>
      </x:c>
      <x:c r="C224" t="str">
        <x:v>PHX</x:v>
      </x:c>
      <x:c r="D224" t="str">
        <x:v>Phoenix Sky Harbor International Airport</x:v>
      </x:c>
      <x:c r="E224" s="24" t="n">
        <x:v>4052</x:v>
      </x:c>
      <x:c r="F224" s="24" t="n">
        <x:v>4038</x:v>
      </x:c>
      <x:c r="G224" s="24" t="n">
        <x:v>4038</x:v>
      </x:c>
      <x:c r="H224" s="24" t="n">
        <x:v>606</x:v>
      </x:c>
      <x:c r="I224" s="22" t="n">
        <x:f>IFERROR(H224/G224,0)</x:f>
        <x:v>0.150074294205052</x:v>
      </x:c>
      <x:c r="J224" s="26" t="n">
        <x:v>-3468</x:v>
      </x:c>
      <x:c r="K224" s="26" t="n">
        <x:f>IFERROR(J224/G224,0)</x:f>
        <x:v>-0.8588410104011887</x:v>
      </x:c>
      <x:c r="L224" s="24" t="n">
        <x:v>11</x:v>
      </x:c>
      <x:c r="M224" s="24" t="n">
        <x:v>3</x:v>
      </x:c>
      <x:c r="N224" s="24" t="n">
        <x:v>4038</x:v>
      </x:c>
      <x:c r="O224" s="24" t="n">
        <x:v>540</x:v>
      </x:c>
      <x:c r="P224" s="22" t="n">
        <x:f>IFERROR(O224/N224,0)</x:f>
        <x:v>0.1337295690936107</x:v>
      </x:c>
      <x:c r="Q224" s="26" t="n">
        <x:v>23639</x:v>
      </x:c>
      <x:c r="R224" s="26" t="n">
        <x:f>IFERROR(Q224/N224,0)</x:f>
        <x:v>5.854135710747895</x:v>
      </x:c>
    </x:row>
    <x:row r="225">
      <x:c r="A225" t="str">
        <x:v>CLT</x:v>
      </x:c>
      <x:c r="B225" t="str">
        <x:v>Charlotte Douglas International Airport</x:v>
      </x:c>
      <x:c r="C225" t="str">
        <x:v>DFW</x:v>
      </x:c>
      <x:c r="D225" t="str">
        <x:v>Dallas/Fort Worth International Airport</x:v>
      </x:c>
      <x:c r="E225" s="24" t="n">
        <x:v>4046</x:v>
      </x:c>
      <x:c r="F225" s="24" t="n">
        <x:v>3957</x:v>
      </x:c>
      <x:c r="G225" s="24" t="n">
        <x:v>3957</x:v>
      </x:c>
      <x:c r="H225" s="24" t="n">
        <x:v>765</x:v>
      </x:c>
      <x:c r="I225" s="22" t="n">
        <x:f>IFERROR(H225/G225,0)</x:f>
        <x:v>0.19332827899924185</x:v>
      </x:c>
      <x:c r="J225" s="26" t="n">
        <x:v>17032</x:v>
      </x:c>
      <x:c r="K225" s="26" t="n">
        <x:f>IFERROR(J225/G225,0)</x:f>
        <x:v>4.304270912307303</x:v>
      </x:c>
      <x:c r="L225" s="24" t="n">
        <x:v>69</x:v>
      </x:c>
      <x:c r="M225" s="24" t="n">
        <x:v>20</x:v>
      </x:c>
      <x:c r="N225" s="24" t="n">
        <x:v>3957</x:v>
      </x:c>
      <x:c r="O225" s="24" t="n">
        <x:v>690</x:v>
      </x:c>
      <x:c r="P225" s="22" t="n">
        <x:f>IFERROR(O225/N225,0)</x:f>
        <x:v>0.17437452615617893</x:v>
      </x:c>
      <x:c r="Q225" s="26" t="n">
        <x:v>35843</x:v>
      </x:c>
      <x:c r="R225" s="26" t="n">
        <x:f>IFERROR(Q225/N225,0)</x:f>
        <x:v>9.05812484205206</x:v>
      </x:c>
    </x:row>
    <x:row r="226">
      <x:c r="A226" t="str">
        <x:v>DFW</x:v>
      </x:c>
      <x:c r="B226" t="str">
        <x:v>Dallas/Fort Worth International Airport</x:v>
      </x:c>
      <x:c r="C226" t="str">
        <x:v>CLT</x:v>
      </x:c>
      <x:c r="D226" t="str">
        <x:v>Charlotte Douglas International Airport</x:v>
      </x:c>
      <x:c r="E226" s="24" t="n">
        <x:v>4044</x:v>
      </x:c>
      <x:c r="F226" s="24" t="n">
        <x:v>3955</x:v>
      </x:c>
      <x:c r="G226" s="24" t="n">
        <x:v>3955</x:v>
      </x:c>
      <x:c r="H226" s="24" t="n">
        <x:v>653</x:v>
      </x:c>
      <x:c r="I226" s="22" t="n">
        <x:f>IFERROR(H226/G226,0)</x:f>
        <x:v>0.16510745891276865</x:v>
      </x:c>
      <x:c r="J226" s="26" t="n">
        <x:v>14132</x:v>
      </x:c>
      <x:c r="K226" s="26" t="n">
        <x:f>IFERROR(J226/G226,0)</x:f>
        <x:v>3.5731984829329964</x:v>
      </x:c>
      <x:c r="L226" s="24" t="n">
        <x:v>81</x:v>
      </x:c>
      <x:c r="M226" s="24" t="n">
        <x:v>8</x:v>
      </x:c>
      <x:c r="N226" s="24" t="n">
        <x:v>3955</x:v>
      </x:c>
      <x:c r="O226" s="24" t="n">
        <x:v>620</x:v>
      </x:c>
      <x:c r="P226" s="22" t="n">
        <x:f>IFERROR(O226/N226,0)</x:f>
        <x:v>0.15676359039190899</x:v>
      </x:c>
      <x:c r="Q226" s="26" t="n">
        <x:v>27084</x:v>
      </x:c>
      <x:c r="R226" s="26" t="n">
        <x:f>IFERROR(Q226/N226,0)</x:f>
        <x:v>6.848040455120101</x:v>
      </x:c>
    </x:row>
    <x:row r="227">
      <x:c r="A227" t="str">
        <x:v>SEA</x:v>
      </x:c>
      <x:c r="B227" t="str">
        <x:v>Seattle-Tacoma International Airport</x:v>
      </x:c>
      <x:c r="C227" t="str">
        <x:v>SJC</x:v>
      </x:c>
      <x:c r="D227" t="str">
        <x:v>Norman Y. Mineta San José International Airport</x:v>
      </x:c>
      <x:c r="E227" s="24" t="n">
        <x:v>4029</x:v>
      </x:c>
      <x:c r="F227" s="24" t="n">
        <x:v>4015</x:v>
      </x:c>
      <x:c r="G227" s="24" t="n">
        <x:v>4015</x:v>
      </x:c>
      <x:c r="H227" s="24" t="n">
        <x:v>632</x:v>
      </x:c>
      <x:c r="I227" s="22" t="n">
        <x:f>IFERROR(H227/G227,0)</x:f>
        <x:v>0.15740971357409714</x:v>
      </x:c>
      <x:c r="J227" s="26" t="n">
        <x:v>17527</x:v>
      </x:c>
      <x:c r="K227" s="26" t="n">
        <x:f>IFERROR(J227/G227,0)</x:f>
        <x:v>4.365379825653799</x:v>
      </x:c>
      <x:c r="L227" s="24" t="n">
        <x:v>7</x:v>
      </x:c>
      <x:c r="M227" s="24" t="n">
        <x:v>7</x:v>
      </x:c>
      <x:c r="N227" s="24" t="n">
        <x:v>4015</x:v>
      </x:c>
      <x:c r="O227" s="24" t="n">
        <x:v>588</x:v>
      </x:c>
      <x:c r="P227" s="22" t="n">
        <x:f>IFERROR(O227/N227,0)</x:f>
        <x:v>0.14645080946450809</x:v>
      </x:c>
      <x:c r="Q227" s="26" t="n">
        <x:v>21377</x:v>
      </x:c>
      <x:c r="R227" s="26" t="n">
        <x:f>IFERROR(Q227/N227,0)</x:f>
        <x:v>5.324283935242839</x:v>
      </x:c>
    </x:row>
    <x:row r="228">
      <x:c r="A228" t="str">
        <x:v>SJC</x:v>
      </x:c>
      <x:c r="B228" t="str">
        <x:v>Norman Y. Mineta San José International Airport</x:v>
      </x:c>
      <x:c r="C228" t="str">
        <x:v>SEA</x:v>
      </x:c>
      <x:c r="D228" t="str">
        <x:v>Seattle-Tacoma International Airport</x:v>
      </x:c>
      <x:c r="E228" s="24" t="n">
        <x:v>4025</x:v>
      </x:c>
      <x:c r="F228" s="24" t="n">
        <x:v>4012</x:v>
      </x:c>
      <x:c r="G228" s="24" t="n">
        <x:v>4012</x:v>
      </x:c>
      <x:c r="H228" s="24" t="n">
        <x:v>529</x:v>
      </x:c>
      <x:c r="I228" s="22" t="n">
        <x:f>IFERROR(H228/G228,0)</x:f>
        <x:v>0.13185443668993022</x:v>
      </x:c>
      <x:c r="J228" s="26" t="n">
        <x:v>10068</x:v>
      </x:c>
      <x:c r="K228" s="26" t="n">
        <x:f>IFERROR(J228/G228,0)</x:f>
        <x:v>2.5094715852442673</x:v>
      </x:c>
      <x:c r="L228" s="24" t="n">
        <x:v>10</x:v>
      </x:c>
      <x:c r="M228" s="24" t="n">
        <x:v>3</x:v>
      </x:c>
      <x:c r="N228" s="24" t="n">
        <x:v>4012</x:v>
      </x:c>
      <x:c r="O228" s="24" t="n">
        <x:v>497</x:v>
      </x:c>
      <x:c r="P228" s="22" t="n">
        <x:f>IFERROR(O228/N228,0)</x:f>
        <x:v>0.12387836490528414</x:v>
      </x:c>
      <x:c r="Q228" s="26" t="n">
        <x:v>12011</x:v>
      </x:c>
      <x:c r="R228" s="26" t="n">
        <x:f>IFERROR(Q228/N228,0)</x:f>
        <x:v>2.9937686939182453</x:v>
      </x:c>
    </x:row>
    <x:row r="229">
      <x:c r="A229" t="str">
        <x:v>ORD</x:v>
      </x:c>
      <x:c r="B229" t="str">
        <x:v>Chicago O'Hare International Airport</x:v>
      </x:c>
      <x:c r="C229" t="str">
        <x:v>CVG</x:v>
      </x:c>
      <x:c r="D229" t="str">
        <x:v>Cincinnati/Northern Kentucky International Airport</x:v>
      </x:c>
      <x:c r="E229" s="24" t="n">
        <x:v>4011</x:v>
      </x:c>
      <x:c r="F229" s="24" t="n">
        <x:v>3829</x:v>
      </x:c>
      <x:c r="G229" s="24" t="n">
        <x:v>3829</x:v>
      </x:c>
      <x:c r="H229" s="24" t="n">
        <x:v>875</x:v>
      </x:c>
      <x:c r="I229" s="22" t="n">
        <x:f>IFERROR(H229/G229,0)</x:f>
        <x:v>0.22851919561243145</x:v>
      </x:c>
      <x:c r="J229" s="26" t="n">
        <x:v>29981</x:v>
      </x:c>
      <x:c r="K229" s="26" t="n">
        <x:f>IFERROR(J229/G229,0)</x:f>
        <x:v>7.829981718464351</x:v>
      </x:c>
      <x:c r="L229" s="24" t="n">
        <x:v>181</x:v>
      </x:c>
      <x:c r="M229" s="24" t="n">
        <x:v>1</x:v>
      </x:c>
      <x:c r="N229" s="24" t="n">
        <x:v>3829</x:v>
      </x:c>
      <x:c r="O229" s="24" t="n">
        <x:v>782</x:v>
      </x:c>
      <x:c r="P229" s="22" t="n">
        <x:f>IFERROR(O229/N229,0)</x:f>
        <x:v>0.2042308696787673</x:v>
      </x:c>
      <x:c r="Q229" s="26" t="n">
        <x:v>39805</x:v>
      </x:c>
      <x:c r="R229" s="26" t="n">
        <x:f>IFERROR(Q229/N229,0)</x:f>
        <x:v>10.395664664403238</x:v>
      </x:c>
    </x:row>
    <x:row r="230">
      <x:c r="A230" t="str">
        <x:v>DFW</x:v>
      </x:c>
      <x:c r="B230" t="str">
        <x:v>Dallas/Fort Worth International Airport</x:v>
      </x:c>
      <x:c r="C230" t="str">
        <x:v>IAH</x:v>
      </x:c>
      <x:c r="D230" t="str">
        <x:v>George Bush Intercontinental Airport</x:v>
      </x:c>
      <x:c r="E230" s="24" t="n">
        <x:v>4006</x:v>
      </x:c>
      <x:c r="F230" s="24" t="n">
        <x:v>3891</x:v>
      </x:c>
      <x:c r="G230" s="24" t="n">
        <x:v>3891</x:v>
      </x:c>
      <x:c r="H230" s="24" t="n">
        <x:v>825</x:v>
      </x:c>
      <x:c r="I230" s="22" t="n">
        <x:f>IFERROR(H230/G230,0)</x:f>
        <x:v>0.21202775636083268</x:v>
      </x:c>
      <x:c r="J230" s="26" t="n">
        <x:v>31823</x:v>
      </x:c>
      <x:c r="K230" s="26" t="n">
        <x:f>IFERROR(J230/G230,0)</x:f>
        <x:v>8.178617322025186</x:v>
      </x:c>
      <x:c r="L230" s="24" t="n">
        <x:v>106</x:v>
      </x:c>
      <x:c r="M230" s="24" t="n">
        <x:v>9</x:v>
      </x:c>
      <x:c r="N230" s="24" t="n">
        <x:v>3891</x:v>
      </x:c>
      <x:c r="O230" s="24" t="n">
        <x:v>789</x:v>
      </x:c>
      <x:c r="P230" s="22" t="n">
        <x:f>IFERROR(O230/N230,0)</x:f>
        <x:v>0.2027756360832691</x:v>
      </x:c>
      <x:c r="Q230" s="26" t="n">
        <x:v>43587</x:v>
      </x:c>
      <x:c r="R230" s="26" t="n">
        <x:f>IFERROR(Q230/N230,0)</x:f>
        <x:v>11.20200462606014</x:v>
      </x:c>
    </x:row>
    <x:row r="231">
      <x:c r="A231" t="str">
        <x:v>BWI</x:v>
      </x:c>
      <x:c r="B231" t="str">
        <x:v>Baltimore-Washington International Airport</x:v>
      </x:c>
      <x:c r="C231" t="str">
        <x:v>FLL</x:v>
      </x:c>
      <x:c r="D231" t="str">
        <x:v>Fort Lauderdale-Hollywood International Airport</x:v>
      </x:c>
      <x:c r="E231" s="24" t="n">
        <x:v>3972</x:v>
      </x:c>
      <x:c r="F231" s="24" t="n">
        <x:v>3914</x:v>
      </x:c>
      <x:c r="G231" s="24" t="n">
        <x:v>3914</x:v>
      </x:c>
      <x:c r="H231" s="24" t="n">
        <x:v>921</x:v>
      </x:c>
      <x:c r="I231" s="22" t="n">
        <x:f>IFERROR(H231/G231,0)</x:f>
        <x:v>0.23530914665304037</x:v>
      </x:c>
      <x:c r="J231" s="26" t="n">
        <x:v>30753</x:v>
      </x:c>
      <x:c r="K231" s="26" t="n">
        <x:f>IFERROR(J231/G231,0)</x:f>
        <x:v>7.857179356157384</x:v>
      </x:c>
      <x:c r="L231" s="24" t="n">
        <x:v>51</x:v>
      </x:c>
      <x:c r="M231" s="24" t="n">
        <x:v>7</x:v>
      </x:c>
      <x:c r="N231" s="24" t="n">
        <x:v>3914</x:v>
      </x:c>
      <x:c r="O231" s="24" t="n">
        <x:v>1014</x:v>
      </x:c>
      <x:c r="P231" s="22" t="n">
        <x:f>IFERROR(O231/N231,0)</x:f>
        <x:v>0.25907000510986206</x:v>
      </x:c>
      <x:c r="Q231" s="26" t="n">
        <x:v>58295</x:v>
      </x:c>
      <x:c r="R231" s="26" t="n">
        <x:f>IFERROR(Q231/N231,0)</x:f>
        <x:v>14.893970362800204</x:v>
      </x:c>
    </x:row>
    <x:row r="232">
      <x:c r="A232" t="str">
        <x:v>FLL</x:v>
      </x:c>
      <x:c r="B232" t="str">
        <x:v>Fort Lauderdale-Hollywood International Airport</x:v>
      </x:c>
      <x:c r="C232" t="str">
        <x:v>BWI</x:v>
      </x:c>
      <x:c r="D232" t="str">
        <x:v>Baltimore-Washington International Airport</x:v>
      </x:c>
      <x:c r="E232" s="24" t="n">
        <x:v>3961</x:v>
      </x:c>
      <x:c r="F232" s="24" t="n">
        <x:v>3894</x:v>
      </x:c>
      <x:c r="G232" s="24" t="n">
        <x:v>3894</x:v>
      </x:c>
      <x:c r="H232" s="24" t="n">
        <x:v>666</x:v>
      </x:c>
      <x:c r="I232" s="22" t="n">
        <x:f>IFERROR(H232/G232,0)</x:f>
        <x:v>0.17103235747303544</x:v>
      </x:c>
      <x:c r="J232" s="26" t="n">
        <x:v>6917</x:v>
      </x:c>
      <x:c r="K232" s="26" t="n">
        <x:f>IFERROR(J232/G232,0)</x:f>
        <x:v>1.776322547508988</x:v>
      </x:c>
      <x:c r="L232" s="24" t="n">
        <x:v>49</x:v>
      </x:c>
      <x:c r="M232" s="24" t="n">
        <x:v>18</x:v>
      </x:c>
      <x:c r="N232" s="24" t="n">
        <x:v>3894</x:v>
      </x:c>
      <x:c r="O232" s="24" t="n">
        <x:v>750</x:v>
      </x:c>
      <x:c r="P232" s="22" t="n">
        <x:f>IFERROR(O232/N232,0)</x:f>
        <x:v>0.1926040061633282</x:v>
      </x:c>
      <x:c r="Q232" s="26" t="n">
        <x:v>40136</x:v>
      </x:c>
      <x:c r="R232" s="26" t="n">
        <x:f>IFERROR(Q232/N232,0)</x:f>
        <x:v>10.307139188495121</x:v>
      </x:c>
    </x:row>
    <x:row r="233">
      <x:c r="A233" t="str">
        <x:v>SEA</x:v>
      </x:c>
      <x:c r="B233" t="str">
        <x:v>Seattle-Tacoma International Airport</x:v>
      </x:c>
      <x:c r="C233" t="str">
        <x:v>ORD</x:v>
      </x:c>
      <x:c r="D233" t="str">
        <x:v>Chicago O'Hare International Airport</x:v>
      </x:c>
      <x:c r="E233" s="24" t="n">
        <x:v>3950</x:v>
      </x:c>
      <x:c r="F233" s="24" t="n">
        <x:v>3908</x:v>
      </x:c>
      <x:c r="G233" s="24" t="n">
        <x:v>3908</x:v>
      </x:c>
      <x:c r="H233" s="24" t="n">
        <x:v>649</x:v>
      </x:c>
      <x:c r="I233" s="22" t="n">
        <x:f>IFERROR(H233/G233,0)</x:f>
        <x:v>0.16606960081883315</x:v>
      </x:c>
      <x:c r="J233" s="26" t="n">
        <x:v>11392</x:v>
      </x:c>
      <x:c r="K233" s="26" t="n">
        <x:f>IFERROR(J233/G233,0)</x:f>
        <x:v>2.9150460593654044</x:v>
      </x:c>
      <x:c r="L233" s="24" t="n">
        <x:v>29</x:v>
      </x:c>
      <x:c r="M233" s="24" t="n">
        <x:v>13</x:v>
      </x:c>
      <x:c r="N233" s="24" t="n">
        <x:v>3908</x:v>
      </x:c>
      <x:c r="O233" s="24" t="n">
        <x:v>626</x:v>
      </x:c>
      <x:c r="P233" s="22" t="n">
        <x:f>IFERROR(O233/N233,0)</x:f>
        <x:v>0.1601842374616172</x:v>
      </x:c>
      <x:c r="Q233" s="26" t="n">
        <x:v>33161</x:v>
      </x:c>
      <x:c r="R233" s="26" t="n">
        <x:f>IFERROR(Q233/N233,0)</x:f>
        <x:v>8.485414534288639</x:v>
      </x:c>
    </x:row>
    <x:row r="234">
      <x:c r="A234" t="str">
        <x:v>IAH</x:v>
      </x:c>
      <x:c r="B234" t="str">
        <x:v>George Bush Intercontinental Airport</x:v>
      </x:c>
      <x:c r="C234" t="str">
        <x:v>DFW</x:v>
      </x:c>
      <x:c r="D234" t="str">
        <x:v>Dallas/Fort Worth International Airport</x:v>
      </x:c>
      <x:c r="E234" s="24" t="n">
        <x:v>3950</x:v>
      </x:c>
      <x:c r="F234" s="24" t="n">
        <x:v>3850</x:v>
      </x:c>
      <x:c r="G234" s="24" t="n">
        <x:v>3850</x:v>
      </x:c>
      <x:c r="H234" s="24" t="n">
        <x:v>760</x:v>
      </x:c>
      <x:c r="I234" s="22" t="n">
        <x:f>IFERROR(H234/G234,0)</x:f>
        <x:v>0.1974025974025974</x:v>
      </x:c>
      <x:c r="J234" s="26" t="n">
        <x:v>28902</x:v>
      </x:c>
      <x:c r="K234" s="26" t="n">
        <x:f>IFERROR(J234/G234,0)</x:f>
        <x:v>7.507012987012987</x:v>
      </x:c>
      <x:c r="L234" s="24" t="n">
        <x:v>95</x:v>
      </x:c>
      <x:c r="M234" s="24" t="n">
        <x:v>5</x:v>
      </x:c>
      <x:c r="N234" s="24" t="n">
        <x:v>3850</x:v>
      </x:c>
      <x:c r="O234" s="24" t="n">
        <x:v>772</x:v>
      </x:c>
      <x:c r="P234" s="22" t="n">
        <x:f>IFERROR(O234/N234,0)</x:f>
        <x:v>0.20051948051948051</x:v>
      </x:c>
      <x:c r="Q234" s="26" t="n">
        <x:v>46320</x:v>
      </x:c>
      <x:c r="R234" s="26" t="n">
        <x:f>IFERROR(Q234/N234,0)</x:f>
        <x:v>12.03116883116883</x:v>
      </x:c>
    </x:row>
    <x:row r="235">
      <x:c r="A235" t="str">
        <x:v>IAH</x:v>
      </x:c>
      <x:c r="B235" t="str">
        <x:v>George Bush Intercontinental Airport</x:v>
      </x:c>
      <x:c r="C235" t="str">
        <x:v>ATL</x:v>
      </x:c>
      <x:c r="D235" t="str">
        <x:v>Hartsfield-Jackson Atlanta International Airport</x:v>
      </x:c>
      <x:c r="E235" s="24" t="n">
        <x:v>3938</x:v>
      </x:c>
      <x:c r="F235" s="24" t="n">
        <x:v>3905</x:v>
      </x:c>
      <x:c r="G235" s="24" t="n">
        <x:v>3905</x:v>
      </x:c>
      <x:c r="H235" s="24" t="n">
        <x:v>798</x:v>
      </x:c>
      <x:c r="I235" s="22" t="n">
        <x:f>IFERROR(H235/G235,0)</x:f>
        <x:v>0.20435339308578745</x:v>
      </x:c>
      <x:c r="J235" s="26" t="n">
        <x:v>32054</x:v>
      </x:c>
      <x:c r="K235" s="26" t="n">
        <x:f>IFERROR(J235/G235,0)</x:f>
        <x:v>8.208450704225353</x:v>
      </x:c>
      <x:c r="L235" s="24" t="n">
        <x:v>23</x:v>
      </x:c>
      <x:c r="M235" s="24" t="n">
        <x:v>10</x:v>
      </x:c>
      <x:c r="N235" s="24" t="n">
        <x:v>3905</x:v>
      </x:c>
      <x:c r="O235" s="24" t="n">
        <x:v>802</x:v>
      </x:c>
      <x:c r="P235" s="22" t="n">
        <x:f>IFERROR(O235/N235,0)</x:f>
        <x:v>0.20537772087067863</x:v>
      </x:c>
      <x:c r="Q235" s="26" t="n">
        <x:v>50292</x:v>
      </x:c>
      <x:c r="R235" s="26" t="n">
        <x:f>IFERROR(Q235/N235,0)</x:f>
        <x:v>12.87887323943662</x:v>
      </x:c>
    </x:row>
    <x:row r="236">
      <x:c r="A236" t="str">
        <x:v>ORD</x:v>
      </x:c>
      <x:c r="B236" t="str">
        <x:v>Chicago O'Hare International Airport</x:v>
      </x:c>
      <x:c r="C236" t="str">
        <x:v>CLE</x:v>
      </x:c>
      <x:c r="D236" t="str">
        <x:v>Cleveland Hopkins International Airport</x:v>
      </x:c>
      <x:c r="E236" s="24" t="n">
        <x:v>3937</x:v>
      </x:c>
      <x:c r="F236" s="24" t="n">
        <x:v>3811</x:v>
      </x:c>
      <x:c r="G236" s="24" t="n">
        <x:v>3811</x:v>
      </x:c>
      <x:c r="H236" s="24" t="n">
        <x:v>961</x:v>
      </x:c>
      <x:c r="I236" s="22" t="n">
        <x:f>IFERROR(H236/G236,0)</x:f>
        <x:v>0.2521647861453687</x:v>
      </x:c>
      <x:c r="J236" s="26" t="n">
        <x:v>42101</x:v>
      </x:c>
      <x:c r="K236" s="26" t="n">
        <x:f>IFERROR(J236/G236,0)</x:f>
        <x:v>11.047231697717134</x:v>
      </x:c>
      <x:c r="L236" s="24" t="n">
        <x:v>118</x:v>
      </x:c>
      <x:c r="M236" s="24" t="n">
        <x:v>8</x:v>
      </x:c>
      <x:c r="N236" s="24" t="n">
        <x:v>3811</x:v>
      </x:c>
      <x:c r="O236" s="24" t="n">
        <x:v>982</x:v>
      </x:c>
      <x:c r="P236" s="22" t="n">
        <x:f>IFERROR(O236/N236,0)</x:f>
        <x:v>0.25767515087903436</x:v>
      </x:c>
      <x:c r="Q236" s="26" t="n">
        <x:v>61853</x:v>
      </x:c>
      <x:c r="R236" s="26" t="n">
        <x:f>IFERROR(Q236/N236,0)</x:f>
        <x:v>16.230123327210705</x:v>
      </x:c>
    </x:row>
    <x:row r="237">
      <x:c r="A237" t="str">
        <x:v>ORD</x:v>
      </x:c>
      <x:c r="B237" t="str">
        <x:v>Chicago O'Hare International Airport</x:v>
      </x:c>
      <x:c r="C237" t="str">
        <x:v>SEA</x:v>
      </x:c>
      <x:c r="D237" t="str">
        <x:v>Seattle-Tacoma International Airport</x:v>
      </x:c>
      <x:c r="E237" s="24" t="n">
        <x:v>3932</x:v>
      </x:c>
      <x:c r="F237" s="24" t="n">
        <x:v>3895</x:v>
      </x:c>
      <x:c r="G237" s="24" t="n">
        <x:v>3895</x:v>
      </x:c>
      <x:c r="H237" s="24" t="n">
        <x:v>836</x:v>
      </x:c>
      <x:c r="I237" s="22" t="n">
        <x:f>IFERROR(H237/G237,0)</x:f>
        <x:v>0.2146341463414634</x:v>
      </x:c>
      <x:c r="J237" s="26" t="n">
        <x:v>19105</x:v>
      </x:c>
      <x:c r="K237" s="26" t="n">
        <x:f>IFERROR(J237/G237,0)</x:f>
        <x:v>4.905006418485238</x:v>
      </x:c>
      <x:c r="L237" s="24" t="n">
        <x:v>28</x:v>
      </x:c>
      <x:c r="M237" s="24" t="n">
        <x:v>9</x:v>
      </x:c>
      <x:c r="N237" s="24" t="n">
        <x:v>3895</x:v>
      </x:c>
      <x:c r="O237" s="24" t="n">
        <x:v>947</x:v>
      </x:c>
      <x:c r="P237" s="22" t="n">
        <x:f>IFERROR(O237/N237,0)</x:f>
        <x:v>0.24313222079589217</x:v>
      </x:c>
      <x:c r="Q237" s="26" t="n">
        <x:v>52875</x:v>
      </x:c>
      <x:c r="R237" s="26" t="n">
        <x:f>IFERROR(Q237/N237,0)</x:f>
        <x:v>13.575096277278563</x:v>
      </x:c>
    </x:row>
    <x:row r="238">
      <x:c r="A238" t="str">
        <x:v>ATL</x:v>
      </x:c>
      <x:c r="B238" t="str">
        <x:v>Hartsfield-Jackson Atlanta International Airport</x:v>
      </x:c>
      <x:c r="C238" t="str">
        <x:v>RSW</x:v>
      </x:c>
      <x:c r="D238" t="str">
        <x:v>Southwest Florida International Airport</x:v>
      </x:c>
      <x:c r="E238" s="24" t="n">
        <x:v>3921</x:v>
      </x:c>
      <x:c r="F238" s="24" t="n">
        <x:v>3907</x:v>
      </x:c>
      <x:c r="G238" s="24" t="n">
        <x:v>3907</x:v>
      </x:c>
      <x:c r="H238" s="24" t="n">
        <x:v>588</x:v>
      </x:c>
      <x:c r="I238" s="22" t="n">
        <x:f>IFERROR(H238/G238,0)</x:f>
        <x:v>0.15049910417199897</x:v>
      </x:c>
      <x:c r="J238" s="26" t="n">
        <x:v>7081</x:v>
      </x:c>
      <x:c r="K238" s="26" t="n">
        <x:f>IFERROR(J238/G238,0)</x:f>
        <x:v>1.812388021499872</x:v>
      </x:c>
      <x:c r="L238" s="24" t="n">
        <x:v>12</x:v>
      </x:c>
      <x:c r="M238" s="24" t="n">
        <x:v>2</x:v>
      </x:c>
      <x:c r="N238" s="24" t="n">
        <x:v>3907</x:v>
      </x:c>
      <x:c r="O238" s="24" t="n">
        <x:v>647</x:v>
      </x:c>
      <x:c r="P238" s="22" t="n">
        <x:f>IFERROR(O238/N238,0)</x:f>
        <x:v>0.16560020476068596</x:v>
      </x:c>
      <x:c r="Q238" s="26" t="n">
        <x:v>30852</x:v>
      </x:c>
      <x:c r="R238" s="26" t="n">
        <x:f>IFERROR(Q238/N238,0)</x:f>
        <x:v>7.89659585359611</x:v>
      </x:c>
    </x:row>
    <x:row r="239">
      <x:c r="A239" t="str">
        <x:v>MCO</x:v>
      </x:c>
      <x:c r="B239" t="str">
        <x:v>Orlando International Airport</x:v>
      </x:c>
      <x:c r="C239" t="str">
        <x:v>LGA</x:v>
      </x:c>
      <x:c r="D239" t="str">
        <x:v>LaGuardia Airport (Marine Air Terminal)</x:v>
      </x:c>
      <x:c r="E239" s="24" t="n">
        <x:v>3916</x:v>
      </x:c>
      <x:c r="F239" s="24" t="n">
        <x:v>3813</x:v>
      </x:c>
      <x:c r="G239" s="24" t="n">
        <x:v>3813</x:v>
      </x:c>
      <x:c r="H239" s="24" t="n">
        <x:v>958</x:v>
      </x:c>
      <x:c r="I239" s="22" t="n">
        <x:f>IFERROR(H239/G239,0)</x:f>
        <x:v>0.25124573826383423</x:v>
      </x:c>
      <x:c r="J239" s="26" t="n">
        <x:v>49528</x:v>
      </x:c>
      <x:c r="K239" s="26" t="n">
        <x:f>IFERROR(J239/G239,0)</x:f>
        <x:v>12.989247311827956</x:v>
      </x:c>
      <x:c r="L239" s="24" t="n">
        <x:v>72</x:v>
      </x:c>
      <x:c r="M239" s="24" t="n">
        <x:v>31</x:v>
      </x:c>
      <x:c r="N239" s="24" t="n">
        <x:v>3813</x:v>
      </x:c>
      <x:c r="O239" s="24" t="n">
        <x:v>902</x:v>
      </x:c>
      <x:c r="P239" s="22" t="n">
        <x:f>IFERROR(O239/N239,0)</x:f>
        <x:v>0.23655913978494625</x:v>
      </x:c>
      <x:c r="Q239" s="26" t="n">
        <x:v>59359</x:v>
      </x:c>
      <x:c r="R239" s="26" t="n">
        <x:f>IFERROR(Q239/N239,0)</x:f>
        <x:v>15.567532126934173</x:v>
      </x:c>
    </x:row>
    <x:row r="240">
      <x:c r="A240" t="str">
        <x:v>DEN</x:v>
      </x:c>
      <x:c r="B240" t="str">
        <x:v>Denver International Airport</x:v>
      </x:c>
      <x:c r="C240" t="str">
        <x:v>SAN</x:v>
      </x:c>
      <x:c r="D240" t="str">
        <x:v>San Diego International Airport (Lindbergh Field)</x:v>
      </x:c>
      <x:c r="E240" s="24" t="n">
        <x:v>3916</x:v>
      </x:c>
      <x:c r="F240" s="24" t="n">
        <x:v>3885</x:v>
      </x:c>
      <x:c r="G240" s="24" t="n">
        <x:v>3885</x:v>
      </x:c>
      <x:c r="H240" s="24" t="n">
        <x:v>766</x:v>
      </x:c>
      <x:c r="I240" s="22" t="n">
        <x:f>IFERROR(H240/G240,0)</x:f>
        <x:v>0.19716859716859717</x:v>
      </x:c>
      <x:c r="J240" s="26" t="n">
        <x:v>17531</x:v>
      </x:c>
      <x:c r="K240" s="26" t="n">
        <x:f>IFERROR(J240/G240,0)</x:f>
        <x:v>4.512483912483913</x:v>
      </x:c>
      <x:c r="L240" s="24" t="n">
        <x:v>23</x:v>
      </x:c>
      <x:c r="M240" s="24" t="n">
        <x:v>8</x:v>
      </x:c>
      <x:c r="N240" s="24" t="n">
        <x:v>3885</x:v>
      </x:c>
      <x:c r="O240" s="24" t="n">
        <x:v>861</x:v>
      </x:c>
      <x:c r="P240" s="22" t="n">
        <x:f>IFERROR(O240/N240,0)</x:f>
        <x:v>0.22162162162162163</x:v>
      </x:c>
      <x:c r="Q240" s="26" t="n">
        <x:v>42237</x:v>
      </x:c>
      <x:c r="R240" s="26" t="n">
        <x:f>IFERROR(Q240/N240,0)</x:f>
        <x:v>10.871814671814672</x:v>
      </x:c>
    </x:row>
    <x:row r="241">
      <x:c r="A241" t="str">
        <x:v>RSW</x:v>
      </x:c>
      <x:c r="B241" t="str">
        <x:v>Southwest Florida International Airport</x:v>
      </x:c>
      <x:c r="C241" t="str">
        <x:v>ATL</x:v>
      </x:c>
      <x:c r="D241" t="str">
        <x:v>Hartsfield-Jackson Atlanta International Airport</x:v>
      </x:c>
      <x:c r="E241" s="24" t="n">
        <x:v>3915</x:v>
      </x:c>
      <x:c r="F241" s="24" t="n">
        <x:v>3887</x:v>
      </x:c>
      <x:c r="G241" s="24" t="n">
        <x:v>3887</x:v>
      </x:c>
      <x:c r="H241" s="24" t="n">
        <x:v>429</x:v>
      </x:c>
      <x:c r="I241" s="22" t="n">
        <x:f>IFERROR(H241/G241,0)</x:f>
        <x:v>0.11036789297658862</x:v>
      </x:c>
      <x:c r="J241" s="26" t="n">
        <x:v>-8655</x:v>
      </x:c>
      <x:c r="K241" s="26" t="n">
        <x:f>IFERROR(J241/G241,0)</x:f>
        <x:v>-2.226652945716491</x:v>
      </x:c>
      <x:c r="L241" s="24" t="n">
        <x:v>14</x:v>
      </x:c>
      <x:c r="M241" s="24" t="n">
        <x:v>14</x:v>
      </x:c>
      <x:c r="N241" s="24" t="n">
        <x:v>3887</x:v>
      </x:c>
      <x:c r="O241" s="24" t="n">
        <x:v>446</x:v>
      </x:c>
      <x:c r="P241" s="22" t="n">
        <x:f>IFERROR(O241/N241,0)</x:f>
        <x:v>0.11474144584512477</x:v>
      </x:c>
      <x:c r="Q241" s="26" t="n">
        <x:v>14768</x:v>
      </x:c>
      <x:c r="R241" s="26" t="n">
        <x:f>IFERROR(Q241/N241,0)</x:f>
        <x:v>3.79933110367893</x:v>
      </x:c>
    </x:row>
    <x:row r="242">
      <x:c r="A242" t="str">
        <x:v>LGA</x:v>
      </x:c>
      <x:c r="B242" t="str">
        <x:v>LaGuardia Airport (Marine Air Terminal)</x:v>
      </x:c>
      <x:c r="C242" t="str">
        <x:v>MCO</x:v>
      </x:c>
      <x:c r="D242" t="str">
        <x:v>Orlando International Airport</x:v>
      </x:c>
      <x:c r="E242" s="24" t="n">
        <x:v>3913</x:v>
      </x:c>
      <x:c r="F242" s="24" t="n">
        <x:v>3818</x:v>
      </x:c>
      <x:c r="G242" s="24" t="n">
        <x:v>3818</x:v>
      </x:c>
      <x:c r="H242" s="24" t="n">
        <x:v>962</x:v>
      </x:c>
      <x:c r="I242" s="22" t="n">
        <x:f>IFERROR(H242/G242,0)</x:f>
        <x:v>0.25196437925615506</x:v>
      </x:c>
      <x:c r="J242" s="26" t="n">
        <x:v>27637</x:v>
      </x:c>
      <x:c r="K242" s="26" t="n">
        <x:f>IFERROR(J242/G242,0)</x:f>
        <x:v>7.2386066003143</x:v>
      </x:c>
      <x:c r="L242" s="24" t="n">
        <x:v>81</x:v>
      </x:c>
      <x:c r="M242" s="24" t="n">
        <x:v>14</x:v>
      </x:c>
      <x:c r="N242" s="24" t="n">
        <x:v>3818</x:v>
      </x:c>
      <x:c r="O242" s="24" t="n">
        <x:v>875</x:v>
      </x:c>
      <x:c r="P242" s="22" t="n">
        <x:f>IFERROR(O242/N242,0)</x:f>
        <x:v>0.22917757988475643</x:v>
      </x:c>
      <x:c r="Q242" s="26" t="n">
        <x:v>51332</x:v>
      </x:c>
      <x:c r="R242" s="26" t="n">
        <x:f>IFERROR(Q242/N242,0)</x:f>
        <x:v>13.444735463593505</x:v>
      </x:c>
    </x:row>
    <x:row r="243">
      <x:c r="A243" t="str">
        <x:v>SFO</x:v>
      </x:c>
      <x:c r="B243" t="str">
        <x:v>San Francisco International Airport</x:v>
      </x:c>
      <x:c r="C243" t="str">
        <x:v>BOS</x:v>
      </x:c>
      <x:c r="D243" t="str">
        <x:v>Gen. Edward Lawrence Logan International Airport</x:v>
      </x:c>
      <x:c r="E243" s="24" t="n">
        <x:v>3907</x:v>
      </x:c>
      <x:c r="F243" s="24" t="n">
        <x:v>3828</x:v>
      </x:c>
      <x:c r="G243" s="24" t="n">
        <x:v>3828</x:v>
      </x:c>
      <x:c r="H243" s="24" t="n">
        <x:v>719</x:v>
      </x:c>
      <x:c r="I243" s="22" t="n">
        <x:f>IFERROR(H243/G243,0)</x:f>
        <x:v>0.18782654127481713</x:v>
      </x:c>
      <x:c r="J243" s="26" t="n">
        <x:v>10756</x:v>
      </x:c>
      <x:c r="K243" s="26" t="n">
        <x:f>IFERROR(J243/G243,0)</x:f>
        <x:v>2.8098223615464994</x:v>
      </x:c>
      <x:c r="L243" s="24" t="n">
        <x:v>72</x:v>
      </x:c>
      <x:c r="M243" s="24" t="n">
        <x:v>7</x:v>
      </x:c>
      <x:c r="N243" s="24" t="n">
        <x:v>3828</x:v>
      </x:c>
      <x:c r="O243" s="24" t="n">
        <x:v>904</x:v>
      </x:c>
      <x:c r="P243" s="22" t="n">
        <x:f>IFERROR(O243/N243,0)</x:f>
        <x:v>0.2361546499477534</x:v>
      </x:c>
      <x:c r="Q243" s="26" t="n">
        <x:v>53936</x:v>
      </x:c>
      <x:c r="R243" s="26" t="n">
        <x:f>IFERROR(Q243/N243,0)</x:f>
        <x:v>14.089864158829677</x:v>
      </x:c>
    </x:row>
    <x:row r="244">
      <x:c r="A244" t="str">
        <x:v>AUS</x:v>
      </x:c>
      <x:c r="B244" t="str">
        <x:v>Austin-Bergstrom International Airport</x:v>
      </x:c>
      <x:c r="C244" t="str">
        <x:v>DAL</x:v>
      </x:c>
      <x:c r="D244" t="str">
        <x:v>Dallas Love Field</x:v>
      </x:c>
      <x:c r="E244" s="24" t="n">
        <x:v>3904</x:v>
      </x:c>
      <x:c r="F244" s="24" t="n">
        <x:v>3813</x:v>
      </x:c>
      <x:c r="G244" s="24" t="n">
        <x:v>3813</x:v>
      </x:c>
      <x:c r="H244" s="24" t="n">
        <x:v>673</x:v>
      </x:c>
      <x:c r="I244" s="22" t="n">
        <x:f>IFERROR(H244/G244,0)</x:f>
        <x:v>0.1765014424337792</x:v>
      </x:c>
      <x:c r="J244" s="26" t="n">
        <x:v>27519</x:v>
      </x:c>
      <x:c r="K244" s="26" t="n">
        <x:f>IFERROR(J244/G244,0)</x:f>
        <x:v>7.217151848937844</x:v>
      </x:c>
      <x:c r="L244" s="24" t="n">
        <x:v>81</x:v>
      </x:c>
      <x:c r="M244" s="24" t="n">
        <x:v>10</x:v>
      </x:c>
      <x:c r="N244" s="24" t="n">
        <x:v>3813</x:v>
      </x:c>
      <x:c r="O244" s="24" t="n">
        <x:v>669</x:v>
      </x:c>
      <x:c r="P244" s="22" t="n">
        <x:f>IFERROR(O244/N244,0)</x:f>
        <x:v>0.17545239968528717</x:v>
      </x:c>
      <x:c r="Q244" s="26" t="n">
        <x:v>34654</x:v>
      </x:c>
      <x:c r="R244" s="26" t="n">
        <x:f>IFERROR(Q244/N244,0)</x:f>
        <x:v>9.08838185156045</x:v>
      </x:c>
    </x:row>
    <x:row r="245">
      <x:c r="A245" t="str">
        <x:v>DAL</x:v>
      </x:c>
      <x:c r="B245" t="str">
        <x:v>Dallas Love Field</x:v>
      </x:c>
      <x:c r="C245" t="str">
        <x:v>AUS</x:v>
      </x:c>
      <x:c r="D245" t="str">
        <x:v>Austin-Bergstrom International Airport</x:v>
      </x:c>
      <x:c r="E245" s="24" t="n">
        <x:v>3896</x:v>
      </x:c>
      <x:c r="F245" s="24" t="n">
        <x:v>3819</x:v>
      </x:c>
      <x:c r="G245" s="24" t="n">
        <x:v>3819</x:v>
      </x:c>
      <x:c r="H245" s="24" t="n">
        <x:v>918</x:v>
      </x:c>
      <x:c r="I245" s="22" t="n">
        <x:f>IFERROR(H245/G245,0)</x:f>
        <x:v>0.2403770620581304</x:v>
      </x:c>
      <x:c r="J245" s="26" t="n">
        <x:v>41328</x:v>
      </x:c>
      <x:c r="K245" s="26" t="n">
        <x:f>IFERROR(J245/G245,0)</x:f>
        <x:v>10.821681068342498</x:v>
      </x:c>
      <x:c r="L245" s="24" t="n">
        <x:v>71</x:v>
      </x:c>
      <x:c r="M245" s="24" t="n">
        <x:v>6</x:v>
      </x:c>
      <x:c r="N245" s="24" t="n">
        <x:v>3819</x:v>
      </x:c>
      <x:c r="O245" s="24" t="n">
        <x:v>918</x:v>
      </x:c>
      <x:c r="P245" s="22" t="n">
        <x:f>IFERROR(O245/N245,0)</x:f>
        <x:v>0.2403770620581304</x:v>
      </x:c>
      <x:c r="Q245" s="26" t="n">
        <x:v>43889</x:v>
      </x:c>
      <x:c r="R245" s="26" t="n">
        <x:f>IFERROR(Q245/N245,0)</x:f>
        <x:v>11.492275464781356</x:v>
      </x:c>
    </x:row>
    <x:row r="246">
      <x:c r="A246" t="str">
        <x:v>BOS</x:v>
      </x:c>
      <x:c r="B246" t="str">
        <x:v>Gen. Edward Lawrence Logan International Airport</x:v>
      </x:c>
      <x:c r="C246" t="str">
        <x:v>SFO</x:v>
      </x:c>
      <x:c r="D246" t="str">
        <x:v>San Francisco International Airport</x:v>
      </x:c>
      <x:c r="E246" s="24" t="n">
        <x:v>3889</x:v>
      </x:c>
      <x:c r="F246" s="24" t="n">
        <x:v>3758</x:v>
      </x:c>
      <x:c r="G246" s="24" t="n">
        <x:v>3758</x:v>
      </x:c>
      <x:c r="H246" s="24" t="n">
        <x:v>905</x:v>
      </x:c>
      <x:c r="I246" s="22" t="n">
        <x:f>IFERROR(H246/G246,0)</x:f>
        <x:v>0.24081958488557745</x:v>
      </x:c>
      <x:c r="J246" s="26" t="n">
        <x:v>19415</x:v>
      </x:c>
      <x:c r="K246" s="26" t="n">
        <x:f>IFERROR(J246/G246,0)</x:f>
        <x:v>5.166311868014901</x:v>
      </x:c>
      <x:c r="L246" s="24" t="n">
        <x:v>69</x:v>
      </x:c>
      <x:c r="M246" s="24" t="n">
        <x:v>62</x:v>
      </x:c>
      <x:c r="N246" s="24" t="n">
        <x:v>3758</x:v>
      </x:c>
      <x:c r="O246" s="24" t="n">
        <x:v>965</x:v>
      </x:c>
      <x:c r="P246" s="22" t="n">
        <x:f>IFERROR(O246/N246,0)</x:f>
        <x:v>0.256785524215008</x:v>
      </x:c>
      <x:c r="Q246" s="26" t="n">
        <x:v>56416</x:v>
      </x:c>
      <x:c r="R246" s="26" t="n">
        <x:f>IFERROR(Q246/N246,0)</x:f>
        <x:v>15.012240553485897</x:v>
      </x:c>
    </x:row>
    <x:row r="247">
      <x:c r="A247" t="str">
        <x:v>ORD</x:v>
      </x:c>
      <x:c r="B247" t="str">
        <x:v>Chicago O'Hare International Airport</x:v>
      </x:c>
      <x:c r="C247" t="str">
        <x:v>EWR</x:v>
      </x:c>
      <x:c r="D247" t="str">
        <x:v>Newark Liberty International Airport</x:v>
      </x:c>
      <x:c r="E247" s="24" t="n">
        <x:v>3874</x:v>
      </x:c>
      <x:c r="F247" s="24" t="n">
        <x:v>3751</x:v>
      </x:c>
      <x:c r="G247" s="24" t="n">
        <x:v>3751</x:v>
      </x:c>
      <x:c r="H247" s="24" t="n">
        <x:v>1122</x:v>
      </x:c>
      <x:c r="I247" s="22" t="n">
        <x:f>IFERROR(H247/G247,0)</x:f>
        <x:v>0.2991202346041056</x:v>
      </x:c>
      <x:c r="J247" s="26" t="n">
        <x:v>60191</x:v>
      </x:c>
      <x:c r="K247" s="26" t="n">
        <x:f>IFERROR(J247/G247,0)</x:f>
        <x:v>16.046654225539857</x:v>
      </x:c>
      <x:c r="L247" s="24" t="n">
        <x:v>113</x:v>
      </x:c>
      <x:c r="M247" s="24" t="n">
        <x:v>10</x:v>
      </x:c>
      <x:c r="N247" s="24" t="n">
        <x:v>3751</x:v>
      </x:c>
      <x:c r="O247" s="24" t="n">
        <x:v>1221</x:v>
      </x:c>
      <x:c r="P247" s="22" t="n">
        <x:f>IFERROR(O247/N247,0)</x:f>
        <x:v>0.3255131964809384</x:v>
      </x:c>
      <x:c r="Q247" s="26" t="n">
        <x:v>87812</x:v>
      </x:c>
      <x:c r="R247" s="26" t="n">
        <x:f>IFERROR(Q247/N247,0)</x:f>
        <x:v>23.41029058917622</x:v>
      </x:c>
    </x:row>
    <x:row r="248">
      <x:c r="A248" t="str">
        <x:v>SNA</x:v>
      </x:c>
      <x:c r="B248" t="str">
        <x:v>John Wayne Airport (Orange County Airport)</x:v>
      </x:c>
      <x:c r="C248" t="str">
        <x:v>PHX</x:v>
      </x:c>
      <x:c r="D248" t="str">
        <x:v>Phoenix Sky Harbor International Airport</x:v>
      </x:c>
      <x:c r="E248" s="24" t="n">
        <x:v>3846</x:v>
      </x:c>
      <x:c r="F248" s="24" t="n">
        <x:v>3810</x:v>
      </x:c>
      <x:c r="G248" s="24" t="n">
        <x:v>3810</x:v>
      </x:c>
      <x:c r="H248" s="24" t="n">
        <x:v>494</x:v>
      </x:c>
      <x:c r="I248" s="22" t="n">
        <x:f>IFERROR(H248/G248,0)</x:f>
        <x:v>0.12965879265091865</x:v>
      </x:c>
      <x:c r="J248" s="26" t="n">
        <x:v>9013</x:v>
      </x:c>
      <x:c r="K248" s="26" t="n">
        <x:f>IFERROR(J248/G248,0)</x:f>
        <x:v>2.3656167979002625</x:v>
      </x:c>
      <x:c r="L248" s="24" t="n">
        <x:v>35</x:v>
      </x:c>
      <x:c r="M248" s="24" t="n">
        <x:v>1</x:v>
      </x:c>
      <x:c r="N248" s="24" t="n">
        <x:v>3810</x:v>
      </x:c>
      <x:c r="O248" s="24" t="n">
        <x:v>492</x:v>
      </x:c>
      <x:c r="P248" s="22" t="n">
        <x:f>IFERROR(O248/N248,0)</x:f>
        <x:v>0.12913385826771653</x:v>
      </x:c>
      <x:c r="Q248" s="26" t="n">
        <x:v>17979</x:v>
      </x:c>
      <x:c r="R248" s="26" t="n">
        <x:f>IFERROR(Q248/N248,0)</x:f>
        <x:v>4.718897637795275</x:v>
      </x:c>
    </x:row>
    <x:row r="249">
      <x:c r="A249" t="str">
        <x:v>PHX</x:v>
      </x:c>
      <x:c r="B249" t="str">
        <x:v>Phoenix Sky Harbor International Airport</x:v>
      </x:c>
      <x:c r="C249" t="str">
        <x:v>SNA</x:v>
      </x:c>
      <x:c r="D249" t="str">
        <x:v>John Wayne Airport (Orange County Airport)</x:v>
      </x:c>
      <x:c r="E249" s="24" t="n">
        <x:v>3842</x:v>
      </x:c>
      <x:c r="F249" s="24" t="n">
        <x:v>3820</x:v>
      </x:c>
      <x:c r="G249" s="24" t="n">
        <x:v>3820</x:v>
      </x:c>
      <x:c r="H249" s="24" t="n">
        <x:v>578</x:v>
      </x:c>
      <x:c r="I249" s="22" t="n">
        <x:f>IFERROR(H249/G249,0)</x:f>
        <x:v>0.15130890052356022</x:v>
      </x:c>
      <x:c r="J249" s="26" t="n">
        <x:v>10750</x:v>
      </x:c>
      <x:c r="K249" s="26" t="n">
        <x:f>IFERROR(J249/G249,0)</x:f>
        <x:v>2.8141361256544504</x:v>
      </x:c>
      <x:c r="L249" s="24" t="n">
        <x:v>16</x:v>
      </x:c>
      <x:c r="M249" s="24" t="n">
        <x:v>6</x:v>
      </x:c>
      <x:c r="N249" s="24" t="n">
        <x:v>3820</x:v>
      </x:c>
      <x:c r="O249" s="24" t="n">
        <x:v>645</x:v>
      </x:c>
      <x:c r="P249" s="22" t="n">
        <x:f>IFERROR(O249/N249,0)</x:f>
        <x:v>0.168848167539267</x:v>
      </x:c>
      <x:c r="Q249" s="26" t="n">
        <x:v>22471</x:v>
      </x:c>
      <x:c r="R249" s="26" t="n">
        <x:f>IFERROR(Q249/N249,0)</x:f>
        <x:v>5.882460732984293</x:v>
      </x:c>
    </x:row>
    <x:row r="250">
      <x:c r="A250" t="str">
        <x:v>DFW</x:v>
      </x:c>
      <x:c r="B250" t="str">
        <x:v>Dallas/Fort Worth International Airport</x:v>
      </x:c>
      <x:c r="C250" t="str">
        <x:v>MCO</x:v>
      </x:c>
      <x:c r="D250" t="str">
        <x:v>Orlando International Airport</x:v>
      </x:c>
      <x:c r="E250" s="24" t="n">
        <x:v>3826</x:v>
      </x:c>
      <x:c r="F250" s="24" t="n">
        <x:v>3751</x:v>
      </x:c>
      <x:c r="G250" s="24" t="n">
        <x:v>3751</x:v>
      </x:c>
      <x:c r="H250" s="24" t="n">
        <x:v>838</x:v>
      </x:c>
      <x:c r="I250" s="22" t="n">
        <x:f>IFERROR(H250/G250,0)</x:f>
        <x:v>0.22340709144228205</x:v>
      </x:c>
      <x:c r="J250" s="26" t="n">
        <x:v>32641</x:v>
      </x:c>
      <x:c r="K250" s="26" t="n">
        <x:f>IFERROR(J250/G250,0)</x:f>
        <x:v>8.701946147693949</x:v>
      </x:c>
      <x:c r="L250" s="24" t="n">
        <x:v>65</x:v>
      </x:c>
      <x:c r="M250" s="24" t="n">
        <x:v>10</x:v>
      </x:c>
      <x:c r="N250" s="24" t="n">
        <x:v>3751</x:v>
      </x:c>
      <x:c r="O250" s="24" t="n">
        <x:v>772</x:v>
      </x:c>
      <x:c r="P250" s="22" t="n">
        <x:f>IFERROR(O250/N250,0)</x:f>
        <x:v>0.2058117835243935</x:v>
      </x:c>
      <x:c r="Q250" s="26" t="n">
        <x:v>39536</x:v>
      </x:c>
      <x:c r="R250" s="26" t="n">
        <x:f>IFERROR(Q250/N250,0)</x:f>
        <x:v>10.540122633964277</x:v>
      </x:c>
    </x:row>
    <x:row r="251">
      <x:c r="A251" t="str">
        <x:v>MCO</x:v>
      </x:c>
      <x:c r="B251" t="str">
        <x:v>Orlando International Airport</x:v>
      </x:c>
      <x:c r="C251" t="str">
        <x:v>DFW</x:v>
      </x:c>
      <x:c r="D251" t="str">
        <x:v>Dallas/Fort Worth International Airport</x:v>
      </x:c>
      <x:c r="E251" s="24" t="n">
        <x:v>3825</x:v>
      </x:c>
      <x:c r="F251" s="24" t="n">
        <x:v>3741</x:v>
      </x:c>
      <x:c r="G251" s="24" t="n">
        <x:v>3741</x:v>
      </x:c>
      <x:c r="H251" s="24" t="n">
        <x:v>697</x:v>
      </x:c>
      <x:c r="I251" s="22" t="n">
        <x:f>IFERROR(H251/G251,0)</x:f>
        <x:v>0.18631381983426892</x:v>
      </x:c>
      <x:c r="J251" s="26" t="n">
        <x:v>22836</x:v>
      </x:c>
      <x:c r="K251" s="26" t="n">
        <x:f>IFERROR(J251/G251,0)</x:f>
        <x:v>6.104250200481155</x:v>
      </x:c>
      <x:c r="L251" s="24" t="n">
        <x:v>71</x:v>
      </x:c>
      <x:c r="M251" s="24" t="n">
        <x:v>13</x:v>
      </x:c>
      <x:c r="N251" s="24" t="n">
        <x:v>3741</x:v>
      </x:c>
      <x:c r="O251" s="24" t="n">
        <x:v>708</x:v>
      </x:c>
      <x:c r="P251" s="22" t="n">
        <x:f>IFERROR(O251/N251,0)</x:f>
        <x:v>0.1892542101042502</x:v>
      </x:c>
      <x:c r="Q251" s="26" t="n">
        <x:v>42928</x:v>
      </x:c>
      <x:c r="R251" s="26" t="n">
        <x:f>IFERROR(Q251/N251,0)</x:f>
        <x:v>11.475006682705159</x:v>
      </x:c>
    </x:row>
    <x:row r="252">
      <x:c r="A252" t="str">
        <x:v>IND</x:v>
      </x:c>
      <x:c r="B252" t="str">
        <x:v>Indianapolis International Airport</x:v>
      </x:c>
      <x:c r="C252" t="str">
        <x:v>ATL</x:v>
      </x:c>
      <x:c r="D252" t="str">
        <x:v>Hartsfield-Jackson Atlanta International Airport</x:v>
      </x:c>
      <x:c r="E252" s="24" t="n">
        <x:v>3816</x:v>
      </x:c>
      <x:c r="F252" s="24" t="n">
        <x:v>3791</x:v>
      </x:c>
      <x:c r="G252" s="24" t="n">
        <x:v>3791</x:v>
      </x:c>
      <x:c r="H252" s="24" t="n">
        <x:v>502</x:v>
      </x:c>
      <x:c r="I252" s="22" t="n">
        <x:f>IFERROR(H252/G252,0)</x:f>
        <x:v>0.13241888683724612</x:v>
      </x:c>
      <x:c r="J252" s="26" t="n">
        <x:v>1916</x:v>
      </x:c>
      <x:c r="K252" s="26" t="n">
        <x:f>IFERROR(J252/G252,0)</x:f>
        <x:v>0.5054075441835927</x:v>
      </x:c>
      <x:c r="L252" s="24" t="n">
        <x:v>15</x:v>
      </x:c>
      <x:c r="M252" s="24" t="n">
        <x:v>10</x:v>
      </x:c>
      <x:c r="N252" s="24" t="n">
        <x:v>3791</x:v>
      </x:c>
      <x:c r="O252" s="24" t="n">
        <x:v>488</x:v>
      </x:c>
      <x:c r="P252" s="22" t="n">
        <x:f>IFERROR(O252/N252,0)</x:f>
        <x:v>0.12872592983381692</x:v>
      </x:c>
      <x:c r="Q252" s="26" t="n">
        <x:v>26479</x:v>
      </x:c>
      <x:c r="R252" s="26" t="n">
        <x:f>IFERROR(Q252/N252,0)</x:f>
        <x:v>6.984700606700079</x:v>
      </x:c>
    </x:row>
    <x:row r="253">
      <x:c r="A253" t="str">
        <x:v>ATL</x:v>
      </x:c>
      <x:c r="B253" t="str">
        <x:v>Hartsfield-Jackson Atlanta International Airport</x:v>
      </x:c>
      <x:c r="C253" t="str">
        <x:v>IND</x:v>
      </x:c>
      <x:c r="D253" t="str">
        <x:v>Indianapolis International Airport</x:v>
      </x:c>
      <x:c r="E253" s="24" t="n">
        <x:v>3811</x:v>
      </x:c>
      <x:c r="F253" s="24" t="n">
        <x:v>3794</x:v>
      </x:c>
      <x:c r="G253" s="24" t="n">
        <x:v>3794</x:v>
      </x:c>
      <x:c r="H253" s="24" t="n">
        <x:v>638</x:v>
      </x:c>
      <x:c r="I253" s="22" t="n">
        <x:f>IFERROR(H253/G253,0)</x:f>
        <x:v>0.16816025303110174</x:v>
      </x:c>
      <x:c r="J253" s="26" t="n">
        <x:v>14943</x:v>
      </x:c>
      <x:c r="K253" s="26" t="n">
        <x:f>IFERROR(J253/G253,0)</x:f>
        <x:v>3.9385872430152875</x:v>
      </x:c>
      <x:c r="L253" s="24" t="n">
        <x:v>15</x:v>
      </x:c>
      <x:c r="M253" s="24" t="n">
        <x:v>2</x:v>
      </x:c>
      <x:c r="N253" s="24" t="n">
        <x:v>3794</x:v>
      </x:c>
      <x:c r="O253" s="24" t="n">
        <x:v>730</x:v>
      </x:c>
      <x:c r="P253" s="22" t="n">
        <x:f>IFERROR(O253/N253,0)</x:f>
        <x:v>0.19240906694781235</x:v>
      </x:c>
      <x:c r="Q253" s="26" t="n">
        <x:v>36927</x:v>
      </x:c>
      <x:c r="R253" s="26" t="n">
        <x:f>IFERROR(Q253/N253,0)</x:f>
        <x:v>9.732999472851871</x:v>
      </x:c>
    </x:row>
    <x:row r="254">
      <x:c r="A254" t="str">
        <x:v>ATL</x:v>
      </x:c>
      <x:c r="B254" t="str">
        <x:v>Hartsfield-Jackson Atlanta International Airport</x:v>
      </x:c>
      <x:c r="C254" t="str">
        <x:v>IAH</x:v>
      </x:c>
      <x:c r="D254" t="str">
        <x:v>George Bush Intercontinental Airport</x:v>
      </x:c>
      <x:c r="E254" s="24" t="n">
        <x:v>3806</x:v>
      </x:c>
      <x:c r="F254" s="24" t="n">
        <x:v>3770</x:v>
      </x:c>
      <x:c r="G254" s="24" t="n">
        <x:v>3770</x:v>
      </x:c>
      <x:c r="H254" s="24" t="n">
        <x:v>725</x:v>
      </x:c>
      <x:c r="I254" s="22" t="n">
        <x:f>IFERROR(H254/G254,0)</x:f>
        <x:v>0.19230769230769232</x:v>
      </x:c>
      <x:c r="J254" s="26" t="n">
        <x:v>14803</x:v>
      </x:c>
      <x:c r="K254" s="26" t="n">
        <x:f>IFERROR(J254/G254,0)</x:f>
        <x:v>3.926525198938992</x:v>
      </x:c>
      <x:c r="L254" s="24" t="n">
        <x:v>26</x:v>
      </x:c>
      <x:c r="M254" s="24" t="n">
        <x:v>10</x:v>
      </x:c>
      <x:c r="N254" s="24" t="n">
        <x:v>3770</x:v>
      </x:c>
      <x:c r="O254" s="24" t="n">
        <x:v>771</x:v>
      </x:c>
      <x:c r="P254" s="22" t="n">
        <x:f>IFERROR(O254/N254,0)</x:f>
        <x:v>0.20450928381962866</x:v>
      </x:c>
      <x:c r="Q254" s="26" t="n">
        <x:v>47752</x:v>
      </x:c>
      <x:c r="R254" s="26" t="n">
        <x:f>IFERROR(Q254/N254,0)</x:f>
        <x:v>12.66631299734748</x:v>
      </x:c>
    </x:row>
    <x:row r="255">
      <x:c r="A255" t="str">
        <x:v>BUR</x:v>
      </x:c>
      <x:c r="B255" t="str">
        <x:v>Bob Hope Airport (Hollywood Burbank Airport)</x:v>
      </x:c>
      <x:c r="C255" t="str">
        <x:v>OAK</x:v>
      </x:c>
      <x:c r="D255" t="str">
        <x:v>Oakland International Airport</x:v>
      </x:c>
      <x:c r="E255" s="24" t="n">
        <x:v>3759</x:v>
      </x:c>
      <x:c r="F255" s="24" t="n">
        <x:v>3627</x:v>
      </x:c>
      <x:c r="G255" s="24" t="n">
        <x:v>3627</x:v>
      </x:c>
      <x:c r="H255" s="24" t="n">
        <x:v>558</x:v>
      </x:c>
      <x:c r="I255" s="22" t="n">
        <x:f>IFERROR(H255/G255,0)</x:f>
        <x:v>0.15384615384615385</x:v>
      </x:c>
      <x:c r="J255" s="26" t="n">
        <x:v>15341</x:v>
      </x:c>
      <x:c r="K255" s="26" t="n">
        <x:f>IFERROR(J255/G255,0)</x:f>
        <x:v>4.229666390956713</x:v>
      </x:c>
      <x:c r="L255" s="24" t="n">
        <x:v>131</x:v>
      </x:c>
      <x:c r="M255" s="24" t="n">
        <x:v>1</x:v>
      </x:c>
      <x:c r="N255" s="24" t="n">
        <x:v>3627</x:v>
      </x:c>
      <x:c r="O255" s="24" t="n">
        <x:v>585</x:v>
      </x:c>
      <x:c r="P255" s="22" t="n">
        <x:f>IFERROR(O255/N255,0)</x:f>
        <x:v>0.16129032258064516</x:v>
      </x:c>
      <x:c r="Q255" s="26" t="n">
        <x:v>26792</x:v>
      </x:c>
      <x:c r="R255" s="26" t="n">
        <x:f>IFERROR(Q255/N255,0)</x:f>
        <x:v>7.3868210642404195</x:v>
      </x:c>
    </x:row>
    <x:row r="256">
      <x:c r="A256" t="str">
        <x:v>LAS</x:v>
      </x:c>
      <x:c r="B256" t="str">
        <x:v>McCarran International Airport</x:v>
      </x:c>
      <x:c r="C256" t="str">
        <x:v>SLC</x:v>
      </x:c>
      <x:c r="D256" t="str">
        <x:v>Salt Lake City International Airport</x:v>
      </x:c>
      <x:c r="E256" s="24" t="n">
        <x:v>3740</x:v>
      </x:c>
      <x:c r="F256" s="24" t="n">
        <x:v>3734</x:v>
      </x:c>
      <x:c r="G256" s="24" t="n">
        <x:v>3734</x:v>
      </x:c>
      <x:c r="H256" s="24" t="n">
        <x:v>635</x:v>
      </x:c>
      <x:c r="I256" s="22" t="n">
        <x:f>IFERROR(H256/G256,0)</x:f>
        <x:v>0.17005891805034815</x:v>
      </x:c>
      <x:c r="J256" s="26" t="n">
        <x:v>19438</x:v>
      </x:c>
      <x:c r="K256" s="26" t="n">
        <x:f>IFERROR(J256/G256,0)</x:f>
        <x:v>5.205677557579004</x:v>
      </x:c>
      <x:c r="L256" s="24" t="n">
        <x:v>2</x:v>
      </x:c>
      <x:c r="M256" s="24" t="n">
        <x:v>4</x:v>
      </x:c>
      <x:c r="N256" s="24" t="n">
        <x:v>3734</x:v>
      </x:c>
      <x:c r="O256" s="24" t="n">
        <x:v>703</x:v>
      </x:c>
      <x:c r="P256" s="22" t="n">
        <x:f>IFERROR(O256/N256,0)</x:f>
        <x:v>0.18826995179432243</x:v>
      </x:c>
      <x:c r="Q256" s="26" t="n">
        <x:v>32243</x:v>
      </x:c>
      <x:c r="R256" s="26" t="n">
        <x:f>IFERROR(Q256/N256,0)</x:f>
        <x:v>8.63497589716122</x:v>
      </x:c>
    </x:row>
    <x:row r="257">
      <x:c r="A257" t="str">
        <x:v>OAK</x:v>
      </x:c>
      <x:c r="B257" t="str">
        <x:v>Oakland International Airport</x:v>
      </x:c>
      <x:c r="C257" t="str">
        <x:v>BUR</x:v>
      </x:c>
      <x:c r="D257" t="str">
        <x:v>Bob Hope Airport (Hollywood Burbank Airport)</x:v>
      </x:c>
      <x:c r="E257" s="24" t="n">
        <x:v>3734</x:v>
      </x:c>
      <x:c r="F257" s="24" t="n">
        <x:v>3622</x:v>
      </x:c>
      <x:c r="G257" s="24" t="n">
        <x:v>3622</x:v>
      </x:c>
      <x:c r="H257" s="24" t="n">
        <x:v>632</x:v>
      </x:c>
      <x:c r="I257" s="22" t="n">
        <x:f>IFERROR(H257/G257,0)</x:f>
        <x:v>0.17448923246824957</x:v>
      </x:c>
      <x:c r="J257" s="26" t="n">
        <x:v>21105</x:v>
      </x:c>
      <x:c r="K257" s="26" t="n">
        <x:f>IFERROR(J257/G257,0)</x:f>
        <x:v>5.826891220320265</x:v>
      </x:c>
      <x:c r="L257" s="24" t="n">
        <x:v>110</x:v>
      </x:c>
      <x:c r="M257" s="24" t="n">
        <x:v>2</x:v>
      </x:c>
      <x:c r="N257" s="24" t="n">
        <x:v>3622</x:v>
      </x:c>
      <x:c r="O257" s="24" t="n">
        <x:v>730</x:v>
      </x:c>
      <x:c r="P257" s="22" t="n">
        <x:f>IFERROR(O257/N257,0)</x:f>
        <x:v>0.2015461071231364</x:v>
      </x:c>
      <x:c r="Q257" s="26" t="n">
        <x:v>32588</x:v>
      </x:c>
      <x:c r="R257" s="26" t="n">
        <x:f>IFERROR(Q257/N257,0)</x:f>
        <x:v>8.997239094422971</x:v>
      </x:c>
    </x:row>
    <x:row r="258">
      <x:c r="A258" t="str">
        <x:v>SLC</x:v>
      </x:c>
      <x:c r="B258" t="str">
        <x:v>Salt Lake City International Airport</x:v>
      </x:c>
      <x:c r="C258" t="str">
        <x:v>LAS</x:v>
      </x:c>
      <x:c r="D258" t="str">
        <x:v>McCarran International Airport</x:v>
      </x:c>
      <x:c r="E258" s="24" t="n">
        <x:v>3731</x:v>
      </x:c>
      <x:c r="F258" s="24" t="n">
        <x:v>3722</x:v>
      </x:c>
      <x:c r="G258" s="24" t="n">
        <x:v>3722</x:v>
      </x:c>
      <x:c r="H258" s="24" t="n">
        <x:v>558</x:v>
      </x:c>
      <x:c r="I258" s="22" t="n">
        <x:f>IFERROR(H258/G258,0)</x:f>
        <x:v>0.14991939817302524</x:v>
      </x:c>
      <x:c r="J258" s="26" t="n">
        <x:v>11109</x:v>
      </x:c>
      <x:c r="K258" s="26" t="n">
        <x:f>IFERROR(J258/G258,0)</x:f>
        <x:v>2.9846856528747985</x:v>
      </x:c>
      <x:c r="L258" s="24" t="n">
        <x:v>7</x:v>
      </x:c>
      <x:c r="M258" s="24" t="n">
        <x:v>2</x:v>
      </x:c>
      <x:c r="N258" s="24" t="n">
        <x:v>3722</x:v>
      </x:c>
      <x:c r="O258" s="24" t="n">
        <x:v>547</x:v>
      </x:c>
      <x:c r="P258" s="22" t="n">
        <x:f>IFERROR(O258/N258,0)</x:f>
        <x:v>0.14696399785061795</x:v>
      </x:c>
      <x:c r="Q258" s="26" t="n">
        <x:v>24154</x:v>
      </x:c>
      <x:c r="R258" s="26" t="n">
        <x:f>IFERROR(Q258/N258,0)</x:f>
        <x:v>6.4895217624932835</x:v>
      </x:c>
    </x:row>
    <x:row r="259">
      <x:c r="A259" t="str">
        <x:v>EWR</x:v>
      </x:c>
      <x:c r="B259" t="str">
        <x:v>Newark Liberty International Airport</x:v>
      </x:c>
      <x:c r="C259" t="str">
        <x:v>ORD</x:v>
      </x:c>
      <x:c r="D259" t="str">
        <x:v>Chicago O'Hare International Airport</x:v>
      </x:c>
      <x:c r="E259" s="24" t="n">
        <x:v>3706</x:v>
      </x:c>
      <x:c r="F259" s="24" t="n">
        <x:v>3594</x:v>
      </x:c>
      <x:c r="G259" s="24" t="n">
        <x:v>3594</x:v>
      </x:c>
      <x:c r="H259" s="24" t="n">
        <x:v>926</x:v>
      </x:c>
      <x:c r="I259" s="22" t="n">
        <x:f>IFERROR(H259/G259,0)</x:f>
        <x:v>0.2576516416249304</x:v>
      </x:c>
      <x:c r="J259" s="26" t="n">
        <x:v>36074</x:v>
      </x:c>
      <x:c r="K259" s="26" t="n">
        <x:f>IFERROR(J259/G259,0)</x:f>
        <x:v>10.037284362826934</x:v>
      </x:c>
      <x:c r="L259" s="24" t="n">
        <x:v>101</x:v>
      </x:c>
      <x:c r="M259" s="24" t="n">
        <x:v>11</x:v>
      </x:c>
      <x:c r="N259" s="24" t="n">
        <x:v>3594</x:v>
      </x:c>
      <x:c r="O259" s="24" t="n">
        <x:v>1033</x:v>
      </x:c>
      <x:c r="P259" s="22" t="n">
        <x:f>IFERROR(O259/N259,0)</x:f>
        <x:v>0.2874234835837507</x:v>
      </x:c>
      <x:c r="Q259" s="26" t="n">
        <x:v>70956</x:v>
      </x:c>
      <x:c r="R259" s="26" t="n">
        <x:f>IFERROR(Q259/N259,0)</x:f>
        <x:v>19.742904841402336</x:v>
      </x:c>
    </x:row>
    <x:row r="260">
      <x:c r="A260" t="str">
        <x:v>LAS</x:v>
      </x:c>
      <x:c r="B260" t="str">
        <x:v>McCarran International Airport</x:v>
      </x:c>
      <x:c r="C260" t="str">
        <x:v>JFK</x:v>
      </x:c>
      <x:c r="D260" t="str">
        <x:v>John F. Kennedy International Airport (New York International Airport)</x:v>
      </x:c>
      <x:c r="E260" s="24" t="n">
        <x:v>3705</x:v>
      </x:c>
      <x:c r="F260" s="24" t="n">
        <x:v>3638</x:v>
      </x:c>
      <x:c r="G260" s="24" t="n">
        <x:v>3638</x:v>
      </x:c>
      <x:c r="H260" s="24" t="n">
        <x:v>776</x:v>
      </x:c>
      <x:c r="I260" s="22" t="n">
        <x:f>IFERROR(H260/G260,0)</x:f>
        <x:v>0.21330401319406267</x:v>
      </x:c>
      <x:c r="J260" s="26" t="n">
        <x:v>18985</x:v>
      </x:c>
      <x:c r="K260" s="26" t="n">
        <x:f>IFERROR(J260/G260,0)</x:f>
        <x:v>5.218526663001649</x:v>
      </x:c>
      <x:c r="L260" s="24" t="n">
        <x:v>55</x:v>
      </x:c>
      <x:c r="M260" s="24" t="n">
        <x:v>12</x:v>
      </x:c>
      <x:c r="N260" s="24" t="n">
        <x:v>3638</x:v>
      </x:c>
      <x:c r="O260" s="24" t="n">
        <x:v>772</x:v>
      </x:c>
      <x:c r="P260" s="22" t="n">
        <x:f>IFERROR(O260/N260,0)</x:f>
        <x:v>0.21220450797141285</x:v>
      </x:c>
      <x:c r="Q260" s="26" t="n">
        <x:v>48793</x:v>
      </x:c>
      <x:c r="R260" s="26" t="n">
        <x:f>IFERROR(Q260/N260,0)</x:f>
        <x:v>13.412039582188015</x:v>
      </x:c>
    </x:row>
    <x:row r="261">
      <x:c r="A261" t="str">
        <x:v>JFK</x:v>
      </x:c>
      <x:c r="B261" t="str">
        <x:v>John F. Kennedy International Airport (New York International Airport)</x:v>
      </x:c>
      <x:c r="C261" t="str">
        <x:v>LAS</x:v>
      </x:c>
      <x:c r="D261" t="str">
        <x:v>McCarran International Airport</x:v>
      </x:c>
      <x:c r="E261" s="24" t="n">
        <x:v>3703</x:v>
      </x:c>
      <x:c r="F261" s="24" t="n">
        <x:v>3649</x:v>
      </x:c>
      <x:c r="G261" s="24" t="n">
        <x:v>3649</x:v>
      </x:c>
      <x:c r="H261" s="24" t="n">
        <x:v>721</x:v>
      </x:c>
      <x:c r="I261" s="22" t="n">
        <x:f>IFERROR(H261/G261,0)</x:f>
        <x:v>0.1975883803781858</x:v>
      </x:c>
      <x:c r="J261" s="26" t="n">
        <x:v>2435</x:v>
      </x:c>
      <x:c r="K261" s="26" t="n">
        <x:f>IFERROR(J261/G261,0)</x:f>
        <x:v>0.6673061112633598</x:v>
      </x:c>
      <x:c r="L261" s="24" t="n">
        <x:v>49</x:v>
      </x:c>
      <x:c r="M261" s="24" t="n">
        <x:v>5</x:v>
      </x:c>
      <x:c r="N261" s="24" t="n">
        <x:v>3649</x:v>
      </x:c>
      <x:c r="O261" s="24" t="n">
        <x:v>648</x:v>
      </x:c>
      <x:c r="P261" s="22" t="n">
        <x:f>IFERROR(O261/N261,0)</x:f>
        <x:v>0.17758289942449987</x:v>
      </x:c>
      <x:c r="Q261" s="26" t="n">
        <x:v>36095</x:v>
      </x:c>
      <x:c r="R261" s="26" t="n">
        <x:f>IFERROR(Q261/N261,0)</x:f>
        <x:v>9.891751164702658</x:v>
      </x:c>
    </x:row>
    <x:row r="262">
      <x:c r="A262" t="str">
        <x:v>DFW</x:v>
      </x:c>
      <x:c r="B262" t="str">
        <x:v>Dallas/Fort Worth International Airport</x:v>
      </x:c>
      <x:c r="C262" t="str">
        <x:v>MIA</x:v>
      </x:c>
      <x:c r="D262" t="str">
        <x:v>Miami International Airport</x:v>
      </x:c>
      <x:c r="E262" s="24" t="n">
        <x:v>3672</x:v>
      </x:c>
      <x:c r="F262" s="24" t="n">
        <x:v>3616</x:v>
      </x:c>
      <x:c r="G262" s="24" t="n">
        <x:v>3616</x:v>
      </x:c>
      <x:c r="H262" s="24" t="n">
        <x:v>970</x:v>
      </x:c>
      <x:c r="I262" s="22" t="n">
        <x:f>IFERROR(H262/G262,0)</x:f>
        <x:v>0.2682522123893805</x:v>
      </x:c>
      <x:c r="J262" s="26" t="n">
        <x:v>47009</x:v>
      </x:c>
      <x:c r="K262" s="26" t="n">
        <x:f>IFERROR(J262/G262,0)</x:f>
        <x:v>13.000276548672566</x:v>
      </x:c>
      <x:c r="L262" s="24" t="n">
        <x:v>44</x:v>
      </x:c>
      <x:c r="M262" s="24" t="n">
        <x:v>12</x:v>
      </x:c>
      <x:c r="N262" s="24" t="n">
        <x:v>3616</x:v>
      </x:c>
      <x:c r="O262" s="24" t="n">
        <x:v>920</x:v>
      </x:c>
      <x:c r="P262" s="22" t="n">
        <x:f>IFERROR(O262/N262,0)</x:f>
        <x:v>0.25442477876106195</x:v>
      </x:c>
      <x:c r="Q262" s="26" t="n">
        <x:v>57877</x:v>
      </x:c>
      <x:c r="R262" s="26" t="n">
        <x:f>IFERROR(Q262/N262,0)</x:f>
        <x:v>16.005807522123895</x:v>
      </x:c>
    </x:row>
    <x:row r="263">
      <x:c r="A263" t="str">
        <x:v>MIA</x:v>
      </x:c>
      <x:c r="B263" t="str">
        <x:v>Miami International Airport</x:v>
      </x:c>
      <x:c r="C263" t="str">
        <x:v>DFW</x:v>
      </x:c>
      <x:c r="D263" t="str">
        <x:v>Dallas/Fort Worth International Airport</x:v>
      </x:c>
      <x:c r="E263" s="24" t="n">
        <x:v>3672</x:v>
      </x:c>
      <x:c r="F263" s="24" t="n">
        <x:v>3614</x:v>
      </x:c>
      <x:c r="G263" s="24" t="n">
        <x:v>3614</x:v>
      </x:c>
      <x:c r="H263" s="24" t="n">
        <x:v>780</x:v>
      </x:c>
      <x:c r="I263" s="22" t="n">
        <x:f>IFERROR(H263/G263,0)</x:f>
        <x:v>0.2158273381294964</x:v>
      </x:c>
      <x:c r="J263" s="26" t="n">
        <x:v>18321</x:v>
      </x:c>
      <x:c r="K263" s="26" t="n">
        <x:f>IFERROR(J263/G263,0)</x:f>
        <x:v>5.06945213060321</x:v>
      </x:c>
      <x:c r="L263" s="24" t="n">
        <x:v>43</x:v>
      </x:c>
      <x:c r="M263" s="24" t="n">
        <x:v>15</x:v>
      </x:c>
      <x:c r="N263" s="24" t="n">
        <x:v>3614</x:v>
      </x:c>
      <x:c r="O263" s="24" t="n">
        <x:v>940</x:v>
      </x:c>
      <x:c r="P263" s="22" t="n">
        <x:f>IFERROR(O263/N263,0)</x:f>
        <x:v>0.26009961261759823</x:v>
      </x:c>
      <x:c r="Q263" s="26" t="n">
        <x:v>54235</x:v>
      </x:c>
      <x:c r="R263" s="26" t="n">
        <x:f>IFERROR(Q263/N263,0)</x:f>
        <x:v>15.006917542888766</x:v>
      </x:c>
    </x:row>
    <x:row r="264">
      <x:c r="A264" t="str">
        <x:v>LGA</x:v>
      </x:c>
      <x:c r="B264" t="str">
        <x:v>LaGuardia Airport (Marine Air Terminal)</x:v>
      </x:c>
      <x:c r="C264" t="str">
        <x:v>CLT</x:v>
      </x:c>
      <x:c r="D264" t="str">
        <x:v>Charlotte Douglas International Airport</x:v>
      </x:c>
      <x:c r="E264" s="24" t="n">
        <x:v>3658</x:v>
      </x:c>
      <x:c r="F264" s="24" t="n">
        <x:v>3559</x:v>
      </x:c>
      <x:c r="G264" s="24" t="n">
        <x:v>3559</x:v>
      </x:c>
      <x:c r="H264" s="24" t="n">
        <x:v>685</x:v>
      </x:c>
      <x:c r="I264" s="22" t="n">
        <x:f>IFERROR(H264/G264,0)</x:f>
        <x:v>0.192469794886204</x:v>
      </x:c>
      <x:c r="J264" s="26" t="n">
        <x:v>11474</x:v>
      </x:c>
      <x:c r="K264" s="26" t="n">
        <x:f>IFERROR(J264/G264,0)</x:f>
        <x:v>3.223939308794605</x:v>
      </x:c>
      <x:c r="L264" s="24" t="n">
        <x:v>98</x:v>
      </x:c>
      <x:c r="M264" s="24" t="n">
        <x:v>1</x:v>
      </x:c>
      <x:c r="N264" s="24" t="n">
        <x:v>3559</x:v>
      </x:c>
      <x:c r="O264" s="24" t="n">
        <x:v>518</x:v>
      </x:c>
      <x:c r="P264" s="22" t="n">
        <x:f>IFERROR(O264/N264,0)</x:f>
        <x:v>0.14554650182635573</x:v>
      </x:c>
      <x:c r="Q264" s="26" t="n">
        <x:v>26729</x:v>
      </x:c>
      <x:c r="R264" s="26" t="n">
        <x:f>IFERROR(Q264/N264,0)</x:f>
        <x:v>7.5102556898005055</x:v>
      </x:c>
    </x:row>
    <x:row r="265">
      <x:c r="A265" t="str">
        <x:v>ATL</x:v>
      </x:c>
      <x:c r="B265" t="str">
        <x:v>Hartsfield-Jackson Atlanta International Airport</x:v>
      </x:c>
      <x:c r="C265" t="str">
        <x:v>PHX</x:v>
      </x:c>
      <x:c r="D265" t="str">
        <x:v>Phoenix Sky Harbor International Airport</x:v>
      </x:c>
      <x:c r="E265" s="24" t="n">
        <x:v>3651</x:v>
      </x:c>
      <x:c r="F265" s="24" t="n">
        <x:v>3639</x:v>
      </x:c>
      <x:c r="G265" s="24" t="n">
        <x:v>3639</x:v>
      </x:c>
      <x:c r="H265" s="24" t="n">
        <x:v>494</x:v>
      </x:c>
      <x:c r="I265" s="22" t="n">
        <x:f>IFERROR(H265/G265,0)</x:f>
        <x:v>0.13575158010442429</x:v>
      </x:c>
      <x:c r="J265" s="26" t="n">
        <x:v>-11917</x:v>
      </x:c>
      <x:c r="K265" s="26" t="n">
        <x:f>IFERROR(J265/G265,0)</x:f>
        <x:v>-3.2748007694421544</x:v>
      </x:c>
      <x:c r="L265" s="24" t="n">
        <x:v>9</x:v>
      </x:c>
      <x:c r="M265" s="24" t="n">
        <x:v>3</x:v>
      </x:c>
      <x:c r="N265" s="24" t="n">
        <x:v>3639</x:v>
      </x:c>
      <x:c r="O265" s="24" t="n">
        <x:v>542</x:v>
      </x:c>
      <x:c r="P265" s="22" t="n">
        <x:f>IFERROR(O265/N265,0)</x:f>
        <x:v>0.1489420170376477</x:v>
      </x:c>
      <x:c r="Q265" s="26" t="n">
        <x:v>24343</x:v>
      </x:c>
      <x:c r="R265" s="26" t="n">
        <x:f>IFERROR(Q265/N265,0)</x:f>
        <x:v>6.689475130530366</x:v>
      </x:c>
    </x:row>
    <x:row r="266">
      <x:c r="A266" t="str">
        <x:v>PHX</x:v>
      </x:c>
      <x:c r="B266" t="str">
        <x:v>Phoenix Sky Harbor International Airport</x:v>
      </x:c>
      <x:c r="C266" t="str">
        <x:v>ATL</x:v>
      </x:c>
      <x:c r="D266" t="str">
        <x:v>Hartsfield-Jackson Atlanta International Airport</x:v>
      </x:c>
      <x:c r="E266" s="24" t="n">
        <x:v>3644</x:v>
      </x:c>
      <x:c r="F266" s="24" t="n">
        <x:v>3614</x:v>
      </x:c>
      <x:c r="G266" s="24" t="n">
        <x:v>3614</x:v>
      </x:c>
      <x:c r="H266" s="24" t="n">
        <x:v>515</x:v>
      </x:c>
      <x:c r="I266" s="22" t="n">
        <x:f>IFERROR(H266/G266,0)</x:f>
        <x:v>0.14250138350857774</x:v>
      </x:c>
      <x:c r="J266" s="26" t="n">
        <x:v>173</x:v>
      </x:c>
      <x:c r="K266" s="26" t="n">
        <x:f>IFERROR(J266/G266,0)</x:f>
        <x:v>0.0478693967902601</x:v>
      </x:c>
      <x:c r="L266" s="24" t="n">
        <x:v>9</x:v>
      </x:c>
      <x:c r="M266" s="24" t="n">
        <x:v>21</x:v>
      </x:c>
      <x:c r="N266" s="24" t="n">
        <x:v>3614</x:v>
      </x:c>
      <x:c r="O266" s="24" t="n">
        <x:v>510</x:v>
      </x:c>
      <x:c r="P266" s="22" t="n">
        <x:f>IFERROR(O266/N266,0)</x:f>
        <x:v>0.14111787493082456</x:v>
      </x:c>
      <x:c r="Q266" s="26" t="n">
        <x:v>21302</x:v>
      </x:c>
      <x:c r="R266" s="26" t="n">
        <x:f>IFERROR(Q266/N266,0)</x:f>
        <x:v>5.8942999446596565</x:v>
      </x:c>
    </x:row>
    <x:row r="267">
      <x:c r="A267" t="str">
        <x:v>PHL</x:v>
      </x:c>
      <x:c r="B267" t="str">
        <x:v>Philadelphia International Airport</x:v>
      </x:c>
      <x:c r="C267" t="str">
        <x:v>DFW</x:v>
      </x:c>
      <x:c r="D267" t="str">
        <x:v>Dallas/Fort Worth International Airport</x:v>
      </x:c>
      <x:c r="E267" s="24" t="n">
        <x:v>3625</x:v>
      </x:c>
      <x:c r="F267" s="24" t="n">
        <x:v>3528</x:v>
      </x:c>
      <x:c r="G267" s="24" t="n">
        <x:v>3528</x:v>
      </x:c>
      <x:c r="H267" s="24" t="n">
        <x:v>765</x:v>
      </x:c>
      <x:c r="I267" s="22" t="n">
        <x:f>IFERROR(H267/G267,0)</x:f>
        <x:v>0.21683673469387754</x:v>
      </x:c>
      <x:c r="J267" s="26" t="n">
        <x:v>13537</x:v>
      </x:c>
      <x:c r="K267" s="26" t="n">
        <x:f>IFERROR(J267/G267,0)</x:f>
        <x:v>3.8370181405895694</x:v>
      </x:c>
      <x:c r="L267" s="24" t="n">
        <x:v>88</x:v>
      </x:c>
      <x:c r="M267" s="24" t="n">
        <x:v>9</x:v>
      </x:c>
      <x:c r="N267" s="24" t="n">
        <x:v>3528</x:v>
      </x:c>
      <x:c r="O267" s="24" t="n">
        <x:v>659</x:v>
      </x:c>
      <x:c r="P267" s="22" t="n">
        <x:f>IFERROR(O267/N267,0)</x:f>
        <x:v>0.18679138321995464</x:v>
      </x:c>
      <x:c r="Q267" s="26" t="n">
        <x:v>39225</x:v>
      </x:c>
      <x:c r="R267" s="26" t="n">
        <x:f>IFERROR(Q267/N267,0)</x:f>
        <x:v>11.118197278911564</x:v>
      </x:c>
    </x:row>
    <x:row r="268">
      <x:c r="A268" t="str">
        <x:v>DFW</x:v>
      </x:c>
      <x:c r="B268" t="str">
        <x:v>Dallas/Fort Worth International Airport</x:v>
      </x:c>
      <x:c r="C268" t="str">
        <x:v>PHL</x:v>
      </x:c>
      <x:c r="D268" t="str">
        <x:v>Philadelphia International Airport</x:v>
      </x:c>
      <x:c r="E268" s="24" t="n">
        <x:v>3625</x:v>
      </x:c>
      <x:c r="F268" s="24" t="n">
        <x:v>3527</x:v>
      </x:c>
      <x:c r="G268" s="24" t="n">
        <x:v>3527</x:v>
      </x:c>
      <x:c r="H268" s="24" t="n">
        <x:v>764</x:v>
      </x:c>
      <x:c r="I268" s="22" t="n">
        <x:f>IFERROR(H268/G268,0)</x:f>
        <x:v>0.2166146867025801</x:v>
      </x:c>
      <x:c r="J268" s="26" t="n">
        <x:v>17664</x:v>
      </x:c>
      <x:c r="K268" s="26" t="n">
        <x:f>IFERROR(J268/G268,0)</x:f>
        <x:v>5.008222285228239</x:v>
      </x:c>
      <x:c r="L268" s="24" t="n">
        <x:v>92</x:v>
      </x:c>
      <x:c r="M268" s="24" t="n">
        <x:v>6</x:v>
      </x:c>
      <x:c r="N268" s="24" t="n">
        <x:v>3527</x:v>
      </x:c>
      <x:c r="O268" s="24" t="n">
        <x:v>792</x:v>
      </x:c>
      <x:c r="P268" s="22" t="n">
        <x:f>IFERROR(O268/N268,0)</x:f>
        <x:v>0.22455344485398357</x:v>
      </x:c>
      <x:c r="Q268" s="26" t="n">
        <x:v>41147</x:v>
      </x:c>
      <x:c r="R268" s="26" t="n">
        <x:f>IFERROR(Q268/N268,0)</x:f>
        <x:v>11.66628863056422</x:v>
      </x:c>
    </x:row>
    <x:row r="269">
      <x:c r="A269" t="str">
        <x:v>IAD</x:v>
      </x:c>
      <x:c r="B269" t="str">
        <x:v>Washington Dulles International Airport</x:v>
      </x:c>
      <x:c r="C269" t="str">
        <x:v>SFO</x:v>
      </x:c>
      <x:c r="D269" t="str">
        <x:v>San Francisco International Airport</x:v>
      </x:c>
      <x:c r="E269" s="24" t="n">
        <x:v>3620</x:v>
      </x:c>
      <x:c r="F269" s="24" t="n">
        <x:v>3580</x:v>
      </x:c>
      <x:c r="G269" s="24" t="n">
        <x:v>3580</x:v>
      </x:c>
      <x:c r="H269" s="24" t="n">
        <x:v>595</x:v>
      </x:c>
      <x:c r="I269" s="22" t="n">
        <x:f>IFERROR(H269/G269,0)</x:f>
        <x:v>0.16620111731843576</x:v>
      </x:c>
      <x:c r="J269" s="26" t="n">
        <x:v>-569</x:v>
      </x:c>
      <x:c r="K269" s="26" t="n">
        <x:f>IFERROR(J269/G269,0)</x:f>
        <x:v>-0.15893854748603353</x:v>
      </x:c>
      <x:c r="L269" s="24" t="n">
        <x:v>35</x:v>
      </x:c>
      <x:c r="M269" s="24" t="n">
        <x:v>5</x:v>
      </x:c>
      <x:c r="N269" s="24" t="n">
        <x:v>3580</x:v>
      </x:c>
      <x:c r="O269" s="24" t="n">
        <x:v>748</x:v>
      </x:c>
      <x:c r="P269" s="22" t="n">
        <x:f>IFERROR(O269/N269,0)</x:f>
        <x:v>0.20893854748603352</x:v>
      </x:c>
      <x:c r="Q269" s="26" t="n">
        <x:v>44953</x:v>
      </x:c>
      <x:c r="R269" s="26" t="n">
        <x:f>IFERROR(Q269/N269,0)</x:f>
        <x:v>12.556703910614525</x:v>
      </x:c>
    </x:row>
    <x:row r="270">
      <x:c r="A270" t="str">
        <x:v>CLT</x:v>
      </x:c>
      <x:c r="B270" t="str">
        <x:v>Charlotte Douglas International Airport</x:v>
      </x:c>
      <x:c r="C270" t="str">
        <x:v>LGA</x:v>
      </x:c>
      <x:c r="D270" t="str">
        <x:v>LaGuardia Airport (Marine Air Terminal)</x:v>
      </x:c>
      <x:c r="E270" s="24" t="n">
        <x:v>3610</x:v>
      </x:c>
      <x:c r="F270" s="24" t="n">
        <x:v>3479</x:v>
      </x:c>
      <x:c r="G270" s="24" t="n">
        <x:v>3479</x:v>
      </x:c>
      <x:c r="H270" s="24" t="n">
        <x:v>964</x:v>
      </x:c>
      <x:c r="I270" s="22" t="n">
        <x:f>IFERROR(H270/G270,0)</x:f>
        <x:v>0.2770911181373958</x:v>
      </x:c>
      <x:c r="J270" s="26" t="n">
        <x:v>43895</x:v>
      </x:c>
      <x:c r="K270" s="26" t="n">
        <x:f>IFERROR(J270/G270,0)</x:f>
        <x:v>12.617131359586088</x:v>
      </x:c>
      <x:c r="L270" s="24" t="n">
        <x:v>113</x:v>
      </x:c>
      <x:c r="M270" s="24" t="n">
        <x:v>18</x:v>
      </x:c>
      <x:c r="N270" s="24" t="n">
        <x:v>3479</x:v>
      </x:c>
      <x:c r="O270" s="24" t="n">
        <x:v>734</x:v>
      </x:c>
      <x:c r="P270" s="22" t="n">
        <x:f>IFERROR(O270/N270,0)</x:f>
        <x:v>0.21098016671457315</x:v>
      </x:c>
      <x:c r="Q270" s="26" t="n">
        <x:v>42143</x:v>
      </x:c>
      <x:c r="R270" s="26" t="n">
        <x:f>IFERROR(Q270/N270,0)</x:f>
        <x:v>12.113538373095718</x:v>
      </x:c>
    </x:row>
    <x:row r="271">
      <x:c r="A271" t="str">
        <x:v>IAD</x:v>
      </x:c>
      <x:c r="B271" t="str">
        <x:v>Washington Dulles International Airport</x:v>
      </x:c>
      <x:c r="C271" t="str">
        <x:v>LAX</x:v>
      </x:c>
      <x:c r="D271" t="str">
        <x:v>Los Angeles International Airport</x:v>
      </x:c>
      <x:c r="E271" s="24" t="n">
        <x:v>3606</x:v>
      </x:c>
      <x:c r="F271" s="24" t="n">
        <x:v>3569</x:v>
      </x:c>
      <x:c r="G271" s="24" t="n">
        <x:v>3569</x:v>
      </x:c>
      <x:c r="H271" s="24" t="n">
        <x:v>751</x:v>
      </x:c>
      <x:c r="I271" s="22" t="n">
        <x:f>IFERROR(H271/G271,0)</x:f>
        <x:v>0.21042308769963575</x:v>
      </x:c>
      <x:c r="J271" s="26" t="n">
        <x:v>8378</x:v>
      </x:c>
      <x:c r="K271" s="26" t="n">
        <x:f>IFERROR(J271/G271,0)</x:f>
        <x:v>2.3474362566545253</x:v>
      </x:c>
      <x:c r="L271" s="24" t="n">
        <x:v>32</x:v>
      </x:c>
      <x:c r="M271" s="24" t="n">
        <x:v>5</x:v>
      </x:c>
      <x:c r="N271" s="24" t="n">
        <x:v>3569</x:v>
      </x:c>
      <x:c r="O271" s="24" t="n">
        <x:v>735</x:v>
      </x:c>
      <x:c r="P271" s="22" t="n">
        <x:f>IFERROR(O271/N271,0)</x:f>
        <x:v>0.20594003922667414</x:v>
      </x:c>
      <x:c r="Q271" s="26" t="n">
        <x:v>42938</x:v>
      </x:c>
      <x:c r="R271" s="26" t="n">
        <x:f>IFERROR(Q271/N271,0)</x:f>
        <x:v>12.030820958251612</x:v>
      </x:c>
    </x:row>
    <x:row r="272">
      <x:c r="A272" t="str">
        <x:v>CLT</x:v>
      </x:c>
      <x:c r="B272" t="str">
        <x:v>Charlotte Douglas International Airport</x:v>
      </x:c>
      <x:c r="C272" t="str">
        <x:v>IAH</x:v>
      </x:c>
      <x:c r="D272" t="str">
        <x:v>George Bush Intercontinental Airport</x:v>
      </x:c>
      <x:c r="E272" s="24" t="n">
        <x:v>3603</x:v>
      </x:c>
      <x:c r="F272" s="24" t="n">
        <x:v>3528</x:v>
      </x:c>
      <x:c r="G272" s="24" t="n">
        <x:v>3528</x:v>
      </x:c>
      <x:c r="H272" s="24" t="n">
        <x:v>754</x:v>
      </x:c>
      <x:c r="I272" s="22" t="n">
        <x:f>IFERROR(H272/G272,0)</x:f>
        <x:v>0.213718820861678</x:v>
      </x:c>
      <x:c r="J272" s="26" t="n">
        <x:v>25036</x:v>
      </x:c>
      <x:c r="K272" s="26" t="n">
        <x:f>IFERROR(J272/G272,0)</x:f>
        <x:v>7.096371882086168</x:v>
      </x:c>
      <x:c r="L272" s="24" t="n">
        <x:v>47</x:v>
      </x:c>
      <x:c r="M272" s="24" t="n">
        <x:v>28</x:v>
      </x:c>
      <x:c r="N272" s="24" t="n">
        <x:v>3528</x:v>
      </x:c>
      <x:c r="O272" s="24" t="n">
        <x:v>638</x:v>
      </x:c>
      <x:c r="P272" s="22" t="n">
        <x:f>IFERROR(O272/N272,0)</x:f>
        <x:v>0.18083900226757368</x:v>
      </x:c>
      <x:c r="Q272" s="26" t="n">
        <x:v>38621</x:v>
      </x:c>
      <x:c r="R272" s="26" t="n">
        <x:f>IFERROR(Q272/N272,0)</x:f>
        <x:v>10.946995464852607</x:v>
      </x:c>
    </x:row>
    <x:row r="273">
      <x:c r="A273" t="str">
        <x:v>MIA</x:v>
      </x:c>
      <x:c r="B273" t="str">
        <x:v>Miami International Airport</x:v>
      </x:c>
      <x:c r="C273" t="str">
        <x:v>JFK</x:v>
      </x:c>
      <x:c r="D273" t="str">
        <x:v>John F. Kennedy International Airport (New York International Airport)</x:v>
      </x:c>
      <x:c r="E273" s="24" t="n">
        <x:v>3596</x:v>
      </x:c>
      <x:c r="F273" s="24" t="n">
        <x:v>3521</x:v>
      </x:c>
      <x:c r="G273" s="24" t="n">
        <x:v>3521</x:v>
      </x:c>
      <x:c r="H273" s="24" t="n">
        <x:v>1007</x:v>
      </x:c>
      <x:c r="I273" s="22" t="n">
        <x:f>IFERROR(H273/G273,0)</x:f>
        <x:v>0.2859982959386538</x:v>
      </x:c>
      <x:c r="J273" s="26" t="n">
        <x:v>45991</x:v>
      </x:c>
      <x:c r="K273" s="26" t="n">
        <x:f>IFERROR(J273/G273,0)</x:f>
        <x:v>13.06191422891224</x:v>
      </x:c>
      <x:c r="L273" s="24" t="n">
        <x:v>62</x:v>
      </x:c>
      <x:c r="M273" s="24" t="n">
        <x:v>13</x:v>
      </x:c>
      <x:c r="N273" s="24" t="n">
        <x:v>3521</x:v>
      </x:c>
      <x:c r="O273" s="24" t="n">
        <x:v>1055</x:v>
      </x:c>
      <x:c r="P273" s="22" t="n">
        <x:f>IFERROR(O273/N273,0)</x:f>
        <x:v>0.2996307867083215</x:v>
      </x:c>
      <x:c r="Q273" s="26" t="n">
        <x:v>69306</x:v>
      </x:c>
      <x:c r="R273" s="26" t="n">
        <x:f>IFERROR(Q273/N273,0)</x:f>
        <x:v>19.683612610053963</x:v>
      </x:c>
    </x:row>
    <x:row r="274">
      <x:c r="A274" t="str">
        <x:v>JFK</x:v>
      </x:c>
      <x:c r="B274" t="str">
        <x:v>John F. Kennedy International Airport (New York International Airport)</x:v>
      </x:c>
      <x:c r="C274" t="str">
        <x:v>MIA</x:v>
      </x:c>
      <x:c r="D274" t="str">
        <x:v>Miami International Airport</x:v>
      </x:c>
      <x:c r="E274" s="24" t="n">
        <x:v>3594</x:v>
      </x:c>
      <x:c r="F274" s="24" t="n">
        <x:v>3524</x:v>
      </x:c>
      <x:c r="G274" s="24" t="n">
        <x:v>3524</x:v>
      </x:c>
      <x:c r="H274" s="24" t="n">
        <x:v>856</x:v>
      </x:c>
      <x:c r="I274" s="22" t="n">
        <x:f>IFERROR(H274/G274,0)</x:f>
        <x:v>0.24290578887627695</x:v>
      </x:c>
      <x:c r="J274" s="26" t="n">
        <x:v>21807</x:v>
      </x:c>
      <x:c r="K274" s="26" t="n">
        <x:f>IFERROR(J274/G274,0)</x:f>
        <x:v>6.188138479001135</x:v>
      </x:c>
      <x:c r="L274" s="24" t="n">
        <x:v>61</x:v>
      </x:c>
      <x:c r="M274" s="24" t="n">
        <x:v>9</x:v>
      </x:c>
      <x:c r="N274" s="24" t="n">
        <x:v>3524</x:v>
      </x:c>
      <x:c r="O274" s="24" t="n">
        <x:v>769</x:v>
      </x:c>
      <x:c r="P274" s="22" t="n">
        <x:f>IFERROR(O274/N274,0)</x:f>
        <x:v>0.21821793416572077</x:v>
      </x:c>
      <x:c r="Q274" s="26" t="n">
        <x:v>50226</x:v>
      </x:c>
      <x:c r="R274" s="26" t="n">
        <x:f>IFERROR(Q274/N274,0)</x:f>
        <x:v>14.25255391600454</x:v>
      </x:c>
    </x:row>
    <x:row r="275">
      <x:c r="A275" t="str">
        <x:v>BOS</x:v>
      </x:c>
      <x:c r="B275" t="str">
        <x:v>Gen. Edward Lawrence Logan International Airport</x:v>
      </x:c>
      <x:c r="C275" t="str">
        <x:v>CLT</x:v>
      </x:c>
      <x:c r="D275" t="str">
        <x:v>Charlotte Douglas International Airport</x:v>
      </x:c>
      <x:c r="E275" s="24" t="n">
        <x:v>3590</x:v>
      </x:c>
      <x:c r="F275" s="24" t="n">
        <x:v>3508</x:v>
      </x:c>
      <x:c r="G275" s="24" t="n">
        <x:v>3508</x:v>
      </x:c>
      <x:c r="H275" s="24" t="n">
        <x:v>658</x:v>
      </x:c>
      <x:c r="I275" s="22" t="n">
        <x:f>IFERROR(H275/G275,0)</x:f>
        <x:v>0.18757126567844926</x:v>
      </x:c>
      <x:c r="J275" s="26" t="n">
        <x:v>11687</x:v>
      </x:c>
      <x:c r="K275" s="26" t="n">
        <x:f>IFERROR(J275/G275,0)</x:f>
        <x:v>3.331527936145952</x:v>
      </x:c>
      <x:c r="L275" s="24" t="n">
        <x:v>80</x:v>
      </x:c>
      <x:c r="M275" s="24" t="n">
        <x:v>2</x:v>
      </x:c>
      <x:c r="N275" s="24" t="n">
        <x:v>3508</x:v>
      </x:c>
      <x:c r="O275" s="24" t="n">
        <x:v>526</x:v>
      </x:c>
      <x:c r="P275" s="22" t="n">
        <x:f>IFERROR(O275/N275,0)</x:f>
        <x:v>0.1499429874572406</x:v>
      </x:c>
      <x:c r="Q275" s="26" t="n">
        <x:v>19692</x:v>
      </x:c>
      <x:c r="R275" s="26" t="n">
        <x:f>IFERROR(Q275/N275,0)</x:f>
        <x:v>5.61345496009122</x:v>
      </x:c>
    </x:row>
    <x:row r="276">
      <x:c r="A276" t="str">
        <x:v>CLT</x:v>
      </x:c>
      <x:c r="B276" t="str">
        <x:v>Charlotte Douglas International Airport</x:v>
      </x:c>
      <x:c r="C276" t="str">
        <x:v>BOS</x:v>
      </x:c>
      <x:c r="D276" t="str">
        <x:v>Gen. Edward Lawrence Logan International Airport</x:v>
      </x:c>
      <x:c r="E276" s="24" t="n">
        <x:v>3590</x:v>
      </x:c>
      <x:c r="F276" s="24" t="n">
        <x:v>3516</x:v>
      </x:c>
      <x:c r="G276" s="24" t="n">
        <x:v>3516</x:v>
      </x:c>
      <x:c r="H276" s="24" t="n">
        <x:v>837</x:v>
      </x:c>
      <x:c r="I276" s="22" t="n">
        <x:f>IFERROR(H276/G276,0)</x:f>
        <x:v>0.2380546075085324</x:v>
      </x:c>
      <x:c r="J276" s="26" t="n">
        <x:v>29989</x:v>
      </x:c>
      <x:c r="K276" s="26" t="n">
        <x:f>IFERROR(J276/G276,0)</x:f>
        <x:v>8.529294653014789</x:v>
      </x:c>
      <x:c r="L276" s="24" t="n">
        <x:v>73</x:v>
      </x:c>
      <x:c r="M276" s="24" t="n">
        <x:v>1</x:v>
      </x:c>
      <x:c r="N276" s="24" t="n">
        <x:v>3516</x:v>
      </x:c>
      <x:c r="O276" s="24" t="n">
        <x:v>684</x:v>
      </x:c>
      <x:c r="P276" s="22" t="n">
        <x:f>IFERROR(O276/N276,0)</x:f>
        <x:v>0.1945392491467577</x:v>
      </x:c>
      <x:c r="Q276" s="26" t="n">
        <x:v>32005</x:v>
      </x:c>
      <x:c r="R276" s="26" t="n">
        <x:f>IFERROR(Q276/N276,0)</x:f>
        <x:v>9.102673492605232</x:v>
      </x:c>
    </x:row>
    <x:row r="277">
      <x:c r="A277" t="str">
        <x:v>ORD</x:v>
      </x:c>
      <x:c r="B277" t="str">
        <x:v>Chicago O'Hare International Airport</x:v>
      </x:c>
      <x:c r="C277" t="str">
        <x:v>BNA</x:v>
      </x:c>
      <x:c r="D277" t="str">
        <x:v>Nashville International Airport</x:v>
      </x:c>
      <x:c r="E277" s="24" t="n">
        <x:v>3577</x:v>
      </x:c>
      <x:c r="F277" s="24" t="n">
        <x:v>3441</x:v>
      </x:c>
      <x:c r="G277" s="24" t="n">
        <x:v>3441</x:v>
      </x:c>
      <x:c r="H277" s="24" t="n">
        <x:v>852</x:v>
      </x:c>
      <x:c r="I277" s="22" t="n">
        <x:f>IFERROR(H277/G277,0)</x:f>
        <x:v>0.24760244115082825</x:v>
      </x:c>
      <x:c r="J277" s="26" t="n">
        <x:v>33760</x:v>
      </x:c>
      <x:c r="K277" s="26" t="n">
        <x:f>IFERROR(J277/G277,0)</x:f>
        <x:v>9.811101424004649</x:v>
      </x:c>
      <x:c r="L277" s="24" t="n">
        <x:v>132</x:v>
      </x:c>
      <x:c r="M277" s="24" t="n">
        <x:v>4</x:v>
      </x:c>
      <x:c r="N277" s="24" t="n">
        <x:v>3441</x:v>
      </x:c>
      <x:c r="O277" s="24" t="n">
        <x:v>847</x:v>
      </x:c>
      <x:c r="P277" s="22" t="n">
        <x:f>IFERROR(O277/N277,0)</x:f>
        <x:v>0.24614937518163324</x:v>
      </x:c>
      <x:c r="Q277" s="26" t="n">
        <x:v>52045</x:v>
      </x:c>
      <x:c r="R277" s="26" t="n">
        <x:f>IFERROR(Q277/N277,0)</x:f>
        <x:v>15.12496367335077</x:v>
      </x:c>
    </x:row>
    <x:row r="278">
      <x:c r="A278" t="str">
        <x:v>RIC</x:v>
      </x:c>
      <x:c r="B278" t="str">
        <x:v>Richmond International Airport</x:v>
      </x:c>
      <x:c r="C278" t="str">
        <x:v>ATL</x:v>
      </x:c>
      <x:c r="D278" t="str">
        <x:v>Hartsfield-Jackson Atlanta International Airport</x:v>
      </x:c>
      <x:c r="E278" s="24" t="n">
        <x:v>3572</x:v>
      </x:c>
      <x:c r="F278" s="24" t="n">
        <x:v>3538</x:v>
      </x:c>
      <x:c r="G278" s="24" t="n">
        <x:v>3538</x:v>
      </x:c>
      <x:c r="H278" s="24" t="n">
        <x:v>494</x:v>
      </x:c>
      <x:c r="I278" s="22" t="n">
        <x:f>IFERROR(H278/G278,0)</x:f>
        <x:v>0.13962690785754664</x:v>
      </x:c>
      <x:c r="J278" s="26" t="n">
        <x:v>5244</x:v>
      </x:c>
      <x:c r="K278" s="26" t="n">
        <x:f>IFERROR(J278/G278,0)</x:f>
        <x:v>1.4821933295647258</x:v>
      </x:c>
      <x:c r="L278" s="24" t="n">
        <x:v>26</x:v>
      </x:c>
      <x:c r="M278" s="24" t="n">
        <x:v>8</x:v>
      </x:c>
      <x:c r="N278" s="24" t="n">
        <x:v>3538</x:v>
      </x:c>
      <x:c r="O278" s="24" t="n">
        <x:v>528</x:v>
      </x:c>
      <x:c r="P278" s="22" t="n">
        <x:f>IFERROR(O278/N278,0)</x:f>
        <x:v>0.1492368569813454</x:v>
      </x:c>
      <x:c r="Q278" s="26" t="n">
        <x:v>31364</x:v>
      </x:c>
      <x:c r="R278" s="26" t="n">
        <x:f>IFERROR(Q278/N278,0)</x:f>
        <x:v>8.864895421141888</x:v>
      </x:c>
    </x:row>
    <x:row r="279">
      <x:c r="A279" t="str">
        <x:v>ATL</x:v>
      </x:c>
      <x:c r="B279" t="str">
        <x:v>Hartsfield-Jackson Atlanta International Airport</x:v>
      </x:c>
      <x:c r="C279" t="str">
        <x:v>RIC</x:v>
      </x:c>
      <x:c r="D279" t="str">
        <x:v>Richmond International Airport</x:v>
      </x:c>
      <x:c r="E279" s="24" t="n">
        <x:v>3572</x:v>
      </x:c>
      <x:c r="F279" s="24" t="n">
        <x:v>3536</x:v>
      </x:c>
      <x:c r="G279" s="24" t="n">
        <x:v>3536</x:v>
      </x:c>
      <x:c r="H279" s="24" t="n">
        <x:v>566</x:v>
      </x:c>
      <x:c r="I279" s="22" t="n">
        <x:f>IFERROR(H279/G279,0)</x:f>
        <x:v>0.1600678733031674</x:v>
      </x:c>
      <x:c r="J279" s="26" t="n">
        <x:v>7590</x:v>
      </x:c>
      <x:c r="K279" s="26" t="n">
        <x:f>IFERROR(J279/G279,0)</x:f>
        <x:v>2.146493212669683</x:v>
      </x:c>
      <x:c r="L279" s="24" t="n">
        <x:v>27</x:v>
      </x:c>
      <x:c r="M279" s="24" t="n">
        <x:v>9</x:v>
      </x:c>
      <x:c r="N279" s="24" t="n">
        <x:v>3536</x:v>
      </x:c>
      <x:c r="O279" s="24" t="n">
        <x:v>657</x:v>
      </x:c>
      <x:c r="P279" s="22" t="n">
        <x:f>IFERROR(O279/N279,0)</x:f>
        <x:v>0.18580316742081449</x:v>
      </x:c>
      <x:c r="Q279" s="26" t="n">
        <x:v>29389</x:v>
      </x:c>
      <x:c r="R279" s="26" t="n">
        <x:f>IFERROR(Q279/N279,0)</x:f>
        <x:v>8.311368778280542</x:v>
      </x:c>
    </x:row>
    <x:row r="280">
      <x:c r="A280" t="str">
        <x:v>SJU</x:v>
      </x:c>
      <x:c r="B280" t="str">
        <x:v>Luis Muñoz Marín International Airport</x:v>
      </x:c>
      <x:c r="C280" t="str">
        <x:v>MCO</x:v>
      </x:c>
      <x:c r="D280" t="str">
        <x:v>Orlando International Airport</x:v>
      </x:c>
      <x:c r="E280" s="24" t="n">
        <x:v>3552</x:v>
      </x:c>
      <x:c r="F280" s="24" t="n">
        <x:v>3536</x:v>
      </x:c>
      <x:c r="G280" s="24" t="n">
        <x:v>3536</x:v>
      </x:c>
      <x:c r="H280" s="24" t="n">
        <x:v>539</x:v>
      </x:c>
      <x:c r="I280" s="22" t="n">
        <x:f>IFERROR(H280/G280,0)</x:f>
        <x:v>0.1524321266968326</x:v>
      </x:c>
      <x:c r="J280" s="26" t="n">
        <x:v>1986</x:v>
      </x:c>
      <x:c r="K280" s="26" t="n">
        <x:f>IFERROR(J280/G280,0)</x:f>
        <x:v>0.5616515837104072</x:v>
      </x:c>
      <x:c r="L280" s="24" t="n">
        <x:v>11</x:v>
      </x:c>
      <x:c r="M280" s="24" t="n">
        <x:v>5</x:v>
      </x:c>
      <x:c r="N280" s="24" t="n">
        <x:v>3536</x:v>
      </x:c>
      <x:c r="O280" s="24" t="n">
        <x:v>660</x:v>
      </x:c>
      <x:c r="P280" s="22" t="n">
        <x:f>IFERROR(O280/N280,0)</x:f>
        <x:v>0.18665158371040724</x:v>
      </x:c>
      <x:c r="Q280" s="26" t="n">
        <x:v>28754</x:v>
      </x:c>
      <x:c r="R280" s="26" t="n">
        <x:f>IFERROR(Q280/N280,0)</x:f>
        <x:v>8.131787330316742</x:v>
      </x:c>
    </x:row>
    <x:row r="281">
      <x:c r="A281" t="str">
        <x:v>SAN</x:v>
      </x:c>
      <x:c r="B281" t="str">
        <x:v>San Diego International Airport (Lindbergh Field)</x:v>
      </x:c>
      <x:c r="C281" t="str">
        <x:v>OAK</x:v>
      </x:c>
      <x:c r="D281" t="str">
        <x:v>Oakland International Airport</x:v>
      </x:c>
      <x:c r="E281" s="24" t="n">
        <x:v>3552</x:v>
      </x:c>
      <x:c r="F281" s="24" t="n">
        <x:v>3458</x:v>
      </x:c>
      <x:c r="G281" s="24" t="n">
        <x:v>3458</x:v>
      </x:c>
      <x:c r="H281" s="24" t="n">
        <x:v>684</x:v>
      </x:c>
      <x:c r="I281" s="22" t="n">
        <x:f>IFERROR(H281/G281,0)</x:f>
        <x:v>0.1978021978021978</x:v>
      </x:c>
      <x:c r="J281" s="26" t="n">
        <x:v>17985</x:v>
      </x:c>
      <x:c r="K281" s="26" t="n">
        <x:f>IFERROR(J281/G281,0)</x:f>
        <x:v>5.200983227299017</x:v>
      </x:c>
      <x:c r="L281" s="24" t="n">
        <x:v>94</x:v>
      </x:c>
      <x:c r="M281" s="24" t="n">
        <x:v>0</x:v>
      </x:c>
      <x:c r="N281" s="24" t="n">
        <x:v>3458</x:v>
      </x:c>
      <x:c r="O281" s="24" t="n">
        <x:v>786</x:v>
      </x:c>
      <x:c r="P281" s="22" t="n">
        <x:f>IFERROR(O281/N281,0)</x:f>
        <x:v>0.22729901677270098</x:v>
      </x:c>
      <x:c r="Q281" s="26" t="n">
        <x:v>35523</x:v>
      </x:c>
      <x:c r="R281" s="26" t="n">
        <x:f>IFERROR(Q281/N281,0)</x:f>
        <x:v>10.272700983227299</x:v>
      </x:c>
    </x:row>
    <x:row r="282">
      <x:c r="A282" t="str">
        <x:v>MCO</x:v>
      </x:c>
      <x:c r="B282" t="str">
        <x:v>Orlando International Airport</x:v>
      </x:c>
      <x:c r="C282" t="str">
        <x:v>SJU</x:v>
      </x:c>
      <x:c r="D282" t="str">
        <x:v>Luis Muñoz Marín International Airport</x:v>
      </x:c>
      <x:c r="E282" s="24" t="n">
        <x:v>3550</x:v>
      </x:c>
      <x:c r="F282" s="24" t="n">
        <x:v>3537</x:v>
      </x:c>
      <x:c r="G282" s="24" t="n">
        <x:v>3537</x:v>
      </x:c>
      <x:c r="H282" s="24" t="n">
        <x:v>773</x:v>
      </x:c>
      <x:c r="I282" s="22" t="n">
        <x:f>IFERROR(H282/G282,0)</x:f>
        <x:v>0.21854679106587505</x:v>
      </x:c>
      <x:c r="J282" s="26" t="n">
        <x:v>29188</x:v>
      </x:c>
      <x:c r="K282" s="26" t="n">
        <x:f>IFERROR(J282/G282,0)</x:f>
        <x:v>8.25219112242013</x:v>
      </x:c>
      <x:c r="L282" s="24" t="n">
        <x:v>12</x:v>
      </x:c>
      <x:c r="M282" s="24" t="n">
        <x:v>1</x:v>
      </x:c>
      <x:c r="N282" s="24" t="n">
        <x:v>3537</x:v>
      </x:c>
      <x:c r="O282" s="24" t="n">
        <x:v>777</x:v>
      </x:c>
      <x:c r="P282" s="22" t="n">
        <x:f>IFERROR(O282/N282,0)</x:f>
        <x:v>0.2196776929601357</x:v>
      </x:c>
      <x:c r="Q282" s="26" t="n">
        <x:v>39042</x:v>
      </x:c>
      <x:c r="R282" s="26" t="n">
        <x:f>IFERROR(Q282/N282,0)</x:f>
        <x:v>11.038167938931299</x:v>
      </x:c>
    </x:row>
    <x:row r="283">
      <x:c r="A283" t="str">
        <x:v>DFW</x:v>
      </x:c>
      <x:c r="B283" t="str">
        <x:v>Dallas/Fort Worth International Airport</x:v>
      </x:c>
      <x:c r="C283" t="str">
        <x:v>SEA</x:v>
      </x:c>
      <x:c r="D283" t="str">
        <x:v>Seattle-Tacoma International Airport</x:v>
      </x:c>
      <x:c r="E283" s="24" t="n">
        <x:v>3547</x:v>
      </x:c>
      <x:c r="F283" s="24" t="n">
        <x:v>3497</x:v>
      </x:c>
      <x:c r="G283" s="24" t="n">
        <x:v>3497</x:v>
      </x:c>
      <x:c r="H283" s="24" t="n">
        <x:v>615</x:v>
      </x:c>
      <x:c r="I283" s="22" t="n">
        <x:f>IFERROR(H283/G283,0)</x:f>
        <x:v>0.1758650271661424</x:v>
      </x:c>
      <x:c r="J283" s="26" t="n">
        <x:v>3688</x:v>
      </x:c>
      <x:c r="K283" s="26" t="n">
        <x:f>IFERROR(J283/G283,0)</x:f>
        <x:v>1.0546182442093224</x:v>
      </x:c>
      <x:c r="L283" s="24" t="n">
        <x:v>42</x:v>
      </x:c>
      <x:c r="M283" s="24" t="n">
        <x:v>8</x:v>
      </x:c>
      <x:c r="N283" s="24" t="n">
        <x:v>3497</x:v>
      </x:c>
      <x:c r="O283" s="24" t="n">
        <x:v>698</x:v>
      </x:c>
      <x:c r="P283" s="22" t="n">
        <x:f>IFERROR(O283/N283,0)</x:f>
        <x:v>0.1995996568487275</x:v>
      </x:c>
      <x:c r="Q283" s="26" t="n">
        <x:v>32668</x:v>
      </x:c>
      <x:c r="R283" s="26" t="n">
        <x:f>IFERROR(Q283/N283,0)</x:f>
        <x:v>9.341721475550472</x:v>
      </x:c>
    </x:row>
    <x:row r="284">
      <x:c r="A284" t="str">
        <x:v>SEA</x:v>
      </x:c>
      <x:c r="B284" t="str">
        <x:v>Seattle-Tacoma International Airport</x:v>
      </x:c>
      <x:c r="C284" t="str">
        <x:v>DFW</x:v>
      </x:c>
      <x:c r="D284" t="str">
        <x:v>Dallas/Fort Worth International Airport</x:v>
      </x:c>
      <x:c r="E284" s="24" t="n">
        <x:v>3545</x:v>
      </x:c>
      <x:c r="F284" s="24" t="n">
        <x:v>3480</x:v>
      </x:c>
      <x:c r="G284" s="24" t="n">
        <x:v>3480</x:v>
      </x:c>
      <x:c r="H284" s="24" t="n">
        <x:v>617</x:v>
      </x:c>
      <x:c r="I284" s="22" t="n">
        <x:f>IFERROR(H284/G284,0)</x:f>
        <x:v>0.17729885057471265</x:v>
      </x:c>
      <x:c r="J284" s="26" t="n">
        <x:v>15947</x:v>
      </x:c>
      <x:c r="K284" s="26" t="n">
        <x:f>IFERROR(J284/G284,0)</x:f>
        <x:v>4.5824712643678165</x:v>
      </x:c>
      <x:c r="L284" s="24" t="n">
        <x:v>43</x:v>
      </x:c>
      <x:c r="M284" s="24" t="n">
        <x:v>22</x:v>
      </x:c>
      <x:c r="N284" s="24" t="n">
        <x:v>3480</x:v>
      </x:c>
      <x:c r="O284" s="24" t="n">
        <x:v>503</x:v>
      </x:c>
      <x:c r="P284" s="22" t="n">
        <x:f>IFERROR(O284/N284,0)</x:f>
        <x:v>0.14454022988505746</x:v>
      </x:c>
      <x:c r="Q284" s="26" t="n">
        <x:v>24421</x:v>
      </x:c>
      <x:c r="R284" s="26" t="n">
        <x:f>IFERROR(Q284/N284,0)</x:f>
        <x:v>7.017528735632184</x:v>
      </x:c>
    </x:row>
    <x:row r="285">
      <x:c r="A285" t="str">
        <x:v>OAK</x:v>
      </x:c>
      <x:c r="B285" t="str">
        <x:v>Oakland International Airport</x:v>
      </x:c>
      <x:c r="C285" t="str">
        <x:v>SAN</x:v>
      </x:c>
      <x:c r="D285" t="str">
        <x:v>San Diego International Airport (Lindbergh Field)</x:v>
      </x:c>
      <x:c r="E285" s="24" t="n">
        <x:v>3540</x:v>
      </x:c>
      <x:c r="F285" s="24" t="n">
        <x:v>3448</x:v>
      </x:c>
      <x:c r="G285" s="24" t="n">
        <x:v>3448</x:v>
      </x:c>
      <x:c r="H285" s="24" t="n">
        <x:v>753</x:v>
      </x:c>
      <x:c r="I285" s="22" t="n">
        <x:f>IFERROR(H285/G285,0)</x:f>
        <x:v>0.21838747099767983</x:v>
      </x:c>
      <x:c r="J285" s="26" t="n">
        <x:v>29103</x:v>
      </x:c>
      <x:c r="K285" s="26" t="n">
        <x:f>IFERROR(J285/G285,0)</x:f>
        <x:v>8.44054524361949</x:v>
      </x:c>
      <x:c r="L285" s="24" t="n">
        <x:v>85</x:v>
      </x:c>
      <x:c r="M285" s="24" t="n">
        <x:v>7</x:v>
      </x:c>
      <x:c r="N285" s="24" t="n">
        <x:v>3448</x:v>
      </x:c>
      <x:c r="O285" s="24" t="n">
        <x:v>805</x:v>
      </x:c>
      <x:c r="P285" s="22" t="n">
        <x:f>IFERROR(O285/N285,0)</x:f>
        <x:v>0.23346867749419953</x:v>
      </x:c>
      <x:c r="Q285" s="26" t="n">
        <x:v>37673</x:v>
      </x:c>
      <x:c r="R285" s="26" t="n">
        <x:f>IFERROR(Q285/N285,0)</x:f>
        <x:v>10.926044083526682</x:v>
      </x:c>
    </x:row>
    <x:row r="286">
      <x:c r="A286" t="str">
        <x:v>LAX</x:v>
      </x:c>
      <x:c r="B286" t="str">
        <x:v>Los Angeles International Airport</x:v>
      </x:c>
      <x:c r="C286" t="str">
        <x:v>IAD</x:v>
      </x:c>
      <x:c r="D286" t="str">
        <x:v>Washington Dulles International Airport</x:v>
      </x:c>
      <x:c r="E286" s="24" t="n">
        <x:v>3525</x:v>
      </x:c>
      <x:c r="F286" s="24" t="n">
        <x:v>3494</x:v>
      </x:c>
      <x:c r="G286" s="24" t="n">
        <x:v>3494</x:v>
      </x:c>
      <x:c r="H286" s="24" t="n">
        <x:v>537</x:v>
      </x:c>
      <x:c r="I286" s="22" t="n">
        <x:f>IFERROR(H286/G286,0)</x:f>
        <x:v>0.15369204350314825</x:v>
      </x:c>
      <x:c r="J286" s="26" t="n">
        <x:v>-6327</x:v>
      </x:c>
      <x:c r="K286" s="26" t="n">
        <x:f>IFERROR(J286/G286,0)</x:f>
        <x:v>-1.8108185460789925</x:v>
      </x:c>
      <x:c r="L286" s="24" t="n">
        <x:v>25</x:v>
      </x:c>
      <x:c r="M286" s="24" t="n">
        <x:v>6</x:v>
      </x:c>
      <x:c r="N286" s="24" t="n">
        <x:v>3494</x:v>
      </x:c>
      <x:c r="O286" s="24" t="n">
        <x:v>653</x:v>
      </x:c>
      <x:c r="P286" s="22" t="n">
        <x:f>IFERROR(O286/N286,0)</x:f>
        <x:v>0.18689181453921008</x:v>
      </x:c>
      <x:c r="Q286" s="26" t="n">
        <x:v>31982</x:v>
      </x:c>
      <x:c r="R286" s="26" t="n">
        <x:f>IFERROR(Q286/N286,0)</x:f>
        <x:v>9.153405838580424</x:v>
      </x:c>
    </x:row>
    <x:row r="287">
      <x:c r="A287" t="str">
        <x:v>ATL</x:v>
      </x:c>
      <x:c r="B287" t="str">
        <x:v>Hartsfield-Jackson Atlanta International Airport</x:v>
      </x:c>
      <x:c r="C287" t="str">
        <x:v>STL</x:v>
      </x:c>
      <x:c r="D287" t="str">
        <x:v>St. Louis International Airport at Lambert Field</x:v>
      </x:c>
      <x:c r="E287" s="24" t="n">
        <x:v>3525</x:v>
      </x:c>
      <x:c r="F287" s="24" t="n">
        <x:v>3511</x:v>
      </x:c>
      <x:c r="G287" s="24" t="n">
        <x:v>3511</x:v>
      </x:c>
      <x:c r="H287" s="24" t="n">
        <x:v>499</x:v>
      </x:c>
      <x:c r="I287" s="22" t="n">
        <x:f>IFERROR(H287/G287,0)</x:f>
        <x:v>0.14212475078325262</x:v>
      </x:c>
      <x:c r="J287" s="26" t="n">
        <x:v>5272</x:v>
      </x:c>
      <x:c r="K287" s="26" t="n">
        <x:f>IFERROR(J287/G287,0)</x:f>
        <x:v>1.501566505269154</x:v>
      </x:c>
      <x:c r="L287" s="24" t="n">
        <x:v>14</x:v>
      </x:c>
      <x:c r="M287" s="24" t="n">
        <x:v>0</x:v>
      </x:c>
      <x:c r="N287" s="24" t="n">
        <x:v>3511</x:v>
      </x:c>
      <x:c r="O287" s="24" t="n">
        <x:v>597</x:v>
      </x:c>
      <x:c r="P287" s="22" t="n">
        <x:f>IFERROR(O287/N287,0)</x:f>
        <x:v>0.17003702648818</x:v>
      </x:c>
      <x:c r="Q287" s="26" t="n">
        <x:v>26488</x:v>
      </x:c>
      <x:c r="R287" s="26" t="n">
        <x:f>IFERROR(Q287/N287,0)</x:f>
        <x:v>7.544289376246084</x:v>
      </x:c>
    </x:row>
    <x:row r="288">
      <x:c r="A288" t="str">
        <x:v>STL</x:v>
      </x:c>
      <x:c r="B288" t="str">
        <x:v>St. Louis International Airport at Lambert Field</x:v>
      </x:c>
      <x:c r="C288" t="str">
        <x:v>ATL</x:v>
      </x:c>
      <x:c r="D288" t="str">
        <x:v>Hartsfield-Jackson Atlanta International Airport</x:v>
      </x:c>
      <x:c r="E288" s="24" t="n">
        <x:v>3520</x:v>
      </x:c>
      <x:c r="F288" s="24" t="n">
        <x:v>3495</x:v>
      </x:c>
      <x:c r="G288" s="24" t="n">
        <x:v>3495</x:v>
      </x:c>
      <x:c r="H288" s="24" t="n">
        <x:v>444</x:v>
      </x:c>
      <x:c r="I288" s="22" t="n">
        <x:f>IFERROR(H288/G288,0)</x:f>
        <x:v>0.12703862660944207</x:v>
      </x:c>
      <x:c r="J288" s="26" t="n">
        <x:v>-4125</x:v>
      </x:c>
      <x:c r="K288" s="26" t="n">
        <x:f>IFERROR(J288/G288,0)</x:f>
        <x:v>-1.1802575107296138</x:v>
      </x:c>
      <x:c r="L288" s="24" t="n">
        <x:v>13</x:v>
      </x:c>
      <x:c r="M288" s="24" t="n">
        <x:v>12</x:v>
      </x:c>
      <x:c r="N288" s="24" t="n">
        <x:v>3495</x:v>
      </x:c>
      <x:c r="O288" s="24" t="n">
        <x:v>465</x:v>
      </x:c>
      <x:c r="P288" s="22" t="n">
        <x:f>IFERROR(O288/N288,0)</x:f>
        <x:v>0.13304721030042918</x:v>
      </x:c>
      <x:c r="Q288" s="26" t="n">
        <x:v>19158</x:v>
      </x:c>
      <x:c r="R288" s="26" t="n">
        <x:f>IFERROR(Q288/N288,0)</x:f>
        <x:v>5.481545064377682</x:v>
      </x:c>
    </x:row>
    <x:row r="289">
      <x:c r="A289" t="str">
        <x:v>BNA</x:v>
      </x:c>
      <x:c r="B289" t="str">
        <x:v>Nashville International Airport</x:v>
      </x:c>
      <x:c r="C289" t="str">
        <x:v>ORD</x:v>
      </x:c>
      <x:c r="D289" t="str">
        <x:v>Chicago O'Hare International Airport</x:v>
      </x:c>
      <x:c r="E289" s="24" t="n">
        <x:v>3494</x:v>
      </x:c>
      <x:c r="F289" s="24" t="n">
        <x:v>3329</x:v>
      </x:c>
      <x:c r="G289" s="24" t="n">
        <x:v>3329</x:v>
      </x:c>
      <x:c r="H289" s="24" t="n">
        <x:v>733</x:v>
      </x:c>
      <x:c r="I289" s="22" t="n">
        <x:f>IFERROR(H289/G289,0)</x:f>
        <x:v>0.2201862421147492</x:v>
      </x:c>
      <x:c r="J289" s="26" t="n">
        <x:v>32786</x:v>
      </x:c>
      <x:c r="K289" s="26" t="n">
        <x:f>IFERROR(J289/G289,0)</x:f>
        <x:v>9.848603184139382</x:v>
      </x:c>
      <x:c r="L289" s="24" t="n">
        <x:v>153</x:v>
      </x:c>
      <x:c r="M289" s="24" t="n">
        <x:v>12</x:v>
      </x:c>
      <x:c r="N289" s="24" t="n">
        <x:v>3329</x:v>
      </x:c>
      <x:c r="O289" s="24" t="n">
        <x:v>598</x:v>
      </x:c>
      <x:c r="P289" s="22" t="n">
        <x:f>IFERROR(O289/N289,0)</x:f>
        <x:v>0.17963352358065485</x:v>
      </x:c>
      <x:c r="Q289" s="26" t="n">
        <x:v>40895</x:v>
      </x:c>
      <x:c r="R289" s="26" t="n">
        <x:f>IFERROR(Q289/N289,0)</x:f>
        <x:v>12.284469810753981</x:v>
      </x:c>
    </x:row>
    <x:row r="290">
      <x:c r="A290" t="str">
        <x:v>OAK</x:v>
      </x:c>
      <x:c r="B290" t="str">
        <x:v>Oakland International Airport</x:v>
      </x:c>
      <x:c r="C290" t="str">
        <x:v>LAS</x:v>
      </x:c>
      <x:c r="D290" t="str">
        <x:v>McCarran International Airport</x:v>
      </x:c>
      <x:c r="E290" s="24" t="n">
        <x:v>3493</x:v>
      </x:c>
      <x:c r="F290" s="24" t="n">
        <x:v>3459</x:v>
      </x:c>
      <x:c r="G290" s="24" t="n">
        <x:v>3459</x:v>
      </x:c>
      <x:c r="H290" s="24" t="n">
        <x:v>582</x:v>
      </x:c>
      <x:c r="I290" s="22" t="n">
        <x:f>IFERROR(H290/G290,0)</x:f>
        <x:v>0.16825672159583693</x:v>
      </x:c>
      <x:c r="J290" s="26" t="n">
        <x:v>17213</x:v>
      </x:c>
      <x:c r="K290" s="26" t="n">
        <x:f>IFERROR(J290/G290,0)</x:f>
        <x:v>4.976293726510552</x:v>
      </x:c>
      <x:c r="L290" s="24" t="n">
        <x:v>30</x:v>
      </x:c>
      <x:c r="M290" s="24" t="n">
        <x:v>4</x:v>
      </x:c>
      <x:c r="N290" s="24" t="n">
        <x:v>3459</x:v>
      </x:c>
      <x:c r="O290" s="24" t="n">
        <x:v>623</x:v>
      </x:c>
      <x:c r="P290" s="22" t="n">
        <x:f>IFERROR(O290/N290,0)</x:f>
        <x:v>0.18010985834056087</x:v>
      </x:c>
      <x:c r="Q290" s="26" t="n">
        <x:v>27741</x:v>
      </x:c>
      <x:c r="R290" s="26" t="n">
        <x:f>IFERROR(Q290/N290,0)</x:f>
        <x:v>8.019947961838682</x:v>
      </x:c>
    </x:row>
    <x:row r="291">
      <x:c r="A291" t="str">
        <x:v>MCI</x:v>
      </x:c>
      <x:c r="B291" t="str">
        <x:v>Kansas City International Airport</x:v>
      </x:c>
      <x:c r="C291" t="str">
        <x:v>ATL</x:v>
      </x:c>
      <x:c r="D291" t="str">
        <x:v>Hartsfield-Jackson Atlanta International Airport</x:v>
      </x:c>
      <x:c r="E291" s="24" t="n">
        <x:v>3490</x:v>
      </x:c>
      <x:c r="F291" s="24" t="n">
        <x:v>3461</x:v>
      </x:c>
      <x:c r="G291" s="24" t="n">
        <x:v>3461</x:v>
      </x:c>
      <x:c r="H291" s="24" t="n">
        <x:v>393</x:v>
      </x:c>
      <x:c r="I291" s="22" t="n">
        <x:f>IFERROR(H291/G291,0)</x:f>
        <x:v>0.11355099682172783</x:v>
      </x:c>
      <x:c r="J291" s="26" t="n">
        <x:v>-266</x:v>
      </x:c>
      <x:c r="K291" s="26" t="n">
        <x:f>IFERROR(J291/G291,0)</x:f>
        <x:v>-0.07685639988442647</x:v>
      </x:c>
      <x:c r="L291" s="24" t="n">
        <x:v>11</x:v>
      </x:c>
      <x:c r="M291" s="24" t="n">
        <x:v>18</x:v>
      </x:c>
      <x:c r="N291" s="24" t="n">
        <x:v>3461</x:v>
      </x:c>
      <x:c r="O291" s="24" t="n">
        <x:v>403</x:v>
      </x:c>
      <x:c r="P291" s="22" t="n">
        <x:f>IFERROR(O291/N291,0)</x:f>
        <x:v>0.11644033516324762</x:v>
      </x:c>
      <x:c r="Q291" s="26" t="n">
        <x:v>19767</x:v>
      </x:c>
      <x:c r="R291" s="26" t="n">
        <x:f>IFERROR(Q291/N291,0)</x:f>
        <x:v>5.711355099682173</x:v>
      </x:c>
    </x:row>
    <x:row r="292">
      <x:c r="A292" t="str">
        <x:v>SFO</x:v>
      </x:c>
      <x:c r="B292" t="str">
        <x:v>San Francisco International Airport</x:v>
      </x:c>
      <x:c r="C292" t="str">
        <x:v>IAD</x:v>
      </x:c>
      <x:c r="D292" t="str">
        <x:v>Washington Dulles International Airport</x:v>
      </x:c>
      <x:c r="E292" s="24" t="n">
        <x:v>3478</x:v>
      </x:c>
      <x:c r="F292" s="24" t="n">
        <x:v>3445</x:v>
      </x:c>
      <x:c r="G292" s="24" t="n">
        <x:v>3445</x:v>
      </x:c>
      <x:c r="H292" s="24" t="n">
        <x:v>538</x:v>
      </x:c>
      <x:c r="I292" s="22" t="n">
        <x:f>IFERROR(H292/G292,0)</x:f>
        <x:v>0.15616835994194483</x:v>
      </x:c>
      <x:c r="J292" s="26" t="n">
        <x:v>740</x:v>
      </x:c>
      <x:c r="K292" s="26" t="n">
        <x:f>IFERROR(J292/G292,0)</x:f>
        <x:v>0.21480406386066764</x:v>
      </x:c>
      <x:c r="L292" s="24" t="n">
        <x:v>29</x:v>
      </x:c>
      <x:c r="M292" s="24" t="n">
        <x:v>4</x:v>
      </x:c>
      <x:c r="N292" s="24" t="n">
        <x:v>3445</x:v>
      </x:c>
      <x:c r="O292" s="24" t="n">
        <x:v>730</x:v>
      </x:c>
      <x:c r="P292" s="22" t="n">
        <x:f>IFERROR(O292/N292,0)</x:f>
        <x:v>0.21190130624092887</x:v>
      </x:c>
      <x:c r="Q292" s="26" t="n">
        <x:v>40898</x:v>
      </x:c>
      <x:c r="R292" s="26" t="n">
        <x:f>IFERROR(Q292/N292,0)</x:f>
        <x:v>11.871698113207547</x:v>
      </x:c>
    </x:row>
    <x:row r="293">
      <x:c r="A293" t="str">
        <x:v>ATL</x:v>
      </x:c>
      <x:c r="B293" t="str">
        <x:v>Hartsfield-Jackson Atlanta International Airport</x:v>
      </x:c>
      <x:c r="C293" t="str">
        <x:v>MCI</x:v>
      </x:c>
      <x:c r="D293" t="str">
        <x:v>Kansas City International Airport</x:v>
      </x:c>
      <x:c r="E293" s="24" t="n">
        <x:v>3478</x:v>
      </x:c>
      <x:c r="F293" s="24" t="n">
        <x:v>3459</x:v>
      </x:c>
      <x:c r="G293" s="24" t="n">
        <x:v>3459</x:v>
      </x:c>
      <x:c r="H293" s="24" t="n">
        <x:v>540</x:v>
      </x:c>
      <x:c r="I293" s="22" t="n">
        <x:f>IFERROR(H293/G293,0)</x:f>
        <x:v>0.15611448395490027</x:v>
      </x:c>
      <x:c r="J293" s="26" t="n">
        <x:v>6411</x:v>
      </x:c>
      <x:c r="K293" s="26" t="n">
        <x:f>IFERROR(J293/G293,0)</x:f>
        <x:v>1.8534258456201214</x:v>
      </x:c>
      <x:c r="L293" s="24" t="n">
        <x:v>16</x:v>
      </x:c>
      <x:c r="M293" s="24" t="n">
        <x:v>3</x:v>
      </x:c>
      <x:c r="N293" s="24" t="n">
        <x:v>3459</x:v>
      </x:c>
      <x:c r="O293" s="24" t="n">
        <x:v>626</x:v>
      </x:c>
      <x:c r="P293" s="22" t="n">
        <x:f>IFERROR(O293/N293,0)</x:f>
        <x:v>0.1809771610291992</x:v>
      </x:c>
      <x:c r="Q293" s="26" t="n">
        <x:v>32877</x:v>
      </x:c>
      <x:c r="R293" s="26" t="n">
        <x:f>IFERROR(Q293/N293,0)</x:f>
        <x:v>9.50477016478751</x:v>
      </x:c>
    </x:row>
    <x:row r="294">
      <x:c r="A294" t="str">
        <x:v>IAH</x:v>
      </x:c>
      <x:c r="B294" t="str">
        <x:v>George Bush Intercontinental Airport</x:v>
      </x:c>
      <x:c r="C294" t="str">
        <x:v>CLT</x:v>
      </x:c>
      <x:c r="D294" t="str">
        <x:v>Charlotte Douglas International Airport</x:v>
      </x:c>
      <x:c r="E294" s="24" t="n">
        <x:v>3469</x:v>
      </x:c>
      <x:c r="F294" s="24" t="n">
        <x:v>3413</x:v>
      </x:c>
      <x:c r="G294" s="24" t="n">
        <x:v>3413</x:v>
      </x:c>
      <x:c r="H294" s="24" t="n">
        <x:v>649</x:v>
      </x:c>
      <x:c r="I294" s="22" t="n">
        <x:f>IFERROR(H294/G294,0)</x:f>
        <x:v>0.19015528860240258</x:v>
      </x:c>
      <x:c r="J294" s="26" t="n">
        <x:v>19634</x:v>
      </x:c>
      <x:c r="K294" s="26" t="n">
        <x:f>IFERROR(J294/G294,0)</x:f>
        <x:v>5.752710225607969</x:v>
      </x:c>
      <x:c r="L294" s="24" t="n">
        <x:v>50</x:v>
      </x:c>
      <x:c r="M294" s="24" t="n">
        <x:v>6</x:v>
      </x:c>
      <x:c r="N294" s="24" t="n">
        <x:v>3413</x:v>
      </x:c>
      <x:c r="O294" s="24" t="n">
        <x:v>490</x:v>
      </x:c>
      <x:c r="P294" s="22" t="n">
        <x:f>IFERROR(O294/N294,0)</x:f>
        <x:v>0.14356870788162907</x:v>
      </x:c>
      <x:c r="Q294" s="26" t="n">
        <x:v>20429</x:v>
      </x:c>
      <x:c r="R294" s="26" t="n">
        <x:f>IFERROR(Q294/N294,0)</x:f>
        <x:v>5.985643129211837</x:v>
      </x:c>
    </x:row>
    <x:row r="295">
      <x:c r="A295" t="str">
        <x:v>SEA</x:v>
      </x:c>
      <x:c r="B295" t="str">
        <x:v>Seattle-Tacoma International Airport</x:v>
      </x:c>
      <x:c r="C295" t="str">
        <x:v>SLC</x:v>
      </x:c>
      <x:c r="D295" t="str">
        <x:v>Salt Lake City International Airport</x:v>
      </x:c>
      <x:c r="E295" s="24" t="n">
        <x:v>3463</x:v>
      </x:c>
      <x:c r="F295" s="24" t="n">
        <x:v>3452</x:v>
      </x:c>
      <x:c r="G295" s="24" t="n">
        <x:v>3452</x:v>
      </x:c>
      <x:c r="H295" s="24" t="n">
        <x:v>449</x:v>
      </x:c>
      <x:c r="I295" s="22" t="n">
        <x:f>IFERROR(H295/G295,0)</x:f>
        <x:v>0.13006952491309387</x:v>
      </x:c>
      <x:c r="J295" s="26" t="n">
        <x:v>5806</x:v>
      </x:c>
      <x:c r="K295" s="26" t="n">
        <x:f>IFERROR(J295/G295,0)</x:f>
        <x:v>1.6819235225955969</x:v>
      </x:c>
      <x:c r="L295" s="24" t="n">
        <x:v>7</x:v>
      </x:c>
      <x:c r="M295" s="24" t="n">
        <x:v>4</x:v>
      </x:c>
      <x:c r="N295" s="24" t="n">
        <x:v>3452</x:v>
      </x:c>
      <x:c r="O295" s="24" t="n">
        <x:v>488</x:v>
      </x:c>
      <x:c r="P295" s="22" t="n">
        <x:f>IFERROR(O295/N295,0)</x:f>
        <x:v>0.1413673232908459</x:v>
      </x:c>
      <x:c r="Q295" s="26" t="n">
        <x:v>18442</x:v>
      </x:c>
      <x:c r="R295" s="26" t="n">
        <x:f>IFERROR(Q295/N295,0)</x:f>
        <x:v>5.342410196987254</x:v>
      </x:c>
    </x:row>
    <x:row r="296">
      <x:c r="A296" t="str">
        <x:v>SLC</x:v>
      </x:c>
      <x:c r="B296" t="str">
        <x:v>Salt Lake City International Airport</x:v>
      </x:c>
      <x:c r="C296" t="str">
        <x:v>SEA</x:v>
      </x:c>
      <x:c r="D296" t="str">
        <x:v>Seattle-Tacoma International Airport</x:v>
      </x:c>
      <x:c r="E296" s="24" t="n">
        <x:v>3460</x:v>
      </x:c>
      <x:c r="F296" s="24" t="n">
        <x:v>3450</x:v>
      </x:c>
      <x:c r="G296" s="24" t="n">
        <x:v>3450</x:v>
      </x:c>
      <x:c r="H296" s="24" t="n">
        <x:v>499</x:v>
      </x:c>
      <x:c r="I296" s="22" t="n">
        <x:f>IFERROR(H296/G296,0)</x:f>
        <x:v>0.1446376811594203</x:v>
      </x:c>
      <x:c r="J296" s="26" t="n">
        <x:v>7460</x:v>
      </x:c>
      <x:c r="K296" s="26" t="n">
        <x:f>IFERROR(J296/G296,0)</x:f>
        <x:v>2.1623188405797102</x:v>
      </x:c>
      <x:c r="L296" s="24" t="n">
        <x:v>9</x:v>
      </x:c>
      <x:c r="M296" s="24" t="n">
        <x:v>1</x:v>
      </x:c>
      <x:c r="N296" s="24" t="n">
        <x:v>3450</x:v>
      </x:c>
      <x:c r="O296" s="24" t="n">
        <x:v>386</x:v>
      </x:c>
      <x:c r="P296" s="22" t="n">
        <x:f>IFERROR(O296/N296,0)</x:f>
        <x:v>0.11188405797101449</x:v>
      </x:c>
      <x:c r="Q296" s="26" t="n">
        <x:v>11293</x:v>
      </x:c>
      <x:c r="R296" s="26" t="n">
        <x:f>IFERROR(Q296/N296,0)</x:f>
        <x:v>3.2733333333333334</x:v>
      </x:c>
    </x:row>
    <x:row r="297">
      <x:c r="A297" t="str">
        <x:v>LAS</x:v>
      </x:c>
      <x:c r="B297" t="str">
        <x:v>McCarran International Airport</x:v>
      </x:c>
      <x:c r="C297" t="str">
        <x:v>OAK</x:v>
      </x:c>
      <x:c r="D297" t="str">
        <x:v>Oakland International Airport</x:v>
      </x:c>
      <x:c r="E297" s="24" t="n">
        <x:v>3455</x:v>
      </x:c>
      <x:c r="F297" s="24" t="n">
        <x:v>3426</x:v>
      </x:c>
      <x:c r="G297" s="24" t="n">
        <x:v>3426</x:v>
      </x:c>
      <x:c r="H297" s="24" t="n">
        <x:v>778</x:v>
      </x:c>
      <x:c r="I297" s="22" t="n">
        <x:f>IFERROR(H297/G297,0)</x:f>
        <x:v>0.22708698190309398</x:v>
      </x:c>
      <x:c r="J297" s="26" t="n">
        <x:v>28713</x:v>
      </x:c>
      <x:c r="K297" s="26" t="n">
        <x:f>IFERROR(J297/G297,0)</x:f>
        <x:v>8.380910683012258</x:v>
      </x:c>
      <x:c r="L297" s="24" t="n">
        <x:v>29</x:v>
      </x:c>
      <x:c r="M297" s="24" t="n">
        <x:v>0</x:v>
      </x:c>
      <x:c r="N297" s="24" t="n">
        <x:v>3426</x:v>
      </x:c>
      <x:c r="O297" s="24" t="n">
        <x:v>902</x:v>
      </x:c>
      <x:c r="P297" s="22" t="n">
        <x:f>IFERROR(O297/N297,0)</x:f>
        <x:v>0.2632807939287799</x:v>
      </x:c>
      <x:c r="Q297" s="26" t="n">
        <x:v>45465</x:v>
      </x:c>
      <x:c r="R297" s="26" t="n">
        <x:f>IFERROR(Q297/N297,0)</x:f>
        <x:v>13.270577933450088</x:v>
      </x:c>
    </x:row>
    <x:row r="298">
      <x:c r="A298" t="str">
        <x:v>ORD</x:v>
      </x:c>
      <x:c r="B298" t="str">
        <x:v>Chicago O'Hare International Airport</x:v>
      </x:c>
      <x:c r="C298" t="str">
        <x:v>CMH</x:v>
      </x:c>
      <x:c r="D298" t="str">
        <x:v>Port Columbus International Airport</x:v>
      </x:c>
      <x:c r="E298" s="24" t="n">
        <x:v>3442</x:v>
      </x:c>
      <x:c r="F298" s="24" t="n">
        <x:v>3319</x:v>
      </x:c>
      <x:c r="G298" s="24" t="n">
        <x:v>3319</x:v>
      </x:c>
      <x:c r="H298" s="24" t="n">
        <x:v>728</x:v>
      </x:c>
      <x:c r="I298" s="22" t="n">
        <x:f>IFERROR(H298/G298,0)</x:f>
        <x:v>0.21934317565531786</x:v>
      </x:c>
      <x:c r="J298" s="26" t="n">
        <x:v>25927</x:v>
      </x:c>
      <x:c r="K298" s="26" t="n">
        <x:f>IFERROR(J298/G298,0)</x:f>
        <x:v>7.8116902681530584</x:v>
      </x:c>
      <x:c r="L298" s="24" t="n">
        <x:v>115</x:v>
      </x:c>
      <x:c r="M298" s="24" t="n">
        <x:v>8</x:v>
      </x:c>
      <x:c r="N298" s="24" t="n">
        <x:v>3319</x:v>
      </x:c>
      <x:c r="O298" s="24" t="n">
        <x:v>724</x:v>
      </x:c>
      <x:c r="P298" s="22" t="n">
        <x:f>IFERROR(O298/N298,0)</x:f>
        <x:v>0.21813799337149745</x:v>
      </x:c>
      <x:c r="Q298" s="26" t="n">
        <x:v>40325</x:v>
      </x:c>
      <x:c r="R298" s="26" t="n">
        <x:f>IFERROR(Q298/N298,0)</x:f>
        <x:v>12.149743898764688</x:v>
      </x:c>
    </x:row>
    <x:row r="299">
      <x:c r="A299" t="str">
        <x:v>FLL</x:v>
      </x:c>
      <x:c r="B299" t="str">
        <x:v>Fort Lauderdale-Hollywood International Airport</x:v>
      </x:c>
      <x:c r="C299" t="str">
        <x:v>EWR</x:v>
      </x:c>
      <x:c r="D299" t="str">
        <x:v>Newark Liberty International Airport</x:v>
      </x:c>
      <x:c r="E299" s="24" t="n">
        <x:v>3441</x:v>
      </x:c>
      <x:c r="F299" s="24" t="n">
        <x:v>3362</x:v>
      </x:c>
      <x:c r="G299" s="24" t="n">
        <x:v>3362</x:v>
      </x:c>
      <x:c r="H299" s="24" t="n">
        <x:v>702</x:v>
      </x:c>
      <x:c r="I299" s="22" t="n">
        <x:f>IFERROR(H299/G299,0)</x:f>
        <x:v>0.20880428316478286</x:v>
      </x:c>
      <x:c r="J299" s="26" t="n">
        <x:v>20116</x:v>
      </x:c>
      <x:c r="K299" s="26" t="n">
        <x:f>IFERROR(J299/G299,0)</x:f>
        <x:v>5.983343248066627</x:v>
      </x:c>
      <x:c r="L299" s="24" t="n">
        <x:v>70</x:v>
      </x:c>
      <x:c r="M299" s="24" t="n">
        <x:v>9</x:v>
      </x:c>
      <x:c r="N299" s="24" t="n">
        <x:v>3362</x:v>
      </x:c>
      <x:c r="O299" s="24" t="n">
        <x:v>809</x:v>
      </x:c>
      <x:c r="P299" s="22" t="n">
        <x:f>IFERROR(O299/N299,0)</x:f>
        <x:v>0.2406305770374777</x:v>
      </x:c>
      <x:c r="Q299" s="26" t="n">
        <x:v>45708</x:v>
      </x:c>
      <x:c r="R299" s="26" t="n">
        <x:f>IFERROR(Q299/N299,0)</x:f>
        <x:v>13.595478881618085</x:v>
      </x:c>
    </x:row>
    <x:row r="300">
      <x:c r="A300" t="str">
        <x:v>EWR</x:v>
      </x:c>
      <x:c r="B300" t="str">
        <x:v>Newark Liberty International Airport</x:v>
      </x:c>
      <x:c r="C300" t="str">
        <x:v>FLL</x:v>
      </x:c>
      <x:c r="D300" t="str">
        <x:v>Fort Lauderdale-Hollywood International Airport</x:v>
      </x:c>
      <x:c r="E300" s="24" t="n">
        <x:v>3440</x:v>
      </x:c>
      <x:c r="F300" s="24" t="n">
        <x:v>3370</x:v>
      </x:c>
      <x:c r="G300" s="24" t="n">
        <x:v>3370</x:v>
      </x:c>
      <x:c r="H300" s="24" t="n">
        <x:v>786</x:v>
      </x:c>
      <x:c r="I300" s="22" t="n">
        <x:f>IFERROR(H300/G300,0)</x:f>
        <x:v>0.23323442136498515</x:v>
      </x:c>
      <x:c r="J300" s="26" t="n">
        <x:v>18124</x:v>
      </x:c>
      <x:c r="K300" s="26" t="n">
        <x:f>IFERROR(J300/G300,0)</x:f>
        <x:v>5.378041543026706</x:v>
      </x:c>
      <x:c r="L300" s="24" t="n">
        <x:v>63</x:v>
      </x:c>
      <x:c r="M300" s="24" t="n">
        <x:v>7</x:v>
      </x:c>
      <x:c r="N300" s="24" t="n">
        <x:v>3370</x:v>
      </x:c>
      <x:c r="O300" s="24" t="n">
        <x:v>855</x:v>
      </x:c>
      <x:c r="P300" s="22" t="n">
        <x:f>IFERROR(O300/N300,0)</x:f>
        <x:v>0.25370919881305637</x:v>
      </x:c>
      <x:c r="Q300" s="26" t="n">
        <x:v>51122</x:v>
      </x:c>
      <x:c r="R300" s="26" t="n">
        <x:f>IFERROR(Q300/N300,0)</x:f>
        <x:v>15.16973293768546</x:v>
      </x:c>
    </x:row>
    <x:row r="301">
      <x:c r="A301" t="str">
        <x:v>IAH</x:v>
      </x:c>
      <x:c r="B301" t="str">
        <x:v>George Bush Intercontinental Airport</x:v>
      </x:c>
      <x:c r="C301" t="str">
        <x:v>SFO</x:v>
      </x:c>
      <x:c r="D301" t="str">
        <x:v>San Francisco International Airport</x:v>
      </x:c>
      <x:c r="E301" s="24" t="n">
        <x:v>3439</x:v>
      </x:c>
      <x:c r="F301" s="24" t="n">
        <x:v>3404</x:v>
      </x:c>
      <x:c r="G301" s="24" t="n">
        <x:v>3404</x:v>
      </x:c>
      <x:c r="H301" s="24" t="n">
        <x:v>888</x:v>
      </x:c>
      <x:c r="I301" s="22" t="n">
        <x:f>IFERROR(H301/G301,0)</x:f>
        <x:v>0.2608695652173913</x:v>
      </x:c>
      <x:c r="J301" s="26" t="n">
        <x:v>41673</x:v>
      </x:c>
      <x:c r="K301" s="26" t="n">
        <x:f>IFERROR(J301/G301,0)</x:f>
        <x:v>12.242361927144536</x:v>
      </x:c>
      <x:c r="L301" s="24" t="n">
        <x:v>32</x:v>
      </x:c>
      <x:c r="M301" s="24" t="n">
        <x:v>3</x:v>
      </x:c>
      <x:c r="N301" s="24" t="n">
        <x:v>3404</x:v>
      </x:c>
      <x:c r="O301" s="24" t="n">
        <x:v>1176</x:v>
      </x:c>
      <x:c r="P301" s="22" t="n">
        <x:f>IFERROR(O301/N301,0)</x:f>
        <x:v>0.345475910693302</x:v>
      </x:c>
      <x:c r="Q301" s="26" t="n">
        <x:v>77392</x:v>
      </x:c>
      <x:c r="R301" s="26" t="n">
        <x:f>IFERROR(Q301/N301,0)</x:f>
        <x:v>22.735605170387778</x:v>
      </x:c>
    </x:row>
    <x:row r="302">
      <x:c r="A302" t="str">
        <x:v>SEA</x:v>
      </x:c>
      <x:c r="B302" t="str">
        <x:v>Seattle-Tacoma International Airport</x:v>
      </x:c>
      <x:c r="C302" t="str">
        <x:v>SMF</x:v>
      </x:c>
      <x:c r="D302" t="str">
        <x:v>Sacramento International Airport</x:v>
      </x:c>
      <x:c r="E302" s="24" t="n">
        <x:v>3438</x:v>
      </x:c>
      <x:c r="F302" s="24" t="n">
        <x:v>3429</x:v>
      </x:c>
      <x:c r="G302" s="24" t="n">
        <x:v>3429</x:v>
      </x:c>
      <x:c r="H302" s="24" t="n">
        <x:v>614</x:v>
      </x:c>
      <x:c r="I302" s="22" t="n">
        <x:f>IFERROR(H302/G302,0)</x:f>
        <x:v>0.17906095071449402</x:v>
      </x:c>
      <x:c r="J302" s="26" t="n">
        <x:v>18244</x:v>
      </x:c>
      <x:c r="K302" s="26" t="n">
        <x:f>IFERROR(J302/G302,0)</x:f>
        <x:v>5.320501603966171</x:v>
      </x:c>
      <x:c r="L302" s="24" t="n">
        <x:v>5</x:v>
      </x:c>
      <x:c r="M302" s="24" t="n">
        <x:v>4</x:v>
      </x:c>
      <x:c r="N302" s="24" t="n">
        <x:v>3429</x:v>
      </x:c>
      <x:c r="O302" s="24" t="n">
        <x:v>579</x:v>
      </x:c>
      <x:c r="P302" s="22" t="n">
        <x:f>IFERROR(O302/N302,0)</x:f>
        <x:v>0.16885389326334208</x:v>
      </x:c>
      <x:c r="Q302" s="26" t="n">
        <x:v>22134</x:v>
      </x:c>
      <x:c r="R302" s="26" t="n">
        <x:f>IFERROR(Q302/N302,0)</x:f>
        <x:v>6.454943132108486</x:v>
      </x:c>
    </x:row>
    <x:row r="303">
      <x:c r="A303" t="str">
        <x:v>DEN</x:v>
      </x:c>
      <x:c r="B303" t="str">
        <x:v>Denver International Airport</x:v>
      </x:c>
      <x:c r="C303" t="str">
        <x:v>PDX</x:v>
      </x:c>
      <x:c r="D303" t="str">
        <x:v>Portland International Airport</x:v>
      </x:c>
      <x:c r="E303" s="24" t="n">
        <x:v>3436</x:v>
      </x:c>
      <x:c r="F303" s="24" t="n">
        <x:v>3420</x:v>
      </x:c>
      <x:c r="G303" s="24" t="n">
        <x:v>3420</x:v>
      </x:c>
      <x:c r="H303" s="24" t="n">
        <x:v>642</x:v>
      </x:c>
      <x:c r="I303" s="22" t="n">
        <x:f>IFERROR(H303/G303,0)</x:f>
        <x:v>0.18771929824561404</x:v>
      </x:c>
      <x:c r="J303" s="26" t="n">
        <x:v>13652</x:v>
      </x:c>
      <x:c r="K303" s="26" t="n">
        <x:f>IFERROR(J303/G303,0)</x:f>
        <x:v>3.991812865497076</x:v>
      </x:c>
      <x:c r="L303" s="24" t="n">
        <x:v>10</x:v>
      </x:c>
      <x:c r="M303" s="24" t="n">
        <x:v>6</x:v>
      </x:c>
      <x:c r="N303" s="24" t="n">
        <x:v>3420</x:v>
      </x:c>
      <x:c r="O303" s="24" t="n">
        <x:v>825</x:v>
      </x:c>
      <x:c r="P303" s="22" t="n">
        <x:f>IFERROR(O303/N303,0)</x:f>
        <x:v>0.2412280701754386</x:v>
      </x:c>
      <x:c r="Q303" s="26" t="n">
        <x:v>43643</x:v>
      </x:c>
      <x:c r="R303" s="26" t="n">
        <x:f>IFERROR(Q303/N303,0)</x:f>
        <x:v>12.761111111111111</x:v>
      </x:c>
    </x:row>
    <x:row r="304">
      <x:c r="A304" t="str">
        <x:v>SFO</x:v>
      </x:c>
      <x:c r="B304" t="str">
        <x:v>San Francisco International Airport</x:v>
      </x:c>
      <x:c r="C304" t="str">
        <x:v>IAH</x:v>
      </x:c>
      <x:c r="D304" t="str">
        <x:v>George Bush Intercontinental Airport</x:v>
      </x:c>
      <x:c r="E304" s="24" t="n">
        <x:v>3426</x:v>
      </x:c>
      <x:c r="F304" s="24" t="n">
        <x:v>3375</x:v>
      </x:c>
      <x:c r="G304" s="24" t="n">
        <x:v>3375</x:v>
      </x:c>
      <x:c r="H304" s="24" t="n">
        <x:v>854</x:v>
      </x:c>
      <x:c r="I304" s="22" t="n">
        <x:f>IFERROR(H304/G304,0)</x:f>
        <x:v>0.25303703703703706</x:v>
      </x:c>
      <x:c r="J304" s="26" t="n">
        <x:v>33900</x:v>
      </x:c>
      <x:c r="K304" s="26" t="n">
        <x:f>IFERROR(J304/G304,0)</x:f>
        <x:v>10.044444444444444</x:v>
      </x:c>
      <x:c r="L304" s="24" t="n">
        <x:v>32</x:v>
      </x:c>
      <x:c r="M304" s="24" t="n">
        <x:v>19</x:v>
      </x:c>
      <x:c r="N304" s="24" t="n">
        <x:v>3375</x:v>
      </x:c>
      <x:c r="O304" s="24" t="n">
        <x:v>797</x:v>
      </x:c>
      <x:c r="P304" s="22" t="n">
        <x:f>IFERROR(O304/N304,0)</x:f>
        <x:v>0.23614814814814813</x:v>
      </x:c>
      <x:c r="Q304" s="26" t="n">
        <x:v>47899</x:v>
      </x:c>
      <x:c r="R304" s="26" t="n">
        <x:f>IFERROR(Q304/N304,0)</x:f>
        <x:v>14.192296296296297</x:v>
      </x:c>
    </x:row>
    <x:row r="305">
      <x:c r="A305" t="str">
        <x:v>DTW</x:v>
      </x:c>
      <x:c r="B305" t="str">
        <x:v>Detroit Metropolitan Airport</x:v>
      </x:c>
      <x:c r="C305" t="str">
        <x:v>BOS</x:v>
      </x:c>
      <x:c r="D305" t="str">
        <x:v>Gen. Edward Lawrence Logan International Airport</x:v>
      </x:c>
      <x:c r="E305" s="24" t="n">
        <x:v>3424</x:v>
      </x:c>
      <x:c r="F305" s="24" t="n">
        <x:v>3372</x:v>
      </x:c>
      <x:c r="G305" s="24" t="n">
        <x:v>3372</x:v>
      </x:c>
      <x:c r="H305" s="24" t="n">
        <x:v>550</x:v>
      </x:c>
      <x:c r="I305" s="22" t="n">
        <x:f>IFERROR(H305/G305,0)</x:f>
        <x:v>0.1631079478054567</x:v>
      </x:c>
      <x:c r="J305" s="26" t="n">
        <x:v>4170</x:v>
      </x:c>
      <x:c r="K305" s="26" t="n">
        <x:f>IFERROR(J305/G305,0)</x:f>
        <x:v>1.2366548042704626</x:v>
      </x:c>
      <x:c r="L305" s="24" t="n">
        <x:v>50</x:v>
      </x:c>
      <x:c r="M305" s="24" t="n">
        <x:v>2</x:v>
      </x:c>
      <x:c r="N305" s="24" t="n">
        <x:v>3372</x:v>
      </x:c>
      <x:c r="O305" s="24" t="n">
        <x:v>538</x:v>
      </x:c>
      <x:c r="P305" s="22" t="n">
        <x:f>IFERROR(O305/N305,0)</x:f>
        <x:v>0.15954922894424675</x:v>
      </x:c>
      <x:c r="Q305" s="26" t="n">
        <x:v>24174</x:v>
      </x:c>
      <x:c r="R305" s="26" t="n">
        <x:f>IFERROR(Q305/N305,0)</x:f>
        <x:v>7.169039145907473</x:v>
      </x:c>
    </x:row>
    <x:row r="306">
      <x:c r="A306" t="str">
        <x:v>SMF</x:v>
      </x:c>
      <x:c r="B306" t="str">
        <x:v>Sacramento International Airport</x:v>
      </x:c>
      <x:c r="C306" t="str">
        <x:v>SEA</x:v>
      </x:c>
      <x:c r="D306" t="str">
        <x:v>Seattle-Tacoma International Airport</x:v>
      </x:c>
      <x:c r="E306" s="24" t="n">
        <x:v>3424</x:v>
      </x:c>
      <x:c r="F306" s="24" t="n">
        <x:v>3416</x:v>
      </x:c>
      <x:c r="G306" s="24" t="n">
        <x:v>3416</x:v>
      </x:c>
      <x:c r="H306" s="24" t="n">
        <x:v>536</x:v>
      </x:c>
      <x:c r="I306" s="22" t="n">
        <x:f>IFERROR(H306/G306,0)</x:f>
        <x:v>0.15690866510538642</x:v>
      </x:c>
      <x:c r="J306" s="26" t="n">
        <x:v>13758</x:v>
      </x:c>
      <x:c r="K306" s="26" t="n">
        <x:f>IFERROR(J306/G306,0)</x:f>
        <x:v>4.02751756440281</x:v>
      </x:c>
      <x:c r="L306" s="24" t="n">
        <x:v>5</x:v>
      </x:c>
      <x:c r="M306" s="24" t="n">
        <x:v>3</x:v>
      </x:c>
      <x:c r="N306" s="24" t="n">
        <x:v>3416</x:v>
      </x:c>
      <x:c r="O306" s="24" t="n">
        <x:v>469</x:v>
      </x:c>
      <x:c r="P306" s="22" t="n">
        <x:f>IFERROR(O306/N306,0)</x:f>
        <x:v>0.13729508196721313</x:v>
      </x:c>
      <x:c r="Q306" s="26" t="n">
        <x:v>14182</x:v>
      </x:c>
      <x:c r="R306" s="26" t="n">
        <x:f>IFERROR(Q306/N306,0)</x:f>
        <x:v>4.151639344262295</x:v>
      </x:c>
    </x:row>
    <x:row r="307">
      <x:c r="A307" t="str">
        <x:v>PDX</x:v>
      </x:c>
      <x:c r="B307" t="str">
        <x:v>Portland International Airport</x:v>
      </x:c>
      <x:c r="C307" t="str">
        <x:v>DEN</x:v>
      </x:c>
      <x:c r="D307" t="str">
        <x:v>Denver International Airport</x:v>
      </x:c>
      <x:c r="E307" s="24" t="n">
        <x:v>3423</x:v>
      </x:c>
      <x:c r="F307" s="24" t="n">
        <x:v>3390</x:v>
      </x:c>
      <x:c r="G307" s="24" t="n">
        <x:v>3390</x:v>
      </x:c>
      <x:c r="H307" s="24" t="n">
        <x:v>520</x:v>
      </x:c>
      <x:c r="I307" s="22" t="n">
        <x:f>IFERROR(H307/G307,0)</x:f>
        <x:v>0.15339233038348082</x:v>
      </x:c>
      <x:c r="J307" s="26" t="n">
        <x:v>10851</x:v>
      </x:c>
      <x:c r="K307" s="26" t="n">
        <x:f>IFERROR(J307/G307,0)</x:f>
        <x:v>3.2008849557522123</x:v>
      </x:c>
      <x:c r="L307" s="24" t="n">
        <x:v>21</x:v>
      </x:c>
      <x:c r="M307" s="24" t="n">
        <x:v>12</x:v>
      </x:c>
      <x:c r="N307" s="24" t="n">
        <x:v>3390</x:v>
      </x:c>
      <x:c r="O307" s="24" t="n">
        <x:v>491</x:v>
      </x:c>
      <x:c r="P307" s="22" t="n">
        <x:f>IFERROR(O307/N307,0)</x:f>
        <x:v>0.1448377581120944</x:v>
      </x:c>
      <x:c r="Q307" s="26" t="n">
        <x:v>25541</x:v>
      </x:c>
      <x:c r="R307" s="26" t="n">
        <x:f>IFERROR(Q307/N307,0)</x:f>
        <x:v>7.534218289085546</x:v>
      </x:c>
    </x:row>
    <x:row r="308">
      <x:c r="A308" t="str">
        <x:v>BOS</x:v>
      </x:c>
      <x:c r="B308" t="str">
        <x:v>Gen. Edward Lawrence Logan International Airport</x:v>
      </x:c>
      <x:c r="C308" t="str">
        <x:v>DTW</x:v>
      </x:c>
      <x:c r="D308" t="str">
        <x:v>Detroit Metropolitan Airport</x:v>
      </x:c>
      <x:c r="E308" s="24" t="n">
        <x:v>3423</x:v>
      </x:c>
      <x:c r="F308" s="24" t="n">
        <x:v>3364</x:v>
      </x:c>
      <x:c r="G308" s="24" t="n">
        <x:v>3364</x:v>
      </x:c>
      <x:c r="H308" s="24" t="n">
        <x:v>562</x:v>
      </x:c>
      <x:c r="I308" s="22" t="n">
        <x:f>IFERROR(H308/G308,0)</x:f>
        <x:v>0.1670630202140309</x:v>
      </x:c>
      <x:c r="J308" s="26" t="n">
        <x:v>11559</x:v>
      </x:c>
      <x:c r="K308" s="26" t="n">
        <x:f>IFERROR(J308/G308,0)</x:f>
        <x:v>3.436087990487515</x:v>
      </x:c>
      <x:c r="L308" s="24" t="n">
        <x:v>55</x:v>
      </x:c>
      <x:c r="M308" s="24" t="n">
        <x:v>4</x:v>
      </x:c>
      <x:c r="N308" s="24" t="n">
        <x:v>3364</x:v>
      </x:c>
      <x:c r="O308" s="24" t="n">
        <x:v>538</x:v>
      </x:c>
      <x:c r="P308" s="22" t="n">
        <x:f>IFERROR(O308/N308,0)</x:f>
        <x:v>0.15992865636147444</x:v>
      </x:c>
      <x:c r="Q308" s="26" t="n">
        <x:v>33078</x:v>
      </x:c>
      <x:c r="R308" s="26" t="n">
        <x:f>IFERROR(Q308/N308,0)</x:f>
        <x:v>9.83293697978597</x:v>
      </x:c>
    </x:row>
    <x:row r="309">
      <x:c r="A309" t="str">
        <x:v>CLT</x:v>
      </x:c>
      <x:c r="B309" t="str">
        <x:v>Charlotte Douglas International Airport</x:v>
      </x:c>
      <x:c r="C309" t="str">
        <x:v>PHL</x:v>
      </x:c>
      <x:c r="D309" t="str">
        <x:v>Philadelphia International Airport</x:v>
      </x:c>
      <x:c r="E309" s="24" t="n">
        <x:v>3393</x:v>
      </x:c>
      <x:c r="F309" s="24" t="n">
        <x:v>3349</x:v>
      </x:c>
      <x:c r="G309" s="24" t="n">
        <x:v>3349</x:v>
      </x:c>
      <x:c r="H309" s="24" t="n">
        <x:v>813</x:v>
      </x:c>
      <x:c r="I309" s="22" t="n">
        <x:f>IFERROR(H309/G309,0)</x:f>
        <x:v>0.24275903254702896</x:v>
      </x:c>
      <x:c r="J309" s="26" t="n">
        <x:v>29399</x:v>
      </x:c>
      <x:c r="K309" s="26" t="n">
        <x:f>IFERROR(J309/G309,0)</x:f>
        <x:v>8.778441325768886</x:v>
      </x:c>
      <x:c r="L309" s="24" t="n">
        <x:v>42</x:v>
      </x:c>
      <x:c r="M309" s="24" t="n">
        <x:v>2</x:v>
      </x:c>
      <x:c r="N309" s="24" t="n">
        <x:v>3349</x:v>
      </x:c>
      <x:c r="O309" s="24" t="n">
        <x:v>653</x:v>
      </x:c>
      <x:c r="P309" s="22" t="n">
        <x:f>IFERROR(O309/N309,0)</x:f>
        <x:v>0.19498357718722006</x:v>
      </x:c>
      <x:c r="Q309" s="26" t="n">
        <x:v>31900</x:v>
      </x:c>
      <x:c r="R309" s="26" t="n">
        <x:f>IFERROR(Q309/N309,0)</x:f>
        <x:v>9.525231412361899</x:v>
      </x:c>
    </x:row>
    <x:row r="310">
      <x:c r="A310" t="str">
        <x:v>CLT</x:v>
      </x:c>
      <x:c r="B310" t="str">
        <x:v>Charlotte Douglas International Airport</x:v>
      </x:c>
      <x:c r="C310" t="str">
        <x:v>BWI</x:v>
      </x:c>
      <x:c r="D310" t="str">
        <x:v>Baltimore-Washington International Airport</x:v>
      </x:c>
      <x:c r="E310" s="24" t="n">
        <x:v>3378</x:v>
      </x:c>
      <x:c r="F310" s="24" t="n">
        <x:v>3332</x:v>
      </x:c>
      <x:c r="G310" s="24" t="n">
        <x:v>3332</x:v>
      </x:c>
      <x:c r="H310" s="24" t="n">
        <x:v>729</x:v>
      </x:c>
      <x:c r="I310" s="22" t="n">
        <x:f>IFERROR(H310/G310,0)</x:f>
        <x:v>0.2187875150060024</x:v>
      </x:c>
      <x:c r="J310" s="26" t="n">
        <x:v>24460</x:v>
      </x:c>
      <x:c r="K310" s="26" t="n">
        <x:f>IFERROR(J310/G310,0)</x:f>
        <x:v>7.34093637454982</x:v>
      </x:c>
      <x:c r="L310" s="24" t="n">
        <x:v>37</x:v>
      </x:c>
      <x:c r="M310" s="24" t="n">
        <x:v>9</x:v>
      </x:c>
      <x:c r="N310" s="24" t="n">
        <x:v>3332</x:v>
      </x:c>
      <x:c r="O310" s="24" t="n">
        <x:v>617</x:v>
      </x:c>
      <x:c r="P310" s="22" t="n">
        <x:f>IFERROR(O310/N310,0)</x:f>
        <x:v>0.18517406962785113</x:v>
      </x:c>
      <x:c r="Q310" s="26" t="n">
        <x:v>28749</x:v>
      </x:c>
      <x:c r="R310" s="26" t="n">
        <x:f>IFERROR(Q310/N310,0)</x:f>
        <x:v>8.628151260504202</x:v>
      </x:c>
    </x:row>
    <x:row r="311">
      <x:c r="A311" t="str">
        <x:v>BWI</x:v>
      </x:c>
      <x:c r="B311" t="str">
        <x:v>Baltimore-Washington International Airport</x:v>
      </x:c>
      <x:c r="C311" t="str">
        <x:v>CLT</x:v>
      </x:c>
      <x:c r="D311" t="str">
        <x:v>Charlotte Douglas International Airport</x:v>
      </x:c>
      <x:c r="E311" s="24" t="n">
        <x:v>3375</x:v>
      </x:c>
      <x:c r="F311" s="24" t="n">
        <x:v>3320</x:v>
      </x:c>
      <x:c r="G311" s="24" t="n">
        <x:v>3320</x:v>
      </x:c>
      <x:c r="H311" s="24" t="n">
        <x:v>652</x:v>
      </x:c>
      <x:c r="I311" s="22" t="n">
        <x:f>IFERROR(H311/G311,0)</x:f>
        <x:v>0.1963855421686747</x:v>
      </x:c>
      <x:c r="J311" s="26" t="n">
        <x:v>18558</x:v>
      </x:c>
      <x:c r="K311" s="26" t="n">
        <x:f>IFERROR(J311/G311,0)</x:f>
        <x:v>5.589759036144578</x:v>
      </x:c>
      <x:c r="L311" s="24" t="n">
        <x:v>52</x:v>
      </x:c>
      <x:c r="M311" s="24" t="n">
        <x:v>3</x:v>
      </x:c>
      <x:c r="N311" s="24" t="n">
        <x:v>3320</x:v>
      </x:c>
      <x:c r="O311" s="24" t="n">
        <x:v>480</x:v>
      </x:c>
      <x:c r="P311" s="22" t="n">
        <x:f>IFERROR(O311/N311,0)</x:f>
        <x:v>0.14457831325301204</x:v>
      </x:c>
      <x:c r="Q311" s="26" t="n">
        <x:v>19526</x:v>
      </x:c>
      <x:c r="R311" s="26" t="n">
        <x:f>IFERROR(Q311/N311,0)</x:f>
        <x:v>5.88132530120482</x:v>
      </x:c>
    </x:row>
    <x:row r="312">
      <x:c r="A312" t="str">
        <x:v>DEN</x:v>
      </x:c>
      <x:c r="B312" t="str">
        <x:v>Denver International Airport</x:v>
      </x:c>
      <x:c r="C312" t="str">
        <x:v>SNA</x:v>
      </x:c>
      <x:c r="D312" t="str">
        <x:v>John Wayne Airport (Orange County Airport)</x:v>
      </x:c>
      <x:c r="E312" s="24" t="n">
        <x:v>3353</x:v>
      </x:c>
      <x:c r="F312" s="24" t="n">
        <x:v>3315</x:v>
      </x:c>
      <x:c r="G312" s="24" t="n">
        <x:v>3315</x:v>
      </x:c>
      <x:c r="H312" s="24" t="n">
        <x:v>557</x:v>
      </x:c>
      <x:c r="I312" s="22" t="n">
        <x:f>IFERROR(H312/G312,0)</x:f>
        <x:v>0.1680241327300151</x:v>
      </x:c>
      <x:c r="J312" s="26" t="n">
        <x:v>5655</x:v>
      </x:c>
      <x:c r="K312" s="26" t="n">
        <x:f>IFERROR(J312/G312,0)</x:f>
        <x:v>1.7058823529411764</x:v>
      </x:c>
      <x:c r="L312" s="24" t="n">
        <x:v>27</x:v>
      </x:c>
      <x:c r="M312" s="24" t="n">
        <x:v>11</x:v>
      </x:c>
      <x:c r="N312" s="24" t="n">
        <x:v>3315</x:v>
      </x:c>
      <x:c r="O312" s="24" t="n">
        <x:v>612</x:v>
      </x:c>
      <x:c r="P312" s="22" t="n">
        <x:f>IFERROR(O312/N312,0)</x:f>
        <x:v>0.18461538461538463</x:v>
      </x:c>
      <x:c r="Q312" s="26" t="n">
        <x:v>26654</x:v>
      </x:c>
      <x:c r="R312" s="26" t="n">
        <x:f>IFERROR(Q312/N312,0)</x:f>
        <x:v>8.040422322775264</x:v>
      </x:c>
    </x:row>
    <x:row r="313">
      <x:c r="A313" t="str">
        <x:v>DCA</x:v>
      </x:c>
      <x:c r="B313" t="str">
        <x:v>Ronald Reagan Washington National Airport</x:v>
      </x:c>
      <x:c r="C313" t="str">
        <x:v>MCO</x:v>
      </x:c>
      <x:c r="D313" t="str">
        <x:v>Orlando International Airport</x:v>
      </x:c>
      <x:c r="E313" s="24" t="n">
        <x:v>3350</x:v>
      </x:c>
      <x:c r="F313" s="24" t="n">
        <x:v>3306</x:v>
      </x:c>
      <x:c r="G313" s="24" t="n">
        <x:v>3306</x:v>
      </x:c>
      <x:c r="H313" s="24" t="n">
        <x:v>604</x:v>
      </x:c>
      <x:c r="I313" s="22" t="n">
        <x:f>IFERROR(H313/G313,0)</x:f>
        <x:v>0.18269812462189958</x:v>
      </x:c>
      <x:c r="J313" s="26" t="n">
        <x:v>7425</x:v>
      </x:c>
      <x:c r="K313" s="26" t="n">
        <x:f>IFERROR(J313/G313,0)</x:f>
        <x:v>2.2459165154264973</x:v>
      </x:c>
      <x:c r="L313" s="24" t="n">
        <x:v>40</x:v>
      </x:c>
      <x:c r="M313" s="24" t="n">
        <x:v>4</x:v>
      </x:c>
      <x:c r="N313" s="24" t="n">
        <x:v>3306</x:v>
      </x:c>
      <x:c r="O313" s="24" t="n">
        <x:v>511</x:v>
      </x:c>
      <x:c r="P313" s="22" t="n">
        <x:f>IFERROR(O313/N313,0)</x:f>
        <x:v>0.15456745311554748</x:v>
      </x:c>
      <x:c r="Q313" s="26" t="n">
        <x:v>24606</x:v>
      </x:c>
      <x:c r="R313" s="26" t="n">
        <x:f>IFERROR(Q313/N313,0)</x:f>
        <x:v>7.442831215970962</x:v>
      </x:c>
    </x:row>
    <x:row r="314">
      <x:c r="A314" t="str">
        <x:v>MCO</x:v>
      </x:c>
      <x:c r="B314" t="str">
        <x:v>Orlando International Airport</x:v>
      </x:c>
      <x:c r="C314" t="str">
        <x:v>DCA</x:v>
      </x:c>
      <x:c r="D314" t="str">
        <x:v>Ronald Reagan Washington National Airport</x:v>
      </x:c>
      <x:c r="E314" s="24" t="n">
        <x:v>3349</x:v>
      </x:c>
      <x:c r="F314" s="24" t="n">
        <x:v>3297</x:v>
      </x:c>
      <x:c r="G314" s="24" t="n">
        <x:v>3297</x:v>
      </x:c>
      <x:c r="H314" s="24" t="n">
        <x:v>611</x:v>
      </x:c>
      <x:c r="I314" s="22" t="n">
        <x:f>IFERROR(H314/G314,0)</x:f>
        <x:v>0.18531998786775858</x:v>
      </x:c>
      <x:c r="J314" s="26" t="n">
        <x:v>19397</x:v>
      </x:c>
      <x:c r="K314" s="26" t="n">
        <x:f>IFERROR(J314/G314,0)</x:f>
        <x:v>5.883227176220807</x:v>
      </x:c>
      <x:c r="L314" s="24" t="n">
        <x:v>42</x:v>
      </x:c>
      <x:c r="M314" s="24" t="n">
        <x:v>10</x:v>
      </x:c>
      <x:c r="N314" s="24" t="n">
        <x:v>3297</x:v>
      </x:c>
      <x:c r="O314" s="24" t="n">
        <x:v>509</x:v>
      </x:c>
      <x:c r="P314" s="22" t="n">
        <x:f>IFERROR(O314/N314,0)</x:f>
        <x:v>0.15438277221716712</x:v>
      </x:c>
      <x:c r="Q314" s="26" t="n">
        <x:v>23541</x:v>
      </x:c>
      <x:c r="R314" s="26" t="n">
        <x:f>IFERROR(Q314/N314,0)</x:f>
        <x:v>7.140127388535032</x:v>
      </x:c>
    </x:row>
    <x:row r="315">
      <x:c r="A315" t="str">
        <x:v>EWR</x:v>
      </x:c>
      <x:c r="B315" t="str">
        <x:v>Newark Liberty International Airport</x:v>
      </x:c>
      <x:c r="C315" t="str">
        <x:v>IAH</x:v>
      </x:c>
      <x:c r="D315" t="str">
        <x:v>George Bush Intercontinental Airport</x:v>
      </x:c>
      <x:c r="E315" s="24" t="n">
        <x:v>3340</x:v>
      </x:c>
      <x:c r="F315" s="24" t="n">
        <x:v>3265</x:v>
      </x:c>
      <x:c r="G315" s="24" t="n">
        <x:v>3265</x:v>
      </x:c>
      <x:c r="H315" s="24" t="n">
        <x:v>845</x:v>
      </x:c>
      <x:c r="I315" s="22" t="n">
        <x:f>IFERROR(H315/G315,0)</x:f>
        <x:v>0.25880551301684535</x:v>
      </x:c>
      <x:c r="J315" s="26" t="n">
        <x:v>25733</x:v>
      </x:c>
      <x:c r="K315" s="26" t="n">
        <x:f>IFERROR(J315/G315,0)</x:f>
        <x:v>7.8814701378254215</x:v>
      </x:c>
      <x:c r="L315" s="24" t="n">
        <x:v>55</x:v>
      </x:c>
      <x:c r="M315" s="24" t="n">
        <x:v>20</x:v>
      </x:c>
      <x:c r="N315" s="24" t="n">
        <x:v>3265</x:v>
      </x:c>
      <x:c r="O315" s="24" t="n">
        <x:v>983</x:v>
      </x:c>
      <x:c r="P315" s="22" t="n">
        <x:f>IFERROR(O315/N315,0)</x:f>
        <x:v>0.3010719754977029</x:v>
      </x:c>
      <x:c r="Q315" s="26" t="n">
        <x:v>59834</x:v>
      </x:c>
      <x:c r="R315" s="26" t="n">
        <x:f>IFERROR(Q315/N315,0)</x:f>
        <x:v>18.325880551301683</x:v>
      </x:c>
    </x:row>
    <x:row r="316">
      <x:c r="A316" t="str">
        <x:v>SNA</x:v>
      </x:c>
      <x:c r="B316" t="str">
        <x:v>John Wayne Airport (Orange County Airport)</x:v>
      </x:c>
      <x:c r="C316" t="str">
        <x:v>DEN</x:v>
      </x:c>
      <x:c r="D316" t="str">
        <x:v>Denver International Airport</x:v>
      </x:c>
      <x:c r="E316" s="24" t="n">
        <x:v>3331</x:v>
      </x:c>
      <x:c r="F316" s="24" t="n">
        <x:v>3300</x:v>
      </x:c>
      <x:c r="G316" s="24" t="n">
        <x:v>3300</x:v>
      </x:c>
      <x:c r="H316" s="24" t="n">
        <x:v>534</x:v>
      </x:c>
      <x:c r="I316" s="22" t="n">
        <x:f>IFERROR(H316/G316,0)</x:f>
        <x:v>0.1618181818181818</x:v>
      </x:c>
      <x:c r="J316" s="26" t="n">
        <x:v>7722</x:v>
      </x:c>
      <x:c r="K316" s="26" t="n">
        <x:f>IFERROR(J316/G316,0)</x:f>
        <x:v>2.34</x:v>
      </x:c>
      <x:c r="L316" s="24" t="n">
        <x:v>20</x:v>
      </x:c>
      <x:c r="M316" s="24" t="n">
        <x:v>11</x:v>
      </x:c>
      <x:c r="N316" s="24" t="n">
        <x:v>3300</x:v>
      </x:c>
      <x:c r="O316" s="24" t="n">
        <x:v>610</x:v>
      </x:c>
      <x:c r="P316" s="22" t="n">
        <x:f>IFERROR(O316/N316,0)</x:f>
        <x:v>0.18484848484848485</x:v>
      </x:c>
      <x:c r="Q316" s="26" t="n">
        <x:v>26208</x:v>
      </x:c>
      <x:c r="R316" s="26" t="n">
        <x:f>IFERROR(Q316/N316,0)</x:f>
        <x:v>7.941818181818181</x:v>
      </x:c>
    </x:row>
    <x:row r="317">
      <x:c r="A317" t="str">
        <x:v>SAN</x:v>
      </x:c>
      <x:c r="B317" t="str">
        <x:v>San Diego International Airport (Lindbergh Field)</x:v>
      </x:c>
      <x:c r="C317" t="str">
        <x:v>DFW</x:v>
      </x:c>
      <x:c r="D317" t="str">
        <x:v>Dallas/Fort Worth International Airport</x:v>
      </x:c>
      <x:c r="E317" s="24" t="n">
        <x:v>3299</x:v>
      </x:c>
      <x:c r="F317" s="24" t="n">
        <x:v>3239</x:v>
      </x:c>
      <x:c r="G317" s="24" t="n">
        <x:v>3239</x:v>
      </x:c>
      <x:c r="H317" s="24" t="n">
        <x:v>445</x:v>
      </x:c>
      <x:c r="I317" s="22" t="n">
        <x:f>IFERROR(H317/G317,0)</x:f>
        <x:v>0.1373880827415869</x:v>
      </x:c>
      <x:c r="J317" s="26" t="n">
        <x:v>6485</x:v>
      </x:c>
      <x:c r="K317" s="26" t="n">
        <x:f>IFERROR(J317/G317,0)</x:f>
        <x:v>2.002161160852115</x:v>
      </x:c>
      <x:c r="L317" s="24" t="n">
        <x:v>49</x:v>
      </x:c>
      <x:c r="M317" s="24" t="n">
        <x:v>11</x:v>
      </x:c>
      <x:c r="N317" s="24" t="n">
        <x:v>3239</x:v>
      </x:c>
      <x:c r="O317" s="24" t="n">
        <x:v>427</x:v>
      </x:c>
      <x:c r="P317" s="22" t="n">
        <x:f>IFERROR(O317/N317,0)</x:f>
        <x:v>0.13183081197900587</x:v>
      </x:c>
      <x:c r="Q317" s="26" t="n">
        <x:v>24742</x:v>
      </x:c>
      <x:c r="R317" s="26" t="n">
        <x:f>IFERROR(Q317/N317,0)</x:f>
        <x:v>7.638777400432232</x:v>
      </x:c>
    </x:row>
    <x:row r="318">
      <x:c r="A318" t="str">
        <x:v>DEN</x:v>
      </x:c>
      <x:c r="B318" t="str">
        <x:v>Denver International Airport</x:v>
      </x:c>
      <x:c r="C318" t="str">
        <x:v>LGA</x:v>
      </x:c>
      <x:c r="D318" t="str">
        <x:v>LaGuardia Airport (Marine Air Terminal)</x:v>
      </x:c>
      <x:c r="E318" s="24" t="n">
        <x:v>3299</x:v>
      </x:c>
      <x:c r="F318" s="24" t="n">
        <x:v>3197</x:v>
      </x:c>
      <x:c r="G318" s="24" t="n">
        <x:v>3197</x:v>
      </x:c>
      <x:c r="H318" s="24" t="n">
        <x:v>785</x:v>
      </x:c>
      <x:c r="I318" s="22" t="n">
        <x:f>IFERROR(H318/G318,0)</x:f>
        <x:v>0.2455426962777604</x:v>
      </x:c>
      <x:c r="J318" s="26" t="n">
        <x:v>18433</x:v>
      </x:c>
      <x:c r="K318" s="26" t="n">
        <x:f>IFERROR(J318/G318,0)</x:f>
        <x:v>5.765717860494213</x:v>
      </x:c>
      <x:c r="L318" s="24" t="n">
        <x:v>70</x:v>
      </x:c>
      <x:c r="M318" s="24" t="n">
        <x:v>32</x:v>
      </x:c>
      <x:c r="N318" s="24" t="n">
        <x:v>3197</x:v>
      </x:c>
      <x:c r="O318" s="24" t="n">
        <x:v>889</x:v>
      </x:c>
      <x:c r="P318" s="22" t="n">
        <x:f>IFERROR(O318/N318,0)</x:f>
        <x:v>0.27807319361901783</x:v>
      </x:c>
      <x:c r="Q318" s="26" t="n">
        <x:v>51578</x:v>
      </x:c>
      <x:c r="R318" s="26" t="n">
        <x:f>IFERROR(Q318/N318,0)</x:f>
        <x:v>16.13324992180169</x:v>
      </x:c>
    </x:row>
    <x:row r="319">
      <x:c r="A319" t="str">
        <x:v>DFW</x:v>
      </x:c>
      <x:c r="B319" t="str">
        <x:v>Dallas/Fort Worth International Airport</x:v>
      </x:c>
      <x:c r="C319" t="str">
        <x:v>SAN</x:v>
      </x:c>
      <x:c r="D319" t="str">
        <x:v>San Diego International Airport (Lindbergh Field)</x:v>
      </x:c>
      <x:c r="E319" s="24" t="n">
        <x:v>3297</x:v>
      </x:c>
      <x:c r="F319" s="24" t="n">
        <x:v>3245</x:v>
      </x:c>
      <x:c r="G319" s="24" t="n">
        <x:v>3245</x:v>
      </x:c>
      <x:c r="H319" s="24" t="n">
        <x:v>653</x:v>
      </x:c>
      <x:c r="I319" s="22" t="n">
        <x:f>IFERROR(H319/G319,0)</x:f>
        <x:v>0.2012326656394453</x:v>
      </x:c>
      <x:c r="J319" s="26" t="n">
        <x:v>18211</x:v>
      </x:c>
      <x:c r="K319" s="26" t="n">
        <x:f>IFERROR(J319/G319,0)</x:f>
        <x:v>5.6120184899845915</x:v>
      </x:c>
      <x:c r="L319" s="24" t="n">
        <x:v>48</x:v>
      </x:c>
      <x:c r="M319" s="24" t="n">
        <x:v>4</x:v>
      </x:c>
      <x:c r="N319" s="24" t="n">
        <x:v>3245</x:v>
      </x:c>
      <x:c r="O319" s="24" t="n">
        <x:v>699</x:v>
      </x:c>
      <x:c r="P319" s="22" t="n">
        <x:f>IFERROR(O319/N319,0)</x:f>
        <x:v>0.21540832049306627</x:v>
      </x:c>
      <x:c r="Q319" s="26" t="n">
        <x:v>37322</x:v>
      </x:c>
      <x:c r="R319" s="26" t="n">
        <x:f>IFERROR(Q319/N319,0)</x:f>
        <x:v>11.501386748844377</x:v>
      </x:c>
    </x:row>
    <x:row r="320">
      <x:c r="A320" t="str">
        <x:v>ORD</x:v>
      </x:c>
      <x:c r="B320" t="str">
        <x:v>Chicago O'Hare International Airport</x:v>
      </x:c>
      <x:c r="C320" t="str">
        <x:v>DSM</x:v>
      </x:c>
      <x:c r="D320" t="str">
        <x:v>Des Moines International Airport</x:v>
      </x:c>
      <x:c r="E320" s="24" t="n">
        <x:v>3290</x:v>
      </x:c>
      <x:c r="F320" s="24" t="n">
        <x:v>3136</x:v>
      </x:c>
      <x:c r="G320" s="24" t="n">
        <x:v>3136</x:v>
      </x:c>
      <x:c r="H320" s="24" t="n">
        <x:v>779</x:v>
      </x:c>
      <x:c r="I320" s="22" t="n">
        <x:f>IFERROR(H320/G320,0)</x:f>
        <x:v>0.24840561224489796</x:v>
      </x:c>
      <x:c r="J320" s="26" t="n">
        <x:v>30491</x:v>
      </x:c>
      <x:c r="K320" s="26" t="n">
        <x:f>IFERROR(J320/G320,0)</x:f>
        <x:v>9.722895408163266</x:v>
      </x:c>
      <x:c r="L320" s="24" t="n">
        <x:v>149</x:v>
      </x:c>
      <x:c r="M320" s="24" t="n">
        <x:v>5</x:v>
      </x:c>
      <x:c r="N320" s="24" t="n">
        <x:v>3136</x:v>
      </x:c>
      <x:c r="O320" s="24" t="n">
        <x:v>762</x:v>
      </x:c>
      <x:c r="P320" s="22" t="n">
        <x:f>IFERROR(O320/N320,0)</x:f>
        <x:v>0.24298469387755103</x:v>
      </x:c>
      <x:c r="Q320" s="26" t="n">
        <x:v>43184</x:v>
      </x:c>
      <x:c r="R320" s="26" t="n">
        <x:f>IFERROR(Q320/N320,0)</x:f>
        <x:v>13.770408163265307</x:v>
      </x:c>
    </x:row>
    <x:row r="321">
      <x:c r="A321" t="str">
        <x:v>LGA</x:v>
      </x:c>
      <x:c r="B321" t="str">
        <x:v>LaGuardia Airport (Marine Air Terminal)</x:v>
      </x:c>
      <x:c r="C321" t="str">
        <x:v>DEN</x:v>
      </x:c>
      <x:c r="D321" t="str">
        <x:v>Denver International Airport</x:v>
      </x:c>
      <x:c r="E321" s="24" t="n">
        <x:v>3285</x:v>
      </x:c>
      <x:c r="F321" s="24" t="n">
        <x:v>3194</x:v>
      </x:c>
      <x:c r="G321" s="24" t="n">
        <x:v>3194</x:v>
      </x:c>
      <x:c r="H321" s="24" t="n">
        <x:v>701</x:v>
      </x:c>
      <x:c r="I321" s="22" t="n">
        <x:f>IFERROR(H321/G321,0)</x:f>
        <x:v>0.21947401377582967</x:v>
      </x:c>
      <x:c r="J321" s="26" t="n">
        <x:v>10644</x:v>
      </x:c>
      <x:c r="K321" s="26" t="n">
        <x:f>IFERROR(J321/G321,0)</x:f>
        <x:v>3.332498434564809</x:v>
      </x:c>
      <x:c r="L321" s="24" t="n">
        <x:v>71</x:v>
      </x:c>
      <x:c r="M321" s="24" t="n">
        <x:v>20</x:v>
      </x:c>
      <x:c r="N321" s="24" t="n">
        <x:v>3194</x:v>
      </x:c>
      <x:c r="O321" s="24" t="n">
        <x:v>779</x:v>
      </x:c>
      <x:c r="P321" s="22" t="n">
        <x:f>IFERROR(O321/N321,0)</x:f>
        <x:v>0.24389480275516592</x:v>
      </x:c>
      <x:c r="Q321" s="26" t="n">
        <x:v>50843</x:v>
      </x:c>
      <x:c r="R321" s="26" t="n">
        <x:f>IFERROR(Q321/N321,0)</x:f>
        <x:v>15.918284283030683</x:v>
      </x:c>
    </x:row>
    <x:row r="322">
      <x:c r="A322" t="str">
        <x:v>PDX</x:v>
      </x:c>
      <x:c r="B322" t="str">
        <x:v>Portland International Airport</x:v>
      </x:c>
      <x:c r="C322" t="str">
        <x:v>LAX</x:v>
      </x:c>
      <x:c r="D322" t="str">
        <x:v>Los Angeles International Airport</x:v>
      </x:c>
      <x:c r="E322" s="24" t="n">
        <x:v>3279</x:v>
      </x:c>
      <x:c r="F322" s="24" t="n">
        <x:v>3273</x:v>
      </x:c>
      <x:c r="G322" s="24" t="n">
        <x:v>3273</x:v>
      </x:c>
      <x:c r="H322" s="24" t="n">
        <x:v>537</x:v>
      </x:c>
      <x:c r="I322" s="22" t="n">
        <x:f>IFERROR(H322/G322,0)</x:f>
        <x:v>0.16406966086159486</x:v>
      </x:c>
      <x:c r="J322" s="26" t="n">
        <x:v>9373</x:v>
      </x:c>
      <x:c r="K322" s="26" t="n">
        <x:f>IFERROR(J322/G322,0)</x:f>
        <x:v>2.863733577757409</x:v>
      </x:c>
      <x:c r="L322" s="24" t="n">
        <x:v>6</x:v>
      </x:c>
      <x:c r="M322" s="24" t="n">
        <x:v>0</x:v>
      </x:c>
      <x:c r="N322" s="24" t="n">
        <x:v>3273</x:v>
      </x:c>
      <x:c r="O322" s="24" t="n">
        <x:v>450</x:v>
      </x:c>
      <x:c r="P322" s="22" t="n">
        <x:f>IFERROR(O322/N322,0)</x:f>
        <x:v>0.13748854262144822</x:v>
      </x:c>
      <x:c r="Q322" s="26" t="n">
        <x:v>16140</x:v>
      </x:c>
      <x:c r="R322" s="26" t="n">
        <x:f>IFERROR(Q322/N322,0)</x:f>
        <x:v>4.931255728689276</x:v>
      </x:c>
    </x:row>
    <x:row r="323">
      <x:c r="A323" t="str">
        <x:v>LAX</x:v>
      </x:c>
      <x:c r="B323" t="str">
        <x:v>Los Angeles International Airport</x:v>
      </x:c>
      <x:c r="C323" t="str">
        <x:v>PDX</x:v>
      </x:c>
      <x:c r="D323" t="str">
        <x:v>Portland International Airport</x:v>
      </x:c>
      <x:c r="E323" s="24" t="n">
        <x:v>3278</x:v>
      </x:c>
      <x:c r="F323" s="24" t="n">
        <x:v>3267</x:v>
      </x:c>
      <x:c r="G323" s="24" t="n">
        <x:v>3267</x:v>
      </x:c>
      <x:c r="H323" s="24" t="n">
        <x:v>436</x:v>
      </x:c>
      <x:c r="I323" s="22" t="n">
        <x:f>IFERROR(H323/G323,0)</x:f>
        <x:v>0.13345576981940618</x:v>
      </x:c>
      <x:c r="J323" s="26" t="n">
        <x:v>-624</x:v>
      </x:c>
      <x:c r="K323" s="26" t="n">
        <x:f>IFERROR(J323/G323,0)</x:f>
        <x:v>-0.19100091827364554</x:v>
      </x:c>
      <x:c r="L323" s="24" t="n">
        <x:v>7</x:v>
      </x:c>
      <x:c r="M323" s="24" t="n">
        <x:v>4</x:v>
      </x:c>
      <x:c r="N323" s="24" t="n">
        <x:v>3267</x:v>
      </x:c>
      <x:c r="O323" s="24" t="n">
        <x:v>450</x:v>
      </x:c>
      <x:c r="P323" s="22" t="n">
        <x:f>IFERROR(O323/N323,0)</x:f>
        <x:v>0.13774104683195593</x:v>
      </x:c>
      <x:c r="Q323" s="26" t="n">
        <x:v>13856</x:v>
      </x:c>
      <x:c r="R323" s="26" t="n">
        <x:f>IFERROR(Q323/N323,0)</x:f>
        <x:v>4.241199877563514</x:v>
      </x:c>
    </x:row>
    <x:row r="324">
      <x:c r="A324" t="str">
        <x:v>ATL</x:v>
      </x:c>
      <x:c r="B324" t="str">
        <x:v>Hartsfield-Jackson Atlanta International Airport</x:v>
      </x:c>
      <x:c r="C324" t="str">
        <x:v>CMH</x:v>
      </x:c>
      <x:c r="D324" t="str">
        <x:v>Port Columbus International Airport</x:v>
      </x:c>
      <x:c r="E324" s="24" t="n">
        <x:v>3277</x:v>
      </x:c>
      <x:c r="F324" s="24" t="n">
        <x:v>3259</x:v>
      </x:c>
      <x:c r="G324" s="24" t="n">
        <x:v>3259</x:v>
      </x:c>
      <x:c r="H324" s="24" t="n">
        <x:v>477</x:v>
      </x:c>
      <x:c r="I324" s="22" t="n">
        <x:f>IFERROR(H324/G324,0)</x:f>
        <x:v>0.14636391531144524</x:v>
      </x:c>
      <x:c r="J324" s="26" t="n">
        <x:v>4120</x:v>
      </x:c>
      <x:c r="K324" s="26" t="n">
        <x:f>IFERROR(J324/G324,0)</x:f>
        <x:v>1.2641914697760048</x:v>
      </x:c>
      <x:c r="L324" s="24" t="n">
        <x:v>10</x:v>
      </x:c>
      <x:c r="M324" s="24" t="n">
        <x:v>8</x:v>
      </x:c>
      <x:c r="N324" s="24" t="n">
        <x:v>3259</x:v>
      </x:c>
      <x:c r="O324" s="24" t="n">
        <x:v>579</x:v>
      </x:c>
      <x:c r="P324" s="22" t="n">
        <x:f>IFERROR(O324/N324,0)</x:f>
        <x:v>0.1776618594660939</x:v>
      </x:c>
      <x:c r="Q324" s="26" t="n">
        <x:v>26362</x:v>
      </x:c>
      <x:c r="R324" s="26" t="n">
        <x:f>IFERROR(Q324/N324,0)</x:f>
        <x:v>8.088984351027923</x:v>
      </x:c>
    </x:row>
    <x:row r="325">
      <x:c r="A325" t="str">
        <x:v>IAH</x:v>
      </x:c>
      <x:c r="B325" t="str">
        <x:v>George Bush Intercontinental Airport</x:v>
      </x:c>
      <x:c r="C325" t="str">
        <x:v>PHX</x:v>
      </x:c>
      <x:c r="D325" t="str">
        <x:v>Phoenix Sky Harbor International Airport</x:v>
      </x:c>
      <x:c r="E325" s="24" t="n">
        <x:v>3275</x:v>
      </x:c>
      <x:c r="F325" s="24" t="n">
        <x:v>3251</x:v>
      </x:c>
      <x:c r="G325" s="24" t="n">
        <x:v>3251</x:v>
      </x:c>
      <x:c r="H325" s="24" t="n">
        <x:v>663</x:v>
      </x:c>
      <x:c r="I325" s="22" t="n">
        <x:f>IFERROR(H325/G325,0)</x:f>
        <x:v>0.20393725007689942</x:v>
      </x:c>
      <x:c r="J325" s="26" t="n">
        <x:v>22280</x:v>
      </x:c>
      <x:c r="K325" s="26" t="n">
        <x:f>IFERROR(J325/G325,0)</x:f>
        <x:v>6.853275915103045</x:v>
      </x:c>
      <x:c r="L325" s="24" t="n">
        <x:v>19</x:v>
      </x:c>
      <x:c r="M325" s="24" t="n">
        <x:v>5</x:v>
      </x:c>
      <x:c r="N325" s="24" t="n">
        <x:v>3251</x:v>
      </x:c>
      <x:c r="O325" s="24" t="n">
        <x:v>656</x:v>
      </x:c>
      <x:c r="P325" s="22" t="n">
        <x:f>IFERROR(O325/N325,0)</x:f>
        <x:v>0.20178406644109506</x:v>
      </x:c>
      <x:c r="Q325" s="26" t="n">
        <x:v>36707</x:v>
      </x:c>
      <x:c r="R325" s="26" t="n">
        <x:f>IFERROR(Q325/N325,0)</x:f>
        <x:v>11.290987388495848</x:v>
      </x:c>
    </x:row>
    <x:row r="326">
      <x:c r="A326" t="str">
        <x:v>PHX</x:v>
      </x:c>
      <x:c r="B326" t="str">
        <x:v>Phoenix Sky Harbor International Airport</x:v>
      </x:c>
      <x:c r="C326" t="str">
        <x:v>IAH</x:v>
      </x:c>
      <x:c r="D326" t="str">
        <x:v>George Bush Intercontinental Airport</x:v>
      </x:c>
      <x:c r="E326" s="24" t="n">
        <x:v>3273</x:v>
      </x:c>
      <x:c r="F326" s="24" t="n">
        <x:v>3248</x:v>
      </x:c>
      <x:c r="G326" s="24" t="n">
        <x:v>3248</x:v>
      </x:c>
      <x:c r="H326" s="24" t="n">
        <x:v>547</x:v>
      </x:c>
      <x:c r="I326" s="22" t="n">
        <x:f>IFERROR(H326/G326,0)</x:f>
        <x:v>0.1684113300492611</x:v>
      </x:c>
      <x:c r="J326" s="26" t="n">
        <x:v>10470</x:v>
      </x:c>
      <x:c r="K326" s="26" t="n">
        <x:f>IFERROR(J326/G326,0)</x:f>
        <x:v>3.2235221674876846</x:v>
      </x:c>
      <x:c r="L326" s="24" t="n">
        <x:v>14</x:v>
      </x:c>
      <x:c r="M326" s="24" t="n">
        <x:v>11</x:v>
      </x:c>
      <x:c r="N326" s="24" t="n">
        <x:v>3248</x:v>
      </x:c>
      <x:c r="O326" s="24" t="n">
        <x:v>531</x:v>
      </x:c>
      <x:c r="P326" s="22" t="n">
        <x:f>IFERROR(O326/N326,0)</x:f>
        <x:v>0.16348522167487683</x:v>
      </x:c>
      <x:c r="Q326" s="26" t="n">
        <x:v>24324</x:v>
      </x:c>
      <x:c r="R326" s="26" t="n">
        <x:f>IFERROR(Q326/N326,0)</x:f>
        <x:v>7.488916256157635</x:v>
      </x:c>
    </x:row>
    <x:row r="327">
      <x:c r="A327" t="str">
        <x:v>CMH</x:v>
      </x:c>
      <x:c r="B327" t="str">
        <x:v>Port Columbus International Airport</x:v>
      </x:c>
      <x:c r="C327" t="str">
        <x:v>ATL</x:v>
      </x:c>
      <x:c r="D327" t="str">
        <x:v>Hartsfield-Jackson Atlanta International Airport</x:v>
      </x:c>
      <x:c r="E327" s="24" t="n">
        <x:v>3266</x:v>
      </x:c>
      <x:c r="F327" s="24" t="n">
        <x:v>3244</x:v>
      </x:c>
      <x:c r="G327" s="24" t="n">
        <x:v>3244</x:v>
      </x:c>
      <x:c r="H327" s="24" t="n">
        <x:v>426</x:v>
      </x:c>
      <x:c r="I327" s="22" t="n">
        <x:f>IFERROR(H327/G327,0)</x:f>
        <x:v>0.1313193588162762</x:v>
      </x:c>
      <x:c r="J327" s="26" t="n">
        <x:v>-1726</x:v>
      </x:c>
      <x:c r="K327" s="26" t="n">
        <x:f>IFERROR(J327/G327,0)</x:f>
        <x:v>-0.532059186189889</x:v>
      </x:c>
      <x:c r="L327" s="24" t="n">
        <x:v>14</x:v>
      </x:c>
      <x:c r="M327" s="24" t="n">
        <x:v>8</x:v>
      </x:c>
      <x:c r="N327" s="24" t="n">
        <x:v>3244</x:v>
      </x:c>
      <x:c r="O327" s="24" t="n">
        <x:v>431</x:v>
      </x:c>
      <x:c r="P327" s="22" t="n">
        <x:f>IFERROR(O327/N327,0)</x:f>
        <x:v>0.13286066584463624</x:v>
      </x:c>
      <x:c r="Q327" s="26" t="n">
        <x:v>21688</x:v>
      </x:c>
      <x:c r="R327" s="26" t="n">
        <x:f>IFERROR(Q327/N327,0)</x:f>
        <x:v>6.68557336621455</x:v>
      </x:c>
    </x:row>
    <x:row r="328">
      <x:c r="A328" t="str">
        <x:v>CMH</x:v>
      </x:c>
      <x:c r="B328" t="str">
        <x:v>Port Columbus International Airport</x:v>
      </x:c>
      <x:c r="C328" t="str">
        <x:v>ORD</x:v>
      </x:c>
      <x:c r="D328" t="str">
        <x:v>Chicago O'Hare International Airport</x:v>
      </x:c>
      <x:c r="E328" s="24" t="n">
        <x:v>3264</x:v>
      </x:c>
      <x:c r="F328" s="24" t="n">
        <x:v>3127</x:v>
      </x:c>
      <x:c r="G328" s="24" t="n">
        <x:v>3127</x:v>
      </x:c>
      <x:c r="H328" s="24" t="n">
        <x:v>674</x:v>
      </x:c>
      <x:c r="I328" s="22" t="n">
        <x:f>IFERROR(H328/G328,0)</x:f>
        <x:v>0.21554205308602495</x:v>
      </x:c>
      <x:c r="J328" s="26" t="n">
        <x:v>25617</x:v>
      </x:c>
      <x:c r="K328" s="26" t="n">
        <x:f>IFERROR(J328/G328,0)</x:f>
        <x:v>8.192196993923888</x:v>
      </x:c>
      <x:c r="L328" s="24" t="n">
        <x:v>133</x:v>
      </x:c>
      <x:c r="M328" s="24" t="n">
        <x:v>4</x:v>
      </x:c>
      <x:c r="N328" s="24" t="n">
        <x:v>3127</x:v>
      </x:c>
      <x:c r="O328" s="24" t="n">
        <x:v>612</x:v>
      </x:c>
      <x:c r="P328" s="22" t="n">
        <x:f>IFERROR(O328/N328,0)</x:f>
        <x:v>0.19571474256475854</x:v>
      </x:c>
      <x:c r="Q328" s="26" t="n">
        <x:v>39400</x:v>
      </x:c>
      <x:c r="R328" s="26" t="n">
        <x:f>IFERROR(Q328/N328,0)</x:f>
        <x:v>12.599936040933802</x:v>
      </x:c>
    </x:row>
    <x:row r="329">
      <x:c r="A329" t="str">
        <x:v>ATL</x:v>
      </x:c>
      <x:c r="B329" t="str">
        <x:v>Hartsfield-Jackson Atlanta International Airport</x:v>
      </x:c>
      <x:c r="C329" t="str">
        <x:v>PIT</x:v>
      </x:c>
      <x:c r="D329" t="str">
        <x:v>Pittsburgh International Airport</x:v>
      </x:c>
      <x:c r="E329" s="24" t="n">
        <x:v>3255</x:v>
      </x:c>
      <x:c r="F329" s="24" t="n">
        <x:v>3245</x:v>
      </x:c>
      <x:c r="G329" s="24" t="n">
        <x:v>3245</x:v>
      </x:c>
      <x:c r="H329" s="24" t="n">
        <x:v>435</x:v>
      </x:c>
      <x:c r="I329" s="22" t="n">
        <x:f>IFERROR(H329/G329,0)</x:f>
        <x:v>0.13405238828967642</x:v>
      </x:c>
      <x:c r="J329" s="26" t="n">
        <x:v>4167</x:v>
      </x:c>
      <x:c r="K329" s="26" t="n">
        <x:f>IFERROR(J329/G329,0)</x:f>
        <x:v>1.2841294298921417</x:v>
      </x:c>
      <x:c r="L329" s="24" t="n">
        <x:v>10</x:v>
      </x:c>
      <x:c r="M329" s="24" t="n">
        <x:v>0</x:v>
      </x:c>
      <x:c r="N329" s="24" t="n">
        <x:v>3245</x:v>
      </x:c>
      <x:c r="O329" s="24" t="n">
        <x:v>539</x:v>
      </x:c>
      <x:c r="P329" s="22" t="n">
        <x:f>IFERROR(O329/N329,0)</x:f>
        <x:v>0.16610169491525423</x:v>
      </x:c>
      <x:c r="Q329" s="26" t="n">
        <x:v>27426</x:v>
      </x:c>
      <x:c r="R329" s="26" t="n">
        <x:f>IFERROR(Q329/N329,0)</x:f>
        <x:v>8.451771956856703</x:v>
      </x:c>
    </x:row>
    <x:row r="330">
      <x:c r="A330" t="str">
        <x:v>PIT</x:v>
      </x:c>
      <x:c r="B330" t="str">
        <x:v>Pittsburgh International Airport</x:v>
      </x:c>
      <x:c r="C330" t="str">
        <x:v>ATL</x:v>
      </x:c>
      <x:c r="D330" t="str">
        <x:v>Hartsfield-Jackson Atlanta International Airport</x:v>
      </x:c>
      <x:c r="E330" s="24" t="n">
        <x:v>3251</x:v>
      </x:c>
      <x:c r="F330" s="24" t="n">
        <x:v>3229</x:v>
      </x:c>
      <x:c r="G330" s="24" t="n">
        <x:v>3229</x:v>
      </x:c>
      <x:c r="H330" s="24" t="n">
        <x:v>325</x:v>
      </x:c>
      <x:c r="I330" s="22" t="n">
        <x:f>IFERROR(H330/G330,0)</x:f>
        <x:v>0.10065035614741406</x:v>
      </x:c>
      <x:c r="J330" s="26" t="n">
        <x:v>-13628</x:v>
      </x:c>
      <x:c r="K330" s="26" t="n">
        <x:f>IFERROR(J330/G330,0)</x:f>
        <x:v>-4.22050170331372</x:v>
      </x:c>
      <x:c r="L330" s="24" t="n">
        <x:v>13</x:v>
      </x:c>
      <x:c r="M330" s="24" t="n">
        <x:v>9</x:v>
      </x:c>
      <x:c r="N330" s="24" t="n">
        <x:v>3229</x:v>
      </x:c>
      <x:c r="O330" s="24" t="n">
        <x:v>418</x:v>
      </x:c>
      <x:c r="P330" s="22" t="n">
        <x:f>IFERROR(O330/N330,0)</x:f>
        <x:v>0.129451842675751</x:v>
      </x:c>
      <x:c r="Q330" s="26" t="n">
        <x:v>18211</x:v>
      </x:c>
      <x:c r="R330" s="26" t="n">
        <x:f>IFERROR(Q330/N330,0)</x:f>
        <x:v>5.639826571694023</x:v>
      </x:c>
    </x:row>
    <x:row r="331">
      <x:c r="A331" t="str">
        <x:v>SFO</x:v>
      </x:c>
      <x:c r="B331" t="str">
        <x:v>San Francisco International Airport</x:v>
      </x:c>
      <x:c r="C331" t="str">
        <x:v>SLC</x:v>
      </x:c>
      <x:c r="D331" t="str">
        <x:v>Salt Lake City International Airport</x:v>
      </x:c>
      <x:c r="E331" s="24" t="n">
        <x:v>3249</x:v>
      </x:c>
      <x:c r="F331" s="24" t="n">
        <x:v>3225</x:v>
      </x:c>
      <x:c r="G331" s="24" t="n">
        <x:v>3225</x:v>
      </x:c>
      <x:c r="H331" s="24" t="n">
        <x:v>691</x:v>
      </x:c>
      <x:c r="I331" s="22" t="n">
        <x:f>IFERROR(H331/G331,0)</x:f>
        <x:v>0.21426356589147286</x:v>
      </x:c>
      <x:c r="J331" s="26" t="n">
        <x:v>24498</x:v>
      </x:c>
      <x:c r="K331" s="26" t="n">
        <x:f>IFERROR(J331/G331,0)</x:f>
        <x:v>7.596279069767442</x:v>
      </x:c>
      <x:c r="L331" s="24" t="n">
        <x:v>17</x:v>
      </x:c>
      <x:c r="M331" s="24" t="n">
        <x:v>7</x:v>
      </x:c>
      <x:c r="N331" s="24" t="n">
        <x:v>3225</x:v>
      </x:c>
      <x:c r="O331" s="24" t="n">
        <x:v>685</x:v>
      </x:c>
      <x:c r="P331" s="22" t="n">
        <x:f>IFERROR(O331/N331,0)</x:f>
        <x:v>0.2124031007751938</x:v>
      </x:c>
      <x:c r="Q331" s="26" t="n">
        <x:v>36332</x:v>
      </x:c>
      <x:c r="R331" s="26" t="n">
        <x:f>IFERROR(Q331/N331,0)</x:f>
        <x:v>11.265736434108527</x:v>
      </x:c>
    </x:row>
    <x:row r="332">
      <x:c r="A332" t="str">
        <x:v>SEA</x:v>
      </x:c>
      <x:c r="B332" t="str">
        <x:v>Seattle-Tacoma International Airport</x:v>
      </x:c>
      <x:c r="C332" t="str">
        <x:v>OAK</x:v>
      </x:c>
      <x:c r="D332" t="str">
        <x:v>Oakland International Airport</x:v>
      </x:c>
      <x:c r="E332" s="24" t="n">
        <x:v>3235</x:v>
      </x:c>
      <x:c r="F332" s="24" t="n">
        <x:v>3226</x:v>
      </x:c>
      <x:c r="G332" s="24" t="n">
        <x:v>3226</x:v>
      </x:c>
      <x:c r="H332" s="24" t="n">
        <x:v>665</x:v>
      </x:c>
      <x:c r="I332" s="22" t="n">
        <x:f>IFERROR(H332/G332,0)</x:f>
        <x:v>0.20613763174209548</x:v>
      </x:c>
      <x:c r="J332" s="26" t="n">
        <x:v>20688</x:v>
      </x:c>
      <x:c r="K332" s="26" t="n">
        <x:f>IFERROR(J332/G332,0)</x:f>
        <x:v>6.412895226286423</x:v>
      </x:c>
      <x:c r="L332" s="24" t="n">
        <x:v>7</x:v>
      </x:c>
      <x:c r="M332" s="24" t="n">
        <x:v>2</x:v>
      </x:c>
      <x:c r="N332" s="24" t="n">
        <x:v>3226</x:v>
      </x:c>
      <x:c r="O332" s="24" t="n">
        <x:v>678</x:v>
      </x:c>
      <x:c r="P332" s="22" t="n">
        <x:f>IFERROR(O332/N332,0)</x:f>
        <x:v>0.2101673899566026</x:v>
      </x:c>
      <x:c r="Q332" s="26" t="n">
        <x:v>30198</x:v>
      </x:c>
      <x:c r="R332" s="26" t="n">
        <x:f>IFERROR(Q332/N332,0)</x:f>
        <x:v>9.360818350898946</x:v>
      </x:c>
    </x:row>
    <x:row r="333">
      <x:c r="A333" t="str">
        <x:v>BNA</x:v>
      </x:c>
      <x:c r="B333" t="str">
        <x:v>Nashville International Airport</x:v>
      </x:c>
      <x:c r="C333" t="str">
        <x:v>ATL</x:v>
      </x:c>
      <x:c r="D333" t="str">
        <x:v>Hartsfield-Jackson Atlanta International Airport</x:v>
      </x:c>
      <x:c r="E333" s="24" t="n">
        <x:v>3231</x:v>
      </x:c>
      <x:c r="F333" s="24" t="n">
        <x:v>3203</x:v>
      </x:c>
      <x:c r="G333" s="24" t="n">
        <x:v>3203</x:v>
      </x:c>
      <x:c r="H333" s="24" t="n">
        <x:v>465</x:v>
      </x:c>
      <x:c r="I333" s="22" t="n">
        <x:f>IFERROR(H333/G333,0)</x:f>
        <x:v>0.14517639712769279</x:v>
      </x:c>
      <x:c r="J333" s="26" t="n">
        <x:v>3712</x:v>
      </x:c>
      <x:c r="K333" s="26" t="n">
        <x:f>IFERROR(J333/G333,0)</x:f>
        <x:v>1.1589135185763346</x:v>
      </x:c>
      <x:c r="L333" s="24" t="n">
        <x:v>23</x:v>
      </x:c>
      <x:c r="M333" s="24" t="n">
        <x:v>5</x:v>
      </x:c>
      <x:c r="N333" s="24" t="n">
        <x:v>3203</x:v>
      </x:c>
      <x:c r="O333" s="24" t="n">
        <x:v>407</x:v>
      </x:c>
      <x:c r="P333" s="22" t="n">
        <x:f>IFERROR(O333/N333,0)</x:f>
        <x:v>0.12706837339993757</x:v>
      </x:c>
      <x:c r="Q333" s="26" t="n">
        <x:v>22659</x:v>
      </x:c>
      <x:c r="R333" s="26" t="n">
        <x:f>IFERROR(Q333/N333,0)</x:f>
        <x:v>7.074305338744927</x:v>
      </x:c>
    </x:row>
    <x:row r="334">
      <x:c r="A334" t="str">
        <x:v>ATL</x:v>
      </x:c>
      <x:c r="B334" t="str">
        <x:v>Hartsfield-Jackson Atlanta International Airport</x:v>
      </x:c>
      <x:c r="C334" t="str">
        <x:v>BNA</x:v>
      </x:c>
      <x:c r="D334" t="str">
        <x:v>Nashville International Airport</x:v>
      </x:c>
      <x:c r="E334" s="24" t="n">
        <x:v>3230</x:v>
      </x:c>
      <x:c r="F334" s="24" t="n">
        <x:v>3208</x:v>
      </x:c>
      <x:c r="G334" s="24" t="n">
        <x:v>3208</x:v>
      </x:c>
      <x:c r="H334" s="24" t="n">
        <x:v>407</x:v>
      </x:c>
      <x:c r="I334" s="22" t="n">
        <x:f>IFERROR(H334/G334,0)</x:f>
        <x:v>0.12687032418952618</x:v>
      </x:c>
      <x:c r="J334" s="26" t="n">
        <x:v>4760</x:v>
      </x:c>
      <x:c r="K334" s="26" t="n">
        <x:f>IFERROR(J334/G334,0)</x:f>
        <x:v>1.4837905236907731</x:v>
      </x:c>
      <x:c r="L334" s="24" t="n">
        <x:v>21</x:v>
      </x:c>
      <x:c r="M334" s="24" t="n">
        <x:v>1</x:v>
      </x:c>
      <x:c r="N334" s="24" t="n">
        <x:v>3208</x:v>
      </x:c>
      <x:c r="O334" s="24" t="n">
        <x:v>442</x:v>
      </x:c>
      <x:c r="P334" s="22" t="n">
        <x:f>IFERROR(O334/N334,0)</x:f>
        <x:v>0.13778054862842892</x:v>
      </x:c>
      <x:c r="Q334" s="26" t="n">
        <x:v>23789</x:v>
      </x:c>
      <x:c r="R334" s="26" t="n">
        <x:f>IFERROR(Q334/N334,0)</x:f>
        <x:v>7.4155236907730675</x:v>
      </x:c>
    </x:row>
    <x:row r="335">
      <x:c r="A335" t="str">
        <x:v>OAK</x:v>
      </x:c>
      <x:c r="B335" t="str">
        <x:v>Oakland International Airport</x:v>
      </x:c>
      <x:c r="C335" t="str">
        <x:v>SEA</x:v>
      </x:c>
      <x:c r="D335" t="str">
        <x:v>Seattle-Tacoma International Airport</x:v>
      </x:c>
      <x:c r="E335" s="24" t="n">
        <x:v>3221</x:v>
      </x:c>
      <x:c r="F335" s="24" t="n">
        <x:v>3210</x:v>
      </x:c>
      <x:c r="G335" s="24" t="n">
        <x:v>3210</x:v>
      </x:c>
      <x:c r="H335" s="24" t="n">
        <x:v>664</x:v>
      </x:c>
      <x:c r="I335" s="22" t="n">
        <x:f>IFERROR(H335/G335,0)</x:f>
        <x:v>0.20685358255451713</x:v>
      </x:c>
      <x:c r="J335" s="26" t="n">
        <x:v>18890</x:v>
      </x:c>
      <x:c r="K335" s="26" t="n">
        <x:f>IFERROR(J335/G335,0)</x:f>
        <x:v>5.8847352024922115</x:v>
      </x:c>
      <x:c r="L335" s="24" t="n">
        <x:v>10</x:v>
      </x:c>
      <x:c r="M335" s="24" t="n">
        <x:v>1</x:v>
      </x:c>
      <x:c r="N335" s="24" t="n">
        <x:v>3210</x:v>
      </x:c>
      <x:c r="O335" s="24" t="n">
        <x:v>649</x:v>
      </x:c>
      <x:c r="P335" s="22" t="n">
        <x:f>IFERROR(O335/N335,0)</x:f>
        <x:v>0.20218068535825545</x:v>
      </x:c>
      <x:c r="Q335" s="26" t="n">
        <x:v>25601</x:v>
      </x:c>
      <x:c r="R335" s="26" t="n">
        <x:f>IFERROR(Q335/N335,0)</x:f>
        <x:v>7.975389408099688</x:v>
      </x:c>
    </x:row>
    <x:row r="336">
      <x:c r="A336" t="str">
        <x:v>RNO</x:v>
      </x:c>
      <x:c r="B336" t="str">
        <x:v>Reno/Tahoe International Airport</x:v>
      </x:c>
      <x:c r="C336" t="str">
        <x:v>LAS</x:v>
      </x:c>
      <x:c r="D336" t="str">
        <x:v>McCarran International Airport</x:v>
      </x:c>
      <x:c r="E336" s="24" t="n">
        <x:v>3218</x:v>
      </x:c>
      <x:c r="F336" s="24" t="n">
        <x:v>3190</x:v>
      </x:c>
      <x:c r="G336" s="24" t="n">
        <x:v>3190</x:v>
      </x:c>
      <x:c r="H336" s="24" t="n">
        <x:v>542</x:v>
      </x:c>
      <x:c r="I336" s="22" t="n">
        <x:f>IFERROR(H336/G336,0)</x:f>
        <x:v>0.16990595611285267</x:v>
      </x:c>
      <x:c r="J336" s="26" t="n">
        <x:v>13955</x:v>
      </x:c>
      <x:c r="K336" s="26" t="n">
        <x:f>IFERROR(J336/G336,0)</x:f>
        <x:v>4.37460815047022</x:v>
      </x:c>
      <x:c r="L336" s="24" t="n">
        <x:v>24</x:v>
      </x:c>
      <x:c r="M336" s="24" t="n">
        <x:v>4</x:v>
      </x:c>
      <x:c r="N336" s="24" t="n">
        <x:v>3190</x:v>
      </x:c>
      <x:c r="O336" s="24" t="n">
        <x:v>564</x:v>
      </x:c>
      <x:c r="P336" s="22" t="n">
        <x:f>IFERROR(O336/N336,0)</x:f>
        <x:v>0.17680250783699059</x:v>
      </x:c>
      <x:c r="Q336" s="26" t="n">
        <x:v>24522</x:v>
      </x:c>
      <x:c r="R336" s="26" t="n">
        <x:f>IFERROR(Q336/N336,0)</x:f>
        <x:v>7.687147335423197</x:v>
      </x:c>
    </x:row>
    <x:row r="337">
      <x:c r="A337" t="str">
        <x:v>IAH</x:v>
      </x:c>
      <x:c r="B337" t="str">
        <x:v>George Bush Intercontinental Airport</x:v>
      </x:c>
      <x:c r="C337" t="str">
        <x:v>EWR</x:v>
      </x:c>
      <x:c r="D337" t="str">
        <x:v>Newark Liberty International Airport</x:v>
      </x:c>
      <x:c r="E337" s="24" t="n">
        <x:v>3217</x:v>
      </x:c>
      <x:c r="F337" s="24" t="n">
        <x:v>3162</x:v>
      </x:c>
      <x:c r="G337" s="24" t="n">
        <x:v>3162</x:v>
      </x:c>
      <x:c r="H337" s="24" t="n">
        <x:v>841</x:v>
      </x:c>
      <x:c r="I337" s="22" t="n">
        <x:f>IFERROR(H337/G337,0)</x:f>
        <x:v>0.2659709044908286</x:v>
      </x:c>
      <x:c r="J337" s="26" t="n">
        <x:v>34140</x:v>
      </x:c>
      <x:c r="K337" s="26" t="n">
        <x:f>IFERROR(J337/G337,0)</x:f>
        <x:v>10.79696394686907</x:v>
      </x:c>
      <x:c r="L337" s="24" t="n">
        <x:v>48</x:v>
      </x:c>
      <x:c r="M337" s="24" t="n">
        <x:v>7</x:v>
      </x:c>
      <x:c r="N337" s="24" t="n">
        <x:v>3162</x:v>
      </x:c>
      <x:c r="O337" s="24" t="n">
        <x:v>1039</x:v>
      </x:c>
      <x:c r="P337" s="22" t="n">
        <x:f>IFERROR(O337/N337,0)</x:f>
        <x:v>0.32858950031625556</x:v>
      </x:c>
      <x:c r="Q337" s="26" t="n">
        <x:v>67087</x:v>
      </x:c>
      <x:c r="R337" s="26" t="n">
        <x:f>IFERROR(Q337/N337,0)</x:f>
        <x:v>21.216635041113218</x:v>
      </x:c>
    </x:row>
    <x:row r="338">
      <x:c r="A338" t="str">
        <x:v>LAS</x:v>
      </x:c>
      <x:c r="B338" t="str">
        <x:v>McCarran International Airport</x:v>
      </x:c>
      <x:c r="C338" t="str">
        <x:v>RNO</x:v>
      </x:c>
      <x:c r="D338" t="str">
        <x:v>Reno/Tahoe International Airport</x:v>
      </x:c>
      <x:c r="E338" s="24" t="n">
        <x:v>3216</x:v>
      </x:c>
      <x:c r="F338" s="24" t="n">
        <x:v>3193</x:v>
      </x:c>
      <x:c r="G338" s="24" t="n">
        <x:v>3193</x:v>
      </x:c>
      <x:c r="H338" s="24" t="n">
        <x:v>600</x:v>
      </x:c>
      <x:c r="I338" s="22" t="n">
        <x:f>IFERROR(H338/G338,0)</x:f>
        <x:v>0.18791105543376135</x:v>
      </x:c>
      <x:c r="J338" s="26" t="n">
        <x:v>15149</x:v>
      </x:c>
      <x:c r="K338" s="26" t="n">
        <x:f>IFERROR(J338/G338,0)</x:f>
        <x:v>4.744440964610084</x:v>
      </x:c>
      <x:c r="L338" s="24" t="n">
        <x:v>19</x:v>
      </x:c>
      <x:c r="M338" s="24" t="n">
        <x:v>4</x:v>
      </x:c>
      <x:c r="N338" s="24" t="n">
        <x:v>3193</x:v>
      </x:c>
      <x:c r="O338" s="24" t="n">
        <x:v>692</x:v>
      </x:c>
      <x:c r="P338" s="22" t="n">
        <x:f>IFERROR(O338/N338,0)</x:f>
        <x:v>0.21672408393360476</x:v>
      </x:c>
      <x:c r="Q338" s="26" t="n">
        <x:v>31483</x:v>
      </x:c>
      <x:c r="R338" s="26" t="n">
        <x:f>IFERROR(Q338/N338,0)</x:f>
        <x:v>9.860006263701848</x:v>
      </x:c>
    </x:row>
    <x:row r="339">
      <x:c r="A339" t="str">
        <x:v>BHM</x:v>
      </x:c>
      <x:c r="B339" t="str">
        <x:v>Birmingham-Shuttlesworth International Airport</x:v>
      </x:c>
      <x:c r="C339" t="str">
        <x:v>ATL</x:v>
      </x:c>
      <x:c r="D339" t="str">
        <x:v>Hartsfield-Jackson Atlanta International Airport</x:v>
      </x:c>
      <x:c r="E339" s="24" t="n">
        <x:v>3212</x:v>
      </x:c>
      <x:c r="F339" s="24" t="n">
        <x:v>3191</x:v>
      </x:c>
      <x:c r="G339" s="24" t="n">
        <x:v>3191</x:v>
      </x:c>
      <x:c r="H339" s="24" t="n">
        <x:v>398</x:v>
      </x:c>
      <x:c r="I339" s="22" t="n">
        <x:f>IFERROR(H339/G339,0)</x:f>
        <x:v>0.12472579128799749</x:v>
      </x:c>
      <x:c r="J339" s="26" t="n">
        <x:v>-3138</x:v>
      </x:c>
      <x:c r="K339" s="26" t="n">
        <x:f>IFERROR(J339/G339,0)</x:f>
        <x:v>-0.9833907865872767</x:v>
      </x:c>
      <x:c r="L339" s="24" t="n">
        <x:v>15</x:v>
      </x:c>
      <x:c r="M339" s="24" t="n">
        <x:v>6</x:v>
      </x:c>
      <x:c r="N339" s="24" t="n">
        <x:v>3191</x:v>
      </x:c>
      <x:c r="O339" s="24" t="n">
        <x:v>383</x:v>
      </x:c>
      <x:c r="P339" s="22" t="n">
        <x:f>IFERROR(O339/N339,0)</x:f>
        <x:v>0.12002507051081165</x:v>
      </x:c>
      <x:c r="Q339" s="26" t="n">
        <x:v>21476</x:v>
      </x:c>
      <x:c r="R339" s="26" t="n">
        <x:f>IFERROR(Q339/N339,0)</x:f>
        <x:v>6.730178627389533</x:v>
      </x:c>
    </x:row>
    <x:row r="340">
      <x:c r="A340" t="str">
        <x:v>ATL</x:v>
      </x:c>
      <x:c r="B340" t="str">
        <x:v>Hartsfield-Jackson Atlanta International Airport</x:v>
      </x:c>
      <x:c r="C340" t="str">
        <x:v>BHM</x:v>
      </x:c>
      <x:c r="D340" t="str">
        <x:v>Birmingham-Shuttlesworth International Airport</x:v>
      </x:c>
      <x:c r="E340" s="24" t="n">
        <x:v>3211</x:v>
      </x:c>
      <x:c r="F340" s="24" t="n">
        <x:v>3194</x:v>
      </x:c>
      <x:c r="G340" s="24" t="n">
        <x:v>3194</x:v>
      </x:c>
      <x:c r="H340" s="24" t="n">
        <x:v>415</x:v>
      </x:c>
      <x:c r="I340" s="22" t="n">
        <x:f>IFERROR(H340/G340,0)</x:f>
        <x:v>0.12993112085159675</x:v>
      </x:c>
      <x:c r="J340" s="26" t="n">
        <x:v>1749</x:v>
      </x:c>
      <x:c r="K340" s="26" t="n">
        <x:f>IFERROR(J340/G340,0)</x:f>
        <x:v>0.5475892298058861</x:v>
      </x:c>
      <x:c r="L340" s="24" t="n">
        <x:v>13</x:v>
      </x:c>
      <x:c r="M340" s="24" t="n">
        <x:v>4</x:v>
      </x:c>
      <x:c r="N340" s="24" t="n">
        <x:v>3194</x:v>
      </x:c>
      <x:c r="O340" s="24" t="n">
        <x:v>478</x:v>
      </x:c>
      <x:c r="P340" s="22" t="n">
        <x:f>IFERROR(O340/N340,0)</x:f>
        <x:v>0.14965560425798372</x:v>
      </x:c>
      <x:c r="Q340" s="26" t="n">
        <x:v>21021</x:v>
      </x:c>
      <x:c r="R340" s="26" t="n">
        <x:f>IFERROR(Q340/N340,0)</x:f>
        <x:v>6.581402629931121</x:v>
      </x:c>
    </x:row>
    <x:row r="341">
      <x:c r="A341" t="str">
        <x:v>CHS</x:v>
      </x:c>
      <x:c r="B341" t="str">
        <x:v>Charleston International Airport/Charleston AFB</x:v>
      </x:c>
      <x:c r="C341" t="str">
        <x:v>ATL</x:v>
      </x:c>
      <x:c r="D341" t="str">
        <x:v>Hartsfield-Jackson Atlanta International Airport</x:v>
      </x:c>
      <x:c r="E341" s="24" t="n">
        <x:v>3197</x:v>
      </x:c>
      <x:c r="F341" s="24" t="n">
        <x:v>3176</x:v>
      </x:c>
      <x:c r="G341" s="24" t="n">
        <x:v>3176</x:v>
      </x:c>
      <x:c r="H341" s="24" t="n">
        <x:v>258</x:v>
      </x:c>
      <x:c r="I341" s="22" t="n">
        <x:f>IFERROR(H341/G341,0)</x:f>
        <x:v>0.08123425692695214</x:v>
      </x:c>
      <x:c r="J341" s="26" t="n">
        <x:v>-9713</x:v>
      </x:c>
      <x:c r="K341" s="26" t="n">
        <x:f>IFERROR(J341/G341,0)</x:f>
        <x:v>-3.058249370277078</x:v>
      </x:c>
      <x:c r="L341" s="24" t="n">
        <x:v>17</x:v>
      </x:c>
      <x:c r="M341" s="24" t="n">
        <x:v>4</x:v>
      </x:c>
      <x:c r="N341" s="24" t="n">
        <x:v>3176</x:v>
      </x:c>
      <x:c r="O341" s="24" t="n">
        <x:v>254</x:v>
      </x:c>
      <x:c r="P341" s="22" t="n">
        <x:f>IFERROR(O341/N341,0)</x:f>
        <x:v>0.07997481108312343</x:v>
      </x:c>
      <x:c r="Q341" s="26" t="n">
        <x:v>10393</x:v>
      </x:c>
      <x:c r="R341" s="26" t="n">
        <x:f>IFERROR(Q341/N341,0)</x:f>
        <x:v>3.2723551637279598</x:v>
      </x:c>
    </x:row>
    <x:row r="342">
      <x:c r="A342" t="str">
        <x:v>ATL</x:v>
      </x:c>
      <x:c r="B342" t="str">
        <x:v>Hartsfield-Jackson Atlanta International Airport</x:v>
      </x:c>
      <x:c r="C342" t="str">
        <x:v>CHS</x:v>
      </x:c>
      <x:c r="D342" t="str">
        <x:v>Charleston International Airport/Charleston AFB</x:v>
      </x:c>
      <x:c r="E342" s="24" t="n">
        <x:v>3197</x:v>
      </x:c>
      <x:c r="F342" s="24" t="n">
        <x:v>3181</x:v>
      </x:c>
      <x:c r="G342" s="24" t="n">
        <x:v>3181</x:v>
      </x:c>
      <x:c r="H342" s="24" t="n">
        <x:v>358</x:v>
      </x:c>
      <x:c r="I342" s="22" t="n">
        <x:f>IFERROR(H342/G342,0)</x:f>
        <x:v>0.11254322540081735</x:v>
      </x:c>
      <x:c r="J342" s="26" t="n">
        <x:v>-2553</x:v>
      </x:c>
      <x:c r="K342" s="26" t="n">
        <x:f>IFERROR(J342/G342,0)</x:f>
        <x:v>-0.8025778057214712</x:v>
      </x:c>
      <x:c r="L342" s="24" t="n">
        <x:v>16</x:v>
      </x:c>
      <x:c r="M342" s="24" t="n">
        <x:v>0</x:v>
      </x:c>
      <x:c r="N342" s="24" t="n">
        <x:v>3181</x:v>
      </x:c>
      <x:c r="O342" s="24" t="n">
        <x:v>370</x:v>
      </x:c>
      <x:c r="P342" s="22" t="n">
        <x:f>IFERROR(O342/N342,0)</x:f>
        <x:v>0.11631562401760452</x:v>
      </x:c>
      <x:c r="Q342" s="26" t="n">
        <x:v>15484</x:v>
      </x:c>
      <x:c r="R342" s="26" t="n">
        <x:f>IFERROR(Q342/N342,0)</x:f>
        <x:v>4.86765168186105</x:v>
      </x:c>
    </x:row>
    <x:row r="343">
      <x:c r="A343" t="str">
        <x:v>SAN</x:v>
      </x:c>
      <x:c r="B343" t="str">
        <x:v>San Diego International Airport (Lindbergh Field)</x:v>
      </x:c>
      <x:c r="C343" t="str">
        <x:v>SEA</x:v>
      </x:c>
      <x:c r="D343" t="str">
        <x:v>Seattle-Tacoma International Airport</x:v>
      </x:c>
      <x:c r="E343" s="24" t="n">
        <x:v>3192</x:v>
      </x:c>
      <x:c r="F343" s="24" t="n">
        <x:v>3178</x:v>
      </x:c>
      <x:c r="G343" s="24" t="n">
        <x:v>3178</x:v>
      </x:c>
      <x:c r="H343" s="24" t="n">
        <x:v>425</x:v>
      </x:c>
      <x:c r="I343" s="22" t="n">
        <x:f>IFERROR(H343/G343,0)</x:f>
        <x:v>0.13373190685966016</x:v>
      </x:c>
      <x:c r="J343" s="26" t="n">
        <x:v>-4096</x:v>
      </x:c>
      <x:c r="K343" s="26" t="n">
        <x:f>IFERROR(J343/G343,0)</x:f>
        <x:v>-1.288860918816866</x:v>
      </x:c>
      <x:c r="L343" s="24" t="n">
        <x:v>11</x:v>
      </x:c>
      <x:c r="M343" s="24" t="n">
        <x:v>3</x:v>
      </x:c>
      <x:c r="N343" s="24" t="n">
        <x:v>3178</x:v>
      </x:c>
      <x:c r="O343" s="24" t="n">
        <x:v>413</x:v>
      </x:c>
      <x:c r="P343" s="22" t="n">
        <x:f>IFERROR(O343/N343,0)</x:f>
        <x:v>0.1299559471365639</x:v>
      </x:c>
      <x:c r="Q343" s="26" t="n">
        <x:v>9496</x:v>
      </x:c>
      <x:c r="R343" s="26" t="n">
        <x:f>IFERROR(Q343/N343,0)</x:f>
        <x:v>2.988042794210195</x:v>
      </x:c>
    </x:row>
    <x:row r="344">
      <x:c r="A344" t="str">
        <x:v>SEA</x:v>
      </x:c>
      <x:c r="B344" t="str">
        <x:v>Seattle-Tacoma International Airport</x:v>
      </x:c>
      <x:c r="C344" t="str">
        <x:v>SAN</x:v>
      </x:c>
      <x:c r="D344" t="str">
        <x:v>San Diego International Airport (Lindbergh Field)</x:v>
      </x:c>
      <x:c r="E344" s="24" t="n">
        <x:v>3189</x:v>
      </x:c>
      <x:c r="F344" s="24" t="n">
        <x:v>3177</x:v>
      </x:c>
      <x:c r="G344" s="24" t="n">
        <x:v>3177</x:v>
      </x:c>
      <x:c r="H344" s="24" t="n">
        <x:v>494</x:v>
      </x:c>
      <x:c r="I344" s="22" t="n">
        <x:f>IFERROR(H344/G344,0)</x:f>
        <x:v>0.15549260308467108</x:v>
      </x:c>
      <x:c r="J344" s="26" t="n">
        <x:v>7440</x:v>
      </x:c>
      <x:c r="K344" s="26" t="n">
        <x:f>IFERROR(J344/G344,0)</x:f>
        <x:v>2.3418319169027386</x:v>
      </x:c>
      <x:c r="L344" s="24" t="n">
        <x:v>2</x:v>
      </x:c>
      <x:c r="M344" s="24" t="n">
        <x:v>10</x:v>
      </x:c>
      <x:c r="N344" s="24" t="n">
        <x:v>3177</x:v>
      </x:c>
      <x:c r="O344" s="24" t="n">
        <x:v>451</x:v>
      </x:c>
      <x:c r="P344" s="22" t="n">
        <x:f>IFERROR(O344/N344,0)</x:f>
        <x:v>0.1419578218445074</x:v>
      </x:c>
      <x:c r="Q344" s="26" t="n">
        <x:v>16213</x:v>
      </x:c>
      <x:c r="R344" s="26" t="n">
        <x:f>IFERROR(Q344/N344,0)</x:f>
        <x:v>5.103242052250551</x:v>
      </x:c>
    </x:row>
    <x:row r="345">
      <x:c r="A345" t="str">
        <x:v>ORD</x:v>
      </x:c>
      <x:c r="B345" t="str">
        <x:v>Chicago O'Hare International Airport</x:v>
      </x:c>
      <x:c r="C345" t="str">
        <x:v>MSN</x:v>
      </x:c>
      <x:c r="D345" t="str">
        <x:v>Dane County Regional Airport</x:v>
      </x:c>
      <x:c r="E345" s="24" t="n">
        <x:v>3185</x:v>
      </x:c>
      <x:c r="F345" s="24" t="n">
        <x:v>3016</x:v>
      </x:c>
      <x:c r="G345" s="24" t="n">
        <x:v>3016</x:v>
      </x:c>
      <x:c r="H345" s="24" t="n">
        <x:v>612</x:v>
      </x:c>
      <x:c r="I345" s="22" t="n">
        <x:f>IFERROR(H345/G345,0)</x:f>
        <x:v>0.20291777188328913</x:v>
      </x:c>
      <x:c r="J345" s="26" t="n">
        <x:v>14900</x:v>
      </x:c>
      <x:c r="K345" s="26" t="n">
        <x:f>IFERROR(J345/G345,0)</x:f>
        <x:v>4.940318302387268</x:v>
      </x:c>
      <x:c r="L345" s="24" t="n">
        <x:v>169</x:v>
      </x:c>
      <x:c r="M345" s="24" t="n">
        <x:v>0</x:v>
      </x:c>
      <x:c r="N345" s="24" t="n">
        <x:v>3016</x:v>
      </x:c>
      <x:c r="O345" s="24" t="n">
        <x:v>565</x:v>
      </x:c>
      <x:c r="P345" s="22" t="n">
        <x:f>IFERROR(O345/N345,0)</x:f>
        <x:v>0.1873342175066313</x:v>
      </x:c>
      <x:c r="Q345" s="26" t="n">
        <x:v>26864</x:v>
      </x:c>
      <x:c r="R345" s="26" t="n">
        <x:f>IFERROR(Q345/N345,0)</x:f>
        <x:v>8.907161803713528</x:v>
      </x:c>
    </x:row>
    <x:row r="346">
      <x:c r="A346" t="str">
        <x:v>MSN</x:v>
      </x:c>
      <x:c r="B346" t="str">
        <x:v>Dane County Regional Airport</x:v>
      </x:c>
      <x:c r="C346" t="str">
        <x:v>ORD</x:v>
      </x:c>
      <x:c r="D346" t="str">
        <x:v>Chicago O'Hare International Airport</x:v>
      </x:c>
      <x:c r="E346" s="24" t="n">
        <x:v>3181</x:v>
      </x:c>
      <x:c r="F346" s="24" t="n">
        <x:v>2997</x:v>
      </x:c>
      <x:c r="G346" s="24" t="n">
        <x:v>2997</x:v>
      </x:c>
      <x:c r="H346" s="24" t="n">
        <x:v>561</x:v>
      </x:c>
      <x:c r="I346" s="22" t="n">
        <x:f>IFERROR(H346/G346,0)</x:f>
        <x:v>0.1871871871871872</x:v>
      </x:c>
      <x:c r="J346" s="26" t="n">
        <x:v>14472</x:v>
      </x:c>
      <x:c r="K346" s="26" t="n">
        <x:f>IFERROR(J346/G346,0)</x:f>
        <x:v>4.828828828828829</x:v>
      </x:c>
      <x:c r="L346" s="24" t="n">
        <x:v>182</x:v>
      </x:c>
      <x:c r="M346" s="24" t="n">
        <x:v>2</x:v>
      </x:c>
      <x:c r="N346" s="24" t="n">
        <x:v>2997</x:v>
      </x:c>
      <x:c r="O346" s="24" t="n">
        <x:v>463</x:v>
      </x:c>
      <x:c r="P346" s="22" t="n">
        <x:f>IFERROR(O346/N346,0)</x:f>
        <x:v>0.1544878211544878</x:v>
      </x:c>
      <x:c r="Q346" s="26" t="n">
        <x:v>15667</x:v>
      </x:c>
      <x:c r="R346" s="26" t="n">
        <x:f>IFERROR(Q346/N346,0)</x:f>
        <x:v>5.227560894227561</x:v>
      </x:c>
    </x:row>
    <x:row r="347">
      <x:c r="A347" t="str">
        <x:v>GEG</x:v>
      </x:c>
      <x:c r="B347" t="str">
        <x:v>Spokane International Airport</x:v>
      </x:c>
      <x:c r="C347" t="str">
        <x:v>SEA</x:v>
      </x:c>
      <x:c r="D347" t="str">
        <x:v>Seattle-Tacoma International Airport</x:v>
      </x:c>
      <x:c r="E347" s="24" t="n">
        <x:v>3178</x:v>
      </x:c>
      <x:c r="F347" s="24" t="n">
        <x:v>3155</x:v>
      </x:c>
      <x:c r="G347" s="24" t="n">
        <x:v>3155</x:v>
      </x:c>
      <x:c r="H347" s="24" t="n">
        <x:v>498</x:v>
      </x:c>
      <x:c r="I347" s="22" t="n">
        <x:f>IFERROR(H347/G347,0)</x:f>
        <x:v>0.1578446909667195</x:v>
      </x:c>
      <x:c r="J347" s="26" t="n">
        <x:v>18976</x:v>
      </x:c>
      <x:c r="K347" s="26" t="n">
        <x:f>IFERROR(J347/G347,0)</x:f>
        <x:v>6.014580031695721</x:v>
      </x:c>
      <x:c r="L347" s="24" t="n">
        <x:v>23</x:v>
      </x:c>
      <x:c r="M347" s="24" t="n">
        <x:v>0</x:v>
      </x:c>
      <x:c r="N347" s="24" t="n">
        <x:v>3155</x:v>
      </x:c>
      <x:c r="O347" s="24" t="n">
        <x:v>380</x:v>
      </x:c>
      <x:c r="P347" s="22" t="n">
        <x:f>IFERROR(O347/N347,0)</x:f>
        <x:v>0.12044374009508717</x:v>
      </x:c>
      <x:c r="Q347" s="26" t="n">
        <x:v>11694</x:v>
      </x:c>
      <x:c r="R347" s="26" t="n">
        <x:f>IFERROR(Q347/N347,0)</x:f>
        <x:v>3.706497622820919</x:v>
      </x:c>
    </x:row>
    <x:row r="348">
      <x:c r="A348" t="str">
        <x:v>DCA</x:v>
      </x:c>
      <x:c r="B348" t="str">
        <x:v>Ronald Reagan Washington National Airport</x:v>
      </x:c>
      <x:c r="C348" t="str">
        <x:v>DFW</x:v>
      </x:c>
      <x:c r="D348" t="str">
        <x:v>Dallas/Fort Worth International Airport</x:v>
      </x:c>
      <x:c r="E348" s="24" t="n">
        <x:v>3178</x:v>
      </x:c>
      <x:c r="F348" s="24" t="n">
        <x:v>3084</x:v>
      </x:c>
      <x:c r="G348" s="24" t="n">
        <x:v>3084</x:v>
      </x:c>
      <x:c r="H348" s="24" t="n">
        <x:v>599</x:v>
      </x:c>
      <x:c r="I348" s="22" t="n">
        <x:f>IFERROR(H348/G348,0)</x:f>
        <x:v>0.19422827496757458</x:v>
      </x:c>
      <x:c r="J348" s="26" t="n">
        <x:v>10932</x:v>
      </x:c>
      <x:c r="K348" s="26" t="n">
        <x:f>IFERROR(J348/G348,0)</x:f>
        <x:v>3.544747081712062</x:v>
      </x:c>
      <x:c r="L348" s="24" t="n">
        <x:v>77</x:v>
      </x:c>
      <x:c r="M348" s="24" t="n">
        <x:v>17</x:v>
      </x:c>
      <x:c r="N348" s="24" t="n">
        <x:v>3084</x:v>
      </x:c>
      <x:c r="O348" s="24" t="n">
        <x:v>520</x:v>
      </x:c>
      <x:c r="P348" s="22" t="n">
        <x:f>IFERROR(O348/N348,0)</x:f>
        <x:v>0.16861219195849547</x:v>
      </x:c>
      <x:c r="Q348" s="26" t="n">
        <x:v>30173</x:v>
      </x:c>
      <x:c r="R348" s="26" t="n">
        <x:f>IFERROR(Q348/N348,0)</x:f>
        <x:v>9.783722438391699</x:v>
      </x:c>
    </x:row>
    <x:row r="349">
      <x:c r="A349" t="str">
        <x:v>SEA</x:v>
      </x:c>
      <x:c r="B349" t="str">
        <x:v>Seattle-Tacoma International Airport</x:v>
      </x:c>
      <x:c r="C349" t="str">
        <x:v>GEG</x:v>
      </x:c>
      <x:c r="D349" t="str">
        <x:v>Spokane International Airport</x:v>
      </x:c>
      <x:c r="E349" s="24" t="n">
        <x:v>3178</x:v>
      </x:c>
      <x:c r="F349" s="24" t="n">
        <x:v>3156</x:v>
      </x:c>
      <x:c r="G349" s="24" t="n">
        <x:v>3156</x:v>
      </x:c>
      <x:c r="H349" s="24" t="n">
        <x:v>537</x:v>
      </x:c>
      <x:c r="I349" s="22" t="n">
        <x:f>IFERROR(H349/G349,0)</x:f>
        <x:v>0.17015209125475286</x:v>
      </x:c>
      <x:c r="J349" s="26" t="n">
        <x:v>17011</x:v>
      </x:c>
      <x:c r="K349" s="26" t="n">
        <x:f>IFERROR(J349/G349,0)</x:f>
        <x:v>5.390050697084917</x:v>
      </x:c>
      <x:c r="L349" s="24" t="n">
        <x:v>20</x:v>
      </x:c>
      <x:c r="M349" s="24" t="n">
        <x:v>2</x:v>
      </x:c>
      <x:c r="N349" s="24" t="n">
        <x:v>3156</x:v>
      </x:c>
      <x:c r="O349" s="24" t="n">
        <x:v>468</x:v>
      </x:c>
      <x:c r="P349" s="22" t="n">
        <x:f>IFERROR(O349/N349,0)</x:f>
        <x:v>0.1482889733840304</x:v>
      </x:c>
      <x:c r="Q349" s="26" t="n">
        <x:v>18309</x:v>
      </x:c>
      <x:c r="R349" s="26" t="n">
        <x:f>IFERROR(Q349/N349,0)</x:f>
        <x:v>5.801330798479087</x:v>
      </x:c>
    </x:row>
    <x:row r="350">
      <x:c r="A350" t="str">
        <x:v>DFW</x:v>
      </x:c>
      <x:c r="B350" t="str">
        <x:v>Dallas/Fort Worth International Airport</x:v>
      </x:c>
      <x:c r="C350" t="str">
        <x:v>DCA</x:v>
      </x:c>
      <x:c r="D350" t="str">
        <x:v>Ronald Reagan Washington National Airport</x:v>
      </x:c>
      <x:c r="E350" s="24" t="n">
        <x:v>3177</x:v>
      </x:c>
      <x:c r="F350" s="24" t="n">
        <x:v>3092</x:v>
      </x:c>
      <x:c r="G350" s="24" t="n">
        <x:v>3092</x:v>
      </x:c>
      <x:c r="H350" s="24" t="n">
        <x:v>570</x:v>
      </x:c>
      <x:c r="I350" s="22" t="n">
        <x:f>IFERROR(H350/G350,0)</x:f>
        <x:v>0.18434670116429497</x:v>
      </x:c>
      <x:c r="J350" s="26" t="n">
        <x:v>7737</x:v>
      </x:c>
      <x:c r="K350" s="26" t="n">
        <x:f>IFERROR(J350/G350,0)</x:f>
        <x:v>2.5022639068564034</x:v>
      </x:c>
      <x:c r="L350" s="24" t="n">
        <x:v>75</x:v>
      </x:c>
      <x:c r="M350" s="24" t="n">
        <x:v>10</x:v>
      </x:c>
      <x:c r="N350" s="24" t="n">
        <x:v>3092</x:v>
      </x:c>
      <x:c r="O350" s="24" t="n">
        <x:v>557</x:v>
      </x:c>
      <x:c r="P350" s="22" t="n">
        <x:f>IFERROR(O350/N350,0)</x:f>
        <x:v>0.18014230271668824</x:v>
      </x:c>
      <x:c r="Q350" s="26" t="n">
        <x:v>25904</x:v>
      </x:c>
      <x:c r="R350" s="26" t="n">
        <x:f>IFERROR(Q350/N350,0)</x:f>
        <x:v>8.377749029754204</x:v>
      </x:c>
    </x:row>
    <x:row r="351">
      <x:c r="A351" t="str">
        <x:v>DEN</x:v>
      </x:c>
      <x:c r="B351" t="str">
        <x:v>Denver International Airport</x:v>
      </x:c>
      <x:c r="C351" t="str">
        <x:v>IAD</x:v>
      </x:c>
      <x:c r="D351" t="str">
        <x:v>Washington Dulles International Airport</x:v>
      </x:c>
      <x:c r="E351" s="24" t="n">
        <x:v>3171</x:v>
      </x:c>
      <x:c r="F351" s="24" t="n">
        <x:v>3135</x:v>
      </x:c>
      <x:c r="G351" s="24" t="n">
        <x:v>3135</x:v>
      </x:c>
      <x:c r="H351" s="24" t="n">
        <x:v>653</x:v>
      </x:c>
      <x:c r="I351" s="22" t="n">
        <x:f>IFERROR(H351/G351,0)</x:f>
        <x:v>0.20829346092503986</x:v>
      </x:c>
      <x:c r="J351" s="26" t="n">
        <x:v>16373</x:v>
      </x:c>
      <x:c r="K351" s="26" t="n">
        <x:f>IFERROR(J351/G351,0)</x:f>
        <x:v>5.222647527910686</x:v>
      </x:c>
      <x:c r="L351" s="24" t="n">
        <x:v>31</x:v>
      </x:c>
      <x:c r="M351" s="24" t="n">
        <x:v>5</x:v>
      </x:c>
      <x:c r="N351" s="24" t="n">
        <x:v>3135</x:v>
      </x:c>
      <x:c r="O351" s="24" t="n">
        <x:v>798</x:v>
      </x:c>
      <x:c r="P351" s="22" t="n">
        <x:f>IFERROR(O351/N351,0)</x:f>
        <x:v>0.2545454545454545</x:v>
      </x:c>
      <x:c r="Q351" s="26" t="n">
        <x:v>44495</x:v>
      </x:c>
      <x:c r="R351" s="26" t="n">
        <x:f>IFERROR(Q351/N351,0)</x:f>
        <x:v>14.192982456140351</x:v>
      </x:c>
    </x:row>
    <x:row r="352">
      <x:c r="A352" t="str">
        <x:v>SMF</x:v>
      </x:c>
      <x:c r="B352" t="str">
        <x:v>Sacramento International Airport</x:v>
      </x:c>
      <x:c r="C352" t="str">
        <x:v>PHX</x:v>
      </x:c>
      <x:c r="D352" t="str">
        <x:v>Phoenix Sky Harbor International Airport</x:v>
      </x:c>
      <x:c r="E352" s="24" t="n">
        <x:v>3164</x:v>
      </x:c>
      <x:c r="F352" s="24" t="n">
        <x:v>3148</x:v>
      </x:c>
      <x:c r="G352" s="24" t="n">
        <x:v>3148</x:v>
      </x:c>
      <x:c r="H352" s="24" t="n">
        <x:v>439</x:v>
      </x:c>
      <x:c r="I352" s="22" t="n">
        <x:f>IFERROR(H352/G352,0)</x:f>
        <x:v>0.1394536213468869</x:v>
      </x:c>
      <x:c r="J352" s="26" t="n">
        <x:v>10212</x:v>
      </x:c>
      <x:c r="K352" s="26" t="n">
        <x:f>IFERROR(J352/G352,0)</x:f>
        <x:v>3.243964421855146</x:v>
      </x:c>
      <x:c r="L352" s="24" t="n">
        <x:v>15</x:v>
      </x:c>
      <x:c r="M352" s="24" t="n">
        <x:v>1</x:v>
      </x:c>
      <x:c r="N352" s="24" t="n">
        <x:v>3148</x:v>
      </x:c>
      <x:c r="O352" s="24" t="n">
        <x:v>457</x:v>
      </x:c>
      <x:c r="P352" s="22" t="n">
        <x:f>IFERROR(O352/N352,0)</x:f>
        <x:v>0.1451715374841169</x:v>
      </x:c>
      <x:c r="Q352" s="26" t="n">
        <x:v>19376</x:v>
      </x:c>
      <x:c r="R352" s="26" t="n">
        <x:f>IFERROR(Q352/N352,0)</x:f>
        <x:v>6.155019059720457</x:v>
      </x:c>
    </x:row>
    <x:row r="353">
      <x:c r="A353" t="str">
        <x:v>AUS</x:v>
      </x:c>
      <x:c r="B353" t="str">
        <x:v>Austin-Bergstrom International Airport</x:v>
      </x:c>
      <x:c r="C353" t="str">
        <x:v>ATL</x:v>
      </x:c>
      <x:c r="D353" t="str">
        <x:v>Hartsfield-Jackson Atlanta International Airport</x:v>
      </x:c>
      <x:c r="E353" s="24" t="n">
        <x:v>3163</x:v>
      </x:c>
      <x:c r="F353" s="24" t="n">
        <x:v>3140</x:v>
      </x:c>
      <x:c r="G353" s="24" t="n">
        <x:v>3140</x:v>
      </x:c>
      <x:c r="H353" s="24" t="n">
        <x:v>448</x:v>
      </x:c>
      <x:c r="I353" s="22" t="n">
        <x:f>IFERROR(H353/G353,0)</x:f>
        <x:v>0.14267515923566879</x:v>
      </x:c>
      <x:c r="J353" s="26" t="n">
        <x:v>13972</x:v>
      </x:c>
      <x:c r="K353" s="26" t="n">
        <x:f>IFERROR(J353/G353,0)</x:f>
        <x:v>4.4496815286624205</x:v>
      </x:c>
      <x:c r="L353" s="24" t="n">
        <x:v>13</x:v>
      </x:c>
      <x:c r="M353" s="24" t="n">
        <x:v>10</x:v>
      </x:c>
      <x:c r="N353" s="24" t="n">
        <x:v>3140</x:v>
      </x:c>
      <x:c r="O353" s="24" t="n">
        <x:v>426</x:v>
      </x:c>
      <x:c r="P353" s="22" t="n">
        <x:f>IFERROR(O353/N353,0)</x:f>
        <x:v>0.1356687898089172</x:v>
      </x:c>
      <x:c r="Q353" s="26" t="n">
        <x:v>27648</x:v>
      </x:c>
      <x:c r="R353" s="26" t="n">
        <x:f>IFERROR(Q353/N353,0)</x:f>
        <x:v>8.805095541401274</x:v>
      </x:c>
    </x:row>
    <x:row r="354">
      <x:c r="A354" t="str">
        <x:v>ATL</x:v>
      </x:c>
      <x:c r="B354" t="str">
        <x:v>Hartsfield-Jackson Atlanta International Airport</x:v>
      </x:c>
      <x:c r="C354" t="str">
        <x:v>MKE</x:v>
      </x:c>
      <x:c r="D354" t="str">
        <x:v>General Mitchell International Airport</x:v>
      </x:c>
      <x:c r="E354" s="24" t="n">
        <x:v>3160</x:v>
      </x:c>
      <x:c r="F354" s="24" t="n">
        <x:v>3142</x:v>
      </x:c>
      <x:c r="G354" s="24" t="n">
        <x:v>3142</x:v>
      </x:c>
      <x:c r="H354" s="24" t="n">
        <x:v>433</x:v>
      </x:c>
      <x:c r="I354" s="22" t="n">
        <x:f>IFERROR(H354/G354,0)</x:f>
        <x:v>0.13781031190324633</x:v>
      </x:c>
      <x:c r="J354" s="26" t="n">
        <x:v>-75</x:v>
      </x:c>
      <x:c r="K354" s="26" t="n">
        <x:f>IFERROR(J354/G354,0)</x:f>
        <x:v>-0.023870146403564607</x:v>
      </x:c>
      <x:c r="L354" s="24" t="n">
        <x:v>14</x:v>
      </x:c>
      <x:c r="M354" s="24" t="n">
        <x:v>4</x:v>
      </x:c>
      <x:c r="N354" s="24" t="n">
        <x:v>3142</x:v>
      </x:c>
      <x:c r="O354" s="24" t="n">
        <x:v>538</x:v>
      </x:c>
      <x:c r="P354" s="22" t="n">
        <x:f>IFERROR(O354/N354,0)</x:f>
        <x:v>0.17122851686823679</x:v>
      </x:c>
      <x:c r="Q354" s="26" t="n">
        <x:v>25325</x:v>
      </x:c>
      <x:c r="R354" s="26" t="n">
        <x:f>IFERROR(Q354/N354,0)</x:f>
        <x:v>8.060152768936982</x:v>
      </x:c>
    </x:row>
    <x:row r="355">
      <x:c r="A355" t="str">
        <x:v>PHX</x:v>
      </x:c>
      <x:c r="B355" t="str">
        <x:v>Phoenix Sky Harbor International Airport</x:v>
      </x:c>
      <x:c r="C355" t="str">
        <x:v>SMF</x:v>
      </x:c>
      <x:c r="D355" t="str">
        <x:v>Sacramento International Airport</x:v>
      </x:c>
      <x:c r="E355" s="24" t="n">
        <x:v>3160</x:v>
      </x:c>
      <x:c r="F355" s="24" t="n">
        <x:v>3150</x:v>
      </x:c>
      <x:c r="G355" s="24" t="n">
        <x:v>3150</x:v>
      </x:c>
      <x:c r="H355" s="24" t="n">
        <x:v>598</x:v>
      </x:c>
      <x:c r="I355" s="22" t="n">
        <x:f>IFERROR(H355/G355,0)</x:f>
        <x:v>0.18984126984126984</x:v>
      </x:c>
      <x:c r="J355" s="26" t="n">
        <x:v>15069</x:v>
      </x:c>
      <x:c r="K355" s="26" t="n">
        <x:f>IFERROR(J355/G355,0)</x:f>
        <x:v>4.7838095238095235</x:v>
      </x:c>
      <x:c r="L355" s="24" t="n">
        <x:v>10</x:v>
      </x:c>
      <x:c r="M355" s="24" t="n">
        <x:v>0</x:v>
      </x:c>
      <x:c r="N355" s="24" t="n">
        <x:v>3150</x:v>
      </x:c>
      <x:c r="O355" s="24" t="n">
        <x:v>659</x:v>
      </x:c>
      <x:c r="P355" s="22" t="n">
        <x:f>IFERROR(O355/N355,0)</x:f>
        <x:v>0.2092063492063492</x:v>
      </x:c>
      <x:c r="Q355" s="26" t="n">
        <x:v>30114</x:v>
      </x:c>
      <x:c r="R355" s="26" t="n">
        <x:f>IFERROR(Q355/N355,0)</x:f>
        <x:v>9.56</x:v>
      </x:c>
    </x:row>
    <x:row r="356">
      <x:c r="A356" t="str">
        <x:v>MKE</x:v>
      </x:c>
      <x:c r="B356" t="str">
        <x:v>General Mitchell International Airport</x:v>
      </x:c>
      <x:c r="C356" t="str">
        <x:v>ATL</x:v>
      </x:c>
      <x:c r="D356" t="str">
        <x:v>Hartsfield-Jackson Atlanta International Airport</x:v>
      </x:c>
      <x:c r="E356" s="24" t="n">
        <x:v>3156</x:v>
      </x:c>
      <x:c r="F356" s="24" t="n">
        <x:v>3127</x:v>
      </x:c>
      <x:c r="G356" s="24" t="n">
        <x:v>3127</x:v>
      </x:c>
      <x:c r="H356" s="24" t="n">
        <x:v>398</x:v>
      </x:c>
      <x:c r="I356" s="22" t="n">
        <x:f>IFERROR(H356/G356,0)</x:f>
        <x:v>0.1272785417332907</x:v>
      </x:c>
      <x:c r="J356" s="26" t="n">
        <x:v>-3825</x:v>
      </x:c>
      <x:c r="K356" s="26" t="n">
        <x:f>IFERROR(J356/G356,0)</x:f>
        <x:v>-1.223217141029741</x:v>
      </x:c>
      <x:c r="L356" s="24" t="n">
        <x:v>15</x:v>
      </x:c>
      <x:c r="M356" s="24" t="n">
        <x:v>14</x:v>
      </x:c>
      <x:c r="N356" s="24" t="n">
        <x:v>3127</x:v>
      </x:c>
      <x:c r="O356" s="24" t="n">
        <x:v>404</x:v>
      </x:c>
      <x:c r="P356" s="22" t="n">
        <x:f>IFERROR(O356/N356,0)</x:f>
        <x:v>0.1291973137192197</x:v>
      </x:c>
      <x:c r="Q356" s="26" t="n">
        <x:v>20458</x:v>
      </x:c>
      <x:c r="R356" s="26" t="n">
        <x:f>IFERROR(Q356/N356,0)</x:f>
        <x:v>6.5423728813559325</x:v>
      </x:c>
    </x:row>
    <x:row r="357">
      <x:c r="A357" t="str">
        <x:v>ATL</x:v>
      </x:c>
      <x:c r="B357" t="str">
        <x:v>Hartsfield-Jackson Atlanta International Airport</x:v>
      </x:c>
      <x:c r="C357" t="str">
        <x:v>AUS</x:v>
      </x:c>
      <x:c r="D357" t="str">
        <x:v>Austin-Bergstrom International Airport</x:v>
      </x:c>
      <x:c r="E357" s="24" t="n">
        <x:v>3154</x:v>
      </x:c>
      <x:c r="F357" s="24" t="n">
        <x:v>3135</x:v>
      </x:c>
      <x:c r="G357" s="24" t="n">
        <x:v>3135</x:v>
      </x:c>
      <x:c r="H357" s="24" t="n">
        <x:v>542</x:v>
      </x:c>
      <x:c r="I357" s="22" t="n">
        <x:f>IFERROR(H357/G357,0)</x:f>
        <x:v>0.17288676236044656</x:v>
      </x:c>
      <x:c r="J357" s="26" t="n">
        <x:v>10000</x:v>
      </x:c>
      <x:c r="K357" s="26" t="n">
        <x:f>IFERROR(J357/G357,0)</x:f>
        <x:v>3.189792663476874</x:v>
      </x:c>
      <x:c r="L357" s="24" t="n">
        <x:v>10</x:v>
      </x:c>
      <x:c r="M357" s="24" t="n">
        <x:v>9</x:v>
      </x:c>
      <x:c r="N357" s="24" t="n">
        <x:v>3135</x:v>
      </x:c>
      <x:c r="O357" s="24" t="n">
        <x:v>626</x:v>
      </x:c>
      <x:c r="P357" s="22" t="n">
        <x:f>IFERROR(O357/N357,0)</x:f>
        <x:v>0.19968102073365232</x:v>
      </x:c>
      <x:c r="Q357" s="26" t="n">
        <x:v>33287</x:v>
      </x:c>
      <x:c r="R357" s="26" t="n">
        <x:f>IFERROR(Q357/N357,0)</x:f>
        <x:v>10.617862838915471</x:v>
      </x:c>
    </x:row>
    <x:row r="358">
      <x:c r="A358" t="str">
        <x:v>SAV</x:v>
      </x:c>
      <x:c r="B358" t="str">
        <x:v>Savannah/Hilton Head International Airport</x:v>
      </x:c>
      <x:c r="C358" t="str">
        <x:v>ATL</x:v>
      </x:c>
      <x:c r="D358" t="str">
        <x:v>Hartsfield-Jackson Atlanta International Airport</x:v>
      </x:c>
      <x:c r="E358" s="24" t="n">
        <x:v>3140</x:v>
      </x:c>
      <x:c r="F358" s="24" t="n">
        <x:v>3123</x:v>
      </x:c>
      <x:c r="G358" s="24" t="n">
        <x:v>3123</x:v>
      </x:c>
      <x:c r="H358" s="24" t="n">
        <x:v>379</x:v>
      </x:c>
      <x:c r="I358" s="22" t="n">
        <x:f>IFERROR(H358/G358,0)</x:f>
        <x:v>0.12135766890810118</x:v>
      </x:c>
      <x:c r="J358" s="26" t="n">
        <x:v>-2376</x:v>
      </x:c>
      <x:c r="K358" s="26" t="n">
        <x:f>IFERROR(J358/G358,0)</x:f>
        <x:v>-0.760806916426513</x:v>
      </x:c>
      <x:c r="L358" s="24" t="n">
        <x:v>13</x:v>
      </x:c>
      <x:c r="M358" s="24" t="n">
        <x:v>4</x:v>
      </x:c>
      <x:c r="N358" s="24" t="n">
        <x:v>3123</x:v>
      </x:c>
      <x:c r="O358" s="24" t="n">
        <x:v>402</x:v>
      </x:c>
      <x:c r="P358" s="22" t="n">
        <x:f>IFERROR(O358/N358,0)</x:f>
        <x:v>0.1287223823246878</x:v>
      </x:c>
      <x:c r="Q358" s="26" t="n">
        <x:v>19640</x:v>
      </x:c>
      <x:c r="R358" s="26" t="n">
        <x:f>IFERROR(Q358/N358,0)</x:f>
        <x:v>6.288824847902657</x:v>
      </x:c>
    </x:row>
    <x:row r="359">
      <x:c r="A359" t="str">
        <x:v>ATL</x:v>
      </x:c>
      <x:c r="B359" t="str">
        <x:v>Hartsfield-Jackson Atlanta International Airport</x:v>
      </x:c>
      <x:c r="C359" t="str">
        <x:v>SAV</x:v>
      </x:c>
      <x:c r="D359" t="str">
        <x:v>Savannah/Hilton Head International Airport</x:v>
      </x:c>
      <x:c r="E359" s="24" t="n">
        <x:v>3140</x:v>
      </x:c>
      <x:c r="F359" s="24" t="n">
        <x:v>3125</x:v>
      </x:c>
      <x:c r="G359" s="24" t="n">
        <x:v>3125</x:v>
      </x:c>
      <x:c r="H359" s="24" t="n">
        <x:v>436</x:v>
      </x:c>
      <x:c r="I359" s="22" t="n">
        <x:f>IFERROR(H359/G359,0)</x:f>
        <x:v>0.13952</x:v>
      </x:c>
      <x:c r="J359" s="26" t="n">
        <x:v>9671</x:v>
      </x:c>
      <x:c r="K359" s="26" t="n">
        <x:f>IFERROR(J359/G359,0)</x:f>
        <x:v>3.09472</x:v>
      </x:c>
      <x:c r="L359" s="24" t="n">
        <x:v>13</x:v>
      </x:c>
      <x:c r="M359" s="24" t="n">
        <x:v>2</x:v>
      </x:c>
      <x:c r="N359" s="24" t="n">
        <x:v>3125</x:v>
      </x:c>
      <x:c r="O359" s="24" t="n">
        <x:v>440</x:v>
      </x:c>
      <x:c r="P359" s="22" t="n">
        <x:f>IFERROR(O359/N359,0)</x:f>
        <x:v>0.1408</x:v>
      </x:c>
      <x:c r="Q359" s="26" t="n">
        <x:v>23273</x:v>
      </x:c>
      <x:c r="R359" s="26" t="n">
        <x:f>IFERROR(Q359/N359,0)</x:f>
        <x:v>7.44736</x:v>
      </x:c>
    </x:row>
    <x:row r="360">
      <x:c r="A360" t="str">
        <x:v>SFO</x:v>
      </x:c>
      <x:c r="B360" t="str">
        <x:v>San Francisco International Airport</x:v>
      </x:c>
      <x:c r="C360" t="str">
        <x:v>ATL</x:v>
      </x:c>
      <x:c r="D360" t="str">
        <x:v>Hartsfield-Jackson Atlanta International Airport</x:v>
      </x:c>
      <x:c r="E360" s="24" t="n">
        <x:v>3127</x:v>
      </x:c>
      <x:c r="F360" s="24" t="n">
        <x:v>3105</x:v>
      </x:c>
      <x:c r="G360" s="24" t="n">
        <x:v>3105</x:v>
      </x:c>
      <x:c r="H360" s="24" t="n">
        <x:v>387</x:v>
      </x:c>
      <x:c r="I360" s="22" t="n">
        <x:f>IFERROR(H360/G360,0)</x:f>
        <x:v>0.1246376811594203</x:v>
      </x:c>
      <x:c r="J360" s="26" t="n">
        <x:v>-10295</x:v>
      </x:c>
      <x:c r="K360" s="26" t="n">
        <x:f>IFERROR(J360/G360,0)</x:f>
        <x:v>-3.315619967793881</x:v>
      </x:c>
      <x:c r="L360" s="24" t="n">
        <x:v>7</x:v>
      </x:c>
      <x:c r="M360" s="24" t="n">
        <x:v>15</x:v>
      </x:c>
      <x:c r="N360" s="24" t="n">
        <x:v>3105</x:v>
      </x:c>
      <x:c r="O360" s="24" t="n">
        <x:v>440</x:v>
      </x:c>
      <x:c r="P360" s="22" t="n">
        <x:f>IFERROR(O360/N360,0)</x:f>
        <x:v>0.14170692431561996</x:v>
      </x:c>
      <x:c r="Q360" s="26" t="n">
        <x:v>21247</x:v>
      </x:c>
      <x:c r="R360" s="26" t="n">
        <x:f>IFERROR(Q360/N360,0)</x:f>
        <x:v>6.842834138486312</x:v>
      </x:c>
    </x:row>
    <x:row r="361">
      <x:c r="A361" t="str">
        <x:v>ATL</x:v>
      </x:c>
      <x:c r="B361" t="str">
        <x:v>Hartsfield-Jackson Atlanta International Airport</x:v>
      </x:c>
      <x:c r="C361" t="str">
        <x:v>SFO</x:v>
      </x:c>
      <x:c r="D361" t="str">
        <x:v>San Francisco International Airport</x:v>
      </x:c>
      <x:c r="E361" s="24" t="n">
        <x:v>3126</x:v>
      </x:c>
      <x:c r="F361" s="24" t="n">
        <x:v>3113</x:v>
      </x:c>
      <x:c r="G361" s="24" t="n">
        <x:v>3113</x:v>
      </x:c>
      <x:c r="H361" s="24" t="n">
        <x:v>487</x:v>
      </x:c>
      <x:c r="I361" s="22" t="n">
        <x:f>IFERROR(H361/G361,0)</x:f>
        <x:v>0.15644073241246387</x:v>
      </x:c>
      <x:c r="J361" s="26" t="n">
        <x:v>-9059</x:v>
      </x:c>
      <x:c r="K361" s="26" t="n">
        <x:f>IFERROR(J361/G361,0)</x:f>
        <x:v>-2.9100546097012527</x:v>
      </x:c>
      <x:c r="L361" s="24" t="n">
        <x:v>8</x:v>
      </x:c>
      <x:c r="M361" s="24" t="n">
        <x:v>5</x:v>
      </x:c>
      <x:c r="N361" s="24" t="n">
        <x:v>3113</x:v>
      </x:c>
      <x:c r="O361" s="24" t="n">
        <x:v>687</x:v>
      </x:c>
      <x:c r="P361" s="22" t="n">
        <x:f>IFERROR(O361/N361,0)</x:f>
        <x:v>0.22068743976871186</x:v>
      </x:c>
      <x:c r="Q361" s="26" t="n">
        <x:v>35591</x:v>
      </x:c>
      <x:c r="R361" s="26" t="n">
        <x:f>IFERROR(Q361/N361,0)</x:f>
        <x:v>11.43302280758111</x:v>
      </x:c>
    </x:row>
    <x:row r="362">
      <x:c r="A362" t="str">
        <x:v>MCO</x:v>
      </x:c>
      <x:c r="B362" t="str">
        <x:v>Orlando International Airport</x:v>
      </x:c>
      <x:c r="C362" t="str">
        <x:v>BWI</x:v>
      </x:c>
      <x:c r="D362" t="str">
        <x:v>Baltimore-Washington International Airport</x:v>
      </x:c>
      <x:c r="E362" s="24" t="n">
        <x:v>3120</x:v>
      </x:c>
      <x:c r="F362" s="24" t="n">
        <x:v>3046</x:v>
      </x:c>
      <x:c r="G362" s="24" t="n">
        <x:v>3046</x:v>
      </x:c>
      <x:c r="H362" s="24" t="n">
        <x:v>621</x:v>
      </x:c>
      <x:c r="I362" s="22" t="n">
        <x:f>IFERROR(H362/G362,0)</x:f>
        <x:v>0.20387393302692056</x:v>
      </x:c>
      <x:c r="J362" s="26" t="n">
        <x:v>16392</x:v>
      </x:c>
      <x:c r="K362" s="26" t="n">
        <x:f>IFERROR(J362/G362,0)</x:f>
        <x:v>5.381483913328956</x:v>
      </x:c>
      <x:c r="L362" s="24" t="n">
        <x:v>56</x:v>
      </x:c>
      <x:c r="M362" s="24" t="n">
        <x:v>18</x:v>
      </x:c>
      <x:c r="N362" s="24" t="n">
        <x:v>3046</x:v>
      </x:c>
      <x:c r="O362" s="24" t="n">
        <x:v>636</x:v>
      </x:c>
      <x:c r="P362" s="22" t="n">
        <x:f>IFERROR(O362/N362,0)</x:f>
        <x:v>0.2087984241628365</x:v>
      </x:c>
      <x:c r="Q362" s="26" t="n">
        <x:v>33303</x:v>
      </x:c>
      <x:c r="R362" s="26" t="n">
        <x:f>IFERROR(Q362/N362,0)</x:f>
        <x:v>10.933355219960603</x:v>
      </x:c>
    </x:row>
    <x:row r="363">
      <x:c r="A363" t="str">
        <x:v>BWI</x:v>
      </x:c>
      <x:c r="B363" t="str">
        <x:v>Baltimore-Washington International Airport</x:v>
      </x:c>
      <x:c r="C363" t="str">
        <x:v>MCO</x:v>
      </x:c>
      <x:c r="D363" t="str">
        <x:v>Orlando International Airport</x:v>
      </x:c>
      <x:c r="E363" s="24" t="n">
        <x:v>3113</x:v>
      </x:c>
      <x:c r="F363" s="24" t="n">
        <x:v>3047</x:v>
      </x:c>
      <x:c r="G363" s="24" t="n">
        <x:v>3047</x:v>
      </x:c>
      <x:c r="H363" s="24" t="n">
        <x:v>709</x:v>
      </x:c>
      <x:c r="I363" s="22" t="n">
        <x:f>IFERROR(H363/G363,0)</x:f>
        <x:v>0.23268788972760093</x:v>
      </x:c>
      <x:c r="J363" s="26" t="n">
        <x:v>23352</x:v>
      </x:c>
      <x:c r="K363" s="26" t="n">
        <x:f>IFERROR(J363/G363,0)</x:f>
        <x:v>7.663931736133902</x:v>
      </x:c>
      <x:c r="L363" s="24" t="n">
        <x:v>50</x:v>
      </x:c>
      <x:c r="M363" s="24" t="n">
        <x:v>16</x:v>
      </x:c>
      <x:c r="N363" s="24" t="n">
        <x:v>3047</x:v>
      </x:c>
      <x:c r="O363" s="24" t="n">
        <x:v>812</x:v>
      </x:c>
      <x:c r="P363" s="22" t="n">
        <x:f>IFERROR(O363/N363,0)</x:f>
        <x:v>0.26649163111256974</x:v>
      </x:c>
      <x:c r="Q363" s="26" t="n">
        <x:v>45142</x:v>
      </x:c>
      <x:c r="R363" s="26" t="n">
        <x:f>IFERROR(Q363/N363,0)</x:f>
        <x:v>14.815228093206432</x:v>
      </x:c>
    </x:row>
    <x:row r="364">
      <x:c r="A364" t="str">
        <x:v>SJC</x:v>
      </x:c>
      <x:c r="B364" t="str">
        <x:v>Norman Y. Mineta San José International Airport</x:v>
      </x:c>
      <x:c r="C364" t="str">
        <x:v>PHX</x:v>
      </x:c>
      <x:c r="D364" t="str">
        <x:v>Phoenix Sky Harbor International Airport</x:v>
      </x:c>
      <x:c r="E364" s="24" t="n">
        <x:v>3111</x:v>
      </x:c>
      <x:c r="F364" s="24" t="n">
        <x:v>3093</x:v>
      </x:c>
      <x:c r="G364" s="24" t="n">
        <x:v>3093</x:v>
      </x:c>
      <x:c r="H364" s="24" t="n">
        <x:v>501</x:v>
      </x:c>
      <x:c r="I364" s="22" t="n">
        <x:f>IFERROR(H364/G364,0)</x:f>
        <x:v>0.16197866149369544</x:v>
      </x:c>
      <x:c r="J364" s="26" t="n">
        <x:v>13627</x:v>
      </x:c>
      <x:c r="K364" s="26" t="n">
        <x:f>IFERROR(J364/G364,0)</x:f>
        <x:v>4.405754930488199</x:v>
      </x:c>
      <x:c r="L364" s="24" t="n">
        <x:v>17</x:v>
      </x:c>
      <x:c r="M364" s="24" t="n">
        <x:v>1</x:v>
      </x:c>
      <x:c r="N364" s="24" t="n">
        <x:v>3093</x:v>
      </x:c>
      <x:c r="O364" s="24" t="n">
        <x:v>538</x:v>
      </x:c>
      <x:c r="P364" s="22" t="n">
        <x:f>IFERROR(O364/N364,0)</x:f>
        <x:v>0.17394115745231167</x:v>
      </x:c>
      <x:c r="Q364" s="26" t="n">
        <x:v>21979</x:v>
      </x:c>
      <x:c r="R364" s="26" t="n">
        <x:f>IFERROR(Q364/N364,0)</x:f>
        <x:v>7.106045910119625</x:v>
      </x:c>
    </x:row>
    <x:row r="365">
      <x:c r="A365" t="str">
        <x:v>ATL</x:v>
      </x:c>
      <x:c r="B365" t="str">
        <x:v>Hartsfield-Jackson Atlanta International Airport</x:v>
      </x:c>
      <x:c r="C365" t="str">
        <x:v>MEM</x:v>
      </x:c>
      <x:c r="D365" t="str">
        <x:v>Memphis International Airport</x:v>
      </x:c>
      <x:c r="E365" s="24" t="n">
        <x:v>3111</x:v>
      </x:c>
      <x:c r="F365" s="24" t="n">
        <x:v>3089</x:v>
      </x:c>
      <x:c r="G365" s="24" t="n">
        <x:v>3089</x:v>
      </x:c>
      <x:c r="H365" s="24" t="n">
        <x:v>442</x:v>
      </x:c>
      <x:c r="I365" s="22" t="n">
        <x:f>IFERROR(H365/G365,0)</x:f>
        <x:v>0.14308837811589512</x:v>
      </x:c>
      <x:c r="J365" s="26" t="n">
        <x:v>3326</x:v>
      </x:c>
      <x:c r="K365" s="26" t="n">
        <x:f>IFERROR(J365/G365,0)</x:f>
        <x:v>1.076723858853998</x:v>
      </x:c>
      <x:c r="L365" s="24" t="n">
        <x:v>20</x:v>
      </x:c>
      <x:c r="M365" s="24" t="n">
        <x:v>2</x:v>
      </x:c>
      <x:c r="N365" s="24" t="n">
        <x:v>3089</x:v>
      </x:c>
      <x:c r="O365" s="24" t="n">
        <x:v>500</x:v>
      </x:c>
      <x:c r="P365" s="22" t="n">
        <x:f>IFERROR(O365/N365,0)</x:f>
        <x:v>0.16186468112657817</x:v>
      </x:c>
      <x:c r="Q365" s="26" t="n">
        <x:v>24428</x:v>
      </x:c>
      <x:c r="R365" s="26" t="n">
        <x:f>IFERROR(Q365/N365,0)</x:f>
        <x:v>7.908060861120104</x:v>
      </x:c>
    </x:row>
    <x:row r="366">
      <x:c r="A366" t="str">
        <x:v>MEM</x:v>
      </x:c>
      <x:c r="B366" t="str">
        <x:v>Memphis International Airport</x:v>
      </x:c>
      <x:c r="C366" t="str">
        <x:v>ATL</x:v>
      </x:c>
      <x:c r="D366" t="str">
        <x:v>Hartsfield-Jackson Atlanta International Airport</x:v>
      </x:c>
      <x:c r="E366" s="24" t="n">
        <x:v>3108</x:v>
      </x:c>
      <x:c r="F366" s="24" t="n">
        <x:v>3081</x:v>
      </x:c>
      <x:c r="G366" s="24" t="n">
        <x:v>3081</x:v>
      </x:c>
      <x:c r="H366" s="24" t="n">
        <x:v>398</x:v>
      </x:c>
      <x:c r="I366" s="22" t="n">
        <x:f>IFERROR(H366/G366,0)</x:f>
        <x:v>0.12917883803959754</x:v>
      </x:c>
      <x:c r="J366" s="26" t="n">
        <x:v>925</x:v>
      </x:c>
      <x:c r="K366" s="26" t="n">
        <x:f>IFERROR(J366/G366,0)</x:f>
        <x:v>0.3002271989613762</x:v>
      </x:c>
      <x:c r="L366" s="24" t="n">
        <x:v>19</x:v>
      </x:c>
      <x:c r="M366" s="24" t="n">
        <x:v>8</x:v>
      </x:c>
      <x:c r="N366" s="24" t="n">
        <x:v>3081</x:v>
      </x:c>
      <x:c r="O366" s="24" t="n">
        <x:v>402</x:v>
      </x:c>
      <x:c r="P366" s="22" t="n">
        <x:f>IFERROR(O366/N366,0)</x:f>
        <x:v>0.13047711781888996</x:v>
      </x:c>
      <x:c r="Q366" s="26" t="n">
        <x:v>21401</x:v>
      </x:c>
      <x:c r="R366" s="26" t="n">
        <x:f>IFERROR(Q366/N366,0)</x:f>
        <x:v>6.946121389159364</x:v>
      </x:c>
    </x:row>
    <x:row r="367">
      <x:c r="A367" t="str">
        <x:v>PHL</x:v>
      </x:c>
      <x:c r="B367" t="str">
        <x:v>Philadelphia International Airport</x:v>
      </x:c>
      <x:c r="C367" t="str">
        <x:v>CLT</x:v>
      </x:c>
      <x:c r="D367" t="str">
        <x:v>Charlotte Douglas International Airport</x:v>
      </x:c>
      <x:c r="E367" s="24" t="n">
        <x:v>3103</x:v>
      </x:c>
      <x:c r="F367" s="24" t="n">
        <x:v>3057</x:v>
      </x:c>
      <x:c r="G367" s="24" t="n">
        <x:v>3057</x:v>
      </x:c>
      <x:c r="H367" s="24" t="n">
        <x:v>560</x:v>
      </x:c>
      <x:c r="I367" s="22" t="n">
        <x:f>IFERROR(H367/G367,0)</x:f>
        <x:v>0.18318613019299967</x:v>
      </x:c>
      <x:c r="J367" s="26" t="n">
        <x:v>8795</x:v>
      </x:c>
      <x:c r="K367" s="26" t="n">
        <x:f>IFERROR(J367/G367,0)</x:f>
        <x:v>2.877003598298986</x:v>
      </x:c>
      <x:c r="L367" s="24" t="n">
        <x:v>41</x:v>
      </x:c>
      <x:c r="M367" s="24" t="n">
        <x:v>5</x:v>
      </x:c>
      <x:c r="N367" s="24" t="n">
        <x:v>3057</x:v>
      </x:c>
      <x:c r="O367" s="24" t="n">
        <x:v>524</x:v>
      </x:c>
      <x:c r="P367" s="22" t="n">
        <x:f>IFERROR(O367/N367,0)</x:f>
        <x:v>0.17140987896630683</x:v>
      </x:c>
      <x:c r="Q367" s="26" t="n">
        <x:v>21313</x:v>
      </x:c>
      <x:c r="R367" s="26" t="n">
        <x:f>IFERROR(Q367/N367,0)</x:f>
        <x:v>6.971867844291789</x:v>
      </x:c>
    </x:row>
    <x:row r="368">
      <x:c r="A368" t="str">
        <x:v>PHX</x:v>
      </x:c>
      <x:c r="B368" t="str">
        <x:v>Phoenix Sky Harbor International Airport</x:v>
      </x:c>
      <x:c r="C368" t="str">
        <x:v>PDX</x:v>
      </x:c>
      <x:c r="D368" t="str">
        <x:v>Portland International Airport</x:v>
      </x:c>
      <x:c r="E368" s="24" t="n">
        <x:v>3102</x:v>
      </x:c>
      <x:c r="F368" s="24" t="n">
        <x:v>3092</x:v>
      </x:c>
      <x:c r="G368" s="24" t="n">
        <x:v>3092</x:v>
      </x:c>
      <x:c r="H368" s="24" t="n">
        <x:v>561</x:v>
      </x:c>
      <x:c r="I368" s="22" t="n">
        <x:f>IFERROR(H368/G368,0)</x:f>
        <x:v>0.1814359637774903</x:v>
      </x:c>
      <x:c r="J368" s="26" t="n">
        <x:v>7408</x:v>
      </x:c>
      <x:c r="K368" s="26" t="n">
        <x:f>IFERROR(J368/G368,0)</x:f>
        <x:v>2.3958602846054333</x:v>
      </x:c>
      <x:c r="L368" s="24" t="n">
        <x:v>6</x:v>
      </x:c>
      <x:c r="M368" s="24" t="n">
        <x:v>4</x:v>
      </x:c>
      <x:c r="N368" s="24" t="n">
        <x:v>3092</x:v>
      </x:c>
      <x:c r="O368" s="24" t="n">
        <x:v>629</x:v>
      </x:c>
      <x:c r="P368" s="22" t="n">
        <x:f>IFERROR(O368/N368,0)</x:f>
        <x:v>0.20342820181112548</x:v>
      </x:c>
      <x:c r="Q368" s="26" t="n">
        <x:v>24905</x:v>
      </x:c>
      <x:c r="R368" s="26" t="n">
        <x:f>IFERROR(Q368/N368,0)</x:f>
        <x:v>8.054657179818888</x:v>
      </x:c>
    </x:row>
    <x:row r="369">
      <x:c r="A369" t="str">
        <x:v>PHX</x:v>
      </x:c>
      <x:c r="B369" t="str">
        <x:v>Phoenix Sky Harbor International Airport</x:v>
      </x:c>
      <x:c r="C369" t="str">
        <x:v>SJC</x:v>
      </x:c>
      <x:c r="D369" t="str">
        <x:v>Norman Y. Mineta San José International Airport</x:v>
      </x:c>
      <x:c r="E369" s="24" t="n">
        <x:v>3102</x:v>
      </x:c>
      <x:c r="F369" s="24" t="n">
        <x:v>3088</x:v>
      </x:c>
      <x:c r="G369" s="24" t="n">
        <x:v>3088</x:v>
      </x:c>
      <x:c r="H369" s="24" t="n">
        <x:v>552</x:v>
      </x:c>
      <x:c r="I369" s="22" t="n">
        <x:f>IFERROR(H369/G369,0)</x:f>
        <x:v>0.17875647668393782</x:v>
      </x:c>
      <x:c r="J369" s="26" t="n">
        <x:v>13947</x:v>
      </x:c>
      <x:c r="K369" s="26" t="n">
        <x:f>IFERROR(J369/G369,0)</x:f>
        <x:v>4.516515544041451</x:v>
      </x:c>
      <x:c r="L369" s="24" t="n">
        <x:v>13</x:v>
      </x:c>
      <x:c r="M369" s="24" t="n">
        <x:v>1</x:v>
      </x:c>
      <x:c r="N369" s="24" t="n">
        <x:v>3088</x:v>
      </x:c>
      <x:c r="O369" s="24" t="n">
        <x:v>605</x:v>
      </x:c>
      <x:c r="P369" s="22" t="n">
        <x:f>IFERROR(O369/N369,0)</x:f>
        <x:v>0.195919689119171</x:v>
      </x:c>
      <x:c r="Q369" s="26" t="n">
        <x:v>26383</x:v>
      </x:c>
      <x:c r="R369" s="26" t="n">
        <x:f>IFERROR(Q369/N369,0)</x:f>
        <x:v>8.543717616580311</x:v>
      </x:c>
    </x:row>
    <x:row r="370">
      <x:c r="A370" t="str">
        <x:v>IAD</x:v>
      </x:c>
      <x:c r="B370" t="str">
        <x:v>Washington Dulles International Airport</x:v>
      </x:c>
      <x:c r="C370" t="str">
        <x:v>DEN</x:v>
      </x:c>
      <x:c r="D370" t="str">
        <x:v>Denver International Airport</x:v>
      </x:c>
      <x:c r="E370" s="24" t="n">
        <x:v>3100</x:v>
      </x:c>
      <x:c r="F370" s="24" t="n">
        <x:v>3053</x:v>
      </x:c>
      <x:c r="G370" s="24" t="n">
        <x:v>3053</x:v>
      </x:c>
      <x:c r="H370" s="24" t="n">
        <x:v>618</x:v>
      </x:c>
      <x:c r="I370" s="22" t="n">
        <x:f>IFERROR(H370/G370,0)</x:f>
        <x:v>0.2024238453979692</x:v>
      </x:c>
      <x:c r="J370" s="26" t="n">
        <x:v>12717</x:v>
      </x:c>
      <x:c r="K370" s="26" t="n">
        <x:f>IFERROR(J370/G370,0)</x:f>
        <x:v>4.165411071077629</x:v>
      </x:c>
      <x:c r="L370" s="24" t="n">
        <x:v>32</x:v>
      </x:c>
      <x:c r="M370" s="24" t="n">
        <x:v>15</x:v>
      </x:c>
      <x:c r="N370" s="24" t="n">
        <x:v>3053</x:v>
      </x:c>
      <x:c r="O370" s="24" t="n">
        <x:v>620</x:v>
      </x:c>
      <x:c r="P370" s="22" t="n">
        <x:f>IFERROR(O370/N370,0)</x:f>
        <x:v>0.2030789387487717</x:v>
      </x:c>
      <x:c r="Q370" s="26" t="n">
        <x:v>39762</x:v>
      </x:c>
      <x:c r="R370" s="26" t="n">
        <x:f>IFERROR(Q370/N370,0)</x:f>
        <x:v>13.023910907304291</x:v>
      </x:c>
    </x:row>
    <x:row r="371">
      <x:c r="A371" t="str">
        <x:v>PDX</x:v>
      </x:c>
      <x:c r="B371" t="str">
        <x:v>Portland International Airport</x:v>
      </x:c>
      <x:c r="C371" t="str">
        <x:v>PHX</x:v>
      </x:c>
      <x:c r="D371" t="str">
        <x:v>Phoenix Sky Harbor International Airport</x:v>
      </x:c>
      <x:c r="E371" s="24" t="n">
        <x:v>3098</x:v>
      </x:c>
      <x:c r="F371" s="24" t="n">
        <x:v>3086</x:v>
      </x:c>
      <x:c r="G371" s="24" t="n">
        <x:v>3086</x:v>
      </x:c>
      <x:c r="H371" s="24" t="n">
        <x:v>338</x:v>
      </x:c>
      <x:c r="I371" s="22" t="n">
        <x:f>IFERROR(H371/G371,0)</x:f>
        <x:v>0.10952689565780946</x:v>
      </x:c>
      <x:c r="J371" s="26" t="n">
        <x:v>3024</x:v>
      </x:c>
      <x:c r="K371" s="26" t="n">
        <x:f>IFERROR(J371/G371,0)</x:f>
        <x:v>0.9799092676604018</x:v>
      </x:c>
      <x:c r="L371" s="24" t="n">
        <x:v>9</x:v>
      </x:c>
      <x:c r="M371" s="24" t="n">
        <x:v>3</x:v>
      </x:c>
      <x:c r="N371" s="24" t="n">
        <x:v>3086</x:v>
      </x:c>
      <x:c r="O371" s="24" t="n">
        <x:v>349</x:v>
      </x:c>
      <x:c r="P371" s="22" t="n">
        <x:f>IFERROR(O371/N371,0)</x:f>
        <x:v>0.11309138042773817</x:v>
      </x:c>
      <x:c r="Q371" s="26" t="n">
        <x:v>11070</x:v>
      </x:c>
      <x:c r="R371" s="26" t="n">
        <x:f>IFERROR(Q371/N371,0)</x:f>
        <x:v>3.5871678548282566</x:v>
      </x:c>
    </x:row>
    <x:row r="372">
      <x:c r="A372" t="str">
        <x:v>MSP</x:v>
      </x:c>
      <x:c r="B372" t="str">
        <x:v>Minneapolis-Saint Paul International Airport</x:v>
      </x:c>
      <x:c r="C372" t="str">
        <x:v>LAX</x:v>
      </x:c>
      <x:c r="D372" t="str">
        <x:v>Los Angeles International Airport</x:v>
      </x:c>
      <x:c r="E372" s="24" t="n">
        <x:v>3093</x:v>
      </x:c>
      <x:c r="F372" s="24" t="n">
        <x:v>3075</x:v>
      </x:c>
      <x:c r="G372" s="24" t="n">
        <x:v>3075</x:v>
      </x:c>
      <x:c r="H372" s="24" t="n">
        <x:v>605</x:v>
      </x:c>
      <x:c r="I372" s="22" t="n">
        <x:f>IFERROR(H372/G372,0)</x:f>
        <x:v>0.1967479674796748</x:v>
      </x:c>
      <x:c r="J372" s="26" t="n">
        <x:v>4213</x:v>
      </x:c>
      <x:c r="K372" s="26" t="n">
        <x:f>IFERROR(J372/G372,0)</x:f>
        <x:v>1.3700813008130082</x:v>
      </x:c>
      <x:c r="L372" s="24" t="n">
        <x:v>14</x:v>
      </x:c>
      <x:c r="M372" s="24" t="n">
        <x:v>4</x:v>
      </x:c>
      <x:c r="N372" s="24" t="n">
        <x:v>3075</x:v>
      </x:c>
      <x:c r="O372" s="24" t="n">
        <x:v>493</x:v>
      </x:c>
      <x:c r="P372" s="22" t="n">
        <x:f>IFERROR(O372/N372,0)</x:f>
        <x:v>0.16032520325203253</x:v>
      </x:c>
      <x:c r="Q372" s="26" t="n">
        <x:v>23039</x:v>
      </x:c>
      <x:c r="R372" s="26" t="n">
        <x:f>IFERROR(Q372/N372,0)</x:f>
        <x:v>7.492357723577236</x:v>
      </x:c>
    </x:row>
    <x:row r="373">
      <x:c r="A373" t="str">
        <x:v>LAX</x:v>
      </x:c>
      <x:c r="B373" t="str">
        <x:v>Los Angeles International Airport</x:v>
      </x:c>
      <x:c r="C373" t="str">
        <x:v>MSP</x:v>
      </x:c>
      <x:c r="D373" t="str">
        <x:v>Minneapolis-Saint Paul International Airport</x:v>
      </x:c>
      <x:c r="E373" s="24" t="n">
        <x:v>3091</x:v>
      </x:c>
      <x:c r="F373" s="24" t="n">
        <x:v>3075</x:v>
      </x:c>
      <x:c r="G373" s="24" t="n">
        <x:v>3075</x:v>
      </x:c>
      <x:c r="H373" s="24" t="n">
        <x:v>547</x:v>
      </x:c>
      <x:c r="I373" s="22" t="n">
        <x:f>IFERROR(H373/G373,0)</x:f>
        <x:v>0.17788617886178862</x:v>
      </x:c>
      <x:c r="J373" s="26" t="n">
        <x:v>7588</x:v>
      </x:c>
      <x:c r="K373" s="26" t="n">
        <x:f>IFERROR(J373/G373,0)</x:f>
        <x:v>2.4676422764227643</x:v>
      </x:c>
      <x:c r="L373" s="24" t="n">
        <x:v>12</x:v>
      </x:c>
      <x:c r="M373" s="24" t="n">
        <x:v>4</x:v>
      </x:c>
      <x:c r="N373" s="24" t="n">
        <x:v>3075</x:v>
      </x:c>
      <x:c r="O373" s="24" t="n">
        <x:v>637</x:v>
      </x:c>
      <x:c r="P373" s="22" t="n">
        <x:f>IFERROR(O373/N373,0)</x:f>
        <x:v>0.20715447154471545</x:v>
      </x:c>
      <x:c r="Q373" s="26" t="n">
        <x:v>30656</x:v>
      </x:c>
      <x:c r="R373" s="26" t="n">
        <x:f>IFERROR(Q373/N373,0)</x:f>
        <x:v>9.969430894308942</x:v>
      </x:c>
    </x:row>
    <x:row r="374">
      <x:c r="A374" t="str">
        <x:v>CLT</x:v>
      </x:c>
      <x:c r="B374" t="str">
        <x:v>Charlotte Douglas International Airport</x:v>
      </x:c>
      <x:c r="C374" t="str">
        <x:v>DTW</x:v>
      </x:c>
      <x:c r="D374" t="str">
        <x:v>Detroit Metropolitan Airport</x:v>
      </x:c>
      <x:c r="E374" s="24" t="n">
        <x:v>3090</x:v>
      </x:c>
      <x:c r="F374" s="24" t="n">
        <x:v>3069</x:v>
      </x:c>
      <x:c r="G374" s="24" t="n">
        <x:v>3069</x:v>
      </x:c>
      <x:c r="H374" s="24" t="n">
        <x:v>438</x:v>
      </x:c>
      <x:c r="I374" s="22" t="n">
        <x:f>IFERROR(H374/G374,0)</x:f>
        <x:v>0.14271749755620725</x:v>
      </x:c>
      <x:c r="J374" s="26" t="n">
        <x:v>40</x:v>
      </x:c>
      <x:c r="K374" s="26" t="n">
        <x:f>IFERROR(J374/G374,0)</x:f>
        <x:v>0.013033561420658195</x:v>
      </x:c>
      <x:c r="L374" s="24" t="n">
        <x:v>17</x:v>
      </x:c>
      <x:c r="M374" s="24" t="n">
        <x:v>4</x:v>
      </x:c>
      <x:c r="N374" s="24" t="n">
        <x:v>3069</x:v>
      </x:c>
      <x:c r="O374" s="24" t="n">
        <x:v>365</x:v>
      </x:c>
      <x:c r="P374" s="22" t="n">
        <x:f>IFERROR(O374/N374,0)</x:f>
        <x:v>0.11893124796350603</x:v>
      </x:c>
      <x:c r="Q374" s="26" t="n">
        <x:v>13585</x:v>
      </x:c>
      <x:c r="R374" s="26" t="n">
        <x:f>IFERROR(Q374/N374,0)</x:f>
        <x:v>4.426523297491039</x:v>
      </x:c>
    </x:row>
    <x:row r="375">
      <x:c r="A375" t="str">
        <x:v>DTW</x:v>
      </x:c>
      <x:c r="B375" t="str">
        <x:v>Detroit Metropolitan Airport</x:v>
      </x:c>
      <x:c r="C375" t="str">
        <x:v>CLT</x:v>
      </x:c>
      <x:c r="D375" t="str">
        <x:v>Charlotte Douglas International Airport</x:v>
      </x:c>
      <x:c r="E375" s="24" t="n">
        <x:v>3086</x:v>
      </x:c>
      <x:c r="F375" s="24" t="n">
        <x:v>3059</x:v>
      </x:c>
      <x:c r="G375" s="24" t="n">
        <x:v>3059</x:v>
      </x:c>
      <x:c r="H375" s="24" t="n">
        <x:v>446</x:v>
      </x:c>
      <x:c r="I375" s="22" t="n">
        <x:f>IFERROR(H375/G375,0)</x:f>
        <x:v>0.14579928081072246</x:v>
      </x:c>
      <x:c r="J375" s="26" t="n">
        <x:v>1528</x:v>
      </x:c>
      <x:c r="K375" s="26" t="n">
        <x:f>IFERROR(J375/G375,0)</x:f>
        <x:v>0.4995096436744034</x:v>
      </x:c>
      <x:c r="L375" s="24" t="n">
        <x:v>26</x:v>
      </x:c>
      <x:c r="M375" s="24" t="n">
        <x:v>1</x:v>
      </x:c>
      <x:c r="N375" s="24" t="n">
        <x:v>3059</x:v>
      </x:c>
      <x:c r="O375" s="24" t="n">
        <x:v>370</x:v>
      </x:c>
      <x:c r="P375" s="22" t="n">
        <x:f>IFERROR(O375/N375,0)</x:f>
        <x:v>0.12095456031382805</x:v>
      </x:c>
      <x:c r="Q375" s="26" t="n">
        <x:v>14547</x:v>
      </x:c>
      <x:c r="R375" s="26" t="n">
        <x:f>IFERROR(Q375/N375,0)</x:f>
        <x:v>4.755475645635829</x:v>
      </x:c>
    </x:row>
    <x:row r="376">
      <x:c r="A376" t="str">
        <x:v>LAS</x:v>
      </x:c>
      <x:c r="B376" t="str">
        <x:v>McCarran International Airport</x:v>
      </x:c>
      <x:c r="C376" t="str">
        <x:v>BUR</x:v>
      </x:c>
      <x:c r="D376" t="str">
        <x:v>Bob Hope Airport (Hollywood Burbank Airport)</x:v>
      </x:c>
      <x:c r="E376" s="24" t="n">
        <x:v>3080</x:v>
      </x:c>
      <x:c r="F376" s="24" t="n">
        <x:v>3057</x:v>
      </x:c>
      <x:c r="G376" s="24" t="n">
        <x:v>3057</x:v>
      </x:c>
      <x:c r="H376" s="24" t="n">
        <x:v>575</x:v>
      </x:c>
      <x:c r="I376" s="22" t="n">
        <x:f>IFERROR(H376/G376,0)</x:f>
        <x:v>0.18809290153745503</x:v>
      </x:c>
      <x:c r="J376" s="26" t="n">
        <x:v>17673</x:v>
      </x:c>
      <x:c r="K376" s="26" t="n">
        <x:f>IFERROR(J376/G376,0)</x:f>
        <x:v>5.781157998037291</x:v>
      </x:c>
      <x:c r="L376" s="24" t="n">
        <x:v>22</x:v>
      </x:c>
      <x:c r="M376" s="24" t="n">
        <x:v>1</x:v>
      </x:c>
      <x:c r="N376" s="24" t="n">
        <x:v>3057</x:v>
      </x:c>
      <x:c r="O376" s="24" t="n">
        <x:v>634</x:v>
      </x:c>
      <x:c r="P376" s="22" t="n">
        <x:f>IFERROR(O376/N376,0)</x:f>
        <x:v>0.20739286882564606</x:v>
      </x:c>
      <x:c r="Q376" s="26" t="n">
        <x:v>28436</x:v>
      </x:c>
      <x:c r="R376" s="26" t="n">
        <x:f>IFERROR(Q376/N376,0)</x:f>
        <x:v>9.30192999672882</x:v>
      </x:c>
    </x:row>
    <x:row r="377">
      <x:c r="A377" t="str">
        <x:v>IND</x:v>
      </x:c>
      <x:c r="B377" t="str">
        <x:v>Indianapolis International Airport</x:v>
      </x:c>
      <x:c r="C377" t="str">
        <x:v>ORD</x:v>
      </x:c>
      <x:c r="D377" t="str">
        <x:v>Chicago O'Hare International Airport</x:v>
      </x:c>
      <x:c r="E377" s="24" t="n">
        <x:v>3075</x:v>
      </x:c>
      <x:c r="F377" s="24" t="n">
        <x:v>2907</x:v>
      </x:c>
      <x:c r="G377" s="24" t="n">
        <x:v>2907</x:v>
      </x:c>
      <x:c r="H377" s="24" t="n">
        <x:v>595</x:v>
      </x:c>
      <x:c r="I377" s="22" t="n">
        <x:f>IFERROR(H377/G377,0)</x:f>
        <x:v>0.2046783625730994</x:v>
      </x:c>
      <x:c r="J377" s="26" t="n">
        <x:v>15131</x:v>
      </x:c>
      <x:c r="K377" s="26" t="n">
        <x:f>IFERROR(J377/G377,0)</x:f>
        <x:v>5.205022359821122</x:v>
      </x:c>
      <x:c r="L377" s="24" t="n">
        <x:v>165</x:v>
      </x:c>
      <x:c r="M377" s="24" t="n">
        <x:v>3</x:v>
      </x:c>
      <x:c r="N377" s="24" t="n">
        <x:v>2907</x:v>
      </x:c>
      <x:c r="O377" s="24" t="n">
        <x:v>517</x:v>
      </x:c>
      <x:c r="P377" s="22" t="n">
        <x:f>IFERROR(O377/N377,0)</x:f>
        <x:v>0.17784657722738217</x:v>
      </x:c>
      <x:c r="Q377" s="26" t="n">
        <x:v>23228</x:v>
      </x:c>
      <x:c r="R377" s="26" t="n">
        <x:f>IFERROR(Q377/N377,0)</x:f>
        <x:v>7.9903680770553835</x:v>
      </x:c>
    </x:row>
    <x:row r="378">
      <x:c r="A378" t="str">
        <x:v>BOS</x:v>
      </x:c>
      <x:c r="B378" t="str">
        <x:v>Gen. Edward Lawrence Logan International Airport</x:v>
      </x:c>
      <x:c r="C378" t="str">
        <x:v>DFW</x:v>
      </x:c>
      <x:c r="D378" t="str">
        <x:v>Dallas/Fort Worth International Airport</x:v>
      </x:c>
      <x:c r="E378" s="24" t="n">
        <x:v>3073</x:v>
      </x:c>
      <x:c r="F378" s="24" t="n">
        <x:v>2979</x:v>
      </x:c>
      <x:c r="G378" s="24" t="n">
        <x:v>2979</x:v>
      </x:c>
      <x:c r="H378" s="24" t="n">
        <x:v>522</x:v>
      </x:c>
      <x:c r="I378" s="22" t="n">
        <x:f>IFERROR(H378/G378,0)</x:f>
        <x:v>0.17522658610271905</x:v>
      </x:c>
      <x:c r="J378" s="26" t="n">
        <x:v>-2291</x:v>
      </x:c>
      <x:c r="K378" s="26" t="n">
        <x:f>IFERROR(J378/G378,0)</x:f>
        <x:v>-0.7690500167841557</x:v>
      </x:c>
      <x:c r="L378" s="24" t="n">
        <x:v>79</x:v>
      </x:c>
      <x:c r="M378" s="24" t="n">
        <x:v>15</x:v>
      </x:c>
      <x:c r="N378" s="24" t="n">
        <x:v>2979</x:v>
      </x:c>
      <x:c r="O378" s="24" t="n">
        <x:v>406</x:v>
      </x:c>
      <x:c r="P378" s="22" t="n">
        <x:f>IFERROR(O378/N378,0)</x:f>
        <x:v>0.13628734474655924</x:v>
      </x:c>
      <x:c r="Q378" s="26" t="n">
        <x:v>18553</x:v>
      </x:c>
      <x:c r="R378" s="26" t="n">
        <x:f>IFERROR(Q378/N378,0)</x:f>
        <x:v>6.227928835179591</x:v>
      </x:c>
    </x:row>
    <x:row r="379">
      <x:c r="A379" t="str">
        <x:v>DFW</x:v>
      </x:c>
      <x:c r="B379" t="str">
        <x:v>Dallas/Fort Worth International Airport</x:v>
      </x:c>
      <x:c r="C379" t="str">
        <x:v>BOS</x:v>
      </x:c>
      <x:c r="D379" t="str">
        <x:v>Gen. Edward Lawrence Logan International Airport</x:v>
      </x:c>
      <x:c r="E379" s="24" t="n">
        <x:v>3070</x:v>
      </x:c>
      <x:c r="F379" s="24" t="n">
        <x:v>2983</x:v>
      </x:c>
      <x:c r="G379" s="24" t="n">
        <x:v>2983</x:v>
      </x:c>
      <x:c r="H379" s="24" t="n">
        <x:v>595</x:v>
      </x:c>
      <x:c r="I379" s="22" t="n">
        <x:f>IFERROR(H379/G379,0)</x:f>
        <x:v>0.19946362722091854</x:v>
      </x:c>
      <x:c r="J379" s="26" t="n">
        <x:v>12024</x:v>
      </x:c>
      <x:c r="K379" s="26" t="n">
        <x:f>IFERROR(J379/G379,0)</x:f>
        <x:v>4.030841434797184</x:v>
      </x:c>
      <x:c r="L379" s="24" t="n">
        <x:v>81</x:v>
      </x:c>
      <x:c r="M379" s="24" t="n">
        <x:v>6</x:v>
      </x:c>
      <x:c r="N379" s="24" t="n">
        <x:v>2983</x:v>
      </x:c>
      <x:c r="O379" s="24" t="n">
        <x:v>624</x:v>
      </x:c>
      <x:c r="P379" s="22" t="n">
        <x:f>IFERROR(O379/N379,0)</x:f>
        <x:v>0.20918538384177002</x:v>
      </x:c>
      <x:c r="Q379" s="26" t="n">
        <x:v>33306</x:v>
      </x:c>
      <x:c r="R379" s="26" t="n">
        <x:f>IFERROR(Q379/N379,0)</x:f>
        <x:v>11.165269862554476</x:v>
      </x:c>
    </x:row>
    <x:row r="380">
      <x:c r="A380" t="str">
        <x:v>SAT</x:v>
      </x:c>
      <x:c r="B380" t="str">
        <x:v>San Antonio International Airport</x:v>
      </x:c>
      <x:c r="C380" t="str">
        <x:v>DAL</x:v>
      </x:c>
      <x:c r="D380" t="str">
        <x:v>Dallas Love Field</x:v>
      </x:c>
      <x:c r="E380" s="24" t="n">
        <x:v>3059</x:v>
      </x:c>
      <x:c r="F380" s="24" t="n">
        <x:v>3016</x:v>
      </x:c>
      <x:c r="G380" s="24" t="n">
        <x:v>3016</x:v>
      </x:c>
      <x:c r="H380" s="24" t="n">
        <x:v>497</x:v>
      </x:c>
      <x:c r="I380" s="22" t="n">
        <x:f>IFERROR(H380/G380,0)</x:f>
        <x:v>0.16478779840848806</x:v>
      </x:c>
      <x:c r="J380" s="26" t="n">
        <x:v>16743</x:v>
      </x:c>
      <x:c r="K380" s="26" t="n">
        <x:f>IFERROR(J380/G380,0)</x:f>
        <x:v>5.551392572944297</x:v>
      </x:c>
      <x:c r="L380" s="24" t="n">
        <x:v>33</x:v>
      </x:c>
      <x:c r="M380" s="24" t="n">
        <x:v>10</x:v>
      </x:c>
      <x:c r="N380" s="24" t="n">
        <x:v>3016</x:v>
      </x:c>
      <x:c r="O380" s="24" t="n">
        <x:v>498</x:v>
      </x:c>
      <x:c r="P380" s="22" t="n">
        <x:f>IFERROR(O380/N380,0)</x:f>
        <x:v>0.16511936339522545</x:v>
      </x:c>
      <x:c r="Q380" s="26" t="n">
        <x:v>21794</x:v>
      </x:c>
      <x:c r="R380" s="26" t="n">
        <x:f>IFERROR(Q380/N380,0)</x:f>
        <x:v>7.226127320954907</x:v>
      </x:c>
    </x:row>
    <x:row r="381">
      <x:c r="A381" t="str">
        <x:v>DSM</x:v>
      </x:c>
      <x:c r="B381" t="str">
        <x:v>Des Moines International Airport</x:v>
      </x:c>
      <x:c r="C381" t="str">
        <x:v>ORD</x:v>
      </x:c>
      <x:c r="D381" t="str">
        <x:v>Chicago O'Hare International Airport</x:v>
      </x:c>
      <x:c r="E381" s="24" t="n">
        <x:v>3054</x:v>
      </x:c>
      <x:c r="F381" s="24" t="n">
        <x:v>2890</x:v>
      </x:c>
      <x:c r="G381" s="24" t="n">
        <x:v>2890</x:v>
      </x:c>
      <x:c r="H381" s="24" t="n">
        <x:v>642</x:v>
      </x:c>
      <x:c r="I381" s="22" t="n">
        <x:f>IFERROR(H381/G381,0)</x:f>
        <x:v>0.22214532871972317</x:v>
      </x:c>
      <x:c r="J381" s="26" t="n">
        <x:v>26888</x:v>
      </x:c>
      <x:c r="K381" s="26" t="n">
        <x:f>IFERROR(J381/G381,0)</x:f>
        <x:v>9.303806228373702</x:v>
      </x:c>
      <x:c r="L381" s="24" t="n">
        <x:v>158</x:v>
      </x:c>
      <x:c r="M381" s="24" t="n">
        <x:v>6</x:v>
      </x:c>
      <x:c r="N381" s="24" t="n">
        <x:v>2890</x:v>
      </x:c>
      <x:c r="O381" s="24" t="n">
        <x:v>584</x:v>
      </x:c>
      <x:c r="P381" s="22" t="n">
        <x:f>IFERROR(O381/N381,0)</x:f>
        <x:v>0.20207612456747404</x:v>
      </x:c>
      <x:c r="Q381" s="26" t="n">
        <x:v>33673</x:v>
      </x:c>
      <x:c r="R381" s="26" t="n">
        <x:f>IFERROR(Q381/N381,0)</x:f>
        <x:v>11.651557093425605</x:v>
      </x:c>
    </x:row>
    <x:row r="382">
      <x:c r="A382" t="str">
        <x:v>MSY</x:v>
      </x:c>
      <x:c r="B382" t="str">
        <x:v>Louis Armstrong New Orleans International Airport</x:v>
      </x:c>
      <x:c r="C382" t="str">
        <x:v>HOU</x:v>
      </x:c>
      <x:c r="D382" t="str">
        <x:v>William P. Hobby Airport</x:v>
      </x:c>
      <x:c r="E382" s="24" t="n">
        <x:v>3052</x:v>
      </x:c>
      <x:c r="F382" s="24" t="n">
        <x:v>2999</x:v>
      </x:c>
      <x:c r="G382" s="24" t="n">
        <x:v>2999</x:v>
      </x:c>
      <x:c r="H382" s="24" t="n">
        <x:v>430</x:v>
      </x:c>
      <x:c r="I382" s="22" t="n">
        <x:f>IFERROR(H382/G382,0)</x:f>
        <x:v>0.14338112704234746</x:v>
      </x:c>
      <x:c r="J382" s="26" t="n">
        <x:v>6783</x:v>
      </x:c>
      <x:c r="K382" s="26" t="n">
        <x:f>IFERROR(J382/G382,0)</x:f>
        <x:v>2.2617539179726576</x:v>
      </x:c>
      <x:c r="L382" s="24" t="n">
        <x:v>45</x:v>
      </x:c>
      <x:c r="M382" s="24" t="n">
        <x:v>8</x:v>
      </x:c>
      <x:c r="N382" s="24" t="n">
        <x:v>2999</x:v>
      </x:c>
      <x:c r="O382" s="24" t="n">
        <x:v>457</x:v>
      </x:c>
      <x:c r="P382" s="22" t="n">
        <x:f>IFERROR(O382/N382,0)</x:f>
        <x:v>0.1523841280426809</x:v>
      </x:c>
      <x:c r="Q382" s="26" t="n">
        <x:v>21752</x:v>
      </x:c>
      <x:c r="R382" s="26" t="n">
        <x:f>IFERROR(Q382/N382,0)</x:f>
        <x:v>7.253084361453818</x:v>
      </x:c>
    </x:row>
    <x:row r="383">
      <x:c r="A383" t="str">
        <x:v>BUR</x:v>
      </x:c>
      <x:c r="B383" t="str">
        <x:v>Bob Hope Airport (Hollywood Burbank Airport)</x:v>
      </x:c>
      <x:c r="C383" t="str">
        <x:v>LAS</x:v>
      </x:c>
      <x:c r="D383" t="str">
        <x:v>McCarran International Airport</x:v>
      </x:c>
      <x:c r="E383" s="24" t="n">
        <x:v>3050</x:v>
      </x:c>
      <x:c r="F383" s="24" t="n">
        <x:v>3023</x:v>
      </x:c>
      <x:c r="G383" s="24" t="n">
        <x:v>3023</x:v>
      </x:c>
      <x:c r="H383" s="24" t="n">
        <x:v>468</x:v>
      </x:c>
      <x:c r="I383" s="22" t="n">
        <x:f>IFERROR(H383/G383,0)</x:f>
        <x:v>0.1548130995699636</x:v>
      </x:c>
      <x:c r="J383" s="26" t="n">
        <x:v>12412</x:v>
      </x:c>
      <x:c r="K383" s="26" t="n">
        <x:f>IFERROR(J383/G383,0)</x:f>
        <x:v>4.105855110817069</x:v>
      </x:c>
      <x:c r="L383" s="24" t="n">
        <x:v>23</x:v>
      </x:c>
      <x:c r="M383" s="24" t="n">
        <x:v>4</x:v>
      </x:c>
      <x:c r="N383" s="24" t="n">
        <x:v>3023</x:v>
      </x:c>
      <x:c r="O383" s="24" t="n">
        <x:v>455</x:v>
      </x:c>
      <x:c r="P383" s="22" t="n">
        <x:f>IFERROR(O383/N383,0)</x:f>
        <x:v>0.15051273569302018</x:v>
      </x:c>
      <x:c r="Q383" s="26" t="n">
        <x:v>21016</x:v>
      </x:c>
      <x:c r="R383" s="26" t="n">
        <x:f>IFERROR(Q383/N383,0)</x:f>
        <x:v>6.952034402911016</x:v>
      </x:c>
    </x:row>
    <x:row r="384">
      <x:c r="A384" t="str">
        <x:v>HOU</x:v>
      </x:c>
      <x:c r="B384" t="str">
        <x:v>William P. Hobby Airport</x:v>
      </x:c>
      <x:c r="C384" t="str">
        <x:v>MSY</x:v>
      </x:c>
      <x:c r="D384" t="str">
        <x:v>Louis Armstrong New Orleans International Airport</x:v>
      </x:c>
      <x:c r="E384" s="24" t="n">
        <x:v>3049</x:v>
      </x:c>
      <x:c r="F384" s="24" t="n">
        <x:v>3001</x:v>
      </x:c>
      <x:c r="G384" s="24" t="n">
        <x:v>3001</x:v>
      </x:c>
      <x:c r="H384" s="24" t="n">
        <x:v>598</x:v>
      </x:c>
      <x:c r="I384" s="22" t="n">
        <x:f>IFERROR(H384/G384,0)</x:f>
        <x:v>0.19926691102965677</x:v>
      </x:c>
      <x:c r="J384" s="26" t="n">
        <x:v>20622</x:v>
      </x:c>
      <x:c r="K384" s="26" t="n">
        <x:f>IFERROR(J384/G384,0)</x:f>
        <x:v>6.871709430189937</x:v>
      </x:c>
      <x:c r="L384" s="24" t="n">
        <x:v>43</x:v>
      </x:c>
      <x:c r="M384" s="24" t="n">
        <x:v>5</x:v>
      </x:c>
      <x:c r="N384" s="24" t="n">
        <x:v>3001</x:v>
      </x:c>
      <x:c r="O384" s="24" t="n">
        <x:v>632</x:v>
      </x:c>
      <x:c r="P384" s="22" t="n">
        <x:f>IFERROR(O384/N384,0)</x:f>
        <x:v>0.21059646784405198</x:v>
      </x:c>
      <x:c r="Q384" s="26" t="n">
        <x:v>29600</x:v>
      </x:c>
      <x:c r="R384" s="26" t="n">
        <x:f>IFERROR(Q384/N384,0)</x:f>
        <x:v>9.863378873708763</x:v>
      </x:c>
    </x:row>
    <x:row r="385">
      <x:c r="A385" t="str">
        <x:v>MCO</x:v>
      </x:c>
      <x:c r="B385" t="str">
        <x:v>Orlando International Airport</x:v>
      </x:c>
      <x:c r="C385" t="str">
        <x:v>MIA</x:v>
      </x:c>
      <x:c r="D385" t="str">
        <x:v>Miami International Airport</x:v>
      </x:c>
      <x:c r="E385" s="24" t="n">
        <x:v>3034</x:v>
      </x:c>
      <x:c r="F385" s="24" t="n">
        <x:v>3009</x:v>
      </x:c>
      <x:c r="G385" s="24" t="n">
        <x:v>3009</x:v>
      </x:c>
      <x:c r="H385" s="24" t="n">
        <x:v>583</x:v>
      </x:c>
      <x:c r="I385" s="22" t="n">
        <x:f>IFERROR(H385/G385,0)</x:f>
        <x:v>0.19375207710202724</x:v>
      </x:c>
      <x:c r="J385" s="26" t="n">
        <x:v>26349</x:v>
      </x:c>
      <x:c r="K385" s="26" t="n">
        <x:f>IFERROR(J385/G385,0)</x:f>
        <x:v>8.756729810568295</x:v>
      </x:c>
      <x:c r="L385" s="24" t="n">
        <x:v>19</x:v>
      </x:c>
      <x:c r="M385" s="24" t="n">
        <x:v>6</x:v>
      </x:c>
      <x:c r="N385" s="24" t="n">
        <x:v>3009</x:v>
      </x:c>
      <x:c r="O385" s="24" t="n">
        <x:v>485</x:v>
      </x:c>
      <x:c r="P385" s="22" t="n">
        <x:f>IFERROR(O385/N385,0)</x:f>
        <x:v>0.1611831173147225</x:v>
      </x:c>
      <x:c r="Q385" s="26" t="n">
        <x:v>29828</x:v>
      </x:c>
      <x:c r="R385" s="26" t="n">
        <x:f>IFERROR(Q385/N385,0)</x:f>
        <x:v>9.912927883017614</x:v>
      </x:c>
    </x:row>
    <x:row r="386">
      <x:c r="A386" t="str">
        <x:v>MIA</x:v>
      </x:c>
      <x:c r="B386" t="str">
        <x:v>Miami International Airport</x:v>
      </x:c>
      <x:c r="C386" t="str">
        <x:v>MCO</x:v>
      </x:c>
      <x:c r="D386" t="str">
        <x:v>Orlando International Airport</x:v>
      </x:c>
      <x:c r="E386" s="24" t="n">
        <x:v>3033</x:v>
      </x:c>
      <x:c r="F386" s="24" t="n">
        <x:v>3015</x:v>
      </x:c>
      <x:c r="G386" s="24" t="n">
        <x:v>3015</x:v>
      </x:c>
      <x:c r="H386" s="24" t="n">
        <x:v>811</x:v>
      </x:c>
      <x:c r="I386" s="22" t="n">
        <x:f>IFERROR(H386/G386,0)</x:f>
        <x:v>0.2689883913764511</x:v>
      </x:c>
      <x:c r="J386" s="26" t="n">
        <x:v>34939</x:v>
      </x:c>
      <x:c r="K386" s="26" t="n">
        <x:f>IFERROR(J386/G386,0)</x:f>
        <x:v>11.588391376451078</x:v>
      </x:c>
      <x:c r="L386" s="24" t="n">
        <x:v>13</x:v>
      </x:c>
      <x:c r="M386" s="24" t="n">
        <x:v>5</x:v>
      </x:c>
      <x:c r="N386" s="24" t="n">
        <x:v>3015</x:v>
      </x:c>
      <x:c r="O386" s="24" t="n">
        <x:v>736</x:v>
      </x:c>
      <x:c r="P386" s="22" t="n">
        <x:f>IFERROR(O386/N386,0)</x:f>
        <x:v>0.24411276948590382</x:v>
      </x:c>
      <x:c r="Q386" s="26" t="n">
        <x:v>38333</x:v>
      </x:c>
      <x:c r="R386" s="26" t="n">
        <x:f>IFERROR(Q386/N386,0)</x:f>
        <x:v>12.714096185737978</x:v>
      </x:c>
    </x:row>
    <x:row r="387">
      <x:c r="A387" t="str">
        <x:v>DAL</x:v>
      </x:c>
      <x:c r="B387" t="str">
        <x:v>Dallas Love Field</x:v>
      </x:c>
      <x:c r="C387" t="str">
        <x:v>SAT</x:v>
      </x:c>
      <x:c r="D387" t="str">
        <x:v>San Antonio International Airport</x:v>
      </x:c>
      <x:c r="E387" s="24" t="n">
        <x:v>3031</x:v>
      </x:c>
      <x:c r="F387" s="24" t="n">
        <x:v>2995</x:v>
      </x:c>
      <x:c r="G387" s="24" t="n">
        <x:v>2995</x:v>
      </x:c>
      <x:c r="H387" s="24" t="n">
        <x:v>685</x:v>
      </x:c>
      <x:c r="I387" s="22" t="n">
        <x:f>IFERROR(H387/G387,0)</x:f>
        <x:v>0.2287145242070117</x:v>
      </x:c>
      <x:c r="J387" s="26" t="n">
        <x:v>27851</x:v>
      </x:c>
      <x:c r="K387" s="26" t="n">
        <x:f>IFERROR(J387/G387,0)</x:f>
        <x:v>9.299165275459098</x:v>
      </x:c>
      <x:c r="L387" s="24" t="n">
        <x:v>31</x:v>
      </x:c>
      <x:c r="M387" s="24" t="n">
        <x:v>5</x:v>
      </x:c>
      <x:c r="N387" s="24" t="n">
        <x:v>2995</x:v>
      </x:c>
      <x:c r="O387" s="24" t="n">
        <x:v>700</x:v>
      </x:c>
      <x:c r="P387" s="22" t="n">
        <x:f>IFERROR(O387/N387,0)</x:f>
        <x:v>0.2337228714524207</x:v>
      </x:c>
      <x:c r="Q387" s="26" t="n">
        <x:v>35212</x:v>
      </x:c>
      <x:c r="R387" s="26" t="n">
        <x:f>IFERROR(Q387/N387,0)</x:f>
        <x:v>11.756928213689482</x:v>
      </x:c>
    </x:row>
    <x:row r="388">
      <x:c r="A388" t="str">
        <x:v>MSP</x:v>
      </x:c>
      <x:c r="B388" t="str">
        <x:v>Minneapolis-Saint Paul International Airport</x:v>
      </x:c>
      <x:c r="C388" t="str">
        <x:v>MDW</x:v>
      </x:c>
      <x:c r="D388" t="str">
        <x:v>Chicago Midway International Airport</x:v>
      </x:c>
      <x:c r="E388" s="24" t="n">
        <x:v>3027</x:v>
      </x:c>
      <x:c r="F388" s="24" t="n">
        <x:v>2942</x:v>
      </x:c>
      <x:c r="G388" s="24" t="n">
        <x:v>2942</x:v>
      </x:c>
      <x:c r="H388" s="24" t="n">
        <x:v>545</x:v>
      </x:c>
      <x:c r="I388" s="22" t="n">
        <x:f>IFERROR(H388/G388,0)</x:f>
        <x:v>0.18524813052345343</x:v>
      </x:c>
      <x:c r="J388" s="26" t="n">
        <x:v>13263</x:v>
      </x:c>
      <x:c r="K388" s="26" t="n">
        <x:f>IFERROR(J388/G388,0)</x:f>
        <x:v>4.508157715839565</x:v>
      </x:c>
      <x:c r="L388" s="24" t="n">
        <x:v>70</x:v>
      </x:c>
      <x:c r="M388" s="24" t="n">
        <x:v>15</x:v>
      </x:c>
      <x:c r="N388" s="24" t="n">
        <x:v>2942</x:v>
      </x:c>
      <x:c r="O388" s="24" t="n">
        <x:v>555</x:v>
      </x:c>
      <x:c r="P388" s="22" t="n">
        <x:f>IFERROR(O388/N388,0)</x:f>
        <x:v>0.1886471787899388</x:v>
      </x:c>
      <x:c r="Q388" s="26" t="n">
        <x:v>28774</x:v>
      </x:c>
      <x:c r="R388" s="26" t="n">
        <x:f>IFERROR(Q388/N388,0)</x:f>
        <x:v>9.780421481985044</x:v>
      </x:c>
    </x:row>
    <x:row r="389">
      <x:c r="A389" t="str">
        <x:v>ORD</x:v>
      </x:c>
      <x:c r="B389" t="str">
        <x:v>Chicago O'Hare International Airport</x:v>
      </x:c>
      <x:c r="C389" t="str">
        <x:v>IND</x:v>
      </x:c>
      <x:c r="D389" t="str">
        <x:v>Indianapolis International Airport</x:v>
      </x:c>
      <x:c r="E389" s="24" t="n">
        <x:v>3026</x:v>
      </x:c>
      <x:c r="F389" s="24" t="n">
        <x:v>2873</x:v>
      </x:c>
      <x:c r="G389" s="24" t="n">
        <x:v>2873</x:v>
      </x:c>
      <x:c r="H389" s="24" t="n">
        <x:v>555</x:v>
      </x:c>
      <x:c r="I389" s="22" t="n">
        <x:f>IFERROR(H389/G389,0)</x:f>
        <x:v>0.1931778628611208</x:v>
      </x:c>
      <x:c r="J389" s="26" t="n">
        <x:v>12788</x:v>
      </x:c>
      <x:c r="K389" s="26" t="n">
        <x:f>IFERROR(J389/G389,0)</x:f>
        <x:v>4.45109641489732</x:v>
      </x:c>
      <x:c r="L389" s="24" t="n">
        <x:v>148</x:v>
      </x:c>
      <x:c r="M389" s="24" t="n">
        <x:v>5</x:v>
      </x:c>
      <x:c r="N389" s="24" t="n">
        <x:v>2873</x:v>
      </x:c>
      <x:c r="O389" s="24" t="n">
        <x:v>519</x:v>
      </x:c>
      <x:c r="P389" s="22" t="n">
        <x:f>IFERROR(O389/N389,0)</x:f>
        <x:v>0.1806474068917508</x:v>
      </x:c>
      <x:c r="Q389" s="26" t="n">
        <x:v>24855</x:v>
      </x:c>
      <x:c r="R389" s="26" t="n">
        <x:f>IFERROR(Q389/N389,0)</x:f>
        <x:v>8.651235642185869</x:v>
      </x:c>
    </x:row>
    <x:row r="390">
      <x:c r="A390" t="str">
        <x:v>MIA</x:v>
      </x:c>
      <x:c r="B390" t="str">
        <x:v>Miami International Airport</x:v>
      </x:c>
      <x:c r="C390" t="str">
        <x:v>LAX</x:v>
      </x:c>
      <x:c r="D390" t="str">
        <x:v>Los Angeles International Airport</x:v>
      </x:c>
      <x:c r="E390" s="24" t="n">
        <x:v>3024</x:v>
      </x:c>
      <x:c r="F390" s="24" t="n">
        <x:v>3004</x:v>
      </x:c>
      <x:c r="G390" s="24" t="n">
        <x:v>3004</x:v>
      </x:c>
      <x:c r="H390" s="24" t="n">
        <x:v>709</x:v>
      </x:c>
      <x:c r="I390" s="22" t="n">
        <x:f>IFERROR(H390/G390,0)</x:f>
        <x:v>0.23601864181091878</x:v>
      </x:c>
      <x:c r="J390" s="26" t="n">
        <x:v>14588</x:v>
      </x:c>
      <x:c r="K390" s="26" t="n">
        <x:f>IFERROR(J390/G390,0)</x:f>
        <x:v>4.856191744340879</x:v>
      </x:c>
      <x:c r="L390" s="24" t="n">
        <x:v>13</x:v>
      </x:c>
      <x:c r="M390" s="24" t="n">
        <x:v>7</x:v>
      </x:c>
      <x:c r="N390" s="24" t="n">
        <x:v>3004</x:v>
      </x:c>
      <x:c r="O390" s="24" t="n">
        <x:v>779</x:v>
      </x:c>
      <x:c r="P390" s="22" t="n">
        <x:f>IFERROR(O390/N390,0)</x:f>
        <x:v>0.25932090545938746</x:v>
      </x:c>
      <x:c r="Q390" s="26" t="n">
        <x:v>46222</x:v>
      </x:c>
      <x:c r="R390" s="26" t="n">
        <x:f>IFERROR(Q390/N390,0)</x:f>
        <x:v>15.38681757656458</x:v>
      </x:c>
    </x:row>
    <x:row r="391">
      <x:c r="A391" t="str">
        <x:v>LAX</x:v>
      </x:c>
      <x:c r="B391" t="str">
        <x:v>Los Angeles International Airport</x:v>
      </x:c>
      <x:c r="C391" t="str">
        <x:v>MIA</x:v>
      </x:c>
      <x:c r="D391" t="str">
        <x:v>Miami International Airport</x:v>
      </x:c>
      <x:c r="E391" s="24" t="n">
        <x:v>3023</x:v>
      </x:c>
      <x:c r="F391" s="24" t="n">
        <x:v>3002</x:v>
      </x:c>
      <x:c r="G391" s="24" t="n">
        <x:v>3002</x:v>
      </x:c>
      <x:c r="H391" s="24" t="n">
        <x:v>636</x:v>
      </x:c>
      <x:c r="I391" s="22" t="n">
        <x:f>IFERROR(H391/G391,0)</x:f>
        <x:v>0.21185876082611593</x:v>
      </x:c>
      <x:c r="J391" s="26" t="n">
        <x:v>16190</x:v>
      </x:c>
      <x:c r="K391" s="26" t="n">
        <x:f>IFERROR(J391/G391,0)</x:f>
        <x:v>5.3930712858094605</x:v>
      </x:c>
      <x:c r="L391" s="24" t="n">
        <x:v>11</x:v>
      </x:c>
      <x:c r="M391" s="24" t="n">
        <x:v>10</x:v>
      </x:c>
      <x:c r="N391" s="24" t="n">
        <x:v>3002</x:v>
      </x:c>
      <x:c r="O391" s="24" t="n">
        <x:v>432</x:v>
      </x:c>
      <x:c r="P391" s="22" t="n">
        <x:f>IFERROR(O391/N391,0)</x:f>
        <x:v>0.14390406395736177</x:v>
      </x:c>
      <x:c r="Q391" s="26" t="n">
        <x:v>20117</x:v>
      </x:c>
      <x:c r="R391" s="26" t="n">
        <x:f>IFERROR(Q391/N391,0)</x:f>
        <x:v>6.701199200532978</x:v>
      </x:c>
    </x:row>
    <x:row r="392">
      <x:c r="A392" t="str">
        <x:v>SAN</x:v>
      </x:c>
      <x:c r="B392" t="str">
        <x:v>San Diego International Airport (Lindbergh Field)</x:v>
      </x:c>
      <x:c r="C392" t="str">
        <x:v>SJC</x:v>
      </x:c>
      <x:c r="D392" t="str">
        <x:v>Norman Y. Mineta San José International Airport</x:v>
      </x:c>
      <x:c r="E392" s="24" t="n">
        <x:v>3022</x:v>
      </x:c>
      <x:c r="F392" s="24" t="n">
        <x:v>2978</x:v>
      </x:c>
      <x:c r="G392" s="24" t="n">
        <x:v>2978</x:v>
      </x:c>
      <x:c r="H392" s="24" t="n">
        <x:v>657</x:v>
      </x:c>
      <x:c r="I392" s="22" t="n">
        <x:f>IFERROR(H392/G392,0)</x:f>
        <x:v>0.2206178643384822</x:v>
      </x:c>
      <x:c r="J392" s="26" t="n">
        <x:v>22911</x:v>
      </x:c>
      <x:c r="K392" s="26" t="n">
        <x:f>IFERROR(J392/G392,0)</x:f>
        <x:v>7.69341840161182</x:v>
      </x:c>
      <x:c r="L392" s="24" t="n">
        <x:v>42</x:v>
      </x:c>
      <x:c r="M392" s="24" t="n">
        <x:v>2</x:v>
      </x:c>
      <x:c r="N392" s="24" t="n">
        <x:v>2978</x:v>
      </x:c>
      <x:c r="O392" s="24" t="n">
        <x:v>701</x:v>
      </x:c>
      <x:c r="P392" s="22" t="n">
        <x:f>IFERROR(O392/N392,0)</x:f>
        <x:v>0.235392881128274</x:v>
      </x:c>
      <x:c r="Q392" s="26" t="n">
        <x:v>30978</x:v>
      </x:c>
      <x:c r="R392" s="26" t="n">
        <x:f>IFERROR(Q392/N392,0)</x:f>
        <x:v>10.402283411685696</x:v>
      </x:c>
    </x:row>
    <x:row r="393">
      <x:c r="A393" t="str">
        <x:v>SJC</x:v>
      </x:c>
      <x:c r="B393" t="str">
        <x:v>Norman Y. Mineta San José International Airport</x:v>
      </x:c>
      <x:c r="C393" t="str">
        <x:v>SAN</x:v>
      </x:c>
      <x:c r="D393" t="str">
        <x:v>San Diego International Airport (Lindbergh Field)</x:v>
      </x:c>
      <x:c r="E393" s="24" t="n">
        <x:v>3021</x:v>
      </x:c>
      <x:c r="F393" s="24" t="n">
        <x:v>2973</x:v>
      </x:c>
      <x:c r="G393" s="24" t="n">
        <x:v>2973</x:v>
      </x:c>
      <x:c r="H393" s="24" t="n">
        <x:v>621</x:v>
      </x:c>
      <x:c r="I393" s="22" t="n">
        <x:f>IFERROR(H393/G393,0)</x:f>
        <x:v>0.20887991927346114</x:v>
      </x:c>
      <x:c r="J393" s="26" t="n">
        <x:v>23102</x:v>
      </x:c>
      <x:c r="K393" s="26" t="n">
        <x:f>IFERROR(J393/G393,0)</x:f>
        <x:v>7.770602085435587</x:v>
      </x:c>
      <x:c r="L393" s="24" t="n">
        <x:v>42</x:v>
      </x:c>
      <x:c r="M393" s="24" t="n">
        <x:v>6</x:v>
      </x:c>
      <x:c r="N393" s="24" t="n">
        <x:v>2973</x:v>
      </x:c>
      <x:c r="O393" s="24" t="n">
        <x:v>640</x:v>
      </x:c>
      <x:c r="P393" s="22" t="n">
        <x:f>IFERROR(O393/N393,0)</x:f>
        <x:v>0.21527077026572486</x:v>
      </x:c>
      <x:c r="Q393" s="26" t="n">
        <x:v>28515</x:v>
      </x:c>
      <x:c r="R393" s="26" t="n">
        <x:f>IFERROR(Q393/N393,0)</x:f>
        <x:v>9.591321897073662</x:v>
      </x:c>
    </x:row>
    <x:row r="394">
      <x:c r="A394" t="str">
        <x:v>SLC</x:v>
      </x:c>
      <x:c r="B394" t="str">
        <x:v>Salt Lake City International Airport</x:v>
      </x:c>
      <x:c r="C394" t="str">
        <x:v>DFW</x:v>
      </x:c>
      <x:c r="D394" t="str">
        <x:v>Dallas/Fort Worth International Airport</x:v>
      </x:c>
      <x:c r="E394" s="24" t="n">
        <x:v>2990</x:v>
      </x:c>
      <x:c r="F394" s="24" t="n">
        <x:v>2925</x:v>
      </x:c>
      <x:c r="G394" s="24" t="n">
        <x:v>2925</x:v>
      </x:c>
      <x:c r="H394" s="24" t="n">
        <x:v>491</x:v>
      </x:c>
      <x:c r="I394" s="22" t="n">
        <x:f>IFERROR(H394/G394,0)</x:f>
        <x:v>0.16786324786324786</x:v>
      </x:c>
      <x:c r="J394" s="26" t="n">
        <x:v>11515</x:v>
      </x:c>
      <x:c r="K394" s="26" t="n">
        <x:f>IFERROR(J394/G394,0)</x:f>
        <x:v>3.9367521367521365</x:v>
      </x:c>
      <x:c r="L394" s="24" t="n">
        <x:v>40</x:v>
      </x:c>
      <x:c r="M394" s="24" t="n">
        <x:v>25</x:v>
      </x:c>
      <x:c r="N394" s="24" t="n">
        <x:v>2925</x:v>
      </x:c>
      <x:c r="O394" s="24" t="n">
        <x:v>399</x:v>
      </x:c>
      <x:c r="P394" s="22" t="n">
        <x:f>IFERROR(O394/N394,0)</x:f>
        <x:v>0.13641025641025642</x:v>
      </x:c>
      <x:c r="Q394" s="26" t="n">
        <x:v>20746</x:v>
      </x:c>
      <x:c r="R394" s="26" t="n">
        <x:f>IFERROR(Q394/N394,0)</x:f>
        <x:v>7.092649572649573</x:v>
      </x:c>
    </x:row>
    <x:row r="395">
      <x:c r="A395" t="str">
        <x:v>ORD</x:v>
      </x:c>
      <x:c r="B395" t="str">
        <x:v>Chicago O'Hare International Airport</x:v>
      </x:c>
      <x:c r="C395" t="str">
        <x:v>GRR</x:v>
      </x:c>
      <x:c r="D395" t="str">
        <x:v>Gerald R. Ford International Airport</x:v>
      </x:c>
      <x:c r="E395" s="24" t="n">
        <x:v>2990</x:v>
      </x:c>
      <x:c r="F395" s="24" t="n">
        <x:v>2869</x:v>
      </x:c>
      <x:c r="G395" s="24" t="n">
        <x:v>2869</x:v>
      </x:c>
      <x:c r="H395" s="24" t="n">
        <x:v>623</x:v>
      </x:c>
      <x:c r="I395" s="22" t="n">
        <x:f>IFERROR(H395/G395,0)</x:f>
        <x:v>0.21714883234576507</x:v>
      </x:c>
      <x:c r="J395" s="26" t="n">
        <x:v>20331</x:v>
      </x:c>
      <x:c r="K395" s="26" t="n">
        <x:f>IFERROR(J395/G395,0)</x:f>
        <x:v>7.086441268734751</x:v>
      </x:c>
      <x:c r="L395" s="24" t="n">
        <x:v>120</x:v>
      </x:c>
      <x:c r="M395" s="24" t="n">
        <x:v>1</x:v>
      </x:c>
      <x:c r="N395" s="24" t="n">
        <x:v>2869</x:v>
      </x:c>
      <x:c r="O395" s="24" t="n">
        <x:v>605</x:v>
      </x:c>
      <x:c r="P395" s="22" t="n">
        <x:f>IFERROR(O395/N395,0)</x:f>
        <x:v>0.2108748692924364</x:v>
      </x:c>
      <x:c r="Q395" s="26" t="n">
        <x:v>31881</x:v>
      </x:c>
      <x:c r="R395" s="26" t="n">
        <x:f>IFERROR(Q395/N395,0)</x:f>
        <x:v>11.11223422795399</x:v>
      </x:c>
    </x:row>
    <x:row r="396">
      <x:c r="A396" t="str">
        <x:v>CLT</x:v>
      </x:c>
      <x:c r="B396" t="str">
        <x:v>Charlotte Douglas International Airport</x:v>
      </x:c>
      <x:c r="C396" t="str">
        <x:v>MIA</x:v>
      </x:c>
      <x:c r="D396" t="str">
        <x:v>Miami International Airport</x:v>
      </x:c>
      <x:c r="E396" s="24" t="n">
        <x:v>2983</x:v>
      </x:c>
      <x:c r="F396" s="24" t="n">
        <x:v>2954</x:v>
      </x:c>
      <x:c r="G396" s="24" t="n">
        <x:v>2954</x:v>
      </x:c>
      <x:c r="H396" s="24" t="n">
        <x:v>650</x:v>
      </x:c>
      <x:c r="I396" s="22" t="n">
        <x:f>IFERROR(H396/G396,0)</x:f>
        <x:v>0.22004062288422477</x:v>
      </x:c>
      <x:c r="J396" s="26" t="n">
        <x:v>19546</x:v>
      </x:c>
      <x:c r="K396" s="26" t="n">
        <x:f>IFERROR(J396/G396,0)</x:f>
        <x:v>6.616790792146243</x:v>
      </x:c>
      <x:c r="L396" s="24" t="n">
        <x:v>25</x:v>
      </x:c>
      <x:c r="M396" s="24" t="n">
        <x:v>4</x:v>
      </x:c>
      <x:c r="N396" s="24" t="n">
        <x:v>2954</x:v>
      </x:c>
      <x:c r="O396" s="24" t="n">
        <x:v>534</x:v>
      </x:c>
      <x:c r="P396" s="22" t="n">
        <x:f>IFERROR(O396/N396,0)</x:f>
        <x:v>0.18077183480027081</x:v>
      </x:c>
      <x:c r="Q396" s="26" t="n">
        <x:v>27517</x:v>
      </x:c>
      <x:c r="R396" s="26" t="n">
        <x:f>IFERROR(Q396/N396,0)</x:f>
        <x:v>9.315165876777252</x:v>
      </x:c>
    </x:row>
    <x:row r="397">
      <x:c r="A397" t="str">
        <x:v>MIA</x:v>
      </x:c>
      <x:c r="B397" t="str">
        <x:v>Miami International Airport</x:v>
      </x:c>
      <x:c r="C397" t="str">
        <x:v>CLT</x:v>
      </x:c>
      <x:c r="D397" t="str">
        <x:v>Charlotte Douglas International Airport</x:v>
      </x:c>
      <x:c r="E397" s="24" t="n">
        <x:v>2982</x:v>
      </x:c>
      <x:c r="F397" s="24" t="n">
        <x:v>2938</x:v>
      </x:c>
      <x:c r="G397" s="24" t="n">
        <x:v>2938</x:v>
      </x:c>
      <x:c r="H397" s="24" t="n">
        <x:v>351</x:v>
      </x:c>
      <x:c r="I397" s="22" t="n">
        <x:f>IFERROR(H397/G397,0)</x:f>
        <x:v>0.11946902654867257</x:v>
      </x:c>
      <x:c r="J397" s="26" t="n">
        <x:v>-3043</x:v>
      </x:c>
      <x:c r="K397" s="26" t="n">
        <x:f>IFERROR(J397/G397,0)</x:f>
        <x:v>-1.0357385976855003</x:v>
      </x:c>
      <x:c r="L397" s="24" t="n">
        <x:v>39</x:v>
      </x:c>
      <x:c r="M397" s="24" t="n">
        <x:v>5</x:v>
      </x:c>
      <x:c r="N397" s="24" t="n">
        <x:v>2938</x:v>
      </x:c>
      <x:c r="O397" s="24" t="n">
        <x:v>424</x:v>
      </x:c>
      <x:c r="P397" s="22" t="n">
        <x:f>IFERROR(O397/N397,0)</x:f>
        <x:v>0.14431586113002043</x:v>
      </x:c>
      <x:c r="Q397" s="26" t="n">
        <x:v>16267</x:v>
      </x:c>
      <x:c r="R397" s="26" t="n">
        <x:f>IFERROR(Q397/N397,0)</x:f>
        <x:v>5.536759700476515</x:v>
      </x:c>
    </x:row>
    <x:row r="398">
      <x:c r="A398" t="str">
        <x:v>DFW</x:v>
      </x:c>
      <x:c r="B398" t="str">
        <x:v>Dallas/Fort Worth International Airport</x:v>
      </x:c>
      <x:c r="C398" t="str">
        <x:v>SLC</x:v>
      </x:c>
      <x:c r="D398" t="str">
        <x:v>Salt Lake City International Airport</x:v>
      </x:c>
      <x:c r="E398" s="24" t="n">
        <x:v>2982</x:v>
      </x:c>
      <x:c r="F398" s="24" t="n">
        <x:v>2939</x:v>
      </x:c>
      <x:c r="G398" s="24" t="n">
        <x:v>2939</x:v>
      </x:c>
      <x:c r="H398" s="24" t="n">
        <x:v>511</x:v>
      </x:c>
      <x:c r="I398" s="22" t="n">
        <x:f>IFERROR(H398/G398,0)</x:f>
        <x:v>0.17386866281047975</x:v>
      </x:c>
      <x:c r="J398" s="26" t="n">
        <x:v>10936</x:v>
      </x:c>
      <x:c r="K398" s="26" t="n">
        <x:f>IFERROR(J398/G398,0)</x:f>
        <x:v>3.72099353521606</x:v>
      </x:c>
      <x:c r="L398" s="24" t="n">
        <x:v>41</x:v>
      </x:c>
      <x:c r="M398" s="24" t="n">
        <x:v>2</x:v>
      </x:c>
      <x:c r="N398" s="24" t="n">
        <x:v>2939</x:v>
      </x:c>
      <x:c r="O398" s="24" t="n">
        <x:v>600</x:v>
      </x:c>
      <x:c r="P398" s="22" t="n">
        <x:f>IFERROR(O398/N398,0)</x:f>
        <x:v>0.20415107179312691</x:v>
      </x:c>
      <x:c r="Q398" s="26" t="n">
        <x:v>30792</x:v>
      </x:c>
      <x:c r="R398" s="26" t="n">
        <x:f>IFERROR(Q398/N398,0)</x:f>
        <x:v>10.477033004423273</x:v>
      </x:c>
    </x:row>
    <x:row r="399">
      <x:c r="A399" t="str">
        <x:v>MDW</x:v>
      </x:c>
      <x:c r="B399" t="str">
        <x:v>Chicago Midway International Airport</x:v>
      </x:c>
      <x:c r="C399" t="str">
        <x:v>MSP</x:v>
      </x:c>
      <x:c r="D399" t="str">
        <x:v>Minneapolis-Saint Paul International Airport</x:v>
      </x:c>
      <x:c r="E399" s="24" t="n">
        <x:v>2979</x:v>
      </x:c>
      <x:c r="F399" s="24" t="n">
        <x:v>2906</x:v>
      </x:c>
      <x:c r="G399" s="24" t="n">
        <x:v>2906</x:v>
      </x:c>
      <x:c r="H399" s="24" t="n">
        <x:v>684</x:v>
      </x:c>
      <x:c r="I399" s="22" t="n">
        <x:f>IFERROR(H399/G399,0)</x:f>
        <x:v>0.23537508602890572</x:v>
      </x:c>
      <x:c r="J399" s="26" t="n">
        <x:v>24374</x:v>
      </x:c>
      <x:c r="K399" s="26" t="n">
        <x:f>IFERROR(J399/G399,0)</x:f>
        <x:v>8.387474191328286</x:v>
      </x:c>
      <x:c r="L399" s="24" t="n">
        <x:v>73</x:v>
      </x:c>
      <x:c r="M399" s="24" t="n">
        <x:v>0</x:v>
      </x:c>
      <x:c r="N399" s="24" t="n">
        <x:v>2906</x:v>
      </x:c>
      <x:c r="O399" s="24" t="n">
        <x:v>706</x:v>
      </x:c>
      <x:c r="P399" s="22" t="n">
        <x:f>IFERROR(O399/N399,0)</x:f>
        <x:v>0.2429456297315898</x:v>
      </x:c>
      <x:c r="Q399" s="26" t="n">
        <x:v>36685</x:v>
      </x:c>
      <x:c r="R399" s="26" t="n">
        <x:f>IFERROR(Q399/N399,0)</x:f>
        <x:v>12.62388162422574</x:v>
      </x:c>
    </x:row>
    <x:row r="400">
      <x:c r="A400" t="str">
        <x:v>PHX</x:v>
      </x:c>
      <x:c r="B400" t="str">
        <x:v>Phoenix Sky Harbor International Airport</x:v>
      </x:c>
      <x:c r="C400" t="str">
        <x:v>ONT</x:v>
      </x:c>
      <x:c r="D400" t="str">
        <x:v>Ontario International Airport</x:v>
      </x:c>
      <x:c r="E400" s="24" t="n">
        <x:v>2978</x:v>
      </x:c>
      <x:c r="F400" s="24" t="n">
        <x:v>2968</x:v>
      </x:c>
      <x:c r="G400" s="24" t="n">
        <x:v>2968</x:v>
      </x:c>
      <x:c r="H400" s="24" t="n">
        <x:v>763</x:v>
      </x:c>
      <x:c r="I400" s="22" t="n">
        <x:f>IFERROR(H400/G400,0)</x:f>
        <x:v>0.25707547169811323</x:v>
      </x:c>
      <x:c r="J400" s="26" t="n">
        <x:v>28161</x:v>
      </x:c>
      <x:c r="K400" s="26" t="n">
        <x:f>IFERROR(J400/G400,0)</x:f>
        <x:v>9.48820754716981</x:v>
      </x:c>
      <x:c r="L400" s="24" t="n">
        <x:v>8</x:v>
      </x:c>
      <x:c r="M400" s="24" t="n">
        <x:v>2</x:v>
      </x:c>
      <x:c r="N400" s="24" t="n">
        <x:v>2968</x:v>
      </x:c>
      <x:c r="O400" s="24" t="n">
        <x:v>762</x:v>
      </x:c>
      <x:c r="P400" s="22" t="n">
        <x:f>IFERROR(O400/N400,0)</x:f>
        <x:v>0.25673854447439354</x:v>
      </x:c>
      <x:c r="Q400" s="26" t="n">
        <x:v>34646</x:v>
      </x:c>
      <x:c r="R400" s="26" t="n">
        <x:f>IFERROR(Q400/N400,0)</x:f>
        <x:v>11.673180592991914</x:v>
      </x:c>
    </x:row>
    <x:row r="401">
      <x:c r="A401" t="str">
        <x:v>MIA</x:v>
      </x:c>
      <x:c r="B401" t="str">
        <x:v>Miami International Airport</x:v>
      </x:c>
      <x:c r="C401" t="str">
        <x:v>DCA</x:v>
      </x:c>
      <x:c r="D401" t="str">
        <x:v>Ronald Reagan Washington National Airport</x:v>
      </x:c>
      <x:c r="E401" s="24" t="n">
        <x:v>2974</x:v>
      </x:c>
      <x:c r="F401" s="24" t="n">
        <x:v>2918</x:v>
      </x:c>
      <x:c r="G401" s="24" t="n">
        <x:v>2918</x:v>
      </x:c>
      <x:c r="H401" s="24" t="n">
        <x:v>733</x:v>
      </x:c>
      <x:c r="I401" s="22" t="n">
        <x:f>IFERROR(H401/G401,0)</x:f>
        <x:v>0.25119945167923236</x:v>
      </x:c>
      <x:c r="J401" s="26" t="n">
        <x:v>23231</x:v>
      </x:c>
      <x:c r="K401" s="26" t="n">
        <x:f>IFERROR(J401/G401,0)</x:f>
        <x:v>7.961274845784784</x:v>
      </x:c>
      <x:c r="L401" s="24" t="n">
        <x:v>40</x:v>
      </x:c>
      <x:c r="M401" s="24" t="n">
        <x:v>16</x:v>
      </x:c>
      <x:c r="N401" s="24" t="n">
        <x:v>2918</x:v>
      </x:c>
      <x:c r="O401" s="24" t="n">
        <x:v>678</x:v>
      </x:c>
      <x:c r="P401" s="22" t="n">
        <x:f>IFERROR(O401/N401,0)</x:f>
        <x:v>0.23235092529129542</x:v>
      </x:c>
      <x:c r="Q401" s="26" t="n">
        <x:v>32466</x:v>
      </x:c>
      <x:c r="R401" s="26" t="n">
        <x:f>IFERROR(Q401/N401,0)</x:f>
        <x:v>11.126113776559286</x:v>
      </x:c>
    </x:row>
    <x:row r="402">
      <x:c r="A402" t="str">
        <x:v>DCA</x:v>
      </x:c>
      <x:c r="B402" t="str">
        <x:v>Ronald Reagan Washington National Airport</x:v>
      </x:c>
      <x:c r="C402" t="str">
        <x:v>MIA</x:v>
      </x:c>
      <x:c r="D402" t="str">
        <x:v>Miami International Airport</x:v>
      </x:c>
      <x:c r="E402" s="24" t="n">
        <x:v>2973</x:v>
      </x:c>
      <x:c r="F402" s="24" t="n">
        <x:v>2917</x:v>
      </x:c>
      <x:c r="G402" s="24" t="n">
        <x:v>2917</x:v>
      </x:c>
      <x:c r="H402" s="24" t="n">
        <x:v>699</x:v>
      </x:c>
      <x:c r="I402" s="22" t="n">
        <x:f>IFERROR(H402/G402,0)</x:f>
        <x:v>0.2396297565992458</x:v>
      </x:c>
      <x:c r="J402" s="26" t="n">
        <x:v>24808</x:v>
      </x:c>
      <x:c r="K402" s="26" t="n">
        <x:f>IFERROR(J402/G402,0)</x:f>
        <x:v>8.504628042509427</x:v>
      </x:c>
      <x:c r="L402" s="24" t="n">
        <x:v>41</x:v>
      </x:c>
      <x:c r="M402" s="24" t="n">
        <x:v>15</x:v>
      </x:c>
      <x:c r="N402" s="24" t="n">
        <x:v>2917</x:v>
      </x:c>
      <x:c r="O402" s="24" t="n">
        <x:v>527</x:v>
      </x:c>
      <x:c r="P402" s="22" t="n">
        <x:f>IFERROR(O402/N402,0)</x:f>
        <x:v>0.18066506684950293</x:v>
      </x:c>
      <x:c r="Q402" s="26" t="n">
        <x:v>31241</x:v>
      </x:c>
      <x:c r="R402" s="26" t="n">
        <x:f>IFERROR(Q402/N402,0)</x:f>
        <x:v>10.709976002742543</x:v>
      </x:c>
    </x:row>
    <x:row r="403">
      <x:c r="A403" t="str">
        <x:v>ONT</x:v>
      </x:c>
      <x:c r="B403" t="str">
        <x:v>Ontario International Airport</x:v>
      </x:c>
      <x:c r="C403" t="str">
        <x:v>PHX</x:v>
      </x:c>
      <x:c r="D403" t="str">
        <x:v>Phoenix Sky Harbor International Airport</x:v>
      </x:c>
      <x:c r="E403" s="24" t="n">
        <x:v>2971</x:v>
      </x:c>
      <x:c r="F403" s="24" t="n">
        <x:v>2953</x:v>
      </x:c>
      <x:c r="G403" s="24" t="n">
        <x:v>2953</x:v>
      </x:c>
      <x:c r="H403" s="24" t="n">
        <x:v>533</x:v>
      </x:c>
      <x:c r="I403" s="22" t="n">
        <x:f>IFERROR(H403/G403,0)</x:f>
        <x:v>0.18049441246190315</x:v>
      </x:c>
      <x:c r="J403" s="26" t="n">
        <x:v>17553</x:v>
      </x:c>
      <x:c r="K403" s="26" t="n">
        <x:f>IFERROR(J403/G403,0)</x:f>
        <x:v>5.944124619031493</x:v>
      </x:c>
      <x:c r="L403" s="24" t="n">
        <x:v>15</x:v>
      </x:c>
      <x:c r="M403" s="24" t="n">
        <x:v>3</x:v>
      </x:c>
      <x:c r="N403" s="24" t="n">
        <x:v>2953</x:v>
      </x:c>
      <x:c r="O403" s="24" t="n">
        <x:v>511</x:v>
      </x:c>
      <x:c r="P403" s="22" t="n">
        <x:f>IFERROR(O403/N403,0)</x:f>
        <x:v>0.17304436166610226</x:v>
      </x:c>
      <x:c r="Q403" s="26" t="n">
        <x:v>22806</x:v>
      </x:c>
      <x:c r="R403" s="26" t="n">
        <x:f>IFERROR(Q403/N403,0)</x:f>
        <x:v>7.722993565865222</x:v>
      </x:c>
    </x:row>
    <x:row r="404">
      <x:c r="A404" t="str">
        <x:v>MCO</x:v>
      </x:c>
      <x:c r="B404" t="str">
        <x:v>Orlando International Airport</x:v>
      </x:c>
      <x:c r="C404" t="str">
        <x:v>CLT</x:v>
      </x:c>
      <x:c r="D404" t="str">
        <x:v>Charlotte Douglas International Airport</x:v>
      </x:c>
      <x:c r="E404" s="24" t="n">
        <x:v>2957</x:v>
      </x:c>
      <x:c r="F404" s="24" t="n">
        <x:v>2937</x:v>
      </x:c>
      <x:c r="G404" s="24" t="n">
        <x:v>2937</x:v>
      </x:c>
      <x:c r="H404" s="24" t="n">
        <x:v>458</x:v>
      </x:c>
      <x:c r="I404" s="22" t="n">
        <x:f>IFERROR(H404/G404,0)</x:f>
        <x:v>0.15594143684031325</x:v>
      </x:c>
      <x:c r="J404" s="26" t="n">
        <x:v>12912</x:v>
      </x:c>
      <x:c r="K404" s="26" t="n">
        <x:f>IFERROR(J404/G404,0)</x:f>
        <x:v>4.39632277834525</x:v>
      </x:c>
      <x:c r="L404" s="24" t="n">
        <x:v>19</x:v>
      </x:c>
      <x:c r="M404" s="24" t="n">
        <x:v>1</x:v>
      </x:c>
      <x:c r="N404" s="24" t="n">
        <x:v>2937</x:v>
      </x:c>
      <x:c r="O404" s="24" t="n">
        <x:v>422</x:v>
      </x:c>
      <x:c r="P404" s="22" t="n">
        <x:f>IFERROR(O404/N404,0)</x:f>
        <x:v>0.14368403132448077</x:v>
      </x:c>
      <x:c r="Q404" s="26" t="n">
        <x:v>18585</x:v>
      </x:c>
      <x:c r="R404" s="26" t="n">
        <x:f>IFERROR(Q404/N404,0)</x:f>
        <x:v>6.327885597548519</x:v>
      </x:c>
    </x:row>
    <x:row r="405">
      <x:c r="A405" t="str">
        <x:v>CLT</x:v>
      </x:c>
      <x:c r="B405" t="str">
        <x:v>Charlotte Douglas International Airport</x:v>
      </x:c>
      <x:c r="C405" t="str">
        <x:v>MCO</x:v>
      </x:c>
      <x:c r="D405" t="str">
        <x:v>Orlando International Airport</x:v>
      </x:c>
      <x:c r="E405" s="24" t="n">
        <x:v>2957</x:v>
      </x:c>
      <x:c r="F405" s="24" t="n">
        <x:v>2940</x:v>
      </x:c>
      <x:c r="G405" s="24" t="n">
        <x:v>2940</x:v>
      </x:c>
      <x:c r="H405" s="24" t="n">
        <x:v>686</x:v>
      </x:c>
      <x:c r="I405" s="22" t="n">
        <x:f>IFERROR(H405/G405,0)</x:f>
        <x:v>0.23333333333333334</x:v>
      </x:c>
      <x:c r="J405" s="26" t="n">
        <x:v>26042</x:v>
      </x:c>
      <x:c r="K405" s="26" t="n">
        <x:f>IFERROR(J405/G405,0)</x:f>
        <x:v>8.8578231292517</x:v>
      </x:c>
      <x:c r="L405" s="24" t="n">
        <x:v>12</x:v>
      </x:c>
      <x:c r="M405" s="24" t="n">
        <x:v>5</x:v>
      </x:c>
      <x:c r="N405" s="24" t="n">
        <x:v>2940</x:v>
      </x:c>
      <x:c r="O405" s="24" t="n">
        <x:v>547</x:v>
      </x:c>
      <x:c r="P405" s="22" t="n">
        <x:f>IFERROR(O405/N405,0)</x:f>
        <x:v>0.18605442176870748</x:v>
      </x:c>
      <x:c r="Q405" s="26" t="n">
        <x:v>27007</x:v>
      </x:c>
      <x:c r="R405" s="26" t="n">
        <x:f>IFERROR(Q405/N405,0)</x:f>
        <x:v>9.186054421768707</x:v>
      </x:c>
    </x:row>
    <x:row r="406">
      <x:c r="A406" t="str">
        <x:v>DEN</x:v>
      </x:c>
      <x:c r="B406" t="str">
        <x:v>Denver International Airport</x:v>
      </x:c>
      <x:c r="C406" t="str">
        <x:v>AUS</x:v>
      </x:c>
      <x:c r="D406" t="str">
        <x:v>Austin-Bergstrom International Airport</x:v>
      </x:c>
      <x:c r="E406" s="24" t="n">
        <x:v>2947</x:v>
      </x:c>
      <x:c r="F406" s="24" t="n">
        <x:v>2924</x:v>
      </x:c>
      <x:c r="G406" s="24" t="n">
        <x:v>2924</x:v>
      </x:c>
      <x:c r="H406" s="24" t="n">
        <x:v>681</x:v>
      </x:c>
      <x:c r="I406" s="22" t="n">
        <x:f>IFERROR(H406/G406,0)</x:f>
        <x:v>0.23290013679890562</x:v>
      </x:c>
      <x:c r="J406" s="26" t="n">
        <x:v>27705</x:v>
      </x:c>
      <x:c r="K406" s="26" t="n">
        <x:f>IFERROR(J406/G406,0)</x:f>
        <x:v>9.475034199726402</x:v>
      </x:c>
      <x:c r="L406" s="24" t="n">
        <x:v>17</x:v>
      </x:c>
      <x:c r="M406" s="24" t="n">
        <x:v>6</x:v>
      </x:c>
      <x:c r="N406" s="24" t="n">
        <x:v>2924</x:v>
      </x:c>
      <x:c r="O406" s="24" t="n">
        <x:v>659</x:v>
      </x:c>
      <x:c r="P406" s="22" t="n">
        <x:f>IFERROR(O406/N406,0)</x:f>
        <x:v>0.22537619699042408</x:v>
      </x:c>
      <x:c r="Q406" s="26" t="n">
        <x:v>34941</x:v>
      </x:c>
      <x:c r="R406" s="26" t="n">
        <x:f>IFERROR(Q406/N406,0)</x:f>
        <x:v>11.949726402188782</x:v>
      </x:c>
    </x:row>
    <x:row r="407">
      <x:c r="A407" t="str">
        <x:v>SLC</x:v>
      </x:c>
      <x:c r="B407" t="str">
        <x:v>Salt Lake City International Airport</x:v>
      </x:c>
      <x:c r="C407" t="str">
        <x:v>SFO</x:v>
      </x:c>
      <x:c r="D407" t="str">
        <x:v>San Francisco International Airport</x:v>
      </x:c>
      <x:c r="E407" s="24" t="n">
        <x:v>2938</x:v>
      </x:c>
      <x:c r="F407" s="24" t="n">
        <x:v>2924</x:v>
      </x:c>
      <x:c r="G407" s="24" t="n">
        <x:v>2924</x:v>
      </x:c>
      <x:c r="H407" s="24" t="n">
        <x:v>706</x:v>
      </x:c>
      <x:c r="I407" s="22" t="n">
        <x:f>IFERROR(H407/G407,0)</x:f>
        <x:v>0.2414500683994528</x:v>
      </x:c>
      <x:c r="J407" s="26" t="n">
        <x:v>24779</x:v>
      </x:c>
      <x:c r="K407" s="26" t="n">
        <x:f>IFERROR(J407/G407,0)</x:f>
        <x:v>8.474350205198359</x:v>
      </x:c>
      <x:c r="L407" s="24" t="n">
        <x:v>14</x:v>
      </x:c>
      <x:c r="M407" s="24" t="n">
        <x:v>0</x:v>
      </x:c>
      <x:c r="N407" s="24" t="n">
        <x:v>2924</x:v>
      </x:c>
      <x:c r="O407" s="24" t="n">
        <x:v>706</x:v>
      </x:c>
      <x:c r="P407" s="22" t="n">
        <x:f>IFERROR(O407/N407,0)</x:f>
        <x:v>0.2414500683994528</x:v>
      </x:c>
      <x:c r="Q407" s="26" t="n">
        <x:v>39659</x:v>
      </x:c>
      <x:c r="R407" s="26" t="n">
        <x:f>IFERROR(Q407/N407,0)</x:f>
        <x:v>13.56326949384405</x:v>
      </x:c>
    </x:row>
    <x:row r="408">
      <x:c r="A408" t="str">
        <x:v>DTW</x:v>
      </x:c>
      <x:c r="B408" t="str">
        <x:v>Detroit Metropolitan Airport</x:v>
      </x:c>
      <x:c r="C408" t="str">
        <x:v>LAS</x:v>
      </x:c>
      <x:c r="D408" t="str">
        <x:v>McCarran International Airport</x:v>
      </x:c>
      <x:c r="E408" s="24" t="n">
        <x:v>2933</x:v>
      </x:c>
      <x:c r="F408" s="24" t="n">
        <x:v>2917</x:v>
      </x:c>
      <x:c r="G408" s="24" t="n">
        <x:v>2917</x:v>
      </x:c>
      <x:c r="H408" s="24" t="n">
        <x:v>536</x:v>
      </x:c>
      <x:c r="I408" s="22" t="n">
        <x:f>IFERROR(H408/G408,0)</x:f>
        <x:v>0.18375042852245457</x:v>
      </x:c>
      <x:c r="J408" s="26" t="n">
        <x:v>2977</x:v>
      </x:c>
      <x:c r="K408" s="26" t="n">
        <x:f>IFERROR(J408/G408,0)</x:f>
        <x:v>1.0205690778196777</x:v>
      </x:c>
      <x:c r="L408" s="24" t="n">
        <x:v>5</x:v>
      </x:c>
      <x:c r="M408" s="24" t="n">
        <x:v>11</x:v>
      </x:c>
      <x:c r="N408" s="24" t="n">
        <x:v>2917</x:v>
      </x:c>
      <x:c r="O408" s="24" t="n">
        <x:v>533</x:v>
      </x:c>
      <x:c r="P408" s="22" t="n">
        <x:f>IFERROR(O408/N408,0)</x:f>
        <x:v>0.1827219746314707</x:v>
      </x:c>
      <x:c r="Q408" s="26" t="n">
        <x:v>26473</x:v>
      </x:c>
      <x:c r="R408" s="26" t="n">
        <x:f>IFERROR(Q408/N408,0)</x:f>
        <x:v>9.075419952005484</x:v>
      </x:c>
    </x:row>
    <x:row r="409">
      <x:c r="A409" t="str">
        <x:v>LAS</x:v>
      </x:c>
      <x:c r="B409" t="str">
        <x:v>McCarran International Airport</x:v>
      </x:c>
      <x:c r="C409" t="str">
        <x:v>DTW</x:v>
      </x:c>
      <x:c r="D409" t="str">
        <x:v>Detroit Metropolitan Airport</x:v>
      </x:c>
      <x:c r="E409" s="24" t="n">
        <x:v>2931</x:v>
      </x:c>
      <x:c r="F409" s="24" t="n">
        <x:v>2922</x:v>
      </x:c>
      <x:c r="G409" s="24" t="n">
        <x:v>2922</x:v>
      </x:c>
      <x:c r="H409" s="24" t="n">
        <x:v>421</x:v>
      </x:c>
      <x:c r="I409" s="22" t="n">
        <x:f>IFERROR(H409/G409,0)</x:f>
        <x:v>0.14407939767282682</x:v>
      </x:c>
      <x:c r="J409" s="26" t="n">
        <x:v>4892</x:v>
      </x:c>
      <x:c r="K409" s="26" t="n">
        <x:f>IFERROR(J409/G409,0)</x:f>
        <x:v>1.67419575633128</x:v>
      </x:c>
      <x:c r="L409" s="24" t="n">
        <x:v>7</x:v>
      </x:c>
      <x:c r="M409" s="24" t="n">
        <x:v>2</x:v>
      </x:c>
      <x:c r="N409" s="24" t="n">
        <x:v>2922</x:v>
      </x:c>
      <x:c r="O409" s="24" t="n">
        <x:v>487</x:v>
      </x:c>
      <x:c r="P409" s="22" t="n">
        <x:f>IFERROR(O409/N409,0)</x:f>
        <x:v>0.16666666666666666</x:v>
      </x:c>
      <x:c r="Q409" s="26" t="n">
        <x:v>23859</x:v>
      </x:c>
      <x:c r="R409" s="26" t="n">
        <x:f>IFERROR(Q409/N409,0)</x:f>
        <x:v>8.1652977412731</x:v>
      </x:c>
    </x:row>
    <x:row r="410">
      <x:c r="A410" t="str">
        <x:v>DCA</x:v>
      </x:c>
      <x:c r="B410" t="str">
        <x:v>Ronald Reagan Washington National Airport</x:v>
      </x:c>
      <x:c r="C410" t="str">
        <x:v>MDW</x:v>
      </x:c>
      <x:c r="D410" t="str">
        <x:v>Chicago Midway International Airport</x:v>
      </x:c>
      <x:c r="E410" s="24" t="n">
        <x:v>2906</x:v>
      </x:c>
      <x:c r="F410" s="24" t="n">
        <x:v>2714</x:v>
      </x:c>
      <x:c r="G410" s="24" t="n">
        <x:v>2714</x:v>
      </x:c>
      <x:c r="H410" s="24" t="n">
        <x:v>453</x:v>
      </x:c>
      <x:c r="I410" s="22" t="n">
        <x:f>IFERROR(H410/G410,0)</x:f>
        <x:v>0.1669123065585851</x:v>
      </x:c>
      <x:c r="J410" s="26" t="n">
        <x:v>3573</x:v>
      </x:c>
      <x:c r="K410" s="26" t="n">
        <x:f>IFERROR(J410/G410,0)</x:f>
        <x:v>1.3165070007369197</x:v>
      </x:c>
      <x:c r="L410" s="24" t="n">
        <x:v>174</x:v>
      </x:c>
      <x:c r="M410" s="24" t="n">
        <x:v>18</x:v>
      </x:c>
      <x:c r="N410" s="24" t="n">
        <x:v>2714</x:v>
      </x:c>
      <x:c r="O410" s="24" t="n">
        <x:v>430</x:v>
      </x:c>
      <x:c r="P410" s="22" t="n">
        <x:f>IFERROR(O410/N410,0)</x:f>
        <x:v>0.1584377302873987</x:v>
      </x:c>
      <x:c r="Q410" s="26" t="n">
        <x:v>21735</x:v>
      </x:c>
      <x:c r="R410" s="26" t="n">
        <x:f>IFERROR(Q410/N410,0)</x:f>
        <x:v>8.008474576271187</x:v>
      </x:c>
    </x:row>
    <x:row r="411">
      <x:c r="A411" t="str">
        <x:v>PBI</x:v>
      </x:c>
      <x:c r="B411" t="str">
        <x:v>Palm Beach International Airport</x:v>
      </x:c>
      <x:c r="C411" t="str">
        <x:v>LGA</x:v>
      </x:c>
      <x:c r="D411" t="str">
        <x:v>LaGuardia Airport (Marine Air Terminal)</x:v>
      </x:c>
      <x:c r="E411" s="24" t="n">
        <x:v>2905</x:v>
      </x:c>
      <x:c r="F411" s="24" t="n">
        <x:v>2820</x:v>
      </x:c>
      <x:c r="G411" s="24" t="n">
        <x:v>2820</x:v>
      </x:c>
      <x:c r="H411" s="24" t="n">
        <x:v>831</x:v>
      </x:c>
      <x:c r="I411" s="22" t="n">
        <x:f>IFERROR(H411/G411,0)</x:f>
        <x:v>0.2946808510638298</x:v>
      </x:c>
      <x:c r="J411" s="26" t="n">
        <x:v>40738</x:v>
      </x:c>
      <x:c r="K411" s="26" t="n">
        <x:f>IFERROR(J411/G411,0)</x:f>
        <x:v>14.446099290780142</x:v>
      </x:c>
      <x:c r="L411" s="24" t="n">
        <x:v>58</x:v>
      </x:c>
      <x:c r="M411" s="24" t="n">
        <x:v>27</x:v>
      </x:c>
      <x:c r="N411" s="24" t="n">
        <x:v>2820</x:v>
      </x:c>
      <x:c r="O411" s="24" t="n">
        <x:v>811</x:v>
      </x:c>
      <x:c r="P411" s="22" t="n">
        <x:f>IFERROR(O411/N411,0)</x:f>
        <x:v>0.2875886524822695</x:v>
      </x:c>
      <x:c r="Q411" s="26" t="n">
        <x:v>50618</x:v>
      </x:c>
      <x:c r="R411" s="26" t="n">
        <x:f>IFERROR(Q411/N411,0)</x:f>
        <x:v>17.949645390070923</x:v>
      </x:c>
    </x:row>
    <x:row r="412">
      <x:c r="A412" t="str">
        <x:v>LGA</x:v>
      </x:c>
      <x:c r="B412" t="str">
        <x:v>LaGuardia Airport (Marine Air Terminal)</x:v>
      </x:c>
      <x:c r="C412" t="str">
        <x:v>PBI</x:v>
      </x:c>
      <x:c r="D412" t="str">
        <x:v>Palm Beach International Airport</x:v>
      </x:c>
      <x:c r="E412" s="24" t="n">
        <x:v>2904</x:v>
      </x:c>
      <x:c r="F412" s="24" t="n">
        <x:v>2839</x:v>
      </x:c>
      <x:c r="G412" s="24" t="n">
        <x:v>2839</x:v>
      </x:c>
      <x:c r="H412" s="24" t="n">
        <x:v>765</x:v>
      </x:c>
      <x:c r="I412" s="22" t="n">
        <x:f>IFERROR(H412/G412,0)</x:f>
        <x:v>0.2694610778443114</x:v>
      </x:c>
      <x:c r="J412" s="26" t="n">
        <x:v>22669</x:v>
      </x:c>
      <x:c r="K412" s="26" t="n">
        <x:f>IFERROR(J412/G412,0)</x:f>
        <x:v>7.984853821768228</x:v>
      </x:c>
      <x:c r="L412" s="24" t="n">
        <x:v>60</x:v>
      </x:c>
      <x:c r="M412" s="24" t="n">
        <x:v>5</x:v>
      </x:c>
      <x:c r="N412" s="24" t="n">
        <x:v>2839</x:v>
      </x:c>
      <x:c r="O412" s="24" t="n">
        <x:v>771</x:v>
      </x:c>
      <x:c r="P412" s="22" t="n">
        <x:f>IFERROR(O412/N412,0)</x:f>
        <x:v>0.2715744980626981</x:v>
      </x:c>
      <x:c r="Q412" s="26" t="n">
        <x:v>46264</x:v>
      </x:c>
      <x:c r="R412" s="26" t="n">
        <x:f>IFERROR(Q412/N412,0)</x:f>
        <x:v>16.295878830574146</x:v>
      </x:c>
    </x:row>
    <x:row r="413">
      <x:c r="A413" t="str">
        <x:v>DEN</x:v>
      </x:c>
      <x:c r="B413" t="str">
        <x:v>Denver International Airport</x:v>
      </x:c>
      <x:c r="C413" t="str">
        <x:v>MCO</x:v>
      </x:c>
      <x:c r="D413" t="str">
        <x:v>Orlando International Airport</x:v>
      </x:c>
      <x:c r="E413" s="24" t="n">
        <x:v>2901</x:v>
      </x:c>
      <x:c r="F413" s="24" t="n">
        <x:v>2873</x:v>
      </x:c>
      <x:c r="G413" s="24" t="n">
        <x:v>2873</x:v>
      </x:c>
      <x:c r="H413" s="24" t="n">
        <x:v>616</x:v>
      </x:c>
      <x:c r="I413" s="22" t="n">
        <x:f>IFERROR(H413/G413,0)</x:f>
        <x:v>0.2144100243647755</x:v>
      </x:c>
      <x:c r="J413" s="26" t="n">
        <x:v>17382</x:v>
      </x:c>
      <x:c r="K413" s="26" t="n">
        <x:f>IFERROR(J413/G413,0)</x:f>
        <x:v>6.05012182387748</x:v>
      </x:c>
      <x:c r="L413" s="24" t="n">
        <x:v>13</x:v>
      </x:c>
      <x:c r="M413" s="24" t="n">
        <x:v>15</x:v>
      </x:c>
      <x:c r="N413" s="24" t="n">
        <x:v>2873</x:v>
      </x:c>
      <x:c r="O413" s="24" t="n">
        <x:v>584</x:v>
      </x:c>
      <x:c r="P413" s="22" t="n">
        <x:f>IFERROR(O413/N413,0)</x:f>
        <x:v>0.20327184128089104</x:v>
      </x:c>
      <x:c r="Q413" s="26" t="n">
        <x:v>29224</x:v>
      </x:c>
      <x:c r="R413" s="26" t="n">
        <x:f>IFERROR(Q413/N413,0)</x:f>
        <x:v>10.171945701357465</x:v>
      </x:c>
    </x:row>
    <x:row r="414">
      <x:c r="A414" t="str">
        <x:v>TPA</x:v>
      </x:c>
      <x:c r="B414" t="str">
        <x:v>Tampa International Airport</x:v>
      </x:c>
      <x:c r="C414" t="str">
        <x:v>CLT</x:v>
      </x:c>
      <x:c r="D414" t="str">
        <x:v>Charlotte Douglas International Airport</x:v>
      </x:c>
      <x:c r="E414" s="24" t="n">
        <x:v>2899</x:v>
      </x:c>
      <x:c r="F414" s="24" t="n">
        <x:v>2869</x:v>
      </x:c>
      <x:c r="G414" s="24" t="n">
        <x:v>2869</x:v>
      </x:c>
      <x:c r="H414" s="24" t="n">
        <x:v>379</x:v>
      </x:c>
      <x:c r="I414" s="22" t="n">
        <x:f>IFERROR(H414/G414,0)</x:f>
        <x:v>0.1321017776228651</x:v>
      </x:c>
      <x:c r="J414" s="26" t="n">
        <x:v>8714</x:v>
      </x:c>
      <x:c r="K414" s="26" t="n">
        <x:f>IFERROR(J414/G414,0)</x:f>
        <x:v>3.0372952248170093</x:v>
      </x:c>
      <x:c r="L414" s="24" t="n">
        <x:v>28</x:v>
      </x:c>
      <x:c r="M414" s="24" t="n">
        <x:v>2</x:v>
      </x:c>
      <x:c r="N414" s="24" t="n">
        <x:v>2869</x:v>
      </x:c>
      <x:c r="O414" s="24" t="n">
        <x:v>343</x:v>
      </x:c>
      <x:c r="P414" s="22" t="n">
        <x:f>IFERROR(O414/N414,0)</x:f>
        <x:v>0.11955385151620773</x:v>
      </x:c>
      <x:c r="Q414" s="26" t="n">
        <x:v>12614</x:v>
      </x:c>
      <x:c r="R414" s="26" t="n">
        <x:f>IFERROR(Q414/N414,0)</x:f>
        <x:v>4.396653886371558</x:v>
      </x:c>
    </x:row>
    <x:row r="415">
      <x:c r="A415" t="str">
        <x:v>MDW</x:v>
      </x:c>
      <x:c r="B415" t="str">
        <x:v>Chicago Midway International Airport</x:v>
      </x:c>
      <x:c r="C415" t="str">
        <x:v>DCA</x:v>
      </x:c>
      <x:c r="D415" t="str">
        <x:v>Ronald Reagan Washington National Airport</x:v>
      </x:c>
      <x:c r="E415" s="24" t="n">
        <x:v>2895</x:v>
      </x:c>
      <x:c r="F415" s="24" t="n">
        <x:v>2720</x:v>
      </x:c>
      <x:c r="G415" s="24" t="n">
        <x:v>2720</x:v>
      </x:c>
      <x:c r="H415" s="24" t="n">
        <x:v>491</x:v>
      </x:c>
      <x:c r="I415" s="22" t="n">
        <x:f>IFERROR(H415/G415,0)</x:f>
        <x:v>0.18051470588235294</x:v>
      </x:c>
      <x:c r="J415" s="26" t="n">
        <x:v>6331</x:v>
      </x:c>
      <x:c r="K415" s="26" t="n">
        <x:f>IFERROR(J415/G415,0)</x:f>
        <x:v>2.3275735294117648</x:v>
      </x:c>
      <x:c r="L415" s="24" t="n">
        <x:v>165</x:v>
      </x:c>
      <x:c r="M415" s="24" t="n">
        <x:v>10</x:v>
      </x:c>
      <x:c r="N415" s="24" t="n">
        <x:v>2720</x:v>
      </x:c>
      <x:c r="O415" s="24" t="n">
        <x:v>608</x:v>
      </x:c>
      <x:c r="P415" s="22" t="n">
        <x:f>IFERROR(O415/N415,0)</x:f>
        <x:v>0.2235294117647059</x:v>
      </x:c>
      <x:c r="Q415" s="26" t="n">
        <x:v>27734</x:v>
      </x:c>
      <x:c r="R415" s="26" t="n">
        <x:f>IFERROR(Q415/N415,0)</x:f>
        <x:v>10.196323529411766</x:v>
      </x:c>
    </x:row>
    <x:row r="416">
      <x:c r="A416" t="str">
        <x:v>MIA</x:v>
      </x:c>
      <x:c r="B416" t="str">
        <x:v>Miami International Airport</x:v>
      </x:c>
      <x:c r="C416" t="str">
        <x:v>IAH</x:v>
      </x:c>
      <x:c r="D416" t="str">
        <x:v>George Bush Intercontinental Airport</x:v>
      </x:c>
      <x:c r="E416" s="24" t="n">
        <x:v>2884</x:v>
      </x:c>
      <x:c r="F416" s="24" t="n">
        <x:v>2840</x:v>
      </x:c>
      <x:c r="G416" s="24" t="n">
        <x:v>2840</x:v>
      </x:c>
      <x:c r="H416" s="24" t="n">
        <x:v>604</x:v>
      </x:c>
      <x:c r="I416" s="22" t="n">
        <x:f>IFERROR(H416/G416,0)</x:f>
        <x:v>0.21267605633802816</x:v>
      </x:c>
      <x:c r="J416" s="26" t="n">
        <x:v>15975</x:v>
      </x:c>
      <x:c r="K416" s="26" t="n">
        <x:f>IFERROR(J416/G416,0)</x:f>
        <x:v>5.625</x:v>
      </x:c>
      <x:c r="L416" s="24" t="n">
        <x:v>35</x:v>
      </x:c>
      <x:c r="M416" s="24" t="n">
        <x:v>9</x:v>
      </x:c>
      <x:c r="N416" s="24" t="n">
        <x:v>2840</x:v>
      </x:c>
      <x:c r="O416" s="24" t="n">
        <x:v>652</x:v>
      </x:c>
      <x:c r="P416" s="22" t="n">
        <x:f>IFERROR(O416/N416,0)</x:f>
        <x:v>0.2295774647887324</x:v>
      </x:c>
      <x:c r="Q416" s="26" t="n">
        <x:v>36001</x:v>
      </x:c>
      <x:c r="R416" s="26" t="n">
        <x:f>IFERROR(Q416/N416,0)</x:f>
        <x:v>12.676408450704225</x:v>
      </x:c>
    </x:row>
    <x:row r="417">
      <x:c r="A417" t="str">
        <x:v>IAH</x:v>
      </x:c>
      <x:c r="B417" t="str">
        <x:v>George Bush Intercontinental Airport</x:v>
      </x:c>
      <x:c r="C417" t="str">
        <x:v>MIA</x:v>
      </x:c>
      <x:c r="D417" t="str">
        <x:v>Miami International Airport</x:v>
      </x:c>
      <x:c r="E417" s="24" t="n">
        <x:v>2883</x:v>
      </x:c>
      <x:c r="F417" s="24" t="n">
        <x:v>2844</x:v>
      </x:c>
      <x:c r="G417" s="24" t="n">
        <x:v>2844</x:v>
      </x:c>
      <x:c r="H417" s="24" t="n">
        <x:v>684</x:v>
      </x:c>
      <x:c r="I417" s="22" t="n">
        <x:f>IFERROR(H417/G417,0)</x:f>
        <x:v>0.24050632911392406</x:v>
      </x:c>
      <x:c r="J417" s="26" t="n">
        <x:v>28430</x:v>
      </x:c>
      <x:c r="K417" s="26" t="n">
        <x:f>IFERROR(J417/G417,0)</x:f>
        <x:v>9.99648382559775</x:v>
      </x:c>
      <x:c r="L417" s="24" t="n">
        <x:v>28</x:v>
      </x:c>
      <x:c r="M417" s="24" t="n">
        <x:v>11</x:v>
      </x:c>
      <x:c r="N417" s="24" t="n">
        <x:v>2844</x:v>
      </x:c>
      <x:c r="O417" s="24" t="n">
        <x:v>588</x:v>
      </x:c>
      <x:c r="P417" s="22" t="n">
        <x:f>IFERROR(O417/N417,0)</x:f>
        <x:v>0.20675105485232068</x:v>
      </x:c>
      <x:c r="Q417" s="26" t="n">
        <x:v>32162</x:v>
      </x:c>
      <x:c r="R417" s="26" t="n">
        <x:f>IFERROR(Q417/N417,0)</x:f>
        <x:v>11.30872011251758</x:v>
      </x:c>
    </x:row>
    <x:row r="418">
      <x:c r="A418" t="str">
        <x:v>MCO</x:v>
      </x:c>
      <x:c r="B418" t="str">
        <x:v>Orlando International Airport</x:v>
      </x:c>
      <x:c r="C418" t="str">
        <x:v>DEN</x:v>
      </x:c>
      <x:c r="D418" t="str">
        <x:v>Denver International Airport</x:v>
      </x:c>
      <x:c r="E418" s="24" t="n">
        <x:v>2882</x:v>
      </x:c>
      <x:c r="F418" s="24" t="n">
        <x:v>2853</x:v>
      </x:c>
      <x:c r="G418" s="24" t="n">
        <x:v>2853</x:v>
      </x:c>
      <x:c r="H418" s="24" t="n">
        <x:v>557</x:v>
      </x:c>
      <x:c r="I418" s="22" t="n">
        <x:f>IFERROR(H418/G418,0)</x:f>
        <x:v>0.19523308797756747</x:v>
      </x:c>
      <x:c r="J418" s="26" t="n">
        <x:v>14929</x:v>
      </x:c>
      <x:c r="K418" s="26" t="n">
        <x:f>IFERROR(J418/G418,0)</x:f>
        <x:v>5.232737469330529</x:v>
      </x:c>
      <x:c r="L418" s="24" t="n">
        <x:v>18</x:v>
      </x:c>
      <x:c r="M418" s="24" t="n">
        <x:v>11</x:v>
      </x:c>
      <x:c r="N418" s="24" t="n">
        <x:v>2853</x:v>
      </x:c>
      <x:c r="O418" s="24" t="n">
        <x:v>632</x:v>
      </x:c>
      <x:c r="P418" s="22" t="n">
        <x:f>IFERROR(O418/N418,0)</x:f>
        <x:v>0.2215212057483351</x:v>
      </x:c>
      <x:c r="Q418" s="26" t="n">
        <x:v>40847</x:v>
      </x:c>
      <x:c r="R418" s="26" t="n">
        <x:f>IFERROR(Q418/N418,0)</x:f>
        <x:v>14.31720995443393</x:v>
      </x:c>
    </x:row>
    <x:row r="419">
      <x:c r="A419" t="str">
        <x:v>SNA</x:v>
      </x:c>
      <x:c r="B419" t="str">
        <x:v>John Wayne Airport (Orange County Airport)</x:v>
      </x:c>
      <x:c r="C419" t="str">
        <x:v>DFW</x:v>
      </x:c>
      <x:c r="D419" t="str">
        <x:v>Dallas/Fort Worth International Airport</x:v>
      </x:c>
      <x:c r="E419" s="24" t="n">
        <x:v>2877</x:v>
      </x:c>
      <x:c r="F419" s="24" t="n">
        <x:v>2797</x:v>
      </x:c>
      <x:c r="G419" s="24" t="n">
        <x:v>2797</x:v>
      </x:c>
      <x:c r="H419" s="24" t="n">
        <x:v>393</x:v>
      </x:c>
      <x:c r="I419" s="22" t="n">
        <x:f>IFERROR(H419/G419,0)</x:f>
        <x:v>0.14050768680729353</x:v>
      </x:c>
      <x:c r="J419" s="26" t="n">
        <x:v>6417</x:v>
      </x:c>
      <x:c r="K419" s="26" t="n">
        <x:f>IFERROR(J419/G419,0)</x:f>
        <x:v>2.294243832677869</x:v>
      </x:c>
      <x:c r="L419" s="24" t="n">
        <x:v>59</x:v>
      </x:c>
      <x:c r="M419" s="24" t="n">
        <x:v>21</x:v>
      </x:c>
      <x:c r="N419" s="24" t="n">
        <x:v>2797</x:v>
      </x:c>
      <x:c r="O419" s="24" t="n">
        <x:v>349</x:v>
      </x:c>
      <x:c r="P419" s="22" t="n">
        <x:f>IFERROR(O419/N419,0)</x:f>
        <x:v>0.12477654629960672</x:v>
      </x:c>
      <x:c r="Q419" s="26" t="n">
        <x:v>14987</x:v>
      </x:c>
      <x:c r="R419" s="26" t="n">
        <x:f>IFERROR(Q419/N419,0)</x:f>
        <x:v>5.3582409724705045</x:v>
      </x:c>
    </x:row>
    <x:row r="420">
      <x:c r="A420" t="str">
        <x:v>DFW</x:v>
      </x:c>
      <x:c r="B420" t="str">
        <x:v>Dallas/Fort Worth International Airport</x:v>
      </x:c>
      <x:c r="C420" t="str">
        <x:v>SNA</x:v>
      </x:c>
      <x:c r="D420" t="str">
        <x:v>John Wayne Airport (Orange County Airport)</x:v>
      </x:c>
      <x:c r="E420" s="24" t="n">
        <x:v>2877</x:v>
      </x:c>
      <x:c r="F420" s="24" t="n">
        <x:v>2807</x:v>
      </x:c>
      <x:c r="G420" s="24" t="n">
        <x:v>2807</x:v>
      </x:c>
      <x:c r="H420" s="24" t="n">
        <x:v>455</x:v>
      </x:c>
      <x:c r="I420" s="22" t="n">
        <x:f>IFERROR(H420/G420,0)</x:f>
        <x:v>0.16209476309226933</x:v>
      </x:c>
      <x:c r="J420" s="26" t="n">
        <x:v>5048</x:v>
      </x:c>
      <x:c r="K420" s="26" t="n">
        <x:f>IFERROR(J420/G420,0)</x:f>
        <x:v>1.7983612397577484</x:v>
      </x:c>
      <x:c r="L420" s="24" t="n">
        <x:v>55</x:v>
      </x:c>
      <x:c r="M420" s="24" t="n">
        <x:v>15</x:v>
      </x:c>
      <x:c r="N420" s="24" t="n">
        <x:v>2807</x:v>
      </x:c>
      <x:c r="O420" s="24" t="n">
        <x:v>527</x:v>
      </x:c>
      <x:c r="P420" s="22" t="n">
        <x:f>IFERROR(O420/N420,0)</x:f>
        <x:v>0.18774492340577129</x:v>
      </x:c>
      <x:c r="Q420" s="26" t="n">
        <x:v>24708</x:v>
      </x:c>
      <x:c r="R420" s="26" t="n">
        <x:f>IFERROR(Q420/N420,0)</x:f>
        <x:v>8.802280014250089</x:v>
      </x:c>
    </x:row>
    <x:row r="421">
      <x:c r="A421" t="str">
        <x:v>DAL</x:v>
      </x:c>
      <x:c r="B421" t="str">
        <x:v>Dallas Love Field</x:v>
      </x:c>
      <x:c r="C421" t="str">
        <x:v>ATL</x:v>
      </x:c>
      <x:c r="D421" t="str">
        <x:v>Hartsfield-Jackson Atlanta International Airport</x:v>
      </x:c>
      <x:c r="E421" s="24" t="n">
        <x:v>2872</x:v>
      </x:c>
      <x:c r="F421" s="24" t="n">
        <x:v>2831</x:v>
      </x:c>
      <x:c r="G421" s="24" t="n">
        <x:v>2831</x:v>
      </x:c>
      <x:c r="H421" s="24" t="n">
        <x:v>471</x:v>
      </x:c>
      <x:c r="I421" s="22" t="n">
        <x:f>IFERROR(H421/G421,0)</x:f>
        <x:v>0.16637230660543978</x:v>
      </x:c>
      <x:c r="J421" s="26" t="n">
        <x:v>6446</x:v>
      </x:c>
      <x:c r="K421" s="26" t="n">
        <x:f>IFERROR(J421/G421,0)</x:f>
        <x:v>2.2769339456022606</x:v>
      </x:c>
      <x:c r="L421" s="24" t="n">
        <x:v>23</x:v>
      </x:c>
      <x:c r="M421" s="24" t="n">
        <x:v>18</x:v>
      </x:c>
      <x:c r="N421" s="24" t="n">
        <x:v>2831</x:v>
      </x:c>
      <x:c r="O421" s="24" t="n">
        <x:v>554</x:v>
      </x:c>
      <x:c r="P421" s="22" t="n">
        <x:f>IFERROR(O421/N421,0)</x:f>
        <x:v>0.1956905687036383</x:v>
      </x:c>
      <x:c r="Q421" s="26" t="n">
        <x:v>27739</x:v>
      </x:c>
      <x:c r="R421" s="26" t="n">
        <x:f>IFERROR(Q421/N421,0)</x:f>
        <x:v>9.798304486047334</x:v>
      </x:c>
    </x:row>
    <x:row r="422">
      <x:c r="A422" t="str">
        <x:v>SAT</x:v>
      </x:c>
      <x:c r="B422" t="str">
        <x:v>San Antonio International Airport</x:v>
      </x:c>
      <x:c r="C422" t="str">
        <x:v>ATL</x:v>
      </x:c>
      <x:c r="D422" t="str">
        <x:v>Hartsfield-Jackson Atlanta International Airport</x:v>
      </x:c>
      <x:c r="E422" s="24" t="n">
        <x:v>2865</x:v>
      </x:c>
      <x:c r="F422" s="24" t="n">
        <x:v>2844</x:v>
      </x:c>
      <x:c r="G422" s="24" t="n">
        <x:v>2844</x:v>
      </x:c>
      <x:c r="H422" s="24" t="n">
        <x:v>344</x:v>
      </x:c>
      <x:c r="I422" s="22" t="n">
        <x:f>IFERROR(H422/G422,0)</x:f>
        <x:v>0.1209563994374121</x:v>
      </x:c>
      <x:c r="J422" s="26" t="n">
        <x:v>689</x:v>
      </x:c>
      <x:c r="K422" s="26" t="n">
        <x:f>IFERROR(J422/G422,0)</x:f>
        <x:v>0.24226441631504922</x:v>
      </x:c>
      <x:c r="L422" s="24" t="n">
        <x:v>9</x:v>
      </x:c>
      <x:c r="M422" s="24" t="n">
        <x:v>12</x:v>
      </x:c>
      <x:c r="N422" s="24" t="n">
        <x:v>2844</x:v>
      </x:c>
      <x:c r="O422" s="24" t="n">
        <x:v>379</x:v>
      </x:c>
      <x:c r="P422" s="22" t="n">
        <x:f>IFERROR(O422/N422,0)</x:f>
        <x:v>0.13326300984528833</x:v>
      </x:c>
      <x:c r="Q422" s="26" t="n">
        <x:v>18307</x:v>
      </x:c>
      <x:c r="R422" s="26" t="n">
        <x:f>IFERROR(Q422/N422,0)</x:f>
        <x:v>6.437060478199719</x:v>
      </x:c>
    </x:row>
    <x:row r="423">
      <x:c r="A423" t="str">
        <x:v>ATL</x:v>
      </x:c>
      <x:c r="B423" t="str">
        <x:v>Hartsfield-Jackson Atlanta International Airport</x:v>
      </x:c>
      <x:c r="C423" t="str">
        <x:v>SAT</x:v>
      </x:c>
      <x:c r="D423" t="str">
        <x:v>San Antonio International Airport</x:v>
      </x:c>
      <x:c r="E423" s="24" t="n">
        <x:v>2864</x:v>
      </x:c>
      <x:c r="F423" s="24" t="n">
        <x:v>2852</x:v>
      </x:c>
      <x:c r="G423" s="24" t="n">
        <x:v>2852</x:v>
      </x:c>
      <x:c r="H423" s="24" t="n">
        <x:v>423</x:v>
      </x:c>
      <x:c r="I423" s="22" t="n">
        <x:f>IFERROR(H423/G423,0)</x:f>
        <x:v>0.14831697054698456</x:v>
      </x:c>
      <x:c r="J423" s="26" t="n">
        <x:v>2906</x:v>
      </x:c>
      <x:c r="K423" s="26" t="n">
        <x:f>IFERROR(J423/G423,0)</x:f>
        <x:v>1.0189340813464236</x:v>
      </x:c>
      <x:c r="L423" s="24" t="n">
        <x:v>9</x:v>
      </x:c>
      <x:c r="M423" s="24" t="n">
        <x:v>3</x:v>
      </x:c>
      <x:c r="N423" s="24" t="n">
        <x:v>2852</x:v>
      </x:c>
      <x:c r="O423" s="24" t="n">
        <x:v>436</x:v>
      </x:c>
      <x:c r="P423" s="22" t="n">
        <x:f>IFERROR(O423/N423,0)</x:f>
        <x:v>0.15287517531556802</x:v>
      </x:c>
      <x:c r="Q423" s="26" t="n">
        <x:v>22689</x:v>
      </x:c>
      <x:c r="R423" s="26" t="n">
        <x:f>IFERROR(Q423/N423,0)</x:f>
        <x:v>7.9554698457223</x:v>
      </x:c>
    </x:row>
    <x:row r="424">
      <x:c r="A424" t="str">
        <x:v>ATL</x:v>
      </x:c>
      <x:c r="B424" t="str">
        <x:v>Hartsfield-Jackson Atlanta International Airport</x:v>
      </x:c>
      <x:c r="C424" t="str">
        <x:v>DAL</x:v>
      </x:c>
      <x:c r="D424" t="str">
        <x:v>Dallas Love Field</x:v>
      </x:c>
      <x:c r="E424" s="24" t="n">
        <x:v>2856</x:v>
      </x:c>
      <x:c r="F424" s="24" t="n">
        <x:v>2821</x:v>
      </x:c>
      <x:c r="G424" s="24" t="n">
        <x:v>2821</x:v>
      </x:c>
      <x:c r="H424" s="24" t="n">
        <x:v>368</x:v>
      </x:c>
      <x:c r="I424" s="22" t="n">
        <x:f>IFERROR(H424/G424,0)</x:f>
        <x:v>0.130450194966324</x:v>
      </x:c>
      <x:c r="J424" s="26" t="n">
        <x:v>-6011</x:v>
      </x:c>
      <x:c r="K424" s="26" t="n">
        <x:f>IFERROR(J424/G424,0)</x:f>
        <x:v>-2.130804679191776</x:v>
      </x:c>
      <x:c r="L424" s="24" t="n">
        <x:v>25</x:v>
      </x:c>
      <x:c r="M424" s="24" t="n">
        <x:v>10</x:v>
      </x:c>
      <x:c r="N424" s="24" t="n">
        <x:v>2821</x:v>
      </x:c>
      <x:c r="O424" s="24" t="n">
        <x:v>526</x:v>
      </x:c>
      <x:c r="P424" s="22" t="n">
        <x:f>IFERROR(O424/N424,0)</x:f>
        <x:v>0.18645870258773484</x:v>
      </x:c>
      <x:c r="Q424" s="26" t="n">
        <x:v>25663</x:v>
      </x:c>
      <x:c r="R424" s="26" t="n">
        <x:f>IFERROR(Q424/N424,0)</x:f>
        <x:v>9.097128677773838</x:v>
      </x:c>
    </x:row>
    <x:row r="425">
      <x:c r="A425" t="str">
        <x:v>CLT</x:v>
      </x:c>
      <x:c r="B425" t="str">
        <x:v>Charlotte Douglas International Airport</x:v>
      </x:c>
      <x:c r="C425" t="str">
        <x:v>TPA</x:v>
      </x:c>
      <x:c r="D425" t="str">
        <x:v>Tampa International Airport</x:v>
      </x:c>
      <x:c r="E425" s="24" t="n">
        <x:v>2856</x:v>
      </x:c>
      <x:c r="F425" s="24" t="n">
        <x:v>2839</x:v>
      </x:c>
      <x:c r="G425" s="24" t="n">
        <x:v>2839</x:v>
      </x:c>
      <x:c r="H425" s="24" t="n">
        <x:v>521</x:v>
      </x:c>
      <x:c r="I425" s="22" t="n">
        <x:f>IFERROR(H425/G425,0)</x:f>
        <x:v>0.1835153222965833</x:v>
      </x:c>
      <x:c r="J425" s="26" t="n">
        <x:v>14370</x:v>
      </x:c>
      <x:c r="K425" s="26" t="n">
        <x:f>IFERROR(J425/G425,0)</x:f>
        <x:v>5.0616414230362805</x:v>
      </x:c>
      <x:c r="L425" s="24" t="n">
        <x:v>12</x:v>
      </x:c>
      <x:c r="M425" s="24" t="n">
        <x:v>5</x:v>
      </x:c>
      <x:c r="N425" s="24" t="n">
        <x:v>2839</x:v>
      </x:c>
      <x:c r="O425" s="24" t="n">
        <x:v>421</x:v>
      </x:c>
      <x:c r="P425" s="22" t="n">
        <x:f>IFERROR(O425/N425,0)</x:f>
        <x:v>0.14829165199013739</x:v>
      </x:c>
      <x:c r="Q425" s="26" t="n">
        <x:v>19706</x:v>
      </x:c>
      <x:c r="R425" s="26" t="n">
        <x:f>IFERROR(Q425/N425,0)</x:f>
        <x:v>6.9411764705882355</x:v>
      </x:c>
    </x:row>
    <x:row r="426">
      <x:c r="A426" t="str">
        <x:v>BOS</x:v>
      </x:c>
      <x:c r="B426" t="str">
        <x:v>Gen. Edward Lawrence Logan International Airport</x:v>
      </x:c>
      <x:c r="C426" t="str">
        <x:v>MCO</x:v>
      </x:c>
      <x:c r="D426" t="str">
        <x:v>Orlando International Airport</x:v>
      </x:c>
      <x:c r="E426" s="24" t="n">
        <x:v>2852</x:v>
      </x:c>
      <x:c r="F426" s="24" t="n">
        <x:v>2806</x:v>
      </x:c>
      <x:c r="G426" s="24" t="n">
        <x:v>2806</x:v>
      </x:c>
      <x:c r="H426" s="24" t="n">
        <x:v>645</x:v>
      </x:c>
      <x:c r="I426" s="22" t="n">
        <x:f>IFERROR(H426/G426,0)</x:f>
        <x:v>0.22986457590876694</x:v>
      </x:c>
      <x:c r="J426" s="26" t="n">
        <x:v>18144</x:v>
      </x:c>
      <x:c r="K426" s="26" t="n">
        <x:f>IFERROR(J426/G426,0)</x:f>
        <x:v>6.466143977191732</x:v>
      </x:c>
      <x:c r="L426" s="24" t="n">
        <x:v>37</x:v>
      </x:c>
      <x:c r="M426" s="24" t="n">
        <x:v>9</x:v>
      </x:c>
      <x:c r="N426" s="24" t="n">
        <x:v>2806</x:v>
      </x:c>
      <x:c r="O426" s="24" t="n">
        <x:v>549</x:v>
      </x:c>
      <x:c r="P426" s="22" t="n">
        <x:f>IFERROR(O426/N426,0)</x:f>
        <x:v>0.1956521739130435</x:v>
      </x:c>
      <x:c r="Q426" s="26" t="n">
        <x:v>29948</x:v>
      </x:c>
      <x:c r="R426" s="26" t="n">
        <x:f>IFERROR(Q426/N426,0)</x:f>
        <x:v>10.672843905915894</x:v>
      </x:c>
    </x:row>
    <x:row r="427">
      <x:c r="A427" t="str">
        <x:v>AUS</x:v>
      </x:c>
      <x:c r="B427" t="str">
        <x:v>Austin-Bergstrom International Airport</x:v>
      </x:c>
      <x:c r="C427" t="str">
        <x:v>DEN</x:v>
      </x:c>
      <x:c r="D427" t="str">
        <x:v>Denver International Airport</x:v>
      </x:c>
      <x:c r="E427" s="24" t="n">
        <x:v>2852</x:v>
      </x:c>
      <x:c r="F427" s="24" t="n">
        <x:v>2826</x:v>
      </x:c>
      <x:c r="G427" s="24" t="n">
        <x:v>2826</x:v>
      </x:c>
      <x:c r="H427" s="24" t="n">
        <x:v>605</x:v>
      </x:c>
      <x:c r="I427" s="22" t="n">
        <x:f>IFERROR(H427/G427,0)</x:f>
        <x:v>0.2140835102618542</x:v>
      </x:c>
      <x:c r="J427" s="26" t="n">
        <x:v>21955</x:v>
      </x:c>
      <x:c r="K427" s="26" t="n">
        <x:f>IFERROR(J427/G427,0)</x:f>
        <x:v>7.768931351733899</x:v>
      </x:c>
      <x:c r="L427" s="24" t="n">
        <x:v>17</x:v>
      </x:c>
      <x:c r="M427" s="24" t="n">
        <x:v>9</x:v>
      </x:c>
      <x:c r="N427" s="24" t="n">
        <x:v>2826</x:v>
      </x:c>
      <x:c r="O427" s="24" t="n">
        <x:v>644</x:v>
      </x:c>
      <x:c r="P427" s="22" t="n">
        <x:f>IFERROR(O427/N427,0)</x:f>
        <x:v>0.2278839348903043</x:v>
      </x:c>
      <x:c r="Q427" s="26" t="n">
        <x:v>39982</x:v>
      </x:c>
      <x:c r="R427" s="26" t="n">
        <x:f>IFERROR(Q427/N427,0)</x:f>
        <x:v>14.147912243453645</x:v>
      </x:c>
    </x:row>
    <x:row r="428">
      <x:c r="A428" t="str">
        <x:v>CLE</x:v>
      </x:c>
      <x:c r="B428" t="str">
        <x:v>Cleveland Hopkins International Airport</x:v>
      </x:c>
      <x:c r="C428" t="str">
        <x:v>ATL</x:v>
      </x:c>
      <x:c r="D428" t="str">
        <x:v>Hartsfield-Jackson Atlanta International Airport</x:v>
      </x:c>
      <x:c r="E428" s="24" t="n">
        <x:v>2851</x:v>
      </x:c>
      <x:c r="F428" s="24" t="n">
        <x:v>2829</x:v>
      </x:c>
      <x:c r="G428" s="24" t="n">
        <x:v>2829</x:v>
      </x:c>
      <x:c r="H428" s="24" t="n">
        <x:v>304</x:v>
      </x:c>
      <x:c r="I428" s="22" t="n">
        <x:f>IFERROR(H428/G428,0)</x:f>
        <x:v>0.10745846588900672</x:v>
      </x:c>
      <x:c r="J428" s="26" t="n">
        <x:v>-9287</x:v>
      </x:c>
      <x:c r="K428" s="26" t="n">
        <x:f>IFERROR(J428/G428,0)</x:f>
        <x:v>-3.2827854365500175</x:v>
      </x:c>
      <x:c r="L428" s="24" t="n">
        <x:v>14</x:v>
      </x:c>
      <x:c r="M428" s="24" t="n">
        <x:v>8</x:v>
      </x:c>
      <x:c r="N428" s="24" t="n">
        <x:v>2829</x:v>
      </x:c>
      <x:c r="O428" s="24" t="n">
        <x:v>314</x:v>
      </x:c>
      <x:c r="P428" s="22" t="n">
        <x:f>IFERROR(O428/N428,0)</x:f>
        <x:v>0.11099328384588193</x:v>
      </x:c>
      <x:c r="Q428" s="26" t="n">
        <x:v>15644</x:v>
      </x:c>
      <x:c r="R428" s="26" t="n">
        <x:f>IFERROR(Q428/N428,0)</x:f>
        <x:v>5.529869211735596</x:v>
      </x:c>
    </x:row>
    <x:row r="429">
      <x:c r="A429" t="str">
        <x:v>ATL</x:v>
      </x:c>
      <x:c r="B429" t="str">
        <x:v>Hartsfield-Jackson Atlanta International Airport</x:v>
      </x:c>
      <x:c r="C429" t="str">
        <x:v>CLE</x:v>
      </x:c>
      <x:c r="D429" t="str">
        <x:v>Cleveland Hopkins International Airport</x:v>
      </x:c>
      <x:c r="E429" s="24" t="n">
        <x:v>2850</x:v>
      </x:c>
      <x:c r="F429" s="24" t="n">
        <x:v>2832</x:v>
      </x:c>
      <x:c r="G429" s="24" t="n">
        <x:v>2832</x:v>
      </x:c>
      <x:c r="H429" s="24" t="n">
        <x:v>382</x:v>
      </x:c>
      <x:c r="I429" s="22" t="n">
        <x:f>IFERROR(H429/G429,0)</x:f>
        <x:v>0.1348870056497175</x:v>
      </x:c>
      <x:c r="J429" s="26" t="n">
        <x:v>3020</x:v>
      </x:c>
      <x:c r="K429" s="26" t="n">
        <x:f>IFERROR(J429/G429,0)</x:f>
        <x:v>1.0663841807909604</x:v>
      </x:c>
      <x:c r="L429" s="24" t="n">
        <x:v>15</x:v>
      </x:c>
      <x:c r="M429" s="24" t="n">
        <x:v>3</x:v>
      </x:c>
      <x:c r="N429" s="24" t="n">
        <x:v>2832</x:v>
      </x:c>
      <x:c r="O429" s="24" t="n">
        <x:v>451</x:v>
      </x:c>
      <x:c r="P429" s="22" t="n">
        <x:f>IFERROR(O429/N429,0)</x:f>
        <x:v>0.15925141242937854</x:v>
      </x:c>
      <x:c r="Q429" s="26" t="n">
        <x:v>24452</x:v>
      </x:c>
      <x:c r="R429" s="26" t="n">
        <x:f>IFERROR(Q429/N429,0)</x:f>
        <x:v>8.634180790960452</x:v>
      </x:c>
    </x:row>
    <x:row r="430">
      <x:c r="A430" t="str">
        <x:v>MCO</x:v>
      </x:c>
      <x:c r="B430" t="str">
        <x:v>Orlando International Airport</x:v>
      </x:c>
      <x:c r="C430" t="str">
        <x:v>BOS</x:v>
      </x:c>
      <x:c r="D430" t="str">
        <x:v>Gen. Edward Lawrence Logan International Airport</x:v>
      </x:c>
      <x:c r="E430" s="24" t="n">
        <x:v>2848</x:v>
      </x:c>
      <x:c r="F430" s="24" t="n">
        <x:v>2797</x:v>
      </x:c>
      <x:c r="G430" s="24" t="n">
        <x:v>2797</x:v>
      </x:c>
      <x:c r="H430" s="24" t="n">
        <x:v>661</x:v>
      </x:c>
      <x:c r="I430" s="22" t="n">
        <x:f>IFERROR(H430/G430,0)</x:f>
        <x:v>0.23632463353593136</x:v>
      </x:c>
      <x:c r="J430" s="26" t="n">
        <x:v>29405</x:v>
      </x:c>
      <x:c r="K430" s="26" t="n">
        <x:f>IFERROR(J430/G430,0)</x:f>
        <x:v>10.513049696102968</x:v>
      </x:c>
      <x:c r="L430" s="24" t="n">
        <x:v>47</x:v>
      </x:c>
      <x:c r="M430" s="24" t="n">
        <x:v>4</x:v>
      </x:c>
      <x:c r="N430" s="24" t="n">
        <x:v>2797</x:v>
      </x:c>
      <x:c r="O430" s="24" t="n">
        <x:v>678</x:v>
      </x:c>
      <x:c r="P430" s="22" t="n">
        <x:f>IFERROR(O430/N430,0)</x:f>
        <x:v>0.24240257418662853</x:v>
      </x:c>
      <x:c r="Q430" s="26" t="n">
        <x:v>39505</x:v>
      </x:c>
      <x:c r="R430" s="26" t="n">
        <x:f>IFERROR(Q430/N430,0)</x:f>
        <x:v>14.124061494458347</x:v>
      </x:c>
    </x:row>
    <x:row r="431">
      <x:c r="A431" t="str">
        <x:v>ORD</x:v>
      </x:c>
      <x:c r="B431" t="str">
        <x:v>Chicago O'Hare International Airport</x:v>
      </x:c>
      <x:c r="C431" t="str">
        <x:v>CID</x:v>
      </x:c>
      <x:c r="D431" t="str">
        <x:v>The Eastern Iowa Airport</x:v>
      </x:c>
      <x:c r="E431" s="24" t="n">
        <x:v>2843</x:v>
      </x:c>
      <x:c r="F431" s="24" t="n">
        <x:v>2696</x:v>
      </x:c>
      <x:c r="G431" s="24" t="n">
        <x:v>2696</x:v>
      </x:c>
      <x:c r="H431" s="24" t="n">
        <x:v>568</x:v>
      </x:c>
      <x:c r="I431" s="22" t="n">
        <x:f>IFERROR(H431/G431,0)</x:f>
        <x:v>0.21068249258160238</x:v>
      </x:c>
      <x:c r="J431" s="26" t="n">
        <x:v>15899</x:v>
      </x:c>
      <x:c r="K431" s="26" t="n">
        <x:f>IFERROR(J431/G431,0)</x:f>
        <x:v>5.8972551928783385</x:v>
      </x:c>
      <x:c r="L431" s="24" t="n">
        <x:v>140</x:v>
      </x:c>
      <x:c r="M431" s="24" t="n">
        <x:v>7</x:v>
      </x:c>
      <x:c r="N431" s="24" t="n">
        <x:v>2696</x:v>
      </x:c>
      <x:c r="O431" s="24" t="n">
        <x:v>566</x:v>
      </x:c>
      <x:c r="P431" s="22" t="n">
        <x:f>IFERROR(O431/N431,0)</x:f>
        <x:v>0.2099406528189911</x:v>
      </x:c>
      <x:c r="Q431" s="26" t="n">
        <x:v>27468</x:v>
      </x:c>
      <x:c r="R431" s="26" t="n">
        <x:f>IFERROR(Q431/N431,0)</x:f>
        <x:v>10.188427299703264</x:v>
      </x:c>
    </x:row>
    <x:row r="432">
      <x:c r="A432" t="str">
        <x:v>CLT</x:v>
      </x:c>
      <x:c r="B432" t="str">
        <x:v>Charlotte Douglas International Airport</x:v>
      </x:c>
      <x:c r="C432" t="str">
        <x:v>PHX</x:v>
      </x:c>
      <x:c r="D432" t="str">
        <x:v>Phoenix Sky Harbor International Airport</x:v>
      </x:c>
      <x:c r="E432" s="24" t="n">
        <x:v>2842</x:v>
      </x:c>
      <x:c r="F432" s="24" t="n">
        <x:v>2832</x:v>
      </x:c>
      <x:c r="G432" s="24" t="n">
        <x:v>2832</x:v>
      </x:c>
      <x:c r="H432" s="24" t="n">
        <x:v>588</x:v>
      </x:c>
      <x:c r="I432" s="22" t="n">
        <x:f>IFERROR(H432/G432,0)</x:f>
        <x:v>0.2076271186440678</x:v>
      </x:c>
      <x:c r="J432" s="26" t="n">
        <x:v>8019</x:v>
      </x:c>
      <x:c r="K432" s="26" t="n">
        <x:f>IFERROR(J432/G432,0)</x:f>
        <x:v>2.8315677966101696</x:v>
      </x:c>
      <x:c r="L432" s="24" t="n">
        <x:v>6</x:v>
      </x:c>
      <x:c r="M432" s="24" t="n">
        <x:v>4</x:v>
      </x:c>
      <x:c r="N432" s="24" t="n">
        <x:v>2832</x:v>
      </x:c>
      <x:c r="O432" s="24" t="n">
        <x:v>498</x:v>
      </x:c>
      <x:c r="P432" s="22" t="n">
        <x:f>IFERROR(O432/N432,0)</x:f>
        <x:v>0.17584745762711865</x:v>
      </x:c>
      <x:c r="Q432" s="26" t="n">
        <x:v>23743</x:v>
      </x:c>
      <x:c r="R432" s="26" t="n">
        <x:f>IFERROR(Q432/N432,0)</x:f>
        <x:v>8.38382768361582</x:v>
      </x:c>
    </x:row>
    <x:row r="433">
      <x:c r="A433" t="str">
        <x:v>GRR</x:v>
      </x:c>
      <x:c r="B433" t="str">
        <x:v>Gerald R. Ford International Airport</x:v>
      </x:c>
      <x:c r="C433" t="str">
        <x:v>ORD</x:v>
      </x:c>
      <x:c r="D433" t="str">
        <x:v>Chicago O'Hare International Airport</x:v>
      </x:c>
      <x:c r="E433" s="24" t="n">
        <x:v>2820</x:v>
      </x:c>
      <x:c r="F433" s="24" t="n">
        <x:v>2690</x:v>
      </x:c>
      <x:c r="G433" s="24" t="n">
        <x:v>2690</x:v>
      </x:c>
      <x:c r="H433" s="24" t="n">
        <x:v>520</x:v>
      </x:c>
      <x:c r="I433" s="22" t="n">
        <x:f>IFERROR(H433/G433,0)</x:f>
        <x:v>0.19330855018587362</x:v>
      </x:c>
      <x:c r="J433" s="26" t="n">
        <x:v>15544</x:v>
      </x:c>
      <x:c r="K433" s="26" t="n">
        <x:f>IFERROR(J433/G433,0)</x:f>
        <x:v>5.778438661710037</x:v>
      </x:c>
      <x:c r="L433" s="24" t="n">
        <x:v>126</x:v>
      </x:c>
      <x:c r="M433" s="24" t="n">
        <x:v>4</x:v>
      </x:c>
      <x:c r="N433" s="24" t="n">
        <x:v>2690</x:v>
      </x:c>
      <x:c r="O433" s="24" t="n">
        <x:v>455</x:v>
      </x:c>
      <x:c r="P433" s="22" t="n">
        <x:f>IFERROR(O433/N433,0)</x:f>
        <x:v>0.1691449814126394</x:v>
      </x:c>
      <x:c r="Q433" s="26" t="n">
        <x:v>22800</x:v>
      </x:c>
      <x:c r="R433" s="26" t="n">
        <x:f>IFERROR(Q433/N433,0)</x:f>
        <x:v>8.475836431226766</x:v>
      </x:c>
    </x:row>
    <x:row r="434">
      <x:c r="A434" t="str">
        <x:v>MDW</x:v>
      </x:c>
      <x:c r="B434" t="str">
        <x:v>Chicago Midway International Airport</x:v>
      </x:c>
      <x:c r="C434" t="str">
        <x:v>DTW</x:v>
      </x:c>
      <x:c r="D434" t="str">
        <x:v>Detroit Metropolitan Airport</x:v>
      </x:c>
      <x:c r="E434" s="24" t="n">
        <x:v>2815</x:v>
      </x:c>
      <x:c r="F434" s="24" t="n">
        <x:v>2751</x:v>
      </x:c>
      <x:c r="G434" s="24" t="n">
        <x:v>2751</x:v>
      </x:c>
      <x:c r="H434" s="24" t="n">
        <x:v>562</x:v>
      </x:c>
      <x:c r="I434" s="22" t="n">
        <x:f>IFERROR(H434/G434,0)</x:f>
        <x:v>0.20428934932751727</x:v>
      </x:c>
      <x:c r="J434" s="26" t="n">
        <x:v>22252</x:v>
      </x:c>
      <x:c r="K434" s="26" t="n">
        <x:f>IFERROR(J434/G434,0)</x:f>
        <x:v>8.08869501999273</x:v>
      </x:c>
      <x:c r="L434" s="24" t="n">
        <x:v>63</x:v>
      </x:c>
      <x:c r="M434" s="24" t="n">
        <x:v>1</x:v>
      </x:c>
      <x:c r="N434" s="24" t="n">
        <x:v>2751</x:v>
      </x:c>
      <x:c r="O434" s="24" t="n">
        <x:v>584</x:v>
      </x:c>
      <x:c r="P434" s="22" t="n">
        <x:f>IFERROR(O434/N434,0)</x:f>
        <x:v>0.2122864412940749</x:v>
      </x:c>
      <x:c r="Q434" s="26" t="n">
        <x:v>33260</x:v>
      </x:c>
      <x:c r="R434" s="26" t="n">
        <x:f>IFERROR(Q434/N434,0)</x:f>
        <x:v>12.090149036713923</x:v>
      </x:c>
    </x:row>
    <x:row r="435">
      <x:c r="A435" t="str">
        <x:v>PHX</x:v>
      </x:c>
      <x:c r="B435" t="str">
        <x:v>Phoenix Sky Harbor International Airport</x:v>
      </x:c>
      <x:c r="C435" t="str">
        <x:v>CLT</x:v>
      </x:c>
      <x:c r="D435" t="str">
        <x:v>Charlotte Douglas International Airport</x:v>
      </x:c>
      <x:c r="E435" s="24" t="n">
        <x:v>2808</x:v>
      </x:c>
      <x:c r="F435" s="24" t="n">
        <x:v>2794</x:v>
      </x:c>
      <x:c r="G435" s="24" t="n">
        <x:v>2794</x:v>
      </x:c>
      <x:c r="H435" s="24" t="n">
        <x:v>491</x:v>
      </x:c>
      <x:c r="I435" s="22" t="n">
        <x:f>IFERROR(H435/G435,0)</x:f>
        <x:v>0.17573371510379385</x:v>
      </x:c>
      <x:c r="J435" s="26" t="n">
        <x:v>7053</x:v>
      </x:c>
      <x:c r="K435" s="26" t="n">
        <x:f>IFERROR(J435/G435,0)</x:f>
        <x:v>2.524337866857552</x:v>
      </x:c>
      <x:c r="L435" s="24" t="n">
        <x:v>11</x:v>
      </x:c>
      <x:c r="M435" s="24" t="n">
        <x:v>3</x:v>
      </x:c>
      <x:c r="N435" s="24" t="n">
        <x:v>2794</x:v>
      </x:c>
      <x:c r="O435" s="24" t="n">
        <x:v>347</x:v>
      </x:c>
      <x:c r="P435" s="22" t="n">
        <x:f>IFERROR(O435/N435,0)</x:f>
        <x:v>0.12419470293486042</x:v>
      </x:c>
      <x:c r="Q435" s="26" t="n">
        <x:v>13266</x:v>
      </x:c>
      <x:c r="R435" s="26" t="n">
        <x:f>IFERROR(Q435/N435,0)</x:f>
        <x:v>4.748031496062992</x:v>
      </x:c>
    </x:row>
    <x:row r="436">
      <x:c r="A436" t="str">
        <x:v>SJC</x:v>
      </x:c>
      <x:c r="B436" t="str">
        <x:v>Norman Y. Mineta San José International Airport</x:v>
      </x:c>
      <x:c r="C436" t="str">
        <x:v>LAS</x:v>
      </x:c>
      <x:c r="D436" t="str">
        <x:v>McCarran International Airport</x:v>
      </x:c>
      <x:c r="E436" s="24" t="n">
        <x:v>2802</x:v>
      </x:c>
      <x:c r="F436" s="24" t="n">
        <x:v>2781</x:v>
      </x:c>
      <x:c r="G436" s="24" t="n">
        <x:v>2781</x:v>
      </x:c>
      <x:c r="H436" s="24" t="n">
        <x:v>533</x:v>
      </x:c>
      <x:c r="I436" s="22" t="n">
        <x:f>IFERROR(H436/G436,0)</x:f>
        <x:v>0.1916576770945703</x:v>
      </x:c>
      <x:c r="J436" s="26" t="n">
        <x:v>18761</x:v>
      </x:c>
      <x:c r="K436" s="26" t="n">
        <x:f>IFERROR(J436/G436,0)</x:f>
        <x:v>6.746134483998562</x:v>
      </x:c>
      <x:c r="L436" s="24" t="n">
        <x:v>16</x:v>
      </x:c>
      <x:c r="M436" s="24" t="n">
        <x:v>5</x:v>
      </x:c>
      <x:c r="N436" s="24" t="n">
        <x:v>2781</x:v>
      </x:c>
      <x:c r="O436" s="24" t="n">
        <x:v>573</x:v>
      </x:c>
      <x:c r="P436" s="22" t="n">
        <x:f>IFERROR(O436/N436,0)</x:f>
        <x:v>0.20604099244875945</x:v>
      </x:c>
      <x:c r="Q436" s="26" t="n">
        <x:v>27707</x:v>
      </x:c>
      <x:c r="R436" s="26" t="n">
        <x:f>IFERROR(Q436/N436,0)</x:f>
        <x:v>9.962962962962964</x:v>
      </x:c>
    </x:row>
    <x:row r="437">
      <x:c r="A437" t="str">
        <x:v>DTW</x:v>
      </x:c>
      <x:c r="B437" t="str">
        <x:v>Detroit Metropolitan Airport</x:v>
      </x:c>
      <x:c r="C437" t="str">
        <x:v>MDW</x:v>
      </x:c>
      <x:c r="D437" t="str">
        <x:v>Chicago Midway International Airport</x:v>
      </x:c>
      <x:c r="E437" s="24" t="n">
        <x:v>2798</x:v>
      </x:c>
      <x:c r="F437" s="24" t="n">
        <x:v>2733</x:v>
      </x:c>
      <x:c r="G437" s="24" t="n">
        <x:v>2733</x:v>
      </x:c>
      <x:c r="H437" s="24" t="n">
        <x:v>548</x:v>
      </x:c>
      <x:c r="I437" s="22" t="n">
        <x:f>IFERROR(H437/G437,0)</x:f>
        <x:v>0.2005122575923893</x:v>
      </x:c>
      <x:c r="J437" s="26" t="n">
        <x:v>19048</x:v>
      </x:c>
      <x:c r="K437" s="26" t="n">
        <x:f>IFERROR(J437/G437,0)</x:f>
        <x:v>6.96963044273692</x:v>
      </x:c>
      <x:c r="L437" s="24" t="n">
        <x:v>50</x:v>
      </x:c>
      <x:c r="M437" s="24" t="n">
        <x:v>15</x:v>
      </x:c>
      <x:c r="N437" s="24" t="n">
        <x:v>2733</x:v>
      </x:c>
      <x:c r="O437" s="24" t="n">
        <x:v>525</x:v>
      </x:c>
      <x:c r="P437" s="22" t="n">
        <x:f>IFERROR(O437/N437,0)</x:f>
        <x:v>0.19209659714599342</x:v>
      </x:c>
      <x:c r="Q437" s="26" t="n">
        <x:v>28860</x:v>
      </x:c>
      <x:c r="R437" s="26" t="n">
        <x:f>IFERROR(Q437/N437,0)</x:f>
        <x:v>10.559824368825467</x:v>
      </x:c>
    </x:row>
    <x:row r="438">
      <x:c r="A438" t="str">
        <x:v>LAS</x:v>
      </x:c>
      <x:c r="B438" t="str">
        <x:v>McCarran International Airport</x:v>
      </x:c>
      <x:c r="C438" t="str">
        <x:v>SJC</x:v>
      </x:c>
      <x:c r="D438" t="str">
        <x:v>Norman Y. Mineta San José International Airport</x:v>
      </x:c>
      <x:c r="E438" s="24" t="n">
        <x:v>2792</x:v>
      </x:c>
      <x:c r="F438" s="24" t="n">
        <x:v>2777</x:v>
      </x:c>
      <x:c r="G438" s="24" t="n">
        <x:v>2777</x:v>
      </x:c>
      <x:c r="H438" s="24" t="n">
        <x:v>621</x:v>
      </x:c>
      <x:c r="I438" s="22" t="n">
        <x:f>IFERROR(H438/G438,0)</x:f>
        <x:v>0.22362261433201297</x:v>
      </x:c>
      <x:c r="J438" s="26" t="n">
        <x:v>16712</x:v>
      </x:c>
      <x:c r="K438" s="26" t="n">
        <x:f>IFERROR(J438/G438,0)</x:f>
        <x:v>6.0180050414115955</x:v>
      </x:c>
      <x:c r="L438" s="24" t="n">
        <x:v>11</x:v>
      </x:c>
      <x:c r="M438" s="24" t="n">
        <x:v>4</x:v>
      </x:c>
      <x:c r="N438" s="24" t="n">
        <x:v>2777</x:v>
      </x:c>
      <x:c r="O438" s="24" t="n">
        <x:v>675</x:v>
      </x:c>
      <x:c r="P438" s="22" t="n">
        <x:f>IFERROR(O438/N438,0)</x:f>
        <x:v>0.24306805905653583</x:v>
      </x:c>
      <x:c r="Q438" s="26" t="n">
        <x:v>30364</x:v>
      </x:c>
      <x:c r="R438" s="26" t="n">
        <x:f>IFERROR(Q438/N438,0)</x:f>
        <x:v>10.934101548433562</x:v>
      </x:c>
    </x:row>
    <x:row r="439">
      <x:c r="A439" t="str">
        <x:v>SAN</x:v>
      </x:c>
      <x:c r="B439" t="str">
        <x:v>San Diego International Airport (Lindbergh Field)</x:v>
      </x:c>
      <x:c r="C439" t="str">
        <x:v>SMF</x:v>
      </x:c>
      <x:c r="D439" t="str">
        <x:v>Sacramento International Airport</x:v>
      </x:c>
      <x:c r="E439" s="24" t="n">
        <x:v>2792</x:v>
      </x:c>
      <x:c r="F439" s="24" t="n">
        <x:v>2778</x:v>
      </x:c>
      <x:c r="G439" s="24" t="n">
        <x:v>2778</x:v>
      </x:c>
      <x:c r="H439" s="24" t="n">
        <x:v>515</x:v>
      </x:c>
      <x:c r="I439" s="22" t="n">
        <x:f>IFERROR(H439/G439,0)</x:f>
        <x:v>0.18538516918646508</x:v>
      </x:c>
      <x:c r="J439" s="26" t="n">
        <x:v>12008</x:v>
      </x:c>
      <x:c r="K439" s="26" t="n">
        <x:f>IFERROR(J439/G439,0)</x:f>
        <x:v>4.322534197264219</x:v>
      </x:c>
      <x:c r="L439" s="24" t="n">
        <x:v>13</x:v>
      </x:c>
      <x:c r="M439" s="24" t="n">
        <x:v>1</x:v>
      </x:c>
      <x:c r="N439" s="24" t="n">
        <x:v>2778</x:v>
      </x:c>
      <x:c r="O439" s="24" t="n">
        <x:v>600</x:v>
      </x:c>
      <x:c r="P439" s="22" t="n">
        <x:f>IFERROR(O439/N439,0)</x:f>
        <x:v>0.2159827213822894</x:v>
      </x:c>
      <x:c r="Q439" s="26" t="n">
        <x:v>24453</x:v>
      </x:c>
      <x:c r="R439" s="26" t="n">
        <x:f>IFERROR(Q439/N439,0)</x:f>
        <x:v>8.802375809935205</x:v>
      </x:c>
    </x:row>
    <x:row r="440">
      <x:c r="A440" t="str">
        <x:v>SJU</x:v>
      </x:c>
      <x:c r="B440" t="str">
        <x:v>Luis Muñoz Marín International Airport</x:v>
      </x:c>
      <x:c r="C440" t="str">
        <x:v>FLL</x:v>
      </x:c>
      <x:c r="D440" t="str">
        <x:v>Fort Lauderdale-Hollywood International Airport</x:v>
      </x:c>
      <x:c r="E440" s="24" t="n">
        <x:v>2791</x:v>
      </x:c>
      <x:c r="F440" s="24" t="n">
        <x:v>2769</x:v>
      </x:c>
      <x:c r="G440" s="24" t="n">
        <x:v>2769</x:v>
      </x:c>
      <x:c r="H440" s="24" t="n">
        <x:v>475</x:v>
      </x:c>
      <x:c r="I440" s="22" t="n">
        <x:f>IFERROR(H440/G440,0)</x:f>
        <x:v>0.17154207295052365</x:v>
      </x:c>
      <x:c r="J440" s="26" t="n">
        <x:v>6887</x:v>
      </x:c>
      <x:c r="K440" s="26" t="n">
        <x:f>IFERROR(J440/G440,0)</x:f>
        <x:v>2.4871794871794872</x:v>
      </x:c>
      <x:c r="L440" s="24" t="n">
        <x:v>20</x:v>
      </x:c>
      <x:c r="M440" s="24" t="n">
        <x:v>2</x:v>
      </x:c>
      <x:c r="N440" s="24" t="n">
        <x:v>2769</x:v>
      </x:c>
      <x:c r="O440" s="24" t="n">
        <x:v>561</x:v>
      </x:c>
      <x:c r="P440" s="22" t="n">
        <x:f>IFERROR(O440/N440,0)</x:f>
        <x:v>0.20260021668472372</x:v>
      </x:c>
      <x:c r="Q440" s="26" t="n">
        <x:v>24941</x:v>
      </x:c>
      <x:c r="R440" s="26" t="n">
        <x:f>IFERROR(Q440/N440,0)</x:f>
        <x:v>9.007222824124232</x:v>
      </x:c>
    </x:row>
    <x:row r="441">
      <x:c r="A441" t="str">
        <x:v>SMF</x:v>
      </x:c>
      <x:c r="B441" t="str">
        <x:v>Sacramento International Airport</x:v>
      </x:c>
      <x:c r="C441" t="str">
        <x:v>SAN</x:v>
      </x:c>
      <x:c r="D441" t="str">
        <x:v>San Diego International Airport (Lindbergh Field)</x:v>
      </x:c>
      <x:c r="E441" s="24" t="n">
        <x:v>2791</x:v>
      </x:c>
      <x:c r="F441" s="24" t="n">
        <x:v>2771</x:v>
      </x:c>
      <x:c r="G441" s="24" t="n">
        <x:v>2771</x:v>
      </x:c>
      <x:c r="H441" s="24" t="n">
        <x:v>481</x:v>
      </x:c>
      <x:c r="I441" s="22" t="n">
        <x:f>IFERROR(H441/G441,0)</x:f>
        <x:v>0.17358354384698665</x:v>
      </x:c>
      <x:c r="J441" s="26" t="n">
        <x:v>16944</x:v>
      </x:c>
      <x:c r="K441" s="26" t="n">
        <x:f>IFERROR(J441/G441,0)</x:f>
        <x:v>6.114760014435222</x:v>
      </x:c>
      <x:c r="L441" s="24" t="n">
        <x:v>17</x:v>
      </x:c>
      <x:c r="M441" s="24" t="n">
        <x:v>3</x:v>
      </x:c>
      <x:c r="N441" s="24" t="n">
        <x:v>2771</x:v>
      </x:c>
      <x:c r="O441" s="24" t="n">
        <x:v>523</x:v>
      </x:c>
      <x:c r="P441" s="22" t="n">
        <x:f>IFERROR(O441/N441,0)</x:f>
        <x:v>0.18874052688560086</x:v>
      </x:c>
      <x:c r="Q441" s="26" t="n">
        <x:v>24506</x:v>
      </x:c>
      <x:c r="R441" s="26" t="n">
        <x:f>IFERROR(Q441/N441,0)</x:f>
        <x:v>8.843738722482858</x:v>
      </x:c>
    </x:row>
    <x:row r="442">
      <x:c r="A442" t="str">
        <x:v>FLL</x:v>
      </x:c>
      <x:c r="B442" t="str">
        <x:v>Fort Lauderdale-Hollywood International Airport</x:v>
      </x:c>
      <x:c r="C442" t="str">
        <x:v>SJU</x:v>
      </x:c>
      <x:c r="D442" t="str">
        <x:v>Luis Muñoz Marín International Airport</x:v>
      </x:c>
      <x:c r="E442" s="24" t="n">
        <x:v>2790</x:v>
      </x:c>
      <x:c r="F442" s="24" t="n">
        <x:v>2777</x:v>
      </x:c>
      <x:c r="G442" s="24" t="n">
        <x:v>2777</x:v>
      </x:c>
      <x:c r="H442" s="24" t="n">
        <x:v>615</x:v>
      </x:c>
      <x:c r="I442" s="22" t="n">
        <x:f>IFERROR(H442/G442,0)</x:f>
        <x:v>0.22146200936262153</x:v>
      </x:c>
      <x:c r="J442" s="26" t="n">
        <x:v>19874</x:v>
      </x:c>
      <x:c r="K442" s="26" t="n">
        <x:f>IFERROR(J442/G442,0)</x:f>
        <x:v>7.156643860280878</x:v>
      </x:c>
      <x:c r="L442" s="24" t="n">
        <x:v>11</x:v>
      </x:c>
      <x:c r="M442" s="24" t="n">
        <x:v>2</x:v>
      </x:c>
      <x:c r="N442" s="24" t="n">
        <x:v>2777</x:v>
      </x:c>
      <x:c r="O442" s="24" t="n">
        <x:v>666</x:v>
      </x:c>
      <x:c r="P442" s="22" t="n">
        <x:f>IFERROR(O442/N442,0)</x:f>
        <x:v>0.2398271516024487</x:v>
      </x:c>
      <x:c r="Q442" s="26" t="n">
        <x:v>32383</x:v>
      </x:c>
      <x:c r="R442" s="26" t="n">
        <x:f>IFERROR(Q442/N442,0)</x:f>
        <x:v>11.661145120633778</x:v>
      </x:c>
    </x:row>
    <x:row r="443">
      <x:c r="A443" t="str">
        <x:v>LAS</x:v>
      </x:c>
      <x:c r="B443" t="str">
        <x:v>McCarran International Airport</x:v>
      </x:c>
      <x:c r="C443" t="str">
        <x:v>IAH</x:v>
      </x:c>
      <x:c r="D443" t="str">
        <x:v>George Bush Intercontinental Airport</x:v>
      </x:c>
      <x:c r="E443" s="24" t="n">
        <x:v>2788</x:v>
      </x:c>
      <x:c r="F443" s="24" t="n">
        <x:v>2757</x:v>
      </x:c>
      <x:c r="G443" s="24" t="n">
        <x:v>2757</x:v>
      </x:c>
      <x:c r="H443" s="24" t="n">
        <x:v>548</x:v>
      </x:c>
      <x:c r="I443" s="22" t="n">
        <x:f>IFERROR(H443/G443,0)</x:f>
        <x:v>0.19876677548059485</x:v>
      </x:c>
      <x:c r="J443" s="26" t="n">
        <x:v>16049</x:v>
      </x:c>
      <x:c r="K443" s="26" t="n">
        <x:f>IFERROR(J443/G443,0)</x:f>
        <x:v>5.8211824446862535</x:v>
      </x:c>
      <x:c r="L443" s="24" t="n">
        <x:v>19</x:v>
      </x:c>
      <x:c r="M443" s="24" t="n">
        <x:v>12</x:v>
      </x:c>
      <x:c r="N443" s="24" t="n">
        <x:v>2757</x:v>
      </x:c>
      <x:c r="O443" s="24" t="n">
        <x:v>554</x:v>
      </x:c>
      <x:c r="P443" s="22" t="n">
        <x:f>IFERROR(O443/N443,0)</x:f>
        <x:v>0.200943054044251</x:v>
      </x:c>
      <x:c r="Q443" s="26" t="n">
        <x:v>29192</x:v>
      </x:c>
      <x:c r="R443" s="26" t="n">
        <x:f>IFERROR(Q443/N443,0)</x:f>
        <x:v>10.588320638375045</x:v>
      </x:c>
    </x:row>
    <x:row r="444">
      <x:c r="A444" t="str">
        <x:v>STL</x:v>
      </x:c>
      <x:c r="B444" t="str">
        <x:v>St. Louis International Airport at Lambert Field</x:v>
      </x:c>
      <x:c r="C444" t="str">
        <x:v>ORD</x:v>
      </x:c>
      <x:c r="D444" t="str">
        <x:v>Chicago O'Hare International Airport</x:v>
      </x:c>
      <x:c r="E444" s="24" t="n">
        <x:v>2785</x:v>
      </x:c>
      <x:c r="F444" s="24" t="n">
        <x:v>2710</x:v>
      </x:c>
      <x:c r="G444" s="24" t="n">
        <x:v>2710</x:v>
      </x:c>
      <x:c r="H444" s="24" t="n">
        <x:v>555</x:v>
      </x:c>
      <x:c r="I444" s="22" t="n">
        <x:f>IFERROR(H444/G444,0)</x:f>
        <x:v>0.2047970479704797</x:v>
      </x:c>
      <x:c r="J444" s="26" t="n">
        <x:v>20527</x:v>
      </x:c>
      <x:c r="K444" s="26" t="n">
        <x:f>IFERROR(J444/G444,0)</x:f>
        <x:v>7.5745387453874535</x:v>
      </x:c>
      <x:c r="L444" s="24" t="n">
        <x:v>71</x:v>
      </x:c>
      <x:c r="M444" s="24" t="n">
        <x:v>4</x:v>
      </x:c>
      <x:c r="N444" s="24" t="n">
        <x:v>2710</x:v>
      </x:c>
      <x:c r="O444" s="24" t="n">
        <x:v>504</x:v>
      </x:c>
      <x:c r="P444" s="22" t="n">
        <x:f>IFERROR(O444/N444,0)</x:f>
        <x:v>0.1859778597785978</x:v>
      </x:c>
      <x:c r="Q444" s="26" t="n">
        <x:v>27089</x:v>
      </x:c>
      <x:c r="R444" s="26" t="n">
        <x:f>IFERROR(Q444/N444,0)</x:f>
        <x:v>9.995940959409594</x:v>
      </x:c>
    </x:row>
    <x:row r="445">
      <x:c r="A445" t="str">
        <x:v>IAH</x:v>
      </x:c>
      <x:c r="B445" t="str">
        <x:v>George Bush Intercontinental Airport</x:v>
      </x:c>
      <x:c r="C445" t="str">
        <x:v>LAS</x:v>
      </x:c>
      <x:c r="D445" t="str">
        <x:v>McCarran International Airport</x:v>
      </x:c>
      <x:c r="E445" s="24" t="n">
        <x:v>2769</x:v>
      </x:c>
      <x:c r="F445" s="24" t="n">
        <x:v>2752</x:v>
      </x:c>
      <x:c r="G445" s="24" t="n">
        <x:v>2752</x:v>
      </x:c>
      <x:c r="H445" s="24" t="n">
        <x:v>623</x:v>
      </x:c>
      <x:c r="I445" s="22" t="n">
        <x:f>IFERROR(H445/G445,0)</x:f>
        <x:v>0.22638081395348839</x:v>
      </x:c>
      <x:c r="J445" s="26" t="n">
        <x:v>16965</x:v>
      </x:c>
      <x:c r="K445" s="26" t="n">
        <x:f>IFERROR(J445/G445,0)</x:f>
        <x:v>6.164607558139535</x:v>
      </x:c>
      <x:c r="L445" s="24" t="n">
        <x:v>13</x:v>
      </x:c>
      <x:c r="M445" s="24" t="n">
        <x:v>4</x:v>
      </x:c>
      <x:c r="N445" s="24" t="n">
        <x:v>2752</x:v>
      </x:c>
      <x:c r="O445" s="24" t="n">
        <x:v>802</x:v>
      </x:c>
      <x:c r="P445" s="22" t="n">
        <x:f>IFERROR(O445/N445,0)</x:f>
        <x:v>0.2914244186046512</x:v>
      </x:c>
      <x:c r="Q445" s="26" t="n">
        <x:v>46934</x:v>
      </x:c>
      <x:c r="R445" s="26" t="n">
        <x:f>IFERROR(Q445/N445,0)</x:f>
        <x:v>17.054505813953487</x:v>
      </x:c>
    </x:row>
    <x:row r="446">
      <x:c r="A446" t="str">
        <x:v>GRB</x:v>
      </x:c>
      <x:c r="B446" t="str">
        <x:v>Green Bay-Austin Straubel International Airport</x:v>
      </x:c>
      <x:c r="C446" t="str">
        <x:v>ORD</x:v>
      </x:c>
      <x:c r="D446" t="str">
        <x:v>Chicago O'Hare International Airport</x:v>
      </x:c>
      <x:c r="E446" s="24" t="n">
        <x:v>2767</x:v>
      </x:c>
      <x:c r="F446" s="24" t="n">
        <x:v>2628</x:v>
      </x:c>
      <x:c r="G446" s="24" t="n">
        <x:v>2628</x:v>
      </x:c>
      <x:c r="H446" s="24" t="n">
        <x:v>474</x:v>
      </x:c>
      <x:c r="I446" s="22" t="n">
        <x:f>IFERROR(H446/G446,0)</x:f>
        <x:v>0.18036529680365296</x:v>
      </x:c>
      <x:c r="J446" s="26" t="n">
        <x:v>14312</x:v>
      </x:c>
      <x:c r="K446" s="26" t="n">
        <x:f>IFERROR(J446/G446,0)</x:f>
        <x:v>5.445966514459665</x:v>
      </x:c>
      <x:c r="L446" s="24" t="n">
        <x:v>132</x:v>
      </x:c>
      <x:c r="M446" s="24" t="n">
        <x:v>7</x:v>
      </x:c>
      <x:c r="N446" s="24" t="n">
        <x:v>2628</x:v>
      </x:c>
      <x:c r="O446" s="24" t="n">
        <x:v>348</x:v>
      </x:c>
      <x:c r="P446" s="22" t="n">
        <x:f>IFERROR(O446/N446,0)</x:f>
        <x:v>0.1324200913242009</x:v>
      </x:c>
      <x:c r="Q446" s="26" t="n">
        <x:v>11690</x:v>
      </x:c>
      <x:c r="R446" s="26" t="n">
        <x:f>IFERROR(Q446/N446,0)</x:f>
        <x:v>4.448249619482496</x:v>
      </x:c>
    </x:row>
    <x:row r="447">
      <x:c r="A447" t="str">
        <x:v>ORD</x:v>
      </x:c>
      <x:c r="B447" t="str">
        <x:v>Chicago O'Hare International Airport</x:v>
      </x:c>
      <x:c r="C447" t="str">
        <x:v>GRB</x:v>
      </x:c>
      <x:c r="D447" t="str">
        <x:v>Green Bay-Austin Straubel International Airport</x:v>
      </x:c>
      <x:c r="E447" s="24" t="n">
        <x:v>2767</x:v>
      </x:c>
      <x:c r="F447" s="24" t="n">
        <x:v>2633</x:v>
      </x:c>
      <x:c r="G447" s="24" t="n">
        <x:v>2633</x:v>
      </x:c>
      <x:c r="H447" s="24" t="n">
        <x:v>489</x:v>
      </x:c>
      <x:c r="I447" s="22" t="n">
        <x:f>IFERROR(H447/G447,0)</x:f>
        <x:v>0.18571971135586784</x:v>
      </x:c>
      <x:c r="J447" s="26" t="n">
        <x:v>10083</x:v>
      </x:c>
      <x:c r="K447" s="26" t="n">
        <x:f>IFERROR(J447/G447,0)</x:f>
        <x:v>3.8294720850740602</x:v>
      </x:c>
      <x:c r="L447" s="24" t="n">
        <x:v>130</x:v>
      </x:c>
      <x:c r="M447" s="24" t="n">
        <x:v>4</x:v>
      </x:c>
      <x:c r="N447" s="24" t="n">
        <x:v>2633</x:v>
      </x:c>
      <x:c r="O447" s="24" t="n">
        <x:v>458</x:v>
      </x:c>
      <x:c r="P447" s="22" t="n">
        <x:f>IFERROR(O447/N447,0)</x:f>
        <x:v>0.17394606912267377</x:v>
      </x:c>
      <x:c r="Q447" s="26" t="n">
        <x:v>19661</x:v>
      </x:c>
      <x:c r="R447" s="26" t="n">
        <x:f>IFERROR(Q447/N447,0)</x:f>
        <x:v>7.467147740220281</x:v>
      </x:c>
    </x:row>
    <x:row r="448">
      <x:c r="A448" t="str">
        <x:v>SEA</x:v>
      </x:c>
      <x:c r="B448" t="str">
        <x:v>Seattle-Tacoma International Airport</x:v>
      </x:c>
      <x:c r="C448" t="str">
        <x:v>SNA</x:v>
      </x:c>
      <x:c r="D448" t="str">
        <x:v>John Wayne Airport (Orange County Airport)</x:v>
      </x:c>
      <x:c r="E448" s="24" t="n">
        <x:v>2762</x:v>
      </x:c>
      <x:c r="F448" s="24" t="n">
        <x:v>2744</x:v>
      </x:c>
      <x:c r="G448" s="24" t="n">
        <x:v>2744</x:v>
      </x:c>
      <x:c r="H448" s="24" t="n">
        <x:v>262</x:v>
      </x:c>
      <x:c r="I448" s="22" t="n">
        <x:f>IFERROR(H448/G448,0)</x:f>
        <x:v>0.09548104956268222</x:v>
      </x:c>
      <x:c r="J448" s="26" t="n">
        <x:v>-2512</x:v>
      </x:c>
      <x:c r="K448" s="26" t="n">
        <x:f>IFERROR(J448/G448,0)</x:f>
        <x:v>-0.9154518950437318</x:v>
      </x:c>
      <x:c r="L448" s="24" t="n">
        <x:v>11</x:v>
      </x:c>
      <x:c r="M448" s="24" t="n">
        <x:v>7</x:v>
      </x:c>
      <x:c r="N448" s="24" t="n">
        <x:v>2744</x:v>
      </x:c>
      <x:c r="O448" s="24" t="n">
        <x:v>191</x:v>
      </x:c>
      <x:c r="P448" s="22" t="n">
        <x:f>IFERROR(O448/N448,0)</x:f>
        <x:v>0.0696064139941691</x:v>
      </x:c>
      <x:c r="Q448" s="26" t="n">
        <x:v>26</x:v>
      </x:c>
      <x:c r="R448" s="26" t="n">
        <x:f>IFERROR(Q448/N448,0)</x:f>
        <x:v>0.009475218658892129</x:v>
      </x:c>
    </x:row>
    <x:row r="449">
      <x:c r="A449" t="str">
        <x:v>SNA</x:v>
      </x:c>
      <x:c r="B449" t="str">
        <x:v>John Wayne Airport (Orange County Airport)</x:v>
      </x:c>
      <x:c r="C449" t="str">
        <x:v>SEA</x:v>
      </x:c>
      <x:c r="D449" t="str">
        <x:v>Seattle-Tacoma International Airport</x:v>
      </x:c>
      <x:c r="E449" s="24" t="n">
        <x:v>2762</x:v>
      </x:c>
      <x:c r="F449" s="24" t="n">
        <x:v>2745</x:v>
      </x:c>
      <x:c r="G449" s="24" t="n">
        <x:v>2745</x:v>
      </x:c>
      <x:c r="H449" s="24" t="n">
        <x:v>290</x:v>
      </x:c>
      <x:c r="I449" s="22" t="n">
        <x:f>IFERROR(H449/G449,0)</x:f>
        <x:v>0.10564663023679417</x:v>
      </x:c>
      <x:c r="J449" s="26" t="n">
        <x:v>-9670</x:v>
      </x:c>
      <x:c r="K449" s="26" t="n">
        <x:f>IFERROR(J449/G449,0)</x:f>
        <x:v>-3.522768670309654</x:v>
      </x:c>
      <x:c r="L449" s="24" t="n">
        <x:v>13</x:v>
      </x:c>
      <x:c r="M449" s="24" t="n">
        <x:v>4</x:v>
      </x:c>
      <x:c r="N449" s="24" t="n">
        <x:v>2745</x:v>
      </x:c>
      <x:c r="O449" s="24" t="n">
        <x:v>237</x:v>
      </x:c>
      <x:c r="P449" s="22" t="n">
        <x:f>IFERROR(O449/N449,0)</x:f>
        <x:v>0.08633879781420765</x:v>
      </x:c>
      <x:c r="Q449" s="26" t="n">
        <x:v>-4311</x:v>
      </x:c>
      <x:c r="R449" s="26" t="n">
        <x:f>IFERROR(Q449/N449,0)</x:f>
        <x:v>-1.5704918032786885</x:v>
      </x:c>
    </x:row>
    <x:row r="450">
      <x:c r="A450" t="str">
        <x:v>IAH</x:v>
      </x:c>
      <x:c r="B450" t="str">
        <x:v>George Bush Intercontinental Airport</x:v>
      </x:c>
      <x:c r="C450" t="str">
        <x:v>MSY</x:v>
      </x:c>
      <x:c r="D450" t="str">
        <x:v>Louis Armstrong New Orleans International Airport</x:v>
      </x:c>
      <x:c r="E450" s="24" t="n">
        <x:v>2758</x:v>
      </x:c>
      <x:c r="F450" s="24" t="n">
        <x:v>2723</x:v>
      </x:c>
      <x:c r="G450" s="24" t="n">
        <x:v>2723</x:v>
      </x:c>
      <x:c r="H450" s="24" t="n">
        <x:v>627</x:v>
      </x:c>
      <x:c r="I450" s="22" t="n">
        <x:f>IFERROR(H450/G450,0)</x:f>
        <x:v>0.23026074182886522</x:v>
      </x:c>
      <x:c r="J450" s="26" t="n">
        <x:v>27529</x:v>
      </x:c>
      <x:c r="K450" s="26" t="n">
        <x:f>IFERROR(J450/G450,0)</x:f>
        <x:v>10.109805361733383</x:v>
      </x:c>
      <x:c r="L450" s="24" t="n">
        <x:v>28</x:v>
      </x:c>
      <x:c r="M450" s="24" t="n">
        <x:v>7</x:v>
      </x:c>
      <x:c r="N450" s="24" t="n">
        <x:v>2723</x:v>
      </x:c>
      <x:c r="O450" s="24" t="n">
        <x:v>644</x:v>
      </x:c>
      <x:c r="P450" s="22" t="n">
        <x:f>IFERROR(O450/N450,0)</x:f>
        <x:v>0.2365038560411311</x:v>
      </x:c>
      <x:c r="Q450" s="26" t="n">
        <x:v>37802</x:v>
      </x:c>
      <x:c r="R450" s="26" t="n">
        <x:f>IFERROR(Q450/N450,0)</x:f>
        <x:v>13.882482556004407</x:v>
      </x:c>
    </x:row>
    <x:row r="451">
      <x:c r="A451" t="str">
        <x:v>DFW</x:v>
      </x:c>
      <x:c r="B451" t="str">
        <x:v>Dallas/Fort Worth International Airport</x:v>
      </x:c>
      <x:c r="C451" t="str">
        <x:v>BNA</x:v>
      </x:c>
      <x:c r="D451" t="str">
        <x:v>Nashville International Airport</x:v>
      </x:c>
      <x:c r="E451" s="24" t="n">
        <x:v>2751</x:v>
      </x:c>
      <x:c r="F451" s="24" t="n">
        <x:v>2672</x:v>
      </x:c>
      <x:c r="G451" s="24" t="n">
        <x:v>2672</x:v>
      </x:c>
      <x:c r="H451" s="24" t="n">
        <x:v>478</x:v>
      </x:c>
      <x:c r="I451" s="22" t="n">
        <x:f>IFERROR(H451/G451,0)</x:f>
        <x:v>0.17889221556886228</x:v>
      </x:c>
      <x:c r="J451" s="26" t="n">
        <x:v>8809</x:v>
      </x:c>
      <x:c r="K451" s="26" t="n">
        <x:f>IFERROR(J451/G451,0)</x:f>
        <x:v>3.2967814371257487</x:v>
      </x:c>
      <x:c r="L451" s="24" t="n">
        <x:v>73</x:v>
      </x:c>
      <x:c r="M451" s="24" t="n">
        <x:v>6</x:v>
      </x:c>
      <x:c r="N451" s="24" t="n">
        <x:v>2672</x:v>
      </x:c>
      <x:c r="O451" s="24" t="n">
        <x:v>520</x:v>
      </x:c>
      <x:c r="P451" s="22" t="n">
        <x:f>IFERROR(O451/N451,0)</x:f>
        <x:v>0.19461077844311378</x:v>
      </x:c>
      <x:c r="Q451" s="26" t="n">
        <x:v>24149</x:v>
      </x:c>
      <x:c r="R451" s="26" t="n">
        <x:f>IFERROR(Q451/N451,0)</x:f>
        <x:v>9.037799401197605</x:v>
      </x:c>
    </x:row>
    <x:row r="452">
      <x:c r="A452" t="str">
        <x:v>BNA</x:v>
      </x:c>
      <x:c r="B452" t="str">
        <x:v>Nashville International Airport</x:v>
      </x:c>
      <x:c r="C452" t="str">
        <x:v>DFW</x:v>
      </x:c>
      <x:c r="D452" t="str">
        <x:v>Dallas/Fort Worth International Airport</x:v>
      </x:c>
      <x:c r="E452" s="24" t="n">
        <x:v>2750</x:v>
      </x:c>
      <x:c r="F452" s="24" t="n">
        <x:v>2662</x:v>
      </x:c>
      <x:c r="G452" s="24" t="n">
        <x:v>2662</x:v>
      </x:c>
      <x:c r="H452" s="24" t="n">
        <x:v>412</x:v>
      </x:c>
      <x:c r="I452" s="22" t="n">
        <x:f>IFERROR(H452/G452,0)</x:f>
        <x:v>0.15477084898572502</x:v>
      </x:c>
      <x:c r="J452" s="26" t="n">
        <x:v>10663</x:v>
      </x:c>
      <x:c r="K452" s="26" t="n">
        <x:f>IFERROR(J452/G452,0)</x:f>
        <x:v>4.005634861006762</x:v>
      </x:c>
      <x:c r="L452" s="24" t="n">
        <x:v>82</x:v>
      </x:c>
      <x:c r="M452" s="24" t="n">
        <x:v>6</x:v>
      </x:c>
      <x:c r="N452" s="24" t="n">
        <x:v>2662</x:v>
      </x:c>
      <x:c r="O452" s="24" t="n">
        <x:v>423</x:v>
      </x:c>
      <x:c r="P452" s="22" t="n">
        <x:f>IFERROR(O452/N452,0)</x:f>
        <x:v>0.1589030803906837</x:v>
      </x:c>
      <x:c r="Q452" s="26" t="n">
        <x:v>25682</x:v>
      </x:c>
      <x:c r="R452" s="26" t="n">
        <x:f>IFERROR(Q452/N452,0)</x:f>
        <x:v>9.64763335837716</x:v>
      </x:c>
    </x:row>
    <x:row r="453">
      <x:c r="A453" t="str">
        <x:v>MDW</x:v>
      </x:c>
      <x:c r="B453" t="str">
        <x:v>Chicago Midway International Airport</x:v>
      </x:c>
      <x:c r="C453" t="str">
        <x:v>LAS</x:v>
      </x:c>
      <x:c r="D453" t="str">
        <x:v>McCarran International Airport</x:v>
      </x:c>
      <x:c r="E453" s="24" t="n">
        <x:v>2748</x:v>
      </x:c>
      <x:c r="F453" s="24" t="n">
        <x:v>2705</x:v>
      </x:c>
      <x:c r="G453" s="24" t="n">
        <x:v>2705</x:v>
      </x:c>
      <x:c r="H453" s="24" t="n">
        <x:v>570</x:v>
      </x:c>
      <x:c r="I453" s="22" t="n">
        <x:f>IFERROR(H453/G453,0)</x:f>
        <x:v>0.21072088724584104</x:v>
      </x:c>
      <x:c r="J453" s="26" t="n">
        <x:v>11199</x:v>
      </x:c>
      <x:c r="K453" s="26" t="n">
        <x:f>IFERROR(J453/G453,0)</x:f>
        <x:v>4.140110905730129</x:v>
      </x:c>
      <x:c r="L453" s="24" t="n">
        <x:v>37</x:v>
      </x:c>
      <x:c r="M453" s="24" t="n">
        <x:v>6</x:v>
      </x:c>
      <x:c r="N453" s="24" t="n">
        <x:v>2705</x:v>
      </x:c>
      <x:c r="O453" s="24" t="n">
        <x:v>682</x:v>
      </x:c>
      <x:c r="P453" s="22" t="n">
        <x:f>IFERROR(O453/N453,0)</x:f>
        <x:v>0.2521256931608133</x:v>
      </x:c>
      <x:c r="Q453" s="26" t="n">
        <x:v>37138</x:v>
      </x:c>
      <x:c r="R453" s="26" t="n">
        <x:f>IFERROR(Q453/N453,0)</x:f>
        <x:v>13.729390018484288</x:v>
      </x:c>
    </x:row>
    <x:row r="454">
      <x:c r="A454" t="str">
        <x:v>ATL</x:v>
      </x:c>
      <x:c r="B454" t="str">
        <x:v>Hartsfield-Jackson Atlanta International Airport</x:v>
      </x:c>
      <x:c r="C454" t="str">
        <x:v>SDF</x:v>
      </x:c>
      <x:c r="D454" t="str">
        <x:v>Louisville International Airport (Standiford Field)</x:v>
      </x:c>
      <x:c r="E454" s="24" t="n">
        <x:v>2740</x:v>
      </x:c>
      <x:c r="F454" s="24" t="n">
        <x:v>2719</x:v>
      </x:c>
      <x:c r="G454" s="24" t="n">
        <x:v>2719</x:v>
      </x:c>
      <x:c r="H454" s="24" t="n">
        <x:v>353</x:v>
      </x:c>
      <x:c r="I454" s="22" t="n">
        <x:f>IFERROR(H454/G454,0)</x:f>
        <x:v>0.12982714233173961</x:v>
      </x:c>
      <x:c r="J454" s="26" t="n">
        <x:v>4475</x:v>
      </x:c>
      <x:c r="K454" s="26" t="n">
        <x:f>IFERROR(J454/G454,0)</x:f>
        <x:v>1.645825671202648</x:v>
      </x:c>
      <x:c r="L454" s="24" t="n">
        <x:v>16</x:v>
      </x:c>
      <x:c r="M454" s="24" t="n">
        <x:v>5</x:v>
      </x:c>
      <x:c r="N454" s="24" t="n">
        <x:v>2719</x:v>
      </x:c>
      <x:c r="O454" s="24" t="n">
        <x:v>392</x:v>
      </x:c>
      <x:c r="P454" s="22" t="n">
        <x:f>IFERROR(O454/N454,0)</x:f>
        <x:v>0.14417065097462303</x:v>
      </x:c>
      <x:c r="Q454" s="26" t="n">
        <x:v>21036</x:v>
      </x:c>
      <x:c r="R454" s="26" t="n">
        <x:f>IFERROR(Q454/N454,0)</x:f>
        <x:v>7.736667892607576</x:v>
      </x:c>
    </x:row>
    <x:row r="455">
      <x:c r="A455" t="str">
        <x:v>ATL</x:v>
      </x:c>
      <x:c r="B455" t="str">
        <x:v>Hartsfield-Jackson Atlanta International Airport</x:v>
      </x:c>
      <x:c r="C455" t="str">
        <x:v>CHA</x:v>
      </x:c>
      <x:c r="D455" t="str">
        <x:v>Chattanooga Metropolitan Airport (Lovell Field)</x:v>
      </x:c>
      <x:c r="E455" s="24" t="n">
        <x:v>2740</x:v>
      </x:c>
      <x:c r="F455" s="24" t="n">
        <x:v>2717</x:v>
      </x:c>
      <x:c r="G455" s="24" t="n">
        <x:v>2717</x:v>
      </x:c>
      <x:c r="H455" s="24" t="n">
        <x:v>496</x:v>
      </x:c>
      <x:c r="I455" s="22" t="n">
        <x:f>IFERROR(H455/G455,0)</x:f>
        <x:v>0.1825542878174457</x:v>
      </x:c>
      <x:c r="J455" s="26" t="n">
        <x:v>15704</x:v>
      </x:c>
      <x:c r="K455" s="26" t="n">
        <x:f>IFERROR(J455/G455,0)</x:f>
        <x:v>5.779904306220096</x:v>
      </x:c>
      <x:c r="L455" s="24" t="n">
        <x:v>20</x:v>
      </x:c>
      <x:c r="M455" s="24" t="n">
        <x:v>3</x:v>
      </x:c>
      <x:c r="N455" s="24" t="n">
        <x:v>2717</x:v>
      </x:c>
      <x:c r="O455" s="24" t="n">
        <x:v>481</x:v>
      </x:c>
      <x:c r="P455" s="22" t="n">
        <x:f>IFERROR(O455/N455,0)</x:f>
        <x:v>0.17703349282296652</x:v>
      </x:c>
      <x:c r="Q455" s="26" t="n">
        <x:v>23259</x:v>
      </x:c>
      <x:c r="R455" s="26" t="n">
        <x:f>IFERROR(Q455/N455,0)</x:f>
        <x:v>8.560544718439456</x:v>
      </x:c>
    </x:row>
    <x:row r="456">
      <x:c r="A456" t="str">
        <x:v>SDF</x:v>
      </x:c>
      <x:c r="B456" t="str">
        <x:v>Louisville International Airport (Standiford Field)</x:v>
      </x:c>
      <x:c r="C456" t="str">
        <x:v>ATL</x:v>
      </x:c>
      <x:c r="D456" t="str">
        <x:v>Hartsfield-Jackson Atlanta International Airport</x:v>
      </x:c>
      <x:c r="E456" s="24" t="n">
        <x:v>2739</x:v>
      </x:c>
      <x:c r="F456" s="24" t="n">
        <x:v>2714</x:v>
      </x:c>
      <x:c r="G456" s="24" t="n">
        <x:v>2714</x:v>
      </x:c>
      <x:c r="H456" s="24" t="n">
        <x:v>320</x:v>
      </x:c>
      <x:c r="I456" s="22" t="n">
        <x:f>IFERROR(H456/G456,0)</x:f>
        <x:v>0.11790714812085483</x:v>
      </x:c>
      <x:c r="J456" s="26" t="n">
        <x:v>-2317</x:v>
      </x:c>
      <x:c r="K456" s="26" t="n">
        <x:f>IFERROR(J456/G456,0)</x:f>
        <x:v>-0.8537214443625645</x:v>
      </x:c>
      <x:c r="L456" s="24" t="n">
        <x:v>16</x:v>
      </x:c>
      <x:c r="M456" s="24" t="n">
        <x:v>9</x:v>
      </x:c>
      <x:c r="N456" s="24" t="n">
        <x:v>2714</x:v>
      </x:c>
      <x:c r="O456" s="24" t="n">
        <x:v>318</x:v>
      </x:c>
      <x:c r="P456" s="22" t="n">
        <x:f>IFERROR(O456/N456,0)</x:f>
        <x:v>0.11717022844509949</x:v>
      </x:c>
      <x:c r="Q456" s="26" t="n">
        <x:v>17379</x:v>
      </x:c>
      <x:c r="R456" s="26" t="n">
        <x:f>IFERROR(Q456/N456,0)</x:f>
        <x:v>6.40346352247605</x:v>
      </x:c>
    </x:row>
    <x:row r="457">
      <x:c r="A457" t="str">
        <x:v>LAS</x:v>
      </x:c>
      <x:c r="B457" t="str">
        <x:v>McCarran International Airport</x:v>
      </x:c>
      <x:c r="C457" t="str">
        <x:v>MDW</x:v>
      </x:c>
      <x:c r="D457" t="str">
        <x:v>Chicago Midway International Airport</x:v>
      </x:c>
      <x:c r="E457" s="24" t="n">
        <x:v>2722</x:v>
      </x:c>
      <x:c r="F457" s="24" t="n">
        <x:v>2664</x:v>
      </x:c>
      <x:c r="G457" s="24" t="n">
        <x:v>2664</x:v>
      </x:c>
      <x:c r="H457" s="24" t="n">
        <x:v>519</x:v>
      </x:c>
      <x:c r="I457" s="22" t="n">
        <x:f>IFERROR(H457/G457,0)</x:f>
        <x:v>0.19481981981981983</x:v>
      </x:c>
      <x:c r="J457" s="26" t="n">
        <x:v>9248</x:v>
      </x:c>
      <x:c r="K457" s="26" t="n">
        <x:f>IFERROR(J457/G457,0)</x:f>
        <x:v>3.4714714714714714</x:v>
      </x:c>
      <x:c r="L457" s="24" t="n">
        <x:v>32</x:v>
      </x:c>
      <x:c r="M457" s="24" t="n">
        <x:v>26</x:v>
      </x:c>
      <x:c r="N457" s="24" t="n">
        <x:v>2664</x:v>
      </x:c>
      <x:c r="O457" s="24" t="n">
        <x:v>620</x:v>
      </x:c>
      <x:c r="P457" s="22" t="n">
        <x:f>IFERROR(O457/N457,0)</x:f>
        <x:v>0.23273273273273273</x:v>
      </x:c>
      <x:c r="Q457" s="26" t="n">
        <x:v>32421</x:v>
      </x:c>
      <x:c r="R457" s="26" t="n">
        <x:f>IFERROR(Q457/N457,0)</x:f>
        <x:v>12.170045045045045</x:v>
      </x:c>
    </x:row>
    <x:row r="458">
      <x:c r="A458" t="str">
        <x:v>MDW</x:v>
      </x:c>
      <x:c r="B458" t="str">
        <x:v>Chicago Midway International Airport</x:v>
      </x:c>
      <x:c r="C458" t="str">
        <x:v>DEN</x:v>
      </x:c>
      <x:c r="D458" t="str">
        <x:v>Denver International Airport</x:v>
      </x:c>
      <x:c r="E458" s="24" t="n">
        <x:v>2720</x:v>
      </x:c>
      <x:c r="F458" s="24" t="n">
        <x:v>2647</x:v>
      </x:c>
      <x:c r="G458" s="24" t="n">
        <x:v>2647</x:v>
      </x:c>
      <x:c r="H458" s="24" t="n">
        <x:v>559</x:v>
      </x:c>
      <x:c r="I458" s="22" t="n">
        <x:f>IFERROR(H458/G458,0)</x:f>
        <x:v>0.2111824707215716</x:v>
      </x:c>
      <x:c r="J458" s="26" t="n">
        <x:v>8849</x:v>
      </x:c>
      <x:c r="K458" s="26" t="n">
        <x:f>IFERROR(J458/G458,0)</x:f>
        <x:v>3.343029845107669</x:v>
      </x:c>
      <x:c r="L458" s="24" t="n">
        <x:v>59</x:v>
      </x:c>
      <x:c r="M458" s="24" t="n">
        <x:v>14</x:v>
      </x:c>
      <x:c r="N458" s="24" t="n">
        <x:v>2647</x:v>
      </x:c>
      <x:c r="O458" s="24" t="n">
        <x:v>686</x:v>
      </x:c>
      <x:c r="P458" s="22" t="n">
        <x:f>IFERROR(O458/N458,0)</x:f>
        <x:v>0.2591613146958821</x:v>
      </x:c>
      <x:c r="Q458" s="26" t="n">
        <x:v>35115</x:v>
      </x:c>
      <x:c r="R458" s="26" t="n">
        <x:f>IFERROR(Q458/N458,0)</x:f>
        <x:v>13.265961465810351</x:v>
      </x:c>
    </x:row>
    <x:row r="459">
      <x:c r="A459" t="str">
        <x:v>PHX</x:v>
      </x:c>
      <x:c r="B459" t="str">
        <x:v>Phoenix Sky Harbor International Airport</x:v>
      </x:c>
      <x:c r="C459" t="str">
        <x:v>DTW</x:v>
      </x:c>
      <x:c r="D459" t="str">
        <x:v>Detroit Metropolitan Airport</x:v>
      </x:c>
      <x:c r="E459" s="24" t="n">
        <x:v>2717</x:v>
      </x:c>
      <x:c r="F459" s="24" t="n">
        <x:v>2709</x:v>
      </x:c>
      <x:c r="G459" s="24" t="n">
        <x:v>2709</x:v>
      </x:c>
      <x:c r="H459" s="24" t="n">
        <x:v>405</x:v>
      </x:c>
      <x:c r="I459" s="22" t="n">
        <x:f>IFERROR(H459/G459,0)</x:f>
        <x:v>0.14950166112956811</x:v>
      </x:c>
      <x:c r="J459" s="26" t="n">
        <x:v>-347</x:v>
      </x:c>
      <x:c r="K459" s="26" t="n">
        <x:f>IFERROR(J459/G459,0)</x:f>
        <x:v>-0.12809154669619785</x:v>
      </x:c>
      <x:c r="L459" s="24" t="n">
        <x:v>3</x:v>
      </x:c>
      <x:c r="M459" s="24" t="n">
        <x:v>5</x:v>
      </x:c>
      <x:c r="N459" s="24" t="n">
        <x:v>2709</x:v>
      </x:c>
      <x:c r="O459" s="24" t="n">
        <x:v>441</x:v>
      </x:c>
      <x:c r="P459" s="22" t="n">
        <x:f>IFERROR(O459/N459,0)</x:f>
        <x:v>0.16279069767441862</x:v>
      </x:c>
      <x:c r="Q459" s="26" t="n">
        <x:v>20421</x:v>
      </x:c>
      <x:c r="R459" s="26" t="n">
        <x:f>IFERROR(Q459/N459,0)</x:f>
        <x:v>7.538205980066445</x:v>
      </x:c>
    </x:row>
    <x:row r="460">
      <x:c r="A460" t="str">
        <x:v>EWR</x:v>
      </x:c>
      <x:c r="B460" t="str">
        <x:v>Newark Liberty International Airport</x:v>
      </x:c>
      <x:c r="C460" t="str">
        <x:v>MIA</x:v>
      </x:c>
      <x:c r="D460" t="str">
        <x:v>Miami International Airport</x:v>
      </x:c>
      <x:c r="E460" s="24" t="n">
        <x:v>2715</x:v>
      </x:c>
      <x:c r="F460" s="24" t="n">
        <x:v>2663</x:v>
      </x:c>
      <x:c r="G460" s="24" t="n">
        <x:v>2663</x:v>
      </x:c>
      <x:c r="H460" s="24" t="n">
        <x:v>557</x:v>
      </x:c>
      <x:c r="I460" s="22" t="n">
        <x:f>IFERROR(H460/G460,0)</x:f>
        <x:v>0.20916259857303793</x:v>
      </x:c>
      <x:c r="J460" s="26" t="n">
        <x:v>5922</x:v>
      </x:c>
      <x:c r="K460" s="26" t="n">
        <x:f>IFERROR(J460/G460,0)</x:f>
        <x:v>2.2238077356365</x:v>
      </x:c>
      <x:c r="L460" s="24" t="n">
        <x:v>44</x:v>
      </x:c>
      <x:c r="M460" s="24" t="n">
        <x:v>8</x:v>
      </x:c>
      <x:c r="N460" s="24" t="n">
        <x:v>2663</x:v>
      </x:c>
      <x:c r="O460" s="24" t="n">
        <x:v>601</x:v>
      </x:c>
      <x:c r="P460" s="22" t="n">
        <x:f>IFERROR(O460/N460,0)</x:f>
        <x:v>0.22568531731130304</x:v>
      </x:c>
      <x:c r="Q460" s="26" t="n">
        <x:v>34039</x:v>
      </x:c>
      <x:c r="R460" s="26" t="n">
        <x:f>IFERROR(Q460/N460,0)</x:f>
        <x:v>12.78220052572287</x:v>
      </x:c>
    </x:row>
    <x:row r="461">
      <x:c r="A461" t="str">
        <x:v>DTW</x:v>
      </x:c>
      <x:c r="B461" t="str">
        <x:v>Detroit Metropolitan Airport</x:v>
      </x:c>
      <x:c r="C461" t="str">
        <x:v>PHX</x:v>
      </x:c>
      <x:c r="D461" t="str">
        <x:v>Phoenix Sky Harbor International Airport</x:v>
      </x:c>
      <x:c r="E461" s="24" t="n">
        <x:v>2715</x:v>
      </x:c>
      <x:c r="F461" s="24" t="n">
        <x:v>2699</x:v>
      </x:c>
      <x:c r="G461" s="24" t="n">
        <x:v>2699</x:v>
      </x:c>
      <x:c r="H461" s="24" t="n">
        <x:v>410</x:v>
      </x:c>
      <x:c r="I461" s="22" t="n">
        <x:f>IFERROR(H461/G461,0)</x:f>
        <x:v>0.1519081141163394</x:v>
      </x:c>
      <x:c r="J461" s="26" t="n">
        <x:v>-6670</x:v>
      </x:c>
      <x:c r="K461" s="26" t="n">
        <x:f>IFERROR(J461/G461,0)</x:f>
        <x:v>-2.471285661356058</x:v>
      </x:c>
      <x:c r="L461" s="24" t="n">
        <x:v>11</x:v>
      </x:c>
      <x:c r="M461" s="24" t="n">
        <x:v>5</x:v>
      </x:c>
      <x:c r="N461" s="24" t="n">
        <x:v>2699</x:v>
      </x:c>
      <x:c r="O461" s="24" t="n">
        <x:v>327</x:v>
      </x:c>
      <x:c r="P461" s="22" t="n">
        <x:f>IFERROR(O461/N461,0)</x:f>
        <x:v>0.12115598369766581</x:v>
      </x:c>
      <x:c r="Q461" s="26" t="n">
        <x:v>16714</x:v>
      </x:c>
      <x:c r="R461" s="26" t="n">
        <x:f>IFERROR(Q461/N461,0)</x:f>
        <x:v>6.192663949610967</x:v>
      </x:c>
    </x:row>
    <x:row r="462">
      <x:c r="A462" t="str">
        <x:v>DEN</x:v>
      </x:c>
      <x:c r="B462" t="str">
        <x:v>Denver International Airport</x:v>
      </x:c>
      <x:c r="C462" t="str">
        <x:v>MDW</x:v>
      </x:c>
      <x:c r="D462" t="str">
        <x:v>Chicago Midway International Airport</x:v>
      </x:c>
      <x:c r="E462" s="24" t="n">
        <x:v>2715</x:v>
      </x:c>
      <x:c r="F462" s="24" t="n">
        <x:v>2640</x:v>
      </x:c>
      <x:c r="G462" s="24" t="n">
        <x:v>2640</x:v>
      </x:c>
      <x:c r="H462" s="24" t="n">
        <x:v>528</x:v>
      </x:c>
      <x:c r="I462" s="22" t="n">
        <x:f>IFERROR(H462/G462,0)</x:f>
        <x:v>0.2</x:v>
      </x:c>
      <x:c r="J462" s="26" t="n">
        <x:v>12524</x:v>
      </x:c>
      <x:c r="K462" s="26" t="n">
        <x:f>IFERROR(J462/G462,0)</x:f>
        <x:v>4.743939393939394</x:v>
      </x:c>
      <x:c r="L462" s="24" t="n">
        <x:v>58</x:v>
      </x:c>
      <x:c r="M462" s="24" t="n">
        <x:v>17</x:v>
      </x:c>
      <x:c r="N462" s="24" t="n">
        <x:v>2640</x:v>
      </x:c>
      <x:c r="O462" s="24" t="n">
        <x:v>617</x:v>
      </x:c>
      <x:c r="P462" s="22" t="n">
        <x:f>IFERROR(O462/N462,0)</x:f>
        <x:v>0.2337121212121212</x:v>
      </x:c>
      <x:c r="Q462" s="26" t="n">
        <x:v>33375</x:v>
      </x:c>
      <x:c r="R462" s="26" t="n">
        <x:f>IFERROR(Q462/N462,0)</x:f>
        <x:v>12.642045454545455</x:v>
      </x:c>
    </x:row>
    <x:row r="463">
      <x:c r="A463" t="str">
        <x:v>MIA</x:v>
      </x:c>
      <x:c r="B463" t="str">
        <x:v>Miami International Airport</x:v>
      </x:c>
      <x:c r="C463" t="str">
        <x:v>EWR</x:v>
      </x:c>
      <x:c r="D463" t="str">
        <x:v>Newark Liberty International Airport</x:v>
      </x:c>
      <x:c r="E463" s="24" t="n">
        <x:v>2714</x:v>
      </x:c>
      <x:c r="F463" s="24" t="n">
        <x:v>2646</x:v>
      </x:c>
      <x:c r="G463" s="24" t="n">
        <x:v>2646</x:v>
      </x:c>
      <x:c r="H463" s="24" t="n">
        <x:v>677</x:v>
      </x:c>
      <x:c r="I463" s="22" t="n">
        <x:f>IFERROR(H463/G463,0)</x:f>
        <x:v>0.25585789871504155</x:v>
      </x:c>
      <x:c r="J463" s="26" t="n">
        <x:v>26310</x:v>
      </x:c>
      <x:c r="K463" s="26" t="n">
        <x:f>IFERROR(J463/G463,0)</x:f>
        <x:v>9.943310657596372</x:v>
      </x:c>
      <x:c r="L463" s="24" t="n">
        <x:v>56</x:v>
      </x:c>
      <x:c r="M463" s="24" t="n">
        <x:v>12</x:v>
      </x:c>
      <x:c r="N463" s="24" t="n">
        <x:v>2646</x:v>
      </x:c>
      <x:c r="O463" s="24" t="n">
        <x:v>708</x:v>
      </x:c>
      <x:c r="P463" s="22" t="n">
        <x:f>IFERROR(O463/N463,0)</x:f>
        <x:v>0.2675736961451247</x:v>
      </x:c>
      <x:c r="Q463" s="26" t="n">
        <x:v>39486</x:v>
      </x:c>
      <x:c r="R463" s="26" t="n">
        <x:f>IFERROR(Q463/N463,0)</x:f>
        <x:v>14.922902494331066</x:v>
      </x:c>
    </x:row>
    <x:row r="464">
      <x:c r="A464" t="str">
        <x:v>OKC</x:v>
      </x:c>
      <x:c r="B464" t="str">
        <x:v>Will Rogers World Airport</x:v>
      </x:c>
      <x:c r="C464" t="str">
        <x:v>DFW</x:v>
      </x:c>
      <x:c r="D464" t="str">
        <x:v>Dallas/Fort Worth International Airport</x:v>
      </x:c>
      <x:c r="E464" s="24" t="n">
        <x:v>2711</x:v>
      </x:c>
      <x:c r="F464" s="24" t="n">
        <x:v>2620</x:v>
      </x:c>
      <x:c r="G464" s="24" t="n">
        <x:v>2620</x:v>
      </x:c>
      <x:c r="H464" s="24" t="n">
        <x:v>454</x:v>
      </x:c>
      <x:c r="I464" s="22" t="n">
        <x:f>IFERROR(H464/G464,0)</x:f>
        <x:v>0.1732824427480916</x:v>
      </x:c>
      <x:c r="J464" s="26" t="n">
        <x:v>13212</x:v>
      </x:c>
      <x:c r="K464" s="26" t="n">
        <x:f>IFERROR(J464/G464,0)</x:f>
        <x:v>5.042748091603054</x:v>
      </x:c>
      <x:c r="L464" s="24" t="n">
        <x:v>88</x:v>
      </x:c>
      <x:c r="M464" s="24" t="n">
        <x:v>3</x:v>
      </x:c>
      <x:c r="N464" s="24" t="n">
        <x:v>2620</x:v>
      </x:c>
      <x:c r="O464" s="24" t="n">
        <x:v>426</x:v>
      </x:c>
      <x:c r="P464" s="22" t="n">
        <x:f>IFERROR(O464/N464,0)</x:f>
        <x:v>0.16259541984732825</x:v>
      </x:c>
      <x:c r="Q464" s="26" t="n">
        <x:v>21598</x:v>
      </x:c>
      <x:c r="R464" s="26" t="n">
        <x:f>IFERROR(Q464/N464,0)</x:f>
        <x:v>8.24351145038168</x:v>
      </x:c>
    </x:row>
    <x:row r="465">
      <x:c r="A465" t="str">
        <x:v>CHA</x:v>
      </x:c>
      <x:c r="B465" t="str">
        <x:v>Chattanooga Metropolitan Airport (Lovell Field)</x:v>
      </x:c>
      <x:c r="C465" t="str">
        <x:v>ATL</x:v>
      </x:c>
      <x:c r="D465" t="str">
        <x:v>Hartsfield-Jackson Atlanta International Airport</x:v>
      </x:c>
      <x:c r="E465" s="24" t="n">
        <x:v>2711</x:v>
      </x:c>
      <x:c r="F465" s="24" t="n">
        <x:v>2684</x:v>
      </x:c>
      <x:c r="G465" s="24" t="n">
        <x:v>2684</x:v>
      </x:c>
      <x:c r="H465" s="24" t="n">
        <x:v>427</x:v>
      </x:c>
      <x:c r="I465" s="22" t="n">
        <x:f>IFERROR(H465/G465,0)</x:f>
        <x:v>0.1590909090909091</x:v>
      </x:c>
      <x:c r="J465" s="26" t="n">
        <x:v>11890</x:v>
      </x:c>
      <x:c r="K465" s="26" t="n">
        <x:f>IFERROR(J465/G465,0)</x:f>
        <x:v>4.429955290611028</x:v>
      </x:c>
      <x:c r="L465" s="24" t="n">
        <x:v>26</x:v>
      </x:c>
      <x:c r="M465" s="24" t="n">
        <x:v>1</x:v>
      </x:c>
      <x:c r="N465" s="24" t="n">
        <x:v>2684</x:v>
      </x:c>
      <x:c r="O465" s="24" t="n">
        <x:v>387</x:v>
      </x:c>
      <x:c r="P465" s="22" t="n">
        <x:f>IFERROR(O465/N465,0)</x:f>
        <x:v>0.14418777943368108</x:v>
      </x:c>
      <x:c r="Q465" s="26" t="n">
        <x:v>19911</x:v>
      </x:c>
      <x:c r="R465" s="26" t="n">
        <x:f>IFERROR(Q465/N465,0)</x:f>
        <x:v>7.418405365126676</x:v>
      </x:c>
    </x:row>
    <x:row r="466">
      <x:c r="A466" t="str">
        <x:v>OGG</x:v>
      </x:c>
      <x:c r="B466" t="str">
        <x:v>Kahului Airport</x:v>
      </x:c>
      <x:c r="C466" t="str">
        <x:v>LAX</x:v>
      </x:c>
      <x:c r="D466" t="str">
        <x:v>Los Angeles International Airport</x:v>
      </x:c>
      <x:c r="E466" s="24" t="n">
        <x:v>2711</x:v>
      </x:c>
      <x:c r="F466" s="24" t="n">
        <x:v>2682</x:v>
      </x:c>
      <x:c r="G466" s="24" t="n">
        <x:v>2682</x:v>
      </x:c>
      <x:c r="H466" s="24" t="n">
        <x:v>424</x:v>
      </x:c>
      <x:c r="I466" s="22" t="n">
        <x:f>IFERROR(H466/G466,0)</x:f>
        <x:v>0.1580909768829232</x:v>
      </x:c>
      <x:c r="J466" s="26" t="n">
        <x:v>2933</x:v>
      </x:c>
      <x:c r="K466" s="26" t="n">
        <x:f>IFERROR(J466/G466,0)</x:f>
        <x:v>1.09358687546607</x:v>
      </x:c>
      <x:c r="L466" s="24" t="n">
        <x:v>22</x:v>
      </x:c>
      <x:c r="M466" s="24" t="n">
        <x:v>7</x:v>
      </x:c>
      <x:c r="N466" s="24" t="n">
        <x:v>2682</x:v>
      </x:c>
      <x:c r="O466" s="24" t="n">
        <x:v>436</x:v>
      </x:c>
      <x:c r="P466" s="22" t="n">
        <x:f>IFERROR(O466/N466,0)</x:f>
        <x:v>0.16256524981357195</x:v>
      </x:c>
      <x:c r="Q466" s="26" t="n">
        <x:v>26451</x:v>
      </x:c>
      <x:c r="R466" s="26" t="n">
        <x:f>IFERROR(Q466/N466,0)</x:f>
        <x:v>9.86241610738255</x:v>
      </x:c>
    </x:row>
    <x:row r="467">
      <x:c r="A467" t="str">
        <x:v>DFW</x:v>
      </x:c>
      <x:c r="B467" t="str">
        <x:v>Dallas/Fort Worth International Airport</x:v>
      </x:c>
      <x:c r="C467" t="str">
        <x:v>OKC</x:v>
      </x:c>
      <x:c r="D467" t="str">
        <x:v>Will Rogers World Airport</x:v>
      </x:c>
      <x:c r="E467" s="24" t="n">
        <x:v>2710</x:v>
      </x:c>
      <x:c r="F467" s="24" t="n">
        <x:v>2622</x:v>
      </x:c>
      <x:c r="G467" s="24" t="n">
        <x:v>2622</x:v>
      </x:c>
      <x:c r="H467" s="24" t="n">
        <x:v>612</x:v>
      </x:c>
      <x:c r="I467" s="22" t="n">
        <x:f>IFERROR(H467/G467,0)</x:f>
        <x:v>0.2334096109839817</x:v>
      </x:c>
      <x:c r="J467" s="26" t="n">
        <x:v>23368</x:v>
      </x:c>
      <x:c r="K467" s="26" t="n">
        <x:f>IFERROR(J467/G467,0)</x:f>
        <x:v>8.912280701754385</x:v>
      </x:c>
      <x:c r="L467" s="24" t="n">
        <x:v>84</x:v>
      </x:c>
      <x:c r="M467" s="24" t="n">
        <x:v>4</x:v>
      </x:c>
      <x:c r="N467" s="24" t="n">
        <x:v>2622</x:v>
      </x:c>
      <x:c r="O467" s="24" t="n">
        <x:v>647</x:v>
      </x:c>
      <x:c r="P467" s="22" t="n">
        <x:f>IFERROR(O467/N467,0)</x:f>
        <x:v>0.2467581998474447</x:v>
      </x:c>
      <x:c r="Q467" s="26" t="n">
        <x:v>33419</x:v>
      </x:c>
      <x:c r="R467" s="26" t="n">
        <x:f>IFERROR(Q467/N467,0)</x:f>
        <x:v>12.74561403508772</x:v>
      </x:c>
    </x:row>
    <x:row r="468">
      <x:c r="A468" t="str">
        <x:v>SJC</x:v>
      </x:c>
      <x:c r="B468" t="str">
        <x:v>Norman Y. Mineta San José International Airport</x:v>
      </x:c>
      <x:c r="C468" t="str">
        <x:v>SNA</x:v>
      </x:c>
      <x:c r="D468" t="str">
        <x:v>John Wayne Airport (Orange County Airport)</x:v>
      </x:c>
      <x:c r="E468" s="24" t="n">
        <x:v>2710</x:v>
      </x:c>
      <x:c r="F468" s="24" t="n">
        <x:v>2679</x:v>
      </x:c>
      <x:c r="G468" s="24" t="n">
        <x:v>2679</x:v>
      </x:c>
      <x:c r="H468" s="24" t="n">
        <x:v>381</x:v>
      </x:c>
      <x:c r="I468" s="22" t="n">
        <x:f>IFERROR(H468/G468,0)</x:f>
        <x:v>0.1422172452407615</x:v>
      </x:c>
      <x:c r="J468" s="26" t="n">
        <x:v>8494</x:v>
      </x:c>
      <x:c r="K468" s="26" t="n">
        <x:f>IFERROR(J468/G468,0)</x:f>
        <x:v>3.1705860395670027</x:v>
      </x:c>
      <x:c r="L468" s="24" t="n">
        <x:v>31</x:v>
      </x:c>
      <x:c r="M468" s="24" t="n">
        <x:v>0</x:v>
      </x:c>
      <x:c r="N468" s="24" t="n">
        <x:v>2679</x:v>
      </x:c>
      <x:c r="O468" s="24" t="n">
        <x:v>429</x:v>
      </x:c>
      <x:c r="P468" s="22" t="n">
        <x:f>IFERROR(O468/N468,0)</x:f>
        <x:v>0.1601343784994401</x:v>
      </x:c>
      <x:c r="Q468" s="26" t="n">
        <x:v>16248</x:v>
      </x:c>
      <x:c r="R468" s="26" t="n">
        <x:f>IFERROR(Q468/N468,0)</x:f>
        <x:v>6.06494960806271</x:v>
      </x:c>
    </x:row>
    <x:row r="469">
      <x:c r="A469" t="str">
        <x:v>FLL</x:v>
      </x:c>
      <x:c r="B469" t="str">
        <x:v>Fort Lauderdale-Hollywood International Airport</x:v>
      </x:c>
      <x:c r="C469" t="str">
        <x:v>DFW</x:v>
      </x:c>
      <x:c r="D469" t="str">
        <x:v>Dallas/Fort Worth International Airport</x:v>
      </x:c>
      <x:c r="E469" s="24" t="n">
        <x:v>2709</x:v>
      </x:c>
      <x:c r="F469" s="24" t="n">
        <x:v>2656</x:v>
      </x:c>
      <x:c r="G469" s="24" t="n">
        <x:v>2656</x:v>
      </x:c>
      <x:c r="H469" s="24" t="n">
        <x:v>396</x:v>
      </x:c>
      <x:c r="I469" s="22" t="n">
        <x:f>IFERROR(H469/G469,0)</x:f>
        <x:v>0.14909638554216867</x:v>
      </x:c>
      <x:c r="J469" s="26" t="n">
        <x:v>25</x:v>
      </x:c>
      <x:c r="K469" s="26" t="n">
        <x:f>IFERROR(J469/G469,0)</x:f>
        <x:v>0.00941265060240964</x:v>
      </x:c>
      <x:c r="L469" s="24" t="n">
        <x:v>39</x:v>
      </x:c>
      <x:c r="M469" s="24" t="n">
        <x:v>14</x:v>
      </x:c>
      <x:c r="N469" s="24" t="n">
        <x:v>2656</x:v>
      </x:c>
      <x:c r="O469" s="24" t="n">
        <x:v>390</x:v>
      </x:c>
      <x:c r="P469" s="22" t="n">
        <x:f>IFERROR(O469/N469,0)</x:f>
        <x:v>0.14683734939759036</x:v>
      </x:c>
      <x:c r="Q469" s="26" t="n">
        <x:v>17851</x:v>
      </x:c>
      <x:c r="R469" s="26" t="n">
        <x:f>IFERROR(Q469/N469,0)</x:f>
        <x:v>6.7210090361445785</x:v>
      </x:c>
    </x:row>
    <x:row r="470">
      <x:c r="A470" t="str">
        <x:v>LAX</x:v>
      </x:c>
      <x:c r="B470" t="str">
        <x:v>Los Angeles International Airport</x:v>
      </x:c>
      <x:c r="C470" t="str">
        <x:v>OGG</x:v>
      </x:c>
      <x:c r="D470" t="str">
        <x:v>Kahului Airport</x:v>
      </x:c>
      <x:c r="E470" s="24" t="n">
        <x:v>2708</x:v>
      </x:c>
      <x:c r="F470" s="24" t="n">
        <x:v>2693</x:v>
      </x:c>
      <x:c r="G470" s="24" t="n">
        <x:v>2693</x:v>
      </x:c>
      <x:c r="H470" s="24" t="n">
        <x:v>474</x:v>
      </x:c>
      <x:c r="I470" s="22" t="n">
        <x:f>IFERROR(H470/G470,0)</x:f>
        <x:v>0.1760118826587449</x:v>
      </x:c>
      <x:c r="J470" s="26" t="n">
        <x:v>15321</x:v>
      </x:c>
      <x:c r="K470" s="26" t="n">
        <x:f>IFERROR(J470/G470,0)</x:f>
        <x:v>5.689194207203862</x:v>
      </x:c>
      <x:c r="L470" s="24" t="n">
        <x:v>10</x:v>
      </x:c>
      <x:c r="M470" s="24" t="n">
        <x:v>5</x:v>
      </x:c>
      <x:c r="N470" s="24" t="n">
        <x:v>2693</x:v>
      </x:c>
      <x:c r="O470" s="24" t="n">
        <x:v>395</x:v>
      </x:c>
      <x:c r="P470" s="22" t="n">
        <x:f>IFERROR(O470/N470,0)</x:f>
        <x:v>0.14667656888228742</x:v>
      </x:c>
      <x:c r="Q470" s="26" t="n">
        <x:v>27659</x:v>
      </x:c>
      <x:c r="R470" s="26" t="n">
        <x:f>IFERROR(Q470/N470,0)</x:f>
        <x:v>10.270701819532121</x:v>
      </x:c>
    </x:row>
    <x:row r="471">
      <x:c r="A471" t="str">
        <x:v>SNA</x:v>
      </x:c>
      <x:c r="B471" t="str">
        <x:v>John Wayne Airport (Orange County Airport)</x:v>
      </x:c>
      <x:c r="C471" t="str">
        <x:v>SJC</x:v>
      </x:c>
      <x:c r="D471" t="str">
        <x:v>Norman Y. Mineta San José International Airport</x:v>
      </x:c>
      <x:c r="E471" s="24" t="n">
        <x:v>2705</x:v>
      </x:c>
      <x:c r="F471" s="24" t="n">
        <x:v>2672</x:v>
      </x:c>
      <x:c r="G471" s="24" t="n">
        <x:v>2672</x:v>
      </x:c>
      <x:c r="H471" s="24" t="n">
        <x:v>385</x:v>
      </x:c>
      <x:c r="I471" s="22" t="n">
        <x:f>IFERROR(H471/G471,0)</x:f>
        <x:v>0.14408682634730538</x:v>
      </x:c>
      <x:c r="J471" s="26" t="n">
        <x:v>9413</x:v>
      </x:c>
      <x:c r="K471" s="26" t="n">
        <x:f>IFERROR(J471/G471,0)</x:f>
        <x:v>3.5228293413173652</x:v>
      </x:c>
      <x:c r="L471" s="24" t="n">
        <x:v>32</x:v>
      </x:c>
      <x:c r="M471" s="24" t="n">
        <x:v>1</x:v>
      </x:c>
      <x:c r="N471" s="24" t="n">
        <x:v>2672</x:v>
      </x:c>
      <x:c r="O471" s="24" t="n">
        <x:v>452</x:v>
      </x:c>
      <x:c r="P471" s="22" t="n">
        <x:f>IFERROR(O471/N471,0)</x:f>
        <x:v>0.1691616766467066</x:v>
      </x:c>
      <x:c r="Q471" s="26" t="n">
        <x:v>18799</x:v>
      </x:c>
      <x:c r="R471" s="26" t="n">
        <x:f>IFERROR(Q471/N471,0)</x:f>
        <x:v>7.035553892215569</x:v>
      </x:c>
    </x:row>
    <x:row r="472">
      <x:c r="A472" t="str">
        <x:v>CID</x:v>
      </x:c>
      <x:c r="B472" t="str">
        <x:v>The Eastern Iowa Airport</x:v>
      </x:c>
      <x:c r="C472" t="str">
        <x:v>ORD</x:v>
      </x:c>
      <x:c r="D472" t="str">
        <x:v>Chicago O'Hare International Airport</x:v>
      </x:c>
      <x:c r="E472" s="24" t="n">
        <x:v>2704</x:v>
      </x:c>
      <x:c r="F472" s="24" t="n">
        <x:v>2558</x:v>
      </x:c>
      <x:c r="G472" s="24" t="n">
        <x:v>2558</x:v>
      </x:c>
      <x:c r="H472" s="24" t="n">
        <x:v>478</x:v>
      </x:c>
      <x:c r="I472" s="22" t="n">
        <x:f>IFERROR(H472/G472,0)</x:f>
        <x:v>0.18686473807662235</x:v>
      </x:c>
      <x:c r="J472" s="26" t="n">
        <x:v>15818</x:v>
      </x:c>
      <x:c r="K472" s="26" t="n">
        <x:f>IFERROR(J472/G472,0)</x:f>
        <x:v>6.183737294761532</x:v>
      </x:c>
      <x:c r="L472" s="24" t="n">
        <x:v>142</x:v>
      </x:c>
      <x:c r="M472" s="24" t="n">
        <x:v>4</x:v>
      </x:c>
      <x:c r="N472" s="24" t="n">
        <x:v>2558</x:v>
      </x:c>
      <x:c r="O472" s="24" t="n">
        <x:v>407</x:v>
      </x:c>
      <x:c r="P472" s="22" t="n">
        <x:f>IFERROR(O472/N472,0)</x:f>
        <x:v>0.15910867865519937</x:v>
      </x:c>
      <x:c r="Q472" s="26" t="n">
        <x:v>19889</x:v>
      </x:c>
      <x:c r="R472" s="26" t="n">
        <x:f>IFERROR(Q472/N472,0)</x:f>
        <x:v>7.775215011727912</x:v>
      </x:c>
    </x:row>
    <x:row r="473">
      <x:c r="A473" t="str">
        <x:v>DFW</x:v>
      </x:c>
      <x:c r="B473" t="str">
        <x:v>Dallas/Fort Worth International Airport</x:v>
      </x:c>
      <x:c r="C473" t="str">
        <x:v>FLL</x:v>
      </x:c>
      <x:c r="D473" t="str">
        <x:v>Fort Lauderdale-Hollywood International Airport</x:v>
      </x:c>
      <x:c r="E473" s="24" t="n">
        <x:v>2696</x:v>
      </x:c>
      <x:c r="F473" s="24" t="n">
        <x:v>2654</x:v>
      </x:c>
      <x:c r="G473" s="24" t="n">
        <x:v>2654</x:v>
      </x:c>
      <x:c r="H473" s="24" t="n">
        <x:v>620</x:v>
      </x:c>
      <x:c r="I473" s="22" t="n">
        <x:f>IFERROR(H473/G473,0)</x:f>
        <x:v>0.23360964581763377</x:v>
      </x:c>
      <x:c r="J473" s="26" t="n">
        <x:v>21746</x:v>
      </x:c>
      <x:c r="K473" s="26" t="n">
        <x:f>IFERROR(J473/G473,0)</x:f>
        <x:v>8.193669932177844</x:v>
      </x:c>
      <x:c r="L473" s="24" t="n">
        <x:v>39</x:v>
      </x:c>
      <x:c r="M473" s="24" t="n">
        <x:v>3</x:v>
      </x:c>
      <x:c r="N473" s="24" t="n">
        <x:v>2654</x:v>
      </x:c>
      <x:c r="O473" s="24" t="n">
        <x:v>612</x:v>
      </x:c>
      <x:c r="P473" s="22" t="n">
        <x:f>IFERROR(O473/N473,0)</x:f>
        <x:v>0.23059532780708364</x:v>
      </x:c>
      <x:c r="Q473" s="26" t="n">
        <x:v>30865</x:v>
      </x:c>
      <x:c r="R473" s="26" t="n">
        <x:f>IFERROR(Q473/N473,0)</x:f>
        <x:v>11.629615674453655</x:v>
      </x:c>
    </x:row>
    <x:row r="474">
      <x:c r="A474" t="str">
        <x:v>DTW</x:v>
      </x:c>
      <x:c r="B474" t="str">
        <x:v>Detroit Metropolitan Airport</x:v>
      </x:c>
      <x:c r="C474" t="str">
        <x:v>DEN</x:v>
      </x:c>
      <x:c r="D474" t="str">
        <x:v>Denver International Airport</x:v>
      </x:c>
      <x:c r="E474" s="24" t="n">
        <x:v>2694</x:v>
      </x:c>
      <x:c r="F474" s="24" t="n">
        <x:v>2669</x:v>
      </x:c>
      <x:c r="G474" s="24" t="n">
        <x:v>2669</x:v>
      </x:c>
      <x:c r="H474" s="24" t="n">
        <x:v>470</x:v>
      </x:c>
      <x:c r="I474" s="22" t="n">
        <x:f>IFERROR(H474/G474,0)</x:f>
        <x:v>0.17609591607343575</x:v>
      </x:c>
      <x:c r="J474" s="26" t="n">
        <x:v>4065</x:v>
      </x:c>
      <x:c r="K474" s="26" t="n">
        <x:f>IFERROR(J474/G474,0)</x:f>
        <x:v>1.52304233795429</x:v>
      </x:c>
      <x:c r="L474" s="24" t="n">
        <x:v>21</x:v>
      </x:c>
      <x:c r="M474" s="24" t="n">
        <x:v>4</x:v>
      </x:c>
      <x:c r="N474" s="24" t="n">
        <x:v>2669</x:v>
      </x:c>
      <x:c r="O474" s="24" t="n">
        <x:v>510</x:v>
      </x:c>
      <x:c r="P474" s="22" t="n">
        <x:f>IFERROR(O474/N474,0)</x:f>
        <x:v>0.1910828025477707</x:v>
      </x:c>
      <x:c r="Q474" s="26" t="n">
        <x:v>26311</x:v>
      </x:c>
      <x:c r="R474" s="26" t="n">
        <x:f>IFERROR(Q474/N474,0)</x:f>
        <x:v>9.857999250655677</x:v>
      </x:c>
    </x:row>
    <x:row r="475">
      <x:c r="A475" t="str">
        <x:v>DAY</x:v>
      </x:c>
      <x:c r="B475" t="str">
        <x:v>James M. Cox Dayton International Airport</x:v>
      </x:c>
      <x:c r="C475" t="str">
        <x:v>ORD</x:v>
      </x:c>
      <x:c r="D475" t="str">
        <x:v>Chicago O'Hare International Airport</x:v>
      </x:c>
      <x:c r="E475" s="24" t="n">
        <x:v>2693</x:v>
      </x:c>
      <x:c r="F475" s="24" t="n">
        <x:v>2543</x:v>
      </x:c>
      <x:c r="G475" s="24" t="n">
        <x:v>2543</x:v>
      </x:c>
      <x:c r="H475" s="24" t="n">
        <x:v>576</x:v>
      </x:c>
      <x:c r="I475" s="22" t="n">
        <x:f>IFERROR(H475/G475,0)</x:f>
        <x:v>0.2265041289815179</x:v>
      </x:c>
      <x:c r="J475" s="26" t="n">
        <x:v>20279</x:v>
      </x:c>
      <x:c r="K475" s="26" t="n">
        <x:f>IFERROR(J475/G475,0)</x:f>
        <x:v>7.974439638222572</x:v>
      </x:c>
      <x:c r="L475" s="24" t="n">
        <x:v>147</x:v>
      </x:c>
      <x:c r="M475" s="24" t="n">
        <x:v>3</x:v>
      </x:c>
      <x:c r="N475" s="24" t="n">
        <x:v>2543</x:v>
      </x:c>
      <x:c r="O475" s="24" t="n">
        <x:v>435</x:v>
      </x:c>
      <x:c r="P475" s="22" t="n">
        <x:f>IFERROR(O475/N475,0)</x:f>
        <x:v>0.17105780574125048</x:v>
      </x:c>
      <x:c r="Q475" s="26" t="n">
        <x:v>19401</x:v>
      </x:c>
      <x:c r="R475" s="26" t="n">
        <x:f>IFERROR(Q475/N475,0)</x:f>
        <x:v>7.629178136059772</x:v>
      </x:c>
    </x:row>
    <x:row r="476">
      <x:c r="A476" t="str">
        <x:v>LGA</x:v>
      </x:c>
      <x:c r="B476" t="str">
        <x:v>LaGuardia Airport (Marine Air Terminal)</x:v>
      </x:c>
      <x:c r="C476" t="str">
        <x:v>CLE</x:v>
      </x:c>
      <x:c r="D476" t="str">
        <x:v>Cleveland Hopkins International Airport</x:v>
      </x:c>
      <x:c r="E476" s="24" t="n">
        <x:v>2692</x:v>
      </x:c>
      <x:c r="F476" s="24" t="n">
        <x:v>2466</x:v>
      </x:c>
      <x:c r="G476" s="24" t="n">
        <x:v>2466</x:v>
      </x:c>
      <x:c r="H476" s="24" t="n">
        <x:v>493</x:v>
      </x:c>
      <x:c r="I476" s="22" t="n">
        <x:f>IFERROR(H476/G476,0)</x:f>
        <x:v>0.19991889699918897</x:v>
      </x:c>
      <x:c r="J476" s="26" t="n">
        <x:v>3770</x:v>
      </x:c>
      <x:c r="K476" s="26" t="n">
        <x:f>IFERROR(J476/G476,0)</x:f>
        <x:v>1.5287915652879156</x:v>
      </x:c>
      <x:c r="L476" s="24" t="n">
        <x:v>225</x:v>
      </x:c>
      <x:c r="M476" s="24" t="n">
        <x:v>1</x:v>
      </x:c>
      <x:c r="N476" s="24" t="n">
        <x:v>2466</x:v>
      </x:c>
      <x:c r="O476" s="24" t="n">
        <x:v>446</x:v>
      </x:c>
      <x:c r="P476" s="22" t="n">
        <x:f>IFERROR(O476/N476,0)</x:f>
        <x:v>0.18085969180859693</x:v>
      </x:c>
      <x:c r="Q476" s="26" t="n">
        <x:v>20527</x:v>
      </x:c>
      <x:c r="R476" s="26" t="n">
        <x:f>IFERROR(Q476/N476,0)</x:f>
        <x:v>8.324006488240064</x:v>
      </x:c>
    </x:row>
    <x:row r="477">
      <x:c r="A477" t="str">
        <x:v>DCA</x:v>
      </x:c>
      <x:c r="B477" t="str">
        <x:v>Ronald Reagan Washington National Airport</x:v>
      </x:c>
      <x:c r="C477" t="str">
        <x:v>TPA</x:v>
      </x:c>
      <x:c r="D477" t="str">
        <x:v>Tampa International Airport</x:v>
      </x:c>
      <x:c r="E477" s="24" t="n">
        <x:v>2686</x:v>
      </x:c>
      <x:c r="F477" s="24" t="n">
        <x:v>2651</x:v>
      </x:c>
      <x:c r="G477" s="24" t="n">
        <x:v>2651</x:v>
      </x:c>
      <x:c r="H477" s="24" t="n">
        <x:v>502</x:v>
      </x:c>
      <x:c r="I477" s="22" t="n">
        <x:f>IFERROR(H477/G477,0)</x:f>
        <x:v>0.1893625047152018</x:v>
      </x:c>
      <x:c r="J477" s="26" t="n">
        <x:v>8143</x:v>
      </x:c>
      <x:c r="K477" s="26" t="n">
        <x:f>IFERROR(J477/G477,0)</x:f>
        <x:v>3.07167106752169</x:v>
      </x:c>
      <x:c r="L477" s="24" t="n">
        <x:v>30</x:v>
      </x:c>
      <x:c r="M477" s="24" t="n">
        <x:v>5</x:v>
      </x:c>
      <x:c r="N477" s="24" t="n">
        <x:v>2651</x:v>
      </x:c>
      <x:c r="O477" s="24" t="n">
        <x:v>448</x:v>
      </x:c>
      <x:c r="P477" s="22" t="n">
        <x:f>IFERROR(O477/N477,0)</x:f>
        <x:v>0.16899283289324782</x:v>
      </x:c>
      <x:c r="Q477" s="26" t="n">
        <x:v>21147</x:v>
      </x:c>
      <x:c r="R477" s="26" t="n">
        <x:f>IFERROR(Q477/N477,0)</x:f>
        <x:v>7.976989815164089</x:v>
      </x:c>
    </x:row>
    <x:row r="478">
      <x:c r="A478" t="str">
        <x:v>ATL</x:v>
      </x:c>
      <x:c r="B478" t="str">
        <x:v>Hartsfield-Jackson Atlanta International Airport</x:v>
      </x:c>
      <x:c r="C478" t="str">
        <x:v>CAE</x:v>
      </x:c>
      <x:c r="D478" t="str">
        <x:v>Columbia Metropolitan Airport</x:v>
      </x:c>
      <x:c r="E478" s="24" t="n">
        <x:v>2685</x:v>
      </x:c>
      <x:c r="F478" s="24" t="n">
        <x:v>2675</x:v>
      </x:c>
      <x:c r="G478" s="24" t="n">
        <x:v>2675</x:v>
      </x:c>
      <x:c r="H478" s="24" t="n">
        <x:v>448</x:v>
      </x:c>
      <x:c r="I478" s="22" t="n">
        <x:f>IFERROR(H478/G478,0)</x:f>
        <x:v>0.1674766355140187</x:v>
      </x:c>
      <x:c r="J478" s="26" t="n">
        <x:v>14721</x:v>
      </x:c>
      <x:c r="K478" s="26" t="n">
        <x:f>IFERROR(J478/G478,0)</x:f>
        <x:v>5.503177570093458</x:v>
      </x:c>
      <x:c r="L478" s="24" t="n">
        <x:v>9</x:v>
      </x:c>
      <x:c r="M478" s="24" t="n">
        <x:v>1</x:v>
      </x:c>
      <x:c r="N478" s="24" t="n">
        <x:v>2675</x:v>
      </x:c>
      <x:c r="O478" s="24" t="n">
        <x:v>458</x:v>
      </x:c>
      <x:c r="P478" s="22" t="n">
        <x:f>IFERROR(O478/N478,0)</x:f>
        <x:v>0.17121495327102804</x:v>
      </x:c>
      <x:c r="Q478" s="26" t="n">
        <x:v>23709</x:v>
      </x:c>
      <x:c r="R478" s="26" t="n">
        <x:f>IFERROR(Q478/N478,0)</x:f>
        <x:v>8.863177570093457</x:v>
      </x:c>
    </x:row>
    <x:row r="479">
      <x:c r="A479" t="str">
        <x:v>CAE</x:v>
      </x:c>
      <x:c r="B479" t="str">
        <x:v>Columbia Metropolitan Airport</x:v>
      </x:c>
      <x:c r="C479" t="str">
        <x:v>ATL</x:v>
      </x:c>
      <x:c r="D479" t="str">
        <x:v>Hartsfield-Jackson Atlanta International Airport</x:v>
      </x:c>
      <x:c r="E479" s="24" t="n">
        <x:v>2684</x:v>
      </x:c>
      <x:c r="F479" s="24" t="n">
        <x:v>2672</x:v>
      </x:c>
      <x:c r="G479" s="24" t="n">
        <x:v>2672</x:v>
      </x:c>
      <x:c r="H479" s="24" t="n">
        <x:v>353</x:v>
      </x:c>
      <x:c r="I479" s="22" t="n">
        <x:f>IFERROR(H479/G479,0)</x:f>
        <x:v>0.13211077844311378</x:v>
      </x:c>
      <x:c r="J479" s="26" t="n">
        <x:v>11829</x:v>
      </x:c>
      <x:c r="K479" s="26" t="n">
        <x:f>IFERROR(J479/G479,0)</x:f>
        <x:v>4.4270209580838324</x:v>
      </x:c>
      <x:c r="L479" s="24" t="n">
        <x:v>8</x:v>
      </x:c>
      <x:c r="M479" s="24" t="n">
        <x:v>4</x:v>
      </x:c>
      <x:c r="N479" s="24" t="n">
        <x:v>2672</x:v>
      </x:c>
      <x:c r="O479" s="24" t="n">
        <x:v>323</x:v>
      </x:c>
      <x:c r="P479" s="22" t="n">
        <x:f>IFERROR(O479/N479,0)</x:f>
        <x:v>0.12088323353293413</x:v>
      </x:c>
      <x:c r="Q479" s="26" t="n">
        <x:v>20341</x:v>
      </x:c>
      <x:c r="R479" s="26" t="n">
        <x:f>IFERROR(Q479/N479,0)</x:f>
        <x:v>7.612649700598802</x:v>
      </x:c>
    </x:row>
    <x:row r="480">
      <x:c r="A480" t="str">
        <x:v>TPA</x:v>
      </x:c>
      <x:c r="B480" t="str">
        <x:v>Tampa International Airport</x:v>
      </x:c>
      <x:c r="C480" t="str">
        <x:v>DCA</x:v>
      </x:c>
      <x:c r="D480" t="str">
        <x:v>Ronald Reagan Washington National Airport</x:v>
      </x:c>
      <x:c r="E480" s="24" t="n">
        <x:v>2684</x:v>
      </x:c>
      <x:c r="F480" s="24" t="n">
        <x:v>2644</x:v>
      </x:c>
      <x:c r="G480" s="24" t="n">
        <x:v>2644</x:v>
      </x:c>
      <x:c r="H480" s="24" t="n">
        <x:v>383</x:v>
      </x:c>
      <x:c r="I480" s="22" t="n">
        <x:f>IFERROR(H480/G480,0)</x:f>
        <x:v>0.14485627836611195</x:v>
      </x:c>
      <x:c r="J480" s="26" t="n">
        <x:v>5703</x:v>
      </x:c>
      <x:c r="K480" s="26" t="n">
        <x:f>IFERROR(J480/G480,0)</x:f>
        <x:v>2.1569591527987897</x:v>
      </x:c>
      <x:c r="L480" s="24" t="n">
        <x:v>28</x:v>
      </x:c>
      <x:c r="M480" s="24" t="n">
        <x:v>12</x:v>
      </x:c>
      <x:c r="N480" s="24" t="n">
        <x:v>2644</x:v>
      </x:c>
      <x:c r="O480" s="24" t="n">
        <x:v>374</x:v>
      </x:c>
      <x:c r="P480" s="22" t="n">
        <x:f>IFERROR(O480/N480,0)</x:f>
        <x:v>0.14145234493192133</x:v>
      </x:c>
      <x:c r="Q480" s="26" t="n">
        <x:v>14915</x:v>
      </x:c>
      <x:c r="R480" s="26" t="n">
        <x:f>IFERROR(Q480/N480,0)</x:f>
        <x:v>5.6410741301059</x:v>
      </x:c>
    </x:row>
    <x:row r="481">
      <x:c r="A481" t="str">
        <x:v>DEN</x:v>
      </x:c>
      <x:c r="B481" t="str">
        <x:v>Denver International Airport</x:v>
      </x:c>
      <x:c r="C481" t="str">
        <x:v>DTW</x:v>
      </x:c>
      <x:c r="D481" t="str">
        <x:v>Detroit Metropolitan Airport</x:v>
      </x:c>
      <x:c r="E481" s="24" t="n">
        <x:v>2682</x:v>
      </x:c>
      <x:c r="F481" s="24" t="n">
        <x:v>2655</x:v>
      </x:c>
      <x:c r="G481" s="24" t="n">
        <x:v>2655</x:v>
      </x:c>
      <x:c r="H481" s="24" t="n">
        <x:v>579</x:v>
      </x:c>
      <x:c r="I481" s="22" t="n">
        <x:f>IFERROR(H481/G481,0)</x:f>
        <x:v>0.21807909604519773</x:v>
      </x:c>
      <x:c r="J481" s="26" t="n">
        <x:v>17028</x:v>
      </x:c>
      <x:c r="K481" s="26" t="n">
        <x:f>IFERROR(J481/G481,0)</x:f>
        <x:v>6.4135593220338984</x:v>
      </x:c>
      <x:c r="L481" s="24" t="n">
        <x:v>23</x:v>
      </x:c>
      <x:c r="M481" s="24" t="n">
        <x:v>4</x:v>
      </x:c>
      <x:c r="N481" s="24" t="n">
        <x:v>2655</x:v>
      </x:c>
      <x:c r="O481" s="24" t="n">
        <x:v>630</x:v>
      </x:c>
      <x:c r="P481" s="22" t="n">
        <x:f>IFERROR(O481/N481,0)</x:f>
        <x:v>0.23728813559322035</x:v>
      </x:c>
      <x:c r="Q481" s="26" t="n">
        <x:v>34620</x:v>
      </x:c>
      <x:c r="R481" s="26" t="n">
        <x:f>IFERROR(Q481/N481,0)</x:f>
        <x:v>13.03954802259887</x:v>
      </x:c>
    </x:row>
    <x:row r="482">
      <x:c r="A482" t="str">
        <x:v>CLE</x:v>
      </x:c>
      <x:c r="B482" t="str">
        <x:v>Cleveland Hopkins International Airport</x:v>
      </x:c>
      <x:c r="C482" t="str">
        <x:v>LGA</x:v>
      </x:c>
      <x:c r="D482" t="str">
        <x:v>LaGuardia Airport (Marine Air Terminal)</x:v>
      </x:c>
      <x:c r="E482" s="24" t="n">
        <x:v>2682</x:v>
      </x:c>
      <x:c r="F482" s="24" t="n">
        <x:v>2448</x:v>
      </x:c>
      <x:c r="G482" s="24" t="n">
        <x:v>2448</x:v>
      </x:c>
      <x:c r="H482" s="24" t="n">
        <x:v>595</x:v>
      </x:c>
      <x:c r="I482" s="22" t="n">
        <x:f>IFERROR(H482/G482,0)</x:f>
        <x:v>0.24305555555555555</x:v>
      </x:c>
      <x:c r="J482" s="26" t="n">
        <x:v>20640</x:v>
      </x:c>
      <x:c r="K482" s="26" t="n">
        <x:f>IFERROR(J482/G482,0)</x:f>
        <x:v>8.431372549019608</x:v>
      </x:c>
      <x:c r="L482" s="24" t="n">
        <x:v>221</x:v>
      </x:c>
      <x:c r="M482" s="24" t="n">
        <x:v>13</x:v>
      </x:c>
      <x:c r="N482" s="24" t="n">
        <x:v>2448</x:v>
      </x:c>
      <x:c r="O482" s="24" t="n">
        <x:v>507</x:v>
      </x:c>
      <x:c r="P482" s="22" t="n">
        <x:f>IFERROR(O482/N482,0)</x:f>
        <x:v>0.20710784313725492</x:v>
      </x:c>
      <x:c r="Q482" s="26" t="n">
        <x:v>25291</x:v>
      </x:c>
      <x:c r="R482" s="26" t="n">
        <x:f>IFERROR(Q482/N482,0)</x:f>
        <x:v>10.331290849673202</x:v>
      </x:c>
    </x:row>
    <x:row r="483">
      <x:c r="A483" t="str">
        <x:v>MSY</x:v>
      </x:c>
      <x:c r="B483" t="str">
        <x:v>Louis Armstrong New Orleans International Airport</x:v>
      </x:c>
      <x:c r="C483" t="str">
        <x:v>IAH</x:v>
      </x:c>
      <x:c r="D483" t="str">
        <x:v>George Bush Intercontinental Airport</x:v>
      </x:c>
      <x:c r="E483" s="24" t="n">
        <x:v>2681</x:v>
      </x:c>
      <x:c r="F483" s="24" t="n">
        <x:v>2647</x:v>
      </x:c>
      <x:c r="G483" s="24" t="n">
        <x:v>2647</x:v>
      </x:c>
      <x:c r="H483" s="24" t="n">
        <x:v>420</x:v>
      </x:c>
      <x:c r="I483" s="22" t="n">
        <x:f>IFERROR(H483/G483,0)</x:f>
        <x:v>0.15867019267094826</x:v>
      </x:c>
      <x:c r="J483" s="26" t="n">
        <x:v>12843</x:v>
      </x:c>
      <x:c r="K483" s="26" t="n">
        <x:f>IFERROR(J483/G483,0)</x:f>
        <x:v>4.851907820173782</x:v>
      </x:c>
      <x:c r="L483" s="24" t="n">
        <x:v>27</x:v>
      </x:c>
      <x:c r="M483" s="24" t="n">
        <x:v>7</x:v>
      </x:c>
      <x:c r="N483" s="24" t="n">
        <x:v>2647</x:v>
      </x:c>
      <x:c r="O483" s="24" t="n">
        <x:v>361</x:v>
      </x:c>
      <x:c r="P483" s="22" t="n">
        <x:f>IFERROR(O483/N483,0)</x:f>
        <x:v>0.13638080846241027</x:v>
      </x:c>
      <x:c r="Q483" s="26" t="n">
        <x:v>18712</x:v>
      </x:c>
      <x:c r="R483" s="26" t="n">
        <x:f>IFERROR(Q483/N483,0)</x:f>
        <x:v>7.06913486966377</x:v>
      </x:c>
    </x:row>
    <x:row r="484">
      <x:c r="A484" t="str">
        <x:v>SAN</x:v>
      </x:c>
      <x:c r="B484" t="str">
        <x:v>San Diego International Airport (Lindbergh Field)</x:v>
      </x:c>
      <x:c r="C484" t="str">
        <x:v>ORD</x:v>
      </x:c>
      <x:c r="D484" t="str">
        <x:v>Chicago O'Hare International Airport</x:v>
      </x:c>
      <x:c r="E484" s="24" t="n">
        <x:v>2680</x:v>
      </x:c>
      <x:c r="F484" s="24" t="n">
        <x:v>2630</x:v>
      </x:c>
      <x:c r="G484" s="24" t="n">
        <x:v>2630</x:v>
      </x:c>
      <x:c r="H484" s="24" t="n">
        <x:v>439</x:v>
      </x:c>
      <x:c r="I484" s="22" t="n">
        <x:f>IFERROR(H484/G484,0)</x:f>
        <x:v>0.16692015209125474</x:v>
      </x:c>
      <x:c r="J484" s="26" t="n">
        <x:v>-885</x:v>
      </x:c>
      <x:c r="K484" s="26" t="n">
        <x:f>IFERROR(J484/G484,0)</x:f>
        <x:v>-0.3365019011406844</x:v>
      </x:c>
      <x:c r="L484" s="24" t="n">
        <x:v>36</x:v>
      </x:c>
      <x:c r="M484" s="24" t="n">
        <x:v>14</x:v>
      </x:c>
      <x:c r="N484" s="24" t="n">
        <x:v>2630</x:v>
      </x:c>
      <x:c r="O484" s="24" t="n">
        <x:v>400</x:v>
      </x:c>
      <x:c r="P484" s="22" t="n">
        <x:f>IFERROR(O484/N484,0)</x:f>
        <x:v>0.1520912547528517</x:v>
      </x:c>
      <x:c r="Q484" s="26" t="n">
        <x:v>20259</x:v>
      </x:c>
      <x:c r="R484" s="26" t="n">
        <x:f>IFERROR(Q484/N484,0)</x:f>
        <x:v>7.703041825095057</x:v>
      </x:c>
    </x:row>
    <x:row r="485">
      <x:c r="A485" t="str">
        <x:v>ORF</x:v>
      </x:c>
      <x:c r="B485" t="str">
        <x:v>Norfolk International Airport</x:v>
      </x:c>
      <x:c r="C485" t="str">
        <x:v>ATL</x:v>
      </x:c>
      <x:c r="D485" t="str">
        <x:v>Hartsfield-Jackson Atlanta International Airport</x:v>
      </x:c>
      <x:c r="E485" s="24" t="n">
        <x:v>2673</x:v>
      </x:c>
      <x:c r="F485" s="24" t="n">
        <x:v>2643</x:v>
      </x:c>
      <x:c r="G485" s="24" t="n">
        <x:v>2643</x:v>
      </x:c>
      <x:c r="H485" s="24" t="n">
        <x:v>257</x:v>
      </x:c>
      <x:c r="I485" s="22" t="n">
        <x:f>IFERROR(H485/G485,0)</x:f>
        <x:v>0.0972379871358305</x:v>
      </x:c>
      <x:c r="J485" s="26" t="n">
        <x:v>-2680</x:v>
      </x:c>
      <x:c r="K485" s="26" t="n">
        <x:f>IFERROR(J485/G485,0)</x:f>
        <x:v>-1.0139992432841467</x:v>
      </x:c>
      <x:c r="L485" s="24" t="n">
        <x:v>21</x:v>
      </x:c>
      <x:c r="M485" s="24" t="n">
        <x:v>9</x:v>
      </x:c>
      <x:c r="N485" s="24" t="n">
        <x:v>2643</x:v>
      </x:c>
      <x:c r="O485" s="24" t="n">
        <x:v>293</x:v>
      </x:c>
      <x:c r="P485" s="22" t="n">
        <x:f>IFERROR(O485/N485,0)</x:f>
        <x:v>0.11085887249337874</x:v>
      </x:c>
      <x:c r="Q485" s="26" t="n">
        <x:v>17989</x:v>
      </x:c>
      <x:c r="R485" s="26" t="n">
        <x:f>IFERROR(Q485/N485,0)</x:f>
        <x:v>6.806280741581536</x:v>
      </x:c>
    </x:row>
    <x:row r="486">
      <x:c r="A486" t="str">
        <x:v>ORD</x:v>
      </x:c>
      <x:c r="B486" t="str">
        <x:v>Chicago O'Hare International Airport</x:v>
      </x:c>
      <x:c r="C486" t="str">
        <x:v>SAN</x:v>
      </x:c>
      <x:c r="D486" t="str">
        <x:v>San Diego International Airport (Lindbergh Field)</x:v>
      </x:c>
      <x:c r="E486" s="24" t="n">
        <x:v>2673</x:v>
      </x:c>
      <x:c r="F486" s="24" t="n">
        <x:v>2636</x:v>
      </x:c>
      <x:c r="G486" s="24" t="n">
        <x:v>2636</x:v>
      </x:c>
      <x:c r="H486" s="24" t="n">
        <x:v>646</x:v>
      </x:c>
      <x:c r="I486" s="22" t="n">
        <x:f>IFERROR(H486/G486,0)</x:f>
        <x:v>0.24506828528072838</x:v>
      </x:c>
      <x:c r="J486" s="26" t="n">
        <x:v>16781</x:v>
      </x:c>
      <x:c r="K486" s="26" t="n">
        <x:f>IFERROR(J486/G486,0)</x:f>
        <x:v>6.3660849772382395</x:v>
      </x:c>
      <x:c r="L486" s="24" t="n">
        <x:v>27</x:v>
      </x:c>
      <x:c r="M486" s="24" t="n">
        <x:v>10</x:v>
      </x:c>
      <x:c r="N486" s="24" t="n">
        <x:v>2636</x:v>
      </x:c>
      <x:c r="O486" s="24" t="n">
        <x:v>709</x:v>
      </x:c>
      <x:c r="P486" s="22" t="n">
        <x:f>IFERROR(O486/N486,0)</x:f>
        <x:v>0.26896813353566007</x:v>
      </x:c>
      <x:c r="Q486" s="26" t="n">
        <x:v>41991</x:v>
      </x:c>
      <x:c r="R486" s="26" t="n">
        <x:f>IFERROR(Q486/N486,0)</x:f>
        <x:v>15.929817905918057</x:v>
      </x:c>
    </x:row>
    <x:row r="487">
      <x:c r="A487" t="str">
        <x:v>ATL</x:v>
      </x:c>
      <x:c r="B487" t="str">
        <x:v>Hartsfield-Jackson Atlanta International Airport</x:v>
      </x:c>
      <x:c r="C487" t="str">
        <x:v>SEA</x:v>
      </x:c>
      <x:c r="D487" t="str">
        <x:v>Seattle-Tacoma International Airport</x:v>
      </x:c>
      <x:c r="E487" s="24" t="n">
        <x:v>2673</x:v>
      </x:c>
      <x:c r="F487" s="24" t="n">
        <x:v>2665</x:v>
      </x:c>
      <x:c r="G487" s="24" t="n">
        <x:v>2665</x:v>
      </x:c>
      <x:c r="H487" s="24" t="n">
        <x:v>339</x:v>
      </x:c>
      <x:c r="I487" s="22" t="n">
        <x:f>IFERROR(H487/G487,0)</x:f>
        <x:v>0.1272045028142589</x:v>
      </x:c>
      <x:c r="J487" s="26" t="n">
        <x:v>-7393</x:v>
      </x:c>
      <x:c r="K487" s="26" t="n">
        <x:f>IFERROR(J487/G487,0)</x:f>
        <x:v>-2.774108818011257</x:v>
      </x:c>
      <x:c r="L487" s="24" t="n">
        <x:v>3</x:v>
      </x:c>
      <x:c r="M487" s="24" t="n">
        <x:v>5</x:v>
      </x:c>
      <x:c r="N487" s="24" t="n">
        <x:v>2665</x:v>
      </x:c>
      <x:c r="O487" s="24" t="n">
        <x:v>430</x:v>
      </x:c>
      <x:c r="P487" s="22" t="n">
        <x:f>IFERROR(O487/N487,0)</x:f>
        <x:v>0.16135084427767354</x:v>
      </x:c>
      <x:c r="Q487" s="26" t="n">
        <x:v>22849</x:v>
      </x:c>
      <x:c r="R487" s="26" t="n">
        <x:f>IFERROR(Q487/N487,0)</x:f>
        <x:v>8.57373358348968</x:v>
      </x:c>
    </x:row>
    <x:row r="488">
      <x:c r="A488" t="str">
        <x:v>SEA</x:v>
      </x:c>
      <x:c r="B488" t="str">
        <x:v>Seattle-Tacoma International Airport</x:v>
      </x:c>
      <x:c r="C488" t="str">
        <x:v>ATL</x:v>
      </x:c>
      <x:c r="D488" t="str">
        <x:v>Hartsfield-Jackson Atlanta International Airport</x:v>
      </x:c>
      <x:c r="E488" s="24" t="n">
        <x:v>2672</x:v>
      </x:c>
      <x:c r="F488" s="24" t="n">
        <x:v>2660</x:v>
      </x:c>
      <x:c r="G488" s="24" t="n">
        <x:v>2660</x:v>
      </x:c>
      <x:c r="H488" s="24" t="n">
        <x:v>367</x:v>
      </x:c>
      <x:c r="I488" s="22" t="n">
        <x:f>IFERROR(H488/G488,0)</x:f>
        <x:v>0.13796992481203008</x:v>
      </x:c>
      <x:c r="J488" s="26" t="n">
        <x:v>-3712</x:v>
      </x:c>
      <x:c r="K488" s="26" t="n">
        <x:f>IFERROR(J488/G488,0)</x:f>
        <x:v>-1.3954887218045113</x:v>
      </x:c>
      <x:c r="L488" s="24" t="n">
        <x:v>2</x:v>
      </x:c>
      <x:c r="M488" s="24" t="n">
        <x:v>10</x:v>
      </x:c>
      <x:c r="N488" s="24" t="n">
        <x:v>2660</x:v>
      </x:c>
      <x:c r="O488" s="24" t="n">
        <x:v>417</x:v>
      </x:c>
      <x:c r="P488" s="22" t="n">
        <x:f>IFERROR(O488/N488,0)</x:f>
        <x:v>0.15676691729323308</x:v>
      </x:c>
      <x:c r="Q488" s="26" t="n">
        <x:v>19624</x:v>
      </x:c>
      <x:c r="R488" s="26" t="n">
        <x:f>IFERROR(Q488/N488,0)</x:f>
        <x:v>7.377443609022556</x:v>
      </x:c>
    </x:row>
    <x:row r="489">
      <x:c r="A489" t="str">
        <x:v>ATL</x:v>
      </x:c>
      <x:c r="B489" t="str">
        <x:v>Hartsfield-Jackson Atlanta International Airport</x:v>
      </x:c>
      <x:c r="C489" t="str">
        <x:v>ORF</x:v>
      </x:c>
      <x:c r="D489" t="str">
        <x:v>Norfolk International Airport</x:v>
      </x:c>
      <x:c r="E489" s="24" t="n">
        <x:v>2672</x:v>
      </x:c>
      <x:c r="F489" s="24" t="n">
        <x:v>2649</x:v>
      </x:c>
      <x:c r="G489" s="24" t="n">
        <x:v>2649</x:v>
      </x:c>
      <x:c r="H489" s="24" t="n">
        <x:v>318</x:v>
      </x:c>
      <x:c r="I489" s="22" t="n">
        <x:f>IFERROR(H489/G489,0)</x:f>
        <x:v>0.12004530011325028</x:v>
      </x:c>
      <x:c r="J489" s="26" t="n">
        <x:v>2696</x:v>
      </x:c>
      <x:c r="K489" s="26" t="n">
        <x:f>IFERROR(J489/G489,0)</x:f>
        <x:v>1.0177425443563608</x:v>
      </x:c>
      <x:c r="L489" s="24" t="n">
        <x:v>18</x:v>
      </x:c>
      <x:c r="M489" s="24" t="n">
        <x:v>5</x:v>
      </x:c>
      <x:c r="N489" s="24" t="n">
        <x:v>2649</x:v>
      </x:c>
      <x:c r="O489" s="24" t="n">
        <x:v>430</x:v>
      </x:c>
      <x:c r="P489" s="22" t="n">
        <x:f>IFERROR(O489/N489,0)</x:f>
        <x:v>0.16232540581351454</x:v>
      </x:c>
      <x:c r="Q489" s="26" t="n">
        <x:v>21609</x:v>
      </x:c>
      <x:c r="R489" s="26" t="n">
        <x:f>IFERROR(Q489/N489,0)</x:f>
        <x:v>8.157417893544734</x:v>
      </x:c>
    </x:row>
    <x:row r="490">
      <x:c r="A490" t="str">
        <x:v>GSO</x:v>
      </x:c>
      <x:c r="B490" t="str">
        <x:v>Piedmont Triad International Airport</x:v>
      </x:c>
      <x:c r="C490" t="str">
        <x:v>ATL</x:v>
      </x:c>
      <x:c r="D490" t="str">
        <x:v>Hartsfield-Jackson Atlanta International Airport</x:v>
      </x:c>
      <x:c r="E490" s="24" t="n">
        <x:v>2668</x:v>
      </x:c>
      <x:c r="F490" s="24" t="n">
        <x:v>2647</x:v>
      </x:c>
      <x:c r="G490" s="24" t="n">
        <x:v>2647</x:v>
      </x:c>
      <x:c r="H490" s="24" t="n">
        <x:v>404</x:v>
      </x:c>
      <x:c r="I490" s="22" t="n">
        <x:f>IFERROR(H490/G490,0)</x:f>
        <x:v>0.15262561390253115</x:v>
      </x:c>
      <x:c r="J490" s="26" t="n">
        <x:v>8905</x:v>
      </x:c>
      <x:c r="K490" s="26" t="n">
        <x:f>IFERROR(J490/G490,0)</x:f>
        <x:v>3.3641858707971286</x:v>
      </x:c>
      <x:c r="L490" s="24" t="n">
        <x:v>19</x:v>
      </x:c>
      <x:c r="M490" s="24" t="n">
        <x:v>2</x:v>
      </x:c>
      <x:c r="N490" s="24" t="n">
        <x:v>2647</x:v>
      </x:c>
      <x:c r="O490" s="24" t="n">
        <x:v>368</x:v>
      </x:c>
      <x:c r="P490" s="22" t="n">
        <x:f>IFERROR(O490/N490,0)</x:f>
        <x:v>0.13902531167359275</x:v>
      </x:c>
      <x:c r="Q490" s="26" t="n">
        <x:v>24987</x:v>
      </x:c>
      <x:c r="R490" s="26" t="n">
        <x:f>IFERROR(Q490/N490,0)</x:f>
        <x:v>9.439743105402343</x:v>
      </x:c>
    </x:row>
    <x:row r="491">
      <x:c r="A491" t="str">
        <x:v>ATL</x:v>
      </x:c>
      <x:c r="B491" t="str">
        <x:v>Hartsfield-Jackson Atlanta International Airport</x:v>
      </x:c>
      <x:c r="C491" t="str">
        <x:v>GSO</x:v>
      </x:c>
      <x:c r="D491" t="str">
        <x:v>Piedmont Triad International Airport</x:v>
      </x:c>
      <x:c r="E491" s="24" t="n">
        <x:v>2667</x:v>
      </x:c>
      <x:c r="F491" s="24" t="n">
        <x:v>2654</x:v>
      </x:c>
      <x:c r="G491" s="24" t="n">
        <x:v>2654</x:v>
      </x:c>
      <x:c r="H491" s="24" t="n">
        <x:v>429</x:v>
      </x:c>
      <x:c r="I491" s="22" t="n">
        <x:f>IFERROR(H491/G491,0)</x:f>
        <x:v>0.16164280331574982</x:v>
      </x:c>
      <x:c r="J491" s="26" t="n">
        <x:v>12273</x:v>
      </x:c>
      <x:c r="K491" s="26" t="n">
        <x:f>IFERROR(J491/G491,0)</x:f>
        <x:v>4.624340617935192</x:v>
      </x:c>
      <x:c r="L491" s="24" t="n">
        <x:v>12</x:v>
      </x:c>
      <x:c r="M491" s="24" t="n">
        <x:v>1</x:v>
      </x:c>
      <x:c r="N491" s="24" t="n">
        <x:v>2654</x:v>
      </x:c>
      <x:c r="O491" s="24" t="n">
        <x:v>463</x:v>
      </x:c>
      <x:c r="P491" s="22" t="n">
        <x:f>IFERROR(O491/N491,0)</x:f>
        <x:v>0.17445365486058778</x:v>
      </x:c>
      <x:c r="Q491" s="26" t="n">
        <x:v>26078</x:v>
      </x:c>
      <x:c r="R491" s="26" t="n">
        <x:f>IFERROR(Q491/N491,0)</x:f>
        <x:v>9.825923134890731</x:v>
      </x:c>
    </x:row>
    <x:row r="492">
      <x:c r="A492" t="str">
        <x:v>MIA</x:v>
      </x:c>
      <x:c r="B492" t="str">
        <x:v>Miami International Airport</x:v>
      </x:c>
      <x:c r="C492" t="str">
        <x:v>PHL</x:v>
      </x:c>
      <x:c r="D492" t="str">
        <x:v>Philadelphia International Airport</x:v>
      </x:c>
      <x:c r="E492" s="24" t="n">
        <x:v>2663</x:v>
      </x:c>
      <x:c r="F492" s="24" t="n">
        <x:v>2619</x:v>
      </x:c>
      <x:c r="G492" s="24" t="n">
        <x:v>2619</x:v>
      </x:c>
      <x:c r="H492" s="24" t="n">
        <x:v>676</x:v>
      </x:c>
      <x:c r="I492" s="22" t="n">
        <x:f>IFERROR(H492/G492,0)</x:f>
        <x:v>0.25811378388697975</x:v>
      </x:c>
      <x:c r="J492" s="26" t="n">
        <x:v>26669</x:v>
      </x:c>
      <x:c r="K492" s="26" t="n">
        <x:f>IFERROR(J492/G492,0)</x:f>
        <x:v>10.182894234440626</x:v>
      </x:c>
      <x:c r="L492" s="24" t="n">
        <x:v>37</x:v>
      </x:c>
      <x:c r="M492" s="24" t="n">
        <x:v>7</x:v>
      </x:c>
      <x:c r="N492" s="24" t="n">
        <x:v>2619</x:v>
      </x:c>
      <x:c r="O492" s="24" t="n">
        <x:v>624</x:v>
      </x:c>
      <x:c r="P492" s="22" t="n">
        <x:f>IFERROR(O492/N492,0)</x:f>
        <x:v>0.23825887743413515</x:v>
      </x:c>
      <x:c r="Q492" s="26" t="n">
        <x:v>34635</x:v>
      </x:c>
      <x:c r="R492" s="26" t="n">
        <x:f>IFERROR(Q492/N492,0)</x:f>
        <x:v>13.22451317296678</x:v>
      </x:c>
    </x:row>
    <x:row r="493">
      <x:c r="A493" t="str">
        <x:v>PHL</x:v>
      </x:c>
      <x:c r="B493" t="str">
        <x:v>Philadelphia International Airport</x:v>
      </x:c>
      <x:c r="C493" t="str">
        <x:v>MIA</x:v>
      </x:c>
      <x:c r="D493" t="str">
        <x:v>Miami International Airport</x:v>
      </x:c>
      <x:c r="E493" s="24" t="n">
        <x:v>2661</x:v>
      </x:c>
      <x:c r="F493" s="24" t="n">
        <x:v>2614</x:v>
      </x:c>
      <x:c r="G493" s="24" t="n">
        <x:v>2614</x:v>
      </x:c>
      <x:c r="H493" s="24" t="n">
        <x:v>745</x:v>
      </x:c>
      <x:c r="I493" s="22" t="n">
        <x:f>IFERROR(H493/G493,0)</x:f>
        <x:v>0.28500382555470544</x:v>
      </x:c>
      <x:c r="J493" s="26" t="n">
        <x:v>27078</x:v>
      </x:c>
      <x:c r="K493" s="26" t="n">
        <x:f>IFERROR(J493/G493,0)</x:f>
        <x:v>10.358837031369548</x:v>
      </x:c>
      <x:c r="L493" s="24" t="n">
        <x:v>32</x:v>
      </x:c>
      <x:c r="M493" s="24" t="n">
        <x:v>15</x:v>
      </x:c>
      <x:c r="N493" s="24" t="n">
        <x:v>2614</x:v>
      </x:c>
      <x:c r="O493" s="24" t="n">
        <x:v>539</x:v>
      </x:c>
      <x:c r="P493" s="22" t="n">
        <x:f>IFERROR(O493/N493,0)</x:f>
        <x:v>0.20619739862280032</x:v>
      </x:c>
      <x:c r="Q493" s="26" t="n">
        <x:v>30914</x:v>
      </x:c>
      <x:c r="R493" s="26" t="n">
        <x:f>IFERROR(Q493/N493,0)</x:f>
        <x:v>11.826319816373374</x:v>
      </x:c>
    </x:row>
    <x:row r="494">
      <x:c r="A494" t="str">
        <x:v>SLC</x:v>
      </x:c>
      <x:c r="B494" t="str">
        <x:v>Salt Lake City International Airport</x:v>
      </x:c>
      <x:c r="C494" t="str">
        <x:v>ORD</x:v>
      </x:c>
      <x:c r="D494" t="str">
        <x:v>Chicago O'Hare International Airport</x:v>
      </x:c>
      <x:c r="E494" s="24" t="n">
        <x:v>2651</x:v>
      </x:c>
      <x:c r="F494" s="24" t="n">
        <x:v>2593</x:v>
      </x:c>
      <x:c r="G494" s="24" t="n">
        <x:v>2593</x:v>
      </x:c>
      <x:c r="H494" s="24" t="n">
        <x:v>576</x:v>
      </x:c>
      <x:c r="I494" s="22" t="n">
        <x:f>IFERROR(H494/G494,0)</x:f>
        <x:v>0.2221365214037794</x:v>
      </x:c>
      <x:c r="J494" s="26" t="n">
        <x:v>22757</x:v>
      </x:c>
      <x:c r="K494" s="26" t="n">
        <x:f>IFERROR(J494/G494,0)</x:f>
        <x:v>8.77632086386425</x:v>
      </x:c>
      <x:c r="L494" s="24" t="n">
        <x:v>44</x:v>
      </x:c>
      <x:c r="M494" s="24" t="n">
        <x:v>14</x:v>
      </x:c>
      <x:c r="N494" s="24" t="n">
        <x:v>2593</x:v>
      </x:c>
      <x:c r="O494" s="24" t="n">
        <x:v>577</x:v>
      </x:c>
      <x:c r="P494" s="22" t="n">
        <x:f>IFERROR(O494/N494,0)</x:f>
        <x:v>0.22252217508677208</x:v>
      </x:c>
      <x:c r="Q494" s="26" t="n">
        <x:v>35709</x:v>
      </x:c>
      <x:c r="R494" s="26" t="n">
        <x:f>IFERROR(Q494/N494,0)</x:f>
        <x:v>13.771307365985345</x:v>
      </x:c>
    </x:row>
    <x:row r="495">
      <x:c r="A495" t="str">
        <x:v>DFW</x:v>
      </x:c>
      <x:c r="B495" t="str">
        <x:v>Dallas/Fort Worth International Airport</x:v>
      </x:c>
      <x:c r="C495" t="str">
        <x:v>DTW</x:v>
      </x:c>
      <x:c r="D495" t="str">
        <x:v>Detroit Metropolitan Airport</x:v>
      </x:c>
      <x:c r="E495" s="24" t="n">
        <x:v>2648</x:v>
      </x:c>
      <x:c r="F495" s="24" t="n">
        <x:v>2594</x:v>
      </x:c>
      <x:c r="G495" s="24" t="n">
        <x:v>2594</x:v>
      </x:c>
      <x:c r="H495" s="24" t="n">
        <x:v>529</x:v>
      </x:c>
      <x:c r="I495" s="22" t="n">
        <x:f>IFERROR(H495/G495,0)</x:f>
        <x:v>0.20393215111796453</x:v>
      </x:c>
      <x:c r="J495" s="26" t="n">
        <x:v>17546</x:v>
      </x:c>
      <x:c r="K495" s="26" t="n">
        <x:f>IFERROR(J495/G495,0)</x:f>
        <x:v>6.764070932922128</x:v>
      </x:c>
      <x:c r="L495" s="24" t="n">
        <x:v>45</x:v>
      </x:c>
      <x:c r="M495" s="24" t="n">
        <x:v>9</x:v>
      </x:c>
      <x:c r="N495" s="24" t="n">
        <x:v>2594</x:v>
      </x:c>
      <x:c r="O495" s="24" t="n">
        <x:v>592</x:v>
      </x:c>
      <x:c r="P495" s="22" t="n">
        <x:f>IFERROR(O495/N495,0)</x:f>
        <x:v>0.228218966846569</x:v>
      </x:c>
      <x:c r="Q495" s="26" t="n">
        <x:v>34792</x:v>
      </x:c>
      <x:c r="R495" s="26" t="n">
        <x:f>IFERROR(Q495/N495,0)</x:f>
        <x:v>13.412490362374712</x:v>
      </x:c>
    </x:row>
    <x:row r="496">
      <x:c r="A496" t="str">
        <x:v>DTW</x:v>
      </x:c>
      <x:c r="B496" t="str">
        <x:v>Detroit Metropolitan Airport</x:v>
      </x:c>
      <x:c r="C496" t="str">
        <x:v>DFW</x:v>
      </x:c>
      <x:c r="D496" t="str">
        <x:v>Dallas/Fort Worth International Airport</x:v>
      </x:c>
      <x:c r="E496" s="24" t="n">
        <x:v>2646</x:v>
      </x:c>
      <x:c r="F496" s="24" t="n">
        <x:v>2583</x:v>
      </x:c>
      <x:c r="G496" s="24" t="n">
        <x:v>2583</x:v>
      </x:c>
      <x:c r="H496" s="24" t="n">
        <x:v>510</x:v>
      </x:c>
      <x:c r="I496" s="22" t="n">
        <x:f>IFERROR(H496/G496,0)</x:f>
        <x:v>0.19744483159117304</x:v>
      </x:c>
      <x:c r="J496" s="26" t="n">
        <x:v>11134</x:v>
      </x:c>
      <x:c r="K496" s="26" t="n">
        <x:f>IFERROR(J496/G496,0)</x:f>
        <x:v>4.310491676345335</x:v>
      </x:c>
      <x:c r="L496" s="24" t="n">
        <x:v>52</x:v>
      </x:c>
      <x:c r="M496" s="24" t="n">
        <x:v>11</x:v>
      </x:c>
      <x:c r="N496" s="24" t="n">
        <x:v>2583</x:v>
      </x:c>
      <x:c r="O496" s="24" t="n">
        <x:v>456</x:v>
      </x:c>
      <x:c r="P496" s="22" t="n">
        <x:f>IFERROR(O496/N496,0)</x:f>
        <x:v>0.1765389082462253</x:v>
      </x:c>
      <x:c r="Q496" s="26" t="n">
        <x:v>29189</x:v>
      </x:c>
      <x:c r="R496" s="26" t="n">
        <x:f>IFERROR(Q496/N496,0)</x:f>
        <x:v>11.300425861401472</x:v>
      </x:c>
    </x:row>
    <x:row r="497">
      <x:c r="A497" t="str">
        <x:v>MSP</x:v>
      </x:c>
      <x:c r="B497" t="str">
        <x:v>Minneapolis-Saint Paul International Airport</x:v>
      </x:c>
      <x:c r="C497" t="str">
        <x:v>DTW</x:v>
      </x:c>
      <x:c r="D497" t="str">
        <x:v>Detroit Metropolitan Airport</x:v>
      </x:c>
      <x:c r="E497" s="24" t="n">
        <x:v>2645</x:v>
      </x:c>
      <x:c r="F497" s="24" t="n">
        <x:v>2642</x:v>
      </x:c>
      <x:c r="G497" s="24" t="n">
        <x:v>2642</x:v>
      </x:c>
      <x:c r="H497" s="24" t="n">
        <x:v>432</x:v>
      </x:c>
      <x:c r="I497" s="22" t="n">
        <x:f>IFERROR(H497/G497,0)</x:f>
        <x:v>0.1635124905374716</x:v>
      </x:c>
      <x:c r="J497" s="26" t="n">
        <x:v>10923</x:v>
      </x:c>
      <x:c r="K497" s="26" t="n">
        <x:f>IFERROR(J497/G497,0)</x:f>
        <x:v>4.134367903103709</x:v>
      </x:c>
      <x:c r="L497" s="24" t="n">
        <x:v>1</x:v>
      </x:c>
      <x:c r="M497" s="24" t="n">
        <x:v>2</x:v>
      </x:c>
      <x:c r="N497" s="24" t="n">
        <x:v>2642</x:v>
      </x:c>
      <x:c r="O497" s="24" t="n">
        <x:v>366</x:v>
      </x:c>
      <x:c r="P497" s="22" t="n">
        <x:f>IFERROR(O497/N497,0)</x:f>
        <x:v>0.13853141559424678</x:v>
      </x:c>
      <x:c r="Q497" s="26" t="n">
        <x:v>18302</x:v>
      </x:c>
      <x:c r="R497" s="26" t="n">
        <x:f>IFERROR(Q497/N497,0)</x:f>
        <x:v>6.927327781983346</x:v>
      </x:c>
    </x:row>
    <x:row r="498">
      <x:c r="A498" t="str">
        <x:v>DTW</x:v>
      </x:c>
      <x:c r="B498" t="str">
        <x:v>Detroit Metropolitan Airport</x:v>
      </x:c>
      <x:c r="C498" t="str">
        <x:v>MSP</x:v>
      </x:c>
      <x:c r="D498" t="str">
        <x:v>Minneapolis-Saint Paul International Airport</x:v>
      </x:c>
      <x:c r="E498" s="24" t="n">
        <x:v>2645</x:v>
      </x:c>
      <x:c r="F498" s="24" t="n">
        <x:v>2641</x:v>
      </x:c>
      <x:c r="G498" s="24" t="n">
        <x:v>2641</x:v>
      </x:c>
      <x:c r="H498" s="24" t="n">
        <x:v>443</x:v>
      </x:c>
      <x:c r="I498" s="22" t="n">
        <x:f>IFERROR(H498/G498,0)</x:f>
        <x:v>0.16773949261643317</x:v>
      </x:c>
      <x:c r="J498" s="26" t="n">
        <x:v>10241</x:v>
      </x:c>
      <x:c r="K498" s="26" t="n">
        <x:f>IFERROR(J498/G498,0)</x:f>
        <x:v>3.8776978417266186</x:v>
      </x:c>
      <x:c r="L498" s="24" t="n">
        <x:v>3</x:v>
      </x:c>
      <x:c r="M498" s="24" t="n">
        <x:v>1</x:v>
      </x:c>
      <x:c r="N498" s="24" t="n">
        <x:v>2641</x:v>
      </x:c>
      <x:c r="O498" s="24" t="n">
        <x:v>429</x:v>
      </x:c>
      <x:c r="P498" s="22" t="n">
        <x:f>IFERROR(O498/N498,0)</x:f>
        <x:v>0.16243847027641045</x:v>
      </x:c>
      <x:c r="Q498" s="26" t="n">
        <x:v>22634</x:v>
      </x:c>
      <x:c r="R498" s="26" t="n">
        <x:f>IFERROR(Q498/N498,0)</x:f>
        <x:v>8.570238546005301</x:v>
      </x:c>
    </x:row>
    <x:row r="499">
      <x:c r="A499" t="str">
        <x:v>EWR</x:v>
      </x:c>
      <x:c r="B499" t="str">
        <x:v>Newark Liberty International Airport</x:v>
      </x:c>
      <x:c r="C499" t="str">
        <x:v>DEN</x:v>
      </x:c>
      <x:c r="D499" t="str">
        <x:v>Denver International Airport</x:v>
      </x:c>
      <x:c r="E499" s="24" t="n">
        <x:v>2643</x:v>
      </x:c>
      <x:c r="F499" s="24" t="n">
        <x:v>2592</x:v>
      </x:c>
      <x:c r="G499" s="24" t="n">
        <x:v>2592</x:v>
      </x:c>
      <x:c r="H499" s="24" t="n">
        <x:v>590</x:v>
      </x:c>
      <x:c r="I499" s="22" t="n">
        <x:f>IFERROR(H499/G499,0)</x:f>
        <x:v>0.22762345679012347</x:v>
      </x:c>
      <x:c r="J499" s="26" t="n">
        <x:v>9540</x:v>
      </x:c>
      <x:c r="K499" s="26" t="n">
        <x:f>IFERROR(J499/G499,0)</x:f>
        <x:v>3.6805555555555554</x:v>
      </x:c>
      <x:c r="L499" s="24" t="n">
        <x:v>44</x:v>
      </x:c>
      <x:c r="M499" s="24" t="n">
        <x:v>7</x:v>
      </x:c>
      <x:c r="N499" s="24" t="n">
        <x:v>2592</x:v>
      </x:c>
      <x:c r="O499" s="24" t="n">
        <x:v>773</x:v>
      </x:c>
      <x:c r="P499" s="22" t="n">
        <x:f>IFERROR(O499/N499,0)</x:f>
        <x:v>0.29822530864197533</x:v>
      </x:c>
      <x:c r="Q499" s="26" t="n">
        <x:v>46343</x:v>
      </x:c>
      <x:c r="R499" s="26" t="n">
        <x:f>IFERROR(Q499/N499,0)</x:f>
        <x:v>17.879243827160494</x:v>
      </x:c>
    </x:row>
    <x:row r="500">
      <x:c r="A500" t="str">
        <x:v>ORD</x:v>
      </x:c>
      <x:c r="B500" t="str">
        <x:v>Chicago O'Hare International Airport</x:v>
      </x:c>
      <x:c r="C500" t="str">
        <x:v>DAY</x:v>
      </x:c>
      <x:c r="D500" t="str">
        <x:v>James M. Cox Dayton International Airport</x:v>
      </x:c>
      <x:c r="E500" s="24" t="n">
        <x:v>2643</x:v>
      </x:c>
      <x:c r="F500" s="24" t="n">
        <x:v>2508</x:v>
      </x:c>
      <x:c r="G500" s="24" t="n">
        <x:v>2508</x:v>
      </x:c>
      <x:c r="H500" s="24" t="n">
        <x:v>506</x:v>
      </x:c>
      <x:c r="I500" s="22" t="n">
        <x:f>IFERROR(H500/G500,0)</x:f>
        <x:v>0.20175438596491227</x:v>
      </x:c>
      <x:c r="J500" s="26" t="n">
        <x:v>13826</x:v>
      </x:c>
      <x:c r="K500" s="26" t="n">
        <x:f>IFERROR(J500/G500,0)</x:f>
        <x:v>5.512759170653908</x:v>
      </x:c>
      <x:c r="L500" s="24" t="n">
        <x:v>132</x:v>
      </x:c>
      <x:c r="M500" s="24" t="n">
        <x:v>3</x:v>
      </x:c>
      <x:c r="N500" s="24" t="n">
        <x:v>2508</x:v>
      </x:c>
      <x:c r="O500" s="24" t="n">
        <x:v>464</x:v>
      </x:c>
      <x:c r="P500" s="22" t="n">
        <x:f>IFERROR(O500/N500,0)</x:f>
        <x:v>0.1850079744816587</x:v>
      </x:c>
      <x:c r="Q500" s="26" t="n">
        <x:v>22630</x:v>
      </x:c>
      <x:c r="R500" s="26" t="n">
        <x:f>IFERROR(Q500/N500,0)</x:f>
        <x:v>9.023125996810208</x:v>
      </x:c>
    </x:row>
    <x:row r="501">
      <x:c r="A501" t="str">
        <x:v>IAD</x:v>
      </x:c>
      <x:c r="B501" t="str">
        <x:v>Washington Dulles International Airport</x:v>
      </x:c>
      <x:c r="C501" t="str">
        <x:v>ATL</x:v>
      </x:c>
      <x:c r="D501" t="str">
        <x:v>Hartsfield-Jackson Atlanta International Airport</x:v>
      </x:c>
      <x:c r="E501" s="24" t="n">
        <x:v>2636</x:v>
      </x:c>
      <x:c r="F501" s="24" t="n">
        <x:v>2614</x:v>
      </x:c>
      <x:c r="G501" s="24" t="n">
        <x:v>2614</x:v>
      </x:c>
      <x:c r="H501" s="24" t="n">
        <x:v>457</x:v>
      </x:c>
      <x:c r="I501" s="22" t="n">
        <x:f>IFERROR(H501/G501,0)</x:f>
        <x:v>0.17482785003825554</x:v>
      </x:c>
      <x:c r="J501" s="26" t="n">
        <x:v>9292</x:v>
      </x:c>
      <x:c r="K501" s="26" t="n">
        <x:f>IFERROR(J501/G501,0)</x:f>
        <x:v>3.554705432287682</x:v>
      </x:c>
      <x:c r="L501" s="24" t="n">
        <x:v>18</x:v>
      </x:c>
      <x:c r="M501" s="24" t="n">
        <x:v>4</x:v>
      </x:c>
      <x:c r="N501" s="24" t="n">
        <x:v>2614</x:v>
      </x:c>
      <x:c r="O501" s="24" t="n">
        <x:v>429</x:v>
      </x:c>
      <x:c r="P501" s="22" t="n">
        <x:f>IFERROR(O501/N501,0)</x:f>
        <x:v>0.16411629686304513</x:v>
      </x:c>
      <x:c r="Q501" s="26" t="n">
        <x:v>26963</x:v>
      </x:c>
      <x:c r="R501" s="26" t="n">
        <x:f>IFERROR(Q501/N501,0)</x:f>
        <x:v>10.314843152257078</x:v>
      </x:c>
    </x:row>
    <x:row r="502">
      <x:c r="A502" t="str">
        <x:v>LAX</x:v>
      </x:c>
      <x:c r="B502" t="str">
        <x:v>Los Angeles International Airport</x:v>
      </x:c>
      <x:c r="C502" t="str">
        <x:v>TUS</x:v>
      </x:c>
      <x:c r="D502" t="str">
        <x:v>Tucson International Airport</x:v>
      </x:c>
      <x:c r="E502" s="24" t="n">
        <x:v>2635</x:v>
      </x:c>
      <x:c r="F502" s="24" t="n">
        <x:v>2617</x:v>
      </x:c>
      <x:c r="G502" s="24" t="n">
        <x:v>2617</x:v>
      </x:c>
      <x:c r="H502" s="24" t="n">
        <x:v>644</x:v>
      </x:c>
      <x:c r="I502" s="22" t="n">
        <x:f>IFERROR(H502/G502,0)</x:f>
        <x:v>0.246083301490256</x:v>
      </x:c>
      <x:c r="J502" s="26" t="n">
        <x:v>27512</x:v>
      </x:c>
      <x:c r="K502" s="26" t="n">
        <x:f>IFERROR(J502/G502,0)</x:f>
        <x:v>10.512800917080627</x:v>
      </x:c>
      <x:c r="L502" s="24" t="n">
        <x:v>14</x:v>
      </x:c>
      <x:c r="M502" s="24" t="n">
        <x:v>4</x:v>
      </x:c>
      <x:c r="N502" s="24" t="n">
        <x:v>2617</x:v>
      </x:c>
      <x:c r="O502" s="24" t="n">
        <x:v>624</x:v>
      </x:c>
      <x:c r="P502" s="22" t="n">
        <x:f>IFERROR(O502/N502,0)</x:f>
        <x:v>0.238440962934658</x:v>
      </x:c>
      <x:c r="Q502" s="26" t="n">
        <x:v>30073</x:v>
      </x:c>
      <x:c r="R502" s="26" t="n">
        <x:f>IFERROR(Q502/N502,0)</x:f>
        <x:v>11.491402369124952</x:v>
      </x:c>
    </x:row>
    <x:row r="503">
      <x:c r="A503" t="str">
        <x:v>DTW</x:v>
      </x:c>
      <x:c r="B503" t="str">
        <x:v>Detroit Metropolitan Airport</x:v>
      </x:c>
      <x:c r="C503" t="str">
        <x:v>MCO</x:v>
      </x:c>
      <x:c r="D503" t="str">
        <x:v>Orlando International Airport</x:v>
      </x:c>
      <x:c r="E503" s="24" t="n">
        <x:v>2635</x:v>
      </x:c>
      <x:c r="F503" s="24" t="n">
        <x:v>2622</x:v>
      </x:c>
      <x:c r="G503" s="24" t="n">
        <x:v>2622</x:v>
      </x:c>
      <x:c r="H503" s="24" t="n">
        <x:v>463</x:v>
      </x:c>
      <x:c r="I503" s="22" t="n">
        <x:f>IFERROR(H503/G503,0)</x:f>
        <x:v>0.17658276125095346</x:v>
      </x:c>
      <x:c r="J503" s="26" t="n">
        <x:v>7875</x:v>
      </x:c>
      <x:c r="K503" s="26" t="n">
        <x:f>IFERROR(J503/G503,0)</x:f>
        <x:v>3.0034324942791764</x:v>
      </x:c>
      <x:c r="L503" s="24" t="n">
        <x:v>9</x:v>
      </x:c>
      <x:c r="M503" s="24" t="n">
        <x:v>4</x:v>
      </x:c>
      <x:c r="N503" s="24" t="n">
        <x:v>2622</x:v>
      </x:c>
      <x:c r="O503" s="24" t="n">
        <x:v>376</x:v>
      </x:c>
      <x:c r="P503" s="22" t="n">
        <x:f>IFERROR(O503/N503,0)</x:f>
        <x:v>0.14340198321891687</x:v>
      </x:c>
      <x:c r="Q503" s="26" t="n">
        <x:v>15508</x:v>
      </x:c>
      <x:c r="R503" s="26" t="n">
        <x:f>IFERROR(Q503/N503,0)</x:f>
        <x:v>5.914569031273837</x:v>
      </x:c>
    </x:row>
    <x:row r="504">
      <x:c r="A504" t="str">
        <x:v>MSY</x:v>
      </x:c>
      <x:c r="B504" t="str">
        <x:v>Louis Armstrong New Orleans International Airport</x:v>
      </x:c>
      <x:c r="C504" t="str">
        <x:v>DFW</x:v>
      </x:c>
      <x:c r="D504" t="str">
        <x:v>Dallas/Fort Worth International Airport</x:v>
      </x:c>
      <x:c r="E504" s="24" t="n">
        <x:v>2634</x:v>
      </x:c>
      <x:c r="F504" s="24" t="n">
        <x:v>2565</x:v>
      </x:c>
      <x:c r="G504" s="24" t="n">
        <x:v>2565</x:v>
      </x:c>
      <x:c r="H504" s="24" t="n">
        <x:v>417</x:v>
      </x:c>
      <x:c r="I504" s="22" t="n">
        <x:f>IFERROR(H504/G504,0)</x:f>
        <x:v>0.16257309941520467</x:v>
      </x:c>
      <x:c r="J504" s="26" t="n">
        <x:v>9706</x:v>
      </x:c>
      <x:c r="K504" s="26" t="n">
        <x:f>IFERROR(J504/G504,0)</x:f>
        <x:v>3.7840155945419105</x:v>
      </x:c>
      <x:c r="L504" s="24" t="n">
        <x:v>60</x:v>
      </x:c>
      <x:c r="M504" s="24" t="n">
        <x:v>9</x:v>
      </x:c>
      <x:c r="N504" s="24" t="n">
        <x:v>2565</x:v>
      </x:c>
      <x:c r="O504" s="24" t="n">
        <x:v>406</x:v>
      </x:c>
      <x:c r="P504" s="22" t="n">
        <x:f>IFERROR(O504/N504,0)</x:f>
        <x:v>0.15828460038986356</x:v>
      </x:c>
      <x:c r="Q504" s="26" t="n">
        <x:v>19603</x:v>
      </x:c>
      <x:c r="R504" s="26" t="n">
        <x:f>IFERROR(Q504/N504,0)</x:f>
        <x:v>7.642495126705653</x:v>
      </x:c>
    </x:row>
    <x:row r="505">
      <x:c r="A505" t="str">
        <x:v>MCO</x:v>
      </x:c>
      <x:c r="B505" t="str">
        <x:v>Orlando International Airport</x:v>
      </x:c>
      <x:c r="C505" t="str">
        <x:v>DTW</x:v>
      </x:c>
      <x:c r="D505" t="str">
        <x:v>Detroit Metropolitan Airport</x:v>
      </x:c>
      <x:c r="E505" s="24" t="n">
        <x:v>2634</x:v>
      </x:c>
      <x:c r="F505" s="24" t="n">
        <x:v>2623</x:v>
      </x:c>
      <x:c r="G505" s="24" t="n">
        <x:v>2623</x:v>
      </x:c>
      <x:c r="H505" s="24" t="n">
        <x:v>452</x:v>
      </x:c>
      <x:c r="I505" s="22" t="n">
        <x:f>IFERROR(H505/G505,0)</x:f>
        <x:v>0.17232176896683188</x:v>
      </x:c>
      <x:c r="J505" s="26" t="n">
        <x:v>12521</x:v>
      </x:c>
      <x:c r="K505" s="26" t="n">
        <x:f>IFERROR(J505/G505,0)</x:f>
        <x:v>4.773541746092261</x:v>
      </x:c>
      <x:c r="L505" s="24" t="n">
        <x:v>10</x:v>
      </x:c>
      <x:c r="M505" s="24" t="n">
        <x:v>1</x:v>
      </x:c>
      <x:c r="N505" s="24" t="n">
        <x:v>2623</x:v>
      </x:c>
      <x:c r="O505" s="24" t="n">
        <x:v>415</x:v>
      </x:c>
      <x:c r="P505" s="22" t="n">
        <x:f>IFERROR(O505/N505,0)</x:f>
        <x:v>0.15821578345406023</x:v>
      </x:c>
      <x:c r="Q505" s="26" t="n">
        <x:v>21714</x:v>
      </x:c>
      <x:c r="R505" s="26" t="n">
        <x:f>IFERROR(Q505/N505,0)</x:f>
        <x:v>8.278307281738467</x:v>
      </x:c>
    </x:row>
    <x:row r="506">
      <x:c r="A506" t="str">
        <x:v>TUS</x:v>
      </x:c>
      <x:c r="B506" t="str">
        <x:v>Tucson International Airport</x:v>
      </x:c>
      <x:c r="C506" t="str">
        <x:v>LAX</x:v>
      </x:c>
      <x:c r="D506" t="str">
        <x:v>Los Angeles International Airport</x:v>
      </x:c>
      <x:c r="E506" s="24" t="n">
        <x:v>2633</x:v>
      </x:c>
      <x:c r="F506" s="24" t="n">
        <x:v>2612</x:v>
      </x:c>
      <x:c r="G506" s="24" t="n">
        <x:v>2612</x:v>
      </x:c>
      <x:c r="H506" s="24" t="n">
        <x:v>571</x:v>
      </x:c>
      <x:c r="I506" s="22" t="n">
        <x:f>IFERROR(H506/G506,0)</x:f>
        <x:v>0.21860643185298623</x:v>
      </x:c>
      <x:c r="J506" s="26" t="n">
        <x:v>20552</x:v>
      </x:c>
      <x:c r="K506" s="26" t="n">
        <x:f>IFERROR(J506/G506,0)</x:f>
        <x:v>7.868300153139357</x:v>
      </x:c>
      <x:c r="L506" s="24" t="n">
        <x:v>17</x:v>
      </x:c>
      <x:c r="M506" s="24" t="n">
        <x:v>4</x:v>
      </x:c>
      <x:c r="N506" s="24" t="n">
        <x:v>2612</x:v>
      </x:c>
      <x:c r="O506" s="24" t="n">
        <x:v>478</x:v>
      </x:c>
      <x:c r="P506" s="22" t="n">
        <x:f>IFERROR(O506/N506,0)</x:f>
        <x:v>0.18300153139356815</x:v>
      </x:c>
      <x:c r="Q506" s="26" t="n">
        <x:v>20838</x:v>
      </x:c>
      <x:c r="R506" s="26" t="n">
        <x:f>IFERROR(Q506/N506,0)</x:f>
        <x:v>7.977794793261868</x:v>
      </x:c>
    </x:row>
    <x:row r="507">
      <x:c r="A507" t="str">
        <x:v>DFW</x:v>
      </x:c>
      <x:c r="B507" t="str">
        <x:v>Dallas/Fort Worth International Airport</x:v>
      </x:c>
      <x:c r="C507" t="str">
        <x:v>MSY</x:v>
      </x:c>
      <x:c r="D507" t="str">
        <x:v>Louis Armstrong New Orleans International Airport</x:v>
      </x:c>
      <x:c r="E507" s="24" t="n">
        <x:v>2633</x:v>
      </x:c>
      <x:c r="F507" s="24" t="n">
        <x:v>2572</x:v>
      </x:c>
      <x:c r="G507" s="24" t="n">
        <x:v>2572</x:v>
      </x:c>
      <x:c r="H507" s="24" t="n">
        <x:v>515</x:v>
      </x:c>
      <x:c r="I507" s="22" t="n">
        <x:f>IFERROR(H507/G507,0)</x:f>
        <x:v>0.20023328149300154</x:v>
      </x:c>
      <x:c r="J507" s="26" t="n">
        <x:v>13792</x:v>
      </x:c>
      <x:c r="K507" s="26" t="n">
        <x:f>IFERROR(J507/G507,0)</x:f>
        <x:v>5.362363919129082</x:v>
      </x:c>
      <x:c r="L507" s="24" t="n">
        <x:v>56</x:v>
      </x:c>
      <x:c r="M507" s="24" t="n">
        <x:v>5</x:v>
      </x:c>
      <x:c r="N507" s="24" t="n">
        <x:v>2572</x:v>
      </x:c>
      <x:c r="O507" s="24" t="n">
        <x:v>553</x:v>
      </x:c>
      <x:c r="P507" s="22" t="n">
        <x:f>IFERROR(O507/N507,0)</x:f>
        <x:v>0.21500777604976673</x:v>
      </x:c>
      <x:c r="Q507" s="26" t="n">
        <x:v>26068</x:v>
      </x:c>
      <x:c r="R507" s="26" t="n">
        <x:f>IFERROR(Q507/N507,0)</x:f>
        <x:v>10.135303265940902</x:v>
      </x:c>
    </x:row>
    <x:row r="508">
      <x:c r="A508" t="str">
        <x:v>TUL</x:v>
      </x:c>
      <x:c r="B508" t="str">
        <x:v>Tulsa International Airport</x:v>
      </x:c>
      <x:c r="C508" t="str">
        <x:v>DFW</x:v>
      </x:c>
      <x:c r="D508" t="str">
        <x:v>Dallas/Fort Worth International Airport</x:v>
      </x:c>
      <x:c r="E508" s="24" t="n">
        <x:v>2629</x:v>
      </x:c>
      <x:c r="F508" s="24" t="n">
        <x:v>2560</x:v>
      </x:c>
      <x:c r="G508" s="24" t="n">
        <x:v>2560</x:v>
      </x:c>
      <x:c r="H508" s="24" t="n">
        <x:v>396</x:v>
      </x:c>
      <x:c r="I508" s="22" t="n">
        <x:f>IFERROR(H508/G508,0)</x:f>
        <x:v>0.1546875</x:v>
      </x:c>
      <x:c r="J508" s="26" t="n">
        <x:v>8102</x:v>
      </x:c>
      <x:c r="K508" s="26" t="n">
        <x:f>IFERROR(J508/G508,0)</x:f>
        <x:v>3.16484375</x:v>
      </x:c>
      <x:c r="L508" s="24" t="n">
        <x:v>64</x:v>
      </x:c>
      <x:c r="M508" s="24" t="n">
        <x:v>5</x:v>
      </x:c>
      <x:c r="N508" s="24" t="n">
        <x:v>2560</x:v>
      </x:c>
      <x:c r="O508" s="24" t="n">
        <x:v>360</x:v>
      </x:c>
      <x:c r="P508" s="22" t="n">
        <x:f>IFERROR(O508/N508,0)</x:f>
        <x:v>0.140625</x:v>
      </x:c>
      <x:c r="Q508" s="26" t="n">
        <x:v>16784</x:v>
      </x:c>
      <x:c r="R508" s="26" t="n">
        <x:f>IFERROR(Q508/N508,0)</x:f>
        <x:v>6.55625</x:v>
      </x:c>
    </x:row>
    <x:row r="509">
      <x:c r="A509" t="str">
        <x:v>DFW</x:v>
      </x:c>
      <x:c r="B509" t="str">
        <x:v>Dallas/Fort Worth International Airport</x:v>
      </x:c>
      <x:c r="C509" t="str">
        <x:v>TUL</x:v>
      </x:c>
      <x:c r="D509" t="str">
        <x:v>Tulsa International Airport</x:v>
      </x:c>
      <x:c r="E509" s="24" t="n">
        <x:v>2627</x:v>
      </x:c>
      <x:c r="F509" s="24" t="n">
        <x:v>2576</x:v>
      </x:c>
      <x:c r="G509" s="24" t="n">
        <x:v>2576</x:v>
      </x:c>
      <x:c r="H509" s="24" t="n">
        <x:v>530</x:v>
      </x:c>
      <x:c r="I509" s="22" t="n">
        <x:f>IFERROR(H509/G509,0)</x:f>
        <x:v>0.20574534161490685</x:v>
      </x:c>
      <x:c r="J509" s="26" t="n">
        <x:v>16942</x:v>
      </x:c>
      <x:c r="K509" s="26" t="n">
        <x:f>IFERROR(J509/G509,0)</x:f>
        <x:v>6.576863354037267</x:v>
      </x:c>
      <x:c r="L509" s="24" t="n">
        <x:v>51</x:v>
      </x:c>
      <x:c r="M509" s="24" t="n">
        <x:v>0</x:v>
      </x:c>
      <x:c r="N509" s="24" t="n">
        <x:v>2576</x:v>
      </x:c>
      <x:c r="O509" s="24" t="n">
        <x:v>607</x:v>
      </x:c>
      <x:c r="P509" s="22" t="n">
        <x:f>IFERROR(O509/N509,0)</x:f>
        <x:v>0.23563664596273293</x:v>
      </x:c>
      <x:c r="Q509" s="26" t="n">
        <x:v>30805</x:v>
      </x:c>
      <x:c r="R509" s="26" t="n">
        <x:f>IFERROR(Q509/N509,0)</x:f>
        <x:v>11.958462732919255</x:v>
      </x:c>
    </x:row>
    <x:row r="510">
      <x:c r="A510" t="str">
        <x:v>GRK</x:v>
      </x:c>
      <x:c r="B510" t="str">
        <x:v>Killeen-Fort Hood Regional Airport</x:v>
      </x:c>
      <x:c r="C510" t="str">
        <x:v>DFW</x:v>
      </x:c>
      <x:c r="D510" t="str">
        <x:v>Dallas/Fort Worth International Airport</x:v>
      </x:c>
      <x:c r="E510" s="24" t="n">
        <x:v>2626</x:v>
      </x:c>
      <x:c r="F510" s="24" t="n">
        <x:v>2500</x:v>
      </x:c>
      <x:c r="G510" s="24" t="n">
        <x:v>2500</x:v>
      </x:c>
      <x:c r="H510" s="24" t="n">
        <x:v>430</x:v>
      </x:c>
      <x:c r="I510" s="22" t="n">
        <x:f>IFERROR(H510/G510,0)</x:f>
        <x:v>0.172</x:v>
      </x:c>
      <x:c r="J510" s="26" t="n">
        <x:v>10930</x:v>
      </x:c>
      <x:c r="K510" s="26" t="n">
        <x:f>IFERROR(J510/G510,0)</x:f>
        <x:v>4.372</x:v>
      </x:c>
      <x:c r="L510" s="24" t="n">
        <x:v>125</x:v>
      </x:c>
      <x:c r="M510" s="24" t="n">
        <x:v>1</x:v>
      </x:c>
      <x:c r="N510" s="24" t="n">
        <x:v>2500</x:v>
      </x:c>
      <x:c r="O510" s="24" t="n">
        <x:v>386</x:v>
      </x:c>
      <x:c r="P510" s="22" t="n">
        <x:f>IFERROR(O510/N510,0)</x:f>
        <x:v>0.1544</x:v>
      </x:c>
      <x:c r="Q510" s="26" t="n">
        <x:v>13026</x:v>
      </x:c>
      <x:c r="R510" s="26" t="n">
        <x:f>IFERROR(Q510/N510,0)</x:f>
        <x:v>5.2104</x:v>
      </x:c>
    </x:row>
    <x:row r="511">
      <x:c r="A511" t="str">
        <x:v>DFW</x:v>
      </x:c>
      <x:c r="B511" t="str">
        <x:v>Dallas/Fort Worth International Airport</x:v>
      </x:c>
      <x:c r="C511" t="str">
        <x:v>GRK</x:v>
      </x:c>
      <x:c r="D511" t="str">
        <x:v>Killeen-Fort Hood Regional Airport</x:v>
      </x:c>
      <x:c r="E511" s="24" t="n">
        <x:v>2625</x:v>
      </x:c>
      <x:c r="F511" s="24" t="n">
        <x:v>2503</x:v>
      </x:c>
      <x:c r="G511" s="24" t="n">
        <x:v>2503</x:v>
      </x:c>
      <x:c r="H511" s="24" t="n">
        <x:v>511</x:v>
      </x:c>
      <x:c r="I511" s="22" t="n">
        <x:f>IFERROR(H511/G511,0)</x:f>
        <x:v>0.20415501398322014</x:v>
      </x:c>
      <x:c r="J511" s="26" t="n">
        <x:v>14394</x:v>
      </x:c>
      <x:c r="K511" s="26" t="n">
        <x:f>IFERROR(J511/G511,0)</x:f>
        <x:v>5.750699161006792</x:v>
      </x:c>
      <x:c r="L511" s="24" t="n">
        <x:v>118</x:v>
      </x:c>
      <x:c r="M511" s="24" t="n">
        <x:v>4</x:v>
      </x:c>
      <x:c r="N511" s="24" t="n">
        <x:v>2503</x:v>
      </x:c>
      <x:c r="O511" s="24" t="n">
        <x:v>485</x:v>
      </x:c>
      <x:c r="P511" s="22" t="n">
        <x:f>IFERROR(O511/N511,0)</x:f>
        <x:v>0.1937674790251698</x:v>
      </x:c>
      <x:c r="Q511" s="26" t="n">
        <x:v>22772</x:v>
      </x:c>
      <x:c r="R511" s="26" t="n">
        <x:f>IFERROR(Q511/N511,0)</x:f>
        <x:v>9.09788254095086</x:v>
      </x:c>
    </x:row>
    <x:row r="512">
      <x:c r="A512" t="str">
        <x:v>DTW</x:v>
      </x:c>
      <x:c r="B512" t="str">
        <x:v>Detroit Metropolitan Airport</x:v>
      </x:c>
      <x:c r="C512" t="str">
        <x:v>FLL</x:v>
      </x:c>
      <x:c r="D512" t="str">
        <x:v>Fort Lauderdale-Hollywood International Airport</x:v>
      </x:c>
      <x:c r="E512" s="24" t="n">
        <x:v>2624</x:v>
      </x:c>
      <x:c r="F512" s="24" t="n">
        <x:v>2616</x:v>
      </x:c>
      <x:c r="G512" s="24" t="n">
        <x:v>2616</x:v>
      </x:c>
      <x:c r="H512" s="24" t="n">
        <x:v>441</x:v>
      </x:c>
      <x:c r="I512" s="22" t="n">
        <x:f>IFERROR(H512/G512,0)</x:f>
        <x:v>0.16857798165137614</x:v>
      </x:c>
      <x:c r="J512" s="26" t="n">
        <x:v>4435</x:v>
      </x:c>
      <x:c r="K512" s="26" t="n">
        <x:f>IFERROR(J512/G512,0)</x:f>
        <x:v>1.695336391437309</x:v>
      </x:c>
      <x:c r="L512" s="24" t="n">
        <x:v>6</x:v>
      </x:c>
      <x:c r="M512" s="24" t="n">
        <x:v>2</x:v>
      </x:c>
      <x:c r="N512" s="24" t="n">
        <x:v>2616</x:v>
      </x:c>
      <x:c r="O512" s="24" t="n">
        <x:v>419</x:v>
      </x:c>
      <x:c r="P512" s="22" t="n">
        <x:f>IFERROR(O512/N512,0)</x:f>
        <x:v>0.16016819571865443</x:v>
      </x:c>
      <x:c r="Q512" s="26" t="n">
        <x:v>21742</x:v>
      </x:c>
      <x:c r="R512" s="26" t="n">
        <x:f>IFERROR(Q512/N512,0)</x:f>
        <x:v>8.311162079510703</x:v>
      </x:c>
    </x:row>
    <x:row r="513">
      <x:c r="A513" t="str">
        <x:v>FLL</x:v>
      </x:c>
      <x:c r="B513" t="str">
        <x:v>Fort Lauderdale-Hollywood International Airport</x:v>
      </x:c>
      <x:c r="C513" t="str">
        <x:v>DTW</x:v>
      </x:c>
      <x:c r="D513" t="str">
        <x:v>Detroit Metropolitan Airport</x:v>
      </x:c>
      <x:c r="E513" s="24" t="n">
        <x:v>2624</x:v>
      </x:c>
      <x:c r="F513" s="24" t="n">
        <x:v>2618</x:v>
      </x:c>
      <x:c r="G513" s="24" t="n">
        <x:v>2618</x:v>
      </x:c>
      <x:c r="H513" s="24" t="n">
        <x:v>363</x:v>
      </x:c>
      <x:c r="I513" s="22" t="n">
        <x:f>IFERROR(H513/G513,0)</x:f>
        <x:v>0.13865546218487396</x:v>
      </x:c>
      <x:c r="J513" s="26" t="n">
        <x:v>2</x:v>
      </x:c>
      <x:c r="K513" s="26" t="n">
        <x:f>IFERROR(J513/G513,0)</x:f>
        <x:v>0.0007639419404125286</x:v>
      </x:c>
      <x:c r="L513" s="24" t="n">
        <x:v>5</x:v>
      </x:c>
      <x:c r="M513" s="24" t="n">
        <x:v>1</x:v>
      </x:c>
      <x:c r="N513" s="24" t="n">
        <x:v>2618</x:v>
      </x:c>
      <x:c r="O513" s="24" t="n">
        <x:v>375</x:v>
      </x:c>
      <x:c r="P513" s="22" t="n">
        <x:f>IFERROR(O513/N513,0)</x:f>
        <x:v>0.14323911382734913</x:v>
      </x:c>
      <x:c r="Q513" s="26" t="n">
        <x:v>18845</x:v>
      </x:c>
      <x:c r="R513" s="26" t="n">
        <x:f>IFERROR(Q513/N513,0)</x:f>
        <x:v>7.198242933537051</x:v>
      </x:c>
    </x:row>
    <x:row r="514">
      <x:c r="A514" t="str">
        <x:v>ATL</x:v>
      </x:c>
      <x:c r="B514" t="str">
        <x:v>Hartsfield-Jackson Atlanta International Airport</x:v>
      </x:c>
      <x:c r="C514" t="str">
        <x:v>IAD</x:v>
      </x:c>
      <x:c r="D514" t="str">
        <x:v>Washington Dulles International Airport</x:v>
      </x:c>
      <x:c r="E514" s="24" t="n">
        <x:v>2622</x:v>
      </x:c>
      <x:c r="F514" s="24" t="n">
        <x:v>2602</x:v>
      </x:c>
      <x:c r="G514" s="24" t="n">
        <x:v>2602</x:v>
      </x:c>
      <x:c r="H514" s="24" t="n">
        <x:v>429</x:v>
      </x:c>
      <x:c r="I514" s="22" t="n">
        <x:f>IFERROR(H514/G514,0)</x:f>
        <x:v>0.16487317448116834</x:v>
      </x:c>
      <x:c r="J514" s="26" t="n">
        <x:v>8501</x:v>
      </x:c>
      <x:c r="K514" s="26" t="n">
        <x:f>IFERROR(J514/G514,0)</x:f>
        <x:v>3.2671022290545735</x:v>
      </x:c>
      <x:c r="L514" s="24" t="n">
        <x:v>16</x:v>
      </x:c>
      <x:c r="M514" s="24" t="n">
        <x:v>4</x:v>
      </x:c>
      <x:c r="N514" s="24" t="n">
        <x:v>2602</x:v>
      </x:c>
      <x:c r="O514" s="24" t="n">
        <x:v>471</x:v>
      </x:c>
      <x:c r="P514" s="22" t="n">
        <x:f>IFERROR(O514/N514,0)</x:f>
        <x:v>0.18101460415065335</x:v>
      </x:c>
      <x:c r="Q514" s="26" t="n">
        <x:v>26021</x:v>
      </x:c>
      <x:c r="R514" s="26" t="n">
        <x:f>IFERROR(Q514/N514,0)</x:f>
        <x:v>10.000384319754035</x:v>
      </x:c>
    </x:row>
    <x:row r="515">
      <x:c r="A515" t="str">
        <x:v>LAX</x:v>
      </x:c>
      <x:c r="B515" t="str">
        <x:v>Los Angeles International Airport</x:v>
      </x:c>
      <x:c r="C515" t="str">
        <x:v>AUS</x:v>
      </x:c>
      <x:c r="D515" t="str">
        <x:v>Austin-Bergstrom International Airport</x:v>
      </x:c>
      <x:c r="E515" s="24" t="n">
        <x:v>2614</x:v>
      </x:c>
      <x:c r="F515" s="24" t="n">
        <x:v>2579</x:v>
      </x:c>
      <x:c r="G515" s="24" t="n">
        <x:v>2579</x:v>
      </x:c>
      <x:c r="H515" s="24" t="n">
        <x:v>510</x:v>
      </x:c>
      <x:c r="I515" s="22" t="n">
        <x:f>IFERROR(H515/G515,0)</x:f>
        <x:v>0.1977510663047693</x:v>
      </x:c>
      <x:c r="J515" s="26" t="n">
        <x:v>16567</x:v>
      </x:c>
      <x:c r="K515" s="26" t="n">
        <x:f>IFERROR(J515/G515,0)</x:f>
        <x:v>6.423807677394339</x:v>
      </x:c>
      <x:c r="L515" s="24" t="n">
        <x:v>24</x:v>
      </x:c>
      <x:c r="M515" s="24" t="n">
        <x:v>11</x:v>
      </x:c>
      <x:c r="N515" s="24" t="n">
        <x:v>2579</x:v>
      </x:c>
      <x:c r="O515" s="24" t="n">
        <x:v>506</x:v>
      </x:c>
      <x:c r="P515" s="22" t="n">
        <x:f>IFERROR(O515/N515,0)</x:f>
        <x:v>0.19620007754943777</x:v>
      </x:c>
      <x:c r="Q515" s="26" t="n">
        <x:v>23932</x:v>
      </x:c>
      <x:c r="R515" s="26" t="n">
        <x:f>IFERROR(Q515/N515,0)</x:f>
        <x:v>9.279565723148508</x:v>
      </x:c>
    </x:row>
    <x:row r="516">
      <x:c r="A516" t="str">
        <x:v>MCO</x:v>
      </x:c>
      <x:c r="B516" t="str">
        <x:v>Orlando International Airport</x:v>
      </x:c>
      <x:c r="C516" t="str">
        <x:v>IAH</x:v>
      </x:c>
      <x:c r="D516" t="str">
        <x:v>George Bush Intercontinental Airport</x:v>
      </x:c>
      <x:c r="E516" s="24" t="n">
        <x:v>2613</x:v>
      </x:c>
      <x:c r="F516" s="24" t="n">
        <x:v>2588</x:v>
      </x:c>
      <x:c r="G516" s="24" t="n">
        <x:v>2588</x:v>
      </x:c>
      <x:c r="H516" s="24" t="n">
        <x:v>624</x:v>
      </x:c>
      <x:c r="I516" s="22" t="n">
        <x:f>IFERROR(H516/G516,0)</x:f>
        <x:v>0.241112828438949</x:v>
      </x:c>
      <x:c r="J516" s="26" t="n">
        <x:v>29723</x:v>
      </x:c>
      <x:c r="K516" s="26" t="n">
        <x:f>IFERROR(J516/G516,0)</x:f>
        <x:v>11.484930448222565</x:v>
      </x:c>
      <x:c r="L516" s="24" t="n">
        <x:v>14</x:v>
      </x:c>
      <x:c r="M516" s="24" t="n">
        <x:v>11</x:v>
      </x:c>
      <x:c r="N516" s="24" t="n">
        <x:v>2588</x:v>
      </x:c>
      <x:c r="O516" s="24" t="n">
        <x:v>664</x:v>
      </x:c>
      <x:c r="P516" s="22" t="n">
        <x:f>IFERROR(O516/N516,0)</x:f>
        <x:v>0.25656877897990726</x:v>
      </x:c>
      <x:c r="Q516" s="26" t="n">
        <x:v>45461</x:v>
      </x:c>
      <x:c r="R516" s="26" t="n">
        <x:f>IFERROR(Q516/N516,0)</x:f>
        <x:v>17.566074188562595</x:v>
      </x:c>
    </x:row>
    <x:row r="517">
      <x:c r="A517" t="str">
        <x:v>IAH</x:v>
      </x:c>
      <x:c r="B517" t="str">
        <x:v>George Bush Intercontinental Airport</x:v>
      </x:c>
      <x:c r="C517" t="str">
        <x:v>MCO</x:v>
      </x:c>
      <x:c r="D517" t="str">
        <x:v>Orlando International Airport</x:v>
      </x:c>
      <x:c r="E517" s="24" t="n">
        <x:v>2610</x:v>
      </x:c>
      <x:c r="F517" s="24" t="n">
        <x:v>2583</x:v>
      </x:c>
      <x:c r="G517" s="24" t="n">
        <x:v>2583</x:v>
      </x:c>
      <x:c r="H517" s="24" t="n">
        <x:v>704</x:v>
      </x:c>
      <x:c r="I517" s="22" t="n">
        <x:f>IFERROR(H517/G517,0)</x:f>
        <x:v>0.27255129694154084</x:v>
      </x:c>
      <x:c r="J517" s="26" t="n">
        <x:v>37914</x:v>
      </x:c>
      <x:c r="K517" s="26" t="n">
        <x:f>IFERROR(J517/G517,0)</x:f>
        <x:v>14.67828106852497</x:v>
      </x:c>
      <x:c r="L517" s="24" t="n">
        <x:v>18</x:v>
      </x:c>
      <x:c r="M517" s="24" t="n">
        <x:v>9</x:v>
      </x:c>
      <x:c r="N517" s="24" t="n">
        <x:v>2583</x:v>
      </x:c>
      <x:c r="O517" s="24" t="n">
        <x:v>706</x:v>
      </x:c>
      <x:c r="P517" s="22" t="n">
        <x:f>IFERROR(O517/N517,0)</x:f>
        <x:v>0.27332559039876114</x:v>
      </x:c>
      <x:c r="Q517" s="26" t="n">
        <x:v>48718</x:v>
      </x:c>
      <x:c r="R517" s="26" t="n">
        <x:f>IFERROR(Q517/N517,0)</x:f>
        <x:v>18.861014324428957</x:v>
      </x:c>
    </x:row>
    <x:row r="518">
      <x:c r="A518" t="str">
        <x:v>DEN</x:v>
      </x:c>
      <x:c r="B518" t="str">
        <x:v>Denver International Airport</x:v>
      </x:c>
      <x:c r="C518" t="str">
        <x:v>EWR</x:v>
      </x:c>
      <x:c r="D518" t="str">
        <x:v>Newark Liberty International Airport</x:v>
      </x:c>
      <x:c r="E518" s="24" t="n">
        <x:v>2609</x:v>
      </x:c>
      <x:c r="F518" s="24" t="n">
        <x:v>2546</x:v>
      </x:c>
      <x:c r="G518" s="24" t="n">
        <x:v>2546</x:v>
      </x:c>
      <x:c r="H518" s="24" t="n">
        <x:v>657</x:v>
      </x:c>
      <x:c r="I518" s="22" t="n">
        <x:f>IFERROR(H518/G518,0)</x:f>
        <x:v>0.2580518460329929</x:v>
      </x:c>
      <x:c r="J518" s="26" t="n">
        <x:v>21116</x:v>
      </x:c>
      <x:c r="K518" s="26" t="n">
        <x:f>IFERROR(J518/G518,0)</x:f>
        <x:v>8.293794186959937</x:v>
      </x:c>
      <x:c r="L518" s="24" t="n">
        <x:v>55</x:v>
      </x:c>
      <x:c r="M518" s="24" t="n">
        <x:v>8</x:v>
      </x:c>
      <x:c r="N518" s="24" t="n">
        <x:v>2546</x:v>
      </x:c>
      <x:c r="O518" s="24" t="n">
        <x:v>805</x:v>
      </x:c>
      <x:c r="P518" s="22" t="n">
        <x:f>IFERROR(O518/N518,0)</x:f>
        <x:v>0.3161822466614297</x:v>
      </x:c>
      <x:c r="Q518" s="26" t="n">
        <x:v>48658</x:v>
      </x:c>
      <x:c r="R518" s="26" t="n">
        <x:f>IFERROR(Q518/N518,0)</x:f>
        <x:v>19.111547525530245</x:v>
      </x:c>
    </x:row>
    <x:row r="519">
      <x:c r="A519" t="str">
        <x:v>EWR</x:v>
      </x:c>
      <x:c r="B519" t="str">
        <x:v>Newark Liberty International Airport</x:v>
      </x:c>
      <x:c r="C519" t="str">
        <x:v>DFW</x:v>
      </x:c>
      <x:c r="D519" t="str">
        <x:v>Dallas/Fort Worth International Airport</x:v>
      </x:c>
      <x:c r="E519" s="24" t="n">
        <x:v>2604</x:v>
      </x:c>
      <x:c r="F519" s="24" t="n">
        <x:v>2509</x:v>
      </x:c>
      <x:c r="G519" s="24" t="n">
        <x:v>2509</x:v>
      </x:c>
      <x:c r="H519" s="24" t="n">
        <x:v>458</x:v>
      </x:c>
      <x:c r="I519" s="22" t="n">
        <x:f>IFERROR(H519/G519,0)</x:f>
        <x:v>0.18254284575528099</x:v>
      </x:c>
      <x:c r="J519" s="26" t="n">
        <x:v>2419</x:v>
      </x:c>
      <x:c r="K519" s="26" t="n">
        <x:f>IFERROR(J519/G519,0)</x:f>
        <x:v>0.9641291351135911</x:v>
      </x:c>
      <x:c r="L519" s="24" t="n">
        <x:v>79</x:v>
      </x:c>
      <x:c r="M519" s="24" t="n">
        <x:v>16</x:v>
      </x:c>
      <x:c r="N519" s="24" t="n">
        <x:v>2509</x:v>
      </x:c>
      <x:c r="O519" s="24" t="n">
        <x:v>491</x:v>
      </x:c>
      <x:c r="P519" s="22" t="n">
        <x:f>IFERROR(O519/N519,0)</x:f>
        <x:v>0.19569549621363092</x:v>
      </x:c>
      <x:c r="Q519" s="26" t="n">
        <x:v>28181</x:v>
      </x:c>
      <x:c r="R519" s="26" t="n">
        <x:f>IFERROR(Q519/N519,0)</x:f>
        <x:v>11.231964926265444</x:v>
      </x:c>
    </x:row>
    <x:row r="520">
      <x:c r="A520" t="str">
        <x:v>ORD</x:v>
      </x:c>
      <x:c r="B520" t="str">
        <x:v>Chicago O'Hare International Airport</x:v>
      </x:c>
      <x:c r="C520" t="str">
        <x:v>SLC</x:v>
      </x:c>
      <x:c r="D520" t="str">
        <x:v>Salt Lake City International Airport</x:v>
      </x:c>
      <x:c r="E520" s="24" t="n">
        <x:v>2600</x:v>
      </x:c>
      <x:c r="F520" s="24" t="n">
        <x:v>2556</x:v>
      </x:c>
      <x:c r="G520" s="24" t="n">
        <x:v>2556</x:v>
      </x:c>
      <x:c r="H520" s="24" t="n">
        <x:v>669</x:v>
      </x:c>
      <x:c r="I520" s="22" t="n">
        <x:f>IFERROR(H520/G520,0)</x:f>
        <x:v>0.26173708920187794</x:v>
      </x:c>
      <x:c r="J520" s="26" t="n">
        <x:v>29648</x:v>
      </x:c>
      <x:c r="K520" s="26" t="n">
        <x:f>IFERROR(J520/G520,0)</x:f>
        <x:v>11.599374021909233</x:v>
      </x:c>
      <x:c r="L520" s="24" t="n">
        <x:v>38</x:v>
      </x:c>
      <x:c r="M520" s="24" t="n">
        <x:v>6</x:v>
      </x:c>
      <x:c r="N520" s="24" t="n">
        <x:v>2556</x:v>
      </x:c>
      <x:c r="O520" s="24" t="n">
        <x:v>675</x:v>
      </x:c>
      <x:c r="P520" s="22" t="n">
        <x:f>IFERROR(O520/N520,0)</x:f>
        <x:v>0.2640845070422535</x:v>
      </x:c>
      <x:c r="Q520" s="26" t="n">
        <x:v>45424</x:v>
      </x:c>
      <x:c r="R520" s="26" t="n">
        <x:f>IFERROR(Q520/N520,0)</x:f>
        <x:v>17.77151799687011</x:v>
      </x:c>
    </x:row>
    <x:row r="521">
      <x:c r="A521" t="str">
        <x:v>XNA</x:v>
      </x:c>
      <x:c r="B521" t="str">
        <x:v>Northwest Arkansas Regional Airport</x:v>
      </x:c>
      <x:c r="C521" t="str">
        <x:v>ORD</x:v>
      </x:c>
      <x:c r="D521" t="str">
        <x:v>Chicago O'Hare International Airport</x:v>
      </x:c>
      <x:c r="E521" s="24" t="n">
        <x:v>2598</x:v>
      </x:c>
      <x:c r="F521" s="24" t="n">
        <x:v>2470</x:v>
      </x:c>
      <x:c r="G521" s="24" t="n">
        <x:v>2470</x:v>
      </x:c>
      <x:c r="H521" s="24" t="n">
        <x:v>602</x:v>
      </x:c>
      <x:c r="I521" s="22" t="n">
        <x:f>IFERROR(H521/G521,0)</x:f>
        <x:v>0.2437246963562753</x:v>
      </x:c>
      <x:c r="J521" s="26" t="n">
        <x:v>34853</x:v>
      </x:c>
      <x:c r="K521" s="26" t="n">
        <x:f>IFERROR(J521/G521,0)</x:f>
        <x:v>14.110526315789473</x:v>
      </x:c>
      <x:c r="L521" s="24" t="n">
        <x:v>123</x:v>
      </x:c>
      <x:c r="M521" s="24" t="n">
        <x:v>5</x:v>
      </x:c>
      <x:c r="N521" s="24" t="n">
        <x:v>2470</x:v>
      </x:c>
      <x:c r="O521" s="24" t="n">
        <x:v>516</x:v>
      </x:c>
      <x:c r="P521" s="22" t="n">
        <x:f>IFERROR(O521/N521,0)</x:f>
        <x:v>0.2089068825910931</x:v>
      </x:c>
      <x:c r="Q521" s="26" t="n">
        <x:v>38520</x:v>
      </x:c>
      <x:c r="R521" s="26" t="n">
        <x:f>IFERROR(Q521/N521,0)</x:f>
        <x:v>15.595141700404858</x:v>
      </x:c>
    </x:row>
    <x:row r="522">
      <x:c r="A522" t="str">
        <x:v>AUS</x:v>
      </x:c>
      <x:c r="B522" t="str">
        <x:v>Austin-Bergstrom International Airport</x:v>
      </x:c>
      <x:c r="C522" t="str">
        <x:v>LAX</x:v>
      </x:c>
      <x:c r="D522" t="str">
        <x:v>Los Angeles International Airport</x:v>
      </x:c>
      <x:c r="E522" s="24" t="n">
        <x:v>2597</x:v>
      </x:c>
      <x:c r="F522" s="24" t="n">
        <x:v>2564</x:v>
      </x:c>
      <x:c r="G522" s="24" t="n">
        <x:v>2564</x:v>
      </x:c>
      <x:c r="H522" s="24" t="n">
        <x:v>465</x:v>
      </x:c>
      <x:c r="I522" s="22" t="n">
        <x:f>IFERROR(H522/G522,0)</x:f>
        <x:v>0.1813572542901716</x:v>
      </x:c>
      <x:c r="J522" s="26" t="n">
        <x:v>9656</x:v>
      </x:c>
      <x:c r="K522" s="26" t="n">
        <x:f>IFERROR(J522/G522,0)</x:f>
        <x:v>3.765990639625585</x:v>
      </x:c>
      <x:c r="L522" s="24" t="n">
        <x:v>30</x:v>
      </x:c>
      <x:c r="M522" s="24" t="n">
        <x:v>3</x:v>
      </x:c>
      <x:c r="N522" s="24" t="n">
        <x:v>2564</x:v>
      </x:c>
      <x:c r="O522" s="24" t="n">
        <x:v>501</x:v>
      </x:c>
      <x:c r="P522" s="22" t="n">
        <x:f>IFERROR(O522/N522,0)</x:f>
        <x:v>0.1953978159126365</x:v>
      </x:c>
      <x:c r="Q522" s="26" t="n">
        <x:v>25398</x:v>
      </x:c>
      <x:c r="R522" s="26" t="n">
        <x:f>IFERROR(Q522/N522,0)</x:f>
        <x:v>9.905616224648986</x:v>
      </x:c>
    </x:row>
    <x:row r="523">
      <x:c r="A523" t="str">
        <x:v>ORD</x:v>
      </x:c>
      <x:c r="B523" t="str">
        <x:v>Chicago O'Hare International Airport</x:v>
      </x:c>
      <x:c r="C523" t="str">
        <x:v>XNA</x:v>
      </x:c>
      <x:c r="D523" t="str">
        <x:v>Northwest Arkansas Regional Airport</x:v>
      </x:c>
      <x:c r="E523" s="24" t="n">
        <x:v>2597</x:v>
      </x:c>
      <x:c r="F523" s="24" t="n">
        <x:v>2493</x:v>
      </x:c>
      <x:c r="G523" s="24" t="n">
        <x:v>2493</x:v>
      </x:c>
      <x:c r="H523" s="24" t="n">
        <x:v>642</x:v>
      </x:c>
      <x:c r="I523" s="22" t="n">
        <x:f>IFERROR(H523/G523,0)</x:f>
        <x:v>0.2575210589651023</x:v>
      </x:c>
      <x:c r="J523" s="26" t="n">
        <x:v>24344</x:v>
      </x:c>
      <x:c r="K523" s="26" t="n">
        <x:f>IFERROR(J523/G523,0)</x:f>
        <x:v>9.764941837144002</x:v>
      </x:c>
      <x:c r="L523" s="24" t="n">
        <x:v>97</x:v>
      </x:c>
      <x:c r="M523" s="24" t="n">
        <x:v>7</x:v>
      </x:c>
      <x:c r="N523" s="24" t="n">
        <x:v>2493</x:v>
      </x:c>
      <x:c r="O523" s="24" t="n">
        <x:v>615</x:v>
      </x:c>
      <x:c r="P523" s="22" t="n">
        <x:f>IFERROR(O523/N523,0)</x:f>
        <x:v>0.246690734055355</x:v>
      </x:c>
      <x:c r="Q523" s="26" t="n">
        <x:v>33228</x:v>
      </x:c>
      <x:c r="R523" s="26" t="n">
        <x:f>IFERROR(Q523/N523,0)</x:f>
        <x:v>13.328519855595667</x:v>
      </x:c>
    </x:row>
    <x:row r="524">
      <x:c r="A524" t="str">
        <x:v>LAS</x:v>
      </x:c>
      <x:c r="B524" t="str">
        <x:v>McCarran International Airport</x:v>
      </x:c>
      <x:c r="C524" t="str">
        <x:v>PDX</x:v>
      </x:c>
      <x:c r="D524" t="str">
        <x:v>Portland International Airport</x:v>
      </x:c>
      <x:c r="E524" s="24" t="n">
        <x:v>2582</x:v>
      </x:c>
      <x:c r="F524" s="24" t="n">
        <x:v>2571</x:v>
      </x:c>
      <x:c r="G524" s="24" t="n">
        <x:v>2571</x:v>
      </x:c>
      <x:c r="H524" s="24" t="n">
        <x:v>428</x:v>
      </x:c>
      <x:c r="I524" s="22" t="n">
        <x:f>IFERROR(H524/G524,0)</x:f>
        <x:v>0.16647218980941267</x:v>
      </x:c>
      <x:c r="J524" s="26" t="n">
        <x:v>5795</x:v>
      </x:c>
      <x:c r="K524" s="26" t="n">
        <x:f>IFERROR(J524/G524,0)</x:f>
        <x:v>2.253986775573707</x:v>
      </x:c>
      <x:c r="L524" s="24" t="n">
        <x:v>7</x:v>
      </x:c>
      <x:c r="M524" s="24" t="n">
        <x:v>4</x:v>
      </x:c>
      <x:c r="N524" s="24" t="n">
        <x:v>2571</x:v>
      </x:c>
      <x:c r="O524" s="24" t="n">
        <x:v>489</x:v>
      </x:c>
      <x:c r="P524" s="22" t="n">
        <x:f>IFERROR(O524/N524,0)</x:f>
        <x:v>0.19019836639439908</x:v>
      </x:c>
      <x:c r="Q524" s="26" t="n">
        <x:v>17673</x:v>
      </x:c>
      <x:c r="R524" s="26" t="n">
        <x:f>IFERROR(Q524/N524,0)</x:f>
        <x:v>6.8739789964994165</x:v>
      </x:c>
    </x:row>
    <x:row r="525">
      <x:c r="A525" t="str">
        <x:v>MDW</x:v>
      </x:c>
      <x:c r="B525" t="str">
        <x:v>Chicago Midway International Airport</x:v>
      </x:c>
      <x:c r="C525" t="str">
        <x:v>MCO</x:v>
      </x:c>
      <x:c r="D525" t="str">
        <x:v>Orlando International Airport</x:v>
      </x:c>
      <x:c r="E525" s="24" t="n">
        <x:v>2581</x:v>
      </x:c>
      <x:c r="F525" s="24" t="n">
        <x:v>2522</x:v>
      </x:c>
      <x:c r="G525" s="24" t="n">
        <x:v>2522</x:v>
      </x:c>
      <x:c r="H525" s="24" t="n">
        <x:v>484</x:v>
      </x:c>
      <x:c r="I525" s="22" t="n">
        <x:f>IFERROR(H525/G525,0)</x:f>
        <x:v>0.19191118160190326</x:v>
      </x:c>
      <x:c r="J525" s="26" t="n">
        <x:v>6988</x:v>
      </x:c>
      <x:c r="K525" s="26" t="n">
        <x:f>IFERROR(J525/G525,0)</x:f>
        <x:v>2.7708168120539254</x:v>
      </x:c>
      <x:c r="L525" s="24" t="n">
        <x:v>46</x:v>
      </x:c>
      <x:c r="M525" s="24" t="n">
        <x:v>13</x:v>
      </x:c>
      <x:c r="N525" s="24" t="n">
        <x:v>2522</x:v>
      </x:c>
      <x:c r="O525" s="24" t="n">
        <x:v>521</x:v>
      </x:c>
      <x:c r="P525" s="22" t="n">
        <x:f>IFERROR(O525/N525,0)</x:f>
        <x:v>0.20658207771609832</x:v>
      </x:c>
      <x:c r="Q525" s="26" t="n">
        <x:v>23905</x:v>
      </x:c>
      <x:c r="R525" s="26" t="n">
        <x:f>IFERROR(Q525/N525,0)</x:f>
        <x:v>9.478588421887391</x:v>
      </x:c>
    </x:row>
    <x:row r="526">
      <x:c r="A526" t="str">
        <x:v>MCO</x:v>
      </x:c>
      <x:c r="B526" t="str">
        <x:v>Orlando International Airport</x:v>
      </x:c>
      <x:c r="C526" t="str">
        <x:v>MDW</x:v>
      </x:c>
      <x:c r="D526" t="str">
        <x:v>Chicago Midway International Airport</x:v>
      </x:c>
      <x:c r="E526" s="24" t="n">
        <x:v>2576</x:v>
      </x:c>
      <x:c r="F526" s="24" t="n">
        <x:v>2510</x:v>
      </x:c>
      <x:c r="G526" s="24" t="n">
        <x:v>2510</x:v>
      </x:c>
      <x:c r="H526" s="24" t="n">
        <x:v>444</x:v>
      </x:c>
      <x:c r="I526" s="22" t="n">
        <x:f>IFERROR(H526/G526,0)</x:f>
        <x:v>0.17689243027888446</x:v>
      </x:c>
      <x:c r="J526" s="26" t="n">
        <x:v>9561</x:v>
      </x:c>
      <x:c r="K526" s="26" t="n">
        <x:f>IFERROR(J526/G526,0)</x:f>
        <x:v>3.8091633466135457</x:v>
      </x:c>
      <x:c r="L526" s="24" t="n">
        <x:v>49</x:v>
      </x:c>
      <x:c r="M526" s="24" t="n">
        <x:v>17</x:v>
      </x:c>
      <x:c r="N526" s="24" t="n">
        <x:v>2510</x:v>
      </x:c>
      <x:c r="O526" s="24" t="n">
        <x:v>492</x:v>
      </x:c>
      <x:c r="P526" s="22" t="n">
        <x:f>IFERROR(O526/N526,0)</x:f>
        <x:v>0.19601593625498007</x:v>
      </x:c>
      <x:c r="Q526" s="26" t="n">
        <x:v>27266</x:v>
      </x:c>
      <x:c r="R526" s="26" t="n">
        <x:f>IFERROR(Q526/N526,0)</x:f>
        <x:v>10.862948207171314</x:v>
      </x:c>
    </x:row>
    <x:row r="527">
      <x:c r="A527" t="str">
        <x:v>JFK</x:v>
      </x:c>
      <x:c r="B527" t="str">
        <x:v>John F. Kennedy International Airport (New York International Airport)</x:v>
      </x:c>
      <x:c r="C527" t="str">
        <x:v>CLT</x:v>
      </x:c>
      <x:c r="D527" t="str">
        <x:v>Charlotte Douglas International Airport</x:v>
      </x:c>
      <x:c r="E527" s="24" t="n">
        <x:v>2576</x:v>
      </x:c>
      <x:c r="F527" s="24" t="n">
        <x:v>2501</x:v>
      </x:c>
      <x:c r="G527" s="24" t="n">
        <x:v>2501</x:v>
      </x:c>
      <x:c r="H527" s="24" t="n">
        <x:v>492</x:v>
      </x:c>
      <x:c r="I527" s="22" t="n">
        <x:f>IFERROR(H527/G527,0)</x:f>
        <x:v>0.19672131147540983</x:v>
      </x:c>
      <x:c r="J527" s="26" t="n">
        <x:v>10052</x:v>
      </x:c>
      <x:c r="K527" s="26" t="n">
        <x:f>IFERROR(J527/G527,0)</x:f>
        <x:v>4.019192323070771</x:v>
      </x:c>
      <x:c r="L527" s="24" t="n">
        <x:v>72</x:v>
      </x:c>
      <x:c r="M527" s="24" t="n">
        <x:v>3</x:v>
      </x:c>
      <x:c r="N527" s="24" t="n">
        <x:v>2501</x:v>
      </x:c>
      <x:c r="O527" s="24" t="n">
        <x:v>480</x:v>
      </x:c>
      <x:c r="P527" s="22" t="n">
        <x:f>IFERROR(O527/N527,0)</x:f>
        <x:v>0.1919232307077169</x:v>
      </x:c>
      <x:c r="Q527" s="26" t="n">
        <x:v>28106</x:v>
      </x:c>
      <x:c r="R527" s="26" t="n">
        <x:f>IFERROR(Q527/N527,0)</x:f>
        <x:v>11.237904838064773</x:v>
      </x:c>
    </x:row>
    <x:row r="528">
      <x:c r="A528" t="str">
        <x:v>MSP</x:v>
      </x:c>
      <x:c r="B528" t="str">
        <x:v>Minneapolis-Saint Paul International Airport</x:v>
      </x:c>
      <x:c r="C528" t="str">
        <x:v>DFW</x:v>
      </x:c>
      <x:c r="D528" t="str">
        <x:v>Dallas/Fort Worth International Airport</x:v>
      </x:c>
      <x:c r="E528" s="24" t="n">
        <x:v>2575</x:v>
      </x:c>
      <x:c r="F528" s="24" t="n">
        <x:v>2517</x:v>
      </x:c>
      <x:c r="G528" s="24" t="n">
        <x:v>2517</x:v>
      </x:c>
      <x:c r="H528" s="24" t="n">
        <x:v>521</x:v>
      </x:c>
      <x:c r="I528" s="22" t="n">
        <x:f>IFERROR(H528/G528,0)</x:f>
        <x:v>0.20699245133094954</x:v>
      </x:c>
      <x:c r="J528" s="26" t="n">
        <x:v>16957</x:v>
      </x:c>
      <x:c r="K528" s="26" t="n">
        <x:f>IFERROR(J528/G528,0)</x:f>
        <x:v>6.7369884783472385</x:v>
      </x:c>
      <x:c r="L528" s="24" t="n">
        <x:v>47</x:v>
      </x:c>
      <x:c r="M528" s="24" t="n">
        <x:v>11</x:v>
      </x:c>
      <x:c r="N528" s="24" t="n">
        <x:v>2517</x:v>
      </x:c>
      <x:c r="O528" s="24" t="n">
        <x:v>475</x:v>
      </x:c>
      <x:c r="P528" s="22" t="n">
        <x:f>IFERROR(O528/N528,0)</x:f>
        <x:v>0.18871672626142233</x:v>
      </x:c>
      <x:c r="Q528" s="26" t="n">
        <x:v>28983</x:v>
      </x:c>
      <x:c r="R528" s="26" t="n">
        <x:f>IFERROR(Q528/N528,0)</x:f>
        <x:v>11.514898688915375</x:v>
      </x:c>
    </x:row>
    <x:row r="529">
      <x:c r="A529" t="str">
        <x:v>DFW</x:v>
      </x:c>
      <x:c r="B529" t="str">
        <x:v>Dallas/Fort Worth International Airport</x:v>
      </x:c>
      <x:c r="C529" t="str">
        <x:v>MSP</x:v>
      </x:c>
      <x:c r="D529" t="str">
        <x:v>Minneapolis-Saint Paul International Airport</x:v>
      </x:c>
      <x:c r="E529" s="24" t="n">
        <x:v>2574</x:v>
      </x:c>
      <x:c r="F529" s="24" t="n">
        <x:v>2530</x:v>
      </x:c>
      <x:c r="G529" s="24" t="n">
        <x:v>2530</x:v>
      </x:c>
      <x:c r="H529" s="24" t="n">
        <x:v>507</x:v>
      </x:c>
      <x:c r="I529" s="22" t="n">
        <x:f>IFERROR(H529/G529,0)</x:f>
        <x:v>0.20039525691699606</x:v>
      </x:c>
      <x:c r="J529" s="26" t="n">
        <x:v>12636</x:v>
      </x:c>
      <x:c r="K529" s="26" t="n">
        <x:f>IFERROR(J529/G529,0)</x:f>
        <x:v>4.994466403162055</x:v>
      </x:c>
      <x:c r="L529" s="24" t="n">
        <x:v>40</x:v>
      </x:c>
      <x:c r="M529" s="24" t="n">
        <x:v>4</x:v>
      </x:c>
      <x:c r="N529" s="24" t="n">
        <x:v>2530</x:v>
      </x:c>
      <x:c r="O529" s="24" t="n">
        <x:v>556</x:v>
      </x:c>
      <x:c r="P529" s="22" t="n">
        <x:f>IFERROR(O529/N529,0)</x:f>
        <x:v>0.21976284584980238</x:v>
      </x:c>
      <x:c r="Q529" s="26" t="n">
        <x:v>27782</x:v>
      </x:c>
      <x:c r="R529" s="26" t="n">
        <x:f>IFERROR(Q529/N529,0)</x:f>
        <x:v>10.98102766798419</x:v>
      </x:c>
    </x:row>
    <x:row r="530">
      <x:c r="A530" t="str">
        <x:v>CLT</x:v>
      </x:c>
      <x:c r="B530" t="str">
        <x:v>Charlotte Douglas International Airport</x:v>
      </x:c>
      <x:c r="C530" t="str">
        <x:v>JFK</x:v>
      </x:c>
      <x:c r="D530" t="str">
        <x:v>John F. Kennedy International Airport (New York International Airport)</x:v>
      </x:c>
      <x:c r="E530" s="24" t="n">
        <x:v>2574</x:v>
      </x:c>
      <x:c r="F530" s="24" t="n">
        <x:v>2498</x:v>
      </x:c>
      <x:c r="G530" s="24" t="n">
        <x:v>2498</x:v>
      </x:c>
      <x:c r="H530" s="24" t="n">
        <x:v>720</x:v>
      </x:c>
      <x:c r="I530" s="22" t="n">
        <x:f>IFERROR(H530/G530,0)</x:f>
        <x:v>0.28823058446757405</x:v>
      </x:c>
      <x:c r="J530" s="26" t="n">
        <x:v>32099</x:v>
      </x:c>
      <x:c r="K530" s="26" t="n">
        <x:f>IFERROR(J530/G530,0)</x:f>
        <x:v>12.849879903923139</x:v>
      </x:c>
      <x:c r="L530" s="24" t="n">
        <x:v>67</x:v>
      </x:c>
      <x:c r="M530" s="24" t="n">
        <x:v>9</x:v>
      </x:c>
      <x:c r="N530" s="24" t="n">
        <x:v>2498</x:v>
      </x:c>
      <x:c r="O530" s="24" t="n">
        <x:v>609</x:v>
      </x:c>
      <x:c r="P530" s="22" t="n">
        <x:f>IFERROR(O530/N530,0)</x:f>
        <x:v>0.24379503602882305</x:v>
      </x:c>
      <x:c r="Q530" s="26" t="n">
        <x:v>35548</x:v>
      </x:c>
      <x:c r="R530" s="26" t="n">
        <x:f>IFERROR(Q530/N530,0)</x:f>
        <x:v>14.23058446757406</x:v>
      </x:c>
    </x:row>
    <x:row r="531">
      <x:c r="A531" t="str">
        <x:v>DAL</x:v>
      </x:c>
      <x:c r="B531" t="str">
        <x:v>Dallas Love Field</x:v>
      </x:c>
      <x:c r="C531" t="str">
        <x:v>LGA</x:v>
      </x:c>
      <x:c r="D531" t="str">
        <x:v>LaGuardia Airport (Marine Air Terminal)</x:v>
      </x:c>
      <x:c r="E531" s="24" t="n">
        <x:v>2571</x:v>
      </x:c>
      <x:c r="F531" s="24" t="n">
        <x:v>2470</x:v>
      </x:c>
      <x:c r="G531" s="24" t="n">
        <x:v>2470</x:v>
      </x:c>
      <x:c r="H531" s="24" t="n">
        <x:v>713</x:v>
      </x:c>
      <x:c r="I531" s="22" t="n">
        <x:f>IFERROR(H531/G531,0)</x:f>
        <x:v>0.28866396761133606</x:v>
      </x:c>
      <x:c r="J531" s="26" t="n">
        <x:v>31697</x:v>
      </x:c>
      <x:c r="K531" s="26" t="n">
        <x:f>IFERROR(J531/G531,0)</x:f>
        <x:v>12.832793522267206</x:v>
      </x:c>
      <x:c r="L531" s="24" t="n">
        <x:v>82</x:v>
      </x:c>
      <x:c r="M531" s="24" t="n">
        <x:v>19</x:v>
      </x:c>
      <x:c r="N531" s="24" t="n">
        <x:v>2470</x:v>
      </x:c>
      <x:c r="O531" s="24" t="n">
        <x:v>647</x:v>
      </x:c>
      <x:c r="P531" s="22" t="n">
        <x:f>IFERROR(O531/N531,0)</x:f>
        <x:v>0.2619433198380567</x:v>
      </x:c>
      <x:c r="Q531" s="26" t="n">
        <x:v>38510</x:v>
      </x:c>
      <x:c r="R531" s="26" t="n">
        <x:f>IFERROR(Q531/N531,0)</x:f>
        <x:v>15.591093117408906</x:v>
      </x:c>
    </x:row>
    <x:row r="532">
      <x:c r="A532" t="str">
        <x:v>PBI</x:v>
      </x:c>
      <x:c r="B532" t="str">
        <x:v>Palm Beach International Airport</x:v>
      </x:c>
      <x:c r="C532" t="str">
        <x:v>EWR</x:v>
      </x:c>
      <x:c r="D532" t="str">
        <x:v>Newark Liberty International Airport</x:v>
      </x:c>
      <x:c r="E532" s="24" t="n">
        <x:v>2571</x:v>
      </x:c>
      <x:c r="F532" s="24" t="n">
        <x:v>2507</x:v>
      </x:c>
      <x:c r="G532" s="24" t="n">
        <x:v>2507</x:v>
      </x:c>
      <x:c r="H532" s="24" t="n">
        <x:v>570</x:v>
      </x:c>
      <x:c r="I532" s="22" t="n">
        <x:f>IFERROR(H532/G532,0)</x:f>
        <x:v>0.22736338252891902</x:v>
      </x:c>
      <x:c r="J532" s="26" t="n">
        <x:v>23798</x:v>
      </x:c>
      <x:c r="K532" s="26" t="n">
        <x:f>IFERROR(J532/G532,0)</x:f>
        <x:v>9.492620662145992</x:v>
      </x:c>
      <x:c r="L532" s="24" t="n">
        <x:v>58</x:v>
      </x:c>
      <x:c r="M532" s="24" t="n">
        <x:v>6</x:v>
      </x:c>
      <x:c r="N532" s="24" t="n">
        <x:v>2507</x:v>
      </x:c>
      <x:c r="O532" s="24" t="n">
        <x:v>648</x:v>
      </x:c>
      <x:c r="P532" s="22" t="n">
        <x:f>IFERROR(O532/N532,0)</x:f>
        <x:v>0.258476266453929</x:v>
      </x:c>
      <x:c r="Q532" s="26" t="n">
        <x:v>38976</x:v>
      </x:c>
      <x:c r="R532" s="26" t="n">
        <x:f>IFERROR(Q532/N532,0)</x:f>
        <x:v>15.546868767451137</x:v>
      </x:c>
    </x:row>
    <x:row r="533">
      <x:c r="A533" t="str">
        <x:v>EWR</x:v>
      </x:c>
      <x:c r="B533" t="str">
        <x:v>Newark Liberty International Airport</x:v>
      </x:c>
      <x:c r="C533" t="str">
        <x:v>PBI</x:v>
      </x:c>
      <x:c r="D533" t="str">
        <x:v>Palm Beach International Airport</x:v>
      </x:c>
      <x:c r="E533" s="24" t="n">
        <x:v>2571</x:v>
      </x:c>
      <x:c r="F533" s="24" t="n">
        <x:v>2518</x:v>
      </x:c>
      <x:c r="G533" s="24" t="n">
        <x:v>2518</x:v>
      </x:c>
      <x:c r="H533" s="24" t="n">
        <x:v>650</x:v>
      </x:c>
      <x:c r="I533" s="22" t="n">
        <x:f>IFERROR(H533/G533,0)</x:f>
        <x:v>0.2581413820492454</x:v>
      </x:c>
      <x:c r="J533" s="26" t="n">
        <x:v>23789</x:v>
      </x:c>
      <x:c r="K533" s="26" t="n">
        <x:f>IFERROR(J533/G533,0)</x:f>
        <x:v>9.447577442414614</x:v>
      </x:c>
      <x:c r="L533" s="24" t="n">
        <x:v>46</x:v>
      </x:c>
      <x:c r="M533" s="24" t="n">
        <x:v>7</x:v>
      </x:c>
      <x:c r="N533" s="24" t="n">
        <x:v>2518</x:v>
      </x:c>
      <x:c r="O533" s="24" t="n">
        <x:v>709</x:v>
      </x:c>
      <x:c r="P533" s="22" t="n">
        <x:f>IFERROR(O533/N533,0)</x:f>
        <x:v>0.28157267672756153</x:v>
      </x:c>
      <x:c r="Q533" s="26" t="n">
        <x:v>45473</x:v>
      </x:c>
      <x:c r="R533" s="26" t="n">
        <x:f>IFERROR(Q533/N533,0)</x:f>
        <x:v>18.05917394757744</x:v>
      </x:c>
    </x:row>
    <x:row r="534">
      <x:c r="A534" t="str">
        <x:v>PDX</x:v>
      </x:c>
      <x:c r="B534" t="str">
        <x:v>Portland International Airport</x:v>
      </x:c>
      <x:c r="C534" t="str">
        <x:v>LAS</x:v>
      </x:c>
      <x:c r="D534" t="str">
        <x:v>McCarran International Airport</x:v>
      </x:c>
      <x:c r="E534" s="24" t="n">
        <x:v>2566</x:v>
      </x:c>
      <x:c r="F534" s="24" t="n">
        <x:v>2549</x:v>
      </x:c>
      <x:c r="G534" s="24" t="n">
        <x:v>2549</x:v>
      </x:c>
      <x:c r="H534" s="24" t="n">
        <x:v>361</x:v>
      </x:c>
      <x:c r="I534" s="22" t="n">
        <x:f>IFERROR(H534/G534,0)</x:f>
        <x:v>0.14162416633974106</x:v>
      </x:c>
      <x:c r="J534" s="26" t="n">
        <x:v>6078</x:v>
      </x:c>
      <x:c r="K534" s="26" t="n">
        <x:f>IFERROR(J534/G534,0)</x:f>
        <x:v>2.3844644958807377</x:v>
      </x:c>
      <x:c r="L534" s="24" t="n">
        <x:v>10</x:v>
      </x:c>
      <x:c r="M534" s="24" t="n">
        <x:v>7</x:v>
      </x:c>
      <x:c r="N534" s="24" t="n">
        <x:v>2549</x:v>
      </x:c>
      <x:c r="O534" s="24" t="n">
        <x:v>388</x:v>
      </x:c>
      <x:c r="P534" s="22" t="n">
        <x:f>IFERROR(O534/N534,0)</x:f>
        <x:v>0.15221655551196547</x:v>
      </x:c>
      <x:c r="Q534" s="26" t="n">
        <x:v>11851</x:v>
      </x:c>
      <x:c r="R534" s="26" t="n">
        <x:f>IFERROR(Q534/N534,0)</x:f>
        <x:v>4.649274225186348</x:v>
      </x:c>
    </x:row>
    <x:row r="535">
      <x:c r="A535" t="str">
        <x:v>ORD</x:v>
      </x:c>
      <x:c r="B535" t="str">
        <x:v>Chicago O'Hare International Airport</x:v>
      </x:c>
      <x:c r="C535" t="str">
        <x:v>STL</x:v>
      </x:c>
      <x:c r="D535" t="str">
        <x:v>St. Louis International Airport at Lambert Field</x:v>
      </x:c>
      <x:c r="E535" s="24" t="n">
        <x:v>2566</x:v>
      </x:c>
      <x:c r="F535" s="24" t="n">
        <x:v>2492</x:v>
      </x:c>
      <x:c r="G535" s="24" t="n">
        <x:v>2492</x:v>
      </x:c>
      <x:c r="H535" s="24" t="n">
        <x:v>587</x:v>
      </x:c>
      <x:c r="I535" s="22" t="n">
        <x:f>IFERROR(H535/G535,0)</x:f>
        <x:v>0.235553772070626</x:v>
      </x:c>
      <x:c r="J535" s="26" t="n">
        <x:v>20797</x:v>
      </x:c>
      <x:c r="K535" s="26" t="n">
        <x:f>IFERROR(J535/G535,0)</x:f>
        <x:v>8.345505617977528</x:v>
      </x:c>
      <x:c r="L535" s="24" t="n">
        <x:v>70</x:v>
      </x:c>
      <x:c r="M535" s="24" t="n">
        <x:v>4</x:v>
      </x:c>
      <x:c r="N535" s="24" t="n">
        <x:v>2492</x:v>
      </x:c>
      <x:c r="O535" s="24" t="n">
        <x:v>603</x:v>
      </x:c>
      <x:c r="P535" s="22" t="n">
        <x:f>IFERROR(O535/N535,0)</x:f>
        <x:v>0.24197431781701445</x:v>
      </x:c>
      <x:c r="Q535" s="26" t="n">
        <x:v>33346</x:v>
      </x:c>
      <x:c r="R535" s="26" t="n">
        <x:f>IFERROR(Q535/N535,0)</x:f>
        <x:v>13.381219903691814</x:v>
      </x:c>
    </x:row>
    <x:row r="536">
      <x:c r="A536" t="str">
        <x:v>LGA</x:v>
      </x:c>
      <x:c r="B536" t="str">
        <x:v>LaGuardia Airport (Marine Air Terminal)</x:v>
      </x:c>
      <x:c r="C536" t="str">
        <x:v>DAL</x:v>
      </x:c>
      <x:c r="D536" t="str">
        <x:v>Dallas Love Field</x:v>
      </x:c>
      <x:c r="E536" s="24" t="n">
        <x:v>2563</x:v>
      </x:c>
      <x:c r="F536" s="24" t="n">
        <x:v>2465</x:v>
      </x:c>
      <x:c r="G536" s="24" t="n">
        <x:v>2465</x:v>
      </x:c>
      <x:c r="H536" s="24" t="n">
        <x:v>469</x:v>
      </x:c>
      <x:c r="I536" s="22" t="n">
        <x:f>IFERROR(H536/G536,0)</x:f>
        <x:v>0.19026369168357</x:v>
      </x:c>
      <x:c r="J536" s="26" t="n">
        <x:v>-6227</x:v>
      </x:c>
      <x:c r="K536" s="26" t="n">
        <x:f>IFERROR(J536/G536,0)</x:f>
        <x:v>-2.5261663286004055</x:v>
      </x:c>
      <x:c r="L536" s="24" t="n">
        <x:v>92</x:v>
      </x:c>
      <x:c r="M536" s="24" t="n">
        <x:v>6</x:v>
      </x:c>
      <x:c r="N536" s="24" t="n">
        <x:v>2465</x:v>
      </x:c>
      <x:c r="O536" s="24" t="n">
        <x:v>510</x:v>
      </x:c>
      <x:c r="P536" s="22" t="n">
        <x:f>IFERROR(O536/N536,0)</x:f>
        <x:v>0.20689655172413793</x:v>
      </x:c>
      <x:c r="Q536" s="26" t="n">
        <x:v>28434</x:v>
      </x:c>
      <x:c r="R536" s="26" t="n">
        <x:f>IFERROR(Q536/N536,0)</x:f>
        <x:v>11.535091277890466</x:v>
      </x:c>
    </x:row>
    <x:row r="537">
      <x:c r="A537" t="str">
        <x:v>MCI</x:v>
      </x:c>
      <x:c r="B537" t="str">
        <x:v>Kansas City International Airport</x:v>
      </x:c>
      <x:c r="C537" t="str">
        <x:v>DFW</x:v>
      </x:c>
      <x:c r="D537" t="str">
        <x:v>Dallas/Fort Worth International Airport</x:v>
      </x:c>
      <x:c r="E537" s="24" t="n">
        <x:v>2561</x:v>
      </x:c>
      <x:c r="F537" s="24" t="n">
        <x:v>2499</x:v>
      </x:c>
      <x:c r="G537" s="24" t="n">
        <x:v>2499</x:v>
      </x:c>
      <x:c r="H537" s="24" t="n">
        <x:v>470</x:v>
      </x:c>
      <x:c r="I537" s="22" t="n">
        <x:f>IFERROR(H537/G537,0)</x:f>
        <x:v>0.1880752300920368</x:v>
      </x:c>
      <x:c r="J537" s="26" t="n">
        <x:v>22593</x:v>
      </x:c>
      <x:c r="K537" s="26" t="n">
        <x:f>IFERROR(J537/G537,0)</x:f>
        <x:v>9.040816326530612</x:v>
      </x:c>
      <x:c r="L537" s="24" t="n">
        <x:v>51</x:v>
      </x:c>
      <x:c r="M537" s="24" t="n">
        <x:v>11</x:v>
      </x:c>
      <x:c r="N537" s="24" t="n">
        <x:v>2499</x:v>
      </x:c>
      <x:c r="O537" s="24" t="n">
        <x:v>413</x:v>
      </x:c>
      <x:c r="P537" s="22" t="n">
        <x:f>IFERROR(O537/N537,0)</x:f>
        <x:v>0.16526610644257703</x:v>
      </x:c>
      <x:c r="Q537" s="26" t="n">
        <x:v>25594</x:v>
      </x:c>
      <x:c r="R537" s="26" t="n">
        <x:f>IFERROR(Q537/N537,0)</x:f>
        <x:v>10.241696678671468</x:v>
      </x:c>
    </x:row>
    <x:row r="538">
      <x:c r="A538" t="str">
        <x:v>DFW</x:v>
      </x:c>
      <x:c r="B538" t="str">
        <x:v>Dallas/Fort Worth International Airport</x:v>
      </x:c>
      <x:c r="C538" t="str">
        <x:v>MCI</x:v>
      </x:c>
      <x:c r="D538" t="str">
        <x:v>Kansas City International Airport</x:v>
      </x:c>
      <x:c r="E538" s="24" t="n">
        <x:v>2560</x:v>
      </x:c>
      <x:c r="F538" s="24" t="n">
        <x:v>2505</x:v>
      </x:c>
      <x:c r="G538" s="24" t="n">
        <x:v>2505</x:v>
      </x:c>
      <x:c r="H538" s="24" t="n">
        <x:v>473</x:v>
      </x:c>
      <x:c r="I538" s="22" t="n">
        <x:f>IFERROR(H538/G538,0)</x:f>
        <x:v>0.18882235528942115</x:v>
      </x:c>
      <x:c r="J538" s="26" t="n">
        <x:v>13710</x:v>
      </x:c>
      <x:c r="K538" s="26" t="n">
        <x:f>IFERROR(J538/G538,0)</x:f>
        <x:v>5.473053892215569</x:v>
      </x:c>
      <x:c r="L538" s="24" t="n">
        <x:v>49</x:v>
      </x:c>
      <x:c r="M538" s="24" t="n">
        <x:v>6</x:v>
      </x:c>
      <x:c r="N538" s="24" t="n">
        <x:v>2505</x:v>
      </x:c>
      <x:c r="O538" s="24" t="n">
        <x:v>496</x:v>
      </x:c>
      <x:c r="P538" s="22" t="n">
        <x:f>IFERROR(O538/N538,0)</x:f>
        <x:v>0.19800399201596808</x:v>
      </x:c>
      <x:c r="Q538" s="26" t="n">
        <x:v>22525</x:v>
      </x:c>
      <x:c r="R538" s="26" t="n">
        <x:f>IFERROR(Q538/N538,0)</x:f>
        <x:v>8.992015968063873</x:v>
      </x:c>
    </x:row>
    <x:row r="539">
      <x:c r="A539" t="str">
        <x:v>JFK</x:v>
      </x:c>
      <x:c r="B539" t="str">
        <x:v>John F. Kennedy International Airport (New York International Airport)</x:v>
      </x:c>
      <x:c r="C539" t="str">
        <x:v>TPA</x:v>
      </x:c>
      <x:c r="D539" t="str">
        <x:v>Tampa International Airport</x:v>
      </x:c>
      <x:c r="E539" s="24" t="n">
        <x:v>2552</x:v>
      </x:c>
      <x:c r="F539" s="24" t="n">
        <x:v>2494</x:v>
      </x:c>
      <x:c r="G539" s="24" t="n">
        <x:v>2494</x:v>
      </x:c>
      <x:c r="H539" s="24" t="n">
        <x:v>536</x:v>
      </x:c>
      <x:c r="I539" s="22" t="n">
        <x:f>IFERROR(H539/G539,0)</x:f>
        <x:v>0.214915797914996</x:v>
      </x:c>
      <x:c r="J539" s="26" t="n">
        <x:v>9502</x:v>
      </x:c>
      <x:c r="K539" s="26" t="n">
        <x:f>IFERROR(J539/G539,0)</x:f>
        <x:v>3.809943865276664</x:v>
      </x:c>
      <x:c r="L539" s="24" t="n">
        <x:v>50</x:v>
      </x:c>
      <x:c r="M539" s="24" t="n">
        <x:v>8</x:v>
      </x:c>
      <x:c r="N539" s="24" t="n">
        <x:v>2494</x:v>
      </x:c>
      <x:c r="O539" s="24" t="n">
        <x:v>538</x:v>
      </x:c>
      <x:c r="P539" s="22" t="n">
        <x:f>IFERROR(O539/N539,0)</x:f>
        <x:v>0.2157177225340818</x:v>
      </x:c>
      <x:c r="Q539" s="26" t="n">
        <x:v>33393</x:v>
      </x:c>
      <x:c r="R539" s="26" t="n">
        <x:f>IFERROR(Q539/N539,0)</x:f>
        <x:v>13.389334402566158</x:v>
      </x:c>
    </x:row>
    <x:row r="540">
      <x:c r="A540" t="str">
        <x:v>TPA</x:v>
      </x:c>
      <x:c r="B540" t="str">
        <x:v>Tampa International Airport</x:v>
      </x:c>
      <x:c r="C540" t="str">
        <x:v>JFK</x:v>
      </x:c>
      <x:c r="D540" t="str">
        <x:v>John F. Kennedy International Airport (New York International Airport)</x:v>
      </x:c>
      <x:c r="E540" s="24" t="n">
        <x:v>2550</x:v>
      </x:c>
      <x:c r="F540" s="24" t="n">
        <x:v>2486</x:v>
      </x:c>
      <x:c r="G540" s="24" t="n">
        <x:v>2486</x:v>
      </x:c>
      <x:c r="H540" s="24" t="n">
        <x:v>598</x:v>
      </x:c>
      <x:c r="I540" s="22" t="n">
        <x:f>IFERROR(H540/G540,0)</x:f>
        <x:v>0.24054706355591313</x:v>
      </x:c>
      <x:c r="J540" s="26" t="n">
        <x:v>27432</x:v>
      </x:c>
      <x:c r="K540" s="26" t="n">
        <x:f>IFERROR(J540/G540,0)</x:f>
        <x:v>11.034593724859212</x:v>
      </x:c>
      <x:c r="L540" s="24" t="n">
        <x:v>55</x:v>
      </x:c>
      <x:c r="M540" s="24" t="n">
        <x:v>9</x:v>
      </x:c>
      <x:c r="N540" s="24" t="n">
        <x:v>2486</x:v>
      </x:c>
      <x:c r="O540" s="24" t="n">
        <x:v>665</x:v>
      </x:c>
      <x:c r="P540" s="22" t="n">
        <x:f>IFERROR(O540/N540,0)</x:f>
        <x:v>0.2674979887369268</x:v>
      </x:c>
      <x:c r="Q540" s="26" t="n">
        <x:v>45319</x:v>
      </x:c>
      <x:c r="R540" s="26" t="n">
        <x:f>IFERROR(Q540/N540,0)</x:f>
        <x:v>18.22968624296058</x:v>
      </x:c>
    </x:row>
    <x:row r="541">
      <x:c r="A541" t="str">
        <x:v>SLC</x:v>
      </x:c>
      <x:c r="B541" t="str">
        <x:v>Salt Lake City International Airport</x:v>
      </x:c>
      <x:c r="C541" t="str">
        <x:v>ATL</x:v>
      </x:c>
      <x:c r="D541" t="str">
        <x:v>Hartsfield-Jackson Atlanta International Airport</x:v>
      </x:c>
      <x:c r="E541" s="24" t="n">
        <x:v>2549</x:v>
      </x:c>
      <x:c r="F541" s="24" t="n">
        <x:v>2539</x:v>
      </x:c>
      <x:c r="G541" s="24" t="n">
        <x:v>2539</x:v>
      </x:c>
      <x:c r="H541" s="24" t="n">
        <x:v>286</x:v>
      </x:c>
      <x:c r="I541" s="22" t="n">
        <x:f>IFERROR(H541/G541,0)</x:f>
        <x:v>0.11264277274517527</x:v>
      </x:c>
      <x:c r="J541" s="26" t="n">
        <x:v>-2335</x:v>
      </x:c>
      <x:c r="K541" s="26" t="n">
        <x:f>IFERROR(J541/G541,0)</x:f>
        <x:v>-0.9196534068530917</x:v>
      </x:c>
      <x:c r="L541" s="24" t="n">
        <x:v>5</x:v>
      </x:c>
      <x:c r="M541" s="24" t="n">
        <x:v>5</x:v>
      </x:c>
      <x:c r="N541" s="24" t="n">
        <x:v>2539</x:v>
      </x:c>
      <x:c r="O541" s="24" t="n">
        <x:v>264</x:v>
      </x:c>
      <x:c r="P541" s="22" t="n">
        <x:f>IFERROR(O541/N541,0)</x:f>
        <x:v>0.10397794407246948</x:v>
      </x:c>
      <x:c r="Q541" s="26" t="n">
        <x:v>14037</x:v>
      </x:c>
      <x:c r="R541" s="26" t="n">
        <x:f>IFERROR(Q541/N541,0)</x:f>
        <x:v>5.528554549035054</x:v>
      </x:c>
    </x:row>
    <x:row r="542">
      <x:c r="A542" t="str">
        <x:v>MSP</x:v>
      </x:c>
      <x:c r="B542" t="str">
        <x:v>Minneapolis-Saint Paul International Airport</x:v>
      </x:c>
      <x:c r="C542" t="str">
        <x:v>SEA</x:v>
      </x:c>
      <x:c r="D542" t="str">
        <x:v>Seattle-Tacoma International Airport</x:v>
      </x:c>
      <x:c r="E542" s="24" t="n">
        <x:v>2549</x:v>
      </x:c>
      <x:c r="F542" s="24" t="n">
        <x:v>2544</x:v>
      </x:c>
      <x:c r="G542" s="24" t="n">
        <x:v>2544</x:v>
      </x:c>
      <x:c r="H542" s="24" t="n">
        <x:v>371</x:v>
      </x:c>
      <x:c r="I542" s="22" t="n">
        <x:f>IFERROR(H542/G542,0)</x:f>
        <x:v>0.14583333333333334</x:v>
      </x:c>
      <x:c r="J542" s="26" t="n">
        <x:v>4530</x:v>
      </x:c>
      <x:c r="K542" s="26" t="n">
        <x:f>IFERROR(J542/G542,0)</x:f>
        <x:v>1.7806603773584906</x:v>
      </x:c>
      <x:c r="L542" s="24" t="n">
        <x:v>3</x:v>
      </x:c>
      <x:c r="M542" s="24" t="n">
        <x:v>2</x:v>
      </x:c>
      <x:c r="N542" s="24" t="n">
        <x:v>2544</x:v>
      </x:c>
      <x:c r="O542" s="24" t="n">
        <x:v>319</x:v>
      </x:c>
      <x:c r="P542" s="22" t="n">
        <x:f>IFERROR(O542/N542,0)</x:f>
        <x:v>0.1253930817610063</x:v>
      </x:c>
      <x:c r="Q542" s="26" t="n">
        <x:v>13378</x:v>
      </x:c>
      <x:c r="R542" s="26" t="n">
        <x:f>IFERROR(Q542/N542,0)</x:f>
        <x:v>5.258647798742138</x:v>
      </x:c>
    </x:row>
    <x:row r="543">
      <x:c r="A543" t="str">
        <x:v>SEA</x:v>
      </x:c>
      <x:c r="B543" t="str">
        <x:v>Seattle-Tacoma International Airport</x:v>
      </x:c>
      <x:c r="C543" t="str">
        <x:v>MSP</x:v>
      </x:c>
      <x:c r="D543" t="str">
        <x:v>Minneapolis-Saint Paul International Airport</x:v>
      </x:c>
      <x:c r="E543" s="24" t="n">
        <x:v>2547</x:v>
      </x:c>
      <x:c r="F543" s="24" t="n">
        <x:v>2543</x:v>
      </x:c>
      <x:c r="G543" s="24" t="n">
        <x:v>2543</x:v>
      </x:c>
      <x:c r="H543" s="24" t="n">
        <x:v>341</x:v>
      </x:c>
      <x:c r="I543" s="22" t="n">
        <x:f>IFERROR(H543/G543,0)</x:f>
        <x:v>0.1340935902477389</x:v>
      </x:c>
      <x:c r="J543" s="26" t="n">
        <x:v>4825</x:v>
      </x:c>
      <x:c r="K543" s="26" t="n">
        <x:f>IFERROR(J543/G543,0)</x:f>
        <x:v>1.8973653165552498</x:v>
      </x:c>
      <x:c r="L543" s="24" t="n">
        <x:v>1</x:v>
      </x:c>
      <x:c r="M543" s="24" t="n">
        <x:v>3</x:v>
      </x:c>
      <x:c r="N543" s="24" t="n">
        <x:v>2543</x:v>
      </x:c>
      <x:c r="O543" s="24" t="n">
        <x:v>313</x:v>
      </x:c>
      <x:c r="P543" s="22" t="n">
        <x:f>IFERROR(O543/N543,0)</x:f>
        <x:v>0.12308297286669288</x:v>
      </x:c>
      <x:c r="Q543" s="26" t="n">
        <x:v>15942</x:v>
      </x:c>
      <x:c r="R543" s="26" t="n">
        <x:f>IFERROR(Q543/N543,0)</x:f>
        <x:v>6.268973653165553</x:v>
      </x:c>
    </x:row>
    <x:row r="544">
      <x:c r="A544" t="str">
        <x:v>MSP</x:v>
      </x:c>
      <x:c r="B544" t="str">
        <x:v>Minneapolis-Saint Paul International Airport</x:v>
      </x:c>
      <x:c r="C544" t="str">
        <x:v>LAS</x:v>
      </x:c>
      <x:c r="D544" t="str">
        <x:v>McCarran International Airport</x:v>
      </x:c>
      <x:c r="E544" s="24" t="n">
        <x:v>2545</x:v>
      </x:c>
      <x:c r="F544" s="24" t="n">
        <x:v>2532</x:v>
      </x:c>
      <x:c r="G544" s="24" t="n">
        <x:v>2532</x:v>
      </x:c>
      <x:c r="H544" s="24" t="n">
        <x:v>456</x:v>
      </x:c>
      <x:c r="I544" s="22" t="n">
        <x:f>IFERROR(H544/G544,0)</x:f>
        <x:v>0.18009478672985782</x:v>
      </x:c>
      <x:c r="J544" s="26" t="n">
        <x:v>1656</x:v>
      </x:c>
      <x:c r="K544" s="26" t="n">
        <x:f>IFERROR(J544/G544,0)</x:f>
        <x:v>0.6540284360189573</x:v>
      </x:c>
      <x:c r="L544" s="24" t="n">
        <x:v>11</x:v>
      </x:c>
      <x:c r="M544" s="24" t="n">
        <x:v>2</x:v>
      </x:c>
      <x:c r="N544" s="24" t="n">
        <x:v>2532</x:v>
      </x:c>
      <x:c r="O544" s="24" t="n">
        <x:v>430</x:v>
      </x:c>
      <x:c r="P544" s="22" t="n">
        <x:f>IFERROR(O544/N544,0)</x:f>
        <x:v>0.16982622432859398</x:v>
      </x:c>
      <x:c r="Q544" s="26" t="n">
        <x:v>18641</x:v>
      </x:c>
      <x:c r="R544" s="26" t="n">
        <x:f>IFERROR(Q544/N544,0)</x:f>
        <x:v>7.3621642969984205</x:v>
      </x:c>
    </x:row>
    <x:row r="545">
      <x:c r="A545" t="str">
        <x:v>ATL</x:v>
      </x:c>
      <x:c r="B545" t="str">
        <x:v>Hartsfield-Jackson Atlanta International Airport</x:v>
      </x:c>
      <x:c r="C545" t="str">
        <x:v>SLC</x:v>
      </x:c>
      <x:c r="D545" t="str">
        <x:v>Salt Lake City International Airport</x:v>
      </x:c>
      <x:c r="E545" s="24" t="n">
        <x:v>2545</x:v>
      </x:c>
      <x:c r="F545" s="24" t="n">
        <x:v>2536</x:v>
      </x:c>
      <x:c r="G545" s="24" t="n">
        <x:v>2536</x:v>
      </x:c>
      <x:c r="H545" s="24" t="n">
        <x:v>277</x:v>
      </x:c>
      <x:c r="I545" s="22" t="n">
        <x:f>IFERROR(H545/G545,0)</x:f>
        <x:v>0.10922712933753943</x:v>
      </x:c>
      <x:c r="J545" s="26" t="n">
        <x:v>-10390</x:v>
      </x:c>
      <x:c r="K545" s="26" t="n">
        <x:f>IFERROR(J545/G545,0)</x:f>
        <x:v>-4.097003154574132</x:v>
      </x:c>
      <x:c r="L545" s="24" t="n">
        <x:v>4</x:v>
      </x:c>
      <x:c r="M545" s="24" t="n">
        <x:v>5</x:v>
      </x:c>
      <x:c r="N545" s="24" t="n">
        <x:v>2536</x:v>
      </x:c>
      <x:c r="O545" s="24" t="n">
        <x:v>385</x:v>
      </x:c>
      <x:c r="P545" s="22" t="n">
        <x:f>IFERROR(O545/N545,0)</x:f>
        <x:v>0.15181388012618297</x:v>
      </x:c>
      <x:c r="Q545" s="26" t="n">
        <x:v>19382</x:v>
      </x:c>
      <x:c r="R545" s="26" t="n">
        <x:f>IFERROR(Q545/N545,0)</x:f>
        <x:v>7.642744479495268</x:v>
      </x:c>
    </x:row>
    <x:row r="546">
      <x:c r="A546" t="str">
        <x:v>LAS</x:v>
      </x:c>
      <x:c r="B546" t="str">
        <x:v>McCarran International Airport</x:v>
      </x:c>
      <x:c r="C546" t="str">
        <x:v>MSP</x:v>
      </x:c>
      <x:c r="D546" t="str">
        <x:v>Minneapolis-Saint Paul International Airport</x:v>
      </x:c>
      <x:c r="E546" s="24" t="n">
        <x:v>2543</x:v>
      </x:c>
      <x:c r="F546" s="24" t="n">
        <x:v>2528</x:v>
      </x:c>
      <x:c r="G546" s="24" t="n">
        <x:v>2528</x:v>
      </x:c>
      <x:c r="H546" s="24" t="n">
        <x:v>375</x:v>
      </x:c>
      <x:c r="I546" s="22" t="n">
        <x:f>IFERROR(H546/G546,0)</x:f>
        <x:v>0.14833860759493672</x:v>
      </x:c>
      <x:c r="J546" s="26" t="n">
        <x:v>3997</x:v>
      </x:c>
      <x:c r="K546" s="26" t="n">
        <x:f>IFERROR(J546/G546,0)</x:f>
        <x:v>1.5810917721518987</x:v>
      </x:c>
      <x:c r="L546" s="24" t="n">
        <x:v>11</x:v>
      </x:c>
      <x:c r="M546" s="24" t="n">
        <x:v>4</x:v>
      </x:c>
      <x:c r="N546" s="24" t="n">
        <x:v>2528</x:v>
      </x:c>
      <x:c r="O546" s="24" t="n">
        <x:v>392</x:v>
      </x:c>
      <x:c r="P546" s="22" t="n">
        <x:f>IFERROR(O546/N546,0)</x:f>
        <x:v>0.1550632911392405</x:v>
      </x:c>
      <x:c r="Q546" s="26" t="n">
        <x:v>17605</x:v>
      </x:c>
      <x:c r="R546" s="26" t="n">
        <x:f>IFERROR(Q546/N546,0)</x:f>
        <x:v>6.964003164556962</x:v>
      </x:c>
    </x:row>
    <x:row r="547">
      <x:c r="A547" t="str">
        <x:v>DFW</x:v>
      </x:c>
      <x:c r="B547" t="str">
        <x:v>Dallas/Fort Worth International Airport</x:v>
      </x:c>
      <x:c r="C547" t="str">
        <x:v>STL</x:v>
      </x:c>
      <x:c r="D547" t="str">
        <x:v>St. Louis International Airport at Lambert Field</x:v>
      </x:c>
      <x:c r="E547" s="24" t="n">
        <x:v>2538</x:v>
      </x:c>
      <x:c r="F547" s="24" t="n">
        <x:v>2480</x:v>
      </x:c>
      <x:c r="G547" s="24" t="n">
        <x:v>2480</x:v>
      </x:c>
      <x:c r="H547" s="24" t="n">
        <x:v>414</x:v>
      </x:c>
      <x:c r="I547" s="22" t="n">
        <x:f>IFERROR(H547/G547,0)</x:f>
        <x:v>0.16693548387096774</x:v>
      </x:c>
      <x:c r="J547" s="26" t="n">
        <x:v>6184</x:v>
      </x:c>
      <x:c r="K547" s="26" t="n">
        <x:f>IFERROR(J547/G547,0)</x:f>
        <x:v>2.4935483870967743</x:v>
      </x:c>
      <x:c r="L547" s="24" t="n">
        <x:v>54</x:v>
      </x:c>
      <x:c r="M547" s="24" t="n">
        <x:v>4</x:v>
      </x:c>
      <x:c r="N547" s="24" t="n">
        <x:v>2480</x:v>
      </x:c>
      <x:c r="O547" s="24" t="n">
        <x:v>439</x:v>
      </x:c>
      <x:c r="P547" s="22" t="n">
        <x:f>IFERROR(O547/N547,0)</x:f>
        <x:v>0.17701612903225805</x:v>
      </x:c>
      <x:c r="Q547" s="26" t="n">
        <x:v>19452</x:v>
      </x:c>
      <x:c r="R547" s="26" t="n">
        <x:f>IFERROR(Q547/N547,0)</x:f>
        <x:v>7.843548387096774</x:v>
      </x:c>
    </x:row>
    <x:row r="548">
      <x:c r="A548" t="str">
        <x:v>STL</x:v>
      </x:c>
      <x:c r="B548" t="str">
        <x:v>St. Louis International Airport at Lambert Field</x:v>
      </x:c>
      <x:c r="C548" t="str">
        <x:v>DFW</x:v>
      </x:c>
      <x:c r="D548" t="str">
        <x:v>Dallas/Fort Worth International Airport</x:v>
      </x:c>
      <x:c r="E548" s="24" t="n">
        <x:v>2536</x:v>
      </x:c>
      <x:c r="F548" s="24" t="n">
        <x:v>2473</x:v>
      </x:c>
      <x:c r="G548" s="24" t="n">
        <x:v>2473</x:v>
      </x:c>
      <x:c r="H548" s="24" t="n">
        <x:v>399</x:v>
      </x:c>
      <x:c r="I548" s="22" t="n">
        <x:f>IFERROR(H548/G548,0)</x:f>
        <x:v>0.1613424989890821</x:v>
      </x:c>
      <x:c r="J548" s="26" t="n">
        <x:v>3933</x:v>
      </x:c>
      <x:c r="K548" s="26" t="n">
        <x:f>IFERROR(J548/G548,0)</x:f>
        <x:v>1.5903760614638092</x:v>
      </x:c>
      <x:c r="L548" s="24" t="n">
        <x:v>58</x:v>
      </x:c>
      <x:c r="M548" s="24" t="n">
        <x:v>5</x:v>
      </x:c>
      <x:c r="N548" s="24" t="n">
        <x:v>2473</x:v>
      </x:c>
      <x:c r="O548" s="24" t="n">
        <x:v>362</x:v>
      </x:c>
      <x:c r="P548" s="22" t="n">
        <x:f>IFERROR(O548/N548,0)</x:f>
        <x:v>0.14638091386979377</x:v>
      </x:c>
      <x:c r="Q548" s="26" t="n">
        <x:v>13040</x:v>
      </x:c>
      <x:c r="R548" s="26" t="n">
        <x:f>IFERROR(Q548/N548,0)</x:f>
        <x:v>5.272947836635665</x:v>
      </x:c>
    </x:row>
    <x:row r="549">
      <x:c r="A549" t="str">
        <x:v>FLL</x:v>
      </x:c>
      <x:c r="B549" t="str">
        <x:v>Fort Lauderdale-Hollywood International Airport</x:v>
      </x:c>
      <x:c r="C549" t="str">
        <x:v>ORD</x:v>
      </x:c>
      <x:c r="D549" t="str">
        <x:v>Chicago O'Hare International Airport</x:v>
      </x:c>
      <x:c r="E549" s="24" t="n">
        <x:v>2534</x:v>
      </x:c>
      <x:c r="F549" s="24" t="n">
        <x:v>2503</x:v>
      </x:c>
      <x:c r="G549" s="24" t="n">
        <x:v>2503</x:v>
      </x:c>
      <x:c r="H549" s="24" t="n">
        <x:v>547</x:v>
      </x:c>
      <x:c r="I549" s="22" t="n">
        <x:f>IFERROR(H549/G549,0)</x:f>
        <x:v>0.21853775469436676</x:v>
      </x:c>
      <x:c r="J549" s="26" t="n">
        <x:v>13498</x:v>
      </x:c>
      <x:c r="K549" s="26" t="n">
        <x:f>IFERROR(J549/G549,0)</x:f>
        <x:v>5.3927287255293646</x:v>
      </x:c>
      <x:c r="L549" s="24" t="n">
        <x:v>27</x:v>
      </x:c>
      <x:c r="M549" s="24" t="n">
        <x:v>4</x:v>
      </x:c>
      <x:c r="N549" s="24" t="n">
        <x:v>2503</x:v>
      </x:c>
      <x:c r="O549" s="24" t="n">
        <x:v>497</x:v>
      </x:c>
      <x:c r="P549" s="22" t="n">
        <x:f>IFERROR(O549/N549,0)</x:f>
        <x:v>0.19856172592888532</x:v>
      </x:c>
      <x:c r="Q549" s="26" t="n">
        <x:v>28603</x:v>
      </x:c>
      <x:c r="R549" s="26" t="n">
        <x:f>IFERROR(Q549/N549,0)</x:f>
        <x:v>11.427487015581303</x:v>
      </x:c>
    </x:row>
    <x:row r="550">
      <x:c r="A550" t="str">
        <x:v>OAK</x:v>
      </x:c>
      <x:c r="B550" t="str">
        <x:v>Oakland International Airport</x:v>
      </x:c>
      <x:c r="C550" t="str">
        <x:v>PHX</x:v>
      </x:c>
      <x:c r="D550" t="str">
        <x:v>Phoenix Sky Harbor International Airport</x:v>
      </x:c>
      <x:c r="E550" s="24" t="n">
        <x:v>2532</x:v>
      </x:c>
      <x:c r="F550" s="24" t="n">
        <x:v>2507</x:v>
      </x:c>
      <x:c r="G550" s="24" t="n">
        <x:v>2507</x:v>
      </x:c>
      <x:c r="H550" s="24" t="n">
        <x:v>478</x:v>
      </x:c>
      <x:c r="I550" s="22" t="n">
        <x:f>IFERROR(H550/G550,0)</x:f>
        <x:v>0.190666134822497</x:v>
      </x:c>
      <x:c r="J550" s="26" t="n">
        <x:v>16312</x:v>
      </x:c>
      <x:c r="K550" s="26" t="n">
        <x:f>IFERROR(J550/G550,0)</x:f>
        <x:v>6.506581571599521</x:v>
      </x:c>
      <x:c r="L550" s="24" t="n">
        <x:v>21</x:v>
      </x:c>
      <x:c r="M550" s="24" t="n">
        <x:v>4</x:v>
      </x:c>
      <x:c r="N550" s="24" t="n">
        <x:v>2507</x:v>
      </x:c>
      <x:c r="O550" s="24" t="n">
        <x:v>538</x:v>
      </x:c>
      <x:c r="P550" s="22" t="n">
        <x:f>IFERROR(O550/N550,0)</x:f>
        <x:v>0.21459912245712007</x:v>
      </x:c>
      <x:c r="Q550" s="26" t="n">
        <x:v>23596</x:v>
      </x:c>
      <x:c r="R550" s="26" t="n">
        <x:f>IFERROR(Q550/N550,0)</x:f>
        <x:v>9.41204627044276</x:v>
      </x:c>
    </x:row>
    <x:row r="551">
      <x:c r="A551" t="str">
        <x:v>ORD</x:v>
      </x:c>
      <x:c r="B551" t="str">
        <x:v>Chicago O'Hare International Airport</x:v>
      </x:c>
      <x:c r="C551" t="str">
        <x:v>FLL</x:v>
      </x:c>
      <x:c r="D551" t="str">
        <x:v>Fort Lauderdale-Hollywood International Airport</x:v>
      </x:c>
      <x:c r="E551" s="24" t="n">
        <x:v>2531</x:v>
      </x:c>
      <x:c r="F551" s="24" t="n">
        <x:v>2496</x:v>
      </x:c>
      <x:c r="G551" s="24" t="n">
        <x:v>2496</x:v>
      </x:c>
      <x:c r="H551" s="24" t="n">
        <x:v>551</x:v>
      </x:c>
      <x:c r="I551" s="22" t="n">
        <x:f>IFERROR(H551/G551,0)</x:f>
        <x:v>0.22075320512820512</x:v>
      </x:c>
      <x:c r="J551" s="26" t="n">
        <x:v>17246</x:v>
      </x:c>
      <x:c r="K551" s="26" t="n">
        <x:f>IFERROR(J551/G551,0)</x:f>
        <x:v>6.909455128205129</x:v>
      </x:c>
      <x:c r="L551" s="24" t="n">
        <x:v>33</x:v>
      </x:c>
      <x:c r="M551" s="24" t="n">
        <x:v>2</x:v>
      </x:c>
      <x:c r="N551" s="24" t="n">
        <x:v>2496</x:v>
      </x:c>
      <x:c r="O551" s="24" t="n">
        <x:v>631</x:v>
      </x:c>
      <x:c r="P551" s="22" t="n">
        <x:f>IFERROR(O551/N551,0)</x:f>
        <x:v>0.25280448717948717</x:v>
      </x:c>
      <x:c r="Q551" s="26" t="n">
        <x:v>39359</x:v>
      </x:c>
      <x:c r="R551" s="26" t="n">
        <x:f>IFERROR(Q551/N551,0)</x:f>
        <x:v>15.768830128205128</x:v>
      </x:c>
    </x:row>
    <x:row r="552">
      <x:c r="A552" t="str">
        <x:v>DAL</x:v>
      </x:c>
      <x:c r="B552" t="str">
        <x:v>Dallas Love Field</x:v>
      </x:c>
      <x:c r="C552" t="str">
        <x:v>DCA</x:v>
      </x:c>
      <x:c r="D552" t="str">
        <x:v>Ronald Reagan Washington National Airport</x:v>
      </x:c>
      <x:c r="E552" s="24" t="n">
        <x:v>2521</x:v>
      </x:c>
      <x:c r="F552" s="24" t="n">
        <x:v>2449</x:v>
      </x:c>
      <x:c r="G552" s="24" t="n">
        <x:v>2449</x:v>
      </x:c>
      <x:c r="H552" s="24" t="n">
        <x:v>509</x:v>
      </x:c>
      <x:c r="I552" s="22" t="n">
        <x:f>IFERROR(H552/G552,0)</x:f>
        <x:v>0.2078399346672111</x:v>
      </x:c>
      <x:c r="J552" s="26" t="n">
        <x:v>11768</x:v>
      </x:c>
      <x:c r="K552" s="26" t="n">
        <x:f>IFERROR(J552/G552,0)</x:f>
        <x:v>4.805226623111474</x:v>
      </x:c>
      <x:c r="L552" s="24" t="n">
        <x:v>63</x:v>
      </x:c>
      <x:c r="M552" s="24" t="n">
        <x:v>9</x:v>
      </x:c>
      <x:c r="N552" s="24" t="n">
        <x:v>2449</x:v>
      </x:c>
      <x:c r="O552" s="24" t="n">
        <x:v>506</x:v>
      </x:c>
      <x:c r="P552" s="22" t="n">
        <x:f>IFERROR(O552/N552,0)</x:f>
        <x:v>0.20661494487545937</x:v>
      </x:c>
      <x:c r="Q552" s="26" t="n">
        <x:v>25161</x:v>
      </x:c>
      <x:c r="R552" s="26" t="n">
        <x:f>IFERROR(Q552/N552,0)</x:f>
        <x:v>10.273989383421805</x:v>
      </x:c>
    </x:row>
    <x:row r="553">
      <x:c r="A553" t="str">
        <x:v>PVD</x:v>
      </x:c>
      <x:c r="B553" t="str">
        <x:v>Theodore Francis Green State Airport</x:v>
      </x:c>
      <x:c r="C553" t="str">
        <x:v>BWI</x:v>
      </x:c>
      <x:c r="D553" t="str">
        <x:v>Baltimore-Washington International Airport</x:v>
      </x:c>
      <x:c r="E553" s="24" t="n">
        <x:v>2517</x:v>
      </x:c>
      <x:c r="F553" s="24" t="n">
        <x:v>2451</x:v>
      </x:c>
      <x:c r="G553" s="24" t="n">
        <x:v>2451</x:v>
      </x:c>
      <x:c r="H553" s="24" t="n">
        <x:v>379</x:v>
      </x:c>
      <x:c r="I553" s="22" t="n">
        <x:f>IFERROR(H553/G553,0)</x:f>
        <x:v>0.15463076295389636</x:v>
      </x:c>
      <x:c r="J553" s="26" t="n">
        <x:v>4060</x:v>
      </x:c>
      <x:c r="K553" s="26" t="n">
        <x:f>IFERROR(J553/G553,0)</x:f>
        <x:v>1.6564667482660138</x:v>
      </x:c>
      <x:c r="L553" s="24" t="n">
        <x:v>63</x:v>
      </x:c>
      <x:c r="M553" s="24" t="n">
        <x:v>3</x:v>
      </x:c>
      <x:c r="N553" s="24" t="n">
        <x:v>2451</x:v>
      </x:c>
      <x:c r="O553" s="24" t="n">
        <x:v>414</x:v>
      </x:c>
      <x:c r="P553" s="22" t="n">
        <x:f>IFERROR(O553/N553,0)</x:f>
        <x:v>0.1689106487148103</x:v>
      </x:c>
      <x:c r="Q553" s="26" t="n">
        <x:v>20431</x:v>
      </x:c>
      <x:c r="R553" s="26" t="n">
        <x:f>IFERROR(Q553/N553,0)</x:f>
        <x:v>8.33578131374949</x:v>
      </x:c>
    </x:row>
    <x:row r="554">
      <x:c r="A554" t="str">
        <x:v>DCA</x:v>
      </x:c>
      <x:c r="B554" t="str">
        <x:v>Ronald Reagan Washington National Airport</x:v>
      </x:c>
      <x:c r="C554" t="str">
        <x:v>DAL</x:v>
      </x:c>
      <x:c r="D554" t="str">
        <x:v>Dallas Love Field</x:v>
      </x:c>
      <x:c r="E554" s="24" t="n">
        <x:v>2515</x:v>
      </x:c>
      <x:c r="F554" s="24" t="n">
        <x:v>2443</x:v>
      </x:c>
      <x:c r="G554" s="24" t="n">
        <x:v>2443</x:v>
      </x:c>
      <x:c r="H554" s="24" t="n">
        <x:v>321</x:v>
      </x:c>
      <x:c r="I554" s="22" t="n">
        <x:f>IFERROR(H554/G554,0)</x:f>
        <x:v>0.1313958248055669</x:v>
      </x:c>
      <x:c r="J554" s="26" t="n">
        <x:v>-9728</x:v>
      </x:c>
      <x:c r="K554" s="26" t="n">
        <x:f>IFERROR(J554/G554,0)</x:f>
        <x:v>-3.9819893573475236</x:v>
      </x:c>
      <x:c r="L554" s="24" t="n">
        <x:v>65</x:v>
      </x:c>
      <x:c r="M554" s="24" t="n">
        <x:v>7</x:v>
      </x:c>
      <x:c r="N554" s="24" t="n">
        <x:v>2443</x:v>
      </x:c>
      <x:c r="O554" s="24" t="n">
        <x:v>295</x:v>
      </x:c>
      <x:c r="P554" s="22" t="n">
        <x:f>IFERROR(O554/N554,0)</x:f>
        <x:v>0.12075317232910356</x:v>
      </x:c>
      <x:c r="Q554" s="26" t="n">
        <x:v>13123</x:v>
      </x:c>
      <x:c r="R554" s="26" t="n">
        <x:f>IFERROR(Q554/N554,0)</x:f>
        <x:v>5.371674171101105</x:v>
      </x:c>
    </x:row>
    <x:row r="555">
      <x:c r="A555" t="str">
        <x:v>SMF</x:v>
      </x:c>
      <x:c r="B555" t="str">
        <x:v>Sacramento International Airport</x:v>
      </x:c>
      <x:c r="C555" t="str">
        <x:v>LAS</x:v>
      </x:c>
      <x:c r="D555" t="str">
        <x:v>McCarran International Airport</x:v>
      </x:c>
      <x:c r="E555" s="24" t="n">
        <x:v>2513</x:v>
      </x:c>
      <x:c r="F555" s="24" t="n">
        <x:v>2496</x:v>
      </x:c>
      <x:c r="G555" s="24" t="n">
        <x:v>2496</x:v>
      </x:c>
      <x:c r="H555" s="24" t="n">
        <x:v>439</x:v>
      </x:c>
      <x:c r="I555" s="22" t="n">
        <x:f>IFERROR(H555/G555,0)</x:f>
        <x:v>0.17588141025641027</x:v>
      </x:c>
      <x:c r="J555" s="26" t="n">
        <x:v>13319</x:v>
      </x:c>
      <x:c r="K555" s="26" t="n">
        <x:f>IFERROR(J555/G555,0)</x:f>
        <x:v>5.33613782051282</x:v>
      </x:c>
      <x:c r="L555" s="24" t="n">
        <x:v>15</x:v>
      </x:c>
      <x:c r="M555" s="24" t="n">
        <x:v>2</x:v>
      </x:c>
      <x:c r="N555" s="24" t="n">
        <x:v>2496</x:v>
      </x:c>
      <x:c r="O555" s="24" t="n">
        <x:v>464</x:v>
      </x:c>
      <x:c r="P555" s="22" t="n">
        <x:f>IFERROR(O555/N555,0)</x:f>
        <x:v>0.1858974358974359</x:v>
      </x:c>
      <x:c r="Q555" s="26" t="n">
        <x:v>22229</x:v>
      </x:c>
      <x:c r="R555" s="26" t="n">
        <x:f>IFERROR(Q555/N555,0)</x:f>
        <x:v>8.90584935897436</x:v>
      </x:c>
    </x:row>
    <x:row r="556">
      <x:c r="A556" t="str">
        <x:v>PHX</x:v>
      </x:c>
      <x:c r="B556" t="str">
        <x:v>Phoenix Sky Harbor International Airport</x:v>
      </x:c>
      <x:c r="C556" t="str">
        <x:v>OAK</x:v>
      </x:c>
      <x:c r="D556" t="str">
        <x:v>Oakland International Airport</x:v>
      </x:c>
      <x:c r="E556" s="24" t="n">
        <x:v>2512</x:v>
      </x:c>
      <x:c r="F556" s="24" t="n">
        <x:v>2495</x:v>
      </x:c>
      <x:c r="G556" s="24" t="n">
        <x:v>2495</x:v>
      </x:c>
      <x:c r="H556" s="24" t="n">
        <x:v>503</x:v>
      </x:c>
      <x:c r="I556" s="22" t="n">
        <x:f>IFERROR(H556/G556,0)</x:f>
        <x:v>0.20160320641282564</x:v>
      </x:c>
      <x:c r="J556" s="26" t="n">
        <x:v>11830</x:v>
      </x:c>
      <x:c r="K556" s="26" t="n">
        <x:f>IFERROR(J556/G556,0)</x:f>
        <x:v>4.741482965931864</x:v>
      </x:c>
      <x:c r="L556" s="24" t="n">
        <x:v>17</x:v>
      </x:c>
      <x:c r="M556" s="24" t="n">
        <x:v>0</x:v>
      </x:c>
      <x:c r="N556" s="24" t="n">
        <x:v>2495</x:v>
      </x:c>
      <x:c r="O556" s="24" t="n">
        <x:v>553</x:v>
      </x:c>
      <x:c r="P556" s="22" t="n">
        <x:f>IFERROR(O556/N556,0)</x:f>
        <x:v>0.2216432865731463</x:v>
      </x:c>
      <x:c r="Q556" s="26" t="n">
        <x:v>26283</x:v>
      </x:c>
      <x:c r="R556" s="26" t="n">
        <x:f>IFERROR(Q556/N556,0)</x:f>
        <x:v>10.534268537074148</x:v>
      </x:c>
    </x:row>
    <x:row r="557">
      <x:c r="A557" t="str">
        <x:v>ATL</x:v>
      </x:c>
      <x:c r="B557" t="str">
        <x:v>Hartsfield-Jackson Atlanta International Airport</x:v>
      </x:c>
      <x:c r="C557" t="str">
        <x:v>BTR</x:v>
      </x:c>
      <x:c r="D557" t="str">
        <x:v>Baton Rouge Metropolitan Airport</x:v>
      </x:c>
      <x:c r="E557" s="24" t="n">
        <x:v>2512</x:v>
      </x:c>
      <x:c r="F557" s="24" t="n">
        <x:v>2483</x:v>
      </x:c>
      <x:c r="G557" s="24" t="n">
        <x:v>2483</x:v>
      </x:c>
      <x:c r="H557" s="24" t="n">
        <x:v>571</x:v>
      </x:c>
      <x:c r="I557" s="22" t="n">
        <x:f>IFERROR(H557/G557,0)</x:f>
        <x:v>0.22996375352396295</x:v>
      </x:c>
      <x:c r="J557" s="26" t="n">
        <x:v>23267</x:v>
      </x:c>
      <x:c r="K557" s="26" t="n">
        <x:f>IFERROR(J557/G557,0)</x:f>
        <x:v>9.370519532823197</x:v>
      </x:c>
      <x:c r="L557" s="24" t="n">
        <x:v>20</x:v>
      </x:c>
      <x:c r="M557" s="24" t="n">
        <x:v>9</x:v>
      </x:c>
      <x:c r="N557" s="24" t="n">
        <x:v>2483</x:v>
      </x:c>
      <x:c r="O557" s="24" t="n">
        <x:v>537</x:v>
      </x:c>
      <x:c r="P557" s="22" t="n">
        <x:f>IFERROR(O557/N557,0)</x:f>
        <x:v>0.21627064035441</x:v>
      </x:c>
      <x:c r="Q557" s="26" t="n">
        <x:v>30634</x:v>
      </x:c>
      <x:c r="R557" s="26" t="n">
        <x:f>IFERROR(Q557/N557,0)</x:f>
        <x:v>12.337494965767217</x:v>
      </x:c>
    </x:row>
    <x:row r="558">
      <x:c r="A558" t="str">
        <x:v>BTR</x:v>
      </x:c>
      <x:c r="B558" t="str">
        <x:v>Baton Rouge Metropolitan Airport</x:v>
      </x:c>
      <x:c r="C558" t="str">
        <x:v>ATL</x:v>
      </x:c>
      <x:c r="D558" t="str">
        <x:v>Hartsfield-Jackson Atlanta International Airport</x:v>
      </x:c>
      <x:c r="E558" s="24" t="n">
        <x:v>2511</x:v>
      </x:c>
      <x:c r="F558" s="24" t="n">
        <x:v>2478</x:v>
      </x:c>
      <x:c r="G558" s="24" t="n">
        <x:v>2478</x:v>
      </x:c>
      <x:c r="H558" s="24" t="n">
        <x:v>611</x:v>
      </x:c>
      <x:c r="I558" s="22" t="n">
        <x:f>IFERROR(H558/G558,0)</x:f>
        <x:v>0.24656981436642453</x:v>
      </x:c>
      <x:c r="J558" s="26" t="n">
        <x:v>34383</x:v>
      </x:c>
      <x:c r="K558" s="26" t="n">
        <x:f>IFERROR(J558/G558,0)</x:f>
        <x:v>13.875302663438257</x:v>
      </x:c>
      <x:c r="L558" s="24" t="n">
        <x:v>24</x:v>
      </x:c>
      <x:c r="M558" s="24" t="n">
        <x:v>9</x:v>
      </x:c>
      <x:c r="N558" s="24" t="n">
        <x:v>2478</x:v>
      </x:c>
      <x:c r="O558" s="24" t="n">
        <x:v>515</x:v>
      </x:c>
      <x:c r="P558" s="22" t="n">
        <x:f>IFERROR(O558/N558,0)</x:f>
        <x:v>0.20782889426957224</x:v>
      </x:c>
      <x:c r="Q558" s="26" t="n">
        <x:v>34394</x:v>
      </x:c>
      <x:c r="R558" s="26" t="n">
        <x:f>IFERROR(Q558/N558,0)</x:f>
        <x:v>13.879741727199354</x:v>
      </x:c>
    </x:row>
    <x:row r="559">
      <x:c r="A559" t="str">
        <x:v>DCA</x:v>
      </x:c>
      <x:c r="B559" t="str">
        <x:v>Ronald Reagan Washington National Airport</x:v>
      </x:c>
      <x:c r="C559" t="str">
        <x:v>CLT</x:v>
      </x:c>
      <x:c r="D559" t="str">
        <x:v>Charlotte Douglas International Airport</x:v>
      </x:c>
      <x:c r="E559" s="24" t="n">
        <x:v>2502</x:v>
      </x:c>
      <x:c r="F559" s="24" t="n">
        <x:v>2453</x:v>
      </x:c>
      <x:c r="G559" s="24" t="n">
        <x:v>2453</x:v>
      </x:c>
      <x:c r="H559" s="24" t="n">
        <x:v>420</x:v>
      </x:c>
      <x:c r="I559" s="22" t="n">
        <x:f>IFERROR(H559/G559,0)</x:f>
        <x:v>0.17121891561353444</x:v>
      </x:c>
      <x:c r="J559" s="26" t="n">
        <x:v>8983</x:v>
      </x:c>
      <x:c r="K559" s="26" t="n">
        <x:f>IFERROR(J559/G559,0)</x:f>
        <x:v>3.6620464737056664</x:v>
      </x:c>
      <x:c r="L559" s="24" t="n">
        <x:v>45</x:v>
      </x:c>
      <x:c r="M559" s="24" t="n">
        <x:v>4</x:v>
      </x:c>
      <x:c r="N559" s="24" t="n">
        <x:v>2453</x:v>
      </x:c>
      <x:c r="O559" s="24" t="n">
        <x:v>334</x:v>
      </x:c>
      <x:c r="P559" s="22" t="n">
        <x:f>IFERROR(O559/N559,0)</x:f>
        <x:v>0.1361598043212393</x:v>
      </x:c>
      <x:c r="Q559" s="26" t="n">
        <x:v>11105</x:v>
      </x:c>
      <x:c r="R559" s="26" t="n">
        <x:f>IFERROR(Q559/N559,0)</x:f>
        <x:v>4.52710966163881</x:v>
      </x:c>
    </x:row>
    <x:row r="560">
      <x:c r="A560" t="str">
        <x:v>DFW</x:v>
      </x:c>
      <x:c r="B560" t="str">
        <x:v>Dallas/Fort Worth International Airport</x:v>
      </x:c>
      <x:c r="C560" t="str">
        <x:v>EWR</x:v>
      </x:c>
      <x:c r="D560" t="str">
        <x:v>Newark Liberty International Airport</x:v>
      </x:c>
      <x:c r="E560" s="24" t="n">
        <x:v>2501</x:v>
      </x:c>
      <x:c r="F560" s="24" t="n">
        <x:v>2422</x:v>
      </x:c>
      <x:c r="G560" s="24" t="n">
        <x:v>2422</x:v>
      </x:c>
      <x:c r="H560" s="24" t="n">
        <x:v>691</x:v>
      </x:c>
      <x:c r="I560" s="22" t="n">
        <x:f>IFERROR(H560/G560,0)</x:f>
        <x:v>0.2853014037985136</x:v>
      </x:c>
      <x:c r="J560" s="26" t="n">
        <x:v>24071</x:v>
      </x:c>
      <x:c r="K560" s="26" t="n">
        <x:f>IFERROR(J560/G560,0)</x:f>
        <x:v>9.938480594549958</x:v>
      </x:c>
      <x:c r="L560" s="24" t="n">
        <x:v>77</x:v>
      </x:c>
      <x:c r="M560" s="24" t="n">
        <x:v>2</x:v>
      </x:c>
      <x:c r="N560" s="24" t="n">
        <x:v>2422</x:v>
      </x:c>
      <x:c r="O560" s="24" t="n">
        <x:v>644</x:v>
      </x:c>
      <x:c r="P560" s="22" t="n">
        <x:f>IFERROR(O560/N560,0)</x:f>
        <x:v>0.2658959537572254</x:v>
      </x:c>
      <x:c r="Q560" s="26" t="n">
        <x:v>38485</x:v>
      </x:c>
      <x:c r="R560" s="26" t="n">
        <x:f>IFERROR(Q560/N560,0)</x:f>
        <x:v>15.889760528488852</x:v>
      </x:c>
    </x:row>
    <x:row r="561">
      <x:c r="A561" t="str">
        <x:v>TPA</x:v>
      </x:c>
      <x:c r="B561" t="str">
        <x:v>Tampa International Airport</x:v>
      </x:c>
      <x:c r="C561" t="str">
        <x:v>DFW</x:v>
      </x:c>
      <x:c r="D561" t="str">
        <x:v>Dallas/Fort Worth International Airport</x:v>
      </x:c>
      <x:c r="E561" s="24" t="n">
        <x:v>2500</x:v>
      </x:c>
      <x:c r="F561" s="24" t="n">
        <x:v>2448</x:v>
      </x:c>
      <x:c r="G561" s="24" t="n">
        <x:v>2448</x:v>
      </x:c>
      <x:c r="H561" s="24" t="n">
        <x:v>419</x:v>
      </x:c>
      <x:c r="I561" s="22" t="n">
        <x:f>IFERROR(H561/G561,0)</x:f>
        <x:v>0.17116013071895425</x:v>
      </x:c>
      <x:c r="J561" s="26" t="n">
        <x:v>11926</x:v>
      </x:c>
      <x:c r="K561" s="26" t="n">
        <x:f>IFERROR(J561/G561,0)</x:f>
        <x:v>4.871732026143791</x:v>
      </x:c>
      <x:c r="L561" s="24" t="n">
        <x:v>38</x:v>
      </x:c>
      <x:c r="M561" s="24" t="n">
        <x:v>14</x:v>
      </x:c>
      <x:c r="N561" s="24" t="n">
        <x:v>2448</x:v>
      </x:c>
      <x:c r="O561" s="24" t="n">
        <x:v>412</x:v>
      </x:c>
      <x:c r="P561" s="22" t="n">
        <x:f>IFERROR(O561/N561,0)</x:f>
        <x:v>0.16830065359477125</x:v>
      </x:c>
      <x:c r="Q561" s="26" t="n">
        <x:v>23887</x:v>
      </x:c>
      <x:c r="R561" s="26" t="n">
        <x:f>IFERROR(Q561/N561,0)</x:f>
        <x:v>9.757761437908497</x:v>
      </x:c>
    </x:row>
    <x:row r="562">
      <x:c r="A562" t="str">
        <x:v>DFW</x:v>
      </x:c>
      <x:c r="B562" t="str">
        <x:v>Dallas/Fort Worth International Airport</x:v>
      </x:c>
      <x:c r="C562" t="str">
        <x:v>TPA</x:v>
      </x:c>
      <x:c r="D562" t="str">
        <x:v>Tampa International Airport</x:v>
      </x:c>
      <x:c r="E562" s="24" t="n">
        <x:v>2500</x:v>
      </x:c>
      <x:c r="F562" s="24" t="n">
        <x:v>2461</x:v>
      </x:c>
      <x:c r="G562" s="24" t="n">
        <x:v>2461</x:v>
      </x:c>
      <x:c r="H562" s="24" t="n">
        <x:v>514</x:v>
      </x:c>
      <x:c r="I562" s="22" t="n">
        <x:f>IFERROR(H562/G562,0)</x:f>
        <x:v>0.20885818772856563</x:v>
      </x:c>
      <x:c r="J562" s="26" t="n">
        <x:v>14951</x:v>
      </x:c>
      <x:c r="K562" s="26" t="n">
        <x:f>IFERROR(J562/G562,0)</x:f>
        <x:v>6.0751726940268185</x:v>
      </x:c>
      <x:c r="L562" s="24" t="n">
        <x:v>34</x:v>
      </x:c>
      <x:c r="M562" s="24" t="n">
        <x:v>5</x:v>
      </x:c>
      <x:c r="N562" s="24" t="n">
        <x:v>2461</x:v>
      </x:c>
      <x:c r="O562" s="24" t="n">
        <x:v>504</x:v>
      </x:c>
      <x:c r="P562" s="22" t="n">
        <x:f>IFERROR(O562/N562,0)</x:f>
        <x:v>0.2047947988622511</x:v>
      </x:c>
      <x:c r="Q562" s="26" t="n">
        <x:v>25800</x:v>
      </x:c>
      <x:c r="R562" s="26" t="n">
        <x:f>IFERROR(Q562/N562,0)</x:f>
        <x:v>10.483543275091426</x:v>
      </x:c>
    </x:row>
    <x:row r="563">
      <x:c r="A563" t="str">
        <x:v>BWI</x:v>
      </x:c>
      <x:c r="B563" t="str">
        <x:v>Baltimore-Washington International Airport</x:v>
      </x:c>
      <x:c r="C563" t="str">
        <x:v>PVD</x:v>
      </x:c>
      <x:c r="D563" t="str">
        <x:v>Theodore Francis Green State Airport</x:v>
      </x:c>
      <x:c r="E563" s="24" t="n">
        <x:v>2498</x:v>
      </x:c>
      <x:c r="F563" s="24" t="n">
        <x:v>2439</x:v>
      </x:c>
      <x:c r="G563" s="24" t="n">
        <x:v>2439</x:v>
      </x:c>
      <x:c r="H563" s="24" t="n">
        <x:v>583</x:v>
      </x:c>
      <x:c r="I563" s="22" t="n">
        <x:f>IFERROR(H563/G563,0)</x:f>
        <x:v>0.23903239032390325</x:v>
      </x:c>
      <x:c r="J563" s="26" t="n">
        <x:v>23318</x:v>
      </x:c>
      <x:c r="K563" s="26" t="n">
        <x:f>IFERROR(J563/G563,0)</x:f>
        <x:v>9.560475604756048</x:v>
      </x:c>
      <x:c r="L563" s="24" t="n">
        <x:v>58</x:v>
      </x:c>
      <x:c r="M563" s="24" t="n">
        <x:v>1</x:v>
      </x:c>
      <x:c r="N563" s="24" t="n">
        <x:v>2439</x:v>
      </x:c>
      <x:c r="O563" s="24" t="n">
        <x:v>618</x:v>
      </x:c>
      <x:c r="P563" s="22" t="n">
        <x:f>IFERROR(O563/N563,0)</x:f>
        <x:v>0.25338253382533826</x:v>
      </x:c>
      <x:c r="Q563" s="26" t="n">
        <x:v>30500</x:v>
      </x:c>
      <x:c r="R563" s="26" t="n">
        <x:f>IFERROR(Q563/N563,0)</x:f>
        <x:v>12.505125051250513</x:v>
      </x:c>
    </x:row>
    <x:row r="564">
      <x:c r="A564" t="str">
        <x:v>LAS</x:v>
      </x:c>
      <x:c r="B564" t="str">
        <x:v>McCarran International Airport</x:v>
      </x:c>
      <x:c r="C564" t="str">
        <x:v>SMF</x:v>
      </x:c>
      <x:c r="D564" t="str">
        <x:v>Sacramento International Airport</x:v>
      </x:c>
      <x:c r="E564" s="24" t="n">
        <x:v>2489</x:v>
      </x:c>
      <x:c r="F564" s="24" t="n">
        <x:v>2475</x:v>
      </x:c>
      <x:c r="G564" s="24" t="n">
        <x:v>2475</x:v>
      </x:c>
      <x:c r="H564" s="24" t="n">
        <x:v>508</x:v>
      </x:c>
      <x:c r="I564" s="22" t="n">
        <x:f>IFERROR(H564/G564,0)</x:f>
        <x:v>0.20525252525252524</x:v>
      </x:c>
      <x:c r="J564" s="26" t="n">
        <x:v>15437</x:v>
      </x:c>
      <x:c r="K564" s="26" t="n">
        <x:f>IFERROR(J564/G564,0)</x:f>
        <x:v>6.237171717171718</x:v>
      </x:c>
      <x:c r="L564" s="24" t="n">
        <x:v>11</x:v>
      </x:c>
      <x:c r="M564" s="24" t="n">
        <x:v>3</x:v>
      </x:c>
      <x:c r="N564" s="24" t="n">
        <x:v>2475</x:v>
      </x:c>
      <x:c r="O564" s="24" t="n">
        <x:v>589</x:v>
      </x:c>
      <x:c r="P564" s="22" t="n">
        <x:f>IFERROR(O564/N564,0)</x:f>
        <x:v>0.23797979797979799</x:v>
      </x:c>
      <x:c r="Q564" s="26" t="n">
        <x:v>27472</x:v>
      </x:c>
      <x:c r="R564" s="26" t="n">
        <x:f>IFERROR(Q564/N564,0)</x:f>
        <x:v>11.09979797979798</x:v>
      </x:c>
    </x:row>
    <x:row r="565">
      <x:c r="A565" t="str">
        <x:v>SNA</x:v>
      </x:c>
      <x:c r="B565" t="str">
        <x:v>John Wayne Airport (Orange County Airport)</x:v>
      </x:c>
      <x:c r="C565" t="str">
        <x:v>OAK</x:v>
      </x:c>
      <x:c r="D565" t="str">
        <x:v>Oakland International Airport</x:v>
      </x:c>
      <x:c r="E565" s="24" t="n">
        <x:v>2485</x:v>
      </x:c>
      <x:c r="F565" s="24" t="n">
        <x:v>2470</x:v>
      </x:c>
      <x:c r="G565" s="24" t="n">
        <x:v>2470</x:v>
      </x:c>
      <x:c r="H565" s="24" t="n">
        <x:v>362</x:v>
      </x:c>
      <x:c r="I565" s="22" t="n">
        <x:f>IFERROR(H565/G565,0)</x:f>
        <x:v>0.1465587044534413</x:v>
      </x:c>
      <x:c r="J565" s="26" t="n">
        <x:v>5623</x:v>
      </x:c>
      <x:c r="K565" s="26" t="n">
        <x:f>IFERROR(J565/G565,0)</x:f>
        <x:v>2.276518218623482</x:v>
      </x:c>
      <x:c r="L565" s="24" t="n">
        <x:v>15</x:v>
      </x:c>
      <x:c r="M565" s="24" t="n">
        <x:v>0</x:v>
      </x:c>
      <x:c r="N565" s="24" t="n">
        <x:v>2470</x:v>
      </x:c>
      <x:c r="O565" s="24" t="n">
        <x:v>410</x:v>
      </x:c>
      <x:c r="P565" s="22" t="n">
        <x:f>IFERROR(O565/N565,0)</x:f>
        <x:v>0.1659919028340081</x:v>
      </x:c>
      <x:c r="Q565" s="26" t="n">
        <x:v>17727</x:v>
      </x:c>
      <x:c r="R565" s="26" t="n">
        <x:f>IFERROR(Q565/N565,0)</x:f>
        <x:v>7.176923076923077</x:v>
      </x:c>
    </x:row>
    <x:row r="566">
      <x:c r="A566" t="str">
        <x:v>MDW</x:v>
      </x:c>
      <x:c r="B566" t="str">
        <x:v>Chicago Midway International Airport</x:v>
      </x:c>
      <x:c r="C566" t="str">
        <x:v>MCI</x:v>
      </x:c>
      <x:c r="D566" t="str">
        <x:v>Kansas City International Airport</x:v>
      </x:c>
      <x:c r="E566" s="24" t="n">
        <x:v>2474</x:v>
      </x:c>
      <x:c r="F566" s="24" t="n">
        <x:v>2400</x:v>
      </x:c>
      <x:c r="G566" s="24" t="n">
        <x:v>2400</x:v>
      </x:c>
      <x:c r="H566" s="24" t="n">
        <x:v>494</x:v>
      </x:c>
      <x:c r="I566" s="22" t="n">
        <x:f>IFERROR(H566/G566,0)</x:f>
        <x:v>0.20583333333333334</x:v>
      </x:c>
      <x:c r="J566" s="26" t="n">
        <x:v>14270</x:v>
      </x:c>
      <x:c r="K566" s="26" t="n">
        <x:f>IFERROR(J566/G566,0)</x:f>
        <x:v>5.945833333333334</x:v>
      </x:c>
      <x:c r="L566" s="24" t="n">
        <x:v>69</x:v>
      </x:c>
      <x:c r="M566" s="24" t="n">
        <x:v>5</x:v>
      </x:c>
      <x:c r="N566" s="24" t="n">
        <x:v>2400</x:v>
      </x:c>
      <x:c r="O566" s="24" t="n">
        <x:v>565</x:v>
      </x:c>
      <x:c r="P566" s="22" t="n">
        <x:f>IFERROR(O566/N566,0)</x:f>
        <x:v>0.23541666666666666</x:v>
      </x:c>
      <x:c r="Q566" s="26" t="n">
        <x:v>27924</x:v>
      </x:c>
      <x:c r="R566" s="26" t="n">
        <x:f>IFERROR(Q566/N566,0)</x:f>
        <x:v>11.635</x:v>
      </x:c>
    </x:row>
    <x:row r="567">
      <x:c r="A567" t="str">
        <x:v>DAL</x:v>
      </x:c>
      <x:c r="B567" t="str">
        <x:v>Dallas Love Field</x:v>
      </x:c>
      <x:c r="C567" t="str">
        <x:v>LAX</x:v>
      </x:c>
      <x:c r="D567" t="str">
        <x:v>Los Angeles International Airport</x:v>
      </x:c>
      <x:c r="E567" s="24" t="n">
        <x:v>2473</x:v>
      </x:c>
      <x:c r="F567" s="24" t="n">
        <x:v>2464</x:v>
      </x:c>
      <x:c r="G567" s="24" t="n">
        <x:v>2464</x:v>
      </x:c>
      <x:c r="H567" s="24" t="n">
        <x:v>676</x:v>
      </x:c>
      <x:c r="I567" s="22" t="n">
        <x:f>IFERROR(H567/G567,0)</x:f>
        <x:v>0.27435064935064934</x:v>
      </x:c>
      <x:c r="J567" s="26" t="n">
        <x:v>26439</x:v>
      </x:c>
      <x:c r="K567" s="26" t="n">
        <x:f>IFERROR(J567/G567,0)</x:f>
        <x:v>10.730113636363637</x:v>
      </x:c>
      <x:c r="L567" s="24" t="n">
        <x:v>9</x:v>
      </x:c>
      <x:c r="M567" s="24" t="n">
        <x:v>0</x:v>
      </x:c>
      <x:c r="N567" s="24" t="n">
        <x:v>2464</x:v>
      </x:c>
      <x:c r="O567" s="24" t="n">
        <x:v>596</x:v>
      </x:c>
      <x:c r="P567" s="22" t="n">
        <x:f>IFERROR(O567/N567,0)</x:f>
        <x:v>0.2418831168831169</x:v>
      </x:c>
      <x:c r="Q567" s="26" t="n">
        <x:v>30081</x:v>
      </x:c>
      <x:c r="R567" s="26" t="n">
        <x:f>IFERROR(Q567/N567,0)</x:f>
        <x:v>12.208198051948052</x:v>
      </x:c>
    </x:row>
    <x:row r="568">
      <x:c r="A568" t="str">
        <x:v>BNA</x:v>
      </x:c>
      <x:c r="B568" t="str">
        <x:v>Nashville International Airport</x:v>
      </x:c>
      <x:c r="C568" t="str">
        <x:v>LGA</x:v>
      </x:c>
      <x:c r="D568" t="str">
        <x:v>LaGuardia Airport (Marine Air Terminal)</x:v>
      </x:c>
      <x:c r="E568" s="24" t="n">
        <x:v>2472</x:v>
      </x:c>
      <x:c r="F568" s="24" t="n">
        <x:v>2294</x:v>
      </x:c>
      <x:c r="G568" s="24" t="n">
        <x:v>2294</x:v>
      </x:c>
      <x:c r="H568" s="24" t="n">
        <x:v>632</x:v>
      </x:c>
      <x:c r="I568" s="22" t="n">
        <x:f>IFERROR(H568/G568,0)</x:f>
        <x:v>0.27550130775937226</x:v>
      </x:c>
      <x:c r="J568" s="26" t="n">
        <x:v>28955</x:v>
      </x:c>
      <x:c r="K568" s="26" t="n">
        <x:f>IFERROR(J568/G568,0)</x:f>
        <x:v>12.62205754141238</x:v>
      </x:c>
      <x:c r="L568" s="24" t="n">
        <x:v>163</x:v>
      </x:c>
      <x:c r="M568" s="24" t="n">
        <x:v>15</x:v>
      </x:c>
      <x:c r="N568" s="24" t="n">
        <x:v>2294</x:v>
      </x:c>
      <x:c r="O568" s="24" t="n">
        <x:v>578</x:v>
      </x:c>
      <x:c r="P568" s="22" t="n">
        <x:f>IFERROR(O568/N568,0)</x:f>
        <x:v>0.25196163905841323</x:v>
      </x:c>
      <x:c r="Q568" s="26" t="n">
        <x:v>32994</x:v>
      </x:c>
      <x:c r="R568" s="26" t="n">
        <x:f>IFERROR(Q568/N568,0)</x:f>
        <x:v>14.382737576285963</x:v>
      </x:c>
    </x:row>
    <x:row r="569">
      <x:c r="A569" t="str">
        <x:v>GSP</x:v>
      </x:c>
      <x:c r="B569" t="str">
        <x:v>Greenville-Spartanburg International Airport</x:v>
      </x:c>
      <x:c r="C569" t="str">
        <x:v>ATL</x:v>
      </x:c>
      <x:c r="D569" t="str">
        <x:v>Hartsfield-Jackson Atlanta International Airport</x:v>
      </x:c>
      <x:c r="E569" s="24" t="n">
        <x:v>2471</x:v>
      </x:c>
      <x:c r="F569" s="24" t="n">
        <x:v>2450</x:v>
      </x:c>
      <x:c r="G569" s="24" t="n">
        <x:v>2450</x:v>
      </x:c>
      <x:c r="H569" s="24" t="n">
        <x:v>313</x:v>
      </x:c>
      <x:c r="I569" s="22" t="n">
        <x:f>IFERROR(H569/G569,0)</x:f>
        <x:v>0.12775510204081633</x:v>
      </x:c>
      <x:c r="J569" s="26" t="n">
        <x:v>3379</x:v>
      </x:c>
      <x:c r="K569" s="26" t="n">
        <x:f>IFERROR(J569/G569,0)</x:f>
        <x:v>1.3791836734693879</x:v>
      </x:c>
      <x:c r="L569" s="24" t="n">
        <x:v>18</x:v>
      </x:c>
      <x:c r="M569" s="24" t="n">
        <x:v>3</x:v>
      </x:c>
      <x:c r="N569" s="24" t="n">
        <x:v>2450</x:v>
      </x:c>
      <x:c r="O569" s="24" t="n">
        <x:v>298</x:v>
      </x:c>
      <x:c r="P569" s="22" t="n">
        <x:f>IFERROR(O569/N569,0)</x:f>
        <x:v>0.12163265306122449</x:v>
      </x:c>
      <x:c r="Q569" s="26" t="n">
        <x:v>16179</x:v>
      </x:c>
      <x:c r="R569" s="26" t="n">
        <x:f>IFERROR(Q569/N569,0)</x:f>
        <x:v>6.603673469387755</x:v>
      </x:c>
    </x:row>
    <x:row r="570">
      <x:c r="A570" t="str">
        <x:v>OAK</x:v>
      </x:c>
      <x:c r="B570" t="str">
        <x:v>Oakland International Airport</x:v>
      </x:c>
      <x:c r="C570" t="str">
        <x:v>SNA</x:v>
      </x:c>
      <x:c r="D570" t="str">
        <x:v>John Wayne Airport (Orange County Airport)</x:v>
      </x:c>
      <x:c r="E570" s="24" t="n">
        <x:v>2471</x:v>
      </x:c>
      <x:c r="F570" s="24" t="n">
        <x:v>2460</x:v>
      </x:c>
      <x:c r="G570" s="24" t="n">
        <x:v>2460</x:v>
      </x:c>
      <x:c r="H570" s="24" t="n">
        <x:v>370</x:v>
      </x:c>
      <x:c r="I570" s="22" t="n">
        <x:f>IFERROR(H570/G570,0)</x:f>
        <x:v>0.15040650406504066</x:v>
      </x:c>
      <x:c r="J570" s="26" t="n">
        <x:v>8958</x:v>
      </x:c>
      <x:c r="K570" s="26" t="n">
        <x:f>IFERROR(J570/G570,0)</x:f>
        <x:v>3.6414634146341465</x:v>
      </x:c>
      <x:c r="L570" s="24" t="n">
        <x:v>10</x:v>
      </x:c>
      <x:c r="M570" s="24" t="n">
        <x:v>1</x:v>
      </x:c>
      <x:c r="N570" s="24" t="n">
        <x:v>2460</x:v>
      </x:c>
      <x:c r="O570" s="24" t="n">
        <x:v>422</x:v>
      </x:c>
      <x:c r="P570" s="22" t="n">
        <x:f>IFERROR(O570/N570,0)</x:f>
        <x:v>0.17154471544715447</x:v>
      </x:c>
      <x:c r="Q570" s="26" t="n">
        <x:v>16845</x:v>
      </x:c>
      <x:c r="R570" s="26" t="n">
        <x:f>IFERROR(Q570/N570,0)</x:f>
        <x:v>6.847560975609756</x:v>
      </x:c>
    </x:row>
    <x:row r="571">
      <x:c r="A571" t="str">
        <x:v>ABQ</x:v>
      </x:c>
      <x:c r="B571" t="str">
        <x:v>Albuquerque International Sunport</x:v>
      </x:c>
      <x:c r="C571" t="str">
        <x:v>PHX</x:v>
      </x:c>
      <x:c r="D571" t="str">
        <x:v>Phoenix Sky Harbor International Airport</x:v>
      </x:c>
      <x:c r="E571" s="24" t="n">
        <x:v>2470</x:v>
      </x:c>
      <x:c r="F571" s="24" t="n">
        <x:v>2449</x:v>
      </x:c>
      <x:c r="G571" s="24" t="n">
        <x:v>2449</x:v>
      </x:c>
      <x:c r="H571" s="24" t="n">
        <x:v>550</x:v>
      </x:c>
      <x:c r="I571" s="22" t="n">
        <x:f>IFERROR(H571/G571,0)</x:f>
        <x:v>0.2245814618211515</x:v>
      </x:c>
      <x:c r="J571" s="26" t="n">
        <x:v>22164</x:v>
      </x:c>
      <x:c r="K571" s="26" t="n">
        <x:f>IFERROR(J571/G571,0)</x:f>
        <x:v>9.050224581461821</x:v>
      </x:c>
      <x:c r="L571" s="24" t="n">
        <x:v>17</x:v>
      </x:c>
      <x:c r="M571" s="24" t="n">
        <x:v>4</x:v>
      </x:c>
      <x:c r="N571" s="24" t="n">
        <x:v>2449</x:v>
      </x:c>
      <x:c r="O571" s="24" t="n">
        <x:v>525</x:v>
      </x:c>
      <x:c r="P571" s="22" t="n">
        <x:f>IFERROR(O571/N571,0)</x:f>
        <x:v>0.2143732135565537</x:v>
      </x:c>
      <x:c r="Q571" s="26" t="n">
        <x:v>23700</x:v>
      </x:c>
      <x:c r="R571" s="26" t="n">
        <x:f>IFERROR(Q571/N571,0)</x:f>
        <x:v>9.67741935483871</x:v>
      </x:c>
    </x:row>
    <x:row r="572">
      <x:c r="A572" t="str">
        <x:v>ATL</x:v>
      </x:c>
      <x:c r="B572" t="str">
        <x:v>Hartsfield-Jackson Atlanta International Airport</x:v>
      </x:c>
      <x:c r="C572" t="str">
        <x:v>GSP</x:v>
      </x:c>
      <x:c r="D572" t="str">
        <x:v>Greenville-Spartanburg International Airport</x:v>
      </x:c>
      <x:c r="E572" s="24" t="n">
        <x:v>2470</x:v>
      </x:c>
      <x:c r="F572" s="24" t="n">
        <x:v>2451</x:v>
      </x:c>
      <x:c r="G572" s="24" t="n">
        <x:v>2451</x:v>
      </x:c>
      <x:c r="H572" s="24" t="n">
        <x:v>377</x:v>
      </x:c>
      <x:c r="I572" s="22" t="n">
        <x:f>IFERROR(H572/G572,0)</x:f>
        <x:v>0.15381476948184414</x:v>
      </x:c>
      <x:c r="J572" s="26" t="n">
        <x:v>7262</x:v>
      </x:c>
      <x:c r="K572" s="26" t="n">
        <x:f>IFERROR(J572/G572,0)</x:f>
        <x:v>2.9628722970216237</x:v>
      </x:c>
      <x:c r="L572" s="24" t="n">
        <x:v>17</x:v>
      </x:c>
      <x:c r="M572" s="24" t="n">
        <x:v>2</x:v>
      </x:c>
      <x:c r="N572" s="24" t="n">
        <x:v>2451</x:v>
      </x:c>
      <x:c r="O572" s="24" t="n">
        <x:v>396</x:v>
      </x:c>
      <x:c r="P572" s="22" t="n">
        <x:f>IFERROR(O572/N572,0)</x:f>
        <x:v>0.16156670746634028</x:v>
      </x:c>
      <x:c r="Q572" s="26" t="n">
        <x:v>19953</x:v>
      </x:c>
      <x:c r="R572" s="26" t="n">
        <x:f>IFERROR(Q572/N572,0)</x:f>
        <x:v>8.140758873929009</x:v>
      </x:c>
    </x:row>
    <x:row r="573">
      <x:c r="A573" t="str">
        <x:v>DCA</x:v>
      </x:c>
      <x:c r="B573" t="str">
        <x:v>Ronald Reagan Washington National Airport</x:v>
      </x:c>
      <x:c r="C573" t="str">
        <x:v>FLL</x:v>
      </x:c>
      <x:c r="D573" t="str">
        <x:v>Fort Lauderdale-Hollywood International Airport</x:v>
      </x:c>
      <x:c r="E573" s="24" t="n">
        <x:v>2468</x:v>
      </x:c>
      <x:c r="F573" s="24" t="n">
        <x:v>2444</x:v>
      </x:c>
      <x:c r="G573" s="24" t="n">
        <x:v>2444</x:v>
      </x:c>
      <x:c r="H573" s="24" t="n">
        <x:v>439</x:v>
      </x:c>
      <x:c r="I573" s="22" t="n">
        <x:f>IFERROR(H573/G573,0)</x:f>
        <x:v>0.17962356792144027</x:v>
      </x:c>
      <x:c r="J573" s="26" t="n">
        <x:v>4655</x:v>
      </x:c>
      <x:c r="K573" s="26" t="n">
        <x:f>IFERROR(J573/G573,0)</x:f>
        <x:v>1.9046644844517184</x:v>
      </x:c>
      <x:c r="L573" s="24" t="n">
        <x:v>24</x:v>
      </x:c>
      <x:c r="M573" s="24" t="n">
        <x:v>0</x:v>
      </x:c>
      <x:c r="N573" s="24" t="n">
        <x:v>2444</x:v>
      </x:c>
      <x:c r="O573" s="24" t="n">
        <x:v>363</x:v>
      </x:c>
      <x:c r="P573" s="22" t="n">
        <x:f>IFERROR(O573/N573,0)</x:f>
        <x:v>0.14852700490998363</x:v>
      </x:c>
      <x:c r="Q573" s="26" t="n">
        <x:v>14931</x:v>
      </x:c>
      <x:c r="R573" s="26" t="n">
        <x:f>IFERROR(Q573/N573,0)</x:f>
        <x:v>6.109247135842881</x:v>
      </x:c>
    </x:row>
    <x:row r="574">
      <x:c r="A574" t="str">
        <x:v>LAX</x:v>
      </x:c>
      <x:c r="B574" t="str">
        <x:v>Los Angeles International Airport</x:v>
      </x:c>
      <x:c r="C574" t="str">
        <x:v>DAL</x:v>
      </x:c>
      <x:c r="D574" t="str">
        <x:v>Dallas Love Field</x:v>
      </x:c>
      <x:c r="E574" s="24" t="n">
        <x:v>2468</x:v>
      </x:c>
      <x:c r="F574" s="24" t="n">
        <x:v>2450</x:v>
      </x:c>
      <x:c r="G574" s="24" t="n">
        <x:v>2450</x:v>
      </x:c>
      <x:c r="H574" s="24" t="n">
        <x:v>569</x:v>
      </x:c>
      <x:c r="I574" s="22" t="n">
        <x:f>IFERROR(H574/G574,0)</x:f>
        <x:v>0.23224489795918368</x:v>
      </x:c>
      <x:c r="J574" s="26" t="n">
        <x:v>19140</x:v>
      </x:c>
      <x:c r="K574" s="26" t="n">
        <x:f>IFERROR(J574/G574,0)</x:f>
        <x:v>7.812244897959184</x:v>
      </x:c>
      <x:c r="L574" s="24" t="n">
        <x:v>8</x:v>
      </x:c>
      <x:c r="M574" s="24" t="n">
        <x:v>10</x:v>
      </x:c>
      <x:c r="N574" s="24" t="n">
        <x:v>2450</x:v>
      </x:c>
      <x:c r="O574" s="24" t="n">
        <x:v>578</x:v>
      </x:c>
      <x:c r="P574" s="22" t="n">
        <x:f>IFERROR(O574/N574,0)</x:f>
        <x:v>0.23591836734693877</x:v>
      </x:c>
      <x:c r="Q574" s="26" t="n">
        <x:v>28580</x:v>
      </x:c>
      <x:c r="R574" s="26" t="n">
        <x:f>IFERROR(Q574/N574,0)</x:f>
        <x:v>11.66530612244898</x:v>
      </x:c>
    </x:row>
    <x:row r="575">
      <x:c r="A575" t="str">
        <x:v>FLL</x:v>
      </x:c>
      <x:c r="B575" t="str">
        <x:v>Fort Lauderdale-Hollywood International Airport</x:v>
      </x:c>
      <x:c r="C575" t="str">
        <x:v>DCA</x:v>
      </x:c>
      <x:c r="D575" t="str">
        <x:v>Ronald Reagan Washington National Airport</x:v>
      </x:c>
      <x:c r="E575" s="24" t="n">
        <x:v>2468</x:v>
      </x:c>
      <x:c r="F575" s="24" t="n">
        <x:v>2428</x:v>
      </x:c>
      <x:c r="G575" s="24" t="n">
        <x:v>2428</x:v>
      </x:c>
      <x:c r="H575" s="24" t="n">
        <x:v>483</x:v>
      </x:c>
      <x:c r="I575" s="22" t="n">
        <x:f>IFERROR(H575/G575,0)</x:f>
        <x:v>0.19892915980230644</x:v>
      </x:c>
      <x:c r="J575" s="26" t="n">
        <x:v>11442</x:v>
      </x:c>
      <x:c r="K575" s="26" t="n">
        <x:f>IFERROR(J575/G575,0)</x:f>
        <x:v>4.712520593080725</x:v>
      </x:c>
      <x:c r="L575" s="24" t="n">
        <x:v>25</x:v>
      </x:c>
      <x:c r="M575" s="24" t="n">
        <x:v>15</x:v>
      </x:c>
      <x:c r="N575" s="24" t="n">
        <x:v>2428</x:v>
      </x:c>
      <x:c r="O575" s="24" t="n">
        <x:v>483</x:v>
      </x:c>
      <x:c r="P575" s="22" t="n">
        <x:f>IFERROR(O575/N575,0)</x:f>
        <x:v>0.19892915980230644</x:v>
      </x:c>
      <x:c r="Q575" s="26" t="n">
        <x:v>20787</x:v>
      </x:c>
      <x:c r="R575" s="26" t="n">
        <x:f>IFERROR(Q575/N575,0)</x:f>
        <x:v>8.561367380560132</x:v>
      </x:c>
    </x:row>
    <x:row r="576">
      <x:c r="A576" t="str">
        <x:v>ORD</x:v>
      </x:c>
      <x:c r="B576" t="str">
        <x:v>Chicago O'Hare International Airport</x:v>
      </x:c>
      <x:c r="C576" t="str">
        <x:v>BWI</x:v>
      </x:c>
      <x:c r="D576" t="str">
        <x:v>Baltimore-Washington International Airport</x:v>
      </x:c>
      <x:c r="E576" s="24" t="n">
        <x:v>2468</x:v>
      </x:c>
      <x:c r="F576" s="24" t="n">
        <x:v>2396</x:v>
      </x:c>
      <x:c r="G576" s="24" t="n">
        <x:v>2396</x:v>
      </x:c>
      <x:c r="H576" s="24" t="n">
        <x:v>671</x:v>
      </x:c>
      <x:c r="I576" s="22" t="n">
        <x:f>IFERROR(H576/G576,0)</x:f>
        <x:v>0.2800500834724541</x:v>
      </x:c>
      <x:c r="J576" s="26" t="n">
        <x:v>30960</x:v>
      </x:c>
      <x:c r="K576" s="26" t="n">
        <x:f>IFERROR(J576/G576,0)</x:f>
        <x:v>12.921535893155259</x:v>
      </x:c>
      <x:c r="L576" s="24" t="n">
        <x:v>67</x:v>
      </x:c>
      <x:c r="M576" s="24" t="n">
        <x:v>5</x:v>
      </x:c>
      <x:c r="N576" s="24" t="n">
        <x:v>2396</x:v>
      </x:c>
      <x:c r="O576" s="24" t="n">
        <x:v>696</x:v>
      </x:c>
      <x:c r="P576" s="22" t="n">
        <x:f>IFERROR(O576/N576,0)</x:f>
        <x:v>0.2904841402337229</x:v>
      </x:c>
      <x:c r="Q576" s="26" t="n">
        <x:v>44324</x:v>
      </x:c>
      <x:c r="R576" s="26" t="n">
        <x:f>IFERROR(Q576/N576,0)</x:f>
        <x:v>18.4991652754591</x:v>
      </x:c>
    </x:row>
    <x:row r="577">
      <x:c r="A577" t="str">
        <x:v>BWI</x:v>
      </x:c>
      <x:c r="B577" t="str">
        <x:v>Baltimore-Washington International Airport</x:v>
      </x:c>
      <x:c r="C577" t="str">
        <x:v>ORD</x:v>
      </x:c>
      <x:c r="D577" t="str">
        <x:v>Chicago O'Hare International Airport</x:v>
      </x:c>
      <x:c r="E577" s="24" t="n">
        <x:v>2466</x:v>
      </x:c>
      <x:c r="F577" s="24" t="n">
        <x:v>2374</x:v>
      </x:c>
      <x:c r="G577" s="24" t="n">
        <x:v>2374</x:v>
      </x:c>
      <x:c r="H577" s="24" t="n">
        <x:v>595</x:v>
      </x:c>
      <x:c r="I577" s="22" t="n">
        <x:f>IFERROR(H577/G577,0)</x:f>
        <x:v>0.2506318449873631</x:v>
      </x:c>
      <x:c r="J577" s="26" t="n">
        <x:v>24422</x:v>
      </x:c>
      <x:c r="K577" s="26" t="n">
        <x:f>IFERROR(J577/G577,0)</x:f>
        <x:v>10.287278854254422</x:v>
      </x:c>
      <x:c r="L577" s="24" t="n">
        <x:v>89</x:v>
      </x:c>
      <x:c r="M577" s="24" t="n">
        <x:v>3</x:v>
      </x:c>
      <x:c r="N577" s="24" t="n">
        <x:v>2374</x:v>
      </x:c>
      <x:c r="O577" s="24" t="n">
        <x:v>505</x:v>
      </x:c>
      <x:c r="P577" s="22" t="n">
        <x:f>IFERROR(O577/N577,0)</x:f>
        <x:v>0.21272114574557707</x:v>
      </x:c>
      <x:c r="Q577" s="26" t="n">
        <x:v>33264</x:v>
      </x:c>
      <x:c r="R577" s="26" t="n">
        <x:f>IFERROR(Q577/N577,0)</x:f>
        <x:v>14.011794439764111</x:v>
      </x:c>
    </x:row>
    <x:row r="578">
      <x:c r="A578" t="str">
        <x:v>MCI</x:v>
      </x:c>
      <x:c r="B578" t="str">
        <x:v>Kansas City International Airport</x:v>
      </x:c>
      <x:c r="C578" t="str">
        <x:v>MDW</x:v>
      </x:c>
      <x:c r="D578" t="str">
        <x:v>Chicago Midway International Airport</x:v>
      </x:c>
      <x:c r="E578" s="24" t="n">
        <x:v>2465</x:v>
      </x:c>
      <x:c r="F578" s="24" t="n">
        <x:v>2390</x:v>
      </x:c>
      <x:c r="G578" s="24" t="n">
        <x:v>2390</x:v>
      </x:c>
      <x:c r="H578" s="24" t="n">
        <x:v>339</x:v>
      </x:c>
      <x:c r="I578" s="22" t="n">
        <x:f>IFERROR(H578/G578,0)</x:f>
        <x:v>0.14184100418410042</x:v>
      </x:c>
      <x:c r="J578" s="26" t="n">
        <x:v>5298</x:v>
      </x:c>
      <x:c r="K578" s="26" t="n">
        <x:f>IFERROR(J578/G578,0)</x:f>
        <x:v>2.21673640167364</x:v>
      </x:c>
      <x:c r="L578" s="24" t="n">
        <x:v>61</x:v>
      </x:c>
      <x:c r="M578" s="24" t="n">
        <x:v>14</x:v>
      </x:c>
      <x:c r="N578" s="24" t="n">
        <x:v>2390</x:v>
      </x:c>
      <x:c r="O578" s="24" t="n">
        <x:v>341</x:v>
      </x:c>
      <x:c r="P578" s="22" t="n">
        <x:f>IFERROR(O578/N578,0)</x:f>
        <x:v>0.14267782426778242</x:v>
      </x:c>
      <x:c r="Q578" s="26" t="n">
        <x:v>15850</x:v>
      </x:c>
      <x:c r="R578" s="26" t="n">
        <x:f>IFERROR(Q578/N578,0)</x:f>
        <x:v>6.631799163179917</x:v>
      </x:c>
    </x:row>
    <x:row r="579">
      <x:c r="A579" t="str">
        <x:v>HSV</x:v>
      </x:c>
      <x:c r="B579" t="str">
        <x:v>Huntsville International Airport</x:v>
      </x:c>
      <x:c r="C579" t="str">
        <x:v>ATL</x:v>
      </x:c>
      <x:c r="D579" t="str">
        <x:v>Hartsfield-Jackson Atlanta International Airport</x:v>
      </x:c>
      <x:c r="E579" s="24" t="n">
        <x:v>2463</x:v>
      </x:c>
      <x:c r="F579" s="24" t="n">
        <x:v>2442</x:v>
      </x:c>
      <x:c r="G579" s="24" t="n">
        <x:v>2442</x:v>
      </x:c>
      <x:c r="H579" s="24" t="n">
        <x:v>313</x:v>
      </x:c>
      <x:c r="I579" s="22" t="n">
        <x:f>IFERROR(H579/G579,0)</x:f>
        <x:v>0.12817362817362818</x:v>
      </x:c>
      <x:c r="J579" s="26" t="n">
        <x:v>3904</x:v>
      </x:c>
      <x:c r="K579" s="26" t="n">
        <x:f>IFERROR(J579/G579,0)</x:f>
        <x:v>1.5986895986895986</x:v>
      </x:c>
      <x:c r="L579" s="24" t="n">
        <x:v>19</x:v>
      </x:c>
      <x:c r="M579" s="24" t="n">
        <x:v>2</x:v>
      </x:c>
      <x:c r="N579" s="24" t="n">
        <x:v>2442</x:v>
      </x:c>
      <x:c r="O579" s="24" t="n">
        <x:v>298</x:v>
      </x:c>
      <x:c r="P579" s="22" t="n">
        <x:f>IFERROR(O579/N579,0)</x:f>
        <x:v>0.12203112203112203</x:v>
      </x:c>
      <x:c r="Q579" s="26" t="n">
        <x:v>16171</x:v>
      </x:c>
      <x:c r="R579" s="26" t="n">
        <x:f>IFERROR(Q579/N579,0)</x:f>
        <x:v>6.622031122031122</x:v>
      </x:c>
    </x:row>
    <x:row r="580">
      <x:c r="A580" t="str">
        <x:v>ATL</x:v>
      </x:c>
      <x:c r="B580" t="str">
        <x:v>Hartsfield-Jackson Atlanta International Airport</x:v>
      </x:c>
      <x:c r="C580" t="str">
        <x:v>HSV</x:v>
      </x:c>
      <x:c r="D580" t="str">
        <x:v>Huntsville International Airport</x:v>
      </x:c>
      <x:c r="E580" s="24" t="n">
        <x:v>2463</x:v>
      </x:c>
      <x:c r="F580" s="24" t="n">
        <x:v>2444</x:v>
      </x:c>
      <x:c r="G580" s="24" t="n">
        <x:v>2444</x:v>
      </x:c>
      <x:c r="H580" s="24" t="n">
        <x:v>359</x:v>
      </x:c>
      <x:c r="I580" s="22" t="n">
        <x:f>IFERROR(H580/G580,0)</x:f>
        <x:v>0.14689034369885434</x:v>
      </x:c>
      <x:c r="J580" s="26" t="n">
        <x:v>6597</x:v>
      </x:c>
      <x:c r="K580" s="26" t="n">
        <x:f>IFERROR(J580/G580,0)</x:f>
        <x:v>2.699263502454992</x:v>
      </x:c>
      <x:c r="L580" s="24" t="n">
        <x:v>16</x:v>
      </x:c>
      <x:c r="M580" s="24" t="n">
        <x:v>3</x:v>
      </x:c>
      <x:c r="N580" s="24" t="n">
        <x:v>2444</x:v>
      </x:c>
      <x:c r="O580" s="24" t="n">
        <x:v>394</x:v>
      </x:c>
      <x:c r="P580" s="22" t="n">
        <x:f>IFERROR(O580/N580,0)</x:f>
        <x:v>0.16121112929623568</x:v>
      </x:c>
      <x:c r="Q580" s="26" t="n">
        <x:v>19610</x:v>
      </x:c>
      <x:c r="R580" s="26" t="n">
        <x:f>IFERROR(Q580/N580,0)</x:f>
        <x:v>8.023731587561375</x:v>
      </x:c>
    </x:row>
    <x:row r="581">
      <x:c r="A581" t="str">
        <x:v>CLT</x:v>
      </x:c>
      <x:c r="B581" t="str">
        <x:v>Charlotte Douglas International Airport</x:v>
      </x:c>
      <x:c r="C581" t="str">
        <x:v>PIT</x:v>
      </x:c>
      <x:c r="D581" t="str">
        <x:v>Pittsburgh International Airport</x:v>
      </x:c>
      <x:c r="E581" s="24" t="n">
        <x:v>2462</x:v>
      </x:c>
      <x:c r="F581" s="24" t="n">
        <x:v>2447</x:v>
      </x:c>
      <x:c r="G581" s="24" t="n">
        <x:v>2447</x:v>
      </x:c>
      <x:c r="H581" s="24" t="n">
        <x:v>412</x:v>
      </x:c>
      <x:c r="I581" s="22" t="n">
        <x:f>IFERROR(H581/G581,0)</x:f>
        <x:v>0.16836943195749898</x:v>
      </x:c>
      <x:c r="J581" s="26" t="n">
        <x:v>11914</x:v>
      </x:c>
      <x:c r="K581" s="26" t="n">
        <x:f>IFERROR(J581/G581,0)</x:f>
        <x:v>4.868818961994279</x:v>
      </x:c>
      <x:c r="L581" s="24" t="n">
        <x:v>13</x:v>
      </x:c>
      <x:c r="M581" s="24" t="n">
        <x:v>2</x:v>
      </x:c>
      <x:c r="N581" s="24" t="n">
        <x:v>2447</x:v>
      </x:c>
      <x:c r="O581" s="24" t="n">
        <x:v>364</x:v>
      </x:c>
      <x:c r="P581" s="22" t="n">
        <x:f>IFERROR(O581/N581,0)</x:f>
        <x:v>0.14875357580711074</x:v>
      </x:c>
      <x:c r="Q581" s="26" t="n">
        <x:v>14402</x:v>
      </x:c>
      <x:c r="R581" s="26" t="n">
        <x:f>IFERROR(Q581/N581,0)</x:f>
        <x:v>5.885574172456069</x:v>
      </x:c>
    </x:row>
    <x:row r="582">
      <x:c r="A582" t="str">
        <x:v>BUF</x:v>
      </x:c>
      <x:c r="B582" t="str">
        <x:v>Buffalo Niagara International Airport</x:v>
      </x:c>
      <x:c r="C582" t="str">
        <x:v>JFK</x:v>
      </x:c>
      <x:c r="D582" t="str">
        <x:v>John F. Kennedy International Airport (New York International Airport)</x:v>
      </x:c>
      <x:c r="E582" s="24" t="n">
        <x:v>2461</x:v>
      </x:c>
      <x:c r="F582" s="24" t="n">
        <x:v>2394</x:v>
      </x:c>
      <x:c r="G582" s="24" t="n">
        <x:v>2394</x:v>
      </x:c>
      <x:c r="H582" s="24" t="n">
        <x:v>422</x:v>
      </x:c>
      <x:c r="I582" s="22" t="n">
        <x:f>IFERROR(H582/G582,0)</x:f>
        <x:v>0.17627401837928153</x:v>
      </x:c>
      <x:c r="J582" s="26" t="n">
        <x:v>4592</x:v>
      </x:c>
      <x:c r="K582" s="26" t="n">
        <x:f>IFERROR(J582/G582,0)</x:f>
        <x:v>1.9181286549707601</x:v>
      </x:c>
      <x:c r="L582" s="24" t="n">
        <x:v>64</x:v>
      </x:c>
      <x:c r="M582" s="24" t="n">
        <x:v>3</x:v>
      </x:c>
      <x:c r="N582" s="24" t="n">
        <x:v>2394</x:v>
      </x:c>
      <x:c r="O582" s="24" t="n">
        <x:v>424</x:v>
      </x:c>
      <x:c r="P582" s="22" t="n">
        <x:f>IFERROR(O582/N582,0)</x:f>
        <x:v>0.177109440267335</x:v>
      </x:c>
      <x:c r="Q582" s="26" t="n">
        <x:v>20836</x:v>
      </x:c>
      <x:c r="R582" s="26" t="n">
        <x:f>IFERROR(Q582/N582,0)</x:f>
        <x:v>8.703425229741018</x:v>
      </x:c>
    </x:row>
    <x:row r="583">
      <x:c r="A583" t="str">
        <x:v>JFK</x:v>
      </x:c>
      <x:c r="B583" t="str">
        <x:v>John F. Kennedy International Airport (New York International Airport)</x:v>
      </x:c>
      <x:c r="C583" t="str">
        <x:v>BUF</x:v>
      </x:c>
      <x:c r="D583" t="str">
        <x:v>Buffalo Niagara International Airport</x:v>
      </x:c>
      <x:c r="E583" s="24" t="n">
        <x:v>2461</x:v>
      </x:c>
      <x:c r="F583" s="24" t="n">
        <x:v>2402</x:v>
      </x:c>
      <x:c r="G583" s="24" t="n">
        <x:v>2402</x:v>
      </x:c>
      <x:c r="H583" s="24" t="n">
        <x:v>572</x:v>
      </x:c>
      <x:c r="I583" s="22" t="n">
        <x:f>IFERROR(H583/G583,0)</x:f>
        <x:v>0.23813488759367193</x:v>
      </x:c>
      <x:c r="J583" s="26" t="n">
        <x:v>18703</x:v>
      </x:c>
      <x:c r="K583" s="26" t="n">
        <x:f>IFERROR(J583/G583,0)</x:f>
        <x:v>7.786427976686095</x:v>
      </x:c>
      <x:c r="L583" s="24" t="n">
        <x:v>58</x:v>
      </x:c>
      <x:c r="M583" s="24" t="n">
        <x:v>1</x:v>
      </x:c>
      <x:c r="N583" s="24" t="n">
        <x:v>2402</x:v>
      </x:c>
      <x:c r="O583" s="24" t="n">
        <x:v>557</x:v>
      </x:c>
      <x:c r="P583" s="22" t="n">
        <x:f>IFERROR(O583/N583,0)</x:f>
        <x:v>0.23189009159034138</x:v>
      </x:c>
      <x:c r="Q583" s="26" t="n">
        <x:v>32601</x:v>
      </x:c>
      <x:c r="R583" s="26" t="n">
        <x:f>IFERROR(Q583/N583,0)</x:f>
        <x:v>13.572439633638634</x:v>
      </x:c>
    </x:row>
    <x:row r="584">
      <x:c r="A584" t="str">
        <x:v>CLT</x:v>
      </x:c>
      <x:c r="B584" t="str">
        <x:v>Charlotte Douglas International Airport</x:v>
      </x:c>
      <x:c r="C584" t="str">
        <x:v>DCA</x:v>
      </x:c>
      <x:c r="D584" t="str">
        <x:v>Ronald Reagan Washington National Airport</x:v>
      </x:c>
      <x:c r="E584" s="24" t="n">
        <x:v>2456</x:v>
      </x:c>
      <x:c r="F584" s="24" t="n">
        <x:v>2426</x:v>
      </x:c>
      <x:c r="G584" s="24" t="n">
        <x:v>2426</x:v>
      </x:c>
      <x:c r="H584" s="24" t="n">
        <x:v>539</x:v>
      </x:c>
      <x:c r="I584" s="22" t="n">
        <x:f>IFERROR(H584/G584,0)</x:f>
        <x:v>0.22217642209398186</x:v>
      </x:c>
      <x:c r="J584" s="26" t="n">
        <x:v>19222</x:v>
      </x:c>
      <x:c r="K584" s="26" t="n">
        <x:f>IFERROR(J584/G584,0)</x:f>
        <x:v>7.923330585325639</x:v>
      </x:c>
      <x:c r="L584" s="24" t="n">
        <x:v>29</x:v>
      </x:c>
      <x:c r="M584" s="24" t="n">
        <x:v>1</x:v>
      </x:c>
      <x:c r="N584" s="24" t="n">
        <x:v>2426</x:v>
      </x:c>
      <x:c r="O584" s="24" t="n">
        <x:v>391</x:v>
      </x:c>
      <x:c r="P584" s="22" t="n">
        <x:f>IFERROR(O584/N584,0)</x:f>
        <x:v>0.16117065127782357</x:v>
      </x:c>
      <x:c r="Q584" s="26" t="n">
        <x:v>18169</x:v>
      </x:c>
      <x:c r="R584" s="26" t="n">
        <x:f>IFERROR(Q584/N584,0)</x:f>
        <x:v>7.489282769991756</x:v>
      </x:c>
    </x:row>
    <x:row r="585">
      <x:c r="A585" t="str">
        <x:v>PHX</x:v>
      </x:c>
      <x:c r="B585" t="str">
        <x:v>Phoenix Sky Harbor International Airport</x:v>
      </x:c>
      <x:c r="C585" t="str">
        <x:v>ABQ</x:v>
      </x:c>
      <x:c r="D585" t="str">
        <x:v>Albuquerque International Sunport</x:v>
      </x:c>
      <x:c r="E585" s="24" t="n">
        <x:v>2454</x:v>
      </x:c>
      <x:c r="F585" s="24" t="n">
        <x:v>2431</x:v>
      </x:c>
      <x:c r="G585" s="24" t="n">
        <x:v>2431</x:v>
      </x:c>
      <x:c r="H585" s="24" t="n">
        <x:v>452</x:v>
      </x:c>
      <x:c r="I585" s="22" t="n">
        <x:f>IFERROR(H585/G585,0)</x:f>
        <x:v>0.18593171534348005</x:v>
      </x:c>
      <x:c r="J585" s="26" t="n">
        <x:v>13285</x:v>
      </x:c>
      <x:c r="K585" s="26" t="n">
        <x:f>IFERROR(J585/G585,0)</x:f>
        <x:v>5.4648292883587</x:v>
      </x:c>
      <x:c r="L585" s="24" t="n">
        <x:v>19</x:v>
      </x:c>
      <x:c r="M585" s="24" t="n">
        <x:v>4</x:v>
      </x:c>
      <x:c r="N585" s="24" t="n">
        <x:v>2431</x:v>
      </x:c>
      <x:c r="O585" s="24" t="n">
        <x:v>451</x:v>
      </x:c>
      <x:c r="P585" s="22" t="n">
        <x:f>IFERROR(O585/N585,0)</x:f>
        <x:v>0.18552036199095023</x:v>
      </x:c>
      <x:c r="Q585" s="26" t="n">
        <x:v>17517</x:v>
      </x:c>
      <x:c r="R585" s="26" t="n">
        <x:f>IFERROR(Q585/N585,0)</x:f>
        <x:v>7.205676676264911</x:v>
      </x:c>
    </x:row>
    <x:row r="586">
      <x:c r="A586" t="str">
        <x:v>SFO</x:v>
      </x:c>
      <x:c r="B586" t="str">
        <x:v>San Francisco International Airport</x:v>
      </x:c>
      <x:c r="C586" t="str">
        <x:v>MSP</x:v>
      </x:c>
      <x:c r="D586" t="str">
        <x:v>Minneapolis-Saint Paul International Airport</x:v>
      </x:c>
      <x:c r="E586" s="24" t="n">
        <x:v>2449</x:v>
      </x:c>
      <x:c r="F586" s="24" t="n">
        <x:v>2432</x:v>
      </x:c>
      <x:c r="G586" s="24" t="n">
        <x:v>2432</x:v>
      </x:c>
      <x:c r="H586" s="24" t="n">
        <x:v>327</x:v>
      </x:c>
      <x:c r="I586" s="22" t="n">
        <x:f>IFERROR(H586/G586,0)</x:f>
        <x:v>0.13445723684210525</x:v>
      </x:c>
      <x:c r="J586" s="26" t="n">
        <x:v>-3398</x:v>
      </x:c>
      <x:c r="K586" s="26" t="n">
        <x:f>IFERROR(J586/G586,0)</x:f>
        <x:v>-1.397203947368421</x:v>
      </x:c>
      <x:c r="L586" s="24" t="n">
        <x:v>8</x:v>
      </x:c>
      <x:c r="M586" s="24" t="n">
        <x:v>9</x:v>
      </x:c>
      <x:c r="N586" s="24" t="n">
        <x:v>2432</x:v>
      </x:c>
      <x:c r="O586" s="24" t="n">
        <x:v>364</x:v>
      </x:c>
      <x:c r="P586" s="22" t="n">
        <x:f>IFERROR(O586/N586,0)</x:f>
        <x:v>0.14967105263157895</x:v>
      </x:c>
      <x:c r="Q586" s="26" t="n">
        <x:v>15607</x:v>
      </x:c>
      <x:c r="R586" s="26" t="n">
        <x:f>IFERROR(Q586/N586,0)</x:f>
        <x:v>6.417351973684211</x:v>
      </x:c>
    </x:row>
    <x:row r="587">
      <x:c r="A587" t="str">
        <x:v>PHX</x:v>
      </x:c>
      <x:c r="B587" t="str">
        <x:v>Phoenix Sky Harbor International Airport</x:v>
      </x:c>
      <x:c r="C587" t="str">
        <x:v>PHL</x:v>
      </x:c>
      <x:c r="D587" t="str">
        <x:v>Philadelphia International Airport</x:v>
      </x:c>
      <x:c r="E587" s="24" t="n">
        <x:v>2449</x:v>
      </x:c>
      <x:c r="F587" s="24" t="n">
        <x:v>2419</x:v>
      </x:c>
      <x:c r="G587" s="24" t="n">
        <x:v>2419</x:v>
      </x:c>
      <x:c r="H587" s="24" t="n">
        <x:v>469</x:v>
      </x:c>
      <x:c r="I587" s="22" t="n">
        <x:f>IFERROR(H587/G587,0)</x:f>
        <x:v>0.19388176932616782</x:v>
      </x:c>
      <x:c r="J587" s="26" t="n">
        <x:v>6596</x:v>
      </x:c>
      <x:c r="K587" s="26" t="n">
        <x:f>IFERROR(J587/G587,0)</x:f>
        <x:v>2.7267465894997933</x:v>
      </x:c>
      <x:c r="L587" s="24" t="n">
        <x:v>20</x:v>
      </x:c>
      <x:c r="M587" s="24" t="n">
        <x:v>10</x:v>
      </x:c>
      <x:c r="N587" s="24" t="n">
        <x:v>2419</x:v>
      </x:c>
      <x:c r="O587" s="24" t="n">
        <x:v>392</x:v>
      </x:c>
      <x:c r="P587" s="22" t="n">
        <x:f>IFERROR(O587/N587,0)</x:f>
        <x:v>0.16205043406366268</x:v>
      </x:c>
      <x:c r="Q587" s="26" t="n">
        <x:v>19146</x:v>
      </x:c>
      <x:c r="R587" s="26" t="n">
        <x:f>IFERROR(Q587/N587,0)</x:f>
        <x:v>7.914840843323687</x:v>
      </x:c>
    </x:row>
    <x:row r="588">
      <x:c r="A588" t="str">
        <x:v>MSP</x:v>
      </x:c>
      <x:c r="B588" t="str">
        <x:v>Minneapolis-Saint Paul International Airport</x:v>
      </x:c>
      <x:c r="C588" t="str">
        <x:v>SFO</x:v>
      </x:c>
      <x:c r="D588" t="str">
        <x:v>San Francisco International Airport</x:v>
      </x:c>
      <x:c r="E588" s="24" t="n">
        <x:v>2446</x:v>
      </x:c>
      <x:c r="F588" s="24" t="n">
        <x:v>2437</x:v>
      </x:c>
      <x:c r="G588" s="24" t="n">
        <x:v>2437</x:v>
      </x:c>
      <x:c r="H588" s="24" t="n">
        <x:v>474</x:v>
      </x:c>
      <x:c r="I588" s="22" t="n">
        <x:f>IFERROR(H588/G588,0)</x:f>
        <x:v>0.19450143619203938</x:v>
      </x:c>
      <x:c r="J588" s="26" t="n">
        <x:v>3764</x:v>
      </x:c>
      <x:c r="K588" s="26" t="n">
        <x:f>IFERROR(J588/G588,0)</x:f>
        <x:v>1.5445219532211736</x:v>
      </x:c>
      <x:c r="L588" s="24" t="n">
        <x:v>8</x:v>
      </x:c>
      <x:c r="M588" s="24" t="n">
        <x:v>1</x:v>
      </x:c>
      <x:c r="N588" s="24" t="n">
        <x:v>2437</x:v>
      </x:c>
      <x:c r="O588" s="24" t="n">
        <x:v>516</x:v>
      </x:c>
      <x:c r="P588" s="22" t="n">
        <x:f>IFERROR(O588/N588,0)</x:f>
        <x:v>0.21173574066475173</x:v>
      </x:c>
      <x:c r="Q588" s="26" t="n">
        <x:v>26155</x:v>
      </x:c>
      <x:c r="R588" s="26" t="n">
        <x:f>IFERROR(Q588/N588,0)</x:f>
        <x:v>10.732457940090274</x:v>
      </x:c>
    </x:row>
    <x:row r="589">
      <x:c r="A589" t="str">
        <x:v>MIA</x:v>
      </x:c>
      <x:c r="B589" t="str">
        <x:v>Miami International Airport</x:v>
      </x:c>
      <x:c r="C589" t="str">
        <x:v>SJU</x:v>
      </x:c>
      <x:c r="D589" t="str">
        <x:v>Luis Muñoz Marín International Airport</x:v>
      </x:c>
      <x:c r="E589" s="24" t="n">
        <x:v>2438</x:v>
      </x:c>
      <x:c r="F589" s="24" t="n">
        <x:v>2429</x:v>
      </x:c>
      <x:c r="G589" s="24" t="n">
        <x:v>2429</x:v>
      </x:c>
      <x:c r="H589" s="24" t="n">
        <x:v>587</x:v>
      </x:c>
      <x:c r="I589" s="22" t="n">
        <x:f>IFERROR(H589/G589,0)</x:f>
        <x:v>0.24166323589954714</x:v>
      </x:c>
      <x:c r="J589" s="26" t="n">
        <x:v>23122</x:v>
      </x:c>
      <x:c r="K589" s="26" t="n">
        <x:f>IFERROR(J589/G589,0)</x:f>
        <x:v>9.519143680526966</x:v>
      </x:c>
      <x:c r="L589" s="24" t="n">
        <x:v>6</x:v>
      </x:c>
      <x:c r="M589" s="24" t="n">
        <x:v>3</x:v>
      </x:c>
      <x:c r="N589" s="24" t="n">
        <x:v>2429</x:v>
      </x:c>
      <x:c r="O589" s="24" t="n">
        <x:v>533</x:v>
      </x:c>
      <x:c r="P589" s="22" t="n">
        <x:f>IFERROR(O589/N589,0)</x:f>
        <x:v>0.21943186496500616</x:v>
      </x:c>
      <x:c r="Q589" s="26" t="n">
        <x:v>28738</x:v>
      </x:c>
      <x:c r="R589" s="26" t="n">
        <x:f>IFERROR(Q589/N589,0)</x:f>
        <x:v>11.831206257719225</x:v>
      </x:c>
    </x:row>
    <x:row r="590">
      <x:c r="A590" t="str">
        <x:v>SJU</x:v>
      </x:c>
      <x:c r="B590" t="str">
        <x:v>Luis Muñoz Marín International Airport</x:v>
      </x:c>
      <x:c r="C590" t="str">
        <x:v>MIA</x:v>
      </x:c>
      <x:c r="D590" t="str">
        <x:v>Miami International Airport</x:v>
      </x:c>
      <x:c r="E590" s="24" t="n">
        <x:v>2436</x:v>
      </x:c>
      <x:c r="F590" s="24" t="n">
        <x:v>2420</x:v>
      </x:c>
      <x:c r="G590" s="24" t="n">
        <x:v>2420</x:v>
      </x:c>
      <x:c r="H590" s="24" t="n">
        <x:v>395</x:v>
      </x:c>
      <x:c r="I590" s="22" t="n">
        <x:f>IFERROR(H590/G590,0)</x:f>
        <x:v>0.16322314049586778</x:v>
      </x:c>
      <x:c r="J590" s="26" t="n">
        <x:v>8479</x:v>
      </x:c>
      <x:c r="K590" s="26" t="n">
        <x:f>IFERROR(J590/G590,0)</x:f>
        <x:v>3.5037190082644627</x:v>
      </x:c>
      <x:c r="L590" s="24" t="n">
        <x:v>7</x:v>
      </x:c>
      <x:c r="M590" s="24" t="n">
        <x:v>9</x:v>
      </x:c>
      <x:c r="N590" s="24" t="n">
        <x:v>2420</x:v>
      </x:c>
      <x:c r="O590" s="24" t="n">
        <x:v>362</x:v>
      </x:c>
      <x:c r="P590" s="22" t="n">
        <x:f>IFERROR(O590/N590,0)</x:f>
        <x:v>0.14958677685950414</x:v>
      </x:c>
      <x:c r="Q590" s="26" t="n">
        <x:v>19061</x:v>
      </x:c>
      <x:c r="R590" s="26" t="n">
        <x:f>IFERROR(Q590/N590,0)</x:f>
        <x:v>7.876446280991735</x:v>
      </x:c>
    </x:row>
    <x:row r="591">
      <x:c r="A591" t="str">
        <x:v>FLL</x:v>
      </x:c>
      <x:c r="B591" t="str">
        <x:v>Fort Lauderdale-Hollywood International Airport</x:v>
      </x:c>
      <x:c r="C591" t="str">
        <x:v>CLT</x:v>
      </x:c>
      <x:c r="D591" t="str">
        <x:v>Charlotte Douglas International Airport</x:v>
      </x:c>
      <x:c r="E591" s="24" t="n">
        <x:v>2435</x:v>
      </x:c>
      <x:c r="F591" s="24" t="n">
        <x:v>2409</x:v>
      </x:c>
      <x:c r="G591" s="24" t="n">
        <x:v>2409</x:v>
      </x:c>
      <x:c r="H591" s="24" t="n">
        <x:v>257</x:v>
      </x:c>
      <x:c r="I591" s="22" t="n">
        <x:f>IFERROR(H591/G591,0)</x:f>
        <x:v>0.10668327106683272</x:v>
      </x:c>
      <x:c r="J591" s="26" t="n">
        <x:v>-1637</x:v>
      </x:c>
      <x:c r="K591" s="26" t="n">
        <x:f>IFERROR(J591/G591,0)</x:f>
        <x:v>-0.6795350767953507</x:v>
      </x:c>
      <x:c r="L591" s="24" t="n">
        <x:v>24</x:v>
      </x:c>
      <x:c r="M591" s="24" t="n">
        <x:v>2</x:v>
      </x:c>
      <x:c r="N591" s="24" t="n">
        <x:v>2409</x:v>
      </x:c>
      <x:c r="O591" s="24" t="n">
        <x:v>254</x:v>
      </x:c>
      <x:c r="P591" s="22" t="n">
        <x:f>IFERROR(O591/N591,0)</x:f>
        <x:v>0.10543794105437941</x:v>
      </x:c>
      <x:c r="Q591" s="26" t="n">
        <x:v>7064</x:v>
      </x:c>
      <x:c r="R591" s="26" t="n">
        <x:f>IFERROR(Q591/N591,0)</x:f>
        <x:v>2.9323370693233706</x:v>
      </x:c>
    </x:row>
    <x:row r="592">
      <x:c r="A592" t="str">
        <x:v>CLT</x:v>
      </x:c>
      <x:c r="B592" t="str">
        <x:v>Charlotte Douglas International Airport</x:v>
      </x:c>
      <x:c r="C592" t="str">
        <x:v>FLL</x:v>
      </x:c>
      <x:c r="D592" t="str">
        <x:v>Fort Lauderdale-Hollywood International Airport</x:v>
      </x:c>
      <x:c r="E592" s="24" t="n">
        <x:v>2435</x:v>
      </x:c>
      <x:c r="F592" s="24" t="n">
        <x:v>2419</x:v>
      </x:c>
      <x:c r="G592" s="24" t="n">
        <x:v>2419</x:v>
      </x:c>
      <x:c r="H592" s="24" t="n">
        <x:v>459</x:v>
      </x:c>
      <x:c r="I592" s="22" t="n">
        <x:f>IFERROR(H592/G592,0)</x:f>
        <x:v>0.18974782968168666</x:v>
      </x:c>
      <x:c r="J592" s="26" t="n">
        <x:v>10127</x:v>
      </x:c>
      <x:c r="K592" s="26" t="n">
        <x:f>IFERROR(J592/G592,0)</x:f>
        <x:v>4.186440677966102</x:v>
      </x:c>
      <x:c r="L592" s="24" t="n">
        <x:v>15</x:v>
      </x:c>
      <x:c r="M592" s="24" t="n">
        <x:v>1</x:v>
      </x:c>
      <x:c r="N592" s="24" t="n">
        <x:v>2419</x:v>
      </x:c>
      <x:c r="O592" s="24" t="n">
        <x:v>383</x:v>
      </x:c>
      <x:c r="P592" s="22" t="n">
        <x:f>IFERROR(O592/N592,0)</x:f>
        <x:v>0.1583298883836296</x:v>
      </x:c>
      <x:c r="Q592" s="26" t="n">
        <x:v>17816</x:v>
      </x:c>
      <x:c r="R592" s="26" t="n">
        <x:f>IFERROR(Q592/N592,0)</x:f>
        <x:v>7.365026870607689</x:v>
      </x:c>
    </x:row>
    <x:row r="593">
      <x:c r="A593" t="str">
        <x:v>ORD</x:v>
      </x:c>
      <x:c r="B593" t="str">
        <x:v>Chicago O'Hare International Airport</x:v>
      </x:c>
      <x:c r="C593" t="str">
        <x:v>TPA</x:v>
      </x:c>
      <x:c r="D593" t="str">
        <x:v>Tampa International Airport</x:v>
      </x:c>
      <x:c r="E593" s="24" t="n">
        <x:v>2434</x:v>
      </x:c>
      <x:c r="F593" s="24" t="n">
        <x:v>2399</x:v>
      </x:c>
      <x:c r="G593" s="24" t="n">
        <x:v>2399</x:v>
      </x:c>
      <x:c r="H593" s="24" t="n">
        <x:v>640</x:v>
      </x:c>
      <x:c r="I593" s="22" t="n">
        <x:f>IFERROR(H593/G593,0)</x:f>
        <x:v>0.26677782409337225</x:v>
      </x:c>
      <x:c r="J593" s="26" t="n">
        <x:v>31424</x:v>
      </x:c>
      <x:c r="K593" s="26" t="n">
        <x:f>IFERROR(J593/G593,0)</x:f>
        <x:v>13.098791162984577</x:v>
      </x:c>
      <x:c r="L593" s="24" t="n">
        <x:v>28</x:v>
      </x:c>
      <x:c r="M593" s="24" t="n">
        <x:v>7</x:v>
      </x:c>
      <x:c r="N593" s="24" t="n">
        <x:v>2399</x:v>
      </x:c>
      <x:c r="O593" s="24" t="n">
        <x:v>686</x:v>
      </x:c>
      <x:c r="P593" s="22" t="n">
        <x:f>IFERROR(O593/N593,0)</x:f>
        <x:v>0.28595248020008335</x:v>
      </x:c>
      <x:c r="Q593" s="26" t="n">
        <x:v>45850</x:v>
      </x:c>
      <x:c r="R593" s="26" t="n">
        <x:f>IFERROR(Q593/N593,0)</x:f>
        <x:v>19.112130054189244</x:v>
      </x:c>
    </x:row>
    <x:row r="594">
      <x:c r="A594" t="str">
        <x:v>TPA</x:v>
      </x:c>
      <x:c r="B594" t="str">
        <x:v>Tampa International Airport</x:v>
      </x:c>
      <x:c r="C594" t="str">
        <x:v>ORD</x:v>
      </x:c>
      <x:c r="D594" t="str">
        <x:v>Chicago O'Hare International Airport</x:v>
      </x:c>
      <x:c r="E594" s="24" t="n">
        <x:v>2427</x:v>
      </x:c>
      <x:c r="F594" s="24" t="n">
        <x:v>2382</x:v>
      </x:c>
      <x:c r="G594" s="24" t="n">
        <x:v>2382</x:v>
      </x:c>
      <x:c r="H594" s="24" t="n">
        <x:v>509</x:v>
      </x:c>
      <x:c r="I594" s="22" t="n">
        <x:f>IFERROR(H594/G594,0)</x:f>
        <x:v>0.21368597816960538</x:v>
      </x:c>
      <x:c r="J594" s="26" t="n">
        <x:v>13477</x:v>
      </x:c>
      <x:c r="K594" s="26" t="n">
        <x:f>IFERROR(J594/G594,0)</x:f>
        <x:v>5.657850545759866</x:v>
      </x:c>
      <x:c r="L594" s="24" t="n">
        <x:v>31</x:v>
      </x:c>
      <x:c r="M594" s="24" t="n">
        <x:v>14</x:v>
      </x:c>
      <x:c r="N594" s="24" t="n">
        <x:v>2382</x:v>
      </x:c>
      <x:c r="O594" s="24" t="n">
        <x:v>467</x:v>
      </x:c>
      <x:c r="P594" s="22" t="n">
        <x:f>IFERROR(O594/N594,0)</x:f>
        <x:v>0.19605373635600337</x:v>
      </x:c>
      <x:c r="Q594" s="26" t="n">
        <x:v>27107</x:v>
      </x:c>
      <x:c r="R594" s="26" t="n">
        <x:f>IFERROR(Q594/N594,0)</x:f>
        <x:v>11.379932829554996</x:v>
      </x:c>
    </x:row>
    <x:row r="595">
      <x:c r="A595" t="str">
        <x:v>PHL</x:v>
      </x:c>
      <x:c r="B595" t="str">
        <x:v>Philadelphia International Airport</x:v>
      </x:c>
      <x:c r="C595" t="str">
        <x:v>TPA</x:v>
      </x:c>
      <x:c r="D595" t="str">
        <x:v>Tampa International Airport</x:v>
      </x:c>
      <x:c r="E595" s="24" t="n">
        <x:v>2425</x:v>
      </x:c>
      <x:c r="F595" s="24" t="n">
        <x:v>2383</x:v>
      </x:c>
      <x:c r="G595" s="24" t="n">
        <x:v>2383</x:v>
      </x:c>
      <x:c r="H595" s="24" t="n">
        <x:v>484</x:v>
      </x:c>
      <x:c r="I595" s="22" t="n">
        <x:f>IFERROR(H595/G595,0)</x:f>
        <x:v>0.20310532941670165</x:v>
      </x:c>
      <x:c r="J595" s="26" t="n">
        <x:v>7818</x:v>
      </x:c>
      <x:c r="K595" s="26" t="n">
        <x:f>IFERROR(J595/G595,0)</x:f>
        <x:v>3.2807385648342424</x:v>
      </x:c>
      <x:c r="L595" s="24" t="n">
        <x:v>35</x:v>
      </x:c>
      <x:c r="M595" s="24" t="n">
        <x:v>7</x:v>
      </x:c>
      <x:c r="N595" s="24" t="n">
        <x:v>2383</x:v>
      </x:c>
      <x:c r="O595" s="24" t="n">
        <x:v>408</x:v>
      </x:c>
      <x:c r="P595" s="22" t="n">
        <x:f>IFERROR(O595/N595,0)</x:f>
        <x:v>0.1712127570289551</x:v>
      </x:c>
      <x:c r="Q595" s="26" t="n">
        <x:v>22394</x:v>
      </x:c>
      <x:c r="R595" s="26" t="n">
        <x:f>IFERROR(Q595/N595,0)</x:f>
        <x:v>9.397398237515736</x:v>
      </x:c>
    </x:row>
    <x:row r="596">
      <x:c r="A596" t="str">
        <x:v>BWI</x:v>
      </x:c>
      <x:c r="B596" t="str">
        <x:v>Baltimore-Washington International Airport</x:v>
      </x:c>
      <x:c r="C596" t="str">
        <x:v>DTW</x:v>
      </x:c>
      <x:c r="D596" t="str">
        <x:v>Detroit Metropolitan Airport</x:v>
      </x:c>
      <x:c r="E596" s="24" t="n">
        <x:v>2418</x:v>
      </x:c>
      <x:c r="F596" s="24" t="n">
        <x:v>2392</x:v>
      </x:c>
      <x:c r="G596" s="24" t="n">
        <x:v>2392</x:v>
      </x:c>
      <x:c r="H596" s="24" t="n">
        <x:v>408</x:v>
      </x:c>
      <x:c r="I596" s="22" t="n">
        <x:f>IFERROR(H596/G596,0)</x:f>
        <x:v>0.1705685618729097</x:v>
      </x:c>
      <x:c r="J596" s="26" t="n">
        <x:v>13231</x:v>
      </x:c>
      <x:c r="K596" s="26" t="n">
        <x:f>IFERROR(J596/G596,0)</x:f>
        <x:v>5.531354515050167</x:v>
      </x:c>
      <x:c r="L596" s="24" t="n">
        <x:v>25</x:v>
      </x:c>
      <x:c r="M596" s="24" t="n">
        <x:v>1</x:v>
      </x:c>
      <x:c r="N596" s="24" t="n">
        <x:v>2392</x:v>
      </x:c>
      <x:c r="O596" s="24" t="n">
        <x:v>445</x:v>
      </x:c>
      <x:c r="P596" s="22" t="n">
        <x:f>IFERROR(O596/N596,0)</x:f>
        <x:v>0.18603678929765885</x:v>
      </x:c>
      <x:c r="Q596" s="26" t="n">
        <x:v>24325</x:v>
      </x:c>
      <x:c r="R596" s="26" t="n">
        <x:f>IFERROR(Q596/N596,0)</x:f>
        <x:v>10.169314381270903</x:v>
      </x:c>
    </x:row>
    <x:row r="597">
      <x:c r="A597" t="str">
        <x:v>LAS</x:v>
      </x:c>
      <x:c r="B597" t="str">
        <x:v>McCarran International Airport</x:v>
      </x:c>
      <x:c r="C597" t="str">
        <x:v>SNA</x:v>
      </x:c>
      <x:c r="D597" t="str">
        <x:v>John Wayne Airport (Orange County Airport)</x:v>
      </x:c>
      <x:c r="E597" s="24" t="n">
        <x:v>2417</x:v>
      </x:c>
      <x:c r="F597" s="24" t="n">
        <x:v>2399</x:v>
      </x:c>
      <x:c r="G597" s="24" t="n">
        <x:v>2399</x:v>
      </x:c>
      <x:c r="H597" s="24" t="n">
        <x:v>417</x:v>
      </x:c>
      <x:c r="I597" s="22" t="n">
        <x:f>IFERROR(H597/G597,0)</x:f>
        <x:v>0.17382242601083786</x:v>
      </x:c>
      <x:c r="J597" s="26" t="n">
        <x:v>9420</x:v>
      </x:c>
      <x:c r="K597" s="26" t="n">
        <x:f>IFERROR(J597/G597,0)</x:f>
        <x:v>3.9266360983743227</x:v>
      </x:c>
      <x:c r="L597" s="24" t="n">
        <x:v>14</x:v>
      </x:c>
      <x:c r="M597" s="24" t="n">
        <x:v>4</x:v>
      </x:c>
      <x:c r="N597" s="24" t="n">
        <x:v>2399</x:v>
      </x:c>
      <x:c r="O597" s="24" t="n">
        <x:v>482</x:v>
      </x:c>
      <x:c r="P597" s="22" t="n">
        <x:f>IFERROR(O597/N597,0)</x:f>
        <x:v>0.20091704877032096</x:v>
      </x:c>
      <x:c r="Q597" s="26" t="n">
        <x:v>17584</x:v>
      </x:c>
      <x:c r="R597" s="26" t="n">
        <x:f>IFERROR(Q597/N597,0)</x:f>
        <x:v>7.329720716965403</x:v>
      </x:c>
    </x:row>
    <x:row r="598">
      <x:c r="A598" t="str">
        <x:v>LAX</x:v>
      </x:c>
      <x:c r="B598" t="str">
        <x:v>Los Angeles International Airport</x:v>
      </x:c>
      <x:c r="C598" t="str">
        <x:v>MCO</x:v>
      </x:c>
      <x:c r="D598" t="str">
        <x:v>Orlando International Airport</x:v>
      </x:c>
      <x:c r="E598" s="24" t="n">
        <x:v>2417</x:v>
      </x:c>
      <x:c r="F598" s="24" t="n">
        <x:v>2393</x:v>
      </x:c>
      <x:c r="G598" s="24" t="n">
        <x:v>2393</x:v>
      </x:c>
      <x:c r="H598" s="24" t="n">
        <x:v>448</x:v>
      </x:c>
      <x:c r="I598" s="22" t="n">
        <x:f>IFERROR(H598/G598,0)</x:f>
        <x:v>0.18721270371918095</x:v>
      </x:c>
      <x:c r="J598" s="26" t="n">
        <x:v>9535</x:v>
      </x:c>
      <x:c r="K598" s="26" t="n">
        <x:f>IFERROR(J598/G598,0)</x:f>
        <x:v>3.9845382365231927</x:v>
      </x:c>
      <x:c r="L598" s="24" t="n">
        <x:v>9</x:v>
      </x:c>
      <x:c r="M598" s="24" t="n">
        <x:v>15</x:v>
      </x:c>
      <x:c r="N598" s="24" t="n">
        <x:v>2393</x:v>
      </x:c>
      <x:c r="O598" s="24" t="n">
        <x:v>396</x:v>
      </x:c>
      <x:c r="P598" s="22" t="n">
        <x:f>IFERROR(O598/N598,0)</x:f>
        <x:v>0.165482657751776</x:v>
      </x:c>
      <x:c r="Q598" s="26" t="n">
        <x:v>20542</x:v>
      </x:c>
      <x:c r="R598" s="26" t="n">
        <x:f>IFERROR(Q598/N598,0)</x:f>
        <x:v>8.584203928123694</x:v>
      </x:c>
    </x:row>
    <x:row r="599">
      <x:c r="A599" t="str">
        <x:v>MCO</x:v>
      </x:c>
      <x:c r="B599" t="str">
        <x:v>Orlando International Airport</x:v>
      </x:c>
      <x:c r="C599" t="str">
        <x:v>LAX</x:v>
      </x:c>
      <x:c r="D599" t="str">
        <x:v>Los Angeles International Airport</x:v>
      </x:c>
      <x:c r="E599" s="24" t="n">
        <x:v>2414</x:v>
      </x:c>
      <x:c r="F599" s="24" t="n">
        <x:v>2402</x:v>
      </x:c>
      <x:c r="G599" s="24" t="n">
        <x:v>2402</x:v>
      </x:c>
      <x:c r="H599" s="24" t="n">
        <x:v>462</x:v>
      </x:c>
      <x:c r="I599" s="22" t="n">
        <x:f>IFERROR(H599/G599,0)</x:f>
        <x:v>0.19233971690258117</x:v>
      </x:c>
      <x:c r="J599" s="26" t="n">
        <x:v>10329</x:v>
      </x:c>
      <x:c r="K599" s="26" t="n">
        <x:f>IFERROR(J599/G599,0)</x:f>
        <x:v>4.300166527893422</x:v>
      </x:c>
      <x:c r="L599" s="24" t="n">
        <x:v>4</x:v>
      </x:c>
      <x:c r="M599" s="24" t="n">
        <x:v>8</x:v>
      </x:c>
      <x:c r="N599" s="24" t="n">
        <x:v>2402</x:v>
      </x:c>
      <x:c r="O599" s="24" t="n">
        <x:v>481</x:v>
      </x:c>
      <x:c r="P599" s="22" t="n">
        <x:f>IFERROR(O599/N599,0)</x:f>
        <x:v>0.20024979184013322</x:v>
      </x:c>
      <x:c r="Q599" s="26" t="n">
        <x:v>29670</x:v>
      </x:c>
      <x:c r="R599" s="26" t="n">
        <x:f>IFERROR(Q599/N599,0)</x:f>
        <x:v>12.352206494587843</x:v>
      </x:c>
    </x:row>
    <x:row r="600">
      <x:c r="A600" t="str">
        <x:v>PIT</x:v>
      </x:c>
      <x:c r="B600" t="str">
        <x:v>Pittsburgh International Airport</x:v>
      </x:c>
      <x:c r="C600" t="str">
        <x:v>CLT</x:v>
      </x:c>
      <x:c r="D600" t="str">
        <x:v>Charlotte Douglas International Airport</x:v>
      </x:c>
      <x:c r="E600" s="24" t="n">
        <x:v>2414</x:v>
      </x:c>
      <x:c r="F600" s="24" t="n">
        <x:v>2398</x:v>
      </x:c>
      <x:c r="G600" s="24" t="n">
        <x:v>2398</x:v>
      </x:c>
      <x:c r="H600" s="24" t="n">
        <x:v>252</x:v>
      </x:c>
      <x:c r="I600" s="22" t="n">
        <x:f>IFERROR(H600/G600,0)</x:f>
        <x:v>0.10508757297748124</x:v>
      </x:c>
      <x:c r="J600" s="26" t="n">
        <x:v>-2642</x:v>
      </x:c>
      <x:c r="K600" s="26" t="n">
        <x:f>IFERROR(J600/G600,0)</x:f>
        <x:v>-1.1017514595496247</x:v>
      </x:c>
      <x:c r="L600" s="24" t="n">
        <x:v>15</x:v>
      </x:c>
      <x:c r="M600" s="24" t="n">
        <x:v>1</x:v>
      </x:c>
      <x:c r="N600" s="24" t="n">
        <x:v>2398</x:v>
      </x:c>
      <x:c r="O600" s="24" t="n">
        <x:v>183</x:v>
      </x:c>
      <x:c r="P600" s="22" t="n">
        <x:f>IFERROR(O600/N600,0)</x:f>
        <x:v>0.07631359466221851</x:v>
      </x:c>
      <x:c r="Q600" s="26" t="n">
        <x:v>3290</x:v>
      </x:c>
      <x:c r="R600" s="26" t="n">
        <x:f>IFERROR(Q600/N600,0)</x:f>
        <x:v>1.371976647206005</x:v>
      </x:c>
    </x:row>
    <x:row r="601">
      <x:c r="A601" t="str">
        <x:v>DTW</x:v>
      </x:c>
      <x:c r="B601" t="str">
        <x:v>Detroit Metropolitan Airport</x:v>
      </x:c>
      <x:c r="C601" t="str">
        <x:v>BWI</x:v>
      </x:c>
      <x:c r="D601" t="str">
        <x:v>Baltimore-Washington International Airport</x:v>
      </x:c>
      <x:c r="E601" s="24" t="n">
        <x:v>2412</x:v>
      </x:c>
      <x:c r="F601" s="24" t="n">
        <x:v>2389</x:v>
      </x:c>
      <x:c r="G601" s="24" t="n">
        <x:v>2389</x:v>
      </x:c>
      <x:c r="H601" s="24" t="n">
        <x:v>350</x:v>
      </x:c>
      <x:c r="I601" s="22" t="n">
        <x:f>IFERROR(H601/G601,0)</x:f>
        <x:v>0.14650481372959398</x:v>
      </x:c>
      <x:c r="J601" s="26" t="n">
        <x:v>3275</x:v>
      </x:c>
      <x:c r="K601" s="26" t="n">
        <x:f>IFERROR(J601/G601,0)</x:f>
        <x:v>1.370866471326915</x:v>
      </x:c>
      <x:c r="L601" s="24" t="n">
        <x:v>19</x:v>
      </x:c>
      <x:c r="M601" s="24" t="n">
        <x:v>4</x:v>
      </x:c>
      <x:c r="N601" s="24" t="n">
        <x:v>2389</x:v>
      </x:c>
      <x:c r="O601" s="24" t="n">
        <x:v>370</x:v>
      </x:c>
      <x:c r="P601" s="22" t="n">
        <x:f>IFERROR(O601/N601,0)</x:f>
        <x:v>0.15487651737128505</x:v>
      </x:c>
      <x:c r="Q601" s="26" t="n">
        <x:v>19383</x:v>
      </x:c>
      <x:c r="R601" s="26" t="n">
        <x:f>IFERROR(Q601/N601,0)</x:f>
        <x:v>8.113436584344914</x:v>
      </x:c>
    </x:row>
    <x:row r="602">
      <x:c r="A602" t="str">
        <x:v>SNA</x:v>
      </x:c>
      <x:c r="B602" t="str">
        <x:v>John Wayne Airport (Orange County Airport)</x:v>
      </x:c>
      <x:c r="C602" t="str">
        <x:v>LAS</x:v>
      </x:c>
      <x:c r="D602" t="str">
        <x:v>McCarran International Airport</x:v>
      </x:c>
      <x:c r="E602" s="24" t="n">
        <x:v>2412</x:v>
      </x:c>
      <x:c r="F602" s="24" t="n">
        <x:v>2393</x:v>
      </x:c>
      <x:c r="G602" s="24" t="n">
        <x:v>2393</x:v>
      </x:c>
      <x:c r="H602" s="24" t="n">
        <x:v>397</x:v>
      </x:c>
      <x:c r="I602" s="22" t="n">
        <x:f>IFERROR(H602/G602,0)</x:f>
        <x:v>0.1659005432511492</x:v>
      </x:c>
      <x:c r="J602" s="26" t="n">
        <x:v>9716</x:v>
      </x:c>
      <x:c r="K602" s="26" t="n">
        <x:f>IFERROR(J602/G602,0)</x:f>
        <x:v>4.060175511909737</x:v>
      </x:c>
      <x:c r="L602" s="24" t="n">
        <x:v>17</x:v>
      </x:c>
      <x:c r="M602" s="24" t="n">
        <x:v>2</x:v>
      </x:c>
      <x:c r="N602" s="24" t="n">
        <x:v>2393</x:v>
      </x:c>
      <x:c r="O602" s="24" t="n">
        <x:v>427</x:v>
      </x:c>
      <x:c r="P602" s="22" t="n">
        <x:f>IFERROR(O602/N602,0)</x:f>
        <x:v>0.17843710823234435</x:v>
      </x:c>
      <x:c r="Q602" s="26" t="n">
        <x:v>18848</x:v>
      </x:c>
      <x:c r="R602" s="26" t="n">
        <x:f>IFERROR(Q602/N602,0)</x:f>
        <x:v>7.876305892185541</x:v>
      </x:c>
    </x:row>
    <x:row r="603">
      <x:c r="A603" t="str">
        <x:v>PHL</x:v>
      </x:c>
      <x:c r="B603" t="str">
        <x:v>Philadelphia International Airport</x:v>
      </x:c>
      <x:c r="C603" t="str">
        <x:v>PHX</x:v>
      </x:c>
      <x:c r="D603" t="str">
        <x:v>Phoenix Sky Harbor International Airport</x:v>
      </x:c>
      <x:c r="E603" s="24" t="n">
        <x:v>2411</x:v>
      </x:c>
      <x:c r="F603" s="24" t="n">
        <x:v>2378</x:v>
      </x:c>
      <x:c r="G603" s="24" t="n">
        <x:v>2378</x:v>
      </x:c>
      <x:c r="H603" s="24" t="n">
        <x:v>490</x:v>
      </x:c>
      <x:c r="I603" s="22" t="n">
        <x:f>IFERROR(H603/G603,0)</x:f>
        <x:v>0.2060555088309504</x:v>
      </x:c>
      <x:c r="J603" s="26" t="n">
        <x:v>3119</x:v>
      </x:c>
      <x:c r="K603" s="26" t="n">
        <x:f>IFERROR(J603/G603,0)</x:f>
        <x:v>1.3116063919259882</x:v>
      </x:c>
      <x:c r="L603" s="24" t="n">
        <x:v>24</x:v>
      </x:c>
      <x:c r="M603" s="24" t="n">
        <x:v>9</x:v>
      </x:c>
      <x:c r="N603" s="24" t="n">
        <x:v>2378</x:v>
      </x:c>
      <x:c r="O603" s="24" t="n">
        <x:v>416</x:v>
      </x:c>
      <x:c r="P603" s="22" t="n">
        <x:f>IFERROR(O603/N603,0)</x:f>
        <x:v>0.17493692178301093</x:v>
      </x:c>
      <x:c r="Q603" s="26" t="n">
        <x:v>22134</x:v>
      </x:c>
      <x:c r="R603" s="26" t="n">
        <x:f>IFERROR(Q603/N603,0)</x:f>
        <x:v>9.307821698906645</x:v>
      </x:c>
    </x:row>
    <x:row r="604">
      <x:c r="A604" t="str">
        <x:v>DAL</x:v>
      </x:c>
      <x:c r="B604" t="str">
        <x:v>Dallas Love Field</x:v>
      </x:c>
      <x:c r="C604" t="str">
        <x:v>MSY</x:v>
      </x:c>
      <x:c r="D604" t="str">
        <x:v>Louis Armstrong New Orleans International Airport</x:v>
      </x:c>
      <x:c r="E604" s="24" t="n">
        <x:v>2410</x:v>
      </x:c>
      <x:c r="F604" s="24" t="n">
        <x:v>2372</x:v>
      </x:c>
      <x:c r="G604" s="24" t="n">
        <x:v>2372</x:v>
      </x:c>
      <x:c r="H604" s="24" t="n">
        <x:v>433</x:v>
      </x:c>
      <x:c r="I604" s="22" t="n">
        <x:f>IFERROR(H604/G604,0)</x:f>
        <x:v>0.18254637436762225</x:v>
      </x:c>
      <x:c r="J604" s="26" t="n">
        <x:v>15113</x:v>
      </x:c>
      <x:c r="K604" s="26" t="n">
        <x:f>IFERROR(J604/G604,0)</x:f>
        <x:v>6.37141652613828</x:v>
      </x:c>
      <x:c r="L604" s="24" t="n">
        <x:v>29</x:v>
      </x:c>
      <x:c r="M604" s="24" t="n">
        <x:v>9</x:v>
      </x:c>
      <x:c r="N604" s="24" t="n">
        <x:v>2372</x:v>
      </x:c>
      <x:c r="O604" s="24" t="n">
        <x:v>463</x:v>
      </x:c>
      <x:c r="P604" s="22" t="n">
        <x:f>IFERROR(O604/N604,0)</x:f>
        <x:v>0.19519392917369308</x:v>
      </x:c>
      <x:c r="Q604" s="26" t="n">
        <x:v>21230</x:v>
      </x:c>
      <x:c r="R604" s="26" t="n">
        <x:f>IFERROR(Q604/N604,0)</x:f>
        <x:v>8.950252951096122</x:v>
      </x:c>
    </x:row>
    <x:row r="605">
      <x:c r="A605" t="str">
        <x:v>MSY</x:v>
      </x:c>
      <x:c r="B605" t="str">
        <x:v>Louis Armstrong New Orleans International Airport</x:v>
      </x:c>
      <x:c r="C605" t="str">
        <x:v>DAL</x:v>
      </x:c>
      <x:c r="D605" t="str">
        <x:v>Dallas Love Field</x:v>
      </x:c>
      <x:c r="E605" s="24" t="n">
        <x:v>2408</x:v>
      </x:c>
      <x:c r="F605" s="24" t="n">
        <x:v>2379</x:v>
      </x:c>
      <x:c r="G605" s="24" t="n">
        <x:v>2379</x:v>
      </x:c>
      <x:c r="H605" s="24" t="n">
        <x:v>368</x:v>
      </x:c>
      <x:c r="I605" s="22" t="n">
        <x:f>IFERROR(H605/G605,0)</x:f>
        <x:v>0.1546868432114334</x:v>
      </x:c>
      <x:c r="J605" s="26" t="n">
        <x:v>7986</x:v>
      </x:c>
      <x:c r="K605" s="26" t="n">
        <x:f>IFERROR(J605/G605,0)</x:f>
        <x:v>3.3568726355611602</x:v>
      </x:c>
      <x:c r="L605" s="24" t="n">
        <x:v>24</x:v>
      </x:c>
      <x:c r="M605" s="24" t="n">
        <x:v>5</x:v>
      </x:c>
      <x:c r="N605" s="24" t="n">
        <x:v>2379</x:v>
      </x:c>
      <x:c r="O605" s="24" t="n">
        <x:v>363</x:v>
      </x:c>
      <x:c r="P605" s="22" t="n">
        <x:f>IFERROR(O605/N605,0)</x:f>
        <x:v>0.15258511979823455</x:v>
      </x:c>
      <x:c r="Q605" s="26" t="n">
        <x:v>16289</x:v>
      </x:c>
      <x:c r="R605" s="26" t="n">
        <x:f>IFERROR(Q605/N605,0)</x:f>
        <x:v>6.8469945355191255</x:v>
      </x:c>
    </x:row>
    <x:row r="606">
      <x:c r="A606" t="str">
        <x:v>DEN</x:v>
      </x:c>
      <x:c r="B606" t="str">
        <x:v>Denver International Airport</x:v>
      </x:c>
      <x:c r="C606" t="str">
        <x:v>BOS</x:v>
      </x:c>
      <x:c r="D606" t="str">
        <x:v>Gen. Edward Lawrence Logan International Airport</x:v>
      </x:c>
      <x:c r="E606" s="24" t="n">
        <x:v>2407</x:v>
      </x:c>
      <x:c r="F606" s="24" t="n">
        <x:v>2366</x:v>
      </x:c>
      <x:c r="G606" s="24" t="n">
        <x:v>2366</x:v>
      </x:c>
      <x:c r="H606" s="24" t="n">
        <x:v>558</x:v>
      </x:c>
      <x:c r="I606" s="22" t="n">
        <x:f>IFERROR(H606/G606,0)</x:f>
        <x:v>0.23584108199492815</x:v>
      </x:c>
      <x:c r="J606" s="26" t="n">
        <x:v>15139</x:v>
      </x:c>
      <x:c r="K606" s="26" t="n">
        <x:f>IFERROR(J606/G606,0)</x:f>
        <x:v>6.398562975486052</x:v>
      </x:c>
      <x:c r="L606" s="24" t="n">
        <x:v>38</x:v>
      </x:c>
      <x:c r="M606" s="24" t="n">
        <x:v>3</x:v>
      </x:c>
      <x:c r="N606" s="24" t="n">
        <x:v>2366</x:v>
      </x:c>
      <x:c r="O606" s="24" t="n">
        <x:v>637</x:v>
      </x:c>
      <x:c r="P606" s="22" t="n">
        <x:f>IFERROR(O606/N606,0)</x:f>
        <x:v>0.2692307692307692</x:v>
      </x:c>
      <x:c r="Q606" s="26" t="n">
        <x:v>37284</x:v>
      </x:c>
      <x:c r="R606" s="26" t="n">
        <x:f>IFERROR(Q606/N606,0)</x:f>
        <x:v>15.758241758241759</x:v>
      </x:c>
    </x:row>
    <x:row r="607">
      <x:c r="A607" t="str">
        <x:v>BOS</x:v>
      </x:c>
      <x:c r="B607" t="str">
        <x:v>Gen. Edward Lawrence Logan International Airport</x:v>
      </x:c>
      <x:c r="C607" t="str">
        <x:v>DEN</x:v>
      </x:c>
      <x:c r="D607" t="str">
        <x:v>Denver International Airport</x:v>
      </x:c>
      <x:c r="E607" s="24" t="n">
        <x:v>2398</x:v>
      </x:c>
      <x:c r="F607" s="24" t="n">
        <x:v>2357</x:v>
      </x:c>
      <x:c r="G607" s="24" t="n">
        <x:v>2357</x:v>
      </x:c>
      <x:c r="H607" s="24" t="n">
        <x:v>580</x:v>
      </x:c>
      <x:c r="I607" s="22" t="n">
        <x:f>IFERROR(H607/G607,0)</x:f>
        <x:v>0.2460755197284684</x:v>
      </x:c>
      <x:c r="J607" s="26" t="n">
        <x:v>11465</x:v>
      </x:c>
      <x:c r="K607" s="26" t="n">
        <x:f>IFERROR(J607/G607,0)</x:f>
        <x:v>4.864234196011879</x:v>
      </x:c>
      <x:c r="L607" s="24" t="n">
        <x:v>36</x:v>
      </x:c>
      <x:c r="M607" s="24" t="n">
        <x:v>5</x:v>
      </x:c>
      <x:c r="N607" s="24" t="n">
        <x:v>2357</x:v>
      </x:c>
      <x:c r="O607" s="24" t="n">
        <x:v>582</x:v>
      </x:c>
      <x:c r="P607" s="22" t="n">
        <x:f>IFERROR(O607/N607,0)</x:f>
        <x:v>0.24692405600339415</x:v>
      </x:c>
      <x:c r="Q607" s="26" t="n">
        <x:v>32279</x:v>
      </x:c>
      <x:c r="R607" s="26" t="n">
        <x:f>IFERROR(Q607/N607,0)</x:f>
        <x:v>13.694951209164191</x:v>
      </x:c>
    </x:row>
    <x:row r="608">
      <x:c r="A608" t="str">
        <x:v>DEN</x:v>
      </x:c>
      <x:c r="B608" t="str">
        <x:v>Denver International Airport</x:v>
      </x:c>
      <x:c r="C608" t="str">
        <x:v>SMF</x:v>
      </x:c>
      <x:c r="D608" t="str">
        <x:v>Sacramento International Airport</x:v>
      </x:c>
      <x:c r="E608" s="24" t="n">
        <x:v>2398</x:v>
      </x:c>
      <x:c r="F608" s="24" t="n">
        <x:v>2377</x:v>
      </x:c>
      <x:c r="G608" s="24" t="n">
        <x:v>2377</x:v>
      </x:c>
      <x:c r="H608" s="24" t="n">
        <x:v>464</x:v>
      </x:c>
      <x:c r="I608" s="22" t="n">
        <x:f>IFERROR(H608/G608,0)</x:f>
        <x:v>0.19520403870424904</x:v>
      </x:c>
      <x:c r="J608" s="26" t="n">
        <x:v>10213</x:v>
      </x:c>
      <x:c r="K608" s="26" t="n">
        <x:f>IFERROR(J608/G608,0)</x:f>
        <x:v>4.296592343289861</x:v>
      </x:c>
      <x:c r="L608" s="24" t="n">
        <x:v>16</x:v>
      </x:c>
      <x:c r="M608" s="24" t="n">
        <x:v>5</x:v>
      </x:c>
      <x:c r="N608" s="24" t="n">
        <x:v>2377</x:v>
      </x:c>
      <x:c r="O608" s="24" t="n">
        <x:v>573</x:v>
      </x:c>
      <x:c r="P608" s="22" t="n">
        <x:f>IFERROR(O608/N608,0)</x:f>
        <x:v>0.24106015986537652</x:v>
      </x:c>
      <x:c r="Q608" s="26" t="n">
        <x:v>29688</x:v>
      </x:c>
      <x:c r="R608" s="26" t="n">
        <x:f>IFERROR(Q608/N608,0)</x:f>
        <x:v>12.489692890197729</x:v>
      </x:c>
    </x:row>
    <x:row r="609">
      <x:c r="A609" t="str">
        <x:v>SMF</x:v>
      </x:c>
      <x:c r="B609" t="str">
        <x:v>Sacramento International Airport</x:v>
      </x:c>
      <x:c r="C609" t="str">
        <x:v>DEN</x:v>
      </x:c>
      <x:c r="D609" t="str">
        <x:v>Denver International Airport</x:v>
      </x:c>
      <x:c r="E609" s="24" t="n">
        <x:v>2391</x:v>
      </x:c>
      <x:c r="F609" s="24" t="n">
        <x:v>2359</x:v>
      </x:c>
      <x:c r="G609" s="24" t="n">
        <x:v>2359</x:v>
      </x:c>
      <x:c r="H609" s="24" t="n">
        <x:v>362</x:v>
      </x:c>
      <x:c r="I609" s="22" t="n">
        <x:f>IFERROR(H609/G609,0)</x:f>
        <x:v>0.15345485375158965</x:v>
      </x:c>
      <x:c r="J609" s="26" t="n">
        <x:v>4347</x:v>
      </x:c>
      <x:c r="K609" s="26" t="n">
        <x:f>IFERROR(J609/G609,0)</x:f>
        <x:v>1.8427299703264095</x:v>
      </x:c>
      <x:c r="L609" s="24" t="n">
        <x:v>21</x:v>
      </x:c>
      <x:c r="M609" s="24" t="n">
        <x:v>11</x:v>
      </x:c>
      <x:c r="N609" s="24" t="n">
        <x:v>2359</x:v>
      </x:c>
      <x:c r="O609" s="24" t="n">
        <x:v>390</x:v>
      </x:c>
      <x:c r="P609" s="22" t="n">
        <x:f>IFERROR(O609/N609,0)</x:f>
        <x:v>0.16532428995337006</x:v>
      </x:c>
      <x:c r="Q609" s="26" t="n">
        <x:v>19170</x:v>
      </x:c>
      <x:c r="R609" s="26" t="n">
        <x:f>IFERROR(Q609/N609,0)</x:f>
        <x:v>8.126324713861806</x:v>
      </x:c>
    </x:row>
    <x:row r="610">
      <x:c r="A610" t="str">
        <x:v>LGA</x:v>
      </x:c>
      <x:c r="B610" t="str">
        <x:v>LaGuardia Airport (Marine Air Terminal)</x:v>
      </x:c>
      <x:c r="C610" t="str">
        <x:v>BNA</x:v>
      </x:c>
      <x:c r="D610" t="str">
        <x:v>Nashville International Airport</x:v>
      </x:c>
      <x:c r="E610" s="24" t="n">
        <x:v>2391</x:v>
      </x:c>
      <x:c r="F610" s="24" t="n">
        <x:v>2239</x:v>
      </x:c>
      <x:c r="G610" s="24" t="n">
        <x:v>2239</x:v>
      </x:c>
      <x:c r="H610" s="24" t="n">
        <x:v>611</x:v>
      </x:c>
      <x:c r="I610" s="22" t="n">
        <x:f>IFERROR(H610/G610,0)</x:f>
        <x:v>0.27288968289414917</x:v>
      </x:c>
      <x:c r="J610" s="26" t="n">
        <x:v>18851</x:v>
      </x:c>
      <x:c r="K610" s="26" t="n">
        <x:f>IFERROR(J610/G610,0)</x:f>
        <x:v>8.419383653416704</x:v>
      </x:c>
      <x:c r="L610" s="24" t="n">
        <x:v>150</x:v>
      </x:c>
      <x:c r="M610" s="24" t="n">
        <x:v>2</x:v>
      </x:c>
      <x:c r="N610" s="24" t="n">
        <x:v>2239</x:v>
      </x:c>
      <x:c r="O610" s="24" t="n">
        <x:v>592</x:v>
      </x:c>
      <x:c r="P610" s="22" t="n">
        <x:f>IFERROR(O610/N610,0)</x:f>
        <x:v>0.26440375167485486</x:v>
      </x:c>
      <x:c r="Q610" s="26" t="n">
        <x:v>36116</x:v>
      </x:c>
      <x:c r="R610" s="26" t="n">
        <x:f>IFERROR(Q610/N610,0)</x:f>
        <x:v>16.130415364001788</x:v>
      </x:c>
    </x:row>
    <x:row r="611">
      <x:c r="A611" t="str">
        <x:v>TPA</x:v>
      </x:c>
      <x:c r="B611" t="str">
        <x:v>Tampa International Airport</x:v>
      </x:c>
      <x:c r="C611" t="str">
        <x:v>PHL</x:v>
      </x:c>
      <x:c r="D611" t="str">
        <x:v>Philadelphia International Airport</x:v>
      </x:c>
      <x:c r="E611" s="24" t="n">
        <x:v>2382</x:v>
      </x:c>
      <x:c r="F611" s="24" t="n">
        <x:v>2344</x:v>
      </x:c>
      <x:c r="G611" s="24" t="n">
        <x:v>2344</x:v>
      </x:c>
      <x:c r="H611" s="24" t="n">
        <x:v>494</x:v>
      </x:c>
      <x:c r="I611" s="22" t="n">
        <x:f>IFERROR(H611/G611,0)</x:f>
        <x:v>0.21075085324232082</x:v>
      </x:c>
      <x:c r="J611" s="26" t="n">
        <x:v>19243</x:v>
      </x:c>
      <x:c r="K611" s="26" t="n">
        <x:f>IFERROR(J611/G611,0)</x:f>
        <x:v>8.209470989761092</x:v>
      </x:c>
      <x:c r="L611" s="24" t="n">
        <x:v>32</x:v>
      </x:c>
      <x:c r="M611" s="24" t="n">
        <x:v>6</x:v>
      </x:c>
      <x:c r="N611" s="24" t="n">
        <x:v>2344</x:v>
      </x:c>
      <x:c r="O611" s="24" t="n">
        <x:v>471</x:v>
      </x:c>
      <x:c r="P611" s="22" t="n">
        <x:f>IFERROR(O611/N611,0)</x:f>
        <x:v>0.20093856655290102</x:v>
      </x:c>
      <x:c r="Q611" s="26" t="n">
        <x:v>26906</x:v>
      </x:c>
      <x:c r="R611" s="26" t="n">
        <x:f>IFERROR(Q611/N611,0)</x:f>
        <x:v>11.478668941979523</x:v>
      </x:c>
    </x:row>
    <x:row r="612">
      <x:c r="A612" t="str">
        <x:v>ATL</x:v>
      </x:c>
      <x:c r="B612" t="str">
        <x:v>Hartsfield-Jackson Atlanta International Airport</x:v>
      </x:c>
      <x:c r="C612" t="str">
        <x:v>CVG</x:v>
      </x:c>
      <x:c r="D612" t="str">
        <x:v>Cincinnati/Northern Kentucky International Airport</x:v>
      </x:c>
      <x:c r="E612" s="24" t="n">
        <x:v>2376</x:v>
      </x:c>
      <x:c r="F612" s="24" t="n">
        <x:v>2367</x:v>
      </x:c>
      <x:c r="G612" s="24" t="n">
        <x:v>2367</x:v>
      </x:c>
      <x:c r="H612" s="24" t="n">
        <x:v>326</x:v>
      </x:c>
      <x:c r="I612" s="22" t="n">
        <x:f>IFERROR(H612/G612,0)</x:f>
        <x:v>0.13772708069286016</x:v>
      </x:c>
      <x:c r="J612" s="26" t="n">
        <x:v>5653</x:v>
      </x:c>
      <x:c r="K612" s="26" t="n">
        <x:f>IFERROR(J612/G612,0)</x:f>
        <x:v>2.388255175327419</x:v>
      </x:c>
      <x:c r="L612" s="24" t="n">
        <x:v>9</x:v>
      </x:c>
      <x:c r="M612" s="24" t="n">
        <x:v>0</x:v>
      </x:c>
      <x:c r="N612" s="24" t="n">
        <x:v>2367</x:v>
      </x:c>
      <x:c r="O612" s="24" t="n">
        <x:v>363</x:v>
      </x:c>
      <x:c r="P612" s="22" t="n">
        <x:f>IFERROR(O612/N612,0)</x:f>
        <x:v>0.15335868187579213</x:v>
      </x:c>
      <x:c r="Q612" s="26" t="n">
        <x:v>18714</x:v>
      </x:c>
      <x:c r="R612" s="26" t="n">
        <x:f>IFERROR(Q612/N612,0)</x:f>
        <x:v>7.906210392902408</x:v>
      </x:c>
    </x:row>
    <x:row r="613">
      <x:c r="A613" t="str">
        <x:v>CVG</x:v>
      </x:c>
      <x:c r="B613" t="str">
        <x:v>Cincinnati/Northern Kentucky International Airport</x:v>
      </x:c>
      <x:c r="C613" t="str">
        <x:v>ATL</x:v>
      </x:c>
      <x:c r="D613" t="str">
        <x:v>Hartsfield-Jackson Atlanta International Airport</x:v>
      </x:c>
      <x:c r="E613" s="24" t="n">
        <x:v>2372</x:v>
      </x:c>
      <x:c r="F613" s="24" t="n">
        <x:v>2360</x:v>
      </x:c>
      <x:c r="G613" s="24" t="n">
        <x:v>2360</x:v>
      </x:c>
      <x:c r="H613" s="24" t="n">
        <x:v>294</x:v>
      </x:c>
      <x:c r="I613" s="22" t="n">
        <x:f>IFERROR(H613/G613,0)</x:f>
        <x:v>0.12457627118644068</x:v>
      </x:c>
      <x:c r="J613" s="26" t="n">
        <x:v>296</x:v>
      </x:c>
      <x:c r="K613" s="26" t="n">
        <x:f>IFERROR(J613/G613,0)</x:f>
        <x:v>0.12542372881355932</x:v>
      </x:c>
      <x:c r="L613" s="24" t="n">
        <x:v>9</x:v>
      </x:c>
      <x:c r="M613" s="24" t="n">
        <x:v>3</x:v>
      </x:c>
      <x:c r="N613" s="24" t="n">
        <x:v>2360</x:v>
      </x:c>
      <x:c r="O613" s="24" t="n">
        <x:v>258</x:v>
      </x:c>
      <x:c r="P613" s="22" t="n">
        <x:f>IFERROR(O613/N613,0)</x:f>
        <x:v>0.10932203389830508</x:v>
      </x:c>
      <x:c r="Q613" s="26" t="n">
        <x:v>14490</x:v>
      </x:c>
      <x:c r="R613" s="26" t="n">
        <x:f>IFERROR(Q613/N613,0)</x:f>
        <x:v>6.139830508474576</x:v>
      </x:c>
    </x:row>
    <x:row r="614">
      <x:c r="A614" t="str">
        <x:v>MSP</x:v>
      </x:c>
      <x:c r="B614" t="str">
        <x:v>Minneapolis-Saint Paul International Airport</x:v>
      </x:c>
      <x:c r="C614" t="str">
        <x:v>PHL</x:v>
      </x:c>
      <x:c r="D614" t="str">
        <x:v>Philadelphia International Airport</x:v>
      </x:c>
      <x:c r="E614" s="24" t="n">
        <x:v>2372</x:v>
      </x:c>
      <x:c r="F614" s="24" t="n">
        <x:v>2342</x:v>
      </x:c>
      <x:c r="G614" s="24" t="n">
        <x:v>2342</x:v>
      </x:c>
      <x:c r="H614" s="24" t="n">
        <x:v>392</x:v>
      </x:c>
      <x:c r="I614" s="22" t="n">
        <x:f>IFERROR(H614/G614,0)</x:f>
        <x:v>0.16737830913748933</x:v>
      </x:c>
      <x:c r="J614" s="26" t="n">
        <x:v>2319</x:v>
      </x:c>
      <x:c r="K614" s="26" t="n">
        <x:f>IFERROR(J614/G614,0)</x:f>
        <x:v>0.9901793339026473</x:v>
      </x:c>
      <x:c r="L614" s="24" t="n">
        <x:v>26</x:v>
      </x:c>
      <x:c r="M614" s="24" t="n">
        <x:v>4</x:v>
      </x:c>
      <x:c r="N614" s="24" t="n">
        <x:v>2342</x:v>
      </x:c>
      <x:c r="O614" s="24" t="n">
        <x:v>379</x:v>
      </x:c>
      <x:c r="P614" s="22" t="n">
        <x:f>IFERROR(O614/N614,0)</x:f>
        <x:v>0.16182749786507258</x:v>
      </x:c>
      <x:c r="Q614" s="26" t="n">
        <x:v>16199</x:v>
      </x:c>
      <x:c r="R614" s="26" t="n">
        <x:f>IFERROR(Q614/N614,0)</x:f>
        <x:v>6.916737830913749</x:v>
      </x:c>
    </x:row>
    <x:row r="615">
      <x:c r="A615" t="str">
        <x:v>PHL</x:v>
      </x:c>
      <x:c r="B615" t="str">
        <x:v>Philadelphia International Airport</x:v>
      </x:c>
      <x:c r="C615" t="str">
        <x:v>MSP</x:v>
      </x:c>
      <x:c r="D615" t="str">
        <x:v>Minneapolis-Saint Paul International Airport</x:v>
      </x:c>
      <x:c r="E615" s="24" t="n">
        <x:v>2365</x:v>
      </x:c>
      <x:c r="F615" s="24" t="n">
        <x:v>2339</x:v>
      </x:c>
      <x:c r="G615" s="24" t="n">
        <x:v>2339</x:v>
      </x:c>
      <x:c r="H615" s="24" t="n">
        <x:v>451</x:v>
      </x:c>
      <x:c r="I615" s="22" t="n">
        <x:f>IFERROR(H615/G615,0)</x:f>
        <x:v>0.19281744335185977</x:v>
      </x:c>
      <x:c r="J615" s="26" t="n">
        <x:v>8217</x:v>
      </x:c>
      <x:c r="K615" s="26" t="n">
        <x:f>IFERROR(J615/G615,0)</x:f>
        <x:v>3.513039760581445</x:v>
      </x:c>
      <x:c r="L615" s="24" t="n">
        <x:v>21</x:v>
      </x:c>
      <x:c r="M615" s="24" t="n">
        <x:v>5</x:v>
      </x:c>
      <x:c r="N615" s="24" t="n">
        <x:v>2339</x:v>
      </x:c>
      <x:c r="O615" s="24" t="n">
        <x:v>379</x:v>
      </x:c>
      <x:c r="P615" s="22" t="n">
        <x:f>IFERROR(O615/N615,0)</x:f>
        <x:v>0.16203505771697307</x:v>
      </x:c>
      <x:c r="Q615" s="26" t="n">
        <x:v>18713</x:v>
      </x:c>
      <x:c r="R615" s="26" t="n">
        <x:f>IFERROR(Q615/N615,0)</x:f>
        <x:v>8.000427533133818</x:v>
      </x:c>
    </x:row>
    <x:row r="616">
      <x:c r="A616" t="str">
        <x:v>ATL</x:v>
      </x:c>
      <x:c r="B616" t="str">
        <x:v>Hartsfield-Jackson Atlanta International Airport</x:v>
      </x:c>
      <x:c r="C616" t="str">
        <x:v>AGS</x:v>
      </x:c>
      <x:c r="D616" t="str">
        <x:v>Augusta Regional Airport (Bush Field)</x:v>
      </x:c>
      <x:c r="E616" s="24" t="n">
        <x:v>2361</x:v>
      </x:c>
      <x:c r="F616" s="24" t="n">
        <x:v>2345</x:v>
      </x:c>
      <x:c r="G616" s="24" t="n">
        <x:v>2345</x:v>
      </x:c>
      <x:c r="H616" s="24" t="n">
        <x:v>434</x:v>
      </x:c>
      <x:c r="I616" s="22" t="n">
        <x:f>IFERROR(H616/G616,0)</x:f>
        <x:v>0.18507462686567164</x:v>
      </x:c>
      <x:c r="J616" s="26" t="n">
        <x:v>14953</x:v>
      </x:c>
      <x:c r="K616" s="26" t="n">
        <x:f>IFERROR(J616/G616,0)</x:f>
        <x:v>6.376545842217484</x:v>
      </x:c>
      <x:c r="L616" s="24" t="n">
        <x:v>14</x:v>
      </x:c>
      <x:c r="M616" s="24" t="n">
        <x:v>2</x:v>
      </x:c>
      <x:c r="N616" s="24" t="n">
        <x:v>2345</x:v>
      </x:c>
      <x:c r="O616" s="24" t="n">
        <x:v>416</x:v>
      </x:c>
      <x:c r="P616" s="22" t="n">
        <x:f>IFERROR(O616/N616,0)</x:f>
        <x:v>0.17739872068230278</x:v>
      </x:c>
      <x:c r="Q616" s="26" t="n">
        <x:v>20757</x:v>
      </x:c>
      <x:c r="R616" s="26" t="n">
        <x:f>IFERROR(Q616/N616,0)</x:f>
        <x:v>8.851599147121535</x:v>
      </x:c>
    </x:row>
    <x:row r="617">
      <x:c r="A617" t="str">
        <x:v>AGS</x:v>
      </x:c>
      <x:c r="B617" t="str">
        <x:v>Augusta Regional Airport (Bush Field)</x:v>
      </x:c>
      <x:c r="C617" t="str">
        <x:v>ATL</x:v>
      </x:c>
      <x:c r="D617" t="str">
        <x:v>Hartsfield-Jackson Atlanta International Airport</x:v>
      </x:c>
      <x:c r="E617" s="24" t="n">
        <x:v>2360</x:v>
      </x:c>
      <x:c r="F617" s="24" t="n">
        <x:v>2344</x:v>
      </x:c>
      <x:c r="G617" s="24" t="n">
        <x:v>2344</x:v>
      </x:c>
      <x:c r="H617" s="24" t="n">
        <x:v>470</x:v>
      </x:c>
      <x:c r="I617" s="22" t="n">
        <x:f>IFERROR(H617/G617,0)</x:f>
        <x:v>0.20051194539249148</x:v>
      </x:c>
      <x:c r="J617" s="26" t="n">
        <x:v>19865</x:v>
      </x:c>
      <x:c r="K617" s="26" t="n">
        <x:f>IFERROR(J617/G617,0)</x:f>
        <x:v>8.474829351535837</x:v>
      </x:c>
      <x:c r="L617" s="24" t="n">
        <x:v>15</x:v>
      </x:c>
      <x:c r="M617" s="24" t="n">
        <x:v>1</x:v>
      </x:c>
      <x:c r="N617" s="24" t="n">
        <x:v>2344</x:v>
      </x:c>
      <x:c r="O617" s="24" t="n">
        <x:v>371</x:v>
      </x:c>
      <x:c r="P617" s="22" t="n">
        <x:f>IFERROR(O617/N617,0)</x:f>
        <x:v>0.1582764505119454</x:v>
      </x:c>
      <x:c r="Q617" s="26" t="n">
        <x:v>19932</x:v>
      </x:c>
      <x:c r="R617" s="26" t="n">
        <x:f>IFERROR(Q617/N617,0)</x:f>
        <x:v>8.503412969283277</x:v>
      </x:c>
    </x:row>
    <x:row r="618">
      <x:c r="A618" t="str">
        <x:v>ATL</x:v>
      </x:c>
      <x:c r="B618" t="str">
        <x:v>Hartsfield-Jackson Atlanta International Airport</x:v>
      </x:c>
      <x:c r="C618" t="str">
        <x:v>BDL</x:v>
      </x:c>
      <x:c r="D618" t="str">
        <x:v>Bradley International Airport</x:v>
      </x:c>
      <x:c r="E618" s="24" t="n">
        <x:v>2342</x:v>
      </x:c>
      <x:c r="F618" s="24" t="n">
        <x:v>2314</x:v>
      </x:c>
      <x:c r="G618" s="24" t="n">
        <x:v>2314</x:v>
      </x:c>
      <x:c r="H618" s="24" t="n">
        <x:v>270</x:v>
      </x:c>
      <x:c r="I618" s="22" t="n">
        <x:f>IFERROR(H618/G618,0)</x:f>
        <x:v>0.11668107173725151</x:v>
      </x:c>
      <x:c r="J618" s="26" t="n">
        <x:v>-6615</x:v>
      </x:c>
      <x:c r="K618" s="26" t="n">
        <x:f>IFERROR(J618/G618,0)</x:f>
        <x:v>-2.858686257562662</x:v>
      </x:c>
      <x:c r="L618" s="24" t="n">
        <x:v>24</x:v>
      </x:c>
      <x:c r="M618" s="24" t="n">
        <x:v>4</x:v>
      </x:c>
      <x:c r="N618" s="24" t="n">
        <x:v>2314</x:v>
      </x:c>
      <x:c r="O618" s="24" t="n">
        <x:v>358</x:v>
      </x:c>
      <x:c r="P618" s="22" t="n">
        <x:f>IFERROR(O618/N618,0)</x:f>
        <x:v>0.1547104580812446</x:v>
      </x:c>
      <x:c r="Q618" s="26" t="n">
        <x:v>16228</x:v>
      </x:c>
      <x:c r="R618" s="26" t="n">
        <x:f>IFERROR(Q618/N618,0)</x:f>
        <x:v>7.012964563526361</x:v>
      </x:c>
    </x:row>
    <x:row r="619">
      <x:c r="A619" t="str">
        <x:v>BDL</x:v>
      </x:c>
      <x:c r="B619" t="str">
        <x:v>Bradley International Airport</x:v>
      </x:c>
      <x:c r="C619" t="str">
        <x:v>ATL</x:v>
      </x:c>
      <x:c r="D619" t="str">
        <x:v>Hartsfield-Jackson Atlanta International Airport</x:v>
      </x:c>
      <x:c r="E619" s="24" t="n">
        <x:v>2341</x:v>
      </x:c>
      <x:c r="F619" s="24" t="n">
        <x:v>2301</x:v>
      </x:c>
      <x:c r="G619" s="24" t="n">
        <x:v>2301</x:v>
      </x:c>
      <x:c r="H619" s="24" t="n">
        <x:v>267</x:v>
      </x:c>
      <x:c r="I619" s="22" t="n">
        <x:f>IFERROR(H619/G619,0)</x:f>
        <x:v>0.11603650586701435</x:v>
      </x:c>
      <x:c r="J619" s="26" t="n">
        <x:v>-8762</x:v>
      </x:c>
      <x:c r="K619" s="26" t="n">
        <x:f>IFERROR(J619/G619,0)</x:f>
        <x:v>-3.8079096045197742</x:v>
      </x:c>
      <x:c r="L619" s="24" t="n">
        <x:v>29</x:v>
      </x:c>
      <x:c r="M619" s="24" t="n">
        <x:v>11</x:v>
      </x:c>
      <x:c r="N619" s="24" t="n">
        <x:v>2301</x:v>
      </x:c>
      <x:c r="O619" s="24" t="n">
        <x:v>285</x:v>
      </x:c>
      <x:c r="P619" s="22" t="n">
        <x:f>IFERROR(O619/N619,0)</x:f>
        <x:v>0.12385919165580182</x:v>
      </x:c>
      <x:c r="Q619" s="26" t="n">
        <x:v>13203</x:v>
      </x:c>
      <x:c r="R619" s="26" t="n">
        <x:f>IFERROR(Q619/N619,0)</x:f>
        <x:v>5.737940026075619</x:v>
      </x:c>
    </x:row>
    <x:row r="620">
      <x:c r="A620" t="str">
        <x:v>SLC</x:v>
      </x:c>
      <x:c r="B620" t="str">
        <x:v>Salt Lake City International Airport</x:v>
      </x:c>
      <x:c r="C620" t="str">
        <x:v>PDX</x:v>
      </x:c>
      <x:c r="D620" t="str">
        <x:v>Portland International Airport</x:v>
      </x:c>
      <x:c r="E620" s="24" t="n">
        <x:v>2341</x:v>
      </x:c>
      <x:c r="F620" s="24" t="n">
        <x:v>2332</x:v>
      </x:c>
      <x:c r="G620" s="24" t="n">
        <x:v>2332</x:v>
      </x:c>
      <x:c r="H620" s="24" t="n">
        <x:v>292</x:v>
      </x:c>
      <x:c r="I620" s="22" t="n">
        <x:f>IFERROR(H620/G620,0)</x:f>
        <x:v>0.12521440823327615</x:v>
      </x:c>
      <x:c r="J620" s="26" t="n">
        <x:v>8</x:v>
      </x:c>
      <x:c r="K620" s="26" t="n">
        <x:f>IFERROR(J620/G620,0)</x:f>
        <x:v>0.003430531732418525</x:v>
      </x:c>
      <x:c r="L620" s="24" t="n">
        <x:v>5</x:v>
      </x:c>
      <x:c r="M620" s="24" t="n">
        <x:v>4</x:v>
      </x:c>
      <x:c r="N620" s="24" t="n">
        <x:v>2332</x:v>
      </x:c>
      <x:c r="O620" s="24" t="n">
        <x:v>264</x:v>
      </x:c>
      <x:c r="P620" s="22" t="n">
        <x:f>IFERROR(O620/N620,0)</x:f>
        <x:v>0.11320754716981132</x:v>
      </x:c>
      <x:c r="Q620" s="26" t="n">
        <x:v>6141</x:v>
      </x:c>
      <x:c r="R620" s="26" t="n">
        <x:f>IFERROR(Q620/N620,0)</x:f>
        <x:v>2.6333619210977703</x:v>
      </x:c>
    </x:row>
    <x:row r="621">
      <x:c r="A621" t="str">
        <x:v>IAH</x:v>
      </x:c>
      <x:c r="B621" t="str">
        <x:v>George Bush Intercontinental Airport</x:v>
      </x:c>
      <x:c r="C621" t="str">
        <x:v>LGA</x:v>
      </x:c>
      <x:c r="D621" t="str">
        <x:v>LaGuardia Airport (Marine Air Terminal)</x:v>
      </x:c>
      <x:c r="E621" s="24" t="n">
        <x:v>2340</x:v>
      </x:c>
      <x:c r="F621" s="24" t="n">
        <x:v>2245</x:v>
      </x:c>
      <x:c r="G621" s="24" t="n">
        <x:v>2245</x:v>
      </x:c>
      <x:c r="H621" s="24" t="n">
        <x:v>605</x:v>
      </x:c>
      <x:c r="I621" s="22" t="n">
        <x:f>IFERROR(H621/G621,0)</x:f>
        <x:v>0.26948775055679286</x:v>
      </x:c>
      <x:c r="J621" s="26" t="n">
        <x:v>22800</x:v>
      </x:c>
      <x:c r="K621" s="26" t="n">
        <x:f>IFERROR(J621/G621,0)</x:f>
        <x:v>10.155902004454344</x:v>
      </x:c>
      <x:c r="L621" s="24" t="n">
        <x:v>65</x:v>
      </x:c>
      <x:c r="M621" s="24" t="n">
        <x:v>30</x:v>
      </x:c>
      <x:c r="N621" s="24" t="n">
        <x:v>2245</x:v>
      </x:c>
      <x:c r="O621" s="24" t="n">
        <x:v>746</x:v>
      </x:c>
      <x:c r="P621" s="22" t="n">
        <x:f>IFERROR(O621/N621,0)</x:f>
        <x:v>0.3322939866369711</x:v>
      </x:c>
      <x:c r="Q621" s="26" t="n">
        <x:v>47221</x:v>
      </x:c>
      <x:c r="R621" s="26" t="n">
        <x:f>IFERROR(Q621/N621,0)</x:f>
        <x:v>21.033853006681515</x:v>
      </x:c>
    </x:row>
    <x:row r="622">
      <x:c r="A622" t="str">
        <x:v>PDX</x:v>
      </x:c>
      <x:c r="B622" t="str">
        <x:v>Portland International Airport</x:v>
      </x:c>
      <x:c r="C622" t="str">
        <x:v>SLC</x:v>
      </x:c>
      <x:c r="D622" t="str">
        <x:v>Salt Lake City International Airport</x:v>
      </x:c>
      <x:c r="E622" s="24" t="n">
        <x:v>2339</x:v>
      </x:c>
      <x:c r="F622" s="24" t="n">
        <x:v>2333</x:v>
      </x:c>
      <x:c r="G622" s="24" t="n">
        <x:v>2333</x:v>
      </x:c>
      <x:c r="H622" s="24" t="n">
        <x:v>236</x:v>
      </x:c>
      <x:c r="I622" s="22" t="n">
        <x:f>IFERROR(H622/G622,0)</x:f>
        <x:v>0.10115730818688384</x:v>
      </x:c>
      <x:c r="J622" s="26" t="n">
        <x:v>25</x:v>
      </x:c>
      <x:c r="K622" s="26" t="n">
        <x:f>IFERROR(J622/G622,0)</x:f>
        <x:v>0.010715816545220747</x:v>
      </x:c>
      <x:c r="L622" s="24" t="n">
        <x:v>3</x:v>
      </x:c>
      <x:c r="M622" s="24" t="n">
        <x:v>3</x:v>
      </x:c>
      <x:c r="N622" s="24" t="n">
        <x:v>2333</x:v>
      </x:c>
      <x:c r="O622" s="24" t="n">
        <x:v>255</x:v>
      </x:c>
      <x:c r="P622" s="22" t="n">
        <x:f>IFERROR(O622/N622,0)</x:f>
        <x:v>0.1093013287612516</x:v>
      </x:c>
      <x:c r="Q622" s="26" t="n">
        <x:v>6266</x:v>
      </x:c>
      <x:c r="R622" s="26" t="n">
        <x:f>IFERROR(Q622/N622,0)</x:f>
        <x:v>2.685812258894128</x:v>
      </x:c>
    </x:row>
    <x:row r="623">
      <x:c r="A623" t="str">
        <x:v>DFW</x:v>
      </x:c>
      <x:c r="B623" t="str">
        <x:v>Dallas/Fort Worth International Airport</x:v>
      </x:c>
      <x:c r="C623" t="str">
        <x:v>BTR</x:v>
      </x:c>
      <x:c r="D623" t="str">
        <x:v>Baton Rouge Metropolitan Airport</x:v>
      </x:c>
      <x:c r="E623" s="24" t="n">
        <x:v>2335</x:v>
      </x:c>
      <x:c r="F623" s="24" t="n">
        <x:v>2241</x:v>
      </x:c>
      <x:c r="G623" s="24" t="n">
        <x:v>2241</x:v>
      </x:c>
      <x:c r="H623" s="24" t="n">
        <x:v>586</x:v>
      </x:c>
      <x:c r="I623" s="22" t="n">
        <x:f>IFERROR(H623/G623,0)</x:f>
        <x:v>0.2614904060687193</x:v>
      </x:c>
      <x:c r="J623" s="26" t="n">
        <x:v>31123</x:v>
      </x:c>
      <x:c r="K623" s="26" t="n">
        <x:f>IFERROR(J623/G623,0)</x:f>
        <x:v>13.887996430165105</x:v>
      </x:c>
      <x:c r="L623" s="24" t="n">
        <x:v>88</x:v>
      </x:c>
      <x:c r="M623" s="24" t="n">
        <x:v>6</x:v>
      </x:c>
      <x:c r="N623" s="24" t="n">
        <x:v>2241</x:v>
      </x:c>
      <x:c r="O623" s="24" t="n">
        <x:v>539</x:v>
      </x:c>
      <x:c r="P623" s="22" t="n">
        <x:f>IFERROR(O623/N623,0)</x:f>
        <x:v>0.24051762605979474</x:v>
      </x:c>
      <x:c r="Q623" s="26" t="n">
        <x:v>31344</x:v>
      </x:c>
      <x:c r="R623" s="26" t="n">
        <x:f>IFERROR(Q623/N623,0)</x:f>
        <x:v>13.98661311914324</x:v>
      </x:c>
    </x:row>
    <x:row r="624">
      <x:c r="A624" t="str">
        <x:v>BTR</x:v>
      </x:c>
      <x:c r="B624" t="str">
        <x:v>Baton Rouge Metropolitan Airport</x:v>
      </x:c>
      <x:c r="C624" t="str">
        <x:v>DFW</x:v>
      </x:c>
      <x:c r="D624" t="str">
        <x:v>Dallas/Fort Worth International Airport</x:v>
      </x:c>
      <x:c r="E624" s="24" t="n">
        <x:v>2333</x:v>
      </x:c>
      <x:c r="F624" s="24" t="n">
        <x:v>2233</x:v>
      </x:c>
      <x:c r="G624" s="24" t="n">
        <x:v>2233</x:v>
      </x:c>
      <x:c r="H624" s="24" t="n">
        <x:v>607</x:v>
      </x:c>
      <x:c r="I624" s="22" t="n">
        <x:f>IFERROR(H624/G624,0)</x:f>
        <x:v>0.27183161665920286</x:v>
      </x:c>
      <x:c r="J624" s="26" t="n">
        <x:v>35781</x:v>
      </x:c>
      <x:c r="K624" s="26" t="n">
        <x:f>IFERROR(J624/G624,0)</x:f>
        <x:v>16.02373488580385</x:v>
      </x:c>
      <x:c r="L624" s="24" t="n">
        <x:v>92</x:v>
      </x:c>
      <x:c r="M624" s="24" t="n">
        <x:v>8</x:v>
      </x:c>
      <x:c r="N624" s="24" t="n">
        <x:v>2233</x:v>
      </x:c>
      <x:c r="O624" s="24" t="n">
        <x:v>537</x:v>
      </x:c>
      <x:c r="P624" s="22" t="n">
        <x:f>IFERROR(O624/N624,0)</x:f>
        <x:v>0.24048365427675772</x:v>
      </x:c>
      <x:c r="Q624" s="26" t="n">
        <x:v>33761</x:v>
      </x:c>
      <x:c r="R624" s="26" t="n">
        <x:f>IFERROR(Q624/N624,0)</x:f>
        <x:v>15.119122257053291</x:v>
      </x:c>
    </x:row>
    <x:row r="625">
      <x:c r="A625" t="str">
        <x:v>ABI</x:v>
      </x:c>
      <x:c r="B625" t="str">
        <x:v>Abilene Regional Airport</x:v>
      </x:c>
      <x:c r="C625" t="str">
        <x:v>DFW</x:v>
      </x:c>
      <x:c r="D625" t="str">
        <x:v>Dallas/Fort Worth International Airport</x:v>
      </x:c>
      <x:c r="E625" s="24" t="n">
        <x:v>2329</x:v>
      </x:c>
      <x:c r="F625" s="24" t="n">
        <x:v>2231</x:v>
      </x:c>
      <x:c r="G625" s="24" t="n">
        <x:v>2231</x:v>
      </x:c>
      <x:c r="H625" s="24" t="n">
        <x:v>358</x:v>
      </x:c>
      <x:c r="I625" s="22" t="n">
        <x:f>IFERROR(H625/G625,0)</x:f>
        <x:v>0.1604661586732407</x:v>
      </x:c>
      <x:c r="J625" s="26" t="n">
        <x:v>7300</x:v>
      </x:c>
      <x:c r="K625" s="26" t="n">
        <x:f>IFERROR(J625/G625,0)</x:f>
        <x:v>3.2720753025549083</x:v>
      </x:c>
      <x:c r="L625" s="24" t="n">
        <x:v>97</x:v>
      </x:c>
      <x:c r="M625" s="24" t="n">
        <x:v>1</x:v>
      </x:c>
      <x:c r="N625" s="24" t="n">
        <x:v>2231</x:v>
      </x:c>
      <x:c r="O625" s="24" t="n">
        <x:v>309</x:v>
      </x:c>
      <x:c r="P625" s="22" t="n">
        <x:f>IFERROR(O625/N625,0)</x:f>
        <x:v>0.13850291349170776</x:v>
      </x:c>
      <x:c r="Q625" s="26" t="n">
        <x:v>12823</x:v>
      </x:c>
      <x:c r="R625" s="26" t="n">
        <x:f>IFERROR(Q625/N625,0)</x:f>
        <x:v>5.747646795159121</x:v>
      </x:c>
    </x:row>
    <x:row r="626">
      <x:c r="A626" t="str">
        <x:v>PHX</x:v>
      </x:c>
      <x:c r="B626" t="str">
        <x:v>Phoenix Sky Harbor International Airport</x:v>
      </x:c>
      <x:c r="C626" t="str">
        <x:v>JFK</x:v>
      </x:c>
      <x:c r="D626" t="str">
        <x:v>John F. Kennedy International Airport (New York International Airport)</x:v>
      </x:c>
      <x:c r="E626" s="24" t="n">
        <x:v>2327</x:v>
      </x:c>
      <x:c r="F626" s="24" t="n">
        <x:v>2280</x:v>
      </x:c>
      <x:c r="G626" s="24" t="n">
        <x:v>2280</x:v>
      </x:c>
      <x:c r="H626" s="24" t="n">
        <x:v>516</x:v>
      </x:c>
      <x:c r="I626" s="22" t="n">
        <x:f>IFERROR(H626/G626,0)</x:f>
        <x:v>0.22631578947368422</x:v>
      </x:c>
      <x:c r="J626" s="26" t="n">
        <x:v>12121</x:v>
      </x:c>
      <x:c r="K626" s="26" t="n">
        <x:f>IFERROR(J626/G626,0)</x:f>
        <x:v>5.3162280701754385</x:v>
      </x:c>
      <x:c r="L626" s="24" t="n">
        <x:v>32</x:v>
      </x:c>
      <x:c r="M626" s="24" t="n">
        <x:v>15</x:v>
      </x:c>
      <x:c r="N626" s="24" t="n">
        <x:v>2280</x:v>
      </x:c>
      <x:c r="O626" s="24" t="n">
        <x:v>487</x:v>
      </x:c>
      <x:c r="P626" s="22" t="n">
        <x:f>IFERROR(O626/N626,0)</x:f>
        <x:v>0.21359649122807017</x:v>
      </x:c>
      <x:c r="Q626" s="26" t="n">
        <x:v>28410</x:v>
      </x:c>
      <x:c r="R626" s="26" t="n">
        <x:f>IFERROR(Q626/N626,0)</x:f>
        <x:v>12.460526315789474</x:v>
      </x:c>
    </x:row>
    <x:row r="627">
      <x:c r="A627" t="str">
        <x:v>DFW</x:v>
      </x:c>
      <x:c r="B627" t="str">
        <x:v>Dallas/Fort Worth International Airport</x:v>
      </x:c>
      <x:c r="C627" t="str">
        <x:v>ABI</x:v>
      </x:c>
      <x:c r="D627" t="str">
        <x:v>Abilene Regional Airport</x:v>
      </x:c>
      <x:c r="E627" s="24" t="n">
        <x:v>2327</x:v>
      </x:c>
      <x:c r="F627" s="24" t="n">
        <x:v>2224</x:v>
      </x:c>
      <x:c r="G627" s="24" t="n">
        <x:v>2224</x:v>
      </x:c>
      <x:c r="H627" s="24" t="n">
        <x:v>422</x:v>
      </x:c>
      <x:c r="I627" s="22" t="n">
        <x:f>IFERROR(H627/G627,0)</x:f>
        <x:v>0.18974820143884893</x:v>
      </x:c>
      <x:c r="J627" s="26" t="n">
        <x:v>9077</x:v>
      </x:c>
      <x:c r="K627" s="26" t="n">
        <x:f>IFERROR(J627/G627,0)</x:f>
        <x:v>4.081384892086331</x:v>
      </x:c>
      <x:c r="L627" s="24" t="n">
        <x:v>100</x:v>
      </x:c>
      <x:c r="M627" s="24" t="n">
        <x:v>3</x:v>
      </x:c>
      <x:c r="N627" s="24" t="n">
        <x:v>2224</x:v>
      </x:c>
      <x:c r="O627" s="24" t="n">
        <x:v>420</x:v>
      </x:c>
      <x:c r="P627" s="22" t="n">
        <x:f>IFERROR(O627/N627,0)</x:f>
        <x:v>0.18884892086330934</x:v>
      </x:c>
      <x:c r="Q627" s="26" t="n">
        <x:v>17278</x:v>
      </x:c>
      <x:c r="R627" s="26" t="n">
        <x:f>IFERROR(Q627/N627,0)</x:f>
        <x:v>7.768884892086331</x:v>
      </x:c>
    </x:row>
    <x:row r="628">
      <x:c r="A628" t="str">
        <x:v>JFK</x:v>
      </x:c>
      <x:c r="B628" t="str">
        <x:v>John F. Kennedy International Airport (New York International Airport)</x:v>
      </x:c>
      <x:c r="C628" t="str">
        <x:v>PHX</x:v>
      </x:c>
      <x:c r="D628" t="str">
        <x:v>Phoenix Sky Harbor International Airport</x:v>
      </x:c>
      <x:c r="E628" s="24" t="n">
        <x:v>2326</x:v>
      </x:c>
      <x:c r="F628" s="24" t="n">
        <x:v>2276</x:v>
      </x:c>
      <x:c r="G628" s="24" t="n">
        <x:v>2276</x:v>
      </x:c>
      <x:c r="H628" s="24" t="n">
        <x:v>509</x:v>
      </x:c>
      <x:c r="I628" s="22" t="n">
        <x:f>IFERROR(H628/G628,0)</x:f>
        <x:v>0.22363796133567662</x:v>
      </x:c>
      <x:c r="J628" s="26" t="n">
        <x:v>4476</x:v>
      </x:c>
      <x:c r="K628" s="26" t="n">
        <x:f>IFERROR(J628/G628,0)</x:f>
        <x:v>1.9666080843585236</x:v>
      </x:c>
      <x:c r="L628" s="24" t="n">
        <x:v>39</x:v>
      </x:c>
      <x:c r="M628" s="24" t="n">
        <x:v>11</x:v>
      </x:c>
      <x:c r="N628" s="24" t="n">
        <x:v>2276</x:v>
      </x:c>
      <x:c r="O628" s="24" t="n">
        <x:v>475</x:v>
      </x:c>
      <x:c r="P628" s="22" t="n">
        <x:f>IFERROR(O628/N628,0)</x:f>
        <x:v>0.2086994727592267</x:v>
      </x:c>
      <x:c r="Q628" s="26" t="n">
        <x:v>26713</x:v>
      </x:c>
      <x:c r="R628" s="26" t="n">
        <x:f>IFERROR(Q628/N628,0)</x:f>
        <x:v>11.736818980667838</x:v>
      </x:c>
    </x:row>
    <x:row r="629">
      <x:c r="A629" t="str">
        <x:v>BTR</x:v>
      </x:c>
      <x:c r="B629" t="str">
        <x:v>Baton Rouge Metropolitan Airport</x:v>
      </x:c>
      <x:c r="C629" t="str">
        <x:v>IAH</x:v>
      </x:c>
      <x:c r="D629" t="str">
        <x:v>George Bush Intercontinental Airport</x:v>
      </x:c>
      <x:c r="E629" s="24" t="n">
        <x:v>2321</x:v>
      </x:c>
      <x:c r="F629" s="24" t="n">
        <x:v>2271</x:v>
      </x:c>
      <x:c r="G629" s="24" t="n">
        <x:v>2271</x:v>
      </x:c>
      <x:c r="H629" s="24" t="n">
        <x:v>339</x:v>
      </x:c>
      <x:c r="I629" s="22" t="n">
        <x:f>IFERROR(H629/G629,0)</x:f>
        <x:v>0.14927344782034346</x:v>
      </x:c>
      <x:c r="J629" s="26" t="n">
        <x:v>8055</x:v>
      </x:c>
      <x:c r="K629" s="26" t="n">
        <x:f>IFERROR(J629/G629,0)</x:f>
        <x:v>3.546895640686922</x:v>
      </x:c>
      <x:c r="L629" s="24" t="n">
        <x:v>47</x:v>
      </x:c>
      <x:c r="M629" s="24" t="n">
        <x:v>3</x:v>
      </x:c>
      <x:c r="N629" s="24" t="n">
        <x:v>2271</x:v>
      </x:c>
      <x:c r="O629" s="24" t="n">
        <x:v>277</x:v>
      </x:c>
      <x:c r="P629" s="22" t="n">
        <x:f>IFERROR(O629/N629,0)</x:f>
        <x:v>0.12197269925143109</x:v>
      </x:c>
      <x:c r="Q629" s="26" t="n">
        <x:v>8019</x:v>
      </x:c>
      <x:c r="R629" s="26" t="n">
        <x:f>IFERROR(Q629/N629,0)</x:f>
        <x:v>3.5310435931307795</x:v>
      </x:c>
    </x:row>
    <x:row r="630">
      <x:c r="A630" t="str">
        <x:v>IAH</x:v>
      </x:c>
      <x:c r="B630" t="str">
        <x:v>George Bush Intercontinental Airport</x:v>
      </x:c>
      <x:c r="C630" t="str">
        <x:v>BTR</x:v>
      </x:c>
      <x:c r="D630" t="str">
        <x:v>Baton Rouge Metropolitan Airport</x:v>
      </x:c>
      <x:c r="E630" s="24" t="n">
        <x:v>2320</x:v>
      </x:c>
      <x:c r="F630" s="24" t="n">
        <x:v>2268</x:v>
      </x:c>
      <x:c r="G630" s="24" t="n">
        <x:v>2268</x:v>
      </x:c>
      <x:c r="H630" s="24" t="n">
        <x:v>375</x:v>
      </x:c>
      <x:c r="I630" s="22" t="n">
        <x:f>IFERROR(H630/G630,0)</x:f>
        <x:v>0.16534391534391535</x:v>
      </x:c>
      <x:c r="J630" s="26" t="n">
        <x:v>8879</x:v>
      </x:c>
      <x:c r="K630" s="26" t="n">
        <x:f>IFERROR(J630/G630,0)</x:f>
        <x:v>3.9149029982363315</x:v>
      </x:c>
      <x:c r="L630" s="24" t="n">
        <x:v>45</x:v>
      </x:c>
      <x:c r="M630" s="24" t="n">
        <x:v>7</x:v>
      </x:c>
      <x:c r="N630" s="24" t="n">
        <x:v>2268</x:v>
      </x:c>
      <x:c r="O630" s="24" t="n">
        <x:v>296</x:v>
      </x:c>
      <x:c r="P630" s="22" t="n">
        <x:f>IFERROR(O630/N630,0)</x:f>
        <x:v>0.13051146384479717</x:v>
      </x:c>
      <x:c r="Q630" s="26" t="n">
        <x:v>9697</x:v>
      </x:c>
      <x:c r="R630" s="26" t="n">
        <x:f>IFERROR(Q630/N630,0)</x:f>
        <x:v>4.275573192239859</x:v>
      </x:c>
    </x:row>
    <x:row r="631">
      <x:c r="A631" t="str">
        <x:v>MIA</x:v>
      </x:c>
      <x:c r="B631" t="str">
        <x:v>Miami International Airport</x:v>
      </x:c>
      <x:c r="C631" t="str">
        <x:v>BOS</x:v>
      </x:c>
      <x:c r="D631" t="str">
        <x:v>Gen. Edward Lawrence Logan International Airport</x:v>
      </x:c>
      <x:c r="E631" s="24" t="n">
        <x:v>2319</x:v>
      </x:c>
      <x:c r="F631" s="24" t="n">
        <x:v>2274</x:v>
      </x:c>
      <x:c r="G631" s="24" t="n">
        <x:v>2274</x:v>
      </x:c>
      <x:c r="H631" s="24" t="n">
        <x:v>627</x:v>
      </x:c>
      <x:c r="I631" s="22" t="n">
        <x:f>IFERROR(H631/G631,0)</x:f>
        <x:v>0.2757255936675462</x:v>
      </x:c>
      <x:c r="J631" s="26" t="n">
        <x:v>24389</x:v>
      </x:c>
      <x:c r="K631" s="26" t="n">
        <x:f>IFERROR(J631/G631,0)</x:f>
        <x:v>10.725153913808267</x:v>
      </x:c>
      <x:c r="L631" s="24" t="n">
        <x:v>42</x:v>
      </x:c>
      <x:c r="M631" s="24" t="n">
        <x:v>3</x:v>
      </x:c>
      <x:c r="N631" s="24" t="n">
        <x:v>2274</x:v>
      </x:c>
      <x:c r="O631" s="24" t="n">
        <x:v>628</x:v>
      </x:c>
      <x:c r="P631" s="22" t="n">
        <x:f>IFERROR(O631/N631,0)</x:f>
        <x:v>0.27616534740545295</x:v>
      </x:c>
      <x:c r="Q631" s="26" t="n">
        <x:v>33976</x:v>
      </x:c>
      <x:c r="R631" s="26" t="n">
        <x:f>IFERROR(Q631/N631,0)</x:f>
        <x:v>14.941072999120493</x:v>
      </x:c>
    </x:row>
    <x:row r="632">
      <x:c r="A632" t="str">
        <x:v>BOS</x:v>
      </x:c>
      <x:c r="B632" t="str">
        <x:v>Gen. Edward Lawrence Logan International Airport</x:v>
      </x:c>
      <x:c r="C632" t="str">
        <x:v>MIA</x:v>
      </x:c>
      <x:c r="D632" t="str">
        <x:v>Miami International Airport</x:v>
      </x:c>
      <x:c r="E632" s="24" t="n">
        <x:v>2317</x:v>
      </x:c>
      <x:c r="F632" s="24" t="n">
        <x:v>2266</x:v>
      </x:c>
      <x:c r="G632" s="24" t="n">
        <x:v>2266</x:v>
      </x:c>
      <x:c r="H632" s="24" t="n">
        <x:v>445</x:v>
      </x:c>
      <x:c r="I632" s="22" t="n">
        <x:f>IFERROR(H632/G632,0)</x:f>
        <x:v>0.19638128861429832</x:v>
      </x:c>
      <x:c r="J632" s="26" t="n">
        <x:v>4322</x:v>
      </x:c>
      <x:c r="K632" s="26" t="n">
        <x:f>IFERROR(J632/G632,0)</x:f>
        <x:v>1.9073256840247133</x:v>
      </x:c>
      <x:c r="L632" s="24" t="n">
        <x:v>43</x:v>
      </x:c>
      <x:c r="M632" s="24" t="n">
        <x:v>8</x:v>
      </x:c>
      <x:c r="N632" s="24" t="n">
        <x:v>2266</x:v>
      </x:c>
      <x:c r="O632" s="24" t="n">
        <x:v>338</x:v>
      </x:c>
      <x:c r="P632" s="22" t="n">
        <x:f>IFERROR(O632/N632,0)</x:f>
        <x:v>0.14916151809355693</x:v>
      </x:c>
      <x:c r="Q632" s="26" t="n">
        <x:v>18815</x:v>
      </x:c>
      <x:c r="R632" s="26" t="n">
        <x:f>IFERROR(Q632/N632,0)</x:f>
        <x:v>8.303177405119152</x:v>
      </x:c>
    </x:row>
    <x:row r="633">
      <x:c r="A633" t="str">
        <x:v>IAH</x:v>
      </x:c>
      <x:c r="B633" t="str">
        <x:v>George Bush Intercontinental Airport</x:v>
      </x:c>
      <x:c r="C633" t="str">
        <x:v>SAT</x:v>
      </x:c>
      <x:c r="D633" t="str">
        <x:v>San Antonio International Airport</x:v>
      </x:c>
      <x:c r="E633" s="24" t="n">
        <x:v>2312</x:v>
      </x:c>
      <x:c r="F633" s="24" t="n">
        <x:v>2279</x:v>
      </x:c>
      <x:c r="G633" s="24" t="n">
        <x:v>2279</x:v>
      </x:c>
      <x:c r="H633" s="24" t="n">
        <x:v>598</x:v>
      </x:c>
      <x:c r="I633" s="22" t="n">
        <x:f>IFERROR(H633/G633,0)</x:f>
        <x:v>0.26239578762615184</x:v>
      </x:c>
      <x:c r="J633" s="26" t="n">
        <x:v>27792</x:v>
      </x:c>
      <x:c r="K633" s="26" t="n">
        <x:f>IFERROR(J633/G633,0)</x:f>
        <x:v>12.19482229047828</x:v>
      </x:c>
      <x:c r="L633" s="24" t="n">
        <x:v>32</x:v>
      </x:c>
      <x:c r="M633" s="24" t="n">
        <x:v>1</x:v>
      </x:c>
      <x:c r="N633" s="24" t="n">
        <x:v>2279</x:v>
      </x:c>
      <x:c r="O633" s="24" t="n">
        <x:v>620</x:v>
      </x:c>
      <x:c r="P633" s="22" t="n">
        <x:f>IFERROR(O633/N633,0)</x:f>
        <x:v>0.2720491443615621</x:v>
      </x:c>
      <x:c r="Q633" s="26" t="n">
        <x:v>37157</x:v>
      </x:c>
      <x:c r="R633" s="26" t="n">
        <x:f>IFERROR(Q633/N633,0)</x:f>
        <x:v>16.304080737165425</x:v>
      </x:c>
    </x:row>
    <x:row r="634">
      <x:c r="A634" t="str">
        <x:v>SAT</x:v>
      </x:c>
      <x:c r="B634" t="str">
        <x:v>San Antonio International Airport</x:v>
      </x:c>
      <x:c r="C634" t="str">
        <x:v>IAH</x:v>
      </x:c>
      <x:c r="D634" t="str">
        <x:v>George Bush Intercontinental Airport</x:v>
      </x:c>
      <x:c r="E634" s="24" t="n">
        <x:v>2303</x:v>
      </x:c>
      <x:c r="F634" s="24" t="n">
        <x:v>2273</x:v>
      </x:c>
      <x:c r="G634" s="24" t="n">
        <x:v>2273</x:v>
      </x:c>
      <x:c r="H634" s="24" t="n">
        <x:v>350</x:v>
      </x:c>
      <x:c r="I634" s="22" t="n">
        <x:f>IFERROR(H634/G634,0)</x:f>
        <x:v>0.1539815222173339</x:v>
      </x:c>
      <x:c r="J634" s="26" t="n">
        <x:v>9957</x:v>
      </x:c>
      <x:c r="K634" s="26" t="n">
        <x:f>IFERROR(J634/G634,0)</x:f>
        <x:v>4.380554333479982</x:v>
      </x:c>
      <x:c r="L634" s="24" t="n">
        <x:v>27</x:v>
      </x:c>
      <x:c r="M634" s="24" t="n">
        <x:v>3</x:v>
      </x:c>
      <x:c r="N634" s="24" t="n">
        <x:v>2273</x:v>
      </x:c>
      <x:c r="O634" s="24" t="n">
        <x:v>332</x:v>
      </x:c>
      <x:c r="P634" s="22" t="n">
        <x:f>IFERROR(O634/N634,0)</x:f>
        <x:v>0.1460624725032996</x:v>
      </x:c>
      <x:c r="Q634" s="26" t="n">
        <x:v>16269</x:v>
      </x:c>
      <x:c r="R634" s="26" t="n">
        <x:f>IFERROR(Q634/N634,0)</x:f>
        <x:v>7.157501099868016</x:v>
      </x:c>
    </x:row>
    <x:row r="635">
      <x:c r="A635" t="str">
        <x:v>LGA</x:v>
      </x:c>
      <x:c r="B635" t="str">
        <x:v>LaGuardia Airport (Marine Air Terminal)</x:v>
      </x:c>
      <x:c r="C635" t="str">
        <x:v>IAH</x:v>
      </x:c>
      <x:c r="D635" t="str">
        <x:v>George Bush Intercontinental Airport</x:v>
      </x:c>
      <x:c r="E635" s="24" t="n">
        <x:v>2298</x:v>
      </x:c>
      <x:c r="F635" s="24" t="n">
        <x:v>2215</x:v>
      </x:c>
      <x:c r="G635" s="24" t="n">
        <x:v>2215</x:v>
      </x:c>
      <x:c r="H635" s="24" t="n">
        <x:v>437</x:v>
      </x:c>
      <x:c r="I635" s="22" t="n">
        <x:f>IFERROR(H635/G635,0)</x:f>
        <x:v>0.19729119638826184</x:v>
      </x:c>
      <x:c r="J635" s="26" t="n">
        <x:v>1943</x:v>
      </x:c>
      <x:c r="K635" s="26" t="n">
        <x:f>IFERROR(J635/G635,0)</x:f>
        <x:v>0.8772009029345372</x:v>
      </x:c>
      <x:c r="L635" s="24" t="n">
        <x:v>73</x:v>
      </x:c>
      <x:c r="M635" s="24" t="n">
        <x:v>10</x:v>
      </x:c>
      <x:c r="N635" s="24" t="n">
        <x:v>2215</x:v>
      </x:c>
      <x:c r="O635" s="24" t="n">
        <x:v>459</x:v>
      </x:c>
      <x:c r="P635" s="22" t="n">
        <x:f>IFERROR(O635/N635,0)</x:f>
        <x:v>0.2072234762979684</x:v>
      </x:c>
      <x:c r="Q635" s="26" t="n">
        <x:v>32482</x:v>
      </x:c>
      <x:c r="R635" s="26" t="n">
        <x:f>IFERROR(Q635/N635,0)</x:f>
        <x:v>14.664559819413093</x:v>
      </x:c>
    </x:row>
    <x:row r="636">
      <x:c r="A636" t="str">
        <x:v>JAN</x:v>
      </x:c>
      <x:c r="B636" t="str">
        <x:v>Jackson-Evers International Airport</x:v>
      </x:c>
      <x:c r="C636" t="str">
        <x:v>ATL</x:v>
      </x:c>
      <x:c r="D636" t="str">
        <x:v>Hartsfield-Jackson Atlanta International Airport</x:v>
      </x:c>
      <x:c r="E636" s="24" t="n">
        <x:v>2297</x:v>
      </x:c>
      <x:c r="F636" s="24" t="n">
        <x:v>2278</x:v>
      </x:c>
      <x:c r="G636" s="24" t="n">
        <x:v>2278</x:v>
      </x:c>
      <x:c r="H636" s="24" t="n">
        <x:v>259</x:v>
      </x:c>
      <x:c r="I636" s="22" t="n">
        <x:f>IFERROR(H636/G636,0)</x:f>
        <x:v>0.11369622475856014</x:v>
      </x:c>
      <x:c r="J636" s="26" t="n">
        <x:v>-2730</x:v>
      </x:c>
      <x:c r="K636" s="26" t="n">
        <x:f>IFERROR(J636/G636,0)</x:f>
        <x:v>-1.1984196663740123</x:v>
      </x:c>
      <x:c r="L636" s="24" t="n">
        <x:v>17</x:v>
      </x:c>
      <x:c r="M636" s="24" t="n">
        <x:v>2</x:v>
      </x:c>
      <x:c r="N636" s="24" t="n">
        <x:v>2278</x:v>
      </x:c>
      <x:c r="O636" s="24" t="n">
        <x:v>284</x:v>
      </x:c>
      <x:c r="P636" s="22" t="n">
        <x:f>IFERROR(O636/N636,0)</x:f>
        <x:v>0.12467076382791922</x:v>
      </x:c>
      <x:c r="Q636" s="26" t="n">
        <x:v>13677</x:v>
      </x:c>
      <x:c r="R636" s="26" t="n">
        <x:f>IFERROR(Q636/N636,0)</x:f>
        <x:v>6.00395083406497</x:v>
      </x:c>
    </x:row>
    <x:row r="637">
      <x:c r="A637" t="str">
        <x:v>BOS</x:v>
      </x:c>
      <x:c r="B637" t="str">
        <x:v>Gen. Edward Lawrence Logan International Airport</x:v>
      </x:c>
      <x:c r="C637" t="str">
        <x:v>RIC</x:v>
      </x:c>
      <x:c r="D637" t="str">
        <x:v>Richmond International Airport</x:v>
      </x:c>
      <x:c r="E637" s="24" t="n">
        <x:v>2297</x:v>
      </x:c>
      <x:c r="F637" s="24" t="n">
        <x:v>2222</x:v>
      </x:c>
      <x:c r="G637" s="24" t="n">
        <x:v>2222</x:v>
      </x:c>
      <x:c r="H637" s="24" t="n">
        <x:v>454</x:v>
      </x:c>
      <x:c r="I637" s="22" t="n">
        <x:f>IFERROR(H637/G637,0)</x:f>
        <x:v>0.20432043204320433</x:v>
      </x:c>
      <x:c r="J637" s="26" t="n">
        <x:v>16951</x:v>
      </x:c>
      <x:c r="K637" s="26" t="n">
        <x:f>IFERROR(J637/G637,0)</x:f>
        <x:v>7.628712871287129</x:v>
      </x:c>
      <x:c r="L637" s="24" t="n">
        <x:v>68</x:v>
      </x:c>
      <x:c r="M637" s="24" t="n">
        <x:v>7</x:v>
      </x:c>
      <x:c r="N637" s="24" t="n">
        <x:v>2222</x:v>
      </x:c>
      <x:c r="O637" s="24" t="n">
        <x:v>420</x:v>
      </x:c>
      <x:c r="P637" s="22" t="n">
        <x:f>IFERROR(O637/N637,0)</x:f>
        <x:v>0.18901890189018902</x:v>
      </x:c>
      <x:c r="Q637" s="26" t="n">
        <x:v>23793</x:v>
      </x:c>
      <x:c r="R637" s="26" t="n">
        <x:f>IFERROR(Q637/N637,0)</x:f>
        <x:v>10.707920792079207</x:v>
      </x:c>
    </x:row>
    <x:row r="638">
      <x:c r="A638" t="str">
        <x:v>RIC</x:v>
      </x:c>
      <x:c r="B638" t="str">
        <x:v>Richmond International Airport</x:v>
      </x:c>
      <x:c r="C638" t="str">
        <x:v>BOS</x:v>
      </x:c>
      <x:c r="D638" t="str">
        <x:v>Gen. Edward Lawrence Logan International Airport</x:v>
      </x:c>
      <x:c r="E638" s="24" t="n">
        <x:v>2297</x:v>
      </x:c>
      <x:c r="F638" s="24" t="n">
        <x:v>2225</x:v>
      </x:c>
      <x:c r="G638" s="24" t="n">
        <x:v>2225</x:v>
      </x:c>
      <x:c r="H638" s="24" t="n">
        <x:v>402</x:v>
      </x:c>
      <x:c r="I638" s="22" t="n">
        <x:f>IFERROR(H638/G638,0)</x:f>
        <x:v>0.18067415730337077</x:v>
      </x:c>
      <x:c r="J638" s="26" t="n">
        <x:v>11001</x:v>
      </x:c>
      <x:c r="K638" s="26" t="n">
        <x:f>IFERROR(J638/G638,0)</x:f>
        <x:v>4.944269662921348</x:v>
      </x:c>
      <x:c r="L638" s="24" t="n">
        <x:v>69</x:v>
      </x:c>
      <x:c r="M638" s="24" t="n">
        <x:v>3</x:v>
      </x:c>
      <x:c r="N638" s="24" t="n">
        <x:v>2225</x:v>
      </x:c>
      <x:c r="O638" s="24" t="n">
        <x:v>391</x:v>
      </x:c>
      <x:c r="P638" s="22" t="n">
        <x:f>IFERROR(O638/N638,0)</x:f>
        <x:v>0.17573033707865168</x:v>
      </x:c>
      <x:c r="Q638" s="26" t="n">
        <x:v>18712</x:v>
      </x:c>
      <x:c r="R638" s="26" t="n">
        <x:f>IFERROR(Q638/N638,0)</x:f>
        <x:v>8.409887640449439</x:v>
      </x:c>
    </x:row>
    <x:row r="639">
      <x:c r="A639" t="str">
        <x:v>ATL</x:v>
      </x:c>
      <x:c r="B639" t="str">
        <x:v>Hartsfield-Jackson Atlanta International Airport</x:v>
      </x:c>
      <x:c r="C639" t="str">
        <x:v>JAN</x:v>
      </x:c>
      <x:c r="D639" t="str">
        <x:v>Jackson-Evers International Airport</x:v>
      </x:c>
      <x:c r="E639" s="24" t="n">
        <x:v>2297</x:v>
      </x:c>
      <x:c r="F639" s="24" t="n">
        <x:v>2279</x:v>
      </x:c>
      <x:c r="G639" s="24" t="n">
        <x:v>2279</x:v>
      </x:c>
      <x:c r="H639" s="24" t="n">
        <x:v>314</x:v>
      </x:c>
      <x:c r="I639" s="22" t="n">
        <x:f>IFERROR(H639/G639,0)</x:f>
        <x:v>0.13777972795085563</x:v>
      </x:c>
      <x:c r="J639" s="26" t="n">
        <x:v>2200</x:v>
      </x:c>
      <x:c r="K639" s="26" t="n">
        <x:f>IFERROR(J639/G639,0)</x:f>
        <x:v>0.9653356735410268</x:v>
      </x:c>
      <x:c r="L639" s="24" t="n">
        <x:v>16</x:v>
      </x:c>
      <x:c r="M639" s="24" t="n">
        <x:v>2</x:v>
      </x:c>
      <x:c r="N639" s="24" t="n">
        <x:v>2279</x:v>
      </x:c>
      <x:c r="O639" s="24" t="n">
        <x:v>317</x:v>
      </x:c>
      <x:c r="P639" s="22" t="n">
        <x:f>IFERROR(O639/N639,0)</x:f>
        <x:v>0.1390960947784116</x:v>
      </x:c>
      <x:c r="Q639" s="26" t="n">
        <x:v>15479</x:v>
      </x:c>
      <x:c r="R639" s="26" t="n">
        <x:f>IFERROR(Q639/N639,0)</x:f>
        <x:v>6.79201404124616</x:v>
      </x:c>
    </x:row>
    <x:row r="640">
      <x:c r="A640" t="str">
        <x:v>AUS</x:v>
      </x:c>
      <x:c r="B640" t="str">
        <x:v>Austin-Bergstrom International Airport</x:v>
      </x:c>
      <x:c r="C640" t="str">
        <x:v>ORD</x:v>
      </x:c>
      <x:c r="D640" t="str">
        <x:v>Chicago O'Hare International Airport</x:v>
      </x:c>
      <x:c r="E640" s="24" t="n">
        <x:v>2283</x:v>
      </x:c>
      <x:c r="F640" s="24" t="n">
        <x:v>2213</x:v>
      </x:c>
      <x:c r="G640" s="24" t="n">
        <x:v>2213</x:v>
      </x:c>
      <x:c r="H640" s="24" t="n">
        <x:v>397</x:v>
      </x:c>
      <x:c r="I640" s="22" t="n">
        <x:f>IFERROR(H640/G640,0)</x:f>
        <x:v>0.17939448712155445</x:v>
      </x:c>
      <x:c r="J640" s="26" t="n">
        <x:v>11260</x:v>
      </x:c>
      <x:c r="K640" s="26" t="n">
        <x:f>IFERROR(J640/G640,0)</x:f>
        <x:v>5.0881156800723</x:v>
      </x:c>
      <x:c r="L640" s="24" t="n">
        <x:v>61</x:v>
      </x:c>
      <x:c r="M640" s="24" t="n">
        <x:v>9</x:v>
      </x:c>
      <x:c r="N640" s="24" t="n">
        <x:v>2213</x:v>
      </x:c>
      <x:c r="O640" s="24" t="n">
        <x:v>405</x:v>
      </x:c>
      <x:c r="P640" s="22" t="n">
        <x:f>IFERROR(O640/N640,0)</x:f>
        <x:v>0.18300948938093087</x:v>
      </x:c>
      <x:c r="Q640" s="26" t="n">
        <x:v>23103</x:v>
      </x:c>
      <x:c r="R640" s="26" t="n">
        <x:f>IFERROR(Q640/N640,0)</x:f>
        <x:v>10.439674649796656</x:v>
      </x:c>
    </x:row>
    <x:row r="641">
      <x:c r="A641" t="str">
        <x:v>SHV</x:v>
      </x:c>
      <x:c r="B641" t="str">
        <x:v>Shreveport Regional Airport</x:v>
      </x:c>
      <x:c r="C641" t="str">
        <x:v>DFW</x:v>
      </x:c>
      <x:c r="D641" t="str">
        <x:v>Dallas/Fort Worth International Airport</x:v>
      </x:c>
      <x:c r="E641" s="24" t="n">
        <x:v>2280</x:v>
      </x:c>
      <x:c r="F641" s="24" t="n">
        <x:v>2184</x:v>
      </x:c>
      <x:c r="G641" s="24" t="n">
        <x:v>2184</x:v>
      </x:c>
      <x:c r="H641" s="24" t="n">
        <x:v>570</x:v>
      </x:c>
      <x:c r="I641" s="22" t="n">
        <x:f>IFERROR(H641/G641,0)</x:f>
        <x:v>0.260989010989011</x:v>
      </x:c>
      <x:c r="J641" s="26" t="n">
        <x:v>33737</x:v>
      </x:c>
      <x:c r="K641" s="26" t="n">
        <x:f>IFERROR(J641/G641,0)</x:f>
        <x:v>15.447344322344323</x:v>
      </x:c>
      <x:c r="L641" s="24" t="n">
        <x:v>90</x:v>
      </x:c>
      <x:c r="M641" s="24" t="n">
        <x:v>6</x:v>
      </x:c>
      <x:c r="N641" s="24" t="n">
        <x:v>2184</x:v>
      </x:c>
      <x:c r="O641" s="24" t="n">
        <x:v>477</x:v>
      </x:c>
      <x:c r="P641" s="22" t="n">
        <x:f>IFERROR(O641/N641,0)</x:f>
        <x:v>0.2184065934065934</x:v>
      </x:c>
      <x:c r="Q641" s="26" t="n">
        <x:v>31871</x:v>
      </x:c>
      <x:c r="R641" s="26" t="n">
        <x:f>IFERROR(Q641/N641,0)</x:f>
        <x:v>14.592948717948717</x:v>
      </x:c>
    </x:row>
    <x:row r="642">
      <x:c r="A642" t="str">
        <x:v>DFW</x:v>
      </x:c>
      <x:c r="B642" t="str">
        <x:v>Dallas/Fort Worth International Airport</x:v>
      </x:c>
      <x:c r="C642" t="str">
        <x:v>SHV</x:v>
      </x:c>
      <x:c r="D642" t="str">
        <x:v>Shreveport Regional Airport</x:v>
      </x:c>
      <x:c r="E642" s="24" t="n">
        <x:v>2280</x:v>
      </x:c>
      <x:c r="F642" s="24" t="n">
        <x:v>2179</x:v>
      </x:c>
      <x:c r="G642" s="24" t="n">
        <x:v>2179</x:v>
      </x:c>
      <x:c r="H642" s="24" t="n">
        <x:v>568</x:v>
      </x:c>
      <x:c r="I642" s="22" t="n">
        <x:f>IFERROR(H642/G642,0)</x:f>
        <x:v>0.2606700321248279</x:v>
      </x:c>
      <x:c r="J642" s="26" t="n">
        <x:v>29318</x:v>
      </x:c>
      <x:c r="K642" s="26" t="n">
        <x:f>IFERROR(J642/G642,0)</x:f>
        <x:v>13.454795777879761</x:v>
      </x:c>
      <x:c r="L642" s="24" t="n">
        <x:v>98</x:v>
      </x:c>
      <x:c r="M642" s="24" t="n">
        <x:v>3</x:v>
      </x:c>
      <x:c r="N642" s="24" t="n">
        <x:v>2179</x:v>
      </x:c>
      <x:c r="O642" s="24" t="n">
        <x:v>556</x:v>
      </x:c>
      <x:c r="P642" s="22" t="n">
        <x:f>IFERROR(O642/N642,0)</x:f>
        <x:v>0.255162918770078</x:v>
      </x:c>
      <x:c r="Q642" s="26" t="n">
        <x:v>34569</x:v>
      </x:c>
      <x:c r="R642" s="26" t="n">
        <x:f>IFERROR(Q642/N642,0)</x:f>
        <x:v>15.864616796695731</x:v>
      </x:c>
    </x:row>
    <x:row r="643">
      <x:c r="A643" t="str">
        <x:v>DFW</x:v>
      </x:c>
      <x:c r="B643" t="str">
        <x:v>Dallas/Fort Worth International Airport</x:v>
      </x:c>
      <x:c r="C643" t="str">
        <x:v>JAN</x:v>
      </x:c>
      <x:c r="D643" t="str">
        <x:v>Jackson-Evers International Airport</x:v>
      </x:c>
      <x:c r="E643" s="24" t="n">
        <x:v>2280</x:v>
      </x:c>
      <x:c r="F643" s="24" t="n">
        <x:v>2192</x:v>
      </x:c>
      <x:c r="G643" s="24" t="n">
        <x:v>2192</x:v>
      </x:c>
      <x:c r="H643" s="24" t="n">
        <x:v>581</x:v>
      </x:c>
      <x:c r="I643" s="22" t="n">
        <x:f>IFERROR(H643/G643,0)</x:f>
        <x:v>0.26505474452554745</x:v>
      </x:c>
      <x:c r="J643" s="26" t="n">
        <x:v>27227</x:v>
      </x:c>
      <x:c r="K643" s="26" t="n">
        <x:f>IFERROR(J643/G643,0)</x:f>
        <x:v>12.421076642335766</x:v>
      </x:c>
      <x:c r="L643" s="24" t="n">
        <x:v>80</x:v>
      </x:c>
      <x:c r="M643" s="24" t="n">
        <x:v>8</x:v>
      </x:c>
      <x:c r="N643" s="24" t="n">
        <x:v>2192</x:v>
      </x:c>
      <x:c r="O643" s="24" t="n">
        <x:v>533</x:v>
      </x:c>
      <x:c r="P643" s="22" t="n">
        <x:f>IFERROR(O643/N643,0)</x:f>
        <x:v>0.24315693430656934</x:v>
      </x:c>
      <x:c r="Q643" s="26" t="n">
        <x:v>27043</x:v>
      </x:c>
      <x:c r="R643" s="26" t="n">
        <x:f>IFERROR(Q643/N643,0)</x:f>
        <x:v>12.33713503649635</x:v>
      </x:c>
    </x:row>
    <x:row r="644">
      <x:c r="A644" t="str">
        <x:v>ATL</x:v>
      </x:c>
      <x:c r="B644" t="str">
        <x:v>Hartsfield-Jackson Atlanta International Airport</x:v>
      </x:c>
      <x:c r="C644" t="str">
        <x:v>LEX</x:v>
      </x:c>
      <x:c r="D644" t="str">
        <x:v>Blue Grass Airport</x:v>
      </x:c>
      <x:c r="E644" s="24" t="n">
        <x:v>2280</x:v>
      </x:c>
      <x:c r="F644" s="24" t="n">
        <x:v>2250</x:v>
      </x:c>
      <x:c r="G644" s="24" t="n">
        <x:v>2250</x:v>
      </x:c>
      <x:c r="H644" s="24" t="n">
        <x:v>323</x:v>
      </x:c>
      <x:c r="I644" s="22" t="n">
        <x:f>IFERROR(H644/G644,0)</x:f>
        <x:v>0.14355555555555555</x:v>
      </x:c>
      <x:c r="J644" s="26" t="n">
        <x:v>6420</x:v>
      </x:c>
      <x:c r="K644" s="26" t="n">
        <x:f>IFERROR(J644/G644,0)</x:f>
        <x:v>2.8533333333333335</x:v>
      </x:c>
      <x:c r="L644" s="24" t="n">
        <x:v>23</x:v>
      </x:c>
      <x:c r="M644" s="24" t="n">
        <x:v>7</x:v>
      </x:c>
      <x:c r="N644" s="24" t="n">
        <x:v>2250</x:v>
      </x:c>
      <x:c r="O644" s="24" t="n">
        <x:v>343</x:v>
      </x:c>
      <x:c r="P644" s="22" t="n">
        <x:f>IFERROR(O644/N644,0)</x:f>
        <x:v>0.15244444444444444</x:v>
      </x:c>
      <x:c r="Q644" s="26" t="n">
        <x:v>16876</x:v>
      </x:c>
      <x:c r="R644" s="26" t="n">
        <x:f>IFERROR(Q644/N644,0)</x:f>
        <x:v>7.500444444444445</x:v>
      </x:c>
    </x:row>
    <x:row r="645">
      <x:c r="A645" t="str">
        <x:v>LEX</x:v>
      </x:c>
      <x:c r="B645" t="str">
        <x:v>Blue Grass Airport</x:v>
      </x:c>
      <x:c r="C645" t="str">
        <x:v>ATL</x:v>
      </x:c>
      <x:c r="D645" t="str">
        <x:v>Hartsfield-Jackson Atlanta International Airport</x:v>
      </x:c>
      <x:c r="E645" s="24" t="n">
        <x:v>2280</x:v>
      </x:c>
      <x:c r="F645" s="24" t="n">
        <x:v>2251</x:v>
      </x:c>
      <x:c r="G645" s="24" t="n">
        <x:v>2251</x:v>
      </x:c>
      <x:c r="H645" s="24" t="n">
        <x:v>323</x:v>
      </x:c>
      <x:c r="I645" s="22" t="n">
        <x:f>IFERROR(H645/G645,0)</x:f>
        <x:v>0.14349178143047533</x:v>
      </x:c>
      <x:c r="J645" s="26" t="n">
        <x:v>4564</x:v>
      </x:c>
      <x:c r="K645" s="26" t="n">
        <x:f>IFERROR(J645/G645,0)</x:f>
        <x:v>2.0275433140826298</x:v>
      </x:c>
      <x:c r="L645" s="24" t="n">
        <x:v>25</x:v>
      </x:c>
      <x:c r="M645" s="24" t="n">
        <x:v>4</x:v>
      </x:c>
      <x:c r="N645" s="24" t="n">
        <x:v>2251</x:v>
      </x:c>
      <x:c r="O645" s="24" t="n">
        <x:v>289</x:v>
      </x:c>
      <x:c r="P645" s="22" t="n">
        <x:f>IFERROR(O645/N645,0)</x:f>
        <x:v>0.12838738338516215</x:v>
      </x:c>
      <x:c r="Q645" s="26" t="n">
        <x:v>13955</x:v>
      </x:c>
      <x:c r="R645" s="26" t="n">
        <x:f>IFERROR(Q645/N645,0)</x:f>
        <x:v>6.199466903598401</x:v>
      </x:c>
    </x:row>
    <x:row r="646">
      <x:c r="A646" t="str">
        <x:v>JAN</x:v>
      </x:c>
      <x:c r="B646" t="str">
        <x:v>Jackson-Evers International Airport</x:v>
      </x:c>
      <x:c r="C646" t="str">
        <x:v>DFW</x:v>
      </x:c>
      <x:c r="D646" t="str">
        <x:v>Dallas/Fort Worth International Airport</x:v>
      </x:c>
      <x:c r="E646" s="24" t="n">
        <x:v>2278</x:v>
      </x:c>
      <x:c r="F646" s="24" t="n">
        <x:v>2187</x:v>
      </x:c>
      <x:c r="G646" s="24" t="n">
        <x:v>2187</x:v>
      </x:c>
      <x:c r="H646" s="24" t="n">
        <x:v>571</x:v>
      </x:c>
      <x:c r="I646" s="22" t="n">
        <x:f>IFERROR(H646/G646,0)</x:f>
        <x:v>0.26108824874256975</x:v>
      </x:c>
      <x:c r="J646" s="26" t="n">
        <x:v>26752</x:v>
      </x:c>
      <x:c r="K646" s="26" t="n">
        <x:f>IFERROR(J646/G646,0)</x:f>
        <x:v>12.23228166438043</x:v>
      </x:c>
      <x:c r="L646" s="24" t="n">
        <x:v>83</x:v>
      </x:c>
      <x:c r="M646" s="24" t="n">
        <x:v>8</x:v>
      </x:c>
      <x:c r="N646" s="24" t="n">
        <x:v>2187</x:v>
      </x:c>
      <x:c r="O646" s="24" t="n">
        <x:v>457</x:v>
      </x:c>
      <x:c r="P646" s="22" t="n">
        <x:f>IFERROR(O646/N646,0)</x:f>
        <x:v>0.2089620484682213</x:v>
      </x:c>
      <x:c r="Q646" s="26" t="n">
        <x:v>23237</x:v>
      </x:c>
      <x:c r="R646" s="26" t="n">
        <x:f>IFERROR(Q646/N646,0)</x:f>
        <x:v>10.625057155921354</x:v>
      </x:c>
    </x:row>
    <x:row r="647">
      <x:c r="A647" t="str">
        <x:v>MSP</x:v>
      </x:c>
      <x:c r="B647" t="str">
        <x:v>Minneapolis-Saint Paul International Airport</x:v>
      </x:c>
      <x:c r="C647" t="str">
        <x:v>STL</x:v>
      </x:c>
      <x:c r="D647" t="str">
        <x:v>St. Louis International Airport at Lambert Field</x:v>
      </x:c>
      <x:c r="E647" s="24" t="n">
        <x:v>2273</x:v>
      </x:c>
      <x:c r="F647" s="24" t="n">
        <x:v>2261</x:v>
      </x:c>
      <x:c r="G647" s="24" t="n">
        <x:v>2261</x:v>
      </x:c>
      <x:c r="H647" s="24" t="n">
        <x:v>383</x:v>
      </x:c>
      <x:c r="I647" s="22" t="n">
        <x:f>IFERROR(H647/G647,0)</x:f>
        <x:v>0.16939407341884122</x:v>
      </x:c>
      <x:c r="J647" s="26" t="n">
        <x:v>8189</x:v>
      </x:c>
      <x:c r="K647" s="26" t="n">
        <x:f>IFERROR(J647/G647,0)</x:f>
        <x:v>3.6218487394957983</x:v>
      </x:c>
      <x:c r="L647" s="24" t="n">
        <x:v>8</x:v>
      </x:c>
      <x:c r="M647" s="24" t="n">
        <x:v>4</x:v>
      </x:c>
      <x:c r="N647" s="24" t="n">
        <x:v>2261</x:v>
      </x:c>
      <x:c r="O647" s="24" t="n">
        <x:v>373</x:v>
      </x:c>
      <x:c r="P647" s="22" t="n">
        <x:f>IFERROR(O647/N647,0)</x:f>
        <x:v>0.16497125165855817</x:v>
      </x:c>
      <x:c r="Q647" s="26" t="n">
        <x:v>16724</x:v>
      </x:c>
      <x:c r="R647" s="26" t="n">
        <x:f>IFERROR(Q647/N647,0)</x:f>
        <x:v>7.39672711189739</x:v>
      </x:c>
    </x:row>
    <x:row r="648">
      <x:c r="A648" t="str">
        <x:v>PNS</x:v>
      </x:c>
      <x:c r="B648" t="str">
        <x:v>Pensacola International Airport (Pensacola Gulf Coast Regional Airport)</x:v>
      </x:c>
      <x:c r="C648" t="str">
        <x:v>ATL</x:v>
      </x:c>
      <x:c r="D648" t="str">
        <x:v>Hartsfield-Jackson Atlanta International Airport</x:v>
      </x:c>
      <x:c r="E648" s="24" t="n">
        <x:v>2268</x:v>
      </x:c>
      <x:c r="F648" s="24" t="n">
        <x:v>2253</x:v>
      </x:c>
      <x:c r="G648" s="24" t="n">
        <x:v>2253</x:v>
      </x:c>
      <x:c r="H648" s="24" t="n">
        <x:v>258</x:v>
      </x:c>
      <x:c r="I648" s="22" t="n">
        <x:f>IFERROR(H648/G648,0)</x:f>
        <x:v>0.11451398135818908</x:v>
      </x:c>
      <x:c r="J648" s="26" t="n">
        <x:v>-3367</x:v>
      </x:c>
      <x:c r="K648" s="26" t="n">
        <x:f>IFERROR(J648/G648,0)</x:f>
        <x:v>-1.4944518419884598</x:v>
      </x:c>
      <x:c r="L648" s="24" t="n">
        <x:v>12</x:v>
      </x:c>
      <x:c r="M648" s="24" t="n">
        <x:v>3</x:v>
      </x:c>
      <x:c r="N648" s="24" t="n">
        <x:v>2253</x:v>
      </x:c>
      <x:c r="O648" s="24" t="n">
        <x:v>282</x:v>
      </x:c>
      <x:c r="P648" s="22" t="n">
        <x:f>IFERROR(O648/N648,0)</x:f>
        <x:v>0.12516644474034622</x:v>
      </x:c>
      <x:c r="Q648" s="26" t="n">
        <x:v>11752</x:v>
      </x:c>
      <x:c r="R648" s="26" t="n">
        <x:f>IFERROR(Q648/N648,0)</x:f>
        <x:v>5.2161562361296046</x:v>
      </x:c>
    </x:row>
    <x:row r="649">
      <x:c r="A649" t="str">
        <x:v>ATL</x:v>
      </x:c>
      <x:c r="B649" t="str">
        <x:v>Hartsfield-Jackson Atlanta International Airport</x:v>
      </x:c>
      <x:c r="C649" t="str">
        <x:v>PNS</x:v>
      </x:c>
      <x:c r="D649" t="str">
        <x:v>Pensacola International Airport (Pensacola Gulf Coast Regional Airport)</x:v>
      </x:c>
      <x:c r="E649" s="24" t="n">
        <x:v>2268</x:v>
      </x:c>
      <x:c r="F649" s="24" t="n">
        <x:v>2251</x:v>
      </x:c>
      <x:c r="G649" s="24" t="n">
        <x:v>2251</x:v>
      </x:c>
      <x:c r="H649" s="24" t="n">
        <x:v>327</x:v>
      </x:c>
      <x:c r="I649" s="22" t="n">
        <x:f>IFERROR(H649/G649,0)</x:f>
        <x:v>0.1452687694358063</x:v>
      </x:c>
      <x:c r="J649" s="26" t="n">
        <x:v>4909</x:v>
      </x:c>
      <x:c r="K649" s="26" t="n">
        <x:f>IFERROR(J649/G649,0)</x:f>
        <x:v>2.1808085295424258</x:v>
      </x:c>
      <x:c r="L649" s="24" t="n">
        <x:v>12</x:v>
      </x:c>
      <x:c r="M649" s="24" t="n">
        <x:v>5</x:v>
      </x:c>
      <x:c r="N649" s="24" t="n">
        <x:v>2251</x:v>
      </x:c>
      <x:c r="O649" s="24" t="n">
        <x:v>361</x:v>
      </x:c>
      <x:c r="P649" s="22" t="n">
        <x:f>IFERROR(O649/N649,0)</x:f>
        <x:v>0.16037316748111952</x:v>
      </x:c>
      <x:c r="Q649" s="26" t="n">
        <x:v>18043</x:v>
      </x:c>
      <x:c r="R649" s="26" t="n">
        <x:f>IFERROR(Q649/N649,0)</x:f>
        <x:v>8.015548645046646</x:v>
      </x:c>
    </x:row>
    <x:row r="650">
      <x:c r="A650" t="str">
        <x:v>SAN</x:v>
      </x:c>
      <x:c r="B650" t="str">
        <x:v>San Diego International Airport (Lindbergh Field)</x:v>
      </x:c>
      <x:c r="C650" t="str">
        <x:v>SLC</x:v>
      </x:c>
      <x:c r="D650" t="str">
        <x:v>Salt Lake City International Airport</x:v>
      </x:c>
      <x:c r="E650" s="24" t="n">
        <x:v>2266</x:v>
      </x:c>
      <x:c r="F650" s="24" t="n">
        <x:v>2256</x:v>
      </x:c>
      <x:c r="G650" s="24" t="n">
        <x:v>2256</x:v>
      </x:c>
      <x:c r="H650" s="24" t="n">
        <x:v>190</x:v>
      </x:c>
      <x:c r="I650" s="22" t="n">
        <x:f>IFERROR(H650/G650,0)</x:f>
        <x:v>0.08421985815602837</x:v>
      </x:c>
      <x:c r="J650" s="26" t="n">
        <x:v>-3913</x:v>
      </x:c>
      <x:c r="K650" s="26" t="n">
        <x:f>IFERROR(J650/G650,0)</x:f>
        <x:v>-1.7344858156028369</x:v>
      </x:c>
      <x:c r="L650" s="24" t="n">
        <x:v>6</x:v>
      </x:c>
      <x:c r="M650" s="24" t="n">
        <x:v>4</x:v>
      </x:c>
      <x:c r="N650" s="24" t="n">
        <x:v>2256</x:v>
      </x:c>
      <x:c r="O650" s="24" t="n">
        <x:v>202</x:v>
      </x:c>
      <x:c r="P650" s="22" t="n">
        <x:f>IFERROR(O650/N650,0)</x:f>
        <x:v>0.08953900709219859</x:v>
      </x:c>
      <x:c r="Q650" s="26" t="n">
        <x:v>3427</x:v>
      </x:c>
      <x:c r="R650" s="26" t="n">
        <x:f>IFERROR(Q650/N650,0)</x:f>
        <x:v>1.5190602836879432</x:v>
      </x:c>
    </x:row>
    <x:row r="651">
      <x:c r="A651" t="str">
        <x:v>FWA</x:v>
      </x:c>
      <x:c r="B651" t="str">
        <x:v>Fort Wayne International Airport</x:v>
      </x:c>
      <x:c r="C651" t="str">
        <x:v>ORD</x:v>
      </x:c>
      <x:c r="D651" t="str">
        <x:v>Chicago O'Hare International Airport</x:v>
      </x:c>
      <x:c r="E651" s="24" t="n">
        <x:v>2265</x:v>
      </x:c>
      <x:c r="F651" s="24" t="n">
        <x:v>2144</x:v>
      </x:c>
      <x:c r="G651" s="24" t="n">
        <x:v>2144</x:v>
      </x:c>
      <x:c r="H651" s="24" t="n">
        <x:v>407</x:v>
      </x:c>
      <x:c r="I651" s="22" t="n">
        <x:f>IFERROR(H651/G651,0)</x:f>
        <x:v>0.18983208955223882</x:v>
      </x:c>
      <x:c r="J651" s="26" t="n">
        <x:v>14745</x:v>
      </x:c>
      <x:c r="K651" s="26" t="n">
        <x:f>IFERROR(J651/G651,0)</x:f>
        <x:v>6.8773320895522385</x:v>
      </x:c>
      <x:c r="L651" s="24" t="n">
        <x:v>121</x:v>
      </x:c>
      <x:c r="M651" s="24" t="n">
        <x:v>0</x:v>
      </x:c>
      <x:c r="N651" s="24" t="n">
        <x:v>2144</x:v>
      </x:c>
      <x:c r="O651" s="24" t="n">
        <x:v>351</x:v>
      </x:c>
      <x:c r="P651" s="22" t="n">
        <x:f>IFERROR(O651/N651,0)</x:f>
        <x:v>0.16371268656716417</x:v>
      </x:c>
      <x:c r="Q651" s="26" t="n">
        <x:v>18541</x:v>
      </x:c>
      <x:c r="R651" s="26" t="n">
        <x:f>IFERROR(Q651/N651,0)</x:f>
        <x:v>8.64785447761194</x:v>
      </x:c>
    </x:row>
    <x:row r="652">
      <x:c r="A652" t="str">
        <x:v>SLC</x:v>
      </x:c>
      <x:c r="B652" t="str">
        <x:v>Salt Lake City International Airport</x:v>
      </x:c>
      <x:c r="C652" t="str">
        <x:v>SAN</x:v>
      </x:c>
      <x:c r="D652" t="str">
        <x:v>San Diego International Airport (Lindbergh Field)</x:v>
      </x:c>
      <x:c r="E652" s="24" t="n">
        <x:v>2265</x:v>
      </x:c>
      <x:c r="F652" s="24" t="n">
        <x:v>2259</x:v>
      </x:c>
      <x:c r="G652" s="24" t="n">
        <x:v>2259</x:v>
      </x:c>
      <x:c r="H652" s="24" t="n">
        <x:v>274</x:v>
      </x:c>
      <x:c r="I652" s="22" t="n">
        <x:f>IFERROR(H652/G652,0)</x:f>
        <x:v>0.12129260734838423</x:v>
      </x:c>
      <x:c r="J652" s="26" t="n">
        <x:v>-1115</x:v>
      </x:c>
      <x:c r="K652" s="26" t="n">
        <x:f>IFERROR(J652/G652,0)</x:f>
        <x:v>-0.49358123063302345</x:v>
      </x:c>
      <x:c r="L652" s="24" t="n">
        <x:v>4</x:v>
      </x:c>
      <x:c r="M652" s="24" t="n">
        <x:v>2</x:v>
      </x:c>
      <x:c r="N652" s="24" t="n">
        <x:v>2259</x:v>
      </x:c>
      <x:c r="O652" s="24" t="n">
        <x:v>244</x:v>
      </x:c>
      <x:c r="P652" s="22" t="n">
        <x:f>IFERROR(O652/N652,0)</x:f>
        <x:v>0.10801239486498451</x:v>
      </x:c>
      <x:c r="Q652" s="26" t="n">
        <x:v>6156</x:v>
      </x:c>
      <x:c r="R652" s="26" t="n">
        <x:f>IFERROR(Q652/N652,0)</x:f>
        <x:v>2.7250996015936253</x:v>
      </x:c>
    </x:row>
    <x:row r="653">
      <x:c r="A653" t="str">
        <x:v>ORD</x:v>
      </x:c>
      <x:c r="B653" t="str">
        <x:v>Chicago O'Hare International Airport</x:v>
      </x:c>
      <x:c r="C653" t="str">
        <x:v>FWA</x:v>
      </x:c>
      <x:c r="D653" t="str">
        <x:v>Fort Wayne International Airport</x:v>
      </x:c>
      <x:c r="E653" s="24" t="n">
        <x:v>2261</x:v>
      </x:c>
      <x:c r="F653" s="24" t="n">
        <x:v>2148</x:v>
      </x:c>
      <x:c r="G653" s="24" t="n">
        <x:v>2148</x:v>
      </x:c>
      <x:c r="H653" s="24" t="n">
        <x:v>412</x:v>
      </x:c>
      <x:c r="I653" s="22" t="n">
        <x:f>IFERROR(H653/G653,0)</x:f>
        <x:v>0.19180633147113593</x:v>
      </x:c>
      <x:c r="J653" s="26" t="n">
        <x:v>7130</x:v>
      </x:c>
      <x:c r="K653" s="26" t="n">
        <x:f>IFERROR(J653/G653,0)</x:f>
        <x:v>3.319366852886406</x:v>
      </x:c>
      <x:c r="L653" s="24" t="n">
        <x:v>109</x:v>
      </x:c>
      <x:c r="M653" s="24" t="n">
        <x:v>4</x:v>
      </x:c>
      <x:c r="N653" s="24" t="n">
        <x:v>2148</x:v>
      </x:c>
      <x:c r="O653" s="24" t="n">
        <x:v>391</x:v>
      </x:c>
      <x:c r="P653" s="22" t="n">
        <x:f>IFERROR(O653/N653,0)</x:f>
        <x:v>0.18202979515828677</x:v>
      </x:c>
      <x:c r="Q653" s="26" t="n">
        <x:v>17444</x:v>
      </x:c>
      <x:c r="R653" s="26" t="n">
        <x:f>IFERROR(Q653/N653,0)</x:f>
        <x:v>8.121042830540038</x:v>
      </x:c>
    </x:row>
    <x:row r="654">
      <x:c r="A654" t="str">
        <x:v>MDW</x:v>
      </x:c>
      <x:c r="B654" t="str">
        <x:v>Chicago Midway International Airport</x:v>
      </x:c>
      <x:c r="C654" t="str">
        <x:v>PHX</x:v>
      </x:c>
      <x:c r="D654" t="str">
        <x:v>Phoenix Sky Harbor International Airport</x:v>
      </x:c>
      <x:c r="E654" s="24" t="n">
        <x:v>2259</x:v>
      </x:c>
      <x:c r="F654" s="24" t="n">
        <x:v>2221</x:v>
      </x:c>
      <x:c r="G654" s="24" t="n">
        <x:v>2221</x:v>
      </x:c>
      <x:c r="H654" s="24" t="n">
        <x:v>466</x:v>
      </x:c>
      <x:c r="I654" s="22" t="n">
        <x:f>IFERROR(H654/G654,0)</x:f>
        <x:v>0.20981539846915803</x:v>
      </x:c>
      <x:c r="J654" s="26" t="n">
        <x:v>6728</x:v>
      </x:c>
      <x:c r="K654" s="26" t="n">
        <x:f>IFERROR(J654/G654,0)</x:f>
        <x:v>3.0292660963529943</x:v>
      </x:c>
      <x:c r="L654" s="24" t="n">
        <x:v>31</x:v>
      </x:c>
      <x:c r="M654" s="24" t="n">
        <x:v>7</x:v>
      </x:c>
      <x:c r="N654" s="24" t="n">
        <x:v>2221</x:v>
      </x:c>
      <x:c r="O654" s="24" t="n">
        <x:v>533</x:v>
      </x:c>
      <x:c r="P654" s="22" t="n">
        <x:f>IFERROR(O654/N654,0)</x:f>
        <x:v>0.239981990094552</x:v>
      </x:c>
      <x:c r="Q654" s="26" t="n">
        <x:v>27633</x:v>
      </x:c>
      <x:c r="R654" s="26" t="n">
        <x:f>IFERROR(Q654/N654,0)</x:f>
        <x:v>12.441692931112112</x:v>
      </x:c>
    </x:row>
    <x:row r="655">
      <x:c r="A655" t="str">
        <x:v>PHX</x:v>
      </x:c>
      <x:c r="B655" t="str">
        <x:v>Phoenix Sky Harbor International Airport</x:v>
      </x:c>
      <x:c r="C655" t="str">
        <x:v>MDW</x:v>
      </x:c>
      <x:c r="D655" t="str">
        <x:v>Chicago Midway International Airport</x:v>
      </x:c>
      <x:c r="E655" s="24" t="n">
        <x:v>2256</x:v>
      </x:c>
      <x:c r="F655" s="24" t="n">
        <x:v>2211</x:v>
      </x:c>
      <x:c r="G655" s="24" t="n">
        <x:v>2211</x:v>
      </x:c>
      <x:c r="H655" s="24" t="n">
        <x:v>385</x:v>
      </x:c>
      <x:c r="I655" s="22" t="n">
        <x:f>IFERROR(H655/G655,0)</x:f>
        <x:v>0.17412935323383086</x:v>
      </x:c>
      <x:c r="J655" s="26" t="n">
        <x:v>5381</x:v>
      </x:c>
      <x:c r="K655" s="26" t="n">
        <x:f>IFERROR(J655/G655,0)</x:f>
        <x:v>2.4337403889642695</x:v>
      </x:c>
      <x:c r="L655" s="24" t="n">
        <x:v>28</x:v>
      </x:c>
      <x:c r="M655" s="24" t="n">
        <x:v>17</x:v>
      </x:c>
      <x:c r="N655" s="24" t="n">
        <x:v>2211</x:v>
      </x:c>
      <x:c r="O655" s="24" t="n">
        <x:v>449</x:v>
      </x:c>
      <x:c r="P655" s="22" t="n">
        <x:f>IFERROR(O655/N655,0)</x:f>
        <x:v>0.20307553143374038</x:v>
      </x:c>
      <x:c r="Q655" s="26" t="n">
        <x:v>23279</x:v>
      </x:c>
      <x:c r="R655" s="26" t="n">
        <x:f>IFERROR(Q655/N655,0)</x:f>
        <x:v>10.528720036182722</x:v>
      </x:c>
    </x:row>
    <x:row r="656">
      <x:c r="A656" t="str">
        <x:v>ATL</x:v>
      </x:c>
      <x:c r="B656" t="str">
        <x:v>Hartsfield-Jackson Atlanta International Airport</x:v>
      </x:c>
      <x:c r="C656" t="str">
        <x:v>MOB</x:v>
      </x:c>
      <x:c r="D656" t="str">
        <x:v>Mobile Regional Airport</x:v>
      </x:c>
      <x:c r="E656" s="24" t="n">
        <x:v>2254</x:v>
      </x:c>
      <x:c r="F656" s="24" t="n">
        <x:v>2231</x:v>
      </x:c>
      <x:c r="G656" s="24" t="n">
        <x:v>2231</x:v>
      </x:c>
      <x:c r="H656" s="24" t="n">
        <x:v>436</x:v>
      </x:c>
      <x:c r="I656" s="22" t="n">
        <x:f>IFERROR(H656/G656,0)</x:f>
        <x:v>0.19542805916629313</x:v>
      </x:c>
      <x:c r="J656" s="26" t="n">
        <x:v>15816</x:v>
      </x:c>
      <x:c r="K656" s="26" t="n">
        <x:f>IFERROR(J656/G656,0)</x:f>
        <x:v>7.089197669206634</x:v>
      </x:c>
      <x:c r="L656" s="24" t="n">
        <x:v>15</x:v>
      </x:c>
      <x:c r="M656" s="24" t="n">
        <x:v>8</x:v>
      </x:c>
      <x:c r="N656" s="24" t="n">
        <x:v>2231</x:v>
      </x:c>
      <x:c r="O656" s="24" t="n">
        <x:v>418</x:v>
      </x:c>
      <x:c r="P656" s="22" t="n">
        <x:f>IFERROR(O656/N656,0)</x:f>
        <x:v>0.18735992828328105</x:v>
      </x:c>
      <x:c r="Q656" s="26" t="n">
        <x:v>20677</x:v>
      </x:c>
      <x:c r="R656" s="26" t="n">
        <x:f>IFERROR(Q656/N656,0)</x:f>
        <x:v>9.268041237113403</x:v>
      </x:c>
    </x:row>
    <x:row r="657">
      <x:c r="A657" t="str">
        <x:v>STL</x:v>
      </x:c>
      <x:c r="B657" t="str">
        <x:v>St. Louis International Airport at Lambert Field</x:v>
      </x:c>
      <x:c r="C657" t="str">
        <x:v>MSP</x:v>
      </x:c>
      <x:c r="D657" t="str">
        <x:v>Minneapolis-Saint Paul International Airport</x:v>
      </x:c>
      <x:c r="E657" s="24" t="n">
        <x:v>2254</x:v>
      </x:c>
      <x:c r="F657" s="24" t="n">
        <x:v>2243</x:v>
      </x:c>
      <x:c r="G657" s="24" t="n">
        <x:v>2243</x:v>
      </x:c>
      <x:c r="H657" s="24" t="n">
        <x:v>434</x:v>
      </x:c>
      <x:c r="I657" s="22" t="n">
        <x:f>IFERROR(H657/G657,0)</x:f>
        <x:v>0.19349086045474811</x:v>
      </x:c>
      <x:c r="J657" s="26" t="n">
        <x:v>13707</x:v>
      </x:c>
      <x:c r="K657" s="26" t="n">
        <x:f>IFERROR(J657/G657,0)</x:f>
        <x:v>6.111012037449844</x:v>
      </x:c>
      <x:c r="L657" s="24" t="n">
        <x:v>11</x:v>
      </x:c>
      <x:c r="M657" s="24" t="n">
        <x:v>0</x:v>
      </x:c>
      <x:c r="N657" s="24" t="n">
        <x:v>2243</x:v>
      </x:c>
      <x:c r="O657" s="24" t="n">
        <x:v>406</x:v>
      </x:c>
      <x:c r="P657" s="22" t="n">
        <x:f>IFERROR(O657/N657,0)</x:f>
        <x:v>0.18100757913508694</x:v>
      </x:c>
      <x:c r="Q657" s="26" t="n">
        <x:v>18840</x:v>
      </x:c>
      <x:c r="R657" s="26" t="n">
        <x:f>IFERROR(Q657/N657,0)</x:f>
        <x:v>8.399465002229157</x:v>
      </x:c>
    </x:row>
    <x:row r="658">
      <x:c r="A658" t="str">
        <x:v>MOB</x:v>
      </x:c>
      <x:c r="B658" t="str">
        <x:v>Mobile Regional Airport</x:v>
      </x:c>
      <x:c r="C658" t="str">
        <x:v>ATL</x:v>
      </x:c>
      <x:c r="D658" t="str">
        <x:v>Hartsfield-Jackson Atlanta International Airport</x:v>
      </x:c>
      <x:c r="E658" s="24" t="n">
        <x:v>2253</x:v>
      </x:c>
      <x:c r="F658" s="24" t="n">
        <x:v>2234</x:v>
      </x:c>
      <x:c r="G658" s="24" t="n">
        <x:v>2234</x:v>
      </x:c>
      <x:c r="H658" s="24" t="n">
        <x:v>446</x:v>
      </x:c>
      <x:c r="I658" s="22" t="n">
        <x:f>IFERROR(H658/G658,0)</x:f>
        <x:v>0.19964189794091317</x:v>
      </x:c>
      <x:c r="J658" s="26" t="n">
        <x:v>19804</x:v>
      </x:c>
      <x:c r="K658" s="26" t="n">
        <x:f>IFERROR(J658/G658,0)</x:f>
        <x:v>8.864816472694718</x:v>
      </x:c>
      <x:c r="L658" s="24" t="n">
        <x:v>16</x:v>
      </x:c>
      <x:c r="M658" s="24" t="n">
        <x:v>3</x:v>
      </x:c>
      <x:c r="N658" s="24" t="n">
        <x:v>2234</x:v>
      </x:c>
      <x:c r="O658" s="24" t="n">
        <x:v>338</x:v>
      </x:c>
      <x:c r="P658" s="22" t="n">
        <x:f>IFERROR(O658/N658,0)</x:f>
        <x:v>0.1512981199641898</x:v>
      </x:c>
      <x:c r="Q658" s="26" t="n">
        <x:v>18173</x:v>
      </x:c>
      <x:c r="R658" s="26" t="n">
        <x:f>IFERROR(Q658/N658,0)</x:f>
        <x:v>8.134735899731423</x:v>
      </x:c>
    </x:row>
    <x:row r="659">
      <x:c r="A659" t="str">
        <x:v>SJC</x:v>
      </x:c>
      <x:c r="B659" t="str">
        <x:v>Norman Y. Mineta San José International Airport</x:v>
      </x:c>
      <x:c r="C659" t="str">
        <x:v>PDX</x:v>
      </x:c>
      <x:c r="D659" t="str">
        <x:v>Portland International Airport</x:v>
      </x:c>
      <x:c r="E659" s="24" t="n">
        <x:v>2249</x:v>
      </x:c>
      <x:c r="F659" s="24" t="n">
        <x:v>2247</x:v>
      </x:c>
      <x:c r="G659" s="24" t="n">
        <x:v>2247</x:v>
      </x:c>
      <x:c r="H659" s="24" t="n">
        <x:v>308</x:v>
      </x:c>
      <x:c r="I659" s="22" t="n">
        <x:f>IFERROR(H659/G659,0)</x:f>
        <x:v>0.13707165109034267</x:v>
      </x:c>
      <x:c r="J659" s="26" t="n">
        <x:v>2601</x:v>
      </x:c>
      <x:c r="K659" s="26" t="n">
        <x:f>IFERROR(J659/G659,0)</x:f>
        <x:v>1.157543391188251</x:v>
      </x:c>
      <x:c r="L659" s="24" t="n">
        <x:v>2</x:v>
      </x:c>
      <x:c r="M659" s="24" t="n">
        <x:v>0</x:v>
      </x:c>
      <x:c r="N659" s="24" t="n">
        <x:v>2247</x:v>
      </x:c>
      <x:c r="O659" s="24" t="n">
        <x:v>330</x:v>
      </x:c>
      <x:c r="P659" s="22" t="n">
        <x:f>IFERROR(O659/N659,0)</x:f>
        <x:v>0.14686248331108145</x:v>
      </x:c>
      <x:c r="Q659" s="26" t="n">
        <x:v>8658</x:v>
      </x:c>
      <x:c r="R659" s="26" t="n">
        <x:f>IFERROR(Q659/N659,0)</x:f>
        <x:v>3.8531375166889186</x:v>
      </x:c>
    </x:row>
    <x:row r="660">
      <x:c r="A660" t="str">
        <x:v>PDX</x:v>
      </x:c>
      <x:c r="B660" t="str">
        <x:v>Portland International Airport</x:v>
      </x:c>
      <x:c r="C660" t="str">
        <x:v>SJC</x:v>
      </x:c>
      <x:c r="D660" t="str">
        <x:v>Norman Y. Mineta San José International Airport</x:v>
      </x:c>
      <x:c r="E660" s="24" t="n">
        <x:v>2248</x:v>
      </x:c>
      <x:c r="F660" s="24" t="n">
        <x:v>2242</x:v>
      </x:c>
      <x:c r="G660" s="24" t="n">
        <x:v>2242</x:v>
      </x:c>
      <x:c r="H660" s="24" t="n">
        <x:v>286</x:v>
      </x:c>
      <x:c r="I660" s="22" t="n">
        <x:f>IFERROR(H660/G660,0)</x:f>
        <x:v>0.12756467439785907</x:v>
      </x:c>
      <x:c r="J660" s="26" t="n">
        <x:v>5133</x:v>
      </x:c>
      <x:c r="K660" s="26" t="n">
        <x:f>IFERROR(J660/G660,0)</x:f>
        <x:v>2.289473684210526</x:v>
      </x:c>
      <x:c r="L660" s="24" t="n">
        <x:v>3</x:v>
      </x:c>
      <x:c r="M660" s="24" t="n">
        <x:v>3</x:v>
      </x:c>
      <x:c r="N660" s="24" t="n">
        <x:v>2242</x:v>
      </x:c>
      <x:c r="O660" s="24" t="n">
        <x:v>298</x:v>
      </x:c>
      <x:c r="P660" s="22" t="n">
        <x:f>IFERROR(O660/N660,0)</x:f>
        <x:v>0.13291703835860838</x:v>
      </x:c>
      <x:c r="Q660" s="26" t="n">
        <x:v>9937</x:v>
      </x:c>
      <x:c r="R660" s="26" t="n">
        <x:f>IFERROR(Q660/N660,0)</x:f>
        <x:v>4.432203389830509</x:v>
      </x:c>
    </x:row>
    <x:row r="661">
      <x:c r="A661" t="str">
        <x:v>ORD</x:v>
      </x:c>
      <x:c r="B661" t="str">
        <x:v>Chicago O'Hare International Airport</x:v>
      </x:c>
      <x:c r="C661" t="str">
        <x:v>AUS</x:v>
      </x:c>
      <x:c r="D661" t="str">
        <x:v>Austin-Bergstrom International Airport</x:v>
      </x:c>
      <x:c r="E661" s="24" t="n">
        <x:v>2239</x:v>
      </x:c>
      <x:c r="F661" s="24" t="n">
        <x:v>2183</x:v>
      </x:c>
      <x:c r="G661" s="24" t="n">
        <x:v>2183</x:v>
      </x:c>
      <x:c r="H661" s="24" t="n">
        <x:v>567</x:v>
      </x:c>
      <x:c r="I661" s="22" t="n">
        <x:f>IFERROR(H661/G661,0)</x:f>
        <x:v>0.2597343105817682</x:v>
      </x:c>
      <x:c r="J661" s="26" t="n">
        <x:v>23443</x:v>
      </x:c>
      <x:c r="K661" s="26" t="n">
        <x:f>IFERROR(J661/G661,0)</x:f>
        <x:v>10.738891433806687</x:v>
      </x:c>
      <x:c r="L661" s="24" t="n">
        <x:v>46</x:v>
      </x:c>
      <x:c r="M661" s="24" t="n">
        <x:v>10</x:v>
      </x:c>
      <x:c r="N661" s="24" t="n">
        <x:v>2183</x:v>
      </x:c>
      <x:c r="O661" s="24" t="n">
        <x:v>560</x:v>
      </x:c>
      <x:c r="P661" s="22" t="n">
        <x:f>IFERROR(O661/N661,0)</x:f>
        <x:v>0.2565277141548328</x:v>
      </x:c>
      <x:c r="Q661" s="26" t="n">
        <x:v>35979</x:v>
      </x:c>
      <x:c r="R661" s="26" t="n">
        <x:f>IFERROR(Q661/N661,0)</x:f>
        <x:v>16.48144754924416</x:v>
      </x:c>
    </x:row>
    <x:row r="662">
      <x:c r="A662" t="str">
        <x:v>MKE</x:v>
      </x:c>
      <x:c r="B662" t="str">
        <x:v>General Mitchell International Airport</x:v>
      </x:c>
      <x:c r="C662" t="str">
        <x:v>MSP</x:v>
      </x:c>
      <x:c r="D662" t="str">
        <x:v>Minneapolis-Saint Paul International Airport</x:v>
      </x:c>
      <x:c r="E662" s="24" t="n">
        <x:v>2237</x:v>
      </x:c>
      <x:c r="F662" s="24" t="n">
        <x:v>2228</x:v>
      </x:c>
      <x:c r="G662" s="24" t="n">
        <x:v>2228</x:v>
      </x:c>
      <x:c r="H662" s="24" t="n">
        <x:v>403</x:v>
      </x:c>
      <x:c r="I662" s="22" t="n">
        <x:f>IFERROR(H662/G662,0)</x:f>
        <x:v>0.18087971274685816</x:v>
      </x:c>
      <x:c r="J662" s="26" t="n">
        <x:v>7908</x:v>
      </x:c>
      <x:c r="K662" s="26" t="n">
        <x:f>IFERROR(J662/G662,0)</x:f>
        <x:v>3.5493716337522443</x:v>
      </x:c>
      <x:c r="L662" s="24" t="n">
        <x:v>7</x:v>
      </x:c>
      <x:c r="M662" s="24" t="n">
        <x:v>2</x:v>
      </x:c>
      <x:c r="N662" s="24" t="n">
        <x:v>2228</x:v>
      </x:c>
      <x:c r="O662" s="24" t="n">
        <x:v>300</x:v>
      </x:c>
      <x:c r="P662" s="22" t="n">
        <x:f>IFERROR(O662/N662,0)</x:f>
        <x:v>0.13464991023339318</x:v>
      </x:c>
      <x:c r="Q662" s="26" t="n">
        <x:v>12559</x:v>
      </x:c>
      <x:c r="R662" s="26" t="n">
        <x:f>IFERROR(Q662/N662,0)</x:f>
        <x:v>5.63689407540395</x:v>
      </x:c>
    </x:row>
    <x:row r="663">
      <x:c r="A663" t="str">
        <x:v>MEM</x:v>
      </x:c>
      <x:c r="B663" t="str">
        <x:v>Memphis International Airport</x:v>
      </x:c>
      <x:c r="C663" t="str">
        <x:v>ORD</x:v>
      </x:c>
      <x:c r="D663" t="str">
        <x:v>Chicago O'Hare International Airport</x:v>
      </x:c>
      <x:c r="E663" s="24" t="n">
        <x:v>2231</x:v>
      </x:c>
      <x:c r="F663" s="24" t="n">
        <x:v>2104</x:v>
      </x:c>
      <x:c r="G663" s="24" t="n">
        <x:v>2104</x:v>
      </x:c>
      <x:c r="H663" s="24" t="n">
        <x:v>443</x:v>
      </x:c>
      <x:c r="I663" s="22" t="n">
        <x:f>IFERROR(H663/G663,0)</x:f>
        <x:v>0.2105513307984791</x:v>
      </x:c>
      <x:c r="J663" s="26" t="n">
        <x:v>15229</x:v>
      </x:c>
      <x:c r="K663" s="26" t="n">
        <x:f>IFERROR(J663/G663,0)</x:f>
        <x:v>7.238117870722434</x:v>
      </x:c>
      <x:c r="L663" s="24" t="n">
        <x:v>123</x:v>
      </x:c>
      <x:c r="M663" s="24" t="n">
        <x:v>4</x:v>
      </x:c>
      <x:c r="N663" s="24" t="n">
        <x:v>2104</x:v>
      </x:c>
      <x:c r="O663" s="24" t="n">
        <x:v>403</x:v>
      </x:c>
      <x:c r="P663" s="22" t="n">
        <x:f>IFERROR(O663/N663,0)</x:f>
        <x:v>0.19153992395437264</x:v>
      </x:c>
      <x:c r="Q663" s="26" t="n">
        <x:v>21788</x:v>
      </x:c>
      <x:c r="R663" s="26" t="n">
        <x:f>IFERROR(Q663/N663,0)</x:f>
        <x:v>10.355513307984792</x:v>
      </x:c>
    </x:row>
    <x:row r="664">
      <x:c r="A664" t="str">
        <x:v>ORD</x:v>
      </x:c>
      <x:c r="B664" t="str">
        <x:v>Chicago O'Hare International Airport</x:v>
      </x:c>
      <x:c r="C664" t="str">
        <x:v>MEM</x:v>
      </x:c>
      <x:c r="D664" t="str">
        <x:v>Memphis International Airport</x:v>
      </x:c>
      <x:c r="E664" s="24" t="n">
        <x:v>2228</x:v>
      </x:c>
      <x:c r="F664" s="24" t="n">
        <x:v>2124</x:v>
      </x:c>
      <x:c r="G664" s="24" t="n">
        <x:v>2124</x:v>
      </x:c>
      <x:c r="H664" s="24" t="n">
        <x:v>520</x:v>
      </x:c>
      <x:c r="I664" s="22" t="n">
        <x:f>IFERROR(H664/G664,0)</x:f>
        <x:v>0.2448210922787194</x:v>
      </x:c>
      <x:c r="J664" s="26" t="n">
        <x:v>17696</x:v>
      </x:c>
      <x:c r="K664" s="26" t="n">
        <x:f>IFERROR(J664/G664,0)</x:f>
        <x:v>8.331450094161958</x:v>
      </x:c>
      <x:c r="L664" s="24" t="n">
        <x:v>99</x:v>
      </x:c>
      <x:c r="M664" s="24" t="n">
        <x:v>5</x:v>
      </x:c>
      <x:c r="N664" s="24" t="n">
        <x:v>2124</x:v>
      </x:c>
      <x:c r="O664" s="24" t="n">
        <x:v>458</x:v>
      </x:c>
      <x:c r="P664" s="22" t="n">
        <x:f>IFERROR(O664/N664,0)</x:f>
        <x:v>0.21563088512241055</x:v>
      </x:c>
      <x:c r="Q664" s="26" t="n">
        <x:v>24428</x:v>
      </x:c>
      <x:c r="R664" s="26" t="n">
        <x:f>IFERROR(Q664/N664,0)</x:f>
        <x:v>11.500941619585687</x:v>
      </x:c>
    </x:row>
    <x:row r="665">
      <x:c r="A665" t="str">
        <x:v>XNA</x:v>
      </x:c>
      <x:c r="B665" t="str">
        <x:v>Northwest Arkansas Regional Airport</x:v>
      </x:c>
      <x:c r="C665" t="str">
        <x:v>DFW</x:v>
      </x:c>
      <x:c r="D665" t="str">
        <x:v>Dallas/Fort Worth International Airport</x:v>
      </x:c>
      <x:c r="E665" s="24" t="n">
        <x:v>2224</x:v>
      </x:c>
      <x:c r="F665" s="24" t="n">
        <x:v>2141</x:v>
      </x:c>
      <x:c r="G665" s="24" t="n">
        <x:v>2141</x:v>
      </x:c>
      <x:c r="H665" s="24" t="n">
        <x:v>534</x:v>
      </x:c>
      <x:c r="I665" s="22" t="n">
        <x:f>IFERROR(H665/G665,0)</x:f>
        <x:v>0.2494161606725829</x:v>
      </x:c>
      <x:c r="J665" s="26" t="n">
        <x:v>27172</x:v>
      </x:c>
      <x:c r="K665" s="26" t="n">
        <x:f>IFERROR(J665/G665,0)</x:f>
        <x:v>12.691265763661841</x:v>
      </x:c>
      <x:c r="L665" s="24" t="n">
        <x:v>79</x:v>
      </x:c>
      <x:c r="M665" s="24" t="n">
        <x:v>4</x:v>
      </x:c>
      <x:c r="N665" s="24" t="n">
        <x:v>2141</x:v>
      </x:c>
      <x:c r="O665" s="24" t="n">
        <x:v>484</x:v>
      </x:c>
      <x:c r="P665" s="22" t="n">
        <x:f>IFERROR(O665/N665,0)</x:f>
        <x:v>0.22606258757589912</x:v>
      </x:c>
      <x:c r="Q665" s="26" t="n">
        <x:v>27908</x:v>
      </x:c>
      <x:c r="R665" s="26" t="n">
        <x:f>IFERROR(Q665/N665,0)</x:f>
        <x:v>13.035030359645026</x:v>
      </x:c>
    </x:row>
    <x:row r="666">
      <x:c r="A666" t="str">
        <x:v>DFW</x:v>
      </x:c>
      <x:c r="B666" t="str">
        <x:v>Dallas/Fort Worth International Airport</x:v>
      </x:c>
      <x:c r="C666" t="str">
        <x:v>XNA</x:v>
      </x:c>
      <x:c r="D666" t="str">
        <x:v>Northwest Arkansas Regional Airport</x:v>
      </x:c>
      <x:c r="E666" s="24" t="n">
        <x:v>2222</x:v>
      </x:c>
      <x:c r="F666" s="24" t="n">
        <x:v>2139</x:v>
      </x:c>
      <x:c r="G666" s="24" t="n">
        <x:v>2139</x:v>
      </x:c>
      <x:c r="H666" s="24" t="n">
        <x:v>642</x:v>
      </x:c>
      <x:c r="I666" s="22" t="n">
        <x:f>IFERROR(H666/G666,0)</x:f>
        <x:v>0.30014025245441794</x:v>
      </x:c>
      <x:c r="J666" s="26" t="n">
        <x:v>30778</x:v>
      </x:c>
      <x:c r="K666" s="26" t="n">
        <x:f>IFERROR(J666/G666,0)</x:f>
        <x:v>14.388966806919122</x:v>
      </x:c>
      <x:c r="L666" s="24" t="n">
        <x:v>83</x:v>
      </x:c>
      <x:c r="M666" s="24" t="n">
        <x:v>0</x:v>
      </x:c>
      <x:c r="N666" s="24" t="n">
        <x:v>2139</x:v>
      </x:c>
      <x:c r="O666" s="24" t="n">
        <x:v>594</x:v>
      </x:c>
      <x:c r="P666" s="22" t="n">
        <x:f>IFERROR(O666/N666,0)</x:f>
        <x:v>0.2776998597475456</x:v>
      </x:c>
      <x:c r="Q666" s="26" t="n">
        <x:v>32643</x:v>
      </x:c>
      <x:c r="R666" s="26" t="n">
        <x:f>IFERROR(Q666/N666,0)</x:f>
        <x:v>15.26086956521739</x:v>
      </x:c>
    </x:row>
    <x:row r="667">
      <x:c r="A667" t="str">
        <x:v>DFW</x:v>
      </x:c>
      <x:c r="B667" t="str">
        <x:v>Dallas/Fort Worth International Airport</x:v>
      </x:c>
      <x:c r="C667" t="str">
        <x:v>SGF</x:v>
      </x:c>
      <x:c r="D667" t="str">
        <x:v>Springfield-Branson National Airport</x:v>
      </x:c>
      <x:c r="E667" s="24" t="n">
        <x:v>2222</x:v>
      </x:c>
      <x:c r="F667" s="24" t="n">
        <x:v>2141</x:v>
      </x:c>
      <x:c r="G667" s="24" t="n">
        <x:v>2141</x:v>
      </x:c>
      <x:c r="H667" s="24" t="n">
        <x:v>510</x:v>
      </x:c>
      <x:c r="I667" s="22" t="n">
        <x:f>IFERROR(H667/G667,0)</x:f>
        <x:v>0.23820644558617468</x:v>
      </x:c>
      <x:c r="J667" s="26" t="n">
        <x:v>19933</x:v>
      </x:c>
      <x:c r="K667" s="26" t="n">
        <x:f>IFERROR(J667/G667,0)</x:f>
        <x:v>9.31013545072396</x:v>
      </x:c>
      <x:c r="L667" s="24" t="n">
        <x:v>73</x:v>
      </x:c>
      <x:c r="M667" s="24" t="n">
        <x:v>8</x:v>
      </x:c>
      <x:c r="N667" s="24" t="n">
        <x:v>2141</x:v>
      </x:c>
      <x:c r="O667" s="24" t="n">
        <x:v>496</x:v>
      </x:c>
      <x:c r="P667" s="22" t="n">
        <x:f>IFERROR(O667/N667,0)</x:f>
        <x:v>0.23166744511910323</x:v>
      </x:c>
      <x:c r="Q667" s="26" t="n">
        <x:v>24474</x:v>
      </x:c>
      <x:c r="R667" s="26" t="n">
        <x:f>IFERROR(Q667/N667,0)</x:f>
        <x:v>11.431106959364783</x:v>
      </x:c>
    </x:row>
    <x:row r="668">
      <x:c r="A668" t="str">
        <x:v>SGF</x:v>
      </x:c>
      <x:c r="B668" t="str">
        <x:v>Springfield-Branson National Airport</x:v>
      </x:c>
      <x:c r="C668" t="str">
        <x:v>DFW</x:v>
      </x:c>
      <x:c r="D668" t="str">
        <x:v>Dallas/Fort Worth International Airport</x:v>
      </x:c>
      <x:c r="E668" s="24" t="n">
        <x:v>2221</x:v>
      </x:c>
      <x:c r="F668" s="24" t="n">
        <x:v>2137</x:v>
      </x:c>
      <x:c r="G668" s="24" t="n">
        <x:v>2137</x:v>
      </x:c>
      <x:c r="H668" s="24" t="n">
        <x:v>418</x:v>
      </x:c>
      <x:c r="I668" s="22" t="n">
        <x:f>IFERROR(H668/G668,0)</x:f>
        <x:v>0.19560131024801122</x:v>
      </x:c>
      <x:c r="J668" s="26" t="n">
        <x:v>17211</x:v>
      </x:c>
      <x:c r="K668" s="26" t="n">
        <x:f>IFERROR(J668/G668,0)</x:f>
        <x:v>8.053813757604118</x:v>
      </x:c>
      <x:c r="L668" s="24" t="n">
        <x:v>75</x:v>
      </x:c>
      <x:c r="M668" s="24" t="n">
        <x:v>9</x:v>
      </x:c>
      <x:c r="N668" s="24" t="n">
        <x:v>2137</x:v>
      </x:c>
      <x:c r="O668" s="24" t="n">
        <x:v>323</x:v>
      </x:c>
      <x:c r="P668" s="22" t="n">
        <x:f>IFERROR(O668/N668,0)</x:f>
        <x:v>0.15114646700982687</x:v>
      </x:c>
      <x:c r="Q668" s="26" t="n">
        <x:v>17096</x:v>
      </x:c>
      <x:c r="R668" s="26" t="n">
        <x:f>IFERROR(Q668/N668,0)</x:f>
        <x:v>8</x:v>
      </x:c>
    </x:row>
    <x:row r="669">
      <x:c r="A669" t="str">
        <x:v>MHT</x:v>
      </x:c>
      <x:c r="B669" t="str">
        <x:v>Manchester-Boston Regional Airport</x:v>
      </x:c>
      <x:c r="C669" t="str">
        <x:v>BWI</x:v>
      </x:c>
      <x:c r="D669" t="str">
        <x:v>Baltimore-Washington International Airport</x:v>
      </x:c>
      <x:c r="E669" s="24" t="n">
        <x:v>2221</x:v>
      </x:c>
      <x:c r="F669" s="24" t="n">
        <x:v>2163</x:v>
      </x:c>
      <x:c r="G669" s="24" t="n">
        <x:v>2163</x:v>
      </x:c>
      <x:c r="H669" s="24" t="n">
        <x:v>294</x:v>
      </x:c>
      <x:c r="I669" s="22" t="n">
        <x:f>IFERROR(H669/G669,0)</x:f>
        <x:v>0.13592233009708737</x:v>
      </x:c>
      <x:c r="J669" s="26" t="n">
        <x:v>-3047</x:v>
      </x:c>
      <x:c r="K669" s="26" t="n">
        <x:f>IFERROR(J669/G669,0)</x:f>
        <x:v>-1.4086916319926028</x:v>
      </x:c>
      <x:c r="L669" s="24" t="n">
        <x:v>53</x:v>
      </x:c>
      <x:c r="M669" s="24" t="n">
        <x:v>5</x:v>
      </x:c>
      <x:c r="N669" s="24" t="n">
        <x:v>2163</x:v>
      </x:c>
      <x:c r="O669" s="24" t="n">
        <x:v>348</x:v>
      </x:c>
      <x:c r="P669" s="22" t="n">
        <x:f>IFERROR(O669/N669,0)</x:f>
        <x:v>0.1608876560332871</x:v>
      </x:c>
      <x:c r="Q669" s="26" t="n">
        <x:v>13434</x:v>
      </x:c>
      <x:c r="R669" s="26" t="n">
        <x:f>IFERROR(Q669/N669,0)</x:f>
        <x:v>6.2108183079056865</x:v>
      </x:c>
    </x:row>
    <x:row r="670">
      <x:c r="A670" t="str">
        <x:v>LGA</x:v>
      </x:c>
      <x:c r="B670" t="str">
        <x:v>LaGuardia Airport (Marine Air Terminal)</x:v>
      </x:c>
      <x:c r="C670" t="str">
        <x:v>MDW</x:v>
      </x:c>
      <x:c r="D670" t="str">
        <x:v>Chicago Midway International Airport</x:v>
      </x:c>
      <x:c r="E670" s="24" t="n">
        <x:v>2219</x:v>
      </x:c>
      <x:c r="F670" s="24" t="n">
        <x:v>2102</x:v>
      </x:c>
      <x:c r="G670" s="24" t="n">
        <x:v>2102</x:v>
      </x:c>
      <x:c r="H670" s="24" t="n">
        <x:v>520</x:v>
      </x:c>
      <x:c r="I670" s="22" t="n">
        <x:f>IFERROR(H670/G670,0)</x:f>
        <x:v>0.24738344433872503</x:v>
      </x:c>
      <x:c r="J670" s="26" t="n">
        <x:v>12067</x:v>
      </x:c>
      <x:c r="K670" s="26" t="n">
        <x:f>IFERROR(J670/G670,0)</x:f>
        <x:v>5.7407231208372975</x:v>
      </x:c>
      <x:c r="L670" s="24" t="n">
        <x:v>105</x:v>
      </x:c>
      <x:c r="M670" s="24" t="n">
        <x:v>12</x:v>
      </x:c>
      <x:c r="N670" s="24" t="n">
        <x:v>2102</x:v>
      </x:c>
      <x:c r="O670" s="24" t="n">
        <x:v>595</x:v>
      </x:c>
      <x:c r="P670" s="22" t="n">
        <x:f>IFERROR(O670/N670,0)</x:f>
        <x:v>0.2830637488106565</x:v>
      </x:c>
      <x:c r="Q670" s="26" t="n">
        <x:v>36670</x:v>
      </x:c>
      <x:c r="R670" s="26" t="n">
        <x:f>IFERROR(Q670/N670,0)</x:f>
        <x:v>17.445290199809705</x:v>
      </x:c>
    </x:row>
    <x:row r="671">
      <x:c r="A671" t="str">
        <x:v>BDL</x:v>
      </x:c>
      <x:c r="B671" t="str">
        <x:v>Bradley International Airport</x:v>
      </x:c>
      <x:c r="C671" t="str">
        <x:v>BWI</x:v>
      </x:c>
      <x:c r="D671" t="str">
        <x:v>Baltimore-Washington International Airport</x:v>
      </x:c>
      <x:c r="E671" s="24" t="n">
        <x:v>2217</x:v>
      </x:c>
      <x:c r="F671" s="24" t="n">
        <x:v>2155</x:v>
      </x:c>
      <x:c r="G671" s="24" t="n">
        <x:v>2155</x:v>
      </x:c>
      <x:c r="H671" s="24" t="n">
        <x:v>293</x:v>
      </x:c>
      <x:c r="I671" s="22" t="n">
        <x:f>IFERROR(H671/G671,0)</x:f>
        <x:v>0.1359628770301624</x:v>
      </x:c>
      <x:c r="J671" s="26" t="n">
        <x:v>694</x:v>
      </x:c>
      <x:c r="K671" s="26" t="n">
        <x:f>IFERROR(J671/G671,0)</x:f>
        <x:v>0.32204176334106727</x:v>
      </x:c>
      <x:c r="L671" s="24" t="n">
        <x:v>55</x:v>
      </x:c>
      <x:c r="M671" s="24" t="n">
        <x:v>7</x:v>
      </x:c>
      <x:c r="N671" s="24" t="n">
        <x:v>2155</x:v>
      </x:c>
      <x:c r="O671" s="24" t="n">
        <x:v>374</x:v>
      </x:c>
      <x:c r="P671" s="22" t="n">
        <x:f>IFERROR(O671/N671,0)</x:f>
        <x:v>0.17354988399071924</x:v>
      </x:c>
      <x:c r="Q671" s="26" t="n">
        <x:v>17967</x:v>
      </x:c>
      <x:c r="R671" s="26" t="n">
        <x:f>IFERROR(Q671/N671,0)</x:f>
        <x:v>8.337354988399072</x:v>
      </x:c>
    </x:row>
    <x:row r="672">
      <x:c r="A672" t="str">
        <x:v>IAH</x:v>
      </x:c>
      <x:c r="B672" t="str">
        <x:v>George Bush Intercontinental Airport</x:v>
      </x:c>
      <x:c r="C672" t="str">
        <x:v>SEA</x:v>
      </x:c>
      <x:c r="D672" t="str">
        <x:v>Seattle-Tacoma International Airport</x:v>
      </x:c>
      <x:c r="E672" s="24" t="n">
        <x:v>2216</x:v>
      </x:c>
      <x:c r="F672" s="24" t="n">
        <x:v>2192</x:v>
      </x:c>
      <x:c r="G672" s="24" t="n">
        <x:v>2192</x:v>
      </x:c>
      <x:c r="H672" s="24" t="n">
        <x:v>447</x:v>
      </x:c>
      <x:c r="I672" s="22" t="n">
        <x:f>IFERROR(H672/G672,0)</x:f>
        <x:v>0.20392335766423358</x:v>
      </x:c>
      <x:c r="J672" s="26" t="n">
        <x:v>11011</x:v>
      </x:c>
      <x:c r="K672" s="26" t="n">
        <x:f>IFERROR(J672/G672,0)</x:f>
        <x:v>5.023266423357664</x:v>
      </x:c>
      <x:c r="L672" s="24" t="n">
        <x:v>20</x:v>
      </x:c>
      <x:c r="M672" s="24" t="n">
        <x:v>4</x:v>
      </x:c>
      <x:c r="N672" s="24" t="n">
        <x:v>2192</x:v>
      </x:c>
      <x:c r="O672" s="24" t="n">
        <x:v>587</x:v>
      </x:c>
      <x:c r="P672" s="22" t="n">
        <x:f>IFERROR(O672/N672,0)</x:f>
        <x:v>0.2677919708029197</x:v>
      </x:c>
      <x:c r="Q672" s="26" t="n">
        <x:v>33175</x:v>
      </x:c>
      <x:c r="R672" s="26" t="n">
        <x:f>IFERROR(Q672/N672,0)</x:f>
        <x:v>15.134580291970803</x:v>
      </x:c>
    </x:row>
    <x:row r="673">
      <x:c r="A673" t="str">
        <x:v>BWI</x:v>
      </x:c>
      <x:c r="B673" t="str">
        <x:v>Baltimore-Washington International Airport</x:v>
      </x:c>
      <x:c r="C673" t="str">
        <x:v>MHT</x:v>
      </x:c>
      <x:c r="D673" t="str">
        <x:v>Manchester-Boston Regional Airport</x:v>
      </x:c>
      <x:c r="E673" s="24" t="n">
        <x:v>2211</x:v>
      </x:c>
      <x:c r="F673" s="24" t="n">
        <x:v>2160</x:v>
      </x:c>
      <x:c r="G673" s="24" t="n">
        <x:v>2160</x:v>
      </x:c>
      <x:c r="H673" s="24" t="n">
        <x:v>515</x:v>
      </x:c>
      <x:c r="I673" s="22" t="n">
        <x:f>IFERROR(H673/G673,0)</x:f>
        <x:v>0.23842592592592593</x:v>
      </x:c>
      <x:c r="J673" s="26" t="n">
        <x:v>19724</x:v>
      </x:c>
      <x:c r="K673" s="26" t="n">
        <x:f>IFERROR(J673/G673,0)</x:f>
        <x:v>9.131481481481481</x:v>
      </x:c>
      <x:c r="L673" s="24" t="n">
        <x:v>50</x:v>
      </x:c>
      <x:c r="M673" s="24" t="n">
        <x:v>1</x:v>
      </x:c>
      <x:c r="N673" s="24" t="n">
        <x:v>2160</x:v>
      </x:c>
      <x:c r="O673" s="24" t="n">
        <x:v>572</x:v>
      </x:c>
      <x:c r="P673" s="22" t="n">
        <x:f>IFERROR(O673/N673,0)</x:f>
        <x:v>0.26481481481481484</x:v>
      </x:c>
      <x:c r="Q673" s="26" t="n">
        <x:v>27339</x:v>
      </x:c>
      <x:c r="R673" s="26" t="n">
        <x:f>IFERROR(Q673/N673,0)</x:f>
        <x:v>12.656944444444445</x:v>
      </x:c>
    </x:row>
    <x:row r="674">
      <x:c r="A674" t="str">
        <x:v>VPS</x:v>
      </x:c>
      <x:c r="B674" t="str">
        <x:v>Destin-Fort Walton Beach Airport/Eglin AFB</x:v>
      </x:c>
      <x:c r="C674" t="str">
        <x:v>ATL</x:v>
      </x:c>
      <x:c r="D674" t="str">
        <x:v>Hartsfield-Jackson Atlanta International Airport</x:v>
      </x:c>
      <x:c r="E674" s="24" t="n">
        <x:v>2208</x:v>
      </x:c>
      <x:c r="F674" s="24" t="n">
        <x:v>2191</x:v>
      </x:c>
      <x:c r="G674" s="24" t="n">
        <x:v>2191</x:v>
      </x:c>
      <x:c r="H674" s="24" t="n">
        <x:v>249</x:v>
      </x:c>
      <x:c r="I674" s="22" t="n">
        <x:f>IFERROR(H674/G674,0)</x:f>
        <x:v>0.11364673664993154</x:v>
      </x:c>
      <x:c r="J674" s="26" t="n">
        <x:v>2483</x:v>
      </x:c>
      <x:c r="K674" s="26" t="n">
        <x:f>IFERROR(J674/G674,0)</x:f>
        <x:v>1.1332724783204016</x:v>
      </x:c>
      <x:c r="L674" s="24" t="n">
        <x:v>14</x:v>
      </x:c>
      <x:c r="M674" s="24" t="n">
        <x:v>3</x:v>
      </x:c>
      <x:c r="N674" s="24" t="n">
        <x:v>2191</x:v>
      </x:c>
      <x:c r="O674" s="24" t="n">
        <x:v>249</x:v>
      </x:c>
      <x:c r="P674" s="22" t="n">
        <x:f>IFERROR(O674/N674,0)</x:f>
        <x:v>0.11364673664993154</x:v>
      </x:c>
      <x:c r="Q674" s="26" t="n">
        <x:v>16186</x:v>
      </x:c>
      <x:c r="R674" s="26" t="n">
        <x:f>IFERROR(Q674/N674,0)</x:f>
        <x:v>7.387494294842537</x:v>
      </x:c>
    </x:row>
    <x:row r="675">
      <x:c r="A675" t="str">
        <x:v>ATL</x:v>
      </x:c>
      <x:c r="B675" t="str">
        <x:v>Hartsfield-Jackson Atlanta International Airport</x:v>
      </x:c>
      <x:c r="C675" t="str">
        <x:v>VPS</x:v>
      </x:c>
      <x:c r="D675" t="str">
        <x:v>Destin-Fort Walton Beach Airport/Eglin AFB</x:v>
      </x:c>
      <x:c r="E675" s="24" t="n">
        <x:v>2207</x:v>
      </x:c>
      <x:c r="F675" s="24" t="n">
        <x:v>2185</x:v>
      </x:c>
      <x:c r="G675" s="24" t="n">
        <x:v>2185</x:v>
      </x:c>
      <x:c r="H675" s="24" t="n">
        <x:v>287</x:v>
      </x:c>
      <x:c r="I675" s="22" t="n">
        <x:f>IFERROR(H675/G675,0)</x:f>
        <x:v>0.13135011441647598</x:v>
      </x:c>
      <x:c r="J675" s="26" t="n">
        <x:v>4728</x:v>
      </x:c>
      <x:c r="K675" s="26" t="n">
        <x:f>IFERROR(J675/G675,0)</x:f>
        <x:v>2.163844393592677</x:v>
      </x:c>
      <x:c r="L675" s="24" t="n">
        <x:v>13</x:v>
      </x:c>
      <x:c r="M675" s="24" t="n">
        <x:v>9</x:v>
      </x:c>
      <x:c r="N675" s="24" t="n">
        <x:v>2185</x:v>
      </x:c>
      <x:c r="O675" s="24" t="n">
        <x:v>294</x:v>
      </x:c>
      <x:c r="P675" s="22" t="n">
        <x:f>IFERROR(O675/N675,0)</x:f>
        <x:v>0.13455377574370708</x:v>
      </x:c>
      <x:c r="Q675" s="26" t="n">
        <x:v>15895</x:v>
      </x:c>
      <x:c r="R675" s="26" t="n">
        <x:f>IFERROR(Q675/N675,0)</x:f>
        <x:v>7.274599542334096</x:v>
      </x:c>
    </x:row>
    <x:row r="676">
      <x:c r="A676" t="str">
        <x:v>SEA</x:v>
      </x:c>
      <x:c r="B676" t="str">
        <x:v>Seattle-Tacoma International Airport</x:v>
      </x:c>
      <x:c r="C676" t="str">
        <x:v>IAH</x:v>
      </x:c>
      <x:c r="D676" t="str">
        <x:v>George Bush Intercontinental Airport</x:v>
      </x:c>
      <x:c r="E676" s="24" t="n">
        <x:v>2204</x:v>
      </x:c>
      <x:c r="F676" s="24" t="n">
        <x:v>2176</x:v>
      </x:c>
      <x:c r="G676" s="24" t="n">
        <x:v>2176</x:v>
      </x:c>
      <x:c r="H676" s="24" t="n">
        <x:v>332</x:v>
      </x:c>
      <x:c r="I676" s="22" t="n">
        <x:f>IFERROR(H676/G676,0)</x:f>
        <x:v>0.15257352941176472</x:v>
      </x:c>
      <x:c r="J676" s="26" t="n">
        <x:v>5199</x:v>
      </x:c>
      <x:c r="K676" s="26" t="n">
        <x:f>IFERROR(J676/G676,0)</x:f>
        <x:v>2.3892463235294117</x:v>
      </x:c>
      <x:c r="L676" s="24" t="n">
        <x:v>20</x:v>
      </x:c>
      <x:c r="M676" s="24" t="n">
        <x:v>8</x:v>
      </x:c>
      <x:c r="N676" s="24" t="n">
        <x:v>2176</x:v>
      </x:c>
      <x:c r="O676" s="24" t="n">
        <x:v>340</x:v>
      </x:c>
      <x:c r="P676" s="22" t="n">
        <x:f>IFERROR(O676/N676,0)</x:f>
        <x:v>0.15625</x:v>
      </x:c>
      <x:c r="Q676" s="26" t="n">
        <x:v>19069</x:v>
      </x:c>
      <x:c r="R676" s="26" t="n">
        <x:f>IFERROR(Q676/N676,0)</x:f>
        <x:v>8.763327205882353</x:v>
      </x:c>
    </x:row>
    <x:row r="677">
      <x:c r="A677" t="str">
        <x:v>MSP</x:v>
      </x:c>
      <x:c r="B677" t="str">
        <x:v>Minneapolis-Saint Paul International Airport</x:v>
      </x:c>
      <x:c r="C677" t="str">
        <x:v>MKE</x:v>
      </x:c>
      <x:c r="D677" t="str">
        <x:v>General Mitchell International Airport</x:v>
      </x:c>
      <x:c r="E677" s="24" t="n">
        <x:v>2204</x:v>
      </x:c>
      <x:c r="F677" s="24" t="n">
        <x:v>2197</x:v>
      </x:c>
      <x:c r="G677" s="24" t="n">
        <x:v>2197</x:v>
      </x:c>
      <x:c r="H677" s="24" t="n">
        <x:v>264</x:v>
      </x:c>
      <x:c r="I677" s="22" t="n">
        <x:f>IFERROR(H677/G677,0)</x:f>
        <x:v>0.12016385980883022</x:v>
      </x:c>
      <x:c r="J677" s="26" t="n">
        <x:v>1520</x:v>
      </x:c>
      <x:c r="K677" s="26" t="n">
        <x:f>IFERROR(J677/G677,0)</x:f>
        <x:v>0.6918525261720528</x:v>
      </x:c>
      <x:c r="L677" s="24" t="n">
        <x:v>7</x:v>
      </x:c>
      <x:c r="M677" s="24" t="n">
        <x:v>0</x:v>
      </x:c>
      <x:c r="N677" s="24" t="n">
        <x:v>2197</x:v>
      </x:c>
      <x:c r="O677" s="24" t="n">
        <x:v>246</x:v>
      </x:c>
      <x:c r="P677" s="22" t="n">
        <x:f>IFERROR(O677/N677,0)</x:f>
        <x:v>0.11197086936731906</x:v>
      </x:c>
      <x:c r="Q677" s="26" t="n">
        <x:v>9713</x:v>
      </x:c>
      <x:c r="R677" s="26" t="n">
        <x:f>IFERROR(Q677/N677,0)</x:f>
        <x:v>4.4210286754665455</x:v>
      </x:c>
    </x:row>
    <x:row r="678">
      <x:c r="A678" t="str">
        <x:v>MGM</x:v>
      </x:c>
      <x:c r="B678" t="str">
        <x:v>Montgomery Regional Airport</x:v>
      </x:c>
      <x:c r="C678" t="str">
        <x:v>ATL</x:v>
      </x:c>
      <x:c r="D678" t="str">
        <x:v>Hartsfield-Jackson Atlanta International Airport</x:v>
      </x:c>
      <x:c r="E678" s="24" t="n">
        <x:v>2202</x:v>
      </x:c>
      <x:c r="F678" s="24" t="n">
        <x:v>2185</x:v>
      </x:c>
      <x:c r="G678" s="24" t="n">
        <x:v>2185</x:v>
      </x:c>
      <x:c r="H678" s="24" t="n">
        <x:v>444</x:v>
      </x:c>
      <x:c r="I678" s="22" t="n">
        <x:f>IFERROR(H678/G678,0)</x:f>
        <x:v>0.2032036613272311</x:v>
      </x:c>
      <x:c r="J678" s="26" t="n">
        <x:v>17915</x:v>
      </x:c>
      <x:c r="K678" s="26" t="n">
        <x:f>IFERROR(J678/G678,0)</x:f>
        <x:v>8.199084668192219</x:v>
      </x:c>
      <x:c r="L678" s="24" t="n">
        <x:v>16</x:v>
      </x:c>
      <x:c r="M678" s="24" t="n">
        <x:v>1</x:v>
      </x:c>
      <x:c r="N678" s="24" t="n">
        <x:v>2185</x:v>
      </x:c>
      <x:c r="O678" s="24" t="n">
        <x:v>368</x:v>
      </x:c>
      <x:c r="P678" s="22" t="n">
        <x:f>IFERROR(O678/N678,0)</x:f>
        <x:v>0.16842105263157894</x:v>
      </x:c>
      <x:c r="Q678" s="26" t="n">
        <x:v>19058</x:v>
      </x:c>
      <x:c r="R678" s="26" t="n">
        <x:f>IFERROR(Q678/N678,0)</x:f>
        <x:v>8.722196796338674</x:v>
      </x:c>
    </x:row>
    <x:row r="679">
      <x:c r="A679" t="str">
        <x:v>ATL</x:v>
      </x:c>
      <x:c r="B679" t="str">
        <x:v>Hartsfield-Jackson Atlanta International Airport</x:v>
      </x:c>
      <x:c r="C679" t="str">
        <x:v>MGM</x:v>
      </x:c>
      <x:c r="D679" t="str">
        <x:v>Montgomery Regional Airport</x:v>
      </x:c>
      <x:c r="E679" s="24" t="n">
        <x:v>2202</x:v>
      </x:c>
      <x:c r="F679" s="24" t="n">
        <x:v>2185</x:v>
      </x:c>
      <x:c r="G679" s="24" t="n">
        <x:v>2185</x:v>
      </x:c>
      <x:c r="H679" s="24" t="n">
        <x:v>436</x:v>
      </x:c>
      <x:c r="I679" s="22" t="n">
        <x:f>IFERROR(H679/G679,0)</x:f>
        <x:v>0.19954233409610983</x:v>
      </x:c>
      <x:c r="J679" s="26" t="n">
        <x:v>15256</x:v>
      </x:c>
      <x:c r="K679" s="26" t="n">
        <x:f>IFERROR(J679/G679,0)</x:f>
        <x:v>6.982151029748284</x:v>
      </x:c>
      <x:c r="L679" s="24" t="n">
        <x:v>16</x:v>
      </x:c>
      <x:c r="M679" s="24" t="n">
        <x:v>1</x:v>
      </x:c>
      <x:c r="N679" s="24" t="n">
        <x:v>2185</x:v>
      </x:c>
      <x:c r="O679" s="24" t="n">
        <x:v>418</x:v>
      </x:c>
      <x:c r="P679" s="22" t="n">
        <x:f>IFERROR(O679/N679,0)</x:f>
        <x:v>0.19130434782608696</x:v>
      </x:c>
      <x:c r="Q679" s="26" t="n">
        <x:v>19703</x:v>
      </x:c>
      <x:c r="R679" s="26" t="n">
        <x:f>IFERROR(Q679/N679,0)</x:f>
        <x:v>9.017391304347827</x:v>
      </x:c>
    </x:row>
    <x:row r="680">
      <x:c r="A680" t="str">
        <x:v>ORD</x:v>
      </x:c>
      <x:c r="B680" t="str">
        <x:v>Chicago O'Hare International Airport</x:v>
      </x:c>
      <x:c r="C680" t="str">
        <x:v>MCI</x:v>
      </x:c>
      <x:c r="D680" t="str">
        <x:v>Kansas City International Airport</x:v>
      </x:c>
      <x:c r="E680" s="24" t="n">
        <x:v>2201</x:v>
      </x:c>
      <x:c r="F680" s="24" t="n">
        <x:v>2140</x:v>
      </x:c>
      <x:c r="G680" s="24" t="n">
        <x:v>2140</x:v>
      </x:c>
      <x:c r="H680" s="24" t="n">
        <x:v>538</x:v>
      </x:c>
      <x:c r="I680" s="22" t="n">
        <x:f>IFERROR(H680/G680,0)</x:f>
        <x:v>0.2514018691588785</x:v>
      </x:c>
      <x:c r="J680" s="26" t="n">
        <x:v>21812</x:v>
      </x:c>
      <x:c r="K680" s="26" t="n">
        <x:f>IFERROR(J680/G680,0)</x:f>
        <x:v>10.19252336448598</x:v>
      </x:c>
      <x:c r="L680" s="24" t="n">
        <x:v>56</x:v>
      </x:c>
      <x:c r="M680" s="24" t="n">
        <x:v>5</x:v>
      </x:c>
      <x:c r="N680" s="24" t="n">
        <x:v>2140</x:v>
      </x:c>
      <x:c r="O680" s="24" t="n">
        <x:v>518</x:v>
      </x:c>
      <x:c r="P680" s="22" t="n">
        <x:f>IFERROR(O680/N680,0)</x:f>
        <x:v>0.24205607476635513</x:v>
      </x:c>
      <x:c r="Q680" s="26" t="n">
        <x:v>28898</x:v>
      </x:c>
      <x:c r="R680" s="26" t="n">
        <x:f>IFERROR(Q680/N680,0)</x:f>
        <x:v>13.503738317757009</x:v>
      </x:c>
    </x:row>
    <x:row r="681">
      <x:c r="A681" t="str">
        <x:v>BWI</x:v>
      </x:c>
      <x:c r="B681" t="str">
        <x:v>Baltimore-Washington International Airport</x:v>
      </x:c>
      <x:c r="C681" t="str">
        <x:v>BDL</x:v>
      </x:c>
      <x:c r="D681" t="str">
        <x:v>Bradley International Airport</x:v>
      </x:c>
      <x:c r="E681" s="24" t="n">
        <x:v>2199</x:v>
      </x:c>
      <x:c r="F681" s="24" t="n">
        <x:v>2137</x:v>
      </x:c>
      <x:c r="G681" s="24" t="n">
        <x:v>2137</x:v>
      </x:c>
      <x:c r="H681" s="24" t="n">
        <x:v>605</x:v>
      </x:c>
      <x:c r="I681" s="22" t="n">
        <x:f>IFERROR(H681/G681,0)</x:f>
        <x:v>0.28310715956948995</x:v>
      </x:c>
      <x:c r="J681" s="26" t="n">
        <x:v>27515</x:v>
      </x:c>
      <x:c r="K681" s="26" t="n">
        <x:f>IFERROR(J681/G681,0)</x:f>
        <x:v>12.875526438933084</x:v>
      </x:c>
      <x:c r="L681" s="24" t="n">
        <x:v>61</x:v>
      </x:c>
      <x:c r="M681" s="24" t="n">
        <x:v>1</x:v>
      </x:c>
      <x:c r="N681" s="24" t="n">
        <x:v>2137</x:v>
      </x:c>
      <x:c r="O681" s="24" t="n">
        <x:v>687</x:v>
      </x:c>
      <x:c r="P681" s="22" t="n">
        <x:f>IFERROR(O681/N681,0)</x:f>
        <x:v>0.3214787084698175</x:v>
      </x:c>
      <x:c r="Q681" s="26" t="n">
        <x:v>35794</x:v>
      </x:c>
      <x:c r="R681" s="26" t="n">
        <x:f>IFERROR(Q681/N681,0)</x:f>
        <x:v>16.749649040711276</x:v>
      </x:c>
    </x:row>
    <x:row r="682">
      <x:c r="A682" t="str">
        <x:v>TUS</x:v>
      </x:c>
      <x:c r="B682" t="str">
        <x:v>Tucson International Airport</x:v>
      </x:c>
      <x:c r="C682" t="str">
        <x:v>DFW</x:v>
      </x:c>
      <x:c r="D682" t="str">
        <x:v>Dallas/Fort Worth International Airport</x:v>
      </x:c>
      <x:c r="E682" s="24" t="n">
        <x:v>2198</x:v>
      </x:c>
      <x:c r="F682" s="24" t="n">
        <x:v>2135</x:v>
      </x:c>
      <x:c r="G682" s="24" t="n">
        <x:v>2135</x:v>
      </x:c>
      <x:c r="H682" s="24" t="n">
        <x:v>245</x:v>
      </x:c>
      <x:c r="I682" s="22" t="n">
        <x:f>IFERROR(H682/G682,0)</x:f>
        <x:v>0.11475409836065574</x:v>
      </x:c>
      <x:c r="J682" s="26" t="n">
        <x:v>1715</x:v>
      </x:c>
      <x:c r="K682" s="26" t="n">
        <x:f>IFERROR(J682/G682,0)</x:f>
        <x:v>0.8032786885245902</x:v>
      </x:c>
      <x:c r="L682" s="24" t="n">
        <x:v>56</x:v>
      </x:c>
      <x:c r="M682" s="24" t="n">
        <x:v>7</x:v>
      </x:c>
      <x:c r="N682" s="24" t="n">
        <x:v>2135</x:v>
      </x:c>
      <x:c r="O682" s="24" t="n">
        <x:v>231</x:v>
      </x:c>
      <x:c r="P682" s="22" t="n">
        <x:f>IFERROR(O682/N682,0)</x:f>
        <x:v>0.10819672131147541</x:v>
      </x:c>
      <x:c r="Q682" s="26" t="n">
        <x:v>9596</x:v>
      </x:c>
      <x:c r="R682" s="26" t="n">
        <x:f>IFERROR(Q682/N682,0)</x:f>
        <x:v>4.4946135831381735</x:v>
      </x:c>
    </x:row>
    <x:row r="683">
      <x:c r="A683" t="str">
        <x:v>DFW</x:v>
      </x:c>
      <x:c r="B683" t="str">
        <x:v>Dallas/Fort Worth International Airport</x:v>
      </x:c>
      <x:c r="C683" t="str">
        <x:v>TUS</x:v>
      </x:c>
      <x:c r="D683" t="str">
        <x:v>Tucson International Airport</x:v>
      </x:c>
      <x:c r="E683" s="24" t="n">
        <x:v>2198</x:v>
      </x:c>
      <x:c r="F683" s="24" t="n">
        <x:v>2142</x:v>
      </x:c>
      <x:c r="G683" s="24" t="n">
        <x:v>2142</x:v>
      </x:c>
      <x:c r="H683" s="24" t="n">
        <x:v>409</x:v>
      </x:c>
      <x:c r="I683" s="22" t="n">
        <x:f>IFERROR(H683/G683,0)</x:f>
        <x:v>0.19094304388422034</x:v>
      </x:c>
      <x:c r="J683" s="26" t="n">
        <x:v>9293</x:v>
      </x:c>
      <x:c r="K683" s="26" t="n">
        <x:f>IFERROR(J683/G683,0)</x:f>
        <x:v>4.338468720821662</x:v>
      </x:c>
      <x:c r="L683" s="24" t="n">
        <x:v>50</x:v>
      </x:c>
      <x:c r="M683" s="24" t="n">
        <x:v>6</x:v>
      </x:c>
      <x:c r="N683" s="24" t="n">
        <x:v>2142</x:v>
      </x:c>
      <x:c r="O683" s="24" t="n">
        <x:v>460</x:v>
      </x:c>
      <x:c r="P683" s="22" t="n">
        <x:f>IFERROR(O683/N683,0)</x:f>
        <x:v>0.21475256769374415</x:v>
      </x:c>
      <x:c r="Q683" s="26" t="n">
        <x:v>23639</x:v>
      </x:c>
      <x:c r="R683" s="26" t="n">
        <x:f>IFERROR(Q683/N683,0)</x:f>
        <x:v>11.0359477124183</x:v>
      </x:c>
    </x:row>
    <x:row r="684">
      <x:c r="A684" t="str">
        <x:v>ORD</x:v>
      </x:c>
      <x:c r="B684" t="str">
        <x:v>Chicago O'Hare International Airport</x:v>
      </x:c>
      <x:c r="C684" t="str">
        <x:v>ICT</x:v>
      </x:c>
      <x:c r="D684" t="str">
        <x:v>Wichita Dwight D. Eisenhower National Airport (Wichita Mid-Continent Airport)</x:v>
      </x:c>
      <x:c r="E684" s="24" t="n">
        <x:v>2190</x:v>
      </x:c>
      <x:c r="F684" s="24" t="n">
        <x:v>2098</x:v>
      </x:c>
      <x:c r="G684" s="24" t="n">
        <x:v>2098</x:v>
      </x:c>
      <x:c r="H684" s="24" t="n">
        <x:v>569</x:v>
      </x:c>
      <x:c r="I684" s="22" t="n">
        <x:f>IFERROR(H684/G684,0)</x:f>
        <x:v>0.27121067683508104</x:v>
      </x:c>
      <x:c r="J684" s="26" t="n">
        <x:v>23591</x:v>
      </x:c>
      <x:c r="K684" s="26" t="n">
        <x:f>IFERROR(J684/G684,0)</x:f>
        <x:v>11.244518589132507</x:v>
      </x:c>
      <x:c r="L684" s="24" t="n">
        <x:v>79</x:v>
      </x:c>
      <x:c r="M684" s="24" t="n">
        <x:v>13</x:v>
      </x:c>
      <x:c r="N684" s="24" t="n">
        <x:v>2098</x:v>
      </x:c>
      <x:c r="O684" s="24" t="n">
        <x:v>514</x:v>
      </x:c>
      <x:c r="P684" s="22" t="n">
        <x:f>IFERROR(O684/N684,0)</x:f>
        <x:v>0.2449952335557674</x:v>
      </x:c>
      <x:c r="Q684" s="26" t="n">
        <x:v>28727</x:v>
      </x:c>
      <x:c r="R684" s="26" t="n">
        <x:f>IFERROR(Q684/N684,0)</x:f>
        <x:v>13.69256434699714</x:v>
      </x:c>
    </x:row>
    <x:row r="685">
      <x:c r="A685" t="str">
        <x:v>BOS</x:v>
      </x:c>
      <x:c r="B685" t="str">
        <x:v>Gen. Edward Lawrence Logan International Airport</x:v>
      </x:c>
      <x:c r="C685" t="str">
        <x:v>FLL</x:v>
      </x:c>
      <x:c r="D685" t="str">
        <x:v>Fort Lauderdale-Hollywood International Airport</x:v>
      </x:c>
      <x:c r="E685" s="24" t="n">
        <x:v>2188</x:v>
      </x:c>
      <x:c r="F685" s="24" t="n">
        <x:v>2142</x:v>
      </x:c>
      <x:c r="G685" s="24" t="n">
        <x:v>2142</x:v>
      </x:c>
      <x:c r="H685" s="24" t="n">
        <x:v>656</x:v>
      </x:c>
      <x:c r="I685" s="22" t="n">
        <x:f>IFERROR(H685/G685,0)</x:f>
        <x:v>0.3062558356676004</x:v>
      </x:c>
      <x:c r="J685" s="26" t="n">
        <x:v>24080</x:v>
      </x:c>
      <x:c r="K685" s="26" t="n">
        <x:f>IFERROR(J685/G685,0)</x:f>
        <x:v>11.241830065359476</x:v>
      </x:c>
      <x:c r="L685" s="24" t="n">
        <x:v>44</x:v>
      </x:c>
      <x:c r="M685" s="24" t="n">
        <x:v>2</x:v>
      </x:c>
      <x:c r="N685" s="24" t="n">
        <x:v>2142</x:v>
      </x:c>
      <x:c r="O685" s="24" t="n">
        <x:v>564</x:v>
      </x:c>
      <x:c r="P685" s="22" t="n">
        <x:f>IFERROR(O685/N685,0)</x:f>
        <x:v>0.26330532212885155</x:v>
      </x:c>
      <x:c r="Q685" s="26" t="n">
        <x:v>30359</x:v>
      </x:c>
      <x:c r="R685" s="26" t="n">
        <x:f>IFERROR(Q685/N685,0)</x:f>
        <x:v>14.173202614379084</x:v>
      </x:c>
    </x:row>
    <x:row r="686">
      <x:c r="A686" t="str">
        <x:v>FLL</x:v>
      </x:c>
      <x:c r="B686" t="str">
        <x:v>Fort Lauderdale-Hollywood International Airport</x:v>
      </x:c>
      <x:c r="C686" t="str">
        <x:v>BOS</x:v>
      </x:c>
      <x:c r="D686" t="str">
        <x:v>Gen. Edward Lawrence Logan International Airport</x:v>
      </x:c>
      <x:c r="E686" s="24" t="n">
        <x:v>2184</x:v>
      </x:c>
      <x:c r="F686" s="24" t="n">
        <x:v>2140</x:v>
      </x:c>
      <x:c r="G686" s="24" t="n">
        <x:v>2140</x:v>
      </x:c>
      <x:c r="H686" s="24" t="n">
        <x:v>563</x:v>
      </x:c>
      <x:c r="I686" s="22" t="n">
        <x:f>IFERROR(H686/G686,0)</x:f>
        <x:v>0.2630841121495327</x:v>
      </x:c>
      <x:c r="J686" s="26" t="n">
        <x:v>22958</x:v>
      </x:c>
      <x:c r="K686" s="26" t="n">
        <x:f>IFERROR(J686/G686,0)</x:f>
        <x:v>10.72803738317757</x:v>
      </x:c>
      <x:c r="L686" s="24" t="n">
        <x:v>40</x:v>
      </x:c>
      <x:c r="M686" s="24" t="n">
        <x:v>4</x:v>
      </x:c>
      <x:c r="N686" s="24" t="n">
        <x:v>2140</x:v>
      </x:c>
      <x:c r="O686" s="24" t="n">
        <x:v>575</x:v>
      </x:c>
      <x:c r="P686" s="22" t="n">
        <x:f>IFERROR(O686/N686,0)</x:f>
        <x:v>0.26869158878504673</x:v>
      </x:c>
      <x:c r="Q686" s="26" t="n">
        <x:v>31357</x:v>
      </x:c>
      <x:c r="R686" s="26" t="n">
        <x:f>IFERROR(Q686/N686,0)</x:f>
        <x:v>14.652803738317758</x:v>
      </x:c>
    </x:row>
    <x:row r="687">
      <x:c r="A687" t="str">
        <x:v>MDW</x:v>
      </x:c>
      <x:c r="B687" t="str">
        <x:v>Chicago Midway International Airport</x:v>
      </x:c>
      <x:c r="C687" t="str">
        <x:v>LGA</x:v>
      </x:c>
      <x:c r="D687" t="str">
        <x:v>LaGuardia Airport (Marine Air Terminal)</x:v>
      </x:c>
      <x:c r="E687" s="24" t="n">
        <x:v>2184</x:v>
      </x:c>
      <x:c r="F687" s="24" t="n">
        <x:v>2064</x:v>
      </x:c>
      <x:c r="G687" s="24" t="n">
        <x:v>2064</x:v>
      </x:c>
      <x:c r="H687" s="24" t="n">
        <x:v>588</x:v>
      </x:c>
      <x:c r="I687" s="22" t="n">
        <x:f>IFERROR(H687/G687,0)</x:f>
        <x:v>0.28488372093023256</x:v>
      </x:c>
      <x:c r="J687" s="26" t="n">
        <x:v>27100</x:v>
      </x:c>
      <x:c r="K687" s="26" t="n">
        <x:f>IFERROR(J687/G687,0)</x:f>
        <x:v>13.12984496124031</x:v>
      </x:c>
      <x:c r="L687" s="24" t="n">
        <x:v>102</x:v>
      </x:c>
      <x:c r="M687" s="24" t="n">
        <x:v>18</x:v>
      </x:c>
      <x:c r="N687" s="24" t="n">
        <x:v>2064</x:v>
      </x:c>
      <x:c r="O687" s="24" t="n">
        <x:v>647</x:v>
      </x:c>
      <x:c r="P687" s="22" t="n">
        <x:f>IFERROR(O687/N687,0)</x:f>
        <x:v>0.313468992248062</x:v>
      </x:c>
      <x:c r="Q687" s="26" t="n">
        <x:v>39412</x:v>
      </x:c>
      <x:c r="R687" s="26" t="n">
        <x:f>IFERROR(Q687/N687,0)</x:f>
        <x:v>19.094961240310077</x:v>
      </x:c>
    </x:row>
    <x:row r="688">
      <x:c r="A688" t="str">
        <x:v>TPA</x:v>
      </x:c>
      <x:c r="B688" t="str">
        <x:v>Tampa International Airport</x:v>
      </x:c>
      <x:c r="C688" t="str">
        <x:v>BWI</x:v>
      </x:c>
      <x:c r="D688" t="str">
        <x:v>Baltimore-Washington International Airport</x:v>
      </x:c>
      <x:c r="E688" s="24" t="n">
        <x:v>2182</x:v>
      </x:c>
      <x:c r="F688" s="24" t="n">
        <x:v>2145</x:v>
      </x:c>
      <x:c r="G688" s="24" t="n">
        <x:v>2145</x:v>
      </x:c>
      <x:c r="H688" s="24" t="n">
        <x:v>377</x:v>
      </x:c>
      <x:c r="I688" s="22" t="n">
        <x:f>IFERROR(H688/G688,0)</x:f>
        <x:v>0.17575757575757575</x:v>
      </x:c>
      <x:c r="J688" s="26" t="n">
        <x:v>8027</x:v>
      </x:c>
      <x:c r="K688" s="26" t="n">
        <x:f>IFERROR(J688/G688,0)</x:f>
        <x:v>3.742191142191142</x:v>
      </x:c>
      <x:c r="L688" s="24" t="n">
        <x:v>26</x:v>
      </x:c>
      <x:c r="M688" s="24" t="n">
        <x:v>11</x:v>
      </x:c>
      <x:c r="N688" s="24" t="n">
        <x:v>2145</x:v>
      </x:c>
      <x:c r="O688" s="24" t="n">
        <x:v>384</x:v>
      </x:c>
      <x:c r="P688" s="22" t="n">
        <x:f>IFERROR(O688/N688,0)</x:f>
        <x:v>0.17902097902097902</x:v>
      </x:c>
      <x:c r="Q688" s="26" t="n">
        <x:v>19032</x:v>
      </x:c>
      <x:c r="R688" s="26" t="n">
        <x:f>IFERROR(Q688/N688,0)</x:f>
        <x:v>8.872727272727273</x:v>
      </x:c>
    </x:row>
    <x:row r="689">
      <x:c r="A689" t="str">
        <x:v>PIA</x:v>
      </x:c>
      <x:c r="B689" t="str">
        <x:v>General Wayne A. Downing Peoria International Airport</x:v>
      </x:c>
      <x:c r="C689" t="str">
        <x:v>ORD</x:v>
      </x:c>
      <x:c r="D689" t="str">
        <x:v>Chicago O'Hare International Airport</x:v>
      </x:c>
      <x:c r="E689" s="24" t="n">
        <x:v>2180</x:v>
      </x:c>
      <x:c r="F689" s="24" t="n">
        <x:v>2071</x:v>
      </x:c>
      <x:c r="G689" s="24" t="n">
        <x:v>2071</x:v>
      </x:c>
      <x:c r="H689" s="24" t="n">
        <x:v>420</x:v>
      </x:c>
      <x:c r="I689" s="22" t="n">
        <x:f>IFERROR(H689/G689,0)</x:f>
        <x:v>0.20280057943022695</x:v>
      </x:c>
      <x:c r="J689" s="26" t="n">
        <x:v>13959</x:v>
      </x:c>
      <x:c r="K689" s="26" t="n">
        <x:f>IFERROR(J689/G689,0)</x:f>
        <x:v>6.7402221149203285</x:v>
      </x:c>
      <x:c r="L689" s="24" t="n">
        <x:v>106</x:v>
      </x:c>
      <x:c r="M689" s="24" t="n">
        <x:v>3</x:v>
      </x:c>
      <x:c r="N689" s="24" t="n">
        <x:v>2071</x:v>
      </x:c>
      <x:c r="O689" s="24" t="n">
        <x:v>323</x:v>
      </x:c>
      <x:c r="P689" s="22" t="n">
        <x:f>IFERROR(O689/N689,0)</x:f>
        <x:v>0.1559633027522936</x:v>
      </x:c>
      <x:c r="Q689" s="26" t="n">
        <x:v>16293</x:v>
      </x:c>
      <x:c r="R689" s="26" t="n">
        <x:f>IFERROR(Q689/N689,0)</x:f>
        <x:v>7.867213906325446</x:v>
      </x:c>
    </x:row>
    <x:row r="690">
      <x:c r="A690" t="str">
        <x:v>IAH</x:v>
      </x:c>
      <x:c r="B690" t="str">
        <x:v>George Bush Intercontinental Airport</x:v>
      </x:c>
      <x:c r="C690" t="str">
        <x:v>PHL</x:v>
      </x:c>
      <x:c r="D690" t="str">
        <x:v>Philadelphia International Airport</x:v>
      </x:c>
      <x:c r="E690" s="24" t="n">
        <x:v>2178</x:v>
      </x:c>
      <x:c r="F690" s="24" t="n">
        <x:v>2141</x:v>
      </x:c>
      <x:c r="G690" s="24" t="n">
        <x:v>2141</x:v>
      </x:c>
      <x:c r="H690" s="24" t="n">
        <x:v>505</x:v>
      </x:c>
      <x:c r="I690" s="22" t="n">
        <x:f>IFERROR(H690/G690,0)</x:f>
        <x:v>0.2358710882765063</x:v>
      </x:c>
      <x:c r="J690" s="26" t="n">
        <x:v>16433</x:v>
      </x:c>
      <x:c r="K690" s="26" t="n">
        <x:f>IFERROR(J690/G690,0)</x:f>
        <x:v>7.675385333956095</x:v>
      </x:c>
      <x:c r="L690" s="24" t="n">
        <x:v>33</x:v>
      </x:c>
      <x:c r="M690" s="24" t="n">
        <x:v>4</x:v>
      </x:c>
      <x:c r="N690" s="24" t="n">
        <x:v>2141</x:v>
      </x:c>
      <x:c r="O690" s="24" t="n">
        <x:v>520</x:v>
      </x:c>
      <x:c r="P690" s="22" t="n">
        <x:f>IFERROR(O690/N690,0)</x:f>
        <x:v>0.24287716020551145</x:v>
      </x:c>
      <x:c r="Q690" s="26" t="n">
        <x:v>31572</x:v>
      </x:c>
      <x:c r="R690" s="26" t="n">
        <x:f>IFERROR(Q690/N690,0)</x:f>
        <x:v>14.746380196170014</x:v>
      </x:c>
    </x:row>
    <x:row r="691">
      <x:c r="A691" t="str">
        <x:v>BWI</x:v>
      </x:c>
      <x:c r="B691" t="str">
        <x:v>Baltimore-Washington International Airport</x:v>
      </x:c>
      <x:c r="C691" t="str">
        <x:v>TPA</x:v>
      </x:c>
      <x:c r="D691" t="str">
        <x:v>Tampa International Airport</x:v>
      </x:c>
      <x:c r="E691" s="24" t="n">
        <x:v>2177</x:v>
      </x:c>
      <x:c r="F691" s="24" t="n">
        <x:v>2139</x:v>
      </x:c>
      <x:c r="G691" s="24" t="n">
        <x:v>2139</x:v>
      </x:c>
      <x:c r="H691" s="24" t="n">
        <x:v>475</x:v>
      </x:c>
      <x:c r="I691" s="22" t="n">
        <x:f>IFERROR(H691/G691,0)</x:f>
        <x:v>0.22206638616175783</x:v>
      </x:c>
      <x:c r="J691" s="26" t="n">
        <x:v>13426</x:v>
      </x:c>
      <x:c r="K691" s="26" t="n">
        <x:f>IFERROR(J691/G691,0)</x:f>
        <x:v>6.276764843384759</x:v>
      </x:c>
      <x:c r="L691" s="24" t="n">
        <x:v>29</x:v>
      </x:c>
      <x:c r="M691" s="24" t="n">
        <x:v>9</x:v>
      </x:c>
      <x:c r="N691" s="24" t="n">
        <x:v>2139</x:v>
      </x:c>
      <x:c r="O691" s="24" t="n">
        <x:v>517</x:v>
      </x:c>
      <x:c r="P691" s="22" t="n">
        <x:f>IFERROR(O691/N691,0)</x:f>
        <x:v>0.24170172978027116</x:v>
      </x:c>
      <x:c r="Q691" s="26" t="n">
        <x:v>27475</x:v>
      </x:c>
      <x:c r="R691" s="26" t="n">
        <x:f>IFERROR(Q691/N691,0)</x:f>
        <x:v>12.844787283777466</x:v>
      </x:c>
    </x:row>
    <x:row r="692">
      <x:c r="A692" t="str">
        <x:v>ORD</x:v>
      </x:c>
      <x:c r="B692" t="str">
        <x:v>Chicago O'Hare International Airport</x:v>
      </x:c>
      <x:c r="C692" t="str">
        <x:v>PIA</x:v>
      </x:c>
      <x:c r="D692" t="str">
        <x:v>General Wayne A. Downing Peoria International Airport</x:v>
      </x:c>
      <x:c r="E692" s="24" t="n">
        <x:v>2177</x:v>
      </x:c>
      <x:c r="F692" s="24" t="n">
        <x:v>2071</x:v>
      </x:c>
      <x:c r="G692" s="24" t="n">
        <x:v>2071</x:v>
      </x:c>
      <x:c r="H692" s="24" t="n">
        <x:v>374</x:v>
      </x:c>
      <x:c r="I692" s="22" t="n">
        <x:f>IFERROR(H692/G692,0)</x:f>
        <x:v>0.18058908739739257</x:v>
      </x:c>
      <x:c r="J692" s="26" t="n">
        <x:v>5367</x:v>
      </x:c>
      <x:c r="K692" s="26" t="n">
        <x:f>IFERROR(J692/G692,0)</x:f>
        <x:v>2.5915016900048284</x:v>
      </x:c>
      <x:c r="L692" s="24" t="n">
        <x:v>102</x:v>
      </x:c>
      <x:c r="M692" s="24" t="n">
        <x:v>4</x:v>
      </x:c>
      <x:c r="N692" s="24" t="n">
        <x:v>2071</x:v>
      </x:c>
      <x:c r="O692" s="24" t="n">
        <x:v>367</x:v>
      </x:c>
      <x:c r="P692" s="22" t="n">
        <x:f>IFERROR(O692/N692,0)</x:f>
        <x:v>0.17720907774022213</x:v>
      </x:c>
      <x:c r="Q692" s="26" t="n">
        <x:v>15377</x:v>
      </x:c>
      <x:c r="R692" s="26" t="n">
        <x:f>IFERROR(Q692/N692,0)</x:f>
        <x:v>7.424915499758571</x:v>
      </x:c>
    </x:row>
    <x:row r="693">
      <x:c r="A693" t="str">
        <x:v>PHL</x:v>
      </x:c>
      <x:c r="B693" t="str">
        <x:v>Philadelphia International Airport</x:v>
      </x:c>
      <x:c r="C693" t="str">
        <x:v>IAH</x:v>
      </x:c>
      <x:c r="D693" t="str">
        <x:v>George Bush Intercontinental Airport</x:v>
      </x:c>
      <x:c r="E693" s="24" t="n">
        <x:v>2176</x:v>
      </x:c>
      <x:c r="F693" s="24" t="n">
        <x:v>2139</x:v>
      </x:c>
      <x:c r="G693" s="24" t="n">
        <x:v>2139</x:v>
      </x:c>
      <x:c r="H693" s="24" t="n">
        <x:v>495</x:v>
      </x:c>
      <x:c r="I693" s="22" t="n">
        <x:f>IFERROR(H693/G693,0)</x:f>
        <x:v>0.2314165497896213</x:v>
      </x:c>
      <x:c r="J693" s="26" t="n">
        <x:v>11818</x:v>
      </x:c>
      <x:c r="K693" s="26" t="n">
        <x:f>IFERROR(J693/G693,0)</x:f>
        <x:v>5.525011687704535</x:v>
      </x:c>
      <x:c r="L693" s="24" t="n">
        <x:v>28</x:v>
      </x:c>
      <x:c r="M693" s="24" t="n">
        <x:v>9</x:v>
      </x:c>
      <x:c r="N693" s="24" t="n">
        <x:v>2139</x:v>
      </x:c>
      <x:c r="O693" s="24" t="n">
        <x:v>479</x:v>
      </x:c>
      <x:c r="P693" s="22" t="n">
        <x:f>IFERROR(O693/N693,0)</x:f>
        <x:v>0.22393641888733054</x:v>
      </x:c>
      <x:c r="Q693" s="26" t="n">
        <x:v>28843</x:v>
      </x:c>
      <x:c r="R693" s="26" t="n">
        <x:f>IFERROR(Q693/N693,0)</x:f>
        <x:v>13.484338475923328</x:v>
      </x:c>
    </x:row>
    <x:row r="694">
      <x:c r="A694" t="str">
        <x:v>DTW</x:v>
      </x:c>
      <x:c r="B694" t="str">
        <x:v>Detroit Metropolitan Airport</x:v>
      </x:c>
      <x:c r="C694" t="str">
        <x:v>EWR</x:v>
      </x:c>
      <x:c r="D694" t="str">
        <x:v>Newark Liberty International Airport</x:v>
      </x:c>
      <x:c r="E694" s="24" t="n">
        <x:v>2175</x:v>
      </x:c>
      <x:c r="F694" s="24" t="n">
        <x:v>2082</x:v>
      </x:c>
      <x:c r="G694" s="24" t="n">
        <x:v>2082</x:v>
      </x:c>
      <x:c r="H694" s="24" t="n">
        <x:v>482</x:v>
      </x:c>
      <x:c r="I694" s="22" t="n">
        <x:f>IFERROR(H694/G694,0)</x:f>
        <x:v>0.23150816522574447</x:v>
      </x:c>
      <x:c r="J694" s="26" t="n">
        <x:v>16841</x:v>
      </x:c>
      <x:c r="K694" s="26" t="n">
        <x:f>IFERROR(J694/G694,0)</x:f>
        <x:v>8.088856868395773</x:v>
      </x:c>
      <x:c r="L694" s="24" t="n">
        <x:v>90</x:v>
      </x:c>
      <x:c r="M694" s="24" t="n">
        <x:v>3</x:v>
      </x:c>
      <x:c r="N694" s="24" t="n">
        <x:v>2082</x:v>
      </x:c>
      <x:c r="O694" s="24" t="n">
        <x:v>461</x:v>
      </x:c>
      <x:c r="P694" s="22" t="n">
        <x:f>IFERROR(O694/N694,0)</x:f>
        <x:v>0.22142170989433238</x:v>
      </x:c>
      <x:c r="Q694" s="26" t="n">
        <x:v>28630</x:v>
      </x:c>
      <x:c r="R694" s="26" t="n">
        <x:f>IFERROR(Q694/N694,0)</x:f>
        <x:v>13.751200768491834</x:v>
      </x:c>
    </x:row>
    <x:row r="695">
      <x:c r="A695" t="str">
        <x:v>ONT</x:v>
      </x:c>
      <x:c r="B695" t="str">
        <x:v>Ontario International Airport</x:v>
      </x:c>
      <x:c r="C695" t="str">
        <x:v>SFO</x:v>
      </x:c>
      <x:c r="D695" t="str">
        <x:v>San Francisco International Airport</x:v>
      </x:c>
      <x:c r="E695" s="24" t="n">
        <x:v>2174</x:v>
      </x:c>
      <x:c r="F695" s="24" t="n">
        <x:v>2124</x:v>
      </x:c>
      <x:c r="G695" s="24" t="n">
        <x:v>2124</x:v>
      </x:c>
      <x:c r="H695" s="24" t="n">
        <x:v>485</x:v>
      </x:c>
      <x:c r="I695" s="22" t="n">
        <x:f>IFERROR(H695/G695,0)</x:f>
        <x:v>0.2283427495291902</x:v>
      </x:c>
      <x:c r="J695" s="26" t="n">
        <x:v>18801</x:v>
      </x:c>
      <x:c r="K695" s="26" t="n">
        <x:f>IFERROR(J695/G695,0)</x:f>
        <x:v>8.851694915254237</x:v>
      </x:c>
      <x:c r="L695" s="24" t="n">
        <x:v>49</x:v>
      </x:c>
      <x:c r="M695" s="24" t="n">
        <x:v>1</x:v>
      </x:c>
      <x:c r="N695" s="24" t="n">
        <x:v>2124</x:v>
      </x:c>
      <x:c r="O695" s="24" t="n">
        <x:v>524</x:v>
      </x:c>
      <x:c r="P695" s="22" t="n">
        <x:f>IFERROR(O695/N695,0)</x:f>
        <x:v>0.24670433145009416</x:v>
      </x:c>
      <x:c r="Q695" s="26" t="n">
        <x:v>28555</x:v>
      </x:c>
      <x:c r="R695" s="26" t="n">
        <x:f>IFERROR(Q695/N695,0)</x:f>
        <x:v>13.4439736346516</x:v>
      </x:c>
    </x:row>
    <x:row r="696">
      <x:c r="A696" t="str">
        <x:v>SFO</x:v>
      </x:c>
      <x:c r="B696" t="str">
        <x:v>San Francisco International Airport</x:v>
      </x:c>
      <x:c r="C696" t="str">
        <x:v>ONT</x:v>
      </x:c>
      <x:c r="D696" t="str">
        <x:v>Ontario International Airport</x:v>
      </x:c>
      <x:c r="E696" s="24" t="n">
        <x:v>2174</x:v>
      </x:c>
      <x:c r="F696" s="24" t="n">
        <x:v>2121</x:v>
      </x:c>
      <x:c r="G696" s="24" t="n">
        <x:v>2121</x:v>
      </x:c>
      <x:c r="H696" s="24" t="n">
        <x:v>406</x:v>
      </x:c>
      <x:c r="I696" s="22" t="n">
        <x:f>IFERROR(H696/G696,0)</x:f>
        <x:v>0.19141914191419143</x:v>
      </x:c>
      <x:c r="J696" s="26" t="n">
        <x:v>11907</x:v>
      </x:c>
      <x:c r="K696" s="26" t="n">
        <x:f>IFERROR(J696/G696,0)</x:f>
        <x:v>5.6138613861386135</x:v>
      </x:c>
      <x:c r="L696" s="24" t="n">
        <x:v>52</x:v>
      </x:c>
      <x:c r="M696" s="24" t="n">
        <x:v>1</x:v>
      </x:c>
      <x:c r="N696" s="24" t="n">
        <x:v>2121</x:v>
      </x:c>
      <x:c r="O696" s="24" t="n">
        <x:v>387</x:v>
      </x:c>
      <x:c r="P696" s="22" t="n">
        <x:f>IFERROR(O696/N696,0)</x:f>
        <x:v>0.18246110325318246</x:v>
      </x:c>
      <x:c r="Q696" s="26" t="n">
        <x:v>15275</x:v>
      </x:c>
      <x:c r="R696" s="26" t="n">
        <x:f>IFERROR(Q696/N696,0)</x:f>
        <x:v>7.2017916077322015</x:v>
      </x:c>
    </x:row>
    <x:row r="697">
      <x:c r="A697" t="str">
        <x:v>LFT</x:v>
      </x:c>
      <x:c r="B697" t="str">
        <x:v>Lafayette Regional Airport</x:v>
      </x:c>
      <x:c r="C697" t="str">
        <x:v>IAH</x:v>
      </x:c>
      <x:c r="D697" t="str">
        <x:v>George Bush Intercontinental Airport</x:v>
      </x:c>
      <x:c r="E697" s="24" t="n">
        <x:v>2173</x:v>
      </x:c>
      <x:c r="F697" s="24" t="n">
        <x:v>2123</x:v>
      </x:c>
      <x:c r="G697" s="24" t="n">
        <x:v>2123</x:v>
      </x:c>
      <x:c r="H697" s="24" t="n">
        <x:v>371</x:v>
      </x:c>
      <x:c r="I697" s="22" t="n">
        <x:f>IFERROR(H697/G697,0)</x:f>
        <x:v>0.1747527084314649</x:v>
      </x:c>
      <x:c r="J697" s="26" t="n">
        <x:v>13276</x:v>
      </x:c>
      <x:c r="K697" s="26" t="n">
        <x:f>IFERROR(J697/G697,0)</x:f>
        <x:v>6.25341497880358</x:v>
      </x:c>
      <x:c r="L697" s="24" t="n">
        <x:v>46</x:v>
      </x:c>
      <x:c r="M697" s="24" t="n">
        <x:v>4</x:v>
      </x:c>
      <x:c r="N697" s="24" t="n">
        <x:v>2123</x:v>
      </x:c>
      <x:c r="O697" s="24" t="n">
        <x:v>281</x:v>
      </x:c>
      <x:c r="P697" s="22" t="n">
        <x:f>IFERROR(O697/N697,0)</x:f>
        <x:v>0.13235986811116346</x:v>
      </x:c>
      <x:c r="Q697" s="26" t="n">
        <x:v>12164</x:v>
      </x:c>
      <x:c r="R697" s="26" t="n">
        <x:f>IFERROR(Q697/N697,0)</x:f>
        <x:v>5.729627885068299</x:v>
      </x:c>
    </x:row>
    <x:row r="698">
      <x:c r="A698" t="str">
        <x:v>EWR</x:v>
      </x:c>
      <x:c r="B698" t="str">
        <x:v>Newark Liberty International Airport</x:v>
      </x:c>
      <x:c r="C698" t="str">
        <x:v>DTW</x:v>
      </x:c>
      <x:c r="D698" t="str">
        <x:v>Detroit Metropolitan Airport</x:v>
      </x:c>
      <x:c r="E698" s="24" t="n">
        <x:v>2173</x:v>
      </x:c>
      <x:c r="F698" s="24" t="n">
        <x:v>2073</x:v>
      </x:c>
      <x:c r="G698" s="24" t="n">
        <x:v>2073</x:v>
      </x:c>
      <x:c r="H698" s="24" t="n">
        <x:v>356</x:v>
      </x:c>
      <x:c r="I698" s="22" t="n">
        <x:f>IFERROR(H698/G698,0)</x:f>
        <x:v>0.17173178967679692</x:v>
      </x:c>
      <x:c r="J698" s="26" t="n">
        <x:v>8337</x:v>
      </x:c>
      <x:c r="K698" s="26" t="n">
        <x:f>IFERROR(J698/G698,0)</x:f>
        <x:v>4.021707670043416</x:v>
      </x:c>
      <x:c r="L698" s="24" t="n">
        <x:v>100</x:v>
      </x:c>
      <x:c r="M698" s="24" t="n">
        <x:v>0</x:v>
      </x:c>
      <x:c r="N698" s="24" t="n">
        <x:v>2073</x:v>
      </x:c>
      <x:c r="O698" s="24" t="n">
        <x:v>351</x:v>
      </x:c>
      <x:c r="P698" s="22" t="n">
        <x:f>IFERROR(O698/N698,0)</x:f>
        <x:v>0.16931982633863965</x:v>
      </x:c>
      <x:c r="Q698" s="26" t="n">
        <x:v>23103</x:v>
      </x:c>
      <x:c r="R698" s="26" t="n">
        <x:f>IFERROR(Q698/N698,0)</x:f>
        <x:v>11.144717800289436</x:v>
      </x:c>
    </x:row>
    <x:row r="699">
      <x:c r="A699" t="str">
        <x:v>SNA</x:v>
      </x:c>
      <x:c r="B699" t="str">
        <x:v>John Wayne Airport (Orange County Airport)</x:v>
      </x:c>
      <x:c r="C699" t="str">
        <x:v>ORD</x:v>
      </x:c>
      <x:c r="D699" t="str">
        <x:v>Chicago O'Hare International Airport</x:v>
      </x:c>
      <x:c r="E699" s="24" t="n">
        <x:v>2167</x:v>
      </x:c>
      <x:c r="F699" s="24" t="n">
        <x:v>2118</x:v>
      </x:c>
      <x:c r="G699" s="24" t="n">
        <x:v>2118</x:v>
      </x:c>
      <x:c r="H699" s="24" t="n">
        <x:v>303</x:v>
      </x:c>
      <x:c r="I699" s="22" t="n">
        <x:f>IFERROR(H699/G699,0)</x:f>
        <x:v>0.14305949008498584</x:v>
      </x:c>
      <x:c r="J699" s="26" t="n">
        <x:v>1029</x:v>
      </x:c>
      <x:c r="K699" s="26" t="n">
        <x:f>IFERROR(J699/G699,0)</x:f>
        <x:v>0.48583569405099153</x:v>
      </x:c>
      <x:c r="L699" s="24" t="n">
        <x:v>35</x:v>
      </x:c>
      <x:c r="M699" s="24" t="n">
        <x:v>14</x:v>
      </x:c>
      <x:c r="N699" s="24" t="n">
        <x:v>2118</x:v>
      </x:c>
      <x:c r="O699" s="24" t="n">
        <x:v>286</x:v>
      </x:c>
      <x:c r="P699" s="22" t="n">
        <x:f>IFERROR(O699/N699,0)</x:f>
        <x:v>0.13503305004721436</x:v>
      </x:c>
      <x:c r="Q699" s="26" t="n">
        <x:v>16466</x:v>
      </x:c>
      <x:c r="R699" s="26" t="n">
        <x:f>IFERROR(Q699/N699,0)</x:f>
        <x:v>7.7743153918791315</x:v>
      </x:c>
    </x:row>
    <x:row r="700">
      <x:c r="A700" t="str">
        <x:v>DAL</x:v>
      </x:c>
      <x:c r="B700" t="str">
        <x:v>Dallas Love Field</x:v>
      </x:c>
      <x:c r="C700" t="str">
        <x:v>MCI</x:v>
      </x:c>
      <x:c r="D700" t="str">
        <x:v>Kansas City International Airport</x:v>
      </x:c>
      <x:c r="E700" s="24" t="n">
        <x:v>2167</x:v>
      </x:c>
      <x:c r="F700" s="24" t="n">
        <x:v>2142</x:v>
      </x:c>
      <x:c r="G700" s="24" t="n">
        <x:v>2142</x:v>
      </x:c>
      <x:c r="H700" s="24" t="n">
        <x:v>555</x:v>
      </x:c>
      <x:c r="I700" s="22" t="n">
        <x:f>IFERROR(H700/G700,0)</x:f>
        <x:v>0.25910364145658266</x:v>
      </x:c>
      <x:c r="J700" s="26" t="n">
        <x:v>24363</x:v>
      </x:c>
      <x:c r="K700" s="26" t="n">
        <x:f>IFERROR(J700/G700,0)</x:f>
        <x:v>11.373949579831933</x:v>
      </x:c>
      <x:c r="L700" s="24" t="n">
        <x:v>21</x:v>
      </x:c>
      <x:c r="M700" s="24" t="n">
        <x:v>4</x:v>
      </x:c>
      <x:c r="N700" s="24" t="n">
        <x:v>2142</x:v>
      </x:c>
      <x:c r="O700" s="24" t="n">
        <x:v>579</x:v>
      </x:c>
      <x:c r="P700" s="22" t="n">
        <x:f>IFERROR(O700/N700,0)</x:f>
        <x:v>0.2703081232492997</x:v>
      </x:c>
      <x:c r="Q700" s="26" t="n">
        <x:v>28225</x:v>
      </x:c>
      <x:c r="R700" s="26" t="n">
        <x:f>IFERROR(Q700/N700,0)</x:f>
        <x:v>13.176937441643323</x:v>
      </x:c>
    </x:row>
    <x:row r="701">
      <x:c r="A701" t="str">
        <x:v>PDX</x:v>
      </x:c>
      <x:c r="B701" t="str">
        <x:v>Portland International Airport</x:v>
      </x:c>
      <x:c r="C701" t="str">
        <x:v>ORD</x:v>
      </x:c>
      <x:c r="D701" t="str">
        <x:v>Chicago O'Hare International Airport</x:v>
      </x:c>
      <x:c r="E701" s="24" t="n">
        <x:v>2164</x:v>
      </x:c>
      <x:c r="F701" s="24" t="n">
        <x:v>2128</x:v>
      </x:c>
      <x:c r="G701" s="24" t="n">
        <x:v>2128</x:v>
      </x:c>
      <x:c r="H701" s="24" t="n">
        <x:v>356</x:v>
      </x:c>
      <x:c r="I701" s="22" t="n">
        <x:f>IFERROR(H701/G701,0)</x:f>
        <x:v>0.16729323308270677</x:v>
      </x:c>
      <x:c r="J701" s="26" t="n">
        <x:v>7265</x:v>
      </x:c>
      <x:c r="K701" s="26" t="n">
        <x:f>IFERROR(J701/G701,0)</x:f>
        <x:v>3.414003759398496</x:v>
      </x:c>
      <x:c r="L701" s="24" t="n">
        <x:v>30</x:v>
      </x:c>
      <x:c r="M701" s="24" t="n">
        <x:v>6</x:v>
      </x:c>
      <x:c r="N701" s="24" t="n">
        <x:v>2128</x:v>
      </x:c>
      <x:c r="O701" s="24" t="n">
        <x:v>334</x:v>
      </x:c>
      <x:c r="P701" s="22" t="n">
        <x:f>IFERROR(O701/N701,0)</x:f>
        <x:v>0.15695488721804512</x:v>
      </x:c>
      <x:c r="Q701" s="26" t="n">
        <x:v>18275</x:v>
      </x:c>
      <x:c r="R701" s="26" t="n">
        <x:f>IFERROR(Q701/N701,0)</x:f>
        <x:v>8.587875939849624</x:v>
      </x:c>
    </x:row>
    <x:row r="702">
      <x:c r="A702" t="str">
        <x:v>ORD</x:v>
      </x:c>
      <x:c r="B702" t="str">
        <x:v>Chicago O'Hare International Airport</x:v>
      </x:c>
      <x:c r="C702" t="str">
        <x:v>SNA</x:v>
      </x:c>
      <x:c r="D702" t="str">
        <x:v>John Wayne Airport (Orange County Airport)</x:v>
      </x:c>
      <x:c r="E702" s="24" t="n">
        <x:v>2164</x:v>
      </x:c>
      <x:c r="F702" s="24" t="n">
        <x:v>2106</x:v>
      </x:c>
      <x:c r="G702" s="24" t="n">
        <x:v>2106</x:v>
      </x:c>
      <x:c r="H702" s="24" t="n">
        <x:v>425</x:v>
      </x:c>
      <x:c r="I702" s="22" t="n">
        <x:f>IFERROR(H702/G702,0)</x:f>
        <x:v>0.20180436847103514</x:v>
      </x:c>
      <x:c r="J702" s="26" t="n">
        <x:v>2023</x:v>
      </x:c>
      <x:c r="K702" s="26" t="n">
        <x:f>IFERROR(J702/G702,0)</x:f>
        <x:v>0.9605887939221273</x:v>
      </x:c>
      <x:c r="L702" s="24" t="n">
        <x:v>34</x:v>
      </x:c>
      <x:c r="M702" s="24" t="n">
        <x:v>24</x:v>
      </x:c>
      <x:c r="N702" s="24" t="n">
        <x:v>2106</x:v>
      </x:c>
      <x:c r="O702" s="24" t="n">
        <x:v>467</x:v>
      </x:c>
      <x:c r="P702" s="22" t="n">
        <x:f>IFERROR(O702/N702,0)</x:f>
        <x:v>0.22174738841405509</x:v>
      </x:c>
      <x:c r="Q702" s="26" t="n">
        <x:v>21931</x:v>
      </x:c>
      <x:c r="R702" s="26" t="n">
        <x:f>IFERROR(Q702/N702,0)</x:f>
        <x:v>10.41358024691358</x:v>
      </x:c>
    </x:row>
    <x:row r="703">
      <x:c r="A703" t="str">
        <x:v>MCI</x:v>
      </x:c>
      <x:c r="B703" t="str">
        <x:v>Kansas City International Airport</x:v>
      </x:c>
      <x:c r="C703" t="str">
        <x:v>DAL</x:v>
      </x:c>
      <x:c r="D703" t="str">
        <x:v>Dallas Love Field</x:v>
      </x:c>
      <x:c r="E703" s="24" t="n">
        <x:v>2163</x:v>
      </x:c>
      <x:c r="F703" s="24" t="n">
        <x:v>2138</x:v>
      </x:c>
      <x:c r="G703" s="24" t="n">
        <x:v>2138</x:v>
      </x:c>
      <x:c r="H703" s="24" t="n">
        <x:v>419</x:v>
      </x:c>
      <x:c r="I703" s="22" t="n">
        <x:f>IFERROR(H703/G703,0)</x:f>
        <x:v>0.19597754911131898</x:v>
      </x:c>
      <x:c r="J703" s="26" t="n">
        <x:v>11203</x:v>
      </x:c>
      <x:c r="K703" s="26" t="n">
        <x:f>IFERROR(J703/G703,0)</x:f>
        <x:v>5.239943872778298</x:v>
      </x:c>
      <x:c r="L703" s="24" t="n">
        <x:v>19</x:v>
      </x:c>
      <x:c r="M703" s="24" t="n">
        <x:v>6</x:v>
      </x:c>
      <x:c r="N703" s="24" t="n">
        <x:v>2138</x:v>
      </x:c>
      <x:c r="O703" s="24" t="n">
        <x:v>401</x:v>
      </x:c>
      <x:c r="P703" s="22" t="n">
        <x:f>IFERROR(O703/N703,0)</x:f>
        <x:v>0.18755846585594013</x:v>
      </x:c>
      <x:c r="Q703" s="26" t="n">
        <x:v>18866</x:v>
      </x:c>
      <x:c r="R703" s="26" t="n">
        <x:f>IFERROR(Q703/N703,0)</x:f>
        <x:v>8.824134705332087</x:v>
      </x:c>
    </x:row>
    <x:row r="704">
      <x:c r="A704" t="str">
        <x:v>IAH</x:v>
      </x:c>
      <x:c r="B704" t="str">
        <x:v>George Bush Intercontinental Airport</x:v>
      </x:c>
      <x:c r="C704" t="str">
        <x:v>LFT</x:v>
      </x:c>
      <x:c r="D704" t="str">
        <x:v>Lafayette Regional Airport</x:v>
      </x:c>
      <x:c r="E704" s="24" t="n">
        <x:v>2153</x:v>
      </x:c>
      <x:c r="F704" s="24" t="n">
        <x:v>2104</x:v>
      </x:c>
      <x:c r="G704" s="24" t="n">
        <x:v>2104</x:v>
      </x:c>
      <x:c r="H704" s="24" t="n">
        <x:v>353</x:v>
      </x:c>
      <x:c r="I704" s="22" t="n">
        <x:f>IFERROR(H704/G704,0)</x:f>
        <x:v>0.16777566539923955</x:v>
      </x:c>
      <x:c r="J704" s="26" t="n">
        <x:v>9782</x:v>
      </x:c>
      <x:c r="K704" s="26" t="n">
        <x:f>IFERROR(J704/G704,0)</x:f>
        <x:v>4.649239543726236</x:v>
      </x:c>
      <x:c r="L704" s="24" t="n">
        <x:v>44</x:v>
      </x:c>
      <x:c r="M704" s="24" t="n">
        <x:v>5</x:v>
      </x:c>
      <x:c r="N704" s="24" t="n">
        <x:v>2104</x:v>
      </x:c>
      <x:c r="O704" s="24" t="n">
        <x:v>288</x:v>
      </x:c>
      <x:c r="P704" s="22" t="n">
        <x:f>IFERROR(O704/N704,0)</x:f>
        <x:v>0.13688212927756654</x:v>
      </x:c>
      <x:c r="Q704" s="26" t="n">
        <x:v>10090</x:v>
      </x:c>
      <x:c r="R704" s="26" t="n">
        <x:f>IFERROR(Q704/N704,0)</x:f>
        <x:v>4.7956273764258555</x:v>
      </x:c>
    </x:row>
    <x:row r="705">
      <x:c r="A705" t="str">
        <x:v>ORD</x:v>
      </x:c>
      <x:c r="B705" t="str">
        <x:v>Chicago O'Hare International Airport</x:v>
      </x:c>
      <x:c r="C705" t="str">
        <x:v>PDX</x:v>
      </x:c>
      <x:c r="D705" t="str">
        <x:v>Portland International Airport</x:v>
      </x:c>
      <x:c r="E705" s="24" t="n">
        <x:v>2149</x:v>
      </x:c>
      <x:c r="F705" s="24" t="n">
        <x:v>2107</x:v>
      </x:c>
      <x:c r="G705" s="24" t="n">
        <x:v>2107</x:v>
      </x:c>
      <x:c r="H705" s="24" t="n">
        <x:v>484</x:v>
      </x:c>
      <x:c r="I705" s="22" t="n">
        <x:f>IFERROR(H705/G705,0)</x:f>
        <x:v>0.22971048884670148</x:v>
      </x:c>
      <x:c r="J705" s="26" t="n">
        <x:v>14051</x:v>
      </x:c>
      <x:c r="K705" s="26" t="n">
        <x:f>IFERROR(J705/G705,0)</x:f>
        <x:v>6.668723303274798</x:v>
      </x:c>
      <x:c r="L705" s="24" t="n">
        <x:v>36</x:v>
      </x:c>
      <x:c r="M705" s="24" t="n">
        <x:v>6</x:v>
      </x:c>
      <x:c r="N705" s="24" t="n">
        <x:v>2107</x:v>
      </x:c>
      <x:c r="O705" s="24" t="n">
        <x:v>586</x:v>
      </x:c>
      <x:c r="P705" s="22" t="n">
        <x:f>IFERROR(O705/N705,0)</x:f>
        <x:v>0.2781205505457997</x:v>
      </x:c>
      <x:c r="Q705" s="26" t="n">
        <x:v>34814</x:v>
      </x:c>
      <x:c r="R705" s="26" t="n">
        <x:f>IFERROR(Q705/N705,0)</x:f>
        <x:v>16.52301850972947</x:v>
      </x:c>
    </x:row>
    <x:row r="706">
      <x:c r="A706" t="str">
        <x:v>PHL</x:v>
      </x:c>
      <x:c r="B706" t="str">
        <x:v>Philadelphia International Airport</x:v>
      </x:c>
      <x:c r="C706" t="str">
        <x:v>LAS</x:v>
      </x:c>
      <x:c r="D706" t="str">
        <x:v>McCarran International Airport</x:v>
      </x:c>
      <x:c r="E706" s="24" t="n">
        <x:v>2148</x:v>
      </x:c>
      <x:c r="F706" s="24" t="n">
        <x:v>2114</x:v>
      </x:c>
      <x:c r="G706" s="24" t="n">
        <x:v>2114</x:v>
      </x:c>
      <x:c r="H706" s="24" t="n">
        <x:v>484</x:v>
      </x:c>
      <x:c r="I706" s="22" t="n">
        <x:f>IFERROR(H706/G706,0)</x:f>
        <x:v>0.22894985808893092</x:v>
      </x:c>
      <x:c r="J706" s="26" t="n">
        <x:v>7906</x:v>
      </x:c>
      <x:c r="K706" s="26" t="n">
        <x:f>IFERROR(J706/G706,0)</x:f>
        <x:v>3.739829706717124</x:v>
      </x:c>
      <x:c r="L706" s="24" t="n">
        <x:v>28</x:v>
      </x:c>
      <x:c r="M706" s="24" t="n">
        <x:v>6</x:v>
      </x:c>
      <x:c r="N706" s="24" t="n">
        <x:v>2114</x:v>
      </x:c>
      <x:c r="O706" s="24" t="n">
        <x:v>413</x:v>
      </x:c>
      <x:c r="P706" s="22" t="n">
        <x:f>IFERROR(O706/N706,0)</x:f>
        <x:v>0.19536423841059603</x:v>
      </x:c>
      <x:c r="Q706" s="26" t="n">
        <x:v>23413</x:v>
      </x:c>
      <x:c r="R706" s="26" t="n">
        <x:f>IFERROR(Q706/N706,0)</x:f>
        <x:v>11.075212866603595</x:v>
      </x:c>
    </x:row>
    <x:row r="707">
      <x:c r="A707" t="str">
        <x:v>LAS</x:v>
      </x:c>
      <x:c r="B707" t="str">
        <x:v>McCarran International Airport</x:v>
      </x:c>
      <x:c r="C707" t="str">
        <x:v>PHL</x:v>
      </x:c>
      <x:c r="D707" t="str">
        <x:v>Philadelphia International Airport</x:v>
      </x:c>
      <x:c r="E707" s="24" t="n">
        <x:v>2147</x:v>
      </x:c>
      <x:c r="F707" s="24" t="n">
        <x:v>2111</x:v>
      </x:c>
      <x:c r="G707" s="24" t="n">
        <x:v>2111</x:v>
      </x:c>
      <x:c r="H707" s="24" t="n">
        <x:v>407</x:v>
      </x:c>
      <x:c r="I707" s="22" t="n">
        <x:f>IFERROR(H707/G707,0)</x:f>
        <x:v>0.19279962103268594</x:v>
      </x:c>
      <x:c r="J707" s="26" t="n">
        <x:v>6287</x:v>
      </x:c>
      <x:c r="K707" s="26" t="n">
        <x:f>IFERROR(J707/G707,0)</x:f>
        <x:v>2.978209379441023</x:v>
      </x:c>
      <x:c r="L707" s="24" t="n">
        <x:v>32</x:v>
      </x:c>
      <x:c r="M707" s="24" t="n">
        <x:v>4</x:v>
      </x:c>
      <x:c r="N707" s="24" t="n">
        <x:v>2111</x:v>
      </x:c>
      <x:c r="O707" s="24" t="n">
        <x:v>395</x:v>
      </x:c>
      <x:c r="P707" s="22" t="n">
        <x:f>IFERROR(O707/N707,0)</x:f>
        <x:v>0.18711511132164851</x:v>
      </x:c>
      <x:c r="Q707" s="26" t="n">
        <x:v>19861</x:v>
      </x:c>
      <x:c r="R707" s="26" t="n">
        <x:f>IFERROR(Q707/N707,0)</x:f>
        <x:v>9.408337280909521</x:v>
      </x:c>
    </x:row>
    <x:row r="708">
      <x:c r="A708" t="str">
        <x:v>MDW</x:v>
      </x:c>
      <x:c r="B708" t="str">
        <x:v>Chicago Midway International Airport</x:v>
      </x:c>
      <x:c r="C708" t="str">
        <x:v>STL</x:v>
      </x:c>
      <x:c r="D708" t="str">
        <x:v>St. Louis International Airport at Lambert Field</x:v>
      </x:c>
      <x:c r="E708" s="24" t="n">
        <x:v>2147</x:v>
      </x:c>
      <x:c r="F708" s="24" t="n">
        <x:v>2093</x:v>
      </x:c>
      <x:c r="G708" s="24" t="n">
        <x:v>2093</x:v>
      </x:c>
      <x:c r="H708" s="24" t="n">
        <x:v>471</x:v>
      </x:c>
      <x:c r="I708" s="22" t="n">
        <x:f>IFERROR(H708/G708,0)</x:f>
        <x:v>0.22503583373148592</x:v>
      </x:c>
      <x:c r="J708" s="26" t="n">
        <x:v>16711</x:v>
      </x:c>
      <x:c r="K708" s="26" t="n">
        <x:f>IFERROR(J708/G708,0)</x:f>
        <x:v>7.984233158146202</x:v>
      </x:c>
      <x:c r="L708" s="24" t="n">
        <x:v>51</x:v>
      </x:c>
      <x:c r="M708" s="24" t="n">
        <x:v>3</x:v>
      </x:c>
      <x:c r="N708" s="24" t="n">
        <x:v>2093</x:v>
      </x:c>
      <x:c r="O708" s="24" t="n">
        <x:v>492</x:v>
      </x:c>
      <x:c r="P708" s="22" t="n">
        <x:f>IFERROR(O708/N708,0)</x:f>
        <x:v>0.23506927854753942</x:v>
      </x:c>
      <x:c r="Q708" s="26" t="n">
        <x:v>23598</x:v>
      </x:c>
      <x:c r="R708" s="26" t="n">
        <x:f>IFERROR(Q708/N708,0)</x:f>
        <x:v>11.274725274725276</x:v>
      </x:c>
    </x:row>
    <x:row r="709">
      <x:c r="A709" t="str">
        <x:v>MSP</x:v>
      </x:c>
      <x:c r="B709" t="str">
        <x:v>Minneapolis-Saint Paul International Airport</x:v>
      </x:c>
      <x:c r="C709" t="str">
        <x:v>LGA</x:v>
      </x:c>
      <x:c r="D709" t="str">
        <x:v>LaGuardia Airport (Marine Air Terminal)</x:v>
      </x:c>
      <x:c r="E709" s="24" t="n">
        <x:v>2146</x:v>
      </x:c>
      <x:c r="F709" s="24" t="n">
        <x:v>2106</x:v>
      </x:c>
      <x:c r="G709" s="24" t="n">
        <x:v>2106</x:v>
      </x:c>
      <x:c r="H709" s="24" t="n">
        <x:v>444</x:v>
      </x:c>
      <x:c r="I709" s="22" t="n">
        <x:f>IFERROR(H709/G709,0)</x:f>
        <x:v>0.21082621082621084</x:v>
      </x:c>
      <x:c r="J709" s="26" t="n">
        <x:v>10222</x:v>
      </x:c>
      <x:c r="K709" s="26" t="n">
        <x:f>IFERROR(J709/G709,0)</x:f>
        <x:v>4.85375118708452</x:v>
      </x:c>
      <x:c r="L709" s="24" t="n">
        <x:v>34</x:v>
      </x:c>
      <x:c r="M709" s="24" t="n">
        <x:v>6</x:v>
      </x:c>
      <x:c r="N709" s="24" t="n">
        <x:v>2106</x:v>
      </x:c>
      <x:c r="O709" s="24" t="n">
        <x:v>405</x:v>
      </x:c>
      <x:c r="P709" s="22" t="n">
        <x:f>IFERROR(O709/N709,0)</x:f>
        <x:v>0.19230769230769232</x:v>
      </x:c>
      <x:c r="Q709" s="26" t="n">
        <x:v>20588</x:v>
      </x:c>
      <x:c r="R709" s="26" t="n">
        <x:f>IFERROR(Q709/N709,0)</x:f>
        <x:v>9.775878442545109</x:v>
      </x:c>
    </x:row>
    <x:row r="710">
      <x:c r="A710" t="str">
        <x:v>PSP</x:v>
      </x:c>
      <x:c r="B710" t="str">
        <x:v>Palm Springs International Airport</x:v>
      </x:c>
      <x:c r="C710" t="str">
        <x:v>SFO</x:v>
      </x:c>
      <x:c r="D710" t="str">
        <x:v>San Francisco International Airport</x:v>
      </x:c>
      <x:c r="E710" s="24" t="n">
        <x:v>2145</x:v>
      </x:c>
      <x:c r="F710" s="24" t="n">
        <x:v>2118</x:v>
      </x:c>
      <x:c r="G710" s="24" t="n">
        <x:v>2118</x:v>
      </x:c>
      <x:c r="H710" s="24" t="n">
        <x:v>505</x:v>
      </x:c>
      <x:c r="I710" s="22" t="n">
        <x:f>IFERROR(H710/G710,0)</x:f>
        <x:v>0.2384324834749764</x:v>
      </x:c>
      <x:c r="J710" s="26" t="n">
        <x:v>23141</x:v>
      </x:c>
      <x:c r="K710" s="26" t="n">
        <x:f>IFERROR(J710/G710,0)</x:f>
        <x:v>10.925873465533522</x:v>
      </x:c>
      <x:c r="L710" s="24" t="n">
        <x:v>26</x:v>
      </x:c>
      <x:c r="M710" s="24" t="n">
        <x:v>1</x:v>
      </x:c>
      <x:c r="N710" s="24" t="n">
        <x:v>2118</x:v>
      </x:c>
      <x:c r="O710" s="24" t="n">
        <x:v>493</x:v>
      </x:c>
      <x:c r="P710" s="22" t="n">
        <x:f>IFERROR(O710/N710,0)</x:f>
        <x:v>0.232766761095373</x:v>
      </x:c>
      <x:c r="Q710" s="26" t="n">
        <x:v>29378</x:v>
      </x:c>
      <x:c r="R710" s="26" t="n">
        <x:f>IFERROR(Q710/N710,0)</x:f>
        <x:v>13.87063267233239</x:v>
      </x:c>
    </x:row>
    <x:row r="711">
      <x:c r="A711" t="str">
        <x:v>LGA</x:v>
      </x:c>
      <x:c r="B711" t="str">
        <x:v>LaGuardia Airport (Marine Air Terminal)</x:v>
      </x:c>
      <x:c r="C711" t="str">
        <x:v>MSP</x:v>
      </x:c>
      <x:c r="D711" t="str">
        <x:v>Minneapolis-Saint Paul International Airport</x:v>
      </x:c>
      <x:c r="E711" s="24" t="n">
        <x:v>2144</x:v>
      </x:c>
      <x:c r="F711" s="24" t="n">
        <x:v>2107</x:v>
      </x:c>
      <x:c r="G711" s="24" t="n">
        <x:v>2107</x:v>
      </x:c>
      <x:c r="H711" s="24" t="n">
        <x:v>431</x:v>
      </x:c>
      <x:c r="I711" s="22" t="n">
        <x:f>IFERROR(H711/G711,0)</x:f>
        <x:v>0.2045562411010916</x:v>
      </x:c>
      <x:c r="J711" s="26" t="n">
        <x:v>8703</x:v>
      </x:c>
      <x:c r="K711" s="26" t="n">
        <x:f>IFERROR(J711/G711,0)</x:f>
        <x:v>4.130517323208353</x:v>
      </x:c>
      <x:c r="L711" s="24" t="n">
        <x:v>36</x:v>
      </x:c>
      <x:c r="M711" s="24" t="n">
        <x:v>1</x:v>
      </x:c>
      <x:c r="N711" s="24" t="n">
        <x:v>2107</x:v>
      </x:c>
      <x:c r="O711" s="24" t="n">
        <x:v>428</x:v>
      </x:c>
      <x:c r="P711" s="22" t="n">
        <x:f>IFERROR(O711/N711,0)</x:f>
        <x:v>0.20313241575700047</x:v>
      </x:c>
      <x:c r="Q711" s="26" t="n">
        <x:v>29880</x:v>
      </x:c>
      <x:c r="R711" s="26" t="n">
        <x:f>IFERROR(Q711/N711,0)</x:f>
        <x:v>14.181300427147603</x:v>
      </x:c>
    </x:row>
    <x:row r="712">
      <x:c r="A712" t="str">
        <x:v>OAK</x:v>
      </x:c>
      <x:c r="B712" t="str">
        <x:v>Oakland International Airport</x:v>
      </x:c>
      <x:c r="C712" t="str">
        <x:v>ONT</x:v>
      </x:c>
      <x:c r="D712" t="str">
        <x:v>Ontario International Airport</x:v>
      </x:c>
      <x:c r="E712" s="24" t="n">
        <x:v>2144</x:v>
      </x:c>
      <x:c r="F712" s="24" t="n">
        <x:v>2130</x:v>
      </x:c>
      <x:c r="G712" s="24" t="n">
        <x:v>2130</x:v>
      </x:c>
      <x:c r="H712" s="24" t="n">
        <x:v>447</x:v>
      </x:c>
      <x:c r="I712" s="22" t="n">
        <x:f>IFERROR(H712/G712,0)</x:f>
        <x:v>0.20985915492957746</x:v>
      </x:c>
      <x:c r="J712" s="26" t="n">
        <x:v>15861</x:v>
      </x:c>
      <x:c r="K712" s="26" t="n">
        <x:f>IFERROR(J712/G712,0)</x:f>
        <x:v>7.446478873239436</x:v>
      </x:c>
      <x:c r="L712" s="24" t="n">
        <x:v>13</x:v>
      </x:c>
      <x:c r="M712" s="24" t="n">
        <x:v>1</x:v>
      </x:c>
      <x:c r="N712" s="24" t="n">
        <x:v>2130</x:v>
      </x:c>
      <x:c r="O712" s="24" t="n">
        <x:v>497</x:v>
      </x:c>
      <x:c r="P712" s="22" t="n">
        <x:f>IFERROR(O712/N712,0)</x:f>
        <x:v>0.23333333333333334</x:v>
      </x:c>
      <x:c r="Q712" s="26" t="n">
        <x:v>22111</x:v>
      </x:c>
      <x:c r="R712" s="26" t="n">
        <x:f>IFERROR(Q712/N712,0)</x:f>
        <x:v>10.38075117370892</x:v>
      </x:c>
    </x:row>
    <x:row r="713">
      <x:c r="A713" t="str">
        <x:v>PHL</x:v>
      </x:c>
      <x:c r="B713" t="str">
        <x:v>Philadelphia International Airport</x:v>
      </x:c>
      <x:c r="C713" t="str">
        <x:v>DEN</x:v>
      </x:c>
      <x:c r="D713" t="str">
        <x:v>Denver International Airport</x:v>
      </x:c>
      <x:c r="E713" s="24" t="n">
        <x:v>2142</x:v>
      </x:c>
      <x:c r="F713" s="24" t="n">
        <x:v>2112</x:v>
      </x:c>
      <x:c r="G713" s="24" t="n">
        <x:v>2112</x:v>
      </x:c>
      <x:c r="H713" s="24" t="n">
        <x:v>408</x:v>
      </x:c>
      <x:c r="I713" s="22" t="n">
        <x:f>IFERROR(H713/G713,0)</x:f>
        <x:v>0.19318181818181818</x:v>
      </x:c>
      <x:c r="J713" s="26" t="n">
        <x:v>9</x:v>
      </x:c>
      <x:c r="K713" s="26" t="n">
        <x:f>IFERROR(J713/G713,0)</x:f>
        <x:v>0.004261363636363636</x:v>
      </x:c>
      <x:c r="L713" s="24" t="n">
        <x:v>25</x:v>
      </x:c>
      <x:c r="M713" s="24" t="n">
        <x:v>5</x:v>
      </x:c>
      <x:c r="N713" s="24" t="n">
        <x:v>2112</x:v>
      </x:c>
      <x:c r="O713" s="24" t="n">
        <x:v>394</x:v>
      </x:c>
      <x:c r="P713" s="22" t="n">
        <x:f>IFERROR(O713/N713,0)</x:f>
        <x:v>0.1865530303030303</x:v>
      </x:c>
      <x:c r="Q713" s="26" t="n">
        <x:v>22530</x:v>
      </x:c>
      <x:c r="R713" s="26" t="n">
        <x:f>IFERROR(Q713/N713,0)</x:f>
        <x:v>10.667613636363637</x:v>
      </x:c>
    </x:row>
    <x:row r="714">
      <x:c r="A714" t="str">
        <x:v>ORD</x:v>
      </x:c>
      <x:c r="B714" t="str">
        <x:v>Chicago O'Hare International Airport</x:v>
      </x:c>
      <x:c r="C714" t="str">
        <x:v>RIC</x:v>
      </x:c>
      <x:c r="D714" t="str">
        <x:v>Richmond International Airport</x:v>
      </x:c>
      <x:c r="E714" s="24" t="n">
        <x:v>2141</x:v>
      </x:c>
      <x:c r="F714" s="24" t="n">
        <x:v>2045</x:v>
      </x:c>
      <x:c r="G714" s="24" t="n">
        <x:v>2045</x:v>
      </x:c>
      <x:c r="H714" s="24" t="n">
        <x:v>438</x:v>
      </x:c>
      <x:c r="I714" s="22" t="n">
        <x:f>IFERROR(H714/G714,0)</x:f>
        <x:v>0.21418092909535452</x:v>
      </x:c>
      <x:c r="J714" s="26" t="n">
        <x:v>15360</x:v>
      </x:c>
      <x:c r="K714" s="26" t="n">
        <x:f>IFERROR(J714/G714,0)</x:f>
        <x:v>7.511002444987775</x:v>
      </x:c>
      <x:c r="L714" s="24" t="n">
        <x:v>90</x:v>
      </x:c>
      <x:c r="M714" s="24" t="n">
        <x:v>6</x:v>
      </x:c>
      <x:c r="N714" s="24" t="n">
        <x:v>2045</x:v>
      </x:c>
      <x:c r="O714" s="24" t="n">
        <x:v>410</x:v>
      </x:c>
      <x:c r="P714" s="22" t="n">
        <x:f>IFERROR(O714/N714,0)</x:f>
        <x:v>0.20048899755501223</x:v>
      </x:c>
      <x:c r="Q714" s="26" t="n">
        <x:v>24002</x:v>
      </x:c>
      <x:c r="R714" s="26" t="n">
        <x:f>IFERROR(Q714/N714,0)</x:f>
        <x:v>11.736919315403423</x:v>
      </x:c>
    </x:row>
    <x:row r="715">
      <x:c r="A715" t="str">
        <x:v>CRP</x:v>
      </x:c>
      <x:c r="B715" t="str">
        <x:v>Corpus Christi International Airport</x:v>
      </x:c>
      <x:c r="C715" t="str">
        <x:v>IAH</x:v>
      </x:c>
      <x:c r="D715" t="str">
        <x:v>George Bush Intercontinental Airport</x:v>
      </x:c>
      <x:c r="E715" s="24" t="n">
        <x:v>2140</x:v>
      </x:c>
      <x:c r="F715" s="24" t="n">
        <x:v>2084</x:v>
      </x:c>
      <x:c r="G715" s="24" t="n">
        <x:v>2084</x:v>
      </x:c>
      <x:c r="H715" s="24" t="n">
        <x:v>313</x:v>
      </x:c>
      <x:c r="I715" s="22" t="n">
        <x:f>IFERROR(H715/G715,0)</x:f>
        <x:v>0.15019193857965452</x:v>
      </x:c>
      <x:c r="J715" s="26" t="n">
        <x:v>7448</x:v>
      </x:c>
      <x:c r="K715" s="26" t="n">
        <x:f>IFERROR(J715/G715,0)</x:f>
        <x:v>3.5738963531669867</x:v>
      </x:c>
      <x:c r="L715" s="24" t="n">
        <x:v>50</x:v>
      </x:c>
      <x:c r="M715" s="24" t="n">
        <x:v>6</x:v>
      </x:c>
      <x:c r="N715" s="24" t="n">
        <x:v>2084</x:v>
      </x:c>
      <x:c r="O715" s="24" t="n">
        <x:v>270</x:v>
      </x:c>
      <x:c r="P715" s="22" t="n">
        <x:f>IFERROR(O715/N715,0)</x:f>
        <x:v>0.1295585412667946</x:v>
      </x:c>
      <x:c r="Q715" s="26" t="n">
        <x:v>8091</x:v>
      </x:c>
      <x:c r="R715" s="26" t="n">
        <x:f>IFERROR(Q715/N715,0)</x:f>
        <x:v>3.882437619961612</x:v>
      </x:c>
    </x:row>
    <x:row r="716">
      <x:c r="A716" t="str">
        <x:v>SFO</x:v>
      </x:c>
      <x:c r="B716" t="str">
        <x:v>San Francisco International Airport</x:v>
      </x:c>
      <x:c r="C716" t="str">
        <x:v>PSP</x:v>
      </x:c>
      <x:c r="D716" t="str">
        <x:v>Palm Springs International Airport</x:v>
      </x:c>
      <x:c r="E716" s="24" t="n">
        <x:v>2140</x:v>
      </x:c>
      <x:c r="F716" s="24" t="n">
        <x:v>2119</x:v>
      </x:c>
      <x:c r="G716" s="24" t="n">
        <x:v>2119</x:v>
      </x:c>
      <x:c r="H716" s="24" t="n">
        <x:v>447</x:v>
      </x:c>
      <x:c r="I716" s="22" t="n">
        <x:f>IFERROR(H716/G716,0)</x:f>
        <x:v>0.21094856064181217</x:v>
      </x:c>
      <x:c r="J716" s="26" t="n">
        <x:v>16363</x:v>
      </x:c>
      <x:c r="K716" s="26" t="n">
        <x:f>IFERROR(J716/G716,0)</x:f>
        <x:v>7.72203869749882</x:v>
      </x:c>
      <x:c r="L716" s="24" t="n">
        <x:v>17</x:v>
      </x:c>
      <x:c r="M716" s="24" t="n">
        <x:v>4</x:v>
      </x:c>
      <x:c r="N716" s="24" t="n">
        <x:v>2119</x:v>
      </x:c>
      <x:c r="O716" s="24" t="n">
        <x:v>443</x:v>
      </x:c>
      <x:c r="P716" s="22" t="n">
        <x:f>IFERROR(O716/N716,0)</x:f>
        <x:v>0.2090608777725342</x:v>
      </x:c>
      <x:c r="Q716" s="26" t="n">
        <x:v>20855</x:v>
      </x:c>
      <x:c r="R716" s="26" t="n">
        <x:f>IFERROR(Q716/N716,0)</x:f>
        <x:v>9.841906559697971</x:v>
      </x:c>
    </x:row>
    <x:row r="717">
      <x:c r="A717" t="str">
        <x:v>IAH</x:v>
      </x:c>
      <x:c r="B717" t="str">
        <x:v>George Bush Intercontinental Airport</x:v>
      </x:c>
      <x:c r="C717" t="str">
        <x:v>CRP</x:v>
      </x:c>
      <x:c r="D717" t="str">
        <x:v>Corpus Christi International Airport</x:v>
      </x:c>
      <x:c r="E717" s="24" t="n">
        <x:v>2135</x:v>
      </x:c>
      <x:c r="F717" s="24" t="n">
        <x:v>2081</x:v>
      </x:c>
      <x:c r="G717" s="24" t="n">
        <x:v>2081</x:v>
      </x:c>
      <x:c r="H717" s="24" t="n">
        <x:v>371</x:v>
      </x:c>
      <x:c r="I717" s="22" t="n">
        <x:f>IFERROR(H717/G717,0)</x:f>
        <x:v>0.1782796732340221</x:v>
      </x:c>
      <x:c r="J717" s="26" t="n">
        <x:v>11330</x:v>
      </x:c>
      <x:c r="K717" s="26" t="n">
        <x:f>IFERROR(J717/G717,0)</x:f>
        <x:v>5.444497837578087</x:v>
      </x:c>
      <x:c r="L717" s="24" t="n">
        <x:v>48</x:v>
      </x:c>
      <x:c r="M717" s="24" t="n">
        <x:v>6</x:v>
      </x:c>
      <x:c r="N717" s="24" t="n">
        <x:v>2081</x:v>
      </x:c>
      <x:c r="O717" s="24" t="n">
        <x:v>292</x:v>
      </x:c>
      <x:c r="P717" s="22" t="n">
        <x:f>IFERROR(O717/N717,0)</x:f>
        <x:v>0.1403171552138395</x:v>
      </x:c>
      <x:c r="Q717" s="26" t="n">
        <x:v>10838</x:v>
      </x:c>
      <x:c r="R717" s="26" t="n">
        <x:f>IFERROR(Q717/N717,0)</x:f>
        <x:v>5.2080730418068235</x:v>
      </x:c>
    </x:row>
    <x:row r="718">
      <x:c r="A718" t="str">
        <x:v>TPA</x:v>
      </x:c>
      <x:c r="B718" t="str">
        <x:v>Tampa International Airport</x:v>
      </x:c>
      <x:c r="C718" t="str">
        <x:v>DTW</x:v>
      </x:c>
      <x:c r="D718" t="str">
        <x:v>Detroit Metropolitan Airport</x:v>
      </x:c>
      <x:c r="E718" s="24" t="n">
        <x:v>2134</x:v>
      </x:c>
      <x:c r="F718" s="24" t="n">
        <x:v>2125</x:v>
      </x:c>
      <x:c r="G718" s="24" t="n">
        <x:v>2125</x:v>
      </x:c>
      <x:c r="H718" s="24" t="n">
        <x:v>286</x:v>
      </x:c>
      <x:c r="I718" s="22" t="n">
        <x:f>IFERROR(H718/G718,0)</x:f>
        <x:v>0.13458823529411765</x:v>
      </x:c>
      <x:c r="J718" s="26" t="n">
        <x:v>8729</x:v>
      </x:c>
      <x:c r="K718" s="26" t="n">
        <x:f>IFERROR(J718/G718,0)</x:f>
        <x:v>4.107764705882353</x:v>
      </x:c>
      <x:c r="L718" s="24" t="n">
        <x:v>7</x:v>
      </x:c>
      <x:c r="M718" s="24" t="n">
        <x:v>2</x:v>
      </x:c>
      <x:c r="N718" s="24" t="n">
        <x:v>2125</x:v>
      </x:c>
      <x:c r="O718" s="24" t="n">
        <x:v>294</x:v>
      </x:c>
      <x:c r="P718" s="22" t="n">
        <x:f>IFERROR(O718/N718,0)</x:f>
        <x:v>0.1383529411764706</x:v>
      </x:c>
      <x:c r="Q718" s="26" t="n">
        <x:v>18276</x:v>
      </x:c>
      <x:c r="R718" s="26" t="n">
        <x:f>IFERROR(Q718/N718,0)</x:f>
        <x:v>8.600470588235295</x:v>
      </x:c>
    </x:row>
    <x:row r="719">
      <x:c r="A719" t="str">
        <x:v>DTW</x:v>
      </x:c>
      <x:c r="B719" t="str">
        <x:v>Detroit Metropolitan Airport</x:v>
      </x:c>
      <x:c r="C719" t="str">
        <x:v>TPA</x:v>
      </x:c>
      <x:c r="D719" t="str">
        <x:v>Tampa International Airport</x:v>
      </x:c>
      <x:c r="E719" s="24" t="n">
        <x:v>2133</x:v>
      </x:c>
      <x:c r="F719" s="24" t="n">
        <x:v>2123</x:v>
      </x:c>
      <x:c r="G719" s="24" t="n">
        <x:v>2123</x:v>
      </x:c>
      <x:c r="H719" s="24" t="n">
        <x:v>376</x:v>
      </x:c>
      <x:c r="I719" s="22" t="n">
        <x:f>IFERROR(H719/G719,0)</x:f>
        <x:v>0.17710786622703723</x:v>
      </x:c>
      <x:c r="J719" s="26" t="n">
        <x:v>7524</x:v>
      </x:c>
      <x:c r="K719" s="26" t="n">
        <x:f>IFERROR(J719/G719,0)</x:f>
        <x:v>3.5440414507772022</x:v>
      </x:c>
      <x:c r="L719" s="24" t="n">
        <x:v>6</x:v>
      </x:c>
      <x:c r="M719" s="24" t="n">
        <x:v>4</x:v>
      </x:c>
      <x:c r="N719" s="24" t="n">
        <x:v>2123</x:v>
      </x:c>
      <x:c r="O719" s="24" t="n">
        <x:v>374</x:v>
      </x:c>
      <x:c r="P719" s="22" t="n">
        <x:f>IFERROR(O719/N719,0)</x:f>
        <x:v>0.17616580310880828</x:v>
      </x:c>
      <x:c r="Q719" s="26" t="n">
        <x:v>20680</x:v>
      </x:c>
      <x:c r="R719" s="26" t="n">
        <x:f>IFERROR(Q719/N719,0)</x:f>
        <x:v>9.740932642487047</x:v>
      </x:c>
    </x:row>
    <x:row r="720">
      <x:c r="A720" t="str">
        <x:v>SJC</x:v>
      </x:c>
      <x:c r="B720" t="str">
        <x:v>Norman Y. Mineta San José International Airport</x:v>
      </x:c>
      <x:c r="C720" t="str">
        <x:v>BUR</x:v>
      </x:c>
      <x:c r="D720" t="str">
        <x:v>Bob Hope Airport (Hollywood Burbank Airport)</x:v>
      </x:c>
      <x:c r="E720" s="24" t="n">
        <x:v>2133</x:v>
      </x:c>
      <x:c r="F720" s="24" t="n">
        <x:v>2065</x:v>
      </x:c>
      <x:c r="G720" s="24" t="n">
        <x:v>2065</x:v>
      </x:c>
      <x:c r="H720" s="24" t="n">
        <x:v>322</x:v>
      </x:c>
      <x:c r="I720" s="22" t="n">
        <x:f>IFERROR(H720/G720,0)</x:f>
        <x:v>0.15593220338983052</x:v>
      </x:c>
      <x:c r="J720" s="26" t="n">
        <x:v>11469</x:v>
      </x:c>
      <x:c r="K720" s="26" t="n">
        <x:f>IFERROR(J720/G720,0)</x:f>
        <x:v>5.553995157384988</x:v>
      </x:c>
      <x:c r="L720" s="24" t="n">
        <x:v>67</x:v>
      </x:c>
      <x:c r="M720" s="24" t="n">
        <x:v>1</x:v>
      </x:c>
      <x:c r="N720" s="24" t="n">
        <x:v>2065</x:v>
      </x:c>
      <x:c r="O720" s="24" t="n">
        <x:v>347</x:v>
      </x:c>
      <x:c r="P720" s="22" t="n">
        <x:f>IFERROR(O720/N720,0)</x:f>
        <x:v>0.16803874092009685</x:v>
      </x:c>
      <x:c r="Q720" s="26" t="n">
        <x:v>16704</x:v>
      </x:c>
      <x:c r="R720" s="26" t="n">
        <x:f>IFERROR(Q720/N720,0)</x:f>
        <x:v>8.08910411622276</x:v>
      </x:c>
    </x:row>
    <x:row r="721">
      <x:c r="A721" t="str">
        <x:v>MCI</x:v>
      </x:c>
      <x:c r="B721" t="str">
        <x:v>Kansas City International Airport</x:v>
      </x:c>
      <x:c r="C721" t="str">
        <x:v>ORD</x:v>
      </x:c>
      <x:c r="D721" t="str">
        <x:v>Chicago O'Hare International Airport</x:v>
      </x:c>
      <x:c r="E721" s="24" t="n">
        <x:v>2132</x:v>
      </x:c>
      <x:c r="F721" s="24" t="n">
        <x:v>2065</x:v>
      </x:c>
      <x:c r="G721" s="24" t="n">
        <x:v>2065</x:v>
      </x:c>
      <x:c r="H721" s="24" t="n">
        <x:v>448</x:v>
      </x:c>
      <x:c r="I721" s="22" t="n">
        <x:f>IFERROR(H721/G721,0)</x:f>
        <x:v>0.21694915254237288</x:v>
      </x:c>
      <x:c r="J721" s="26" t="n">
        <x:v>22461</x:v>
      </x:c>
      <x:c r="K721" s="26" t="n">
        <x:f>IFERROR(J721/G721,0)</x:f>
        <x:v>10.876997578692494</x:v>
      </x:c>
      <x:c r="L721" s="24" t="n">
        <x:v>64</x:v>
      </x:c>
      <x:c r="M721" s="24" t="n">
        <x:v>3</x:v>
      </x:c>
      <x:c r="N721" s="24" t="n">
        <x:v>2065</x:v>
      </x:c>
      <x:c r="O721" s="24" t="n">
        <x:v>420</x:v>
      </x:c>
      <x:c r="P721" s="22" t="n">
        <x:f>IFERROR(O721/N721,0)</x:f>
        <x:v>0.2033898305084746</x:v>
      </x:c>
      <x:c r="Q721" s="26" t="n">
        <x:v>24577</x:v>
      </x:c>
      <x:c r="R721" s="26" t="n">
        <x:f>IFERROR(Q721/N721,0)</x:f>
        <x:v>11.901694915254238</x:v>
      </x:c>
    </x:row>
    <x:row r="722">
      <x:c r="A722" t="str">
        <x:v>SNA</x:v>
      </x:c>
      <x:c r="B722" t="str">
        <x:v>John Wayne Airport (Orange County Airport)</x:v>
      </x:c>
      <x:c r="C722" t="str">
        <x:v>SMF</x:v>
      </x:c>
      <x:c r="D722" t="str">
        <x:v>Sacramento International Airport</x:v>
      </x:c>
      <x:c r="E722" s="24" t="n">
        <x:v>2132</x:v>
      </x:c>
      <x:c r="F722" s="24" t="n">
        <x:v>2118</x:v>
      </x:c>
      <x:c r="G722" s="24" t="n">
        <x:v>2118</x:v>
      </x:c>
      <x:c r="H722" s="24" t="n">
        <x:v>350</x:v>
      </x:c>
      <x:c r="I722" s="22" t="n">
        <x:f>IFERROR(H722/G722,0)</x:f>
        <x:v>0.1652502360717658</x:v>
      </x:c>
      <x:c r="J722" s="26" t="n">
        <x:v>8474</x:v>
      </x:c>
      <x:c r="K722" s="26" t="n">
        <x:f>IFERROR(J722/G722,0)</x:f>
        <x:v>4.000944287063267</x:v>
      </x:c>
      <x:c r="L722" s="24" t="n">
        <x:v>12</x:v>
      </x:c>
      <x:c r="M722" s="24" t="n">
        <x:v>2</x:v>
      </x:c>
      <x:c r="N722" s="24" t="n">
        <x:v>2118</x:v>
      </x:c>
      <x:c r="O722" s="24" t="n">
        <x:v>399</x:v>
      </x:c>
      <x:c r="P722" s="22" t="n">
        <x:f>IFERROR(O722/N722,0)</x:f>
        <x:v>0.18838526912181303</x:v>
      </x:c>
      <x:c r="Q722" s="26" t="n">
        <x:v>17275</x:v>
      </x:c>
      <x:c r="R722" s="26" t="n">
        <x:f>IFERROR(Q722/N722,0)</x:f>
        <x:v>8.156279508970727</x:v>
      </x:c>
    </x:row>
    <x:row r="723">
      <x:c r="A723" t="str">
        <x:v>DEN</x:v>
      </x:c>
      <x:c r="B723" t="str">
        <x:v>Denver International Airport</x:v>
      </x:c>
      <x:c r="C723" t="str">
        <x:v>PHL</x:v>
      </x:c>
      <x:c r="D723" t="str">
        <x:v>Philadelphia International Airport</x:v>
      </x:c>
      <x:c r="E723" s="24" t="n">
        <x:v>2131</x:v>
      </x:c>
      <x:c r="F723" s="24" t="n">
        <x:v>2097</x:v>
      </x:c>
      <x:c r="G723" s="24" t="n">
        <x:v>2097</x:v>
      </x:c>
      <x:c r="H723" s="24" t="n">
        <x:v>419</x:v>
      </x:c>
      <x:c r="I723" s="22" t="n">
        <x:f>IFERROR(H723/G723,0)</x:f>
        <x:v>0.19980925131139723</x:v>
      </x:c>
      <x:c r="J723" s="26" t="n">
        <x:v>6503</x:v>
      </x:c>
      <x:c r="K723" s="26" t="n">
        <x:f>IFERROR(J723/G723,0)</x:f>
        <x:v>3.101096804959466</x:v>
      </x:c>
      <x:c r="L723" s="24" t="n">
        <x:v>29</x:v>
      </x:c>
      <x:c r="M723" s="24" t="n">
        <x:v>5</x:v>
      </x:c>
      <x:c r="N723" s="24" t="n">
        <x:v>2097</x:v>
      </x:c>
      <x:c r="O723" s="24" t="n">
        <x:v>447</x:v>
      </x:c>
      <x:c r="P723" s="22" t="n">
        <x:f>IFERROR(O723/N723,0)</x:f>
        <x:v>0.21316165951359084</x:v>
      </x:c>
      <x:c r="Q723" s="26" t="n">
        <x:v>23095</x:v>
      </x:c>
      <x:c r="R723" s="26" t="n">
        <x:f>IFERROR(Q723/N723,0)</x:f>
        <x:v>11.013352408202193</x:v>
      </x:c>
    </x:row>
    <x:row r="724">
      <x:c r="A724" t="str">
        <x:v>MSP</x:v>
      </x:c>
      <x:c r="B724" t="str">
        <x:v>Minneapolis-Saint Paul International Airport</x:v>
      </x:c>
      <x:c r="C724" t="str">
        <x:v>CLT</x:v>
      </x:c>
      <x:c r="D724" t="str">
        <x:v>Charlotte Douglas International Airport</x:v>
      </x:c>
      <x:c r="E724" s="24" t="n">
        <x:v>2130</x:v>
      </x:c>
      <x:c r="F724" s="24" t="n">
        <x:v>2116</x:v>
      </x:c>
      <x:c r="G724" s="24" t="n">
        <x:v>2116</x:v>
      </x:c>
      <x:c r="H724" s="24" t="n">
        <x:v>279</x:v>
      </x:c>
      <x:c r="I724" s="22" t="n">
        <x:f>IFERROR(H724/G724,0)</x:f>
        <x:v>0.13185255198487714</x:v>
      </x:c>
      <x:c r="J724" s="26" t="n">
        <x:v>-2505</x:v>
      </x:c>
      <x:c r="K724" s="26" t="n">
        <x:f>IFERROR(J724/G724,0)</x:f>
        <x:v>-1.1838374291115312</x:v>
      </x:c>
      <x:c r="L724" s="24" t="n">
        <x:v>10</x:v>
      </x:c>
      <x:c r="M724" s="24" t="n">
        <x:v>4</x:v>
      </x:c>
      <x:c r="N724" s="24" t="n">
        <x:v>2116</x:v>
      </x:c>
      <x:c r="O724" s="24" t="n">
        <x:v>227</x:v>
      </x:c>
      <x:c r="P724" s="22" t="n">
        <x:f>IFERROR(O724/N724,0)</x:f>
        <x:v>0.10727788279773157</x:v>
      </x:c>
      <x:c r="Q724" s="26" t="n">
        <x:v>7265</x:v>
      </x:c>
      <x:c r="R724" s="26" t="n">
        <x:f>IFERROR(Q724/N724,0)</x:f>
        <x:v>3.433364839319471</x:v>
      </x:c>
    </x:row>
    <x:row r="725">
      <x:c r="A725" t="str">
        <x:v>CLT</x:v>
      </x:c>
      <x:c r="B725" t="str">
        <x:v>Charlotte Douglas International Airport</x:v>
      </x:c>
      <x:c r="C725" t="str">
        <x:v>MSP</x:v>
      </x:c>
      <x:c r="D725" t="str">
        <x:v>Minneapolis-Saint Paul International Airport</x:v>
      </x:c>
      <x:c r="E725" s="24" t="n">
        <x:v>2129</x:v>
      </x:c>
      <x:c r="F725" s="24" t="n">
        <x:v>2120</x:v>
      </x:c>
      <x:c r="G725" s="24" t="n">
        <x:v>2120</x:v>
      </x:c>
      <x:c r="H725" s="24" t="n">
        <x:v>395</x:v>
      </x:c>
      <x:c r="I725" s="22" t="n">
        <x:f>IFERROR(H725/G725,0)</x:f>
        <x:v>0.18632075471698112</x:v>
      </x:c>
      <x:c r="J725" s="26" t="n">
        <x:v>4238</x:v>
      </x:c>
      <x:c r="K725" s="26" t="n">
        <x:f>IFERROR(J725/G725,0)</x:f>
        <x:v>1.9990566037735849</x:v>
      </x:c>
      <x:c r="L725" s="24" t="n">
        <x:v>5</x:v>
      </x:c>
      <x:c r="M725" s="24" t="n">
        <x:v>4</x:v>
      </x:c>
      <x:c r="N725" s="24" t="n">
        <x:v>2120</x:v>
      </x:c>
      <x:c r="O725" s="24" t="n">
        <x:v>345</x:v>
      </x:c>
      <x:c r="P725" s="22" t="n">
        <x:f>IFERROR(O725/N725,0)</x:f>
        <x:v>0.16273584905660377</x:v>
      </x:c>
      <x:c r="Q725" s="26" t="n">
        <x:v>17624</x:v>
      </x:c>
      <x:c r="R725" s="26" t="n">
        <x:f>IFERROR(Q725/N725,0)</x:f>
        <x:v>8.313207547169812</x:v>
      </x:c>
    </x:row>
    <x:row r="726">
      <x:c r="A726" t="str">
        <x:v>RDU</x:v>
      </x:c>
      <x:c r="B726" t="str">
        <x:v>Raleigh-Durham International Airport</x:v>
      </x:c>
      <x:c r="C726" t="str">
        <x:v>CLT</x:v>
      </x:c>
      <x:c r="D726" t="str">
        <x:v>Charlotte Douglas International Airport</x:v>
      </x:c>
      <x:c r="E726" s="24" t="n">
        <x:v>2128</x:v>
      </x:c>
      <x:c r="F726" s="24" t="n">
        <x:v>2101</x:v>
      </x:c>
      <x:c r="G726" s="24" t="n">
        <x:v>2101</x:v>
      </x:c>
      <x:c r="H726" s="24" t="n">
        <x:v>323</x:v>
      </x:c>
      <x:c r="I726" s="22" t="n">
        <x:f>IFERROR(H726/G726,0)</x:f>
        <x:v>0.15373631603998097</x:v>
      </x:c>
      <x:c r="J726" s="26" t="n">
        <x:v>7597</x:v>
      </x:c>
      <x:c r="K726" s="26" t="n">
        <x:f>IFERROR(J726/G726,0)</x:f>
        <x:v>3.6158971918134224</x:v>
      </x:c>
      <x:c r="L726" s="24" t="n">
        <x:v>26</x:v>
      </x:c>
      <x:c r="M726" s="24" t="n">
        <x:v>1</x:v>
      </x:c>
      <x:c r="N726" s="24" t="n">
        <x:v>2101</x:v>
      </x:c>
      <x:c r="O726" s="24" t="n">
        <x:v>250</x:v>
      </x:c>
      <x:c r="P726" s="22" t="n">
        <x:f>IFERROR(O726/N726,0)</x:f>
        <x:v>0.11899095668729176</x:v>
      </x:c>
      <x:c r="Q726" s="26" t="n">
        <x:v>10231</x:v>
      </x:c>
      <x:c r="R726" s="26" t="n">
        <x:f>IFERROR(Q726/N726,0)</x:f>
        <x:v>4.869585911470728</x:v>
      </x:c>
    </x:row>
    <x:row r="727">
      <x:c r="A727" t="str">
        <x:v>STL</x:v>
      </x:c>
      <x:c r="B727" t="str">
        <x:v>St. Louis International Airport at Lambert Field</x:v>
      </x:c>
      <x:c r="C727" t="str">
        <x:v>PHX</x:v>
      </x:c>
      <x:c r="D727" t="str">
        <x:v>Phoenix Sky Harbor International Airport</x:v>
      </x:c>
      <x:c r="E727" s="24" t="n">
        <x:v>2128</x:v>
      </x:c>
      <x:c r="F727" s="24" t="n">
        <x:v>2113</x:v>
      </x:c>
      <x:c r="G727" s="24" t="n">
        <x:v>2113</x:v>
      </x:c>
      <x:c r="H727" s="24" t="n">
        <x:v>314</x:v>
      </x:c>
      <x:c r="I727" s="22" t="n">
        <x:f>IFERROR(H727/G727,0)</x:f>
        <x:v>0.1486038807382868</x:v>
      </x:c>
      <x:c r="J727" s="26" t="n">
        <x:v>-2513</x:v>
      </x:c>
      <x:c r="K727" s="26" t="n">
        <x:f>IFERROR(J727/G727,0)</x:f>
        <x:v>-1.1893043066729767</x:v>
      </x:c>
      <x:c r="L727" s="24" t="n">
        <x:v>12</x:v>
      </x:c>
      <x:c r="M727" s="24" t="n">
        <x:v>3</x:v>
      </x:c>
      <x:c r="N727" s="24" t="n">
        <x:v>2113</x:v>
      </x:c>
      <x:c r="O727" s="24" t="n">
        <x:v>340</x:v>
      </x:c>
      <x:c r="P727" s="22" t="n">
        <x:f>IFERROR(O727/N727,0)</x:f>
        <x:v>0.1609086606720303</x:v>
      </x:c>
      <x:c r="Q727" s="26" t="n">
        <x:v>14673</x:v>
      </x:c>
      <x:c r="R727" s="26" t="n">
        <x:f>IFERROR(Q727/N727,0)</x:f>
        <x:v>6.9441552295314715</x:v>
      </x:c>
    </x:row>
    <x:row r="728">
      <x:c r="A728" t="str">
        <x:v>STL</x:v>
      </x:c>
      <x:c r="B728" t="str">
        <x:v>St. Louis International Airport at Lambert Field</x:v>
      </x:c>
      <x:c r="C728" t="str">
        <x:v>MDW</x:v>
      </x:c>
      <x:c r="D728" t="str">
        <x:v>Chicago Midway International Airport</x:v>
      </x:c>
      <x:c r="E728" s="24" t="n">
        <x:v>2127</x:v>
      </x:c>
      <x:c r="F728" s="24" t="n">
        <x:v>2062</x:v>
      </x:c>
      <x:c r="G728" s="24" t="n">
        <x:v>2062</x:v>
      </x:c>
      <x:c r="H728" s="24" t="n">
        <x:v>368</x:v>
      </x:c>
      <x:c r="I728" s="22" t="n">
        <x:f>IFERROR(H728/G728,0)</x:f>
        <x:v>0.1784675072744908</x:v>
      </x:c>
      <x:c r="J728" s="26" t="n">
        <x:v>11499</x:v>
      </x:c>
      <x:c r="K728" s="26" t="n">
        <x:f>IFERROR(J728/G728,0)</x:f>
        <x:v>5.576624636275461</x:v>
      </x:c>
      <x:c r="L728" s="24" t="n">
        <x:v>50</x:v>
      </x:c>
      <x:c r="M728" s="24" t="n">
        <x:v>15</x:v>
      </x:c>
      <x:c r="N728" s="24" t="n">
        <x:v>2062</x:v>
      </x:c>
      <x:c r="O728" s="24" t="n">
        <x:v>385</x:v>
      </x:c>
      <x:c r="P728" s="22" t="n">
        <x:f>IFERROR(O728/N728,0)</x:f>
        <x:v>0.18671193016488846</x:v>
      </x:c>
      <x:c r="Q728" s="26" t="n">
        <x:v>19500</x:v>
      </x:c>
      <x:c r="R728" s="26" t="n">
        <x:f>IFERROR(Q728/N728,0)</x:f>
        <x:v>9.456838021338505</x:v>
      </x:c>
    </x:row>
    <x:row r="729">
      <x:c r="A729" t="str">
        <x:v>CLT</x:v>
      </x:c>
      <x:c r="B729" t="str">
        <x:v>Charlotte Douglas International Airport</x:v>
      </x:c>
      <x:c r="C729" t="str">
        <x:v>RDU</x:v>
      </x:c>
      <x:c r="D729" t="str">
        <x:v>Raleigh-Durham International Airport</x:v>
      </x:c>
      <x:c r="E729" s="24" t="n">
        <x:v>2127</x:v>
      </x:c>
      <x:c r="F729" s="24" t="n">
        <x:v>2105</x:v>
      </x:c>
      <x:c r="G729" s="24" t="n">
        <x:v>2105</x:v>
      </x:c>
      <x:c r="H729" s="24" t="n">
        <x:v>389</x:v>
      </x:c>
      <x:c r="I729" s="22" t="n">
        <x:f>IFERROR(H729/G729,0)</x:f>
        <x:v>0.1847980997624703</x:v>
      </x:c>
      <x:c r="J729" s="26" t="n">
        <x:v>10883</x:v>
      </x:c>
      <x:c r="K729" s="26" t="n">
        <x:f>IFERROR(J729/G729,0)</x:f>
        <x:v>5.170071258907363</x:v>
      </x:c>
      <x:c r="L729" s="24" t="n">
        <x:v>20</x:v>
      </x:c>
      <x:c r="M729" s="24" t="n">
        <x:v>2</x:v>
      </x:c>
      <x:c r="N729" s="24" t="n">
        <x:v>2105</x:v>
      </x:c>
      <x:c r="O729" s="24" t="n">
        <x:v>303</x:v>
      </x:c>
      <x:c r="P729" s="22" t="n">
        <x:f>IFERROR(O729/N729,0)</x:f>
        <x:v>0.14394299287410928</x:v>
      </x:c>
      <x:c r="Q729" s="26" t="n">
        <x:v>12433</x:v>
      </x:c>
      <x:c r="R729" s="26" t="n">
        <x:f>IFERROR(Q729/N729,0)</x:f>
        <x:v>5.906413301662708</x:v>
      </x:c>
    </x:row>
    <x:row r="730">
      <x:c r="A730" t="str">
        <x:v>ONT</x:v>
      </x:c>
      <x:c r="B730" t="str">
        <x:v>Ontario International Airport</x:v>
      </x:c>
      <x:c r="C730" t="str">
        <x:v>OAK</x:v>
      </x:c>
      <x:c r="D730" t="str">
        <x:v>Oakland International Airport</x:v>
      </x:c>
      <x:c r="E730" s="24" t="n">
        <x:v>2127</x:v>
      </x:c>
      <x:c r="F730" s="24" t="n">
        <x:v>2116</x:v>
      </x:c>
      <x:c r="G730" s="24" t="n">
        <x:v>2116</x:v>
      </x:c>
      <x:c r="H730" s="24" t="n">
        <x:v>415</x:v>
      </x:c>
      <x:c r="I730" s="22" t="n">
        <x:f>IFERROR(H730/G730,0)</x:f>
        <x:v>0.19612476370510398</x:v>
      </x:c>
      <x:c r="J730" s="26" t="n">
        <x:v>13026</x:v>
      </x:c>
      <x:c r="K730" s="26" t="n">
        <x:f>IFERROR(J730/G730,0)</x:f>
        <x:v>6.155954631379962</x:v>
      </x:c>
      <x:c r="L730" s="24" t="n">
        <x:v>10</x:v>
      </x:c>
      <x:c r="M730" s="24" t="n">
        <x:v>1</x:v>
      </x:c>
      <x:c r="N730" s="24" t="n">
        <x:v>2116</x:v>
      </x:c>
      <x:c r="O730" s="24" t="n">
        <x:v>492</x:v>
      </x:c>
      <x:c r="P730" s="22" t="n">
        <x:f>IFERROR(O730/N730,0)</x:f>
        <x:v>0.23251417769376181</x:v>
      </x:c>
      <x:c r="Q730" s="26" t="n">
        <x:v>23778</x:v>
      </x:c>
      <x:c r="R730" s="26" t="n">
        <x:f>IFERROR(Q730/N730,0)</x:f>
        <x:v>11.237240075614366</x:v>
      </x:c>
    </x:row>
    <x:row r="731">
      <x:c r="A731" t="str">
        <x:v>MCI</x:v>
      </x:c>
      <x:c r="B731" t="str">
        <x:v>Kansas City International Airport</x:v>
      </x:c>
      <x:c r="C731" t="str">
        <x:v>DEN</x:v>
      </x:c>
      <x:c r="D731" t="str">
        <x:v>Denver International Airport</x:v>
      </x:c>
      <x:c r="E731" s="24" t="n">
        <x:v>2124</x:v>
      </x:c>
      <x:c r="F731" s="24" t="n">
        <x:v>2096</x:v>
      </x:c>
      <x:c r="G731" s="24" t="n">
        <x:v>2096</x:v>
      </x:c>
      <x:c r="H731" s="24" t="n">
        <x:v>431</x:v>
      </x:c>
      <x:c r="I731" s="22" t="n">
        <x:f>IFERROR(H731/G731,0)</x:f>
        <x:v>0.2056297709923664</x:v>
      </x:c>
      <x:c r="J731" s="26" t="n">
        <x:v>19550</x:v>
      </x:c>
      <x:c r="K731" s="26" t="n">
        <x:f>IFERROR(J731/G731,0)</x:f>
        <x:v>9.327290076335878</x:v>
      </x:c>
      <x:c r="L731" s="24" t="n">
        <x:v>17</x:v>
      </x:c>
      <x:c r="M731" s="24" t="n">
        <x:v>11</x:v>
      </x:c>
      <x:c r="N731" s="24" t="n">
        <x:v>2096</x:v>
      </x:c>
      <x:c r="O731" s="24" t="n">
        <x:v>454</x:v>
      </x:c>
      <x:c r="P731" s="22" t="n">
        <x:f>IFERROR(O731/N731,0)</x:f>
        <x:v>0.21660305343511452</x:v>
      </x:c>
      <x:c r="Q731" s="26" t="n">
        <x:v>26792</x:v>
      </x:c>
      <x:c r="R731" s="26" t="n">
        <x:f>IFERROR(Q731/N731,0)</x:f>
        <x:v>12.782442748091603</x:v>
      </x:c>
    </x:row>
    <x:row r="732">
      <x:c r="A732" t="str">
        <x:v>DEN</x:v>
      </x:c>
      <x:c r="B732" t="str">
        <x:v>Denver International Airport</x:v>
      </x:c>
      <x:c r="C732" t="str">
        <x:v>SJC</x:v>
      </x:c>
      <x:c r="D732" t="str">
        <x:v>Norman Y. Mineta San José International Airport</x:v>
      </x:c>
      <x:c r="E732" s="24" t="n">
        <x:v>2122</x:v>
      </x:c>
      <x:c r="F732" s="24" t="n">
        <x:v>2100</x:v>
      </x:c>
      <x:c r="G732" s="24" t="n">
        <x:v>2100</x:v>
      </x:c>
      <x:c r="H732" s="24" t="n">
        <x:v>398</x:v>
      </x:c>
      <x:c r="I732" s="22" t="n">
        <x:f>IFERROR(H732/G732,0)</x:f>
        <x:v>0.1895238095238095</x:v>
      </x:c>
      <x:c r="J732" s="26" t="n">
        <x:v>10000</x:v>
      </x:c>
      <x:c r="K732" s="26" t="n">
        <x:f>IFERROR(J732/G732,0)</x:f>
        <x:v>4.761904761904762</x:v>
      </x:c>
      <x:c r="L732" s="24" t="n">
        <x:v>20</x:v>
      </x:c>
      <x:c r="M732" s="24" t="n">
        <x:v>2</x:v>
      </x:c>
      <x:c r="N732" s="24" t="n">
        <x:v>2100</x:v>
      </x:c>
      <x:c r="O732" s="24" t="n">
        <x:v>486</x:v>
      </x:c>
      <x:c r="P732" s="22" t="n">
        <x:f>IFERROR(O732/N732,0)</x:f>
        <x:v>0.23142857142857143</x:v>
      </x:c>
      <x:c r="Q732" s="26" t="n">
        <x:v>24474</x:v>
      </x:c>
      <x:c r="R732" s="26" t="n">
        <x:f>IFERROR(Q732/N732,0)</x:f>
        <x:v>11.654285714285715</x:v>
      </x:c>
    </x:row>
    <x:row r="733">
      <x:c r="A733" t="str">
        <x:v>PHX</x:v>
      </x:c>
      <x:c r="B733" t="str">
        <x:v>Phoenix Sky Harbor International Airport</x:v>
      </x:c>
      <x:c r="C733" t="str">
        <x:v>STL</x:v>
      </x:c>
      <x:c r="D733" t="str">
        <x:v>St. Louis International Airport at Lambert Field</x:v>
      </x:c>
      <x:c r="E733" s="24" t="n">
        <x:v>2121</x:v>
      </x:c>
      <x:c r="F733" s="24" t="n">
        <x:v>2111</x:v>
      </x:c>
      <x:c r="G733" s="24" t="n">
        <x:v>2111</x:v>
      </x:c>
      <x:c r="H733" s="24" t="n">
        <x:v>368</x:v>
      </x:c>
      <x:c r="I733" s="22" t="n">
        <x:f>IFERROR(H733/G733,0)</x:f>
        <x:v>0.1743249644718143</x:v>
      </x:c>
      <x:c r="J733" s="26" t="n">
        <x:v>3622</x:v>
      </x:c>
      <x:c r="K733" s="26" t="n">
        <x:f>IFERROR(J733/G733,0)</x:f>
        <x:v>1.715774514448129</x:v>
      </x:c>
      <x:c r="L733" s="24" t="n">
        <x:v>3</x:v>
      </x:c>
      <x:c r="M733" s="24" t="n">
        <x:v>7</x:v>
      </x:c>
      <x:c r="N733" s="24" t="n">
        <x:v>2111</x:v>
      </x:c>
      <x:c r="O733" s="24" t="n">
        <x:v>398</x:v>
      </x:c>
      <x:c r="P733" s="22" t="n">
        <x:f>IFERROR(O733/N733,0)</x:f>
        <x:v>0.18853623874940786</x:v>
      </x:c>
      <x:c r="Q733" s="26" t="n">
        <x:v>15427</x:v>
      </x:c>
      <x:c r="R733" s="26" t="n">
        <x:f>IFERROR(Q733/N733,0)</x:f>
        <x:v>7.307910942681194</x:v>
      </x:c>
    </x:row>
    <x:row r="734">
      <x:c r="A734" t="str">
        <x:v>STL</x:v>
      </x:c>
      <x:c r="B734" t="str">
        <x:v>St. Louis International Airport at Lambert Field</x:v>
      </x:c>
      <x:c r="C734" t="str">
        <x:v>DAL</x:v>
      </x:c>
      <x:c r="D734" t="str">
        <x:v>Dallas Love Field</x:v>
      </x:c>
      <x:c r="E734" s="24" t="n">
        <x:v>2120</x:v>
      </x:c>
      <x:c r="F734" s="24" t="n">
        <x:v>2084</x:v>
      </x:c>
      <x:c r="G734" s="24" t="n">
        <x:v>2084</x:v>
      </x:c>
      <x:c r="H734" s="24" t="n">
        <x:v>506</x:v>
      </x:c>
      <x:c r="I734" s="22" t="n">
        <x:f>IFERROR(H734/G734,0)</x:f>
        <x:v>0.24280230326295585</x:v>
      </x:c>
      <x:c r="J734" s="26" t="n">
        <x:v>17513</x:v>
      </x:c>
      <x:c r="K734" s="26" t="n">
        <x:f>IFERROR(J734/G734,0)</x:f>
        <x:v>8.40355086372361</x:v>
      </x:c>
      <x:c r="L734" s="24" t="n">
        <x:v>27</x:v>
      </x:c>
      <x:c r="M734" s="24" t="n">
        <x:v>9</x:v>
      </x:c>
      <x:c r="N734" s="24" t="n">
        <x:v>2084</x:v>
      </x:c>
      <x:c r="O734" s="24" t="n">
        <x:v>513</x:v>
      </x:c>
      <x:c r="P734" s="22" t="n">
        <x:f>IFERROR(O734/N734,0)</x:f>
        <x:v>0.2461612284069098</x:v>
      </x:c>
      <x:c r="Q734" s="26" t="n">
        <x:v>26913</x:v>
      </x:c>
      <x:c r="R734" s="26" t="n">
        <x:f>IFERROR(Q734/N734,0)</x:f>
        <x:v>12.914107485604607</x:v>
      </x:c>
    </x:row>
    <x:row r="735">
      <x:c r="A735" t="str">
        <x:v>BUR</x:v>
      </x:c>
      <x:c r="B735" t="str">
        <x:v>Bob Hope Airport (Hollywood Burbank Airport)</x:v>
      </x:c>
      <x:c r="C735" t="str">
        <x:v>SJC</x:v>
      </x:c>
      <x:c r="D735" t="str">
        <x:v>Norman Y. Mineta San José International Airport</x:v>
      </x:c>
      <x:c r="E735" s="24" t="n">
        <x:v>2120</x:v>
      </x:c>
      <x:c r="F735" s="24" t="n">
        <x:v>2069</x:v>
      </x:c>
      <x:c r="G735" s="24" t="n">
        <x:v>2069</x:v>
      </x:c>
      <x:c r="H735" s="24" t="n">
        <x:v>258</x:v>
      </x:c>
      <x:c r="I735" s="22" t="n">
        <x:f>IFERROR(H735/G735,0)</x:f>
        <x:v>0.12469792170130498</x:v>
      </x:c>
      <x:c r="J735" s="26" t="n">
        <x:v>5143</x:v>
      </x:c>
      <x:c r="K735" s="26" t="n">
        <x:f>IFERROR(J735/G735,0)</x:f>
        <x:v>2.485741904301595</x:v>
      </x:c>
      <x:c r="L735" s="24" t="n">
        <x:v>51</x:v>
      </x:c>
      <x:c r="M735" s="24" t="n">
        <x:v>0</x:v>
      </x:c>
      <x:c r="N735" s="24" t="n">
        <x:v>2069</x:v>
      </x:c>
      <x:c r="O735" s="24" t="n">
        <x:v>258</x:v>
      </x:c>
      <x:c r="P735" s="22" t="n">
        <x:f>IFERROR(O735/N735,0)</x:f>
        <x:v>0.12469792170130498</x:v>
      </x:c>
      <x:c r="Q735" s="26" t="n">
        <x:v>9117</x:v>
      </x:c>
      <x:c r="R735" s="26" t="n">
        <x:f>IFERROR(Q735/N735,0)</x:f>
        <x:v>4.406476558724021</x:v>
      </x:c>
    </x:row>
    <x:row r="736">
      <x:c r="A736" t="str">
        <x:v>SMF</x:v>
      </x:c>
      <x:c r="B736" t="str">
        <x:v>Sacramento International Airport</x:v>
      </x:c>
      <x:c r="C736" t="str">
        <x:v>SNA</x:v>
      </x:c>
      <x:c r="D736" t="str">
        <x:v>John Wayne Airport (Orange County Airport)</x:v>
      </x:c>
      <x:c r="E736" s="24" t="n">
        <x:v>2118</x:v>
      </x:c>
      <x:c r="F736" s="24" t="n">
        <x:v>2108</x:v>
      </x:c>
      <x:c r="G736" s="24" t="n">
        <x:v>2108</x:v>
      </x:c>
      <x:c r="H736" s="24" t="n">
        <x:v>283</x:v>
      </x:c>
      <x:c r="I736" s="22" t="n">
        <x:f>IFERROR(H736/G736,0)</x:f>
        <x:v>0.1342504743833017</x:v>
      </x:c>
      <x:c r="J736" s="26" t="n">
        <x:v>5324</x:v>
      </x:c>
      <x:c r="K736" s="26" t="n">
        <x:f>IFERROR(J736/G736,0)</x:f>
        <x:v>2.52561669829222</x:v>
      </x:c>
      <x:c r="L736" s="24" t="n">
        <x:v>8</x:v>
      </x:c>
      <x:c r="M736" s="24" t="n">
        <x:v>2</x:v>
      </x:c>
      <x:c r="N736" s="24" t="n">
        <x:v>2108</x:v>
      </x:c>
      <x:c r="O736" s="24" t="n">
        <x:v>318</x:v>
      </x:c>
      <x:c r="P736" s="22" t="n">
        <x:f>IFERROR(O736/N736,0)</x:f>
        <x:v>0.150853889943074</x:v>
      </x:c>
      <x:c r="Q736" s="26" t="n">
        <x:v>11935</x:v>
      </x:c>
      <x:c r="R736" s="26" t="n">
        <x:f>IFERROR(Q736/N736,0)</x:f>
        <x:v>5.661764705882353</x:v>
      </x:c>
    </x:row>
    <x:row r="737">
      <x:c r="A737" t="str">
        <x:v>OAK</x:v>
      </x:c>
      <x:c r="B737" t="str">
        <x:v>Oakland International Airport</x:v>
      </x:c>
      <x:c r="C737" t="str">
        <x:v>SLC</x:v>
      </x:c>
      <x:c r="D737" t="str">
        <x:v>Salt Lake City International Airport</x:v>
      </x:c>
      <x:c r="E737" s="24" t="n">
        <x:v>2116</x:v>
      </x:c>
      <x:c r="F737" s="24" t="n">
        <x:v>2107</x:v>
      </x:c>
      <x:c r="G737" s="24" t="n">
        <x:v>2107</x:v>
      </x:c>
      <x:c r="H737" s="24" t="n">
        <x:v>283</x:v>
      </x:c>
      <x:c r="I737" s="22" t="n">
        <x:f>IFERROR(H737/G737,0)</x:f>
        <x:v>0.1343141907925961</x:v>
      </x:c>
      <x:c r="J737" s="26" t="n">
        <x:v>3664</x:v>
      </x:c>
      <x:c r="K737" s="26" t="n">
        <x:f>IFERROR(J737/G737,0)</x:f>
        <x:v>1.7389653535832938</x:v>
      </x:c>
      <x:c r="L737" s="24" t="n">
        <x:v>3</x:v>
      </x:c>
      <x:c r="M737" s="24" t="n">
        <x:v>6</x:v>
      </x:c>
      <x:c r="N737" s="24" t="n">
        <x:v>2107</x:v>
      </x:c>
      <x:c r="O737" s="24" t="n">
        <x:v>326</x:v>
      </x:c>
      <x:c r="P737" s="22" t="n">
        <x:f>IFERROR(O737/N737,0)</x:f>
        <x:v>0.15472235405790222</x:v>
      </x:c>
      <x:c r="Q737" s="26" t="n">
        <x:v>13495</x:v>
      </x:c>
      <x:c r="R737" s="26" t="n">
        <x:f>IFERROR(Q737/N737,0)</x:f>
        <x:v>6.40484100616991</x:v>
      </x:c>
    </x:row>
    <x:row r="738">
      <x:c r="A738" t="str">
        <x:v>EWR</x:v>
      </x:c>
      <x:c r="B738" t="str">
        <x:v>Newark Liberty International Airport</x:v>
      </x:c>
      <x:c r="C738" t="str">
        <x:v>TPA</x:v>
      </x:c>
      <x:c r="D738" t="str">
        <x:v>Tampa International Airport</x:v>
      </x:c>
      <x:c r="E738" s="24" t="n">
        <x:v>2110</x:v>
      </x:c>
      <x:c r="F738" s="24" t="n">
        <x:v>2076</x:v>
      </x:c>
      <x:c r="G738" s="24" t="n">
        <x:v>2076</x:v>
      </x:c>
      <x:c r="H738" s="24" t="n">
        <x:v>490</x:v>
      </x:c>
      <x:c r="I738" s="22" t="n">
        <x:f>IFERROR(H738/G738,0)</x:f>
        <x:v>0.23603082851637766</x:v>
      </x:c>
      <x:c r="J738" s="26" t="n">
        <x:v>13652</x:v>
      </x:c>
      <x:c r="K738" s="26" t="n">
        <x:f>IFERROR(J738/G738,0)</x:f>
        <x:v>6.5761078998073215</x:v>
      </x:c>
      <x:c r="L738" s="24" t="n">
        <x:v>27</x:v>
      </x:c>
      <x:c r="M738" s="24" t="n">
        <x:v>7</x:v>
      </x:c>
      <x:c r="N738" s="24" t="n">
        <x:v>2076</x:v>
      </x:c>
      <x:c r="O738" s="24" t="n">
        <x:v>606</x:v>
      </x:c>
      <x:c r="P738" s="22" t="n">
        <x:f>IFERROR(O738/N738,0)</x:f>
        <x:v>0.29190751445086704</x:v>
      </x:c>
      <x:c r="Q738" s="26" t="n">
        <x:v>34818</x:v>
      </x:c>
      <x:c r="R738" s="26" t="n">
        <x:f>IFERROR(Q738/N738,0)</x:f>
        <x:v>16.771676300578033</x:v>
      </x:c>
    </x:row>
    <x:row r="739">
      <x:c r="A739" t="str">
        <x:v>TUL</x:v>
      </x:c>
      <x:c r="B739" t="str">
        <x:v>Tulsa International Airport</x:v>
      </x:c>
      <x:c r="C739" t="str">
        <x:v>ORD</x:v>
      </x:c>
      <x:c r="D739" t="str">
        <x:v>Chicago O'Hare International Airport</x:v>
      </x:c>
      <x:c r="E739" s="24" t="n">
        <x:v>2110</x:v>
      </x:c>
      <x:c r="F739" s="24" t="n">
        <x:v>2033</x:v>
      </x:c>
      <x:c r="G739" s="24" t="n">
        <x:v>2033</x:v>
      </x:c>
      <x:c r="H739" s="24" t="n">
        <x:v>434</x:v>
      </x:c>
      <x:c r="I739" s="22" t="n">
        <x:f>IFERROR(H739/G739,0)</x:f>
        <x:v>0.2134776192818495</x:v>
      </x:c>
      <x:c r="J739" s="26" t="n">
        <x:v>17166</x:v>
      </x:c>
      <x:c r="K739" s="26" t="n">
        <x:f>IFERROR(J739/G739,0)</x:f>
        <x:v>8.443679291687161</x:v>
      </x:c>
      <x:c r="L739" s="24" t="n">
        <x:v>72</x:v>
      </x:c>
      <x:c r="M739" s="24" t="n">
        <x:v>5</x:v>
      </x:c>
      <x:c r="N739" s="24" t="n">
        <x:v>2033</x:v>
      </x:c>
      <x:c r="O739" s="24" t="n">
        <x:v>404</x:v>
      </x:c>
      <x:c r="P739" s="22" t="n">
        <x:f>IFERROR(O739/N739,0)</x:f>
        <x:v>0.1987211018199705</x:v>
      </x:c>
      <x:c r="Q739" s="26" t="n">
        <x:v>22448</x:v>
      </x:c>
      <x:c r="R739" s="26" t="n">
        <x:f>IFERROR(Q739/N739,0)</x:f>
        <x:v>11.041810132808656</x:v>
      </x:c>
    </x:row>
    <x:row r="740">
      <x:c r="A740" t="str">
        <x:v>ATL</x:v>
      </x:c>
      <x:c r="B740" t="str">
        <x:v>Hartsfield-Jackson Atlanta International Airport</x:v>
      </x:c>
      <x:c r="C740" t="str">
        <x:v>TLH</x:v>
      </x:c>
      <x:c r="D740" t="str">
        <x:v>Tallahassee International Airport</x:v>
      </x:c>
      <x:c r="E740" s="24" t="n">
        <x:v>2106</x:v>
      </x:c>
      <x:c r="F740" s="24" t="n">
        <x:v>2091</x:v>
      </x:c>
      <x:c r="G740" s="24" t="n">
        <x:v>2091</x:v>
      </x:c>
      <x:c r="H740" s="24" t="n">
        <x:v>340</x:v>
      </x:c>
      <x:c r="I740" s="22" t="n">
        <x:f>IFERROR(H740/G740,0)</x:f>
        <x:v>0.16260162601626016</x:v>
      </x:c>
      <x:c r="J740" s="26" t="n">
        <x:v>6922</x:v>
      </x:c>
      <x:c r="K740" s="26" t="n">
        <x:f>IFERROR(J740/G740,0)</x:f>
        <x:v>3.3103778096604497</x:v>
      </x:c>
      <x:c r="L740" s="24" t="n">
        <x:v>12</x:v>
      </x:c>
      <x:c r="M740" s="24" t="n">
        <x:v>3</x:v>
      </x:c>
      <x:c r="N740" s="24" t="n">
        <x:v>2091</x:v>
      </x:c>
      <x:c r="O740" s="24" t="n">
        <x:v>356</x:v>
      </x:c>
      <x:c r="P740" s="22" t="n">
        <x:f>IFERROR(O740/N740,0)</x:f>
        <x:v>0.17025346724055476</x:v>
      </x:c>
      <x:c r="Q740" s="26" t="n">
        <x:v>18006</x:v>
      </x:c>
      <x:c r="R740" s="26" t="n">
        <x:f>IFERROR(Q740/N740,0)</x:f>
        <x:v>8.611190817790531</x:v>
      </x:c>
    </x:row>
    <x:row r="741">
      <x:c r="A741" t="str">
        <x:v>PHX</x:v>
      </x:c>
      <x:c r="B741" t="str">
        <x:v>Phoenix Sky Harbor International Airport</x:v>
      </x:c>
      <x:c r="C741" t="str">
        <x:v>EWR</x:v>
      </x:c>
      <x:c r="D741" t="str">
        <x:v>Newark Liberty International Airport</x:v>
      </x:c>
      <x:c r="E741" s="24" t="n">
        <x:v>2106</x:v>
      </x:c>
      <x:c r="F741" s="24" t="n">
        <x:v>2072</x:v>
      </x:c>
      <x:c r="G741" s="24" t="n">
        <x:v>2072</x:v>
      </x:c>
      <x:c r="H741" s="24" t="n">
        <x:v>390</x:v>
      </x:c>
      <x:c r="I741" s="22" t="n">
        <x:f>IFERROR(H741/G741,0)</x:f>
        <x:v>0.18822393822393824</x:v>
      </x:c>
      <x:c r="J741" s="26" t="n">
        <x:v>2302</x:v>
      </x:c>
      <x:c r="K741" s="26" t="n">
        <x:f>IFERROR(J741/G741,0)</x:f>
        <x:v>1.111003861003861</x:v>
      </x:c>
      <x:c r="L741" s="24" t="n">
        <x:v>28</x:v>
      </x:c>
      <x:c r="M741" s="24" t="n">
        <x:v>6</x:v>
      </x:c>
      <x:c r="N741" s="24" t="n">
        <x:v>2072</x:v>
      </x:c>
      <x:c r="O741" s="24" t="n">
        <x:v>401</x:v>
      </x:c>
      <x:c r="P741" s="22" t="n">
        <x:f>IFERROR(O741/N741,0)</x:f>
        <x:v>0.19353281853281853</x:v>
      </x:c>
      <x:c r="Q741" s="26" t="n">
        <x:v>23951</x:v>
      </x:c>
      <x:c r="R741" s="26" t="n">
        <x:f>IFERROR(Q741/N741,0)</x:f>
        <x:v>11.559362934362934</x:v>
      </x:c>
    </x:row>
    <x:row r="742">
      <x:c r="A742" t="str">
        <x:v>TLH</x:v>
      </x:c>
      <x:c r="B742" t="str">
        <x:v>Tallahassee International Airport</x:v>
      </x:c>
      <x:c r="C742" t="str">
        <x:v>ATL</x:v>
      </x:c>
      <x:c r="D742" t="str">
        <x:v>Hartsfield-Jackson Atlanta International Airport</x:v>
      </x:c>
      <x:c r="E742" s="24" t="n">
        <x:v>2106</x:v>
      </x:c>
      <x:c r="F742" s="24" t="n">
        <x:v>2086</x:v>
      </x:c>
      <x:c r="G742" s="24" t="n">
        <x:v>2086</x:v>
      </x:c>
      <x:c r="H742" s="24" t="n">
        <x:v>302</x:v>
      </x:c>
      <x:c r="I742" s="22" t="n">
        <x:f>IFERROR(H742/G742,0)</x:f>
        <x:v>0.14477468839884947</x:v>
      </x:c>
      <x:c r="J742" s="26" t="n">
        <x:v>7921</x:v>
      </x:c>
      <x:c r="K742" s="26" t="n">
        <x:f>IFERROR(J742/G742,0)</x:f>
        <x:v>3.7972195589645255</x:v>
      </x:c>
      <x:c r="L742" s="24" t="n">
        <x:v>15</x:v>
      </x:c>
      <x:c r="M742" s="24" t="n">
        <x:v>5</x:v>
      </x:c>
      <x:c r="N742" s="24" t="n">
        <x:v>2086</x:v>
      </x:c>
      <x:c r="O742" s="24" t="n">
        <x:v>288</x:v>
      </x:c>
      <x:c r="P742" s="22" t="n">
        <x:f>IFERROR(O742/N742,0)</x:f>
        <x:v>0.13806327900287632</x:v>
      </x:c>
      <x:c r="Q742" s="26" t="n">
        <x:v>16373</x:v>
      </x:c>
      <x:c r="R742" s="26" t="n">
        <x:f>IFERROR(Q742/N742,0)</x:f>
        <x:v>7.848993288590604</x:v>
      </x:c>
    </x:row>
    <x:row r="743">
      <x:c r="A743" t="str">
        <x:v>SLC</x:v>
      </x:c>
      <x:c r="B743" t="str">
        <x:v>Salt Lake City International Airport</x:v>
      </x:c>
      <x:c r="C743" t="str">
        <x:v>OAK</x:v>
      </x:c>
      <x:c r="D743" t="str">
        <x:v>Oakland International Airport</x:v>
      </x:c>
      <x:c r="E743" s="24" t="n">
        <x:v>2105</x:v>
      </x:c>
      <x:c r="F743" s="24" t="n">
        <x:v>2103</x:v>
      </x:c>
      <x:c r="G743" s="24" t="n">
        <x:v>2103</x:v>
      </x:c>
      <x:c r="H743" s="24" t="n">
        <x:v>315</x:v>
      </x:c>
      <x:c r="I743" s="22" t="n">
        <x:f>IFERROR(H743/G743,0)</x:f>
        <x:v>0.14978601997146934</x:v>
      </x:c>
      <x:c r="J743" s="26" t="n">
        <x:v>1096</x:v>
      </x:c>
      <x:c r="K743" s="26" t="n">
        <x:f>IFERROR(J743/G743,0)</x:f>
        <x:v>0.5211602472658108</x:v>
      </x:c>
      <x:c r="L743" s="24" t="n">
        <x:v>1</x:v>
      </x:c>
      <x:c r="M743" s="24" t="n">
        <x:v>1</x:v>
      </x:c>
      <x:c r="N743" s="24" t="n">
        <x:v>2103</x:v>
      </x:c>
      <x:c r="O743" s="24" t="n">
        <x:v>362</x:v>
      </x:c>
      <x:c r="P743" s="22" t="n">
        <x:f>IFERROR(O743/N743,0)</x:f>
        <x:v>0.17213504517356157</x:v>
      </x:c>
      <x:c r="Q743" s="26" t="n">
        <x:v>15406</x:v>
      </x:c>
      <x:c r="R743" s="26" t="n">
        <x:f>IFERROR(Q743/N743,0)</x:f>
        <x:v>7.325725154541132</x:v>
      </x:c>
    </x:row>
    <x:row r="744">
      <x:c r="A744" t="str">
        <x:v>DAL</x:v>
      </x:c>
      <x:c r="B744" t="str">
        <x:v>Dallas Love Field</x:v>
      </x:c>
      <x:c r="C744" t="str">
        <x:v>STL</x:v>
      </x:c>
      <x:c r="D744" t="str">
        <x:v>St. Louis International Airport at Lambert Field</x:v>
      </x:c>
      <x:c r="E744" s="24" t="n">
        <x:v>2104</x:v>
      </x:c>
      <x:c r="F744" s="24" t="n">
        <x:v>2079</x:v>
      </x:c>
      <x:c r="G744" s="24" t="n">
        <x:v>2079</x:v>
      </x:c>
      <x:c r="H744" s="24" t="n">
        <x:v>456</x:v>
      </x:c>
      <x:c r="I744" s="22" t="n">
        <x:f>IFERROR(H744/G744,0)</x:f>
        <x:v>0.21933621933621933</x:v>
      </x:c>
      <x:c r="J744" s="26" t="n">
        <x:v>16765</x:v>
      </x:c>
      <x:c r="K744" s="26" t="n">
        <x:f>IFERROR(J744/G744,0)</x:f>
        <x:v>8.063973063973064</x:v>
      </x:c>
      <x:c r="L744" s="24" t="n">
        <x:v>22</x:v>
      </x:c>
      <x:c r="M744" s="24" t="n">
        <x:v>3</x:v>
      </x:c>
      <x:c r="N744" s="24" t="n">
        <x:v>2079</x:v>
      </x:c>
      <x:c r="O744" s="24" t="n">
        <x:v>498</x:v>
      </x:c>
      <x:c r="P744" s="22" t="n">
        <x:f>IFERROR(O744/N744,0)</x:f>
        <x:v>0.23953823953823955</x:v>
      </x:c>
      <x:c r="Q744" s="26" t="n">
        <x:v>24223</x:v>
      </x:c>
      <x:c r="R744" s="26" t="n">
        <x:f>IFERROR(Q744/N744,0)</x:f>
        <x:v>11.651274651274651</x:v>
      </x:c>
    </x:row>
    <x:row r="745">
      <x:c r="A745" t="str">
        <x:v>EWR</x:v>
      </x:c>
      <x:c r="B745" t="str">
        <x:v>Newark Liberty International Airport</x:v>
      </x:c>
      <x:c r="C745" t="str">
        <x:v>PHX</x:v>
      </x:c>
      <x:c r="D745" t="str">
        <x:v>Phoenix Sky Harbor International Airport</x:v>
      </x:c>
      <x:c r="E745" s="24" t="n">
        <x:v>2103</x:v>
      </x:c>
      <x:c r="F745" s="24" t="n">
        <x:v>2060</x:v>
      </x:c>
      <x:c r="G745" s="24" t="n">
        <x:v>2060</x:v>
      </x:c>
      <x:c r="H745" s="24" t="n">
        <x:v>476</x:v>
      </x:c>
      <x:c r="I745" s="22" t="n">
        <x:f>IFERROR(H745/G745,0)</x:f>
        <x:v>0.23106796116504855</x:v>
      </x:c>
      <x:c r="J745" s="26" t="n">
        <x:v>5135</x:v>
      </x:c>
      <x:c r="K745" s="26" t="n">
        <x:f>IFERROR(J745/G745,0)</x:f>
        <x:v>2.4927184466019416</x:v>
      </x:c>
      <x:c r="L745" s="24" t="n">
        <x:v>35</x:v>
      </x:c>
      <x:c r="M745" s="24" t="n">
        <x:v>8</x:v>
      </x:c>
      <x:c r="N745" s="24" t="n">
        <x:v>2060</x:v>
      </x:c>
      <x:c r="O745" s="24" t="n">
        <x:v>514</x:v>
      </x:c>
      <x:c r="P745" s="22" t="n">
        <x:f>IFERROR(O745/N745,0)</x:f>
        <x:v>0.24951456310679612</x:v>
      </x:c>
      <x:c r="Q745" s="26" t="n">
        <x:v>29557</x:v>
      </x:c>
      <x:c r="R745" s="26" t="n">
        <x:f>IFERROR(Q745/N745,0)</x:f>
        <x:v>14.348058252427185</x:v>
      </x:c>
    </x:row>
    <x:row r="746">
      <x:c r="A746" t="str">
        <x:v>DFW</x:v>
      </x:c>
      <x:c r="B746" t="str">
        <x:v>Dallas/Fort Worth International Airport</x:v>
      </x:c>
      <x:c r="C746" t="str">
        <x:v>CVG</x:v>
      </x:c>
      <x:c r="D746" t="str">
        <x:v>Cincinnati/Northern Kentucky International Airport</x:v>
      </x:c>
      <x:c r="E746" s="24" t="n">
        <x:v>2102</x:v>
      </x:c>
      <x:c r="F746" s="24" t="n">
        <x:v>2040</x:v>
      </x:c>
      <x:c r="G746" s="24" t="n">
        <x:v>2040</x:v>
      </x:c>
      <x:c r="H746" s="24" t="n">
        <x:v>527</x:v>
      </x:c>
      <x:c r="I746" s="22" t="n">
        <x:f>IFERROR(H746/G746,0)</x:f>
        <x:v>0.25833333333333336</x:v>
      </x:c>
      <x:c r="J746" s="26" t="n">
        <x:v>21033</x:v>
      </x:c>
      <x:c r="K746" s="26" t="n">
        <x:f>IFERROR(J746/G746,0)</x:f>
        <x:v>10.310294117647059</x:v>
      </x:c>
      <x:c r="L746" s="24" t="n">
        <x:v>59</x:v>
      </x:c>
      <x:c r="M746" s="24" t="n">
        <x:v>3</x:v>
      </x:c>
      <x:c r="N746" s="24" t="n">
        <x:v>2040</x:v>
      </x:c>
      <x:c r="O746" s="24" t="n">
        <x:v>467</x:v>
      </x:c>
      <x:c r="P746" s="22" t="n">
        <x:f>IFERROR(O746/N746,0)</x:f>
        <x:v>0.22892156862745097</x:v>
      </x:c>
      <x:c r="Q746" s="26" t="n">
        <x:v>23121</x:v>
      </x:c>
      <x:c r="R746" s="26" t="n">
        <x:f>IFERROR(Q746/N746,0)</x:f>
        <x:v>11.333823529411765</x:v>
      </x:c>
    </x:row>
    <x:row r="747">
      <x:c r="A747" t="str">
        <x:v>SJC</x:v>
      </x:c>
      <x:c r="B747" t="str">
        <x:v>Norman Y. Mineta San José International Airport</x:v>
      </x:c>
      <x:c r="C747" t="str">
        <x:v>DEN</x:v>
      </x:c>
      <x:c r="D747" t="str">
        <x:v>Denver International Airport</x:v>
      </x:c>
      <x:c r="E747" s="24" t="n">
        <x:v>2102</x:v>
      </x:c>
      <x:c r="F747" s="24" t="n">
        <x:v>2074</x:v>
      </x:c>
      <x:c r="G747" s="24" t="n">
        <x:v>2074</x:v>
      </x:c>
      <x:c r="H747" s="24" t="n">
        <x:v>317</x:v>
      </x:c>
      <x:c r="I747" s="22" t="n">
        <x:f>IFERROR(H747/G747,0)</x:f>
        <x:v>0.1528447444551591</x:v>
      </x:c>
      <x:c r="J747" s="26" t="n">
        <x:v>524</x:v>
      </x:c>
      <x:c r="K747" s="26" t="n">
        <x:f>IFERROR(J747/G747,0)</x:f>
        <x:v>0.25265188042430087</x:v>
      </x:c>
      <x:c r="L747" s="24" t="n">
        <x:v>22</x:v>
      </x:c>
      <x:c r="M747" s="24" t="n">
        <x:v>6</x:v>
      </x:c>
      <x:c r="N747" s="24" t="n">
        <x:v>2074</x:v>
      </x:c>
      <x:c r="O747" s="24" t="n">
        <x:v>349</x:v>
      </x:c>
      <x:c r="P747" s="22" t="n">
        <x:f>IFERROR(O747/N747,0)</x:f>
        <x:v>0.1682738669238187</x:v>
      </x:c>
      <x:c r="Q747" s="26" t="n">
        <x:v>13573</x:v>
      </x:c>
      <x:c r="R747" s="26" t="n">
        <x:f>IFERROR(Q747/N747,0)</x:f>
        <x:v>6.544358727097396</x:v>
      </x:c>
    </x:row>
    <x:row r="748">
      <x:c r="A748" t="str">
        <x:v>BUR</x:v>
      </x:c>
      <x:c r="B748" t="str">
        <x:v>Bob Hope Airport (Hollywood Burbank Airport)</x:v>
      </x:c>
      <x:c r="C748" t="str">
        <x:v>SMF</x:v>
      </x:c>
      <x:c r="D748" t="str">
        <x:v>Sacramento International Airport</x:v>
      </x:c>
      <x:c r="E748" s="24" t="n">
        <x:v>2102</x:v>
      </x:c>
      <x:c r="F748" s="24" t="n">
        <x:v>2072</x:v>
      </x:c>
      <x:c r="G748" s="24" t="n">
        <x:v>2072</x:v>
      </x:c>
      <x:c r="H748" s="24" t="n">
        <x:v>274</x:v>
      </x:c>
      <x:c r="I748" s="22" t="n">
        <x:f>IFERROR(H748/G748,0)</x:f>
        <x:v>0.13223938223938225</x:v>
      </x:c>
      <x:c r="J748" s="26" t="n">
        <x:v>5278</x:v>
      </x:c>
      <x:c r="K748" s="26" t="n">
        <x:f>IFERROR(J748/G748,0)</x:f>
        <x:v>2.5472972972972974</x:v>
      </x:c>
      <x:c r="L748" s="24" t="n">
        <x:v>28</x:v>
      </x:c>
      <x:c r="M748" s="24" t="n">
        <x:v>2</x:v>
      </x:c>
      <x:c r="N748" s="24" t="n">
        <x:v>2072</x:v>
      </x:c>
      <x:c r="O748" s="24" t="n">
        <x:v>296</x:v>
      </x:c>
      <x:c r="P748" s="22" t="n">
        <x:f>IFERROR(O748/N748,0)</x:f>
        <x:v>0.14285714285714285</x:v>
      </x:c>
      <x:c r="Q748" s="26" t="n">
        <x:v>12024</x:v>
      </x:c>
      <x:c r="R748" s="26" t="n">
        <x:f>IFERROR(Q748/N748,0)</x:f>
        <x:v>5.803088803088803</x:v>
      </x:c>
    </x:row>
    <x:row r="749">
      <x:c r="A749" t="str">
        <x:v>TPA</x:v>
      </x:c>
      <x:c r="B749" t="str">
        <x:v>Tampa International Airport</x:v>
      </x:c>
      <x:c r="C749" t="str">
        <x:v>EWR</x:v>
      </x:c>
      <x:c r="D749" t="str">
        <x:v>Newark Liberty International Airport</x:v>
      </x:c>
      <x:c r="E749" s="24" t="n">
        <x:v>2101</x:v>
      </x:c>
      <x:c r="F749" s="24" t="n">
        <x:v>2065</x:v>
      </x:c>
      <x:c r="G749" s="24" t="n">
        <x:v>2065</x:v>
      </x:c>
      <x:c r="H749" s="24" t="n">
        <x:v>461</x:v>
      </x:c>
      <x:c r="I749" s="22" t="n">
        <x:f>IFERROR(H749/G749,0)</x:f>
        <x:v>0.2232445520581114</x:v>
      </x:c>
      <x:c r="J749" s="26" t="n">
        <x:v>17563</x:v>
      </x:c>
      <x:c r="K749" s="26" t="n">
        <x:f>IFERROR(J749/G749,0)</x:f>
        <x:v>8.505084745762712</x:v>
      </x:c>
      <x:c r="L749" s="24" t="n">
        <x:v>30</x:v>
      </x:c>
      <x:c r="M749" s="24" t="n">
        <x:v>6</x:v>
      </x:c>
      <x:c r="N749" s="24" t="n">
        <x:v>2065</x:v>
      </x:c>
      <x:c r="O749" s="24" t="n">
        <x:v>492</x:v>
      </x:c>
      <x:c r="P749" s="22" t="n">
        <x:f>IFERROR(O749/N749,0)</x:f>
        <x:v>0.23825665859564166</x:v>
      </x:c>
      <x:c r="Q749" s="26" t="n">
        <x:v>30954</x:v>
      </x:c>
      <x:c r="R749" s="26" t="n">
        <x:f>IFERROR(Q749/N749,0)</x:f>
        <x:v>14.989830508474576</x:v>
      </x:c>
    </x:row>
    <x:row r="750">
      <x:c r="A750" t="str">
        <x:v>FAR</x:v>
      </x:c>
      <x:c r="B750" t="str">
        <x:v>Hector International Airport</x:v>
      </x:c>
      <x:c r="C750" t="str">
        <x:v>ORD</x:v>
      </x:c>
      <x:c r="D750" t="str">
        <x:v>Chicago O'Hare International Airport</x:v>
      </x:c>
      <x:c r="E750" s="24" t="n">
        <x:v>2101</x:v>
      </x:c>
      <x:c r="F750" s="24" t="n">
        <x:v>2023</x:v>
      </x:c>
      <x:c r="G750" s="24" t="n">
        <x:v>2023</x:v>
      </x:c>
      <x:c r="H750" s="24" t="n">
        <x:v>415</x:v>
      </x:c>
      <x:c r="I750" s="22" t="n">
        <x:f>IFERROR(H750/G750,0)</x:f>
        <x:v>0.2051408798813643</x:v>
      </x:c>
      <x:c r="J750" s="26" t="n">
        <x:v>16292</x:v>
      </x:c>
      <x:c r="K750" s="26" t="n">
        <x:f>IFERROR(J750/G750,0)</x:f>
        <x:v>8.053386060306476</x:v>
      </x:c>
      <x:c r="L750" s="24" t="n">
        <x:v>75</x:v>
      </x:c>
      <x:c r="M750" s="24" t="n">
        <x:v>3</x:v>
      </x:c>
      <x:c r="N750" s="24" t="n">
        <x:v>2023</x:v>
      </x:c>
      <x:c r="O750" s="24" t="n">
        <x:v>340</x:v>
      </x:c>
      <x:c r="P750" s="22" t="n">
        <x:f>IFERROR(O750/N750,0)</x:f>
        <x:v>0.16806722689075632</x:v>
      </x:c>
      <x:c r="Q750" s="26" t="n">
        <x:v>18787</x:v>
      </x:c>
      <x:c r="R750" s="26" t="n">
        <x:f>IFERROR(Q750/N750,0)</x:f>
        <x:v>9.286702916460701</x:v>
      </x:c>
    </x:row>
    <x:row r="751">
      <x:c r="A751" t="str">
        <x:v>DEN</x:v>
      </x:c>
      <x:c r="B751" t="str">
        <x:v>Denver International Airport</x:v>
      </x:c>
      <x:c r="C751" t="str">
        <x:v>MCI</x:v>
      </x:c>
      <x:c r="D751" t="str">
        <x:v>Kansas City International Airport</x:v>
      </x:c>
      <x:c r="E751" s="24" t="n">
        <x:v>2101</x:v>
      </x:c>
      <x:c r="F751" s="24" t="n">
        <x:v>2082</x:v>
      </x:c>
      <x:c r="G751" s="24" t="n">
        <x:v>2082</x:v>
      </x:c>
      <x:c r="H751" s="24" t="n">
        <x:v>426</x:v>
      </x:c>
      <x:c r="I751" s="22" t="n">
        <x:f>IFERROR(H751/G751,0)</x:f>
        <x:v>0.20461095100864554</x:v>
      </x:c>
      <x:c r="J751" s="26" t="n">
        <x:v>15628</x:v>
      </x:c>
      <x:c r="K751" s="26" t="n">
        <x:f>IFERROR(J751/G751,0)</x:f>
        <x:v>7.506243996157541</x:v>
      </x:c>
      <x:c r="L751" s="24" t="n">
        <x:v>16</x:v>
      </x:c>
      <x:c r="M751" s="24" t="n">
        <x:v>3</x:v>
      </x:c>
      <x:c r="N751" s="24" t="n">
        <x:v>2082</x:v>
      </x:c>
      <x:c r="O751" s="24" t="n">
        <x:v>450</x:v>
      </x:c>
      <x:c r="P751" s="22" t="n">
        <x:f>IFERROR(O751/N751,0)</x:f>
        <x:v>0.21613832853025935</x:v>
      </x:c>
      <x:c r="Q751" s="26" t="n">
        <x:v>21687</x:v>
      </x:c>
      <x:c r="R751" s="26" t="n">
        <x:f>IFERROR(Q751/N751,0)</x:f>
        <x:v>10.4164265129683</x:v>
      </x:c>
    </x:row>
    <x:row r="752">
      <x:c r="A752" t="str">
        <x:v>MDW</x:v>
      </x:c>
      <x:c r="B752" t="str">
        <x:v>Chicago Midway International Airport</x:v>
      </x:c>
      <x:c r="C752" t="str">
        <x:v>BNA</x:v>
      </x:c>
      <x:c r="D752" t="str">
        <x:v>Nashville International Airport</x:v>
      </x:c>
      <x:c r="E752" s="24" t="n">
        <x:v>2100</x:v>
      </x:c>
      <x:c r="F752" s="24" t="n">
        <x:v>2017</x:v>
      </x:c>
      <x:c r="G752" s="24" t="n">
        <x:v>2017</x:v>
      </x:c>
      <x:c r="H752" s="24" t="n">
        <x:v>376</x:v>
      </x:c>
      <x:c r="I752" s="22" t="n">
        <x:f>IFERROR(H752/G752,0)</x:f>
        <x:v>0.1864154685176004</x:v>
      </x:c>
      <x:c r="J752" s="26" t="n">
        <x:v>10903</x:v>
      </x:c>
      <x:c r="K752" s="26" t="n">
        <x:f>IFERROR(J752/G752,0)</x:f>
        <x:v>5.405552801189886</x:v>
      </x:c>
      <x:c r="L752" s="24" t="n">
        <x:v>77</x:v>
      </x:c>
      <x:c r="M752" s="24" t="n">
        <x:v>6</x:v>
      </x:c>
      <x:c r="N752" s="24" t="n">
        <x:v>2017</x:v>
      </x:c>
      <x:c r="O752" s="24" t="n">
        <x:v>440</x:v>
      </x:c>
      <x:c r="P752" s="22" t="n">
        <x:f>IFERROR(O752/N752,0)</x:f>
        <x:v>0.2181457610312345</x:v>
      </x:c>
      <x:c r="Q752" s="26" t="n">
        <x:v>19812</x:v>
      </x:c>
      <x:c r="R752" s="26" t="n">
        <x:f>IFERROR(Q752/N752,0)</x:f>
        <x:v>9.822508676251859</x:v>
      </x:c>
    </x:row>
    <x:row r="753">
      <x:c r="A753" t="str">
        <x:v>ORD</x:v>
      </x:c>
      <x:c r="B753" t="str">
        <x:v>Chicago O'Hare International Airport</x:v>
      </x:c>
      <x:c r="C753" t="str">
        <x:v>FAR</x:v>
      </x:c>
      <x:c r="D753" t="str">
        <x:v>Hector International Airport</x:v>
      </x:c>
      <x:c r="E753" s="24" t="n">
        <x:v>2100</x:v>
      </x:c>
      <x:c r="F753" s="24" t="n">
        <x:v>2028</x:v>
      </x:c>
      <x:c r="G753" s="24" t="n">
        <x:v>2028</x:v>
      </x:c>
      <x:c r="H753" s="24" t="n">
        <x:v>452</x:v>
      </x:c>
      <x:c r="I753" s="22" t="n">
        <x:f>IFERROR(H753/G753,0)</x:f>
        <x:v>0.22287968441814596</x:v>
      </x:c>
      <x:c r="J753" s="26" t="n">
        <x:v>17097</x:v>
      </x:c>
      <x:c r="K753" s="26" t="n">
        <x:f>IFERROR(J753/G753,0)</x:f>
        <x:v>8.430473372781066</x:v>
      </x:c>
      <x:c r="L753" s="24" t="n">
        <x:v>68</x:v>
      </x:c>
      <x:c r="M753" s="24" t="n">
        <x:v>4</x:v>
      </x:c>
      <x:c r="N753" s="24" t="n">
        <x:v>2028</x:v>
      </x:c>
      <x:c r="O753" s="24" t="n">
        <x:v>421</x:v>
      </x:c>
      <x:c r="P753" s="22" t="n">
        <x:f>IFERROR(O753/N753,0)</x:f>
        <x:v>0.20759368836291914</x:v>
      </x:c>
      <x:c r="Q753" s="26" t="n">
        <x:v>23193</x:v>
      </x:c>
      <x:c r="R753" s="26" t="n">
        <x:f>IFERROR(Q753/N753,0)</x:f>
        <x:v>11.43639053254438</x:v>
      </x:c>
    </x:row>
    <x:row r="754">
      <x:c r="A754" t="str">
        <x:v>ORD</x:v>
      </x:c>
      <x:c r="B754" t="str">
        <x:v>Chicago O'Hare International Airport</x:v>
      </x:c>
      <x:c r="C754" t="str">
        <x:v>TYS</x:v>
      </x:c>
      <x:c r="D754" t="str">
        <x:v>McGhee Tyson Airport</x:v>
      </x:c>
      <x:c r="E754" s="24" t="n">
        <x:v>2099</x:v>
      </x:c>
      <x:c r="F754" s="24" t="n">
        <x:v>2019</x:v>
      </x:c>
      <x:c r="G754" s="24" t="n">
        <x:v>2019</x:v>
      </x:c>
      <x:c r="H754" s="24" t="n">
        <x:v>535</x:v>
      </x:c>
      <x:c r="I754" s="22" t="n">
        <x:f>IFERROR(H754/G754,0)</x:f>
        <x:v>0.26498266468548787</x:v>
      </x:c>
      <x:c r="J754" s="26" t="n">
        <x:v>22956</x:v>
      </x:c>
      <x:c r="K754" s="26" t="n">
        <x:f>IFERROR(J754/G754,0)</x:f>
        <x:v>11.36998514115899</x:v>
      </x:c>
      <x:c r="L754" s="24" t="n">
        <x:v>77</x:v>
      </x:c>
      <x:c r="M754" s="24" t="n">
        <x:v>3</x:v>
      </x:c>
      <x:c r="N754" s="24" t="n">
        <x:v>2019</x:v>
      </x:c>
      <x:c r="O754" s="24" t="n">
        <x:v>491</x:v>
      </x:c>
      <x:c r="P754" s="22" t="n">
        <x:f>IFERROR(O754/N754,0)</x:f>
        <x:v>0.24318969787023278</x:v>
      </x:c>
      <x:c r="Q754" s="26" t="n">
        <x:v>28091</x:v>
      </x:c>
      <x:c r="R754" s="26" t="n">
        <x:f>IFERROR(Q754/N754,0)</x:f>
        <x:v>13.913323427439327</x:v>
      </x:c>
    </x:row>
    <x:row r="755">
      <x:c r="A755" t="str">
        <x:v>SFO</x:v>
      </x:c>
      <x:c r="B755" t="str">
        <x:v>San Francisco International Airport</x:v>
      </x:c>
      <x:c r="C755" t="str">
        <x:v>SBA</x:v>
      </x:c>
      <x:c r="D755" t="str">
        <x:v>Santa Barbara Municipal Airport (Santa Barbara Airport)</x:v>
      </x:c>
      <x:c r="E755" s="24" t="n">
        <x:v>2098</x:v>
      </x:c>
      <x:c r="F755" s="24" t="n">
        <x:v>2034</x:v>
      </x:c>
      <x:c r="G755" s="24" t="n">
        <x:v>2034</x:v>
      </x:c>
      <x:c r="H755" s="24" t="n">
        <x:v>378</x:v>
      </x:c>
      <x:c r="I755" s="22" t="n">
        <x:f>IFERROR(H755/G755,0)</x:f>
        <x:v>0.18584070796460178</x:v>
      </x:c>
      <x:c r="J755" s="26" t="n">
        <x:v>9158</x:v>
      </x:c>
      <x:c r="K755" s="26" t="n">
        <x:f>IFERROR(J755/G755,0)</x:f>
        <x:v>4.502458210422812</x:v>
      </x:c>
      <x:c r="L755" s="24" t="n">
        <x:v>60</x:v>
      </x:c>
      <x:c r="M755" s="24" t="n">
        <x:v>4</x:v>
      </x:c>
      <x:c r="N755" s="24" t="n">
        <x:v>2034</x:v>
      </x:c>
      <x:c r="O755" s="24" t="n">
        <x:v>388</x:v>
      </x:c>
      <x:c r="P755" s="22" t="n">
        <x:f>IFERROR(O755/N755,0)</x:f>
        <x:v>0.19075712881022616</x:v>
      </x:c>
      <x:c r="Q755" s="26" t="n">
        <x:v>15509</x:v>
      </x:c>
      <x:c r="R755" s="26" t="n">
        <x:f>IFERROR(Q755/N755,0)</x:f>
        <x:v>7.62487708947886</x:v>
      </x:c>
    </x:row>
    <x:row r="756">
      <x:c r="A756" t="str">
        <x:v>CVG</x:v>
      </x:c>
      <x:c r="B756" t="str">
        <x:v>Cincinnati/Northern Kentucky International Airport</x:v>
      </x:c>
      <x:c r="C756" t="str">
        <x:v>DFW</x:v>
      </x:c>
      <x:c r="D756" t="str">
        <x:v>Dallas/Fort Worth International Airport</x:v>
      </x:c>
      <x:c r="E756" s="24" t="n">
        <x:v>2097</x:v>
      </x:c>
      <x:c r="F756" s="24" t="n">
        <x:v>2018</x:v>
      </x:c>
      <x:c r="G756" s="24" t="n">
        <x:v>2018</x:v>
      </x:c>
      <x:c r="H756" s="24" t="n">
        <x:v>439</x:v>
      </x:c>
      <x:c r="I756" s="22" t="n">
        <x:f>IFERROR(H756/G756,0)</x:f>
        <x:v>0.21754212091179387</x:v>
      </x:c>
      <x:c r="J756" s="26" t="n">
        <x:v>9762</x:v>
      </x:c>
      <x:c r="K756" s="26" t="n">
        <x:f>IFERROR(J756/G756,0)</x:f>
        <x:v>4.837462834489593</x:v>
      </x:c>
      <x:c r="L756" s="24" t="n">
        <x:v>63</x:v>
      </x:c>
      <x:c r="M756" s="24" t="n">
        <x:v>16</x:v>
      </x:c>
      <x:c r="N756" s="24" t="n">
        <x:v>2018</x:v>
      </x:c>
      <x:c r="O756" s="24" t="n">
        <x:v>398</x:v>
      </x:c>
      <x:c r="P756" s="22" t="n">
        <x:f>IFERROR(O756/N756,0)</x:f>
        <x:v>0.19722497522299307</x:v>
      </x:c>
      <x:c r="Q756" s="26" t="n">
        <x:v>19284</x:v>
      </x:c>
      <x:c r="R756" s="26" t="n">
        <x:f>IFERROR(Q756/N756,0)</x:f>
        <x:v>9.55599603567889</x:v>
      </x:c>
    </x:row>
    <x:row r="757">
      <x:c r="A757" t="str">
        <x:v>SBA</x:v>
      </x:c>
      <x:c r="B757" t="str">
        <x:v>Santa Barbara Municipal Airport (Santa Barbara Airport)</x:v>
      </x:c>
      <x:c r="C757" t="str">
        <x:v>SFO</x:v>
      </x:c>
      <x:c r="D757" t="str">
        <x:v>San Francisco International Airport</x:v>
      </x:c>
      <x:c r="E757" s="24" t="n">
        <x:v>2097</x:v>
      </x:c>
      <x:c r="F757" s="24" t="n">
        <x:v>2031</x:v>
      </x:c>
      <x:c r="G757" s="24" t="n">
        <x:v>2031</x:v>
      </x:c>
      <x:c r="H757" s="24" t="n">
        <x:v>489</x:v>
      </x:c>
      <x:c r="I757" s="22" t="n">
        <x:f>IFERROR(H757/G757,0)</x:f>
        <x:v>0.24076809453471196</x:v>
      </x:c>
      <x:c r="J757" s="26" t="n">
        <x:v>19608</x:v>
      </x:c>
      <x:c r="K757" s="26" t="n">
        <x:f>IFERROR(J757/G757,0)</x:f>
        <x:v>9.654357459379616</x:v>
      </x:c>
      <x:c r="L757" s="24" t="n">
        <x:v>63</x:v>
      </x:c>
      <x:c r="M757" s="24" t="n">
        <x:v>3</x:v>
      </x:c>
      <x:c r="N757" s="24" t="n">
        <x:v>2031</x:v>
      </x:c>
      <x:c r="O757" s="24" t="n">
        <x:v>486</x:v>
      </x:c>
      <x:c r="P757" s="22" t="n">
        <x:f>IFERROR(O757/N757,0)</x:f>
        <x:v>0.23929098966026588</x:v>
      </x:c>
      <x:c r="Q757" s="26" t="n">
        <x:v>26218</x:v>
      </x:c>
      <x:c r="R757" s="26" t="n">
        <x:f>IFERROR(Q757/N757,0)</x:f>
        <x:v>12.908911866075824</x:v>
      </x:c>
    </x:row>
    <x:row r="758">
      <x:c r="A758" t="str">
        <x:v>ICT</x:v>
      </x:c>
      <x:c r="B758" t="str">
        <x:v>Wichita Dwight D. Eisenhower National Airport (Wichita Mid-Continent Airport)</x:v>
      </x:c>
      <x:c r="C758" t="str">
        <x:v>ORD</x:v>
      </x:c>
      <x:c r="D758" t="str">
        <x:v>Chicago O'Hare International Airport</x:v>
      </x:c>
      <x:c r="E758" s="24" t="n">
        <x:v>2097</x:v>
      </x:c>
      <x:c r="F758" s="24" t="n">
        <x:v>2004</x:v>
      </x:c>
      <x:c r="G758" s="24" t="n">
        <x:v>2004</x:v>
      </x:c>
      <x:c r="H758" s="24" t="n">
        <x:v>462</x:v>
      </x:c>
      <x:c r="I758" s="22" t="n">
        <x:f>IFERROR(H758/G758,0)</x:f>
        <x:v>0.23053892215568864</x:v>
      </x:c>
      <x:c r="J758" s="26" t="n">
        <x:v>23307</x:v>
      </x:c>
      <x:c r="K758" s="26" t="n">
        <x:f>IFERROR(J758/G758,0)</x:f>
        <x:v>11.630239520958083</x:v>
      </x:c>
      <x:c r="L758" s="24" t="n">
        <x:v>88</x:v>
      </x:c>
      <x:c r="M758" s="24" t="n">
        <x:v>5</x:v>
      </x:c>
      <x:c r="N758" s="24" t="n">
        <x:v>2004</x:v>
      </x:c>
      <x:c r="O758" s="24" t="n">
        <x:v>423</x:v>
      </x:c>
      <x:c r="P758" s="22" t="n">
        <x:f>IFERROR(O758/N758,0)</x:f>
        <x:v>0.21107784431137724</x:v>
      </x:c>
      <x:c r="Q758" s="26" t="n">
        <x:v>27409</x:v>
      </x:c>
      <x:c r="R758" s="26" t="n">
        <x:f>IFERROR(Q758/N758,0)</x:f>
        <x:v>13.677145708582835</x:v>
      </x:c>
    </x:row>
    <x:row r="759">
      <x:c r="A759" t="str">
        <x:v>SEA</x:v>
      </x:c>
      <x:c r="B759" t="str">
        <x:v>Seattle-Tacoma International Airport</x:v>
      </x:c>
      <x:c r="C759" t="str">
        <x:v>JFK</x:v>
      </x:c>
      <x:c r="D759" t="str">
        <x:v>John F. Kennedy International Airport (New York International Airport)</x:v>
      </x:c>
      <x:c r="E759" s="24" t="n">
        <x:v>2096</x:v>
      </x:c>
      <x:c r="F759" s="24" t="n">
        <x:v>2075</x:v>
      </x:c>
      <x:c r="G759" s="24" t="n">
        <x:v>2075</x:v>
      </x:c>
      <x:c r="H759" s="24" t="n">
        <x:v>461</x:v>
      </x:c>
      <x:c r="I759" s="22" t="n">
        <x:f>IFERROR(H759/G759,0)</x:f>
        <x:v>0.22216867469879517</x:v>
      </x:c>
      <x:c r="J759" s="26" t="n">
        <x:v>8537</x:v>
      </x:c>
      <x:c r="K759" s="26" t="n">
        <x:f>IFERROR(J759/G759,0)</x:f>
        <x:v>4.11421686746988</x:v>
      </x:c>
      <x:c r="L759" s="24" t="n">
        <x:v>16</x:v>
      </x:c>
      <x:c r="M759" s="24" t="n">
        <x:v>5</x:v>
      </x:c>
      <x:c r="N759" s="24" t="n">
        <x:v>2075</x:v>
      </x:c>
      <x:c r="O759" s="24" t="n">
        <x:v>480</x:v>
      </x:c>
      <x:c r="P759" s="22" t="n">
        <x:f>IFERROR(O759/N759,0)</x:f>
        <x:v>0.23132530120481928</x:v>
      </x:c>
      <x:c r="Q759" s="26" t="n">
        <x:v>26819</x:v>
      </x:c>
      <x:c r="R759" s="26" t="n">
        <x:f>IFERROR(Q759/N759,0)</x:f>
        <x:v>12.924819277108433</x:v>
      </x:c>
    </x:row>
    <x:row r="760">
      <x:c r="A760" t="str">
        <x:v>JFK</x:v>
      </x:c>
      <x:c r="B760" t="str">
        <x:v>John F. Kennedy International Airport (New York International Airport)</x:v>
      </x:c>
      <x:c r="C760" t="str">
        <x:v>SEA</x:v>
      </x:c>
      <x:c r="D760" t="str">
        <x:v>Seattle-Tacoma International Airport</x:v>
      </x:c>
      <x:c r="E760" s="24" t="n">
        <x:v>2094</x:v>
      </x:c>
      <x:c r="F760" s="24" t="n">
        <x:v>2070</x:v>
      </x:c>
      <x:c r="G760" s="24" t="n">
        <x:v>2070</x:v>
      </x:c>
      <x:c r="H760" s="24" t="n">
        <x:v>498</x:v>
      </x:c>
      <x:c r="I760" s="22" t="n">
        <x:f>IFERROR(H760/G760,0)</x:f>
        <x:v>0.24057971014492754</x:v>
      </x:c>
      <x:c r="J760" s="26" t="n">
        <x:v>9433</x:v>
      </x:c>
      <x:c r="K760" s="26" t="n">
        <x:f>IFERROR(J760/G760,0)</x:f>
        <x:v>4.557004830917874</x:v>
      </x:c>
      <x:c r="L760" s="24" t="n">
        <x:v>14</x:v>
      </x:c>
      <x:c r="M760" s="24" t="n">
        <x:v>10</x:v>
      </x:c>
      <x:c r="N760" s="24" t="n">
        <x:v>2070</x:v>
      </x:c>
      <x:c r="O760" s="24" t="n">
        <x:v>513</x:v>
      </x:c>
      <x:c r="P760" s="22" t="n">
        <x:f>IFERROR(O760/N760,0)</x:f>
        <x:v>0.24782608695652175</x:v>
      </x:c>
      <x:c r="Q760" s="26" t="n">
        <x:v>30290</x:v>
      </x:c>
      <x:c r="R760" s="26" t="n">
        <x:f>IFERROR(Q760/N760,0)</x:f>
        <x:v>14.632850241545894</x:v>
      </x:c>
    </x:row>
    <x:row r="761">
      <x:c r="A761" t="str">
        <x:v>TYS</x:v>
      </x:c>
      <x:c r="B761" t="str">
        <x:v>McGhee Tyson Airport</x:v>
      </x:c>
      <x:c r="C761" t="str">
        <x:v>ORD</x:v>
      </x:c>
      <x:c r="D761" t="str">
        <x:v>Chicago O'Hare International Airport</x:v>
      </x:c>
      <x:c r="E761" s="24" t="n">
        <x:v>2092</x:v>
      </x:c>
      <x:c r="F761" s="24" t="n">
        <x:v>2014</x:v>
      </x:c>
      <x:c r="G761" s="24" t="n">
        <x:v>2014</x:v>
      </x:c>
      <x:c r="H761" s="24" t="n">
        <x:v>460</x:v>
      </x:c>
      <x:c r="I761" s="22" t="n">
        <x:f>IFERROR(H761/G761,0)</x:f>
        <x:v>0.22840119165839126</x:v>
      </x:c>
      <x:c r="J761" s="26" t="n">
        <x:v>20583</x:v>
      </x:c>
      <x:c r="K761" s="26" t="n">
        <x:f>IFERROR(J761/G761,0)</x:f>
        <x:v>10.219960278053625</x:v>
      </x:c>
      <x:c r="L761" s="24" t="n">
        <x:v>69</x:v>
      </x:c>
      <x:c r="M761" s="24" t="n">
        <x:v>9</x:v>
      </x:c>
      <x:c r="N761" s="24" t="n">
        <x:v>2014</x:v>
      </x:c>
      <x:c r="O761" s="24" t="n">
        <x:v>365</x:v>
      </x:c>
      <x:c r="P761" s="22" t="n">
        <x:f>IFERROR(O761/N761,0)</x:f>
        <x:v>0.18123138033763656</x:v>
      </x:c>
      <x:c r="Q761" s="26" t="n">
        <x:v>21453</x:v>
      </x:c>
      <x:c r="R761" s="26" t="n">
        <x:f>IFERROR(Q761/N761,0)</x:f>
        <x:v>10.6519364448858</x:v>
      </x:c>
    </x:row>
    <x:row r="762">
      <x:c r="A762" t="str">
        <x:v>SMF</x:v>
      </x:c>
      <x:c r="B762" t="str">
        <x:v>Sacramento International Airport</x:v>
      </x:c>
      <x:c r="C762" t="str">
        <x:v>BUR</x:v>
      </x:c>
      <x:c r="D762" t="str">
        <x:v>Bob Hope Airport (Hollywood Burbank Airport)</x:v>
      </x:c>
      <x:c r="E762" s="24" t="n">
        <x:v>2092</x:v>
      </x:c>
      <x:c r="F762" s="24" t="n">
        <x:v>2055</x:v>
      </x:c>
      <x:c r="G762" s="24" t="n">
        <x:v>2055</x:v>
      </x:c>
      <x:c r="H762" s="24" t="n">
        <x:v>301</x:v>
      </x:c>
      <x:c r="I762" s="22" t="n">
        <x:f>IFERROR(H762/G762,0)</x:f>
        <x:v>0.1464720194647202</x:v>
      </x:c>
      <x:c r="J762" s="26" t="n">
        <x:v>9749</x:v>
      </x:c>
      <x:c r="K762" s="26" t="n">
        <x:f>IFERROR(J762/G762,0)</x:f>
        <x:v>4.744038929440389</x:v>
      </x:c>
      <x:c r="L762" s="24" t="n">
        <x:v>33</x:v>
      </x:c>
      <x:c r="M762" s="24" t="n">
        <x:v>4</x:v>
      </x:c>
      <x:c r="N762" s="24" t="n">
        <x:v>2055</x:v>
      </x:c>
      <x:c r="O762" s="24" t="n">
        <x:v>337</x:v>
      </x:c>
      <x:c r="P762" s="22" t="n">
        <x:f>IFERROR(O762/N762,0)</x:f>
        <x:v>0.16399026763990268</x:v>
      </x:c>
      <x:c r="Q762" s="26" t="n">
        <x:v>16240</x:v>
      </x:c>
      <x:c r="R762" s="26" t="n">
        <x:f>IFERROR(Q762/N762,0)</x:f>
        <x:v>7.902676399026764</x:v>
      </x:c>
    </x:row>
    <x:row r="763">
      <x:c r="A763" t="str">
        <x:v>SFO</x:v>
      </x:c>
      <x:c r="B763" t="str">
        <x:v>San Francisco International Airport</x:v>
      </x:c>
      <x:c r="C763" t="str">
        <x:v>PHL</x:v>
      </x:c>
      <x:c r="D763" t="str">
        <x:v>Philadelphia International Airport</x:v>
      </x:c>
      <x:c r="E763" s="24" t="n">
        <x:v>2090</x:v>
      </x:c>
      <x:c r="F763" s="24" t="n">
        <x:v>2060</x:v>
      </x:c>
      <x:c r="G763" s="24" t="n">
        <x:v>2060</x:v>
      </x:c>
      <x:c r="H763" s="24" t="n">
        <x:v>342</x:v>
      </x:c>
      <x:c r="I763" s="22" t="n">
        <x:f>IFERROR(H763/G763,0)</x:f>
        <x:v>0.16601941747572815</x:v>
      </x:c>
      <x:c r="J763" s="26" t="n">
        <x:v>-3550</x:v>
      </x:c>
      <x:c r="K763" s="26" t="n">
        <x:f>IFERROR(J763/G763,0)</x:f>
        <x:v>-1.7233009708737863</x:v>
      </x:c>
      <x:c r="L763" s="24" t="n">
        <x:v>20</x:v>
      </x:c>
      <x:c r="M763" s="24" t="n">
        <x:v>10</x:v>
      </x:c>
      <x:c r="N763" s="24" t="n">
        <x:v>2060</x:v>
      </x:c>
      <x:c r="O763" s="24" t="n">
        <x:v>367</x:v>
      </x:c>
      <x:c r="P763" s="22" t="n">
        <x:f>IFERROR(O763/N763,0)</x:f>
        <x:v>0.17815533980582524</x:v>
      </x:c>
      <x:c r="Q763" s="26" t="n">
        <x:v>16098</x:v>
      </x:c>
      <x:c r="R763" s="26" t="n">
        <x:f>IFERROR(Q763/N763,0)</x:f>
        <x:v>7.8145631067961165</x:v>
      </x:c>
    </x:row>
    <x:row r="764">
      <x:c r="A764" t="str">
        <x:v>GNV</x:v>
      </x:c>
      <x:c r="B764" t="str">
        <x:v>Gainesville Regional Airport</x:v>
      </x:c>
      <x:c r="C764" t="str">
        <x:v>ATL</x:v>
      </x:c>
      <x:c r="D764" t="str">
        <x:v>Hartsfield-Jackson Atlanta International Airport</x:v>
      </x:c>
      <x:c r="E764" s="24" t="n">
        <x:v>2089</x:v>
      </x:c>
      <x:c r="F764" s="24" t="n">
        <x:v>2066</x:v>
      </x:c>
      <x:c r="G764" s="24" t="n">
        <x:v>2066</x:v>
      </x:c>
      <x:c r="H764" s="24" t="n">
        <x:v>423</x:v>
      </x:c>
      <x:c r="I764" s="22" t="n">
        <x:f>IFERROR(H764/G764,0)</x:f>
        <x:v>0.2047434656340755</x:v>
      </x:c>
      <x:c r="J764" s="26" t="n">
        <x:v>18457</x:v>
      </x:c>
      <x:c r="K764" s="26" t="n">
        <x:f>IFERROR(J764/G764,0)</x:f>
        <x:v>8.933688286544047</x:v>
      </x:c>
      <x:c r="L764" s="24" t="n">
        <x:v>16</x:v>
      </x:c>
      <x:c r="M764" s="24" t="n">
        <x:v>7</x:v>
      </x:c>
      <x:c r="N764" s="24" t="n">
        <x:v>2066</x:v>
      </x:c>
      <x:c r="O764" s="24" t="n">
        <x:v>341</x:v>
      </x:c>
      <x:c r="P764" s="22" t="n">
        <x:f>IFERROR(O764/N764,0)</x:f>
        <x:v>0.16505324298160698</x:v>
      </x:c>
      <x:c r="Q764" s="26" t="n">
        <x:v>18364</x:v>
      </x:c>
      <x:c r="R764" s="26" t="n">
        <x:f>IFERROR(Q764/N764,0)</x:f>
        <x:v>8.88867376573088</x:v>
      </x:c>
    </x:row>
    <x:row r="765">
      <x:c r="A765" t="str">
        <x:v>RIC</x:v>
      </x:c>
      <x:c r="B765" t="str">
        <x:v>Richmond International Airport</x:v>
      </x:c>
      <x:c r="C765" t="str">
        <x:v>ORD</x:v>
      </x:c>
      <x:c r="D765" t="str">
        <x:v>Chicago O'Hare International Airport</x:v>
      </x:c>
      <x:c r="E765" s="24" t="n">
        <x:v>2088</x:v>
      </x:c>
      <x:c r="F765" s="24" t="n">
        <x:v>1972</x:v>
      </x:c>
      <x:c r="G765" s="24" t="n">
        <x:v>1972</x:v>
      </x:c>
      <x:c r="H765" s="24" t="n">
        <x:v>452</x:v>
      </x:c>
      <x:c r="I765" s="22" t="n">
        <x:f>IFERROR(H765/G765,0)</x:f>
        <x:v>0.22920892494929007</x:v>
      </x:c>
      <x:c r="J765" s="26" t="n">
        <x:v>16504</x:v>
      </x:c>
      <x:c r="K765" s="26" t="n">
        <x:f>IFERROR(J765/G765,0)</x:f>
        <x:v>8.369168356997971</x:v>
      </x:c>
      <x:c r="L765" s="24" t="n">
        <x:v>107</x:v>
      </x:c>
      <x:c r="M765" s="24" t="n">
        <x:v>9</x:v>
      </x:c>
      <x:c r="N765" s="24" t="n">
        <x:v>1972</x:v>
      </x:c>
      <x:c r="O765" s="24" t="n">
        <x:v>419</x:v>
      </x:c>
      <x:c r="P765" s="22" t="n">
        <x:f>IFERROR(O765/N765,0)</x:f>
        <x:v>0.21247464503042596</x:v>
      </x:c>
      <x:c r="Q765" s="26" t="n">
        <x:v>26033</x:v>
      </x:c>
      <x:c r="R765" s="26" t="n">
        <x:f>IFERROR(Q765/N765,0)</x:f>
        <x:v>13.20131845841785</x:v>
      </x:c>
    </x:row>
    <x:row r="766">
      <x:c r="A766" t="str">
        <x:v>COS</x:v>
      </x:c>
      <x:c r="B766" t="str">
        <x:v>City of Colorado Springs Municipal Airport</x:v>
      </x:c>
      <x:c r="C766" t="str">
        <x:v>DEN</x:v>
      </x:c>
      <x:c r="D766" t="str">
        <x:v>Denver International Airport</x:v>
      </x:c>
      <x:c r="E766" s="24" t="n">
        <x:v>2088</x:v>
      </x:c>
      <x:c r="F766" s="24" t="n">
        <x:v>2037</x:v>
      </x:c>
      <x:c r="G766" s="24" t="n">
        <x:v>2037</x:v>
      </x:c>
      <x:c r="H766" s="24" t="n">
        <x:v>379</x:v>
      </x:c>
      <x:c r="I766" s="22" t="n">
        <x:f>IFERROR(H766/G766,0)</x:f>
        <x:v>0.18605792832596957</x:v>
      </x:c>
      <x:c r="J766" s="26" t="n">
        <x:v>17111</x:v>
      </x:c>
      <x:c r="K766" s="26" t="n">
        <x:f>IFERROR(J766/G766,0)</x:f>
        <x:v>8.400098183603339</x:v>
      </x:c>
      <x:c r="L766" s="24" t="n">
        <x:v>50</x:v>
      </x:c>
      <x:c r="M766" s="24" t="n">
        <x:v>1</x:v>
      </x:c>
      <x:c r="N766" s="24" t="n">
        <x:v>2037</x:v>
      </x:c>
      <x:c r="O766" s="24" t="n">
        <x:v>315</x:v>
      </x:c>
      <x:c r="P766" s="22" t="n">
        <x:f>IFERROR(O766/N766,0)</x:f>
        <x:v>0.15463917525773196</x:v>
      </x:c>
      <x:c r="Q766" s="26" t="n">
        <x:v>19414</x:v>
      </x:c>
      <x:c r="R766" s="26" t="n">
        <x:f>IFERROR(Q766/N766,0)</x:f>
        <x:v>9.5306823760432</x:v>
      </x:c>
    </x:row>
    <x:row r="767">
      <x:c r="A767" t="str">
        <x:v>ATL</x:v>
      </x:c>
      <x:c r="B767" t="str">
        <x:v>Hartsfield-Jackson Atlanta International Airport</x:v>
      </x:c>
      <x:c r="C767" t="str">
        <x:v>GNV</x:v>
      </x:c>
      <x:c r="D767" t="str">
        <x:v>Gainesville Regional Airport</x:v>
      </x:c>
      <x:c r="E767" s="24" t="n">
        <x:v>2088</x:v>
      </x:c>
      <x:c r="F767" s="24" t="n">
        <x:v>2071</x:v>
      </x:c>
      <x:c r="G767" s="24" t="n">
        <x:v>2071</x:v>
      </x:c>
      <x:c r="H767" s="24" t="n">
        <x:v>439</x:v>
      </x:c>
      <x:c r="I767" s="22" t="n">
        <x:f>IFERROR(H767/G767,0)</x:f>
        <x:v>0.21197489135683245</x:v>
      </x:c>
      <x:c r="J767" s="26" t="n">
        <x:v>16859</x:v>
      </x:c>
      <x:c r="K767" s="26" t="n">
        <x:f>IFERROR(J767/G767,0)</x:f>
        <x:v>8.1405118300338</x:v>
      </x:c>
      <x:c r="L767" s="24" t="n">
        <x:v>12</x:v>
      </x:c>
      <x:c r="M767" s="24" t="n">
        <x:v>5</x:v>
      </x:c>
      <x:c r="N767" s="24" t="n">
        <x:v>2071</x:v>
      </x:c>
      <x:c r="O767" s="24" t="n">
        <x:v>396</x:v>
      </x:c>
      <x:c r="P767" s="22" t="n">
        <x:f>IFERROR(O767/N767,0)</x:f>
        <x:v>0.19121197489135683</x:v>
      </x:c>
      <x:c r="Q767" s="26" t="n">
        <x:v>18739</x:v>
      </x:c>
      <x:c r="R767" s="26" t="n">
        <x:f>IFERROR(Q767/N767,0)</x:f>
        <x:v>9.048285852245293</x:v>
      </x:c>
    </x:row>
    <x:row r="768">
      <x:c r="A768" t="str">
        <x:v>HOU</x:v>
      </x:c>
      <x:c r="B768" t="str">
        <x:v>William P. Hobby Airport</x:v>
      </x:c>
      <x:c r="C768" t="str">
        <x:v>MDW</x:v>
      </x:c>
      <x:c r="D768" t="str">
        <x:v>Chicago Midway International Airport</x:v>
      </x:c>
      <x:c r="E768" s="24" t="n">
        <x:v>2087</x:v>
      </x:c>
      <x:c r="F768" s="24" t="n">
        <x:v>2034</x:v>
      </x:c>
      <x:c r="G768" s="24" t="n">
        <x:v>2034</x:v>
      </x:c>
      <x:c r="H768" s="24" t="n">
        <x:v>385</x:v>
      </x:c>
      <x:c r="I768" s="22" t="n">
        <x:f>IFERROR(H768/G768,0)</x:f>
        <x:v>0.18928220255653885</x:v>
      </x:c>
      <x:c r="J768" s="26" t="n">
        <x:v>9356</x:v>
      </x:c>
      <x:c r="K768" s="26" t="n">
        <x:f>IFERROR(J768/G768,0)</x:f>
        <x:v>4.599803343166175</x:v>
      </x:c>
      <x:c r="L768" s="24" t="n">
        <x:v>43</x:v>
      </x:c>
      <x:c r="M768" s="24" t="n">
        <x:v>10</x:v>
      </x:c>
      <x:c r="N768" s="24" t="n">
        <x:v>2034</x:v>
      </x:c>
      <x:c r="O768" s="24" t="n">
        <x:v>457</x:v>
      </x:c>
      <x:c r="P768" s="22" t="n">
        <x:f>IFERROR(O768/N768,0)</x:f>
        <x:v>0.22468043264503443</x:v>
      </x:c>
      <x:c r="Q768" s="26" t="n">
        <x:v>24098</x:v>
      </x:c>
      <x:c r="R768" s="26" t="n">
        <x:f>IFERROR(Q768/N768,0)</x:f>
        <x:v>11.847590953785645</x:v>
      </x:c>
    </x:row>
    <x:row r="769">
      <x:c r="A769" t="str">
        <x:v>JAX</x:v>
      </x:c>
      <x:c r="B769" t="str">
        <x:v>Jacksonville International Airport</x:v>
      </x:c>
      <x:c r="C769" t="str">
        <x:v>CLT</x:v>
      </x:c>
      <x:c r="D769" t="str">
        <x:v>Charlotte Douglas International Airport</x:v>
      </x:c>
      <x:c r="E769" s="24" t="n">
        <x:v>2085</x:v>
      </x:c>
      <x:c r="F769" s="24" t="n">
        <x:v>2074</x:v>
      </x:c>
      <x:c r="G769" s="24" t="n">
        <x:v>2074</x:v>
      </x:c>
      <x:c r="H769" s="24" t="n">
        <x:v>293</x:v>
      </x:c>
      <x:c r="I769" s="22" t="n">
        <x:f>IFERROR(H769/G769,0)</x:f>
        <x:v>0.14127290260366443</x:v>
      </x:c>
      <x:c r="J769" s="26" t="n">
        <x:v>3294</x:v>
      </x:c>
      <x:c r="K769" s="26" t="n">
        <x:f>IFERROR(J769/G769,0)</x:f>
        <x:v>1.588235294117647</x:v>
      </x:c>
      <x:c r="L769" s="24" t="n">
        <x:v>10</x:v>
      </x:c>
      <x:c r="M769" s="24" t="n">
        <x:v>1</x:v>
      </x:c>
      <x:c r="N769" s="24" t="n">
        <x:v>2074</x:v>
      </x:c>
      <x:c r="O769" s="24" t="n">
        <x:v>266</x:v>
      </x:c>
      <x:c r="P769" s="22" t="n">
        <x:f>IFERROR(O769/N769,0)</x:f>
        <x:v>0.12825458052073288</x:v>
      </x:c>
      <x:c r="Q769" s="26" t="n">
        <x:v>8547</x:v>
      </x:c>
      <x:c r="R769" s="26" t="n">
        <x:f>IFERROR(Q769/N769,0)</x:f>
        <x:v>4.121022179363549</x:v>
      </x:c>
    </x:row>
    <x:row r="770">
      <x:c r="A770" t="str">
        <x:v>CLT</x:v>
      </x:c>
      <x:c r="B770" t="str">
        <x:v>Charlotte Douglas International Airport</x:v>
      </x:c>
      <x:c r="C770" t="str">
        <x:v>JAX</x:v>
      </x:c>
      <x:c r="D770" t="str">
        <x:v>Jacksonville International Airport</x:v>
      </x:c>
      <x:c r="E770" s="24" t="n">
        <x:v>2085</x:v>
      </x:c>
      <x:c r="F770" s="24" t="n">
        <x:v>2076</x:v>
      </x:c>
      <x:c r="G770" s="24" t="n">
        <x:v>2076</x:v>
      </x:c>
      <x:c r="H770" s="24" t="n">
        <x:v>376</x:v>
      </x:c>
      <x:c r="I770" s="22" t="n">
        <x:f>IFERROR(H770/G770,0)</x:f>
        <x:v>0.1811175337186898</x:v>
      </x:c>
      <x:c r="J770" s="26" t="n">
        <x:v>10079</x:v>
      </x:c>
      <x:c r="K770" s="26" t="n">
        <x:f>IFERROR(J770/G770,0)</x:f>
        <x:v>4.855009633911368</x:v>
      </x:c>
      <x:c r="L770" s="24" t="n">
        <x:v>8</x:v>
      </x:c>
      <x:c r="M770" s="24" t="n">
        <x:v>1</x:v>
      </x:c>
      <x:c r="N770" s="24" t="n">
        <x:v>2076</x:v>
      </x:c>
      <x:c r="O770" s="24" t="n">
        <x:v>334</x:v>
      </x:c>
      <x:c r="P770" s="22" t="n">
        <x:f>IFERROR(O770/N770,0)</x:f>
        <x:v>0.1608863198458574</x:v>
      </x:c>
      <x:c r="Q770" s="26" t="n">
        <x:v>13042</x:v>
      </x:c>
      <x:c r="R770" s="26" t="n">
        <x:f>IFERROR(Q770/N770,0)</x:f>
        <x:v>6.282273603082851</x:v>
      </x:c>
    </x:row>
    <x:row r="771">
      <x:c r="A771" t="str">
        <x:v>BNA</x:v>
      </x:c>
      <x:c r="B771" t="str">
        <x:v>Nashville International Airport</x:v>
      </x:c>
      <x:c r="C771" t="str">
        <x:v>MDW</x:v>
      </x:c>
      <x:c r="D771" t="str">
        <x:v>Chicago Midway International Airport</x:v>
      </x:c>
      <x:c r="E771" s="24" t="n">
        <x:v>2084</x:v>
      </x:c>
      <x:c r="F771" s="24" t="n">
        <x:v>1997</x:v>
      </x:c>
      <x:c r="G771" s="24" t="n">
        <x:v>1997</x:v>
      </x:c>
      <x:c r="H771" s="24" t="n">
        <x:v>388</x:v>
      </x:c>
      <x:c r="I771" s="22" t="n">
        <x:f>IFERROR(H771/G771,0)</x:f>
        <x:v>0.1942914371557336</x:v>
      </x:c>
      <x:c r="J771" s="26" t="n">
        <x:v>11745</x:v>
      </x:c>
      <x:c r="K771" s="26" t="n">
        <x:f>IFERROR(J771/G771,0)</x:f>
        <x:v>5.881321982974462</x:v>
      </x:c>
      <x:c r="L771" s="24" t="n">
        <x:v>72</x:v>
      </x:c>
      <x:c r="M771" s="24" t="n">
        <x:v>15</x:v>
      </x:c>
      <x:c r="N771" s="24" t="n">
        <x:v>1997</x:v>
      </x:c>
      <x:c r="O771" s="24" t="n">
        <x:v>419</x:v>
      </x:c>
      <x:c r="P771" s="22" t="n">
        <x:f>IFERROR(O771/N771,0)</x:f>
        <x:v>0.20981472208312468</x:v>
      </x:c>
      <x:c r="Q771" s="26" t="n">
        <x:v>20744</x:v>
      </x:c>
      <x:c r="R771" s="26" t="n">
        <x:f>IFERROR(Q771/N771,0)</x:f>
        <x:v>10.387581372058087</x:v>
      </x:c>
    </x:row>
    <x:row r="772">
      <x:c r="A772" t="str">
        <x:v>OMA</x:v>
      </x:c>
      <x:c r="B772" t="str">
        <x:v>Eppley Airfield</x:v>
      </x:c>
      <x:c r="C772" t="str">
        <x:v>DEN</x:v>
      </x:c>
      <x:c r="D772" t="str">
        <x:v>Denver International Airport</x:v>
      </x:c>
      <x:c r="E772" s="24" t="n">
        <x:v>2083</x:v>
      </x:c>
      <x:c r="F772" s="24" t="n">
        <x:v>2063</x:v>
      </x:c>
      <x:c r="G772" s="24" t="n">
        <x:v>2063</x:v>
      </x:c>
      <x:c r="H772" s="24" t="n">
        <x:v>409</x:v>
      </x:c>
      <x:c r="I772" s="22" t="n">
        <x:f>IFERROR(H772/G772,0)</x:f>
        <x:v>0.19825496849248667</x:v>
      </x:c>
      <x:c r="J772" s="26" t="n">
        <x:v>12433</x:v>
      </x:c>
      <x:c r="K772" s="26" t="n">
        <x:f>IFERROR(J772/G772,0)</x:f>
        <x:v>6.026660203587009</x:v>
      </x:c>
      <x:c r="L772" s="24" t="n">
        <x:v>16</x:v>
      </x:c>
      <x:c r="M772" s="24" t="n">
        <x:v>4</x:v>
      </x:c>
      <x:c r="N772" s="24" t="n">
        <x:v>2063</x:v>
      </x:c>
      <x:c r="O772" s="24" t="n">
        <x:v>426</x:v>
      </x:c>
      <x:c r="P772" s="22" t="n">
        <x:f>IFERROR(O772/N772,0)</x:f>
        <x:v>0.20649539505574407</x:v>
      </x:c>
      <x:c r="Q772" s="26" t="n">
        <x:v>23107</x:v>
      </x:c>
      <x:c r="R772" s="26" t="n">
        <x:f>IFERROR(Q772/N772,0)</x:f>
        <x:v>11.200678623364032</x:v>
      </x:c>
    </x:row>
    <x:row r="773">
      <x:c r="A773" t="str">
        <x:v>AUS</x:v>
      </x:c>
      <x:c r="B773" t="str">
        <x:v>Austin-Bergstrom International Airport</x:v>
      </x:c>
      <x:c r="C773" t="str">
        <x:v>IAH</x:v>
      </x:c>
      <x:c r="D773" t="str">
        <x:v>George Bush Intercontinental Airport</x:v>
      </x:c>
      <x:c r="E773" s="24" t="n">
        <x:v>2079</x:v>
      </x:c>
      <x:c r="F773" s="24" t="n">
        <x:v>2044</x:v>
      </x:c>
      <x:c r="G773" s="24" t="n">
        <x:v>2044</x:v>
      </x:c>
      <x:c r="H773" s="24" t="n">
        <x:v>377</x:v>
      </x:c>
      <x:c r="I773" s="22" t="n">
        <x:f>IFERROR(H773/G773,0)</x:f>
        <x:v>0.18444227005870842</x:v>
      </x:c>
      <x:c r="J773" s="26" t="n">
        <x:v>18061</x:v>
      </x:c>
      <x:c r="K773" s="26" t="n">
        <x:f>IFERROR(J773/G773,0)</x:f>
        <x:v>8.83610567514677</x:v>
      </x:c>
      <x:c r="L773" s="24" t="n">
        <x:v>34</x:v>
      </x:c>
      <x:c r="M773" s="24" t="n">
        <x:v>1</x:v>
      </x:c>
      <x:c r="N773" s="24" t="n">
        <x:v>2044</x:v>
      </x:c>
      <x:c r="O773" s="24" t="n">
        <x:v>328</x:v>
      </x:c>
      <x:c r="P773" s="22" t="n">
        <x:f>IFERROR(O773/N773,0)</x:f>
        <x:v>0.16046966731898238</x:v>
      </x:c>
      <x:c r="Q773" s="26" t="n">
        <x:v>22190</x:v>
      </x:c>
      <x:c r="R773" s="26" t="n">
        <x:f>IFERROR(Q773/N773,0)</x:f>
        <x:v>10.856164383561644</x:v>
      </x:c>
    </x:row>
    <x:row r="774">
      <x:c r="A774" t="str">
        <x:v>MDW</x:v>
      </x:c>
      <x:c r="B774" t="str">
        <x:v>Chicago Midway International Airport</x:v>
      </x:c>
      <x:c r="C774" t="str">
        <x:v>HOU</x:v>
      </x:c>
      <x:c r="D774" t="str">
        <x:v>William P. Hobby Airport</x:v>
      </x:c>
      <x:c r="E774" s="24" t="n">
        <x:v>2077</x:v>
      </x:c>
      <x:c r="F774" s="24" t="n">
        <x:v>2027</x:v>
      </x:c>
      <x:c r="G774" s="24" t="n">
        <x:v>2027</x:v>
      </x:c>
      <x:c r="H774" s="24" t="n">
        <x:v>493</x:v>
      </x:c>
      <x:c r="I774" s="22" t="n">
        <x:f>IFERROR(H774/G774,0)</x:f>
        <x:v>0.24321657622101628</x:v>
      </x:c>
      <x:c r="J774" s="26" t="n">
        <x:v>11625</x:v>
      </x:c>
      <x:c r="K774" s="26" t="n">
        <x:f>IFERROR(J774/G774,0)</x:f>
        <x:v>5.735076467686236</x:v>
      </x:c>
      <x:c r="L774" s="24" t="n">
        <x:v>40</x:v>
      </x:c>
      <x:c r="M774" s="24" t="n">
        <x:v>10</x:v>
      </x:c>
      <x:c r="N774" s="24" t="n">
        <x:v>2027</x:v>
      </x:c>
      <x:c r="O774" s="24" t="n">
        <x:v>521</x:v>
      </x:c>
      <x:c r="P774" s="22" t="n">
        <x:f>IFERROR(O774/N774,0)</x:f>
        <x:v>0.25703009373458313</x:v>
      </x:c>
      <x:c r="Q774" s="26" t="n">
        <x:v>27859</x:v>
      </x:c>
      <x:c r="R774" s="26" t="n">
        <x:f>IFERROR(Q774/N774,0)</x:f>
        <x:v>13.743956586087814</x:v>
      </x:c>
    </x:row>
    <x:row r="775">
      <x:c r="A775" t="str">
        <x:v>DEN</x:v>
      </x:c>
      <x:c r="B775" t="str">
        <x:v>Denver International Airport</x:v>
      </x:c>
      <x:c r="C775" t="str">
        <x:v>BNA</x:v>
      </x:c>
      <x:c r="D775" t="str">
        <x:v>Nashville International Airport</x:v>
      </x:c>
      <x:c r="E775" s="24" t="n">
        <x:v>2074</x:v>
      </x:c>
      <x:c r="F775" s="24" t="n">
        <x:v>2044</x:v>
      </x:c>
      <x:c r="G775" s="24" t="n">
        <x:v>2044</x:v>
      </x:c>
      <x:c r="H775" s="24" t="n">
        <x:v>393</x:v>
      </x:c>
      <x:c r="I775" s="22" t="n">
        <x:f>IFERROR(H775/G775,0)</x:f>
        <x:v>0.19227005870841488</x:v>
      </x:c>
      <x:c r="J775" s="26" t="n">
        <x:v>12559</x:v>
      </x:c>
      <x:c r="K775" s="26" t="n">
        <x:f>IFERROR(J775/G775,0)</x:f>
        <x:v>6.144324853228963</x:v>
      </x:c>
      <x:c r="L775" s="24" t="n">
        <x:v>27</x:v>
      </x:c>
      <x:c r="M775" s="24" t="n">
        <x:v>3</x:v>
      </x:c>
      <x:c r="N775" s="24" t="n">
        <x:v>2044</x:v>
      </x:c>
      <x:c r="O775" s="24" t="n">
        <x:v>402</x:v>
      </x:c>
      <x:c r="P775" s="22" t="n">
        <x:f>IFERROR(O775/N775,0)</x:f>
        <x:v>0.19667318982387474</x:v>
      </x:c>
      <x:c r="Q775" s="26" t="n">
        <x:v>19467</x:v>
      </x:c>
      <x:c r="R775" s="26" t="n">
        <x:f>IFERROR(Q775/N775,0)</x:f>
        <x:v>9.523972602739725</x:v>
      </x:c>
    </x:row>
    <x:row r="776">
      <x:c r="A776" t="str">
        <x:v>PHL</x:v>
      </x:c>
      <x:c r="B776" t="str">
        <x:v>Philadelphia International Airport</x:v>
      </x:c>
      <x:c r="C776" t="str">
        <x:v>SFO</x:v>
      </x:c>
      <x:c r="D776" t="str">
        <x:v>San Francisco International Airport</x:v>
      </x:c>
      <x:c r="E776" s="24" t="n">
        <x:v>2072</x:v>
      </x:c>
      <x:c r="F776" s="24" t="n">
        <x:v>2037</x:v>
      </x:c>
      <x:c r="G776" s="24" t="n">
        <x:v>2037</x:v>
      </x:c>
      <x:c r="H776" s="24" t="n">
        <x:v>443</x:v>
      </x:c>
      <x:c r="I776" s="22" t="n">
        <x:f>IFERROR(H776/G776,0)</x:f>
        <x:v>0.21747668139420717</x:v>
      </x:c>
      <x:c r="J776" s="26" t="n">
        <x:v>2379</x:v>
      </x:c>
      <x:c r="K776" s="26" t="n">
        <x:f>IFERROR(J776/G776,0)</x:f>
        <x:v>1.1678939617083948</x:v>
      </x:c>
      <x:c r="L776" s="24" t="n">
        <x:v>16</x:v>
      </x:c>
      <x:c r="M776" s="24" t="n">
        <x:v>19</x:v>
      </x:c>
      <x:c r="N776" s="24" t="n">
        <x:v>2037</x:v>
      </x:c>
      <x:c r="O776" s="24" t="n">
        <x:v>429</x:v>
      </x:c>
      <x:c r="P776" s="22" t="n">
        <x:f>IFERROR(O776/N776,0)</x:f>
        <x:v>0.2106038291605302</x:v>
      </x:c>
      <x:c r="Q776" s="26" t="n">
        <x:v>26756</x:v>
      </x:c>
      <x:c r="R776" s="26" t="n">
        <x:f>IFERROR(Q776/N776,0)</x:f>
        <x:v>13.135002454590083</x:v>
      </x:c>
    </x:row>
    <x:row r="777">
      <x:c r="A777" t="str">
        <x:v>ORD</x:v>
      </x:c>
      <x:c r="B777" t="str">
        <x:v>Chicago O'Hare International Airport</x:v>
      </x:c>
      <x:c r="C777" t="str">
        <x:v>TUL</x:v>
      </x:c>
      <x:c r="D777" t="str">
        <x:v>Tulsa International Airport</x:v>
      </x:c>
      <x:c r="E777" s="24" t="n">
        <x:v>2071</x:v>
      </x:c>
      <x:c r="F777" s="24" t="n">
        <x:v>2000</x:v>
      </x:c>
      <x:c r="G777" s="24" t="n">
        <x:v>2000</x:v>
      </x:c>
      <x:c r="H777" s="24" t="n">
        <x:v>457</x:v>
      </x:c>
      <x:c r="I777" s="22" t="n">
        <x:f>IFERROR(H777/G777,0)</x:f>
        <x:v>0.2285</x:v>
      </x:c>
      <x:c r="J777" s="26" t="n">
        <x:v>12873</x:v>
      </x:c>
      <x:c r="K777" s="26" t="n">
        <x:f>IFERROR(J777/G777,0)</x:f>
        <x:v>6.4365</x:v>
      </x:c>
      <x:c r="L777" s="24" t="n">
        <x:v>65</x:v>
      </x:c>
      <x:c r="M777" s="24" t="n">
        <x:v>6</x:v>
      </x:c>
      <x:c r="N777" s="24" t="n">
        <x:v>2000</x:v>
      </x:c>
      <x:c r="O777" s="24" t="n">
        <x:v>476</x:v>
      </x:c>
      <x:c r="P777" s="22" t="n">
        <x:f>IFERROR(O777/N777,0)</x:f>
        <x:v>0.238</x:v>
      </x:c>
      <x:c r="Q777" s="26" t="n">
        <x:v>24708</x:v>
      </x:c>
      <x:c r="R777" s="26" t="n">
        <x:f>IFERROR(Q777/N777,0)</x:f>
        <x:v>12.354</x:v>
      </x:c>
    </x:row>
    <x:row r="778">
      <x:c r="A778" t="str">
        <x:v>MAF</x:v>
      </x:c>
      <x:c r="B778" t="str">
        <x:v>Midland International Airport</x:v>
      </x:c>
      <x:c r="C778" t="str">
        <x:v>IAH</x:v>
      </x:c>
      <x:c r="D778" t="str">
        <x:v>George Bush Intercontinental Airport</x:v>
      </x:c>
      <x:c r="E778" s="24" t="n">
        <x:v>2068</x:v>
      </x:c>
      <x:c r="F778" s="24" t="n">
        <x:v>2004</x:v>
      </x:c>
      <x:c r="G778" s="24" t="n">
        <x:v>2004</x:v>
      </x:c>
      <x:c r="H778" s="24" t="n">
        <x:v>302</x:v>
      </x:c>
      <x:c r="I778" s="22" t="n">
        <x:f>IFERROR(H778/G778,0)</x:f>
        <x:v>0.1506986027944112</x:v>
      </x:c>
      <x:c r="J778" s="26" t="n">
        <x:v>8563</x:v>
      </x:c>
      <x:c r="K778" s="26" t="n">
        <x:f>IFERROR(J778/G778,0)</x:f>
        <x:v>4.272954091816367</x:v>
      </x:c>
      <x:c r="L778" s="24" t="n">
        <x:v>59</x:v>
      </x:c>
      <x:c r="M778" s="24" t="n">
        <x:v>5</x:v>
      </x:c>
      <x:c r="N778" s="24" t="n">
        <x:v>2004</x:v>
      </x:c>
      <x:c r="O778" s="24" t="n">
        <x:v>269</x:v>
      </x:c>
      <x:c r="P778" s="22" t="n">
        <x:f>IFERROR(O778/N778,0)</x:f>
        <x:v>0.1342315369261477</x:v>
      </x:c>
      <x:c r="Q778" s="26" t="n">
        <x:v>8988</x:v>
      </x:c>
      <x:c r="R778" s="26" t="n">
        <x:f>IFERROR(Q778/N778,0)</x:f>
        <x:v>4.485029940119761</x:v>
      </x:c>
    </x:row>
    <x:row r="779">
      <x:c r="A779" t="str">
        <x:v>SFO</x:v>
      </x:c>
      <x:c r="B779" t="str">
        <x:v>San Francisco International Airport</x:v>
      </x:c>
      <x:c r="C779" t="str">
        <x:v>HNL</x:v>
      </x:c>
      <x:c r="D779" t="str">
        <x:v>Honolulu International Airport</x:v>
      </x:c>
      <x:c r="E779" s="24" t="n">
        <x:v>2067</x:v>
      </x:c>
      <x:c r="F779" s="24" t="n">
        <x:v>2043</x:v>
      </x:c>
      <x:c r="G779" s="24" t="n">
        <x:v>2043</x:v>
      </x:c>
      <x:c r="H779" s="24" t="n">
        <x:v>566</x:v>
      </x:c>
      <x:c r="I779" s="22" t="n">
        <x:f>IFERROR(H779/G779,0)</x:f>
        <x:v>0.27704356338717573</x:v>
      </x:c>
      <x:c r="J779" s="26" t="n">
        <x:v>27580</x:v>
      </x:c>
      <x:c r="K779" s="26" t="n">
        <x:f>IFERROR(J779/G779,0)</x:f>
        <x:v>13.4997552618698</x:v>
      </x:c>
      <x:c r="L779" s="24" t="n">
        <x:v>21</x:v>
      </x:c>
      <x:c r="M779" s="24" t="n">
        <x:v>3</x:v>
      </x:c>
      <x:c r="N779" s="24" t="n">
        <x:v>2043</x:v>
      </x:c>
      <x:c r="O779" s="24" t="n">
        <x:v>559</x:v>
      </x:c>
      <x:c r="P779" s="22" t="n">
        <x:f>IFERROR(O779/N779,0)</x:f>
        <x:v>0.2736172295643661</x:v>
      </x:c>
      <x:c r="Q779" s="26" t="n">
        <x:v>41041</x:v>
      </x:c>
      <x:c r="R779" s="26" t="n">
        <x:f>IFERROR(Q779/N779,0)</x:f>
        <x:v>20.08859520313265</x:v>
      </x:c>
    </x:row>
    <x:row r="780">
      <x:c r="A780" t="str">
        <x:v>HNL</x:v>
      </x:c>
      <x:c r="B780" t="str">
        <x:v>Honolulu International Airport</x:v>
      </x:c>
      <x:c r="C780" t="str">
        <x:v>SFO</x:v>
      </x:c>
      <x:c r="D780" t="str">
        <x:v>San Francisco International Airport</x:v>
      </x:c>
      <x:c r="E780" s="24" t="n">
        <x:v>2065</x:v>
      </x:c>
      <x:c r="F780" s="24" t="n">
        <x:v>2032</x:v>
      </x:c>
      <x:c r="G780" s="24" t="n">
        <x:v>2032</x:v>
      </x:c>
      <x:c r="H780" s="24" t="n">
        <x:v>303</x:v>
      </x:c>
      <x:c r="I780" s="22" t="n">
        <x:f>IFERROR(H780/G780,0)</x:f>
        <x:v>0.14911417322834647</x:v>
      </x:c>
      <x:c r="J780" s="26" t="n">
        <x:v>1450</x:v>
      </x:c>
      <x:c r="K780" s="26" t="n">
        <x:f>IFERROR(J780/G780,0)</x:f>
        <x:v>0.7135826771653543</x:v>
      </x:c>
      <x:c r="L780" s="24" t="n">
        <x:v>29</x:v>
      </x:c>
      <x:c r="M780" s="24" t="n">
        <x:v>4</x:v>
      </x:c>
      <x:c r="N780" s="24" t="n">
        <x:v>2032</x:v>
      </x:c>
      <x:c r="O780" s="24" t="n">
        <x:v>323</x:v>
      </x:c>
      <x:c r="P780" s="22" t="n">
        <x:f>IFERROR(O780/N780,0)</x:f>
        <x:v>0.15895669291338582</x:v>
      </x:c>
      <x:c r="Q780" s="26" t="n">
        <x:v>20987</x:v>
      </x:c>
      <x:c r="R780" s="26" t="n">
        <x:f>IFERROR(Q780/N780,0)</x:f>
        <x:v>10.328248031496063</x:v>
      </x:c>
    </x:row>
    <x:row r="781">
      <x:c r="A781" t="str">
        <x:v>DEN</x:v>
      </x:c>
      <x:c r="B781" t="str">
        <x:v>Denver International Airport</x:v>
      </x:c>
      <x:c r="C781" t="str">
        <x:v>COS</x:v>
      </x:c>
      <x:c r="D781" t="str">
        <x:v>City of Colorado Springs Municipal Airport</x:v>
      </x:c>
      <x:c r="E781" s="24" t="n">
        <x:v>2064</x:v>
      </x:c>
      <x:c r="F781" s="24" t="n">
        <x:v>2018</x:v>
      </x:c>
      <x:c r="G781" s="24" t="n">
        <x:v>2018</x:v>
      </x:c>
      <x:c r="H781" s="24" t="n">
        <x:v>587</x:v>
      </x:c>
      <x:c r="I781" s="22" t="n">
        <x:f>IFERROR(H781/G781,0)</x:f>
        <x:v>0.2908820614469772</x:v>
      </x:c>
      <x:c r="J781" s="26" t="n">
        <x:v>29792</x:v>
      </x:c>
      <x:c r="K781" s="26" t="n">
        <x:f>IFERROR(J781/G781,0)</x:f>
        <x:v>14.763131813676909</x:v>
      </x:c>
      <x:c r="L781" s="24" t="n">
        <x:v>42</x:v>
      </x:c>
      <x:c r="M781" s="24" t="n">
        <x:v>4</x:v>
      </x:c>
      <x:c r="N781" s="24" t="n">
        <x:v>2018</x:v>
      </x:c>
      <x:c r="O781" s="24" t="n">
        <x:v>547</x:v>
      </x:c>
      <x:c r="P781" s="22" t="n">
        <x:f>IFERROR(O781/N781,0)</x:f>
        <x:v>0.2710604558969277</x:v>
      </x:c>
      <x:c r="Q781" s="26" t="n">
        <x:v>30735</x:v>
      </x:c>
      <x:c r="R781" s="26" t="n">
        <x:f>IFERROR(Q781/N781,0)</x:f>
        <x:v>15.230426164519326</x:v>
      </x:c>
    </x:row>
    <x:row r="782">
      <x:c r="A782" t="str">
        <x:v>IAH</x:v>
      </x:c>
      <x:c r="B782" t="str">
        <x:v>George Bush Intercontinental Airport</x:v>
      </x:c>
      <x:c r="C782" t="str">
        <x:v>MAF</x:v>
      </x:c>
      <x:c r="D782" t="str">
        <x:v>Midland International Airport</x:v>
      </x:c>
      <x:c r="E782" s="24" t="n">
        <x:v>2064</x:v>
      </x:c>
      <x:c r="F782" s="24" t="n">
        <x:v>2010</x:v>
      </x:c>
      <x:c r="G782" s="24" t="n">
        <x:v>2010</x:v>
      </x:c>
      <x:c r="H782" s="24" t="n">
        <x:v>373</x:v>
      </x:c>
      <x:c r="I782" s="22" t="n">
        <x:f>IFERROR(H782/G782,0)</x:f>
        <x:v>0.1855721393034826</x:v>
      </x:c>
      <x:c r="J782" s="26" t="n">
        <x:v>8953</x:v>
      </x:c>
      <x:c r="K782" s="26" t="n">
        <x:f>IFERROR(J782/G782,0)</x:f>
        <x:v>4.454228855721393</x:v>
      </x:c>
      <x:c r="L782" s="24" t="n">
        <x:v>50</x:v>
      </x:c>
      <x:c r="M782" s="24" t="n">
        <x:v>4</x:v>
      </x:c>
      <x:c r="N782" s="24" t="n">
        <x:v>2010</x:v>
      </x:c>
      <x:c r="O782" s="24" t="n">
        <x:v>284</x:v>
      </x:c>
      <x:c r="P782" s="22" t="n">
        <x:f>IFERROR(O782/N782,0)</x:f>
        <x:v>0.14129353233830846</x:v>
      </x:c>
      <x:c r="Q782" s="26" t="n">
        <x:v>9413</x:v>
      </x:c>
      <x:c r="R782" s="26" t="n">
        <x:f>IFERROR(Q782/N782,0)</x:f>
        <x:v>4.683084577114428</x:v>
      </x:c>
    </x:row>
    <x:row r="783">
      <x:c r="A783" t="str">
        <x:v>AUS</x:v>
      </x:c>
      <x:c r="B783" t="str">
        <x:v>Austin-Bergstrom International Airport</x:v>
      </x:c>
      <x:c r="C783" t="str">
        <x:v>SFO</x:v>
      </x:c>
      <x:c r="D783" t="str">
        <x:v>San Francisco International Airport</x:v>
      </x:c>
      <x:c r="E783" s="24" t="n">
        <x:v>2051</x:v>
      </x:c>
      <x:c r="F783" s="24" t="n">
        <x:v>2036</x:v>
      </x:c>
      <x:c r="G783" s="24" t="n">
        <x:v>2036</x:v>
      </x:c>
      <x:c r="H783" s="24" t="n">
        <x:v>380</x:v>
      </x:c>
      <x:c r="I783" s="22" t="n">
        <x:f>IFERROR(H783/G783,0)</x:f>
        <x:v>0.18664047151277013</x:v>
      </x:c>
      <x:c r="J783" s="26" t="n">
        <x:v>13395</x:v>
      </x:c>
      <x:c r="K783" s="26" t="n">
        <x:f>IFERROR(J783/G783,0)</x:f>
        <x:v>6.579076620825147</x:v>
      </x:c>
      <x:c r="L783" s="24" t="n">
        <x:v>13</x:v>
      </x:c>
      <x:c r="M783" s="24" t="n">
        <x:v>2</x:v>
      </x:c>
      <x:c r="N783" s="24" t="n">
        <x:v>2036</x:v>
      </x:c>
      <x:c r="O783" s="24" t="n">
        <x:v>473</x:v>
      </x:c>
      <x:c r="P783" s="22" t="n">
        <x:f>IFERROR(O783/N783,0)</x:f>
        <x:v>0.23231827111984282</x:v>
      </x:c>
      <x:c r="Q783" s="26" t="n">
        <x:v>33089</x:v>
      </x:c>
      <x:c r="R783" s="26" t="n">
        <x:f>IFERROR(Q783/N783,0)</x:f>
        <x:v>16.25196463654224</x:v>
      </x:c>
    </x:row>
    <x:row r="784">
      <x:c r="A784" t="str">
        <x:v>BNA</x:v>
      </x:c>
      <x:c r="B784" t="str">
        <x:v>Nashville International Airport</x:v>
      </x:c>
      <x:c r="C784" t="str">
        <x:v>DTW</x:v>
      </x:c>
      <x:c r="D784" t="str">
        <x:v>Detroit Metropolitan Airport</x:v>
      </x:c>
      <x:c r="E784" s="24" t="n">
        <x:v>2047</x:v>
      </x:c>
      <x:c r="F784" s="24" t="n">
        <x:v>2024</x:v>
      </x:c>
      <x:c r="G784" s="24" t="n">
        <x:v>2024</x:v>
      </x:c>
      <x:c r="H784" s="24" t="n">
        <x:v>304</x:v>
      </x:c>
      <x:c r="I784" s="22" t="n">
        <x:f>IFERROR(H784/G784,0)</x:f>
        <x:v>0.15019762845849802</x:v>
      </x:c>
      <x:c r="J784" s="26" t="n">
        <x:v>7090</x:v>
      </x:c>
      <x:c r="K784" s="26" t="n">
        <x:f>IFERROR(J784/G784,0)</x:f>
        <x:v>3.5029644268774702</x:v>
      </x:c>
      <x:c r="L784" s="24" t="n">
        <x:v>20</x:v>
      </x:c>
      <x:c r="M784" s="24" t="n">
        <x:v>3</x:v>
      </x:c>
      <x:c r="N784" s="24" t="n">
        <x:v>2024</x:v>
      </x:c>
      <x:c r="O784" s="24" t="n">
        <x:v>301</x:v>
      </x:c>
      <x:c r="P784" s="22" t="n">
        <x:f>IFERROR(O784/N784,0)</x:f>
        <x:v>0.14871541501976285</x:v>
      </x:c>
      <x:c r="Q784" s="26" t="n">
        <x:v>14741</x:v>
      </x:c>
      <x:c r="R784" s="26" t="n">
        <x:f>IFERROR(Q784/N784,0)</x:f>
        <x:v>7.283102766798419</x:v>
      </x:c>
    </x:row>
    <x:row r="785">
      <x:c r="A785" t="str">
        <x:v>ATL</x:v>
      </x:c>
      <x:c r="B785" t="str">
        <x:v>Hartsfield-Jackson Atlanta International Airport</x:v>
      </x:c>
      <x:c r="C785" t="str">
        <x:v>SAN</x:v>
      </x:c>
      <x:c r="D785" t="str">
        <x:v>San Diego International Airport (Lindbergh Field)</x:v>
      </x:c>
      <x:c r="E785" s="24" t="n">
        <x:v>2047</x:v>
      </x:c>
      <x:c r="F785" s="24" t="n">
        <x:v>2037</x:v>
      </x:c>
      <x:c r="G785" s="24" t="n">
        <x:v>2037</x:v>
      </x:c>
      <x:c r="H785" s="24" t="n">
        <x:v>223</x:v>
      </x:c>
      <x:c r="I785" s="22" t="n">
        <x:f>IFERROR(H785/G785,0)</x:f>
        <x:v>0.1094747177221404</x:v>
      </x:c>
      <x:c r="J785" s="26" t="n">
        <x:v>-11041</x:v>
      </x:c>
      <x:c r="K785" s="26" t="n">
        <x:f>IFERROR(J785/G785,0)</x:f>
        <x:v>-5.420225822287678</x:v>
      </x:c>
      <x:c r="L785" s="24" t="n">
        <x:v>2</x:v>
      </x:c>
      <x:c r="M785" s="24" t="n">
        <x:v>8</x:v>
      </x:c>
      <x:c r="N785" s="24" t="n">
        <x:v>2037</x:v>
      </x:c>
      <x:c r="O785" s="24" t="n">
        <x:v>293</x:v>
      </x:c>
      <x:c r="P785" s="22" t="n">
        <x:f>IFERROR(O785/N785,0)</x:f>
        <x:v>0.14383897889052527</x:v>
      </x:c>
      <x:c r="Q785" s="26" t="n">
        <x:v>15859</x:v>
      </x:c>
      <x:c r="R785" s="26" t="n">
        <x:f>IFERROR(Q785/N785,0)</x:f>
        <x:v>7.78546882670594</x:v>
      </x:c>
    </x:row>
    <x:row r="786">
      <x:c r="A786" t="str">
        <x:v>SAN</x:v>
      </x:c>
      <x:c r="B786" t="str">
        <x:v>San Diego International Airport (Lindbergh Field)</x:v>
      </x:c>
      <x:c r="C786" t="str">
        <x:v>ATL</x:v>
      </x:c>
      <x:c r="D786" t="str">
        <x:v>Hartsfield-Jackson Atlanta International Airport</x:v>
      </x:c>
      <x:c r="E786" s="24" t="n">
        <x:v>2045</x:v>
      </x:c>
      <x:c r="F786" s="24" t="n">
        <x:v>2029</x:v>
      </x:c>
      <x:c r="G786" s="24" t="n">
        <x:v>2029</x:v>
      </x:c>
      <x:c r="H786" s="24" t="n">
        <x:v>158</x:v>
      </x:c>
      <x:c r="I786" s="22" t="n">
        <x:f>IFERROR(H786/G786,0)</x:f>
        <x:v>0.07787087235091178</x:v>
      </x:c>
      <x:c r="J786" s="26" t="n">
        <x:v>-13866</x:v>
      </x:c>
      <x:c r="K786" s="26" t="n">
        <x:f>IFERROR(J786/G786,0)</x:f>
        <x:v>-6.83390832922622</x:v>
      </x:c>
      <x:c r="L786" s="24" t="n">
        <x:v>4</x:v>
      </x:c>
      <x:c r="M786" s="24" t="n">
        <x:v>12</x:v>
      </x:c>
      <x:c r="N786" s="24" t="n">
        <x:v>2029</x:v>
      </x:c>
      <x:c r="O786" s="24" t="n">
        <x:v>150</x:v>
      </x:c>
      <x:c r="P786" s="22" t="n">
        <x:f>IFERROR(O786/N786,0)</x:f>
        <x:v>0.07392804337111877</x:v>
      </x:c>
      <x:c r="Q786" s="26" t="n">
        <x:v>3995</x:v>
      </x:c>
      <x:c r="R786" s="26" t="n">
        <x:f>IFERROR(Q786/N786,0)</x:f>
        <x:v>1.9689502217841302</x:v>
      </x:c>
    </x:row>
    <x:row r="787">
      <x:c r="A787" t="str">
        <x:v>SMF</x:v>
      </x:c>
      <x:c r="B787" t="str">
        <x:v>Sacramento International Airport</x:v>
      </x:c>
      <x:c r="C787" t="str">
        <x:v>ONT</x:v>
      </x:c>
      <x:c r="D787" t="str">
        <x:v>Ontario International Airport</x:v>
      </x:c>
      <x:c r="E787" s="24" t="n">
        <x:v>2044</x:v>
      </x:c>
      <x:c r="F787" s="24" t="n">
        <x:v>2029</x:v>
      </x:c>
      <x:c r="G787" s="24" t="n">
        <x:v>2029</x:v>
      </x:c>
      <x:c r="H787" s="24" t="n">
        <x:v>384</x:v>
      </x:c>
      <x:c r="I787" s="22" t="n">
        <x:f>IFERROR(H787/G787,0)</x:f>
        <x:v>0.18925579103006407</x:v>
      </x:c>
      <x:c r="J787" s="26" t="n">
        <x:v>14682</x:v>
      </x:c>
      <x:c r="K787" s="26" t="n">
        <x:f>IFERROR(J787/G787,0)</x:f>
        <x:v>7.236076885165106</x:v>
      </x:c>
      <x:c r="L787" s="24" t="n">
        <x:v>12</x:v>
      </x:c>
      <x:c r="M787" s="24" t="n">
        <x:v>3</x:v>
      </x:c>
      <x:c r="N787" s="24" t="n">
        <x:v>2029</x:v>
      </x:c>
      <x:c r="O787" s="24" t="n">
        <x:v>435</x:v>
      </x:c>
      <x:c r="P787" s="22" t="n">
        <x:f>IFERROR(O787/N787,0)</x:f>
        <x:v>0.21439132577624445</x:v>
      </x:c>
      <x:c r="Q787" s="26" t="n">
        <x:v>20827</x:v>
      </x:c>
      <x:c r="R787" s="26" t="n">
        <x:f>IFERROR(Q787/N787,0)</x:f>
        <x:v>10.264662395268605</x:v>
      </x:c>
    </x:row>
    <x:row r="788">
      <x:c r="A788" t="str">
        <x:v>ATL</x:v>
      </x:c>
      <x:c r="B788" t="str">
        <x:v>Hartsfield-Jackson Atlanta International Airport</x:v>
      </x:c>
      <x:c r="C788" t="str">
        <x:v>CAK</x:v>
      </x:c>
      <x:c r="D788" t="str">
        <x:v>Akron-Canton Regional Airport</x:v>
      </x:c>
      <x:c r="E788" s="24" t="n">
        <x:v>2043</x:v>
      </x:c>
      <x:c r="F788" s="24" t="n">
        <x:v>2028</x:v>
      </x:c>
      <x:c r="G788" s="24" t="n">
        <x:v>2028</x:v>
      </x:c>
      <x:c r="H788" s="24" t="n">
        <x:v>258</x:v>
      </x:c>
      <x:c r="I788" s="22" t="n">
        <x:f>IFERROR(H788/G788,0)</x:f>
        <x:v>0.12721893491124261</x:v>
      </x:c>
      <x:c r="J788" s="26" t="n">
        <x:v>482</x:v>
      </x:c>
      <x:c r="K788" s="26" t="n">
        <x:f>IFERROR(J788/G788,0)</x:f>
        <x:v>0.23767258382642997</x:v>
      </x:c>
      <x:c r="L788" s="24" t="n">
        <x:v>10</x:v>
      </x:c>
      <x:c r="M788" s="24" t="n">
        <x:v>5</x:v>
      </x:c>
      <x:c r="N788" s="24" t="n">
        <x:v>2028</x:v>
      </x:c>
      <x:c r="O788" s="24" t="n">
        <x:v>334</x:v>
      </x:c>
      <x:c r="P788" s="22" t="n">
        <x:f>IFERROR(O788/N788,0)</x:f>
        <x:v>0.16469428007889547</x:v>
      </x:c>
      <x:c r="Q788" s="26" t="n">
        <x:v>15671</x:v>
      </x:c>
      <x:c r="R788" s="26" t="n">
        <x:f>IFERROR(Q788/N788,0)</x:f>
        <x:v>7.727317554240631</x:v>
      </x:c>
    </x:row>
    <x:row r="789">
      <x:c r="A789" t="str">
        <x:v>CAK</x:v>
      </x:c>
      <x:c r="B789" t="str">
        <x:v>Akron-Canton Regional Airport</x:v>
      </x:c>
      <x:c r="C789" t="str">
        <x:v>ATL</x:v>
      </x:c>
      <x:c r="D789" t="str">
        <x:v>Hartsfield-Jackson Atlanta International Airport</x:v>
      </x:c>
      <x:c r="E789" s="24" t="n">
        <x:v>2042</x:v>
      </x:c>
      <x:c r="F789" s="24" t="n">
        <x:v>2018</x:v>
      </x:c>
      <x:c r="G789" s="24" t="n">
        <x:v>2018</x:v>
      </x:c>
      <x:c r="H789" s="24" t="n">
        <x:v>245</x:v>
      </x:c>
      <x:c r="I789" s="22" t="n">
        <x:f>IFERROR(H789/G789,0)</x:f>
        <x:v>0.12140733399405351</x:v>
      </x:c>
      <x:c r="J789" s="26" t="n">
        <x:v>-4870</x:v>
      </x:c>
      <x:c r="K789" s="26" t="n">
        <x:f>IFERROR(J789/G789,0)</x:f>
        <x:v>-2.4132804757185333</x:v>
      </x:c>
      <x:c r="L789" s="24" t="n">
        <x:v>13</x:v>
      </x:c>
      <x:c r="M789" s="24" t="n">
        <x:v>11</x:v>
      </x:c>
      <x:c r="N789" s="24" t="n">
        <x:v>2018</x:v>
      </x:c>
      <x:c r="O789" s="24" t="n">
        <x:v>240</x:v>
      </x:c>
      <x:c r="P789" s="22" t="n">
        <x:f>IFERROR(O789/N789,0)</x:f>
        <x:v>0.11892963330029732</x:v>
      </x:c>
      <x:c r="Q789" s="26" t="n">
        <x:v>12595</x:v>
      </x:c>
      <x:c r="R789" s="26" t="n">
        <x:f>IFERROR(Q789/N789,0)</x:f>
        <x:v>6.241328047571853</x:v>
      </x:c>
    </x:row>
    <x:row r="790">
      <x:c r="A790" t="str">
        <x:v>IAH</x:v>
      </x:c>
      <x:c r="B790" t="str">
        <x:v>George Bush Intercontinental Airport</x:v>
      </x:c>
      <x:c r="C790" t="str">
        <x:v>SLC</x:v>
      </x:c>
      <x:c r="D790" t="str">
        <x:v>Salt Lake City International Airport</x:v>
      </x:c>
      <x:c r="E790" s="24" t="n">
        <x:v>2042</x:v>
      </x:c>
      <x:c r="F790" s="24" t="n">
        <x:v>2016</x:v>
      </x:c>
      <x:c r="G790" s="24" t="n">
        <x:v>2016</x:v>
      </x:c>
      <x:c r="H790" s="24" t="n">
        <x:v>380</x:v>
      </x:c>
      <x:c r="I790" s="22" t="n">
        <x:f>IFERROR(H790/G790,0)</x:f>
        <x:v>0.1884920634920635</x:v>
      </x:c>
      <x:c r="J790" s="26" t="n">
        <x:v>7506</x:v>
      </x:c>
      <x:c r="K790" s="26" t="n">
        <x:f>IFERROR(J790/G790,0)</x:f>
        <x:v>3.7232142857142856</x:v>
      </x:c>
      <x:c r="L790" s="24" t="n">
        <x:v>20</x:v>
      </x:c>
      <x:c r="M790" s="24" t="n">
        <x:v>6</x:v>
      </x:c>
      <x:c r="N790" s="24" t="n">
        <x:v>2016</x:v>
      </x:c>
      <x:c r="O790" s="24" t="n">
        <x:v>436</x:v>
      </x:c>
      <x:c r="P790" s="22" t="n">
        <x:f>IFERROR(O790/N790,0)</x:f>
        <x:v>0.21626984126984128</x:v>
      </x:c>
      <x:c r="Q790" s="26" t="n">
        <x:v>22955</x:v>
      </x:c>
      <x:c r="R790" s="26" t="n">
        <x:f>IFERROR(Q790/N790,0)</x:f>
        <x:v>11.38640873015873</x:v>
      </x:c>
    </x:row>
    <x:row r="791">
      <x:c r="A791" t="str">
        <x:v>ORD</x:v>
      </x:c>
      <x:c r="B791" t="str">
        <x:v>Chicago O'Hare International Airport</x:v>
      </x:c>
      <x:c r="C791" t="str">
        <x:v>FSD</x:v>
      </x:c>
      <x:c r="D791" t="str">
        <x:v>Sioux Falls Regional Airport</x:v>
      </x:c>
      <x:c r="E791" s="24" t="n">
        <x:v>2042</x:v>
      </x:c>
      <x:c r="F791" s="24" t="n">
        <x:v>1962</x:v>
      </x:c>
      <x:c r="G791" s="24" t="n">
        <x:v>1962</x:v>
      </x:c>
      <x:c r="H791" s="24" t="n">
        <x:v>454</x:v>
      </x:c>
      <x:c r="I791" s="22" t="n">
        <x:f>IFERROR(H791/G791,0)</x:f>
        <x:v>0.23139653414882771</x:v>
      </x:c>
      <x:c r="J791" s="26" t="n">
        <x:v>15210</x:v>
      </x:c>
      <x:c r="K791" s="26" t="n">
        <x:f>IFERROR(J791/G791,0)</x:f>
        <x:v>7.752293577981652</x:v>
      </x:c>
      <x:c r="L791" s="24" t="n">
        <x:v>66</x:v>
      </x:c>
      <x:c r="M791" s="24" t="n">
        <x:v>14</x:v>
      </x:c>
      <x:c r="N791" s="24" t="n">
        <x:v>1962</x:v>
      </x:c>
      <x:c r="O791" s="24" t="n">
        <x:v>411</x:v>
      </x:c>
      <x:c r="P791" s="22" t="n">
        <x:f>IFERROR(O791/N791,0)</x:f>
        <x:v>0.20948012232415902</x:v>
      </x:c>
      <x:c r="Q791" s="26" t="n">
        <x:v>18668</x:v>
      </x:c>
      <x:c r="R791" s="26" t="n">
        <x:f>IFERROR(Q791/N791,0)</x:f>
        <x:v>9.514780835881753</x:v>
      </x:c>
    </x:row>
    <x:row r="792">
      <x:c r="A792" t="str">
        <x:v>DEN</x:v>
      </x:c>
      <x:c r="B792" t="str">
        <x:v>Denver International Airport</x:v>
      </x:c>
      <x:c r="C792" t="str">
        <x:v>OMA</x:v>
      </x:c>
      <x:c r="D792" t="str">
        <x:v>Eppley Airfield</x:v>
      </x:c>
      <x:c r="E792" s="24" t="n">
        <x:v>2041</x:v>
      </x:c>
      <x:c r="F792" s="24" t="n">
        <x:v>2030</x:v>
      </x:c>
      <x:c r="G792" s="24" t="n">
        <x:v>2030</x:v>
      </x:c>
      <x:c r="H792" s="24" t="n">
        <x:v>526</x:v>
      </x:c>
      <x:c r="I792" s="22" t="n">
        <x:f>IFERROR(H792/G792,0)</x:f>
        <x:v>0.25911330049261083</x:v>
      </x:c>
      <x:c r="J792" s="26" t="n">
        <x:v>21720</x:v>
      </x:c>
      <x:c r="K792" s="26" t="n">
        <x:f>IFERROR(J792/G792,0)</x:f>
        <x:v>10.699507389162562</x:v>
      </x:c>
      <x:c r="L792" s="24" t="n">
        <x:v>10</x:v>
      </x:c>
      <x:c r="M792" s="24" t="n">
        <x:v>1</x:v>
      </x:c>
      <x:c r="N792" s="24" t="n">
        <x:v>2030</x:v>
      </x:c>
      <x:c r="O792" s="24" t="n">
        <x:v>510</x:v>
      </x:c>
      <x:c r="P792" s="22" t="n">
        <x:f>IFERROR(O792/N792,0)</x:f>
        <x:v>0.2512315270935961</x:v>
      </x:c>
      <x:c r="Q792" s="26" t="n">
        <x:v>26722</x:v>
      </x:c>
      <x:c r="R792" s="26" t="n">
        <x:f>IFERROR(Q792/N792,0)</x:f>
        <x:v>13.163546798029557</x:v>
      </x:c>
    </x:row>
    <x:row r="793">
      <x:c r="A793" t="str">
        <x:v>DCA</x:v>
      </x:c>
      <x:c r="B793" t="str">
        <x:v>Ronald Reagan Washington National Airport</x:v>
      </x:c>
      <x:c r="C793" t="str">
        <x:v>IAH</x:v>
      </x:c>
      <x:c r="D793" t="str">
        <x:v>George Bush Intercontinental Airport</x:v>
      </x:c>
      <x:c r="E793" s="24" t="n">
        <x:v>2039</x:v>
      </x:c>
      <x:c r="F793" s="24" t="n">
        <x:v>1991</x:v>
      </x:c>
      <x:c r="G793" s="24" t="n">
        <x:v>1991</x:v>
      </x:c>
      <x:c r="H793" s="24" t="n">
        <x:v>383</x:v>
      </x:c>
      <x:c r="I793" s="22" t="n">
        <x:f>IFERROR(H793/G793,0)</x:f>
        <x:v>0.19236564540431944</x:v>
      </x:c>
      <x:c r="J793" s="26" t="n">
        <x:v>6032</x:v>
      </x:c>
      <x:c r="K793" s="26" t="n">
        <x:f>IFERROR(J793/G793,0)</x:f>
        <x:v>3.029633350075339</x:v>
      </x:c>
      <x:c r="L793" s="24" t="n">
        <x:v>39</x:v>
      </x:c>
      <x:c r="M793" s="24" t="n">
        <x:v>9</x:v>
      </x:c>
      <x:c r="N793" s="24" t="n">
        <x:v>1991</x:v>
      </x:c>
      <x:c r="O793" s="24" t="n">
        <x:v>399</x:v>
      </x:c>
      <x:c r="P793" s="22" t="n">
        <x:f>IFERROR(O793/N793,0)</x:f>
        <x:v>0.20040180813661476</x:v>
      </x:c>
      <x:c r="Q793" s="26" t="n">
        <x:v>22896</x:v>
      </x:c>
      <x:c r="R793" s="26" t="n">
        <x:f>IFERROR(Q793/N793,0)</x:f>
        <x:v>11.499748869914615</x:v>
      </x:c>
    </x:row>
    <x:row r="794">
      <x:c r="A794" t="str">
        <x:v>LIT</x:v>
      </x:c>
      <x:c r="B794" t="str">
        <x:v>Bill and Hillary Clinton National Airport (Adams Field)</x:v>
      </x:c>
      <x:c r="C794" t="str">
        <x:v>ORD</x:v>
      </x:c>
      <x:c r="D794" t="str">
        <x:v>Chicago O'Hare International Airport</x:v>
      </x:c>
      <x:c r="E794" s="24" t="n">
        <x:v>2039</x:v>
      </x:c>
      <x:c r="F794" s="24" t="n">
        <x:v>1937</x:v>
      </x:c>
      <x:c r="G794" s="24" t="n">
        <x:v>1937</x:v>
      </x:c>
      <x:c r="H794" s="24" t="n">
        <x:v>467</x:v>
      </x:c>
      <x:c r="I794" s="22" t="n">
        <x:f>IFERROR(H794/G794,0)</x:f>
        <x:v>0.24109447599380485</x:v>
      </x:c>
      <x:c r="J794" s="26" t="n">
        <x:v>19000</x:v>
      </x:c>
      <x:c r="K794" s="26" t="n">
        <x:f>IFERROR(J794/G794,0)</x:f>
        <x:v>9.808982963345379</x:v>
      </x:c>
      <x:c r="L794" s="24" t="n">
        <x:v>95</x:v>
      </x:c>
      <x:c r="M794" s="24" t="n">
        <x:v>7</x:v>
      </x:c>
      <x:c r="N794" s="24" t="n">
        <x:v>1937</x:v>
      </x:c>
      <x:c r="O794" s="24" t="n">
        <x:v>393</x:v>
      </x:c>
      <x:c r="P794" s="22" t="n">
        <x:f>IFERROR(O794/N794,0)</x:f>
        <x:v>0.20289106866288073</x:v>
      </x:c>
      <x:c r="Q794" s="26" t="n">
        <x:v>21513</x:v>
      </x:c>
      <x:c r="R794" s="26" t="n">
        <x:f>IFERROR(Q794/N794,0)</x:f>
        <x:v>11.106350025813112</x:v>
      </x:c>
    </x:row>
    <x:row r="795">
      <x:c r="A795" t="str">
        <x:v>DEN</x:v>
      </x:c>
      <x:c r="B795" t="str">
        <x:v>Denver International Airport</x:v>
      </x:c>
      <x:c r="C795" t="str">
        <x:v>MKE</x:v>
      </x:c>
      <x:c r="D795" t="str">
        <x:v>General Mitchell International Airport</x:v>
      </x:c>
      <x:c r="E795" s="24" t="n">
        <x:v>2037</x:v>
      </x:c>
      <x:c r="F795" s="24" t="n">
        <x:v>2012</x:v>
      </x:c>
      <x:c r="G795" s="24" t="n">
        <x:v>2012</x:v>
      </x:c>
      <x:c r="H795" s="24" t="n">
        <x:v>476</x:v>
      </x:c>
      <x:c r="I795" s="22" t="n">
        <x:f>IFERROR(H795/G795,0)</x:f>
        <x:v>0.23658051689860835</x:v>
      </x:c>
      <x:c r="J795" s="26" t="n">
        <x:v>16201</x:v>
      </x:c>
      <x:c r="K795" s="26" t="n">
        <x:f>IFERROR(J795/G795,0)</x:f>
        <x:v>8.052186878727634</x:v>
      </x:c>
      <x:c r="L795" s="24" t="n">
        <x:v>16</x:v>
      </x:c>
      <x:c r="M795" s="24" t="n">
        <x:v>9</x:v>
      </x:c>
      <x:c r="N795" s="24" t="n">
        <x:v>2012</x:v>
      </x:c>
      <x:c r="O795" s="24" t="n">
        <x:v>482</x:v>
      </x:c>
      <x:c r="P795" s="22" t="n">
        <x:f>IFERROR(O795/N795,0)</x:f>
        <x:v>0.23956262425447317</x:v>
      </x:c>
      <x:c r="Q795" s="26" t="n">
        <x:v>22490</x:v>
      </x:c>
      <x:c r="R795" s="26" t="n">
        <x:f>IFERROR(Q795/N795,0)</x:f>
        <x:v>11.177932405566601</x:v>
      </x:c>
    </x:row>
    <x:row r="796">
      <x:c r="A796" t="str">
        <x:v>IAH</x:v>
      </x:c>
      <x:c r="B796" t="str">
        <x:v>George Bush Intercontinental Airport</x:v>
      </x:c>
      <x:c r="C796" t="str">
        <x:v>DCA</x:v>
      </x:c>
      <x:c r="D796" t="str">
        <x:v>Ronald Reagan Washington National Airport</x:v>
      </x:c>
      <x:c r="E796" s="24" t="n">
        <x:v>2037</x:v>
      </x:c>
      <x:c r="F796" s="24" t="n">
        <x:v>1989</x:v>
      </x:c>
      <x:c r="G796" s="24" t="n">
        <x:v>1989</x:v>
      </x:c>
      <x:c r="H796" s="24" t="n">
        <x:v>403</x:v>
      </x:c>
      <x:c r="I796" s="22" t="n">
        <x:f>IFERROR(H796/G796,0)</x:f>
        <x:v>0.20261437908496732</x:v>
      </x:c>
      <x:c r="J796" s="26" t="n">
        <x:v>10788</x:v>
      </x:c>
      <x:c r="K796" s="26" t="n">
        <x:f>IFERROR(J796/G796,0)</x:f>
        <x:v>5.423831070889895</x:v>
      </x:c>
      <x:c r="L796" s="24" t="n">
        <x:v>39</x:v>
      </x:c>
      <x:c r="M796" s="24" t="n">
        <x:v>9</x:v>
      </x:c>
      <x:c r="N796" s="24" t="n">
        <x:v>1989</x:v>
      </x:c>
      <x:c r="O796" s="24" t="n">
        <x:v>496</x:v>
      </x:c>
      <x:c r="P796" s="22" t="n">
        <x:f>IFERROR(O796/N796,0)</x:f>
        <x:v>0.24937154348919055</x:v>
      </x:c>
      <x:c r="Q796" s="26" t="n">
        <x:v>29370</x:v>
      </x:c>
      <x:c r="R796" s="26" t="n">
        <x:f>IFERROR(Q796/N796,0)</x:f>
        <x:v>14.766214177978885</x:v>
      </x:c>
    </x:row>
    <x:row r="797">
      <x:c r="A797" t="str">
        <x:v>ORD</x:v>
      </x:c>
      <x:c r="B797" t="str">
        <x:v>Chicago O'Hare International Airport</x:v>
      </x:c>
      <x:c r="C797" t="str">
        <x:v>OMA</x:v>
      </x:c>
      <x:c r="D797" t="str">
        <x:v>Eppley Airfield</x:v>
      </x:c>
      <x:c r="E797" s="24" t="n">
        <x:v>2036</x:v>
      </x:c>
      <x:c r="F797" s="24" t="n">
        <x:v>1967</x:v>
      </x:c>
      <x:c r="G797" s="24" t="n">
        <x:v>1967</x:v>
      </x:c>
      <x:c r="H797" s="24" t="n">
        <x:v>457</x:v>
      </x:c>
      <x:c r="I797" s="22" t="n">
        <x:f>IFERROR(H797/G797,0)</x:f>
        <x:v>0.23233350279613624</x:v>
      </x:c>
      <x:c r="J797" s="26" t="n">
        <x:v>15816</x:v>
      </x:c>
      <x:c r="K797" s="26" t="n">
        <x:f>IFERROR(J797/G797,0)</x:f>
        <x:v>8.040671072699542</x:v>
      </x:c>
      <x:c r="L797" s="24" t="n">
        <x:v>67</x:v>
      </x:c>
      <x:c r="M797" s="24" t="n">
        <x:v>2</x:v>
      </x:c>
      <x:c r="N797" s="24" t="n">
        <x:v>1967</x:v>
      </x:c>
      <x:c r="O797" s="24" t="n">
        <x:v>463</x:v>
      </x:c>
      <x:c r="P797" s="22" t="n">
        <x:f>IFERROR(O797/N797,0)</x:f>
        <x:v>0.23538383324860193</x:v>
      </x:c>
      <x:c r="Q797" s="26" t="n">
        <x:v>25729</x:v>
      </x:c>
      <x:c r="R797" s="26" t="n">
        <x:f>IFERROR(Q797/N797,0)</x:f>
        <x:v>13.080325368581596</x:v>
      </x:c>
    </x:row>
    <x:row r="798">
      <x:c r="A798" t="str">
        <x:v>IAH</x:v>
      </x:c>
      <x:c r="B798" t="str">
        <x:v>George Bush Intercontinental Airport</x:v>
      </x:c>
      <x:c r="C798" t="str">
        <x:v>AUS</x:v>
      </x:c>
      <x:c r="D798" t="str">
        <x:v>Austin-Bergstrom International Airport</x:v>
      </x:c>
      <x:c r="E798" s="24" t="n">
        <x:v>2035</x:v>
      </x:c>
      <x:c r="F798" s="24" t="n">
        <x:v>2000</x:v>
      </x:c>
      <x:c r="G798" s="24" t="n">
        <x:v>2000</x:v>
      </x:c>
      <x:c r="H798" s="24" t="n">
        <x:v>521</x:v>
      </x:c>
      <x:c r="I798" s="22" t="n">
        <x:f>IFERROR(H798/G798,0)</x:f>
        <x:v>0.2605</x:v>
      </x:c>
      <x:c r="J798" s="26" t="n">
        <x:v>29221</x:v>
      </x:c>
      <x:c r="K798" s="26" t="n">
        <x:f>IFERROR(J798/G798,0)</x:f>
        <x:v>14.6105</x:v>
      </x:c>
      <x:c r="L798" s="24" t="n">
        <x:v>34</x:v>
      </x:c>
      <x:c r="M798" s="24" t="n">
        <x:v>1</x:v>
      </x:c>
      <x:c r="N798" s="24" t="n">
        <x:v>2000</x:v>
      </x:c>
      <x:c r="O798" s="24" t="n">
        <x:v>539</x:v>
      </x:c>
      <x:c r="P798" s="22" t="n">
        <x:f>IFERROR(O798/N798,0)</x:f>
        <x:v>0.2695</x:v>
      </x:c>
      <x:c r="Q798" s="26" t="n">
        <x:v>35359</x:v>
      </x:c>
      <x:c r="R798" s="26" t="n">
        <x:f>IFERROR(Q798/N798,0)</x:f>
        <x:v>17.6795</x:v>
      </x:c>
    </x:row>
    <x:row r="799">
      <x:c r="A799" t="str">
        <x:v>SGF</x:v>
      </x:c>
      <x:c r="B799" t="str">
        <x:v>Springfield-Branson National Airport</x:v>
      </x:c>
      <x:c r="C799" t="str">
        <x:v>ORD</x:v>
      </x:c>
      <x:c r="D799" t="str">
        <x:v>Chicago O'Hare International Airport</x:v>
      </x:c>
      <x:c r="E799" s="24" t="n">
        <x:v>2034</x:v>
      </x:c>
      <x:c r="F799" s="24" t="n">
        <x:v>1948</x:v>
      </x:c>
      <x:c r="G799" s="24" t="n">
        <x:v>1948</x:v>
      </x:c>
      <x:c r="H799" s="24" t="n">
        <x:v>459</x:v>
      </x:c>
      <x:c r="I799" s="22" t="n">
        <x:f>IFERROR(H799/G799,0)</x:f>
        <x:v>0.23562628336755648</x:v>
      </x:c>
      <x:c r="J799" s="26" t="n">
        <x:v>24347</x:v>
      </x:c>
      <x:c r="K799" s="26" t="n">
        <x:f>IFERROR(J799/G799,0)</x:f>
        <x:v>12.498459958932239</x:v>
      </x:c>
      <x:c r="L799" s="24" t="n">
        <x:v>80</x:v>
      </x:c>
      <x:c r="M799" s="24" t="n">
        <x:v>6</x:v>
      </x:c>
      <x:c r="N799" s="24" t="n">
        <x:v>1948</x:v>
      </x:c>
      <x:c r="O799" s="24" t="n">
        <x:v>406</x:v>
      </x:c>
      <x:c r="P799" s="22" t="n">
        <x:f>IFERROR(O799/N799,0)</x:f>
        <x:v>0.20841889117043122</x:v>
      </x:c>
      <x:c r="Q799" s="26" t="n">
        <x:v>27506</x:v>
      </x:c>
      <x:c r="R799" s="26" t="n">
        <x:f>IFERROR(Q799/N799,0)</x:f>
        <x:v>14.120123203285422</x:v>
      </x:c>
    </x:row>
    <x:row r="800">
      <x:c r="A800" t="str">
        <x:v>SFO</x:v>
      </x:c>
      <x:c r="B800" t="str">
        <x:v>San Francisco International Airport</x:v>
      </x:c>
      <x:c r="C800" t="str">
        <x:v>AUS</x:v>
      </x:c>
      <x:c r="D800" t="str">
        <x:v>Austin-Bergstrom International Airport</x:v>
      </x:c>
      <x:c r="E800" s="24" t="n">
        <x:v>2034</x:v>
      </x:c>
      <x:c r="F800" s="24" t="n">
        <x:v>2012</x:v>
      </x:c>
      <x:c r="G800" s="24" t="n">
        <x:v>2012</x:v>
      </x:c>
      <x:c r="H800" s="24" t="n">
        <x:v>442</x:v>
      </x:c>
      <x:c r="I800" s="22" t="n">
        <x:f>IFERROR(H800/G800,0)</x:f>
        <x:v>0.21968190854870775</x:v>
      </x:c>
      <x:c r="J800" s="26" t="n">
        <x:v>13124</x:v>
      </x:c>
      <x:c r="K800" s="26" t="n">
        <x:f>IFERROR(J800/G800,0)</x:f>
        <x:v>6.52286282306163</x:v>
      </x:c>
      <x:c r="L800" s="24" t="n">
        <x:v>13</x:v>
      </x:c>
      <x:c r="M800" s="24" t="n">
        <x:v>9</x:v>
      </x:c>
      <x:c r="N800" s="24" t="n">
        <x:v>2012</x:v>
      </x:c>
      <x:c r="O800" s="24" t="n">
        <x:v>455</x:v>
      </x:c>
      <x:c r="P800" s="22" t="n">
        <x:f>IFERROR(O800/N800,0)</x:f>
        <x:v>0.2261431411530815</x:v>
      </x:c>
      <x:c r="Q800" s="26" t="n">
        <x:v>25624</x:v>
      </x:c>
      <x:c r="R800" s="26" t="n">
        <x:f>IFERROR(Q800/N800,0)</x:f>
        <x:v>12.73558648111332</x:v>
      </x:c>
    </x:row>
    <x:row r="801">
      <x:c r="A801" t="str">
        <x:v>IAH</x:v>
      </x:c>
      <x:c r="B801" t="str">
        <x:v>George Bush Intercontinental Airport</x:v>
      </x:c>
      <x:c r="C801" t="str">
        <x:v>SAN</x:v>
      </x:c>
      <x:c r="D801" t="str">
        <x:v>San Diego International Airport (Lindbergh Field)</x:v>
      </x:c>
      <x:c r="E801" s="24" t="n">
        <x:v>2033</x:v>
      </x:c>
      <x:c r="F801" s="24" t="n">
        <x:v>2004</x:v>
      </x:c>
      <x:c r="G801" s="24" t="n">
        <x:v>2004</x:v>
      </x:c>
      <x:c r="H801" s="24" t="n">
        <x:v>456</x:v>
      </x:c>
      <x:c r="I801" s="22" t="n">
        <x:f>IFERROR(H801/G801,0)</x:f>
        <x:v>0.2275449101796407</x:v>
      </x:c>
      <x:c r="J801" s="26" t="n">
        <x:v>11564</x:v>
      </x:c>
      <x:c r="K801" s="26" t="n">
        <x:f>IFERROR(J801/G801,0)</x:f>
        <x:v>5.770459081836328</x:v>
      </x:c>
      <x:c r="L801" s="24" t="n">
        <x:v>22</x:v>
      </x:c>
      <x:c r="M801" s="24" t="n">
        <x:v>7</x:v>
      </x:c>
      <x:c r="N801" s="24" t="n">
        <x:v>2004</x:v>
      </x:c>
      <x:c r="O801" s="24" t="n">
        <x:v>560</x:v>
      </x:c>
      <x:c r="P801" s="22" t="n">
        <x:f>IFERROR(O801/N801,0)</x:f>
        <x:v>0.27944111776447106</x:v>
      </x:c>
      <x:c r="Q801" s="26" t="n">
        <x:v>30404</x:v>
      </x:c>
      <x:c r="R801" s="26" t="n">
        <x:f>IFERROR(Q801/N801,0)</x:f>
        <x:v>15.171656686626747</x:v>
      </x:c>
    </x:row>
    <x:row r="802">
      <x:c r="A802" t="str">
        <x:v>SHV</x:v>
      </x:c>
      <x:c r="B802" t="str">
        <x:v>Shreveport Regional Airport</x:v>
      </x:c>
      <x:c r="C802" t="str">
        <x:v>ATL</x:v>
      </x:c>
      <x:c r="D802" t="str">
        <x:v>Hartsfield-Jackson Atlanta International Airport</x:v>
      </x:c>
      <x:c r="E802" s="24" t="n">
        <x:v>2032</x:v>
      </x:c>
      <x:c r="F802" s="24" t="n">
        <x:v>1995</x:v>
      </x:c>
      <x:c r="G802" s="24" t="n">
        <x:v>1995</x:v>
      </x:c>
      <x:c r="H802" s="24" t="n">
        <x:v>318</x:v>
      </x:c>
      <x:c r="I802" s="22" t="n">
        <x:f>IFERROR(H802/G802,0)</x:f>
        <x:v>0.1593984962406015</x:v>
      </x:c>
      <x:c r="J802" s="26" t="n">
        <x:v>13699</x:v>
      </x:c>
      <x:c r="K802" s="26" t="n">
        <x:f>IFERROR(J802/G802,0)</x:f>
        <x:v>6.866666666666666</x:v>
      </x:c>
      <x:c r="L802" s="24" t="n">
        <x:v>26</x:v>
      </x:c>
      <x:c r="M802" s="24" t="n">
        <x:v>11</x:v>
      </x:c>
      <x:c r="N802" s="24" t="n">
        <x:v>1995</x:v>
      </x:c>
      <x:c r="O802" s="24" t="n">
        <x:v>296</x:v>
      </x:c>
      <x:c r="P802" s="22" t="n">
        <x:f>IFERROR(O802/N802,0)</x:f>
        <x:v>0.14837092731829574</x:v>
      </x:c>
      <x:c r="Q802" s="26" t="n">
        <x:v>15856</x:v>
      </x:c>
      <x:c r="R802" s="26" t="n">
        <x:f>IFERROR(Q802/N802,0)</x:f>
        <x:v>7.947869674185464</x:v>
      </x:c>
    </x:row>
    <x:row r="803">
      <x:c r="A803" t="str">
        <x:v>MCO</x:v>
      </x:c>
      <x:c r="B803" t="str">
        <x:v>Orlando International Airport</x:v>
      </x:c>
      <x:c r="C803" t="str">
        <x:v>PVD</x:v>
      </x:c>
      <x:c r="D803" t="str">
        <x:v>Theodore Francis Green State Airport</x:v>
      </x:c>
      <x:c r="E803" s="24" t="n">
        <x:v>2032</x:v>
      </x:c>
      <x:c r="F803" s="24" t="n">
        <x:v>1991</x:v>
      </x:c>
      <x:c r="G803" s="24" t="n">
        <x:v>1991</x:v>
      </x:c>
      <x:c r="H803" s="24" t="n">
        <x:v>468</x:v>
      </x:c>
      <x:c r="I803" s="22" t="n">
        <x:f>IFERROR(H803/G803,0)</x:f>
        <x:v>0.23505775991963837</x:v>
      </x:c>
      <x:c r="J803" s="26" t="n">
        <x:v>21367</x:v>
      </x:c>
      <x:c r="K803" s="26" t="n">
        <x:f>IFERROR(J803/G803,0)</x:f>
        <x:v>10.731793068809644</x:v>
      </x:c>
      <x:c r="L803" s="24" t="n">
        <x:v>34</x:v>
      </x:c>
      <x:c r="M803" s="24" t="n">
        <x:v>7</x:v>
      </x:c>
      <x:c r="N803" s="24" t="n">
        <x:v>1991</x:v>
      </x:c>
      <x:c r="O803" s="24" t="n">
        <x:v>479</x:v>
      </x:c>
      <x:c r="P803" s="22" t="n">
        <x:f>IFERROR(O803/N803,0)</x:f>
        <x:v>0.24058262179809142</x:v>
      </x:c>
      <x:c r="Q803" s="26" t="n">
        <x:v>29963</x:v>
      </x:c>
      <x:c r="R803" s="26" t="n">
        <x:f>IFERROR(Q803/N803,0)</x:f>
        <x:v>15.049221496735308</x:v>
      </x:c>
    </x:row>
    <x:row r="804">
      <x:c r="A804" t="str">
        <x:v>ATL</x:v>
      </x:c>
      <x:c r="B804" t="str">
        <x:v>Hartsfield-Jackson Atlanta International Airport</x:v>
      </x:c>
      <x:c r="C804" t="str">
        <x:v>SHV</x:v>
      </x:c>
      <x:c r="D804" t="str">
        <x:v>Shreveport Regional Airport</x:v>
      </x:c>
      <x:c r="E804" s="24" t="n">
        <x:v>2032</x:v>
      </x:c>
      <x:c r="F804" s="24" t="n">
        <x:v>2001</x:v>
      </x:c>
      <x:c r="G804" s="24" t="n">
        <x:v>2001</x:v>
      </x:c>
      <x:c r="H804" s="24" t="n">
        <x:v>357</x:v>
      </x:c>
      <x:c r="I804" s="22" t="n">
        <x:f>IFERROR(H804/G804,0)</x:f>
        <x:v>0.17841079460269865</x:v>
      </x:c>
      <x:c r="J804" s="26" t="n">
        <x:v>7278</x:v>
      </x:c>
      <x:c r="K804" s="26" t="n">
        <x:f>IFERROR(J804/G804,0)</x:f>
        <x:v>3.6371814092953523</x:v>
      </x:c>
      <x:c r="L804" s="24" t="n">
        <x:v>23</x:v>
      </x:c>
      <x:c r="M804" s="24" t="n">
        <x:v>8</x:v>
      </x:c>
      <x:c r="N804" s="24" t="n">
        <x:v>2001</x:v>
      </x:c>
      <x:c r="O804" s="24" t="n">
        <x:v>365</x:v>
      </x:c>
      <x:c r="P804" s="22" t="n">
        <x:f>IFERROR(O804/N804,0)</x:f>
        <x:v>0.18240879560219891</x:v>
      </x:c>
      <x:c r="Q804" s="26" t="n">
        <x:v>16999</x:v>
      </x:c>
      <x:c r="R804" s="26" t="n">
        <x:f>IFERROR(Q804/N804,0)</x:f>
        <x:v>8.495252373813093</x:v>
      </x:c>
    </x:row>
    <x:row r="805">
      <x:c r="A805" t="str">
        <x:v>ORD</x:v>
      </x:c>
      <x:c r="B805" t="str">
        <x:v>Chicago O'Hare International Airport</x:v>
      </x:c>
      <x:c r="C805" t="str">
        <x:v>LIT</x:v>
      </x:c>
      <x:c r="D805" t="str">
        <x:v>Bill and Hillary Clinton National Airport (Adams Field)</x:v>
      </x:c>
      <x:c r="E805" s="24" t="n">
        <x:v>2031</x:v>
      </x:c>
      <x:c r="F805" s="24" t="n">
        <x:v>1946</x:v>
      </x:c>
      <x:c r="G805" s="24" t="n">
        <x:v>1946</x:v>
      </x:c>
      <x:c r="H805" s="24" t="n">
        <x:v>496</x:v>
      </x:c>
      <x:c r="I805" s="22" t="n">
        <x:f>IFERROR(H805/G805,0)</x:f>
        <x:v>0.25488180883864336</x:v>
      </x:c>
      <x:c r="J805" s="26" t="n">
        <x:v>16994</x:v>
      </x:c>
      <x:c r="K805" s="26" t="n">
        <x:f>IFERROR(J805/G805,0)</x:f>
        <x:v>8.732785200411099</x:v>
      </x:c>
      <x:c r="L805" s="24" t="n">
        <x:v>78</x:v>
      </x:c>
      <x:c r="M805" s="24" t="n">
        <x:v>7</x:v>
      </x:c>
      <x:c r="N805" s="24" t="n">
        <x:v>1946</x:v>
      </x:c>
      <x:c r="O805" s="24" t="n">
        <x:v>528</x:v>
      </x:c>
      <x:c r="P805" s="22" t="n">
        <x:f>IFERROR(O805/N805,0)</x:f>
        <x:v>0.27132579650565264</x:v>
      </x:c>
      <x:c r="Q805" s="26" t="n">
        <x:v>28101</x:v>
      </x:c>
      <x:c r="R805" s="26" t="n">
        <x:f>IFERROR(Q805/N805,0)</x:f>
        <x:v>14.44039054470709</x:v>
      </x:c>
    </x:row>
    <x:row r="806">
      <x:c r="A806" t="str">
        <x:v>ONT</x:v>
      </x:c>
      <x:c r="B806" t="str">
        <x:v>Ontario International Airport</x:v>
      </x:c>
      <x:c r="C806" t="str">
        <x:v>SMF</x:v>
      </x:c>
      <x:c r="D806" t="str">
        <x:v>Sacramento International Airport</x:v>
      </x:c>
      <x:c r="E806" s="24" t="n">
        <x:v>2024</x:v>
      </x:c>
      <x:c r="F806" s="24" t="n">
        <x:v>2006</x:v>
      </x:c>
      <x:c r="G806" s="24" t="n">
        <x:v>2006</x:v>
      </x:c>
      <x:c r="H806" s="24" t="n">
        <x:v>370</x:v>
      </x:c>
      <x:c r="I806" s="22" t="n">
        <x:f>IFERROR(H806/G806,0)</x:f>
        <x:v>0.18444666001994017</x:v>
      </x:c>
      <x:c r="J806" s="26" t="n">
        <x:v>13539</x:v>
      </x:c>
      <x:c r="K806" s="26" t="n">
        <x:f>IFERROR(J806/G806,0)</x:f>
        <x:v>6.749252243270189</x:v>
      </x:c>
      <x:c r="L806" s="24" t="n">
        <x:v>18</x:v>
      </x:c>
      <x:c r="M806" s="24" t="n">
        <x:v>0</x:v>
      </x:c>
      <x:c r="N806" s="24" t="n">
        <x:v>2006</x:v>
      </x:c>
      <x:c r="O806" s="24" t="n">
        <x:v>418</x:v>
      </x:c>
      <x:c r="P806" s="22" t="n">
        <x:f>IFERROR(O806/N806,0)</x:f>
        <x:v>0.20837487537387836</x:v>
      </x:c>
      <x:c r="Q806" s="26" t="n">
        <x:v>21717</x:v>
      </x:c>
      <x:c r="R806" s="26" t="n">
        <x:f>IFERROR(Q806/N806,0)</x:f>
        <x:v>10.826021934197408</x:v>
      </x:c>
    </x:row>
    <x:row r="807">
      <x:c r="A807" t="str">
        <x:v>FSD</x:v>
      </x:c>
      <x:c r="B807" t="str">
        <x:v>Sioux Falls Regional Airport</x:v>
      </x:c>
      <x:c r="C807" t="str">
        <x:v>ORD</x:v>
      </x:c>
      <x:c r="D807" t="str">
        <x:v>Chicago O'Hare International Airport</x:v>
      </x:c>
      <x:c r="E807" s="24" t="n">
        <x:v>2023</x:v>
      </x:c>
      <x:c r="F807" s="24" t="n">
        <x:v>1936</x:v>
      </x:c>
      <x:c r="G807" s="24" t="n">
        <x:v>1936</x:v>
      </x:c>
      <x:c r="H807" s="24" t="n">
        <x:v>450</x:v>
      </x:c>
      <x:c r="I807" s="22" t="n">
        <x:f>IFERROR(H807/G807,0)</x:f>
        <x:v>0.23243801652892562</x:v>
      </x:c>
      <x:c r="J807" s="26" t="n">
        <x:v>20332</x:v>
      </x:c>
      <x:c r="K807" s="26" t="n">
        <x:f>IFERROR(J807/G807,0)</x:f>
        <x:v>10.50206611570248</x:v>
      </x:c>
      <x:c r="L807" s="24" t="n">
        <x:v>80</x:v>
      </x:c>
      <x:c r="M807" s="24" t="n">
        <x:v>7</x:v>
      </x:c>
      <x:c r="N807" s="24" t="n">
        <x:v>1936</x:v>
      </x:c>
      <x:c r="O807" s="24" t="n">
        <x:v>347</x:v>
      </x:c>
      <x:c r="P807" s="22" t="n">
        <x:f>IFERROR(O807/N807,0)</x:f>
        <x:v>0.17923553719008264</x:v>
      </x:c>
      <x:c r="Q807" s="26" t="n">
        <x:v>19444</x:v>
      </x:c>
      <x:c r="R807" s="26" t="n">
        <x:f>IFERROR(Q807/N807,0)</x:f>
        <x:v>10.043388429752065</x:v>
      </x:c>
    </x:row>
    <x:row r="808">
      <x:c r="A808" t="str">
        <x:v>PVD</x:v>
      </x:c>
      <x:c r="B808" t="str">
        <x:v>Theodore Francis Green State Airport</x:v>
      </x:c>
      <x:c r="C808" t="str">
        <x:v>MCO</x:v>
      </x:c>
      <x:c r="D808" t="str">
        <x:v>Orlando International Airport</x:v>
      </x:c>
      <x:c r="E808" s="24" t="n">
        <x:v>2023</x:v>
      </x:c>
      <x:c r="F808" s="24" t="n">
        <x:v>1971</x:v>
      </x:c>
      <x:c r="G808" s="24" t="n">
        <x:v>1971</x:v>
      </x:c>
      <x:c r="H808" s="24" t="n">
        <x:v>336</x:v>
      </x:c>
      <x:c r="I808" s="22" t="n">
        <x:f>IFERROR(H808/G808,0)</x:f>
        <x:v>0.1704718417047184</x:v>
      </x:c>
      <x:c r="J808" s="26" t="n">
        <x:v>1709</x:v>
      </x:c>
      <x:c r="K808" s="26" t="n">
        <x:f>IFERROR(J808/G808,0)</x:f>
        <x:v>0.8670725520040589</x:v>
      </x:c>
      <x:c r="L808" s="24" t="n">
        <x:v>39</x:v>
      </x:c>
      <x:c r="M808" s="24" t="n">
        <x:v>13</x:v>
      </x:c>
      <x:c r="N808" s="24" t="n">
        <x:v>1971</x:v>
      </x:c>
      <x:c r="O808" s="24" t="n">
        <x:v>318</x:v>
      </x:c>
      <x:c r="P808" s="22" t="n">
        <x:f>IFERROR(O808/N808,0)</x:f>
        <x:v>0.1613394216133942</x:v>
      </x:c>
      <x:c r="Q808" s="26" t="n">
        <x:v>17331</x:v>
      </x:c>
      <x:c r="R808" s="26" t="n">
        <x:f>IFERROR(Q808/N808,0)</x:f>
        <x:v>8.792998477929984</x:v>
      </x:c>
    </x:row>
    <x:row r="809">
      <x:c r="A809" t="str">
        <x:v>ATL</x:v>
      </x:c>
      <x:c r="B809" t="str">
        <x:v>Hartsfield-Jackson Atlanta International Airport</x:v>
      </x:c>
      <x:c r="C809" t="str">
        <x:v>ECP</x:v>
      </x:c>
      <x:c r="D809" t="str">
        <x:v>Northwest Florida Beaches International Airport</x:v>
      </x:c>
      <x:c r="E809" s="24" t="n">
        <x:v>2021</x:v>
      </x:c>
      <x:c r="F809" s="24" t="n">
        <x:v>2009</x:v>
      </x:c>
      <x:c r="G809" s="24" t="n">
        <x:v>2009</x:v>
      </x:c>
      <x:c r="H809" s="24" t="n">
        <x:v>302</x:v>
      </x:c>
      <x:c r="I809" s="22" t="n">
        <x:f>IFERROR(H809/G809,0)</x:f>
        <x:v>0.15032354405176704</x:v>
      </x:c>
      <x:c r="J809" s="26" t="n">
        <x:v>6732</x:v>
      </x:c>
      <x:c r="K809" s="26" t="n">
        <x:f>IFERROR(J809/G809,0)</x:f>
        <x:v>3.350920856147337</x:v>
      </x:c>
      <x:c r="L809" s="24" t="n">
        <x:v>5</x:v>
      </x:c>
      <x:c r="M809" s="24" t="n">
        <x:v>7</x:v>
      </x:c>
      <x:c r="N809" s="24" t="n">
        <x:v>2009</x:v>
      </x:c>
      <x:c r="O809" s="24" t="n">
        <x:v>316</x:v>
      </x:c>
      <x:c r="P809" s="22" t="n">
        <x:f>IFERROR(O809/N809,0)</x:f>
        <x:v>0.15729218516674962</x:v>
      </x:c>
      <x:c r="Q809" s="26" t="n">
        <x:v>15655</x:v>
      </x:c>
      <x:c r="R809" s="26" t="n">
        <x:f>IFERROR(Q809/N809,0)</x:f>
        <x:v>7.792434046789447</x:v>
      </x:c>
    </x:row>
    <x:row r="810">
      <x:c r="A810" t="str">
        <x:v>BOS</x:v>
      </x:c>
      <x:c r="B810" t="str">
        <x:v>Gen. Edward Lawrence Logan International Airport</x:v>
      </x:c>
      <x:c r="C810" t="str">
        <x:v>IAD</x:v>
      </x:c>
      <x:c r="D810" t="str">
        <x:v>Washington Dulles International Airport</x:v>
      </x:c>
      <x:c r="E810" s="24" t="n">
        <x:v>2020</x:v>
      </x:c>
      <x:c r="F810" s="24" t="n">
        <x:v>1983</x:v>
      </x:c>
      <x:c r="G810" s="24" t="n">
        <x:v>1983</x:v>
      </x:c>
      <x:c r="H810" s="24" t="n">
        <x:v>308</x:v>
      </x:c>
      <x:c r="I810" s="22" t="n">
        <x:f>IFERROR(H810/G810,0)</x:f>
        <x:v>0.15532022188603126</x:v>
      </x:c>
      <x:c r="J810" s="26" t="n">
        <x:v>4984</x:v>
      </x:c>
      <x:c r="K810" s="26" t="n">
        <x:f>IFERROR(J810/G810,0)</x:f>
        <x:v>2.513363590519415</x:v>
      </x:c>
      <x:c r="L810" s="24" t="n">
        <x:v>36</x:v>
      </x:c>
      <x:c r="M810" s="24" t="n">
        <x:v>1</x:v>
      </x:c>
      <x:c r="N810" s="24" t="n">
        <x:v>1983</x:v>
      </x:c>
      <x:c r="O810" s="24" t="n">
        <x:v>323</x:v>
      </x:c>
      <x:c r="P810" s="22" t="n">
        <x:f>IFERROR(O810/N810,0)</x:f>
        <x:v>0.16288451840645488</x:v>
      </x:c>
      <x:c r="Q810" s="26" t="n">
        <x:v>15872</x:v>
      </x:c>
      <x:c r="R810" s="26" t="n">
        <x:f>IFERROR(Q810/N810,0)</x:f>
        <x:v>8.00403429147756</x:v>
      </x:c>
    </x:row>
    <x:row r="811">
      <x:c r="A811" t="str">
        <x:v>ECP</x:v>
      </x:c>
      <x:c r="B811" t="str">
        <x:v>Northwest Florida Beaches International Airport</x:v>
      </x:c>
      <x:c r="C811" t="str">
        <x:v>ATL</x:v>
      </x:c>
      <x:c r="D811" t="str">
        <x:v>Hartsfield-Jackson Atlanta International Airport</x:v>
      </x:c>
      <x:c r="E811" s="24" t="n">
        <x:v>2020</x:v>
      </x:c>
      <x:c r="F811" s="24" t="n">
        <x:v>2011</x:v>
      </x:c>
      <x:c r="G811" s="24" t="n">
        <x:v>2011</x:v>
      </x:c>
      <x:c r="H811" s="24" t="n">
        <x:v>257</x:v>
      </x:c>
      <x:c r="I811" s="22" t="n">
        <x:f>IFERROR(H811/G811,0)</x:f>
        <x:v>0.12779711586275486</x:v>
      </x:c>
      <x:c r="J811" s="26" t="n">
        <x:v>3220</x:v>
      </x:c>
      <x:c r="K811" s="26" t="n">
        <x:f>IFERROR(J811/G811,0)</x:f>
        <x:v>1.6011934361014422</x:v>
      </x:c>
      <x:c r="L811" s="24" t="n">
        <x:v>5</x:v>
      </x:c>
      <x:c r="M811" s="24" t="n">
        <x:v>4</x:v>
      </x:c>
      <x:c r="N811" s="24" t="n">
        <x:v>2011</x:v>
      </x:c>
      <x:c r="O811" s="24" t="n">
        <x:v>252</x:v>
      </x:c>
      <x:c r="P811" s="22" t="n">
        <x:f>IFERROR(O811/N811,0)</x:f>
        <x:v>0.1253107906514172</x:v>
      </x:c>
      <x:c r="Q811" s="26" t="n">
        <x:v>14664</x:v>
      </x:c>
      <x:c r="R811" s="26" t="n">
        <x:f>IFERROR(Q811/N811,0)</x:f>
        <x:v>7.291894579811039</x:v>
      </x:c>
    </x:row>
    <x:row r="812">
      <x:c r="A812" t="str">
        <x:v>IAD</x:v>
      </x:c>
      <x:c r="B812" t="str">
        <x:v>Washington Dulles International Airport</x:v>
      </x:c>
      <x:c r="C812" t="str">
        <x:v>BOS</x:v>
      </x:c>
      <x:c r="D812" t="str">
        <x:v>Gen. Edward Lawrence Logan International Airport</x:v>
      </x:c>
      <x:c r="E812" s="24" t="n">
        <x:v>2019</x:v>
      </x:c>
      <x:c r="F812" s="24" t="n">
        <x:v>1980</x:v>
      </x:c>
      <x:c r="G812" s="24" t="n">
        <x:v>1980</x:v>
      </x:c>
      <x:c r="H812" s="24" t="n">
        <x:v>389</x:v>
      </x:c>
      <x:c r="I812" s="22" t="n">
        <x:f>IFERROR(H812/G812,0)</x:f>
        <x:v>0.19646464646464645</x:v>
      </x:c>
      <x:c r="J812" s="26" t="n">
        <x:v>13701</x:v>
      </x:c>
      <x:c r="K812" s="26" t="n">
        <x:f>IFERROR(J812/G812,0)</x:f>
        <x:v>6.91969696969697</x:v>
      </x:c>
      <x:c r="L812" s="24" t="n">
        <x:v>35</x:v>
      </x:c>
      <x:c r="M812" s="24" t="n">
        <x:v>4</x:v>
      </x:c>
      <x:c r="N812" s="24" t="n">
        <x:v>1980</x:v>
      </x:c>
      <x:c r="O812" s="24" t="n">
        <x:v>397</x:v>
      </x:c>
      <x:c r="P812" s="22" t="n">
        <x:f>IFERROR(O812/N812,0)</x:f>
        <x:v>0.2005050505050505</x:v>
      </x:c>
      <x:c r="Q812" s="26" t="n">
        <x:v>22513</x:v>
      </x:c>
      <x:c r="R812" s="26" t="n">
        <x:f>IFERROR(Q812/N812,0)</x:f>
        <x:v>11.37020202020202</x:v>
      </x:c>
    </x:row>
    <x:row r="813">
      <x:c r="A813" t="str">
        <x:v>LAX</x:v>
      </x:c>
      <x:c r="B813" t="str">
        <x:v>Los Angeles International Airport</x:v>
      </x:c>
      <x:c r="C813" t="str">
        <x:v>FAT</x:v>
      </x:c>
      <x:c r="D813" t="str">
        <x:v>Fresno Yosemite International Airport</x:v>
      </x:c>
      <x:c r="E813" s="24" t="n">
        <x:v>2017</x:v>
      </x:c>
      <x:c r="F813" s="24" t="n">
        <x:v>1999</x:v>
      </x:c>
      <x:c r="G813" s="24" t="n">
        <x:v>1999</x:v>
      </x:c>
      <x:c r="H813" s="24" t="n">
        <x:v>505</x:v>
      </x:c>
      <x:c r="I813" s="22" t="n">
        <x:f>IFERROR(H813/G813,0)</x:f>
        <x:v>0.2526263131565783</x:v>
      </x:c>
      <x:c r="J813" s="26" t="n">
        <x:v>23406</x:v>
      </x:c>
      <x:c r="K813" s="26" t="n">
        <x:f>IFERROR(J813/G813,0)</x:f>
        <x:v>11.708854427213607</x:v>
      </x:c>
      <x:c r="L813" s="24" t="n">
        <x:v>18</x:v>
      </x:c>
      <x:c r="M813" s="24" t="n">
        <x:v>0</x:v>
      </x:c>
      <x:c r="N813" s="24" t="n">
        <x:v>1999</x:v>
      </x:c>
      <x:c r="O813" s="24" t="n">
        <x:v>488</x:v>
      </x:c>
      <x:c r="P813" s="22" t="n">
        <x:f>IFERROR(O813/N813,0)</x:f>
        <x:v>0.24412206103051526</x:v>
      </x:c>
      <x:c r="Q813" s="26" t="n">
        <x:v>23096</x:v>
      </x:c>
      <x:c r="R813" s="26" t="n">
        <x:f>IFERROR(Q813/N813,0)</x:f>
        <x:v>11.553776888444222</x:v>
      </x:c>
    </x:row>
    <x:row r="814">
      <x:c r="A814" t="str">
        <x:v>LEX</x:v>
      </x:c>
      <x:c r="B814" t="str">
        <x:v>Blue Grass Airport</x:v>
      </x:c>
      <x:c r="C814" t="str">
        <x:v>ORD</x:v>
      </x:c>
      <x:c r="D814" t="str">
        <x:v>Chicago O'Hare International Airport</x:v>
      </x:c>
      <x:c r="E814" s="24" t="n">
        <x:v>2015</x:v>
      </x:c>
      <x:c r="F814" s="24" t="n">
        <x:v>1921</x:v>
      </x:c>
      <x:c r="G814" s="24" t="n">
        <x:v>1921</x:v>
      </x:c>
      <x:c r="H814" s="24" t="n">
        <x:v>300</x:v>
      </x:c>
      <x:c r="I814" s="22" t="n">
        <x:f>IFERROR(H814/G814,0)</x:f>
        <x:v>0.15616866215512754</x:v>
      </x:c>
      <x:c r="J814" s="26" t="n">
        <x:v>3050</x:v>
      </x:c>
      <x:c r="K814" s="26" t="n">
        <x:f>IFERROR(J814/G814,0)</x:f>
        <x:v>1.5877147319104632</x:v>
      </x:c>
      <x:c r="L814" s="24" t="n">
        <x:v>91</x:v>
      </x:c>
      <x:c r="M814" s="24" t="n">
        <x:v>3</x:v>
      </x:c>
      <x:c r="N814" s="24" t="n">
        <x:v>1921</x:v>
      </x:c>
      <x:c r="O814" s="24" t="n">
        <x:v>263</x:v>
      </x:c>
      <x:c r="P814" s="22" t="n">
        <x:f>IFERROR(O814/N814,0)</x:f>
        <x:v>0.1369078604893285</x:v>
      </x:c>
      <x:c r="Q814" s="26" t="n">
        <x:v>11801</x:v>
      </x:c>
      <x:c r="R814" s="26" t="n">
        <x:f>IFERROR(Q814/N814,0)</x:f>
        <x:v>6.143154606975534</x:v>
      </x:c>
    </x:row>
    <x:row r="815">
      <x:c r="A815" t="str">
        <x:v>ORD</x:v>
      </x:c>
      <x:c r="B815" t="str">
        <x:v>Chicago O'Hare International Airport</x:v>
      </x:c>
      <x:c r="C815" t="str">
        <x:v>LEX</x:v>
      </x:c>
      <x:c r="D815" t="str">
        <x:v>Blue Grass Airport</x:v>
      </x:c>
      <x:c r="E815" s="24" t="n">
        <x:v>2014</x:v>
      </x:c>
      <x:c r="F815" s="24" t="n">
        <x:v>1916</x:v>
      </x:c>
      <x:c r="G815" s="24" t="n">
        <x:v>1916</x:v>
      </x:c>
      <x:c r="H815" s="24" t="n">
        <x:v>373</x:v>
      </x:c>
      <x:c r="I815" s="22" t="n">
        <x:f>IFERROR(H815/G815,0)</x:f>
        <x:v>0.19467640918580376</x:v>
      </x:c>
      <x:c r="J815" s="26" t="n">
        <x:v>8777</x:v>
      </x:c>
      <x:c r="K815" s="26" t="n">
        <x:f>IFERROR(J815/G815,0)</x:f>
        <x:v>4.58089770354906</x:v>
      </x:c>
      <x:c r="L815" s="24" t="n">
        <x:v>90</x:v>
      </x:c>
      <x:c r="M815" s="24" t="n">
        <x:v>8</x:v>
      </x:c>
      <x:c r="N815" s="24" t="n">
        <x:v>1916</x:v>
      </x:c>
      <x:c r="O815" s="24" t="n">
        <x:v>342</x:v>
      </x:c>
      <x:c r="P815" s="22" t="n">
        <x:f>IFERROR(O815/N815,0)</x:f>
        <x:v>0.17849686847599164</x:v>
      </x:c>
      <x:c r="Q815" s="26" t="n">
        <x:v>14995</x:v>
      </x:c>
      <x:c r="R815" s="26" t="n">
        <x:f>IFERROR(Q815/N815,0)</x:f>
        <x:v>7.826200417536534</x:v>
      </x:c>
    </x:row>
    <x:row r="816">
      <x:c r="A816" t="str">
        <x:v>DTW</x:v>
      </x:c>
      <x:c r="B816" t="str">
        <x:v>Detroit Metropolitan Airport</x:v>
      </x:c>
      <x:c r="C816" t="str">
        <x:v>IAH</x:v>
      </x:c>
      <x:c r="D816" t="str">
        <x:v>George Bush Intercontinental Airport</x:v>
      </x:c>
      <x:c r="E816" s="24" t="n">
        <x:v>2010</x:v>
      </x:c>
      <x:c r="F816" s="24" t="n">
        <x:v>1972</x:v>
      </x:c>
      <x:c r="G816" s="24" t="n">
        <x:v>1972</x:v>
      </x:c>
      <x:c r="H816" s="24" t="n">
        <x:v>467</x:v>
      </x:c>
      <x:c r="I816" s="22" t="n">
        <x:f>IFERROR(H816/G816,0)</x:f>
        <x:v>0.236815415821501</x:v>
      </x:c>
      <x:c r="J816" s="26" t="n">
        <x:v>11048</x:v>
      </x:c>
      <x:c r="K816" s="26" t="n">
        <x:f>IFERROR(J816/G816,0)</x:f>
        <x:v>5.602434077079107</x:v>
      </x:c>
      <x:c r="L816" s="24" t="n">
        <x:v>29</x:v>
      </x:c>
      <x:c r="M816" s="24" t="n">
        <x:v>9</x:v>
      </x:c>
      <x:c r="N816" s="24" t="n">
        <x:v>1972</x:v>
      </x:c>
      <x:c r="O816" s="24" t="n">
        <x:v>396</x:v>
      </x:c>
      <x:c r="P816" s="22" t="n">
        <x:f>IFERROR(O816/N816,0)</x:f>
        <x:v>0.20081135902636918</x:v>
      </x:c>
      <x:c r="Q816" s="26" t="n">
        <x:v>23464</x:v>
      </x:c>
      <x:c r="R816" s="26" t="n">
        <x:f>IFERROR(Q816/N816,0)</x:f>
        <x:v>11.898580121703853</x:v>
      </x:c>
    </x:row>
    <x:row r="817">
      <x:c r="A817" t="str">
        <x:v>MKE</x:v>
      </x:c>
      <x:c r="B817" t="str">
        <x:v>General Mitchell International Airport</x:v>
      </x:c>
      <x:c r="C817" t="str">
        <x:v>DEN</x:v>
      </x:c>
      <x:c r="D817" t="str">
        <x:v>Denver International Airport</x:v>
      </x:c>
      <x:c r="E817" s="24" t="n">
        <x:v>2009</x:v>
      </x:c>
      <x:c r="F817" s="24" t="n">
        <x:v>1991</x:v>
      </x:c>
      <x:c r="G817" s="24" t="n">
        <x:v>1991</x:v>
      </x:c>
      <x:c r="H817" s="24" t="n">
        <x:v>348</x:v>
      </x:c>
      <x:c r="I817" s="22" t="n">
        <x:f>IFERROR(H817/G817,0)</x:f>
        <x:v>0.1747865394274234</x:v>
      </x:c>
      <x:c r="J817" s="26" t="n">
        <x:v>2713</x:v>
      </x:c>
      <x:c r="K817" s="26" t="n">
        <x:f>IFERROR(J817/G817,0)</x:f>
        <x:v>1.3626318432948268</x:v>
      </x:c>
      <x:c r="L817" s="24" t="n">
        <x:v>14</x:v>
      </x:c>
      <x:c r="M817" s="24" t="n">
        <x:v>4</x:v>
      </x:c>
      <x:c r="N817" s="24" t="n">
        <x:v>1991</x:v>
      </x:c>
      <x:c r="O817" s="24" t="n">
        <x:v>319</x:v>
      </x:c>
      <x:c r="P817" s="22" t="n">
        <x:f>IFERROR(O817/N817,0)</x:f>
        <x:v>0.16022099447513813</x:v>
      </x:c>
      <x:c r="Q817" s="26" t="n">
        <x:v>13176</x:v>
      </x:c>
      <x:c r="R817" s="26" t="n">
        <x:f>IFERROR(Q817/N817,0)</x:f>
        <x:v>6.6177800100452036</x:v>
      </x:c>
    </x:row>
    <x:row r="818">
      <x:c r="A818" t="str">
        <x:v>BUF</x:v>
      </x:c>
      <x:c r="B818" t="str">
        <x:v>Buffalo Niagara International Airport</x:v>
      </x:c>
      <x:c r="C818" t="str">
        <x:v>ORD</x:v>
      </x:c>
      <x:c r="D818" t="str">
        <x:v>Chicago O'Hare International Airport</x:v>
      </x:c>
      <x:c r="E818" s="24" t="n">
        <x:v>2008</x:v>
      </x:c>
      <x:c r="F818" s="24" t="n">
        <x:v>1916</x:v>
      </x:c>
      <x:c r="G818" s="24" t="n">
        <x:v>1916</x:v>
      </x:c>
      <x:c r="H818" s="24" t="n">
        <x:v>400</x:v>
      </x:c>
      <x:c r="I818" s="22" t="n">
        <x:f>IFERROR(H818/G818,0)</x:f>
        <x:v>0.20876826722338204</x:v>
      </x:c>
      <x:c r="J818" s="26" t="n">
        <x:v>11414</x:v>
      </x:c>
      <x:c r="K818" s="26" t="n">
        <x:f>IFERROR(J818/G818,0)</x:f>
        <x:v>5.957202505219207</x:v>
      </x:c>
      <x:c r="L818" s="24" t="n">
        <x:v>84</x:v>
      </x:c>
      <x:c r="M818" s="24" t="n">
        <x:v>8</x:v>
      </x:c>
      <x:c r="N818" s="24" t="n">
        <x:v>1916</x:v>
      </x:c>
      <x:c r="O818" s="24" t="n">
        <x:v>369</x:v>
      </x:c>
      <x:c r="P818" s="22" t="n">
        <x:f>IFERROR(O818/N818,0)</x:f>
        <x:v>0.19258872651356992</x:v>
      </x:c>
      <x:c r="Q818" s="26" t="n">
        <x:v>18651</x:v>
      </x:c>
      <x:c r="R818" s="26" t="n">
        <x:f>IFERROR(Q818/N818,0)</x:f>
        <x:v>9.734342379958246</x:v>
      </x:c>
    </x:row>
    <x:row r="819">
      <x:c r="A819" t="str">
        <x:v>BNA</x:v>
      </x:c>
      <x:c r="B819" t="str">
        <x:v>Nashville International Airport</x:v>
      </x:c>
      <x:c r="C819" t="str">
        <x:v>DEN</x:v>
      </x:c>
      <x:c r="D819" t="str">
        <x:v>Denver International Airport</x:v>
      </x:c>
      <x:c r="E819" s="24" t="n">
        <x:v>2008</x:v>
      </x:c>
      <x:c r="F819" s="24" t="n">
        <x:v>1965</x:v>
      </x:c>
      <x:c r="G819" s="24" t="n">
        <x:v>1965</x:v>
      </x:c>
      <x:c r="H819" s="24" t="n">
        <x:v>323</x:v>
      </x:c>
      <x:c r="I819" s="22" t="n">
        <x:f>IFERROR(H819/G819,0)</x:f>
        <x:v>0.1643765903307888</x:v>
      </x:c>
      <x:c r="J819" s="26" t="n">
        <x:v>2949</x:v>
      </x:c>
      <x:c r="K819" s="26" t="n">
        <x:f>IFERROR(J819/G819,0)</x:f>
        <x:v>1.500763358778626</x:v>
      </x:c>
      <x:c r="L819" s="24" t="n">
        <x:v>31</x:v>
      </x:c>
      <x:c r="M819" s="24" t="n">
        <x:v>12</x:v>
      </x:c>
      <x:c r="N819" s="24" t="n">
        <x:v>1965</x:v>
      </x:c>
      <x:c r="O819" s="24" t="n">
        <x:v>359</x:v>
      </x:c>
      <x:c r="P819" s="22" t="n">
        <x:f>IFERROR(O819/N819,0)</x:f>
        <x:v>0.1826972010178117</x:v>
      </x:c>
      <x:c r="Q819" s="26" t="n">
        <x:v>17018</x:v>
      </x:c>
      <x:c r="R819" s="26" t="n">
        <x:f>IFERROR(Q819/N819,0)</x:f>
        <x:v>8.660559796437658</x:v>
      </x:c>
    </x:row>
    <x:row r="820">
      <x:c r="A820" t="str">
        <x:v>ORD</x:v>
      </x:c>
      <x:c r="B820" t="str">
        <x:v>Chicago O'Hare International Airport</x:v>
      </x:c>
      <x:c r="C820" t="str">
        <x:v>BUF</x:v>
      </x:c>
      <x:c r="D820" t="str">
        <x:v>Buffalo Niagara International Airport</x:v>
      </x:c>
      <x:c r="E820" s="24" t="n">
        <x:v>2005</x:v>
      </x:c>
      <x:c r="F820" s="24" t="n">
        <x:v>1930</x:v>
      </x:c>
      <x:c r="G820" s="24" t="n">
        <x:v>1930</x:v>
      </x:c>
      <x:c r="H820" s="24" t="n">
        <x:v>444</x:v>
      </x:c>
      <x:c r="I820" s="22" t="n">
        <x:f>IFERROR(H820/G820,0)</x:f>
        <x:v>0.23005181347150258</x:v>
      </x:c>
      <x:c r="J820" s="26" t="n">
        <x:v>14127</x:v>
      </x:c>
      <x:c r="K820" s="26" t="n">
        <x:f>IFERROR(J820/G820,0)</x:f>
        <x:v>7.3196891191709845</x:v>
      </x:c>
      <x:c r="L820" s="24" t="n">
        <x:v>72</x:v>
      </x:c>
      <x:c r="M820" s="24" t="n">
        <x:v>3</x:v>
      </x:c>
      <x:c r="N820" s="24" t="n">
        <x:v>1930</x:v>
      </x:c>
      <x:c r="O820" s="24" t="n">
        <x:v>461</x:v>
      </x:c>
      <x:c r="P820" s="22" t="n">
        <x:f>IFERROR(O820/N820,0)</x:f>
        <x:v>0.23886010362694302</x:v>
      </x:c>
      <x:c r="Q820" s="26" t="n">
        <x:v>24808</x:v>
      </x:c>
      <x:c r="R820" s="26" t="n">
        <x:f>IFERROR(Q820/N820,0)</x:f>
        <x:v>12.853886010362695</x:v>
      </x:c>
    </x:row>
    <x:row r="821">
      <x:c r="A821" t="str">
        <x:v>OMA</x:v>
      </x:c>
      <x:c r="B821" t="str">
        <x:v>Eppley Airfield</x:v>
      </x:c>
      <x:c r="C821" t="str">
        <x:v>ORD</x:v>
      </x:c>
      <x:c r="D821" t="str">
        <x:v>Chicago O'Hare International Airport</x:v>
      </x:c>
      <x:c r="E821" s="24" t="n">
        <x:v>2004</x:v>
      </x:c>
      <x:c r="F821" s="24" t="n">
        <x:v>1922</x:v>
      </x:c>
      <x:c r="G821" s="24" t="n">
        <x:v>1922</x:v>
      </x:c>
      <x:c r="H821" s="24" t="n">
        <x:v>428</x:v>
      </x:c>
      <x:c r="I821" s="22" t="n">
        <x:f>IFERROR(H821/G821,0)</x:f>
        <x:v>0.222684703433923</x:v>
      </x:c>
      <x:c r="J821" s="26" t="n">
        <x:v>16849</x:v>
      </x:c>
      <x:c r="K821" s="26" t="n">
        <x:f>IFERROR(J821/G821,0)</x:f>
        <x:v>8.766389177939645</x:v>
      </x:c>
      <x:c r="L821" s="24" t="n">
        <x:v>81</x:v>
      </x:c>
      <x:c r="M821" s="24" t="n">
        <x:v>1</x:v>
      </x:c>
      <x:c r="N821" s="24" t="n">
        <x:v>1922</x:v>
      </x:c>
      <x:c r="O821" s="24" t="n">
        <x:v>392</x:v>
      </x:c>
      <x:c r="P821" s="22" t="n">
        <x:f>IFERROR(O821/N821,0)</x:f>
        <x:v>0.20395421436004163</x:v>
      </x:c>
      <x:c r="Q821" s="26" t="n">
        <x:v>20825</x:v>
      </x:c>
      <x:c r="R821" s="26" t="n">
        <x:f>IFERROR(Q821/N821,0)</x:f>
        <x:v>10.835067637877211</x:v>
      </x:c>
    </x:row>
    <x:row r="822">
      <x:c r="A822" t="str">
        <x:v>LAX</x:v>
      </x:c>
      <x:c r="B822" t="str">
        <x:v>Los Angeles International Airport</x:v>
      </x:c>
      <x:c r="C822" t="str">
        <x:v>DTW</x:v>
      </x:c>
      <x:c r="D822" t="str">
        <x:v>Detroit Metropolitan Airport</x:v>
      </x:c>
      <x:c r="E822" s="24" t="n">
        <x:v>2003</x:v>
      </x:c>
      <x:c r="F822" s="24" t="n">
        <x:v>1995</x:v>
      </x:c>
      <x:c r="G822" s="24" t="n">
        <x:v>1995</x:v>
      </x:c>
      <x:c r="H822" s="24" t="n">
        <x:v>397</x:v>
      </x:c>
      <x:c r="I822" s="22" t="n">
        <x:f>IFERROR(H822/G822,0)</x:f>
        <x:v>0.19899749373433584</x:v>
      </x:c>
      <x:c r="J822" s="26" t="n">
        <x:v>10377</x:v>
      </x:c>
      <x:c r="K822" s="26" t="n">
        <x:f>IFERROR(J822/G822,0)</x:f>
        <x:v>5.201503759398496</x:v>
      </x:c>
      <x:c r="L822" s="24" t="n">
        <x:v>7</x:v>
      </x:c>
      <x:c r="M822" s="24" t="n">
        <x:v>1</x:v>
      </x:c>
      <x:c r="N822" s="24" t="n">
        <x:v>1995</x:v>
      </x:c>
      <x:c r="O822" s="24" t="n">
        <x:v>464</x:v>
      </x:c>
      <x:c r="P822" s="22" t="n">
        <x:f>IFERROR(O822/N822,0)</x:f>
        <x:v>0.23258145363408522</x:v>
      </x:c>
      <x:c r="Q822" s="26" t="n">
        <x:v>25564</x:v>
      </x:c>
      <x:c r="R822" s="26" t="n">
        <x:f>IFERROR(Q822/N822,0)</x:f>
        <x:v>12.814035087719299</x:v>
      </x:c>
    </x:row>
    <x:row r="823">
      <x:c r="A823" t="str">
        <x:v>DTW</x:v>
      </x:c>
      <x:c r="B823" t="str">
        <x:v>Detroit Metropolitan Airport</x:v>
      </x:c>
      <x:c r="C823" t="str">
        <x:v>LAX</x:v>
      </x:c>
      <x:c r="D823" t="str">
        <x:v>Los Angeles International Airport</x:v>
      </x:c>
      <x:c r="E823" s="24" t="n">
        <x:v>2003</x:v>
      </x:c>
      <x:c r="F823" s="24" t="n">
        <x:v>1997</x:v>
      </x:c>
      <x:c r="G823" s="24" t="n">
        <x:v>1997</x:v>
      </x:c>
      <x:c r="H823" s="24" t="n">
        <x:v>368</x:v>
      </x:c>
      <x:c r="I823" s="22" t="n">
        <x:f>IFERROR(H823/G823,0)</x:f>
        <x:v>0.1842764146219329</x:v>
      </x:c>
      <x:c r="J823" s="26" t="n">
        <x:v>1648</x:v>
      </x:c>
      <x:c r="K823" s="26" t="n">
        <x:f>IFERROR(J823/G823,0)</x:f>
        <x:v>0.8252378567851778</x:v>
      </x:c>
      <x:c r="L823" s="24" t="n">
        <x:v>5</x:v>
      </x:c>
      <x:c r="M823" s="24" t="n">
        <x:v>1</x:v>
      </x:c>
      <x:c r="N823" s="24" t="n">
        <x:v>1997</x:v>
      </x:c>
      <x:c r="O823" s="24" t="n">
        <x:v>381</x:v>
      </x:c>
      <x:c r="P823" s="22" t="n">
        <x:f>IFERROR(O823/N823,0)</x:f>
        <x:v>0.19078617926890334</x:v>
      </x:c>
      <x:c r="Q823" s="26" t="n">
        <x:v>20928</x:v>
      </x:c>
      <x:c r="R823" s="26" t="n">
        <x:f>IFERROR(Q823/N823,0)</x:f>
        <x:v>10.479719579369053</x:v>
      </x:c>
    </x:row>
    <x:row r="824">
      <x:c r="A824" t="str">
        <x:v>SLC</x:v>
      </x:c>
      <x:c r="B824" t="str">
        <x:v>Salt Lake City International Airport</x:v>
      </x:c>
      <x:c r="C824" t="str">
        <x:v>IAH</x:v>
      </x:c>
      <x:c r="D824" t="str">
        <x:v>George Bush Intercontinental Airport</x:v>
      </x:c>
      <x:c r="E824" s="24" t="n">
        <x:v>2000</x:v>
      </x:c>
      <x:c r="F824" s="24" t="n">
        <x:v>1981</x:v>
      </x:c>
      <x:c r="G824" s="24" t="n">
        <x:v>1981</x:v>
      </x:c>
      <x:c r="H824" s="24" t="n">
        <x:v>414</x:v>
      </x:c>
      <x:c r="I824" s="22" t="n">
        <x:f>IFERROR(H824/G824,0)</x:f>
        <x:v>0.20898536092882383</x:v>
      </x:c>
      <x:c r="J824" s="26" t="n">
        <x:v>10472</x:v>
      </x:c>
      <x:c r="K824" s="26" t="n">
        <x:f>IFERROR(J824/G824,0)</x:f>
        <x:v>5.286219081272085</x:v>
      </x:c>
      <x:c r="L824" s="24" t="n">
        <x:v>12</x:v>
      </x:c>
      <x:c r="M824" s="24" t="n">
        <x:v>7</x:v>
      </x:c>
      <x:c r="N824" s="24" t="n">
        <x:v>1981</x:v>
      </x:c>
      <x:c r="O824" s="24" t="n">
        <x:v>351</x:v>
      </x:c>
      <x:c r="P824" s="22" t="n">
        <x:f>IFERROR(O824/N824,0)</x:f>
        <x:v>0.17718324078748107</x:v>
      </x:c>
      <x:c r="Q824" s="26" t="n">
        <x:v>16814</x:v>
      </x:c>
      <x:c r="R824" s="26" t="n">
        <x:f>IFERROR(Q824/N824,0)</x:f>
        <x:v>8.487632508833922</x:v>
      </x:c>
    </x:row>
    <x:row r="825">
      <x:c r="A825" t="str">
        <x:v>PHL</x:v>
      </x:c>
      <x:c r="B825" t="str">
        <x:v>Philadelphia International Airport</x:v>
      </x:c>
      <x:c r="C825" t="str">
        <x:v>DTW</x:v>
      </x:c>
      <x:c r="D825" t="str">
        <x:v>Detroit Metropolitan Airport</x:v>
      </x:c>
      <x:c r="E825" s="24" t="n">
        <x:v>1999</x:v>
      </x:c>
      <x:c r="F825" s="24" t="n">
        <x:v>1979</x:v>
      </x:c>
      <x:c r="G825" s="24" t="n">
        <x:v>1979</x:v>
      </x:c>
      <x:c r="H825" s="24" t="n">
        <x:v>362</x:v>
      </x:c>
      <x:c r="I825" s="22" t="n">
        <x:f>IFERROR(H825/G825,0)</x:f>
        <x:v>0.18292066700353715</x:v>
      </x:c>
      <x:c r="J825" s="26" t="n">
        <x:v>10637</x:v>
      </x:c>
      <x:c r="K825" s="26" t="n">
        <x:f>IFERROR(J825/G825,0)</x:f>
        <x:v>5.374936836786255</x:v>
      </x:c>
      <x:c r="L825" s="24" t="n">
        <x:v>18</x:v>
      </x:c>
      <x:c r="M825" s="24" t="n">
        <x:v>2</x:v>
      </x:c>
      <x:c r="N825" s="24" t="n">
        <x:v>1979</x:v>
      </x:c>
      <x:c r="O825" s="24" t="n">
        <x:v>308</x:v>
      </x:c>
      <x:c r="P825" s="22" t="n">
        <x:f>IFERROR(O825/N825,0)</x:f>
        <x:v>0.15563415866599292</x:v>
      </x:c>
      <x:c r="Q825" s="26" t="n">
        <x:v>18293</x:v>
      </x:c>
      <x:c r="R825" s="26" t="n">
        <x:f>IFERROR(Q825/N825,0)</x:f>
        <x:v>9.24355735219808</x:v>
      </x:c>
    </x:row>
    <x:row r="826">
      <x:c r="A826" t="str">
        <x:v>MIA</x:v>
      </x:c>
      <x:c r="B826" t="str">
        <x:v>Miami International Airport</x:v>
      </x:c>
      <x:c r="C826" t="str">
        <x:v>TPA</x:v>
      </x:c>
      <x:c r="D826" t="str">
        <x:v>Tampa International Airport</x:v>
      </x:c>
      <x:c r="E826" s="24" t="n">
        <x:v>1998</x:v>
      </x:c>
      <x:c r="F826" s="24" t="n">
        <x:v>1985</x:v>
      </x:c>
      <x:c r="G826" s="24" t="n">
        <x:v>1985</x:v>
      </x:c>
      <x:c r="H826" s="24" t="n">
        <x:v>431</x:v>
      </x:c>
      <x:c r="I826" s="22" t="n">
        <x:f>IFERROR(H826/G826,0)</x:f>
        <x:v>0.21712846347607054</x:v>
      </x:c>
      <x:c r="J826" s="26" t="n">
        <x:v>13418</x:v>
      </x:c>
      <x:c r="K826" s="26" t="n">
        <x:f>IFERROR(J826/G826,0)</x:f>
        <x:v>6.7596977329974814</x:v>
      </x:c>
      <x:c r="L826" s="24" t="n">
        <x:v>9</x:v>
      </x:c>
      <x:c r="M826" s="24" t="n">
        <x:v>4</x:v>
      </x:c>
      <x:c r="N826" s="24" t="n">
        <x:v>1985</x:v>
      </x:c>
      <x:c r="O826" s="24" t="n">
        <x:v>433</x:v>
      </x:c>
      <x:c r="P826" s="22" t="n">
        <x:f>IFERROR(O826/N826,0)</x:f>
        <x:v>0.2181360201511335</x:v>
      </x:c>
      <x:c r="Q826" s="26" t="n">
        <x:v>19987</x:v>
      </x:c>
      <x:c r="R826" s="26" t="n">
        <x:f>IFERROR(Q826/N826,0)</x:f>
        <x:v>10.069017632241813</x:v>
      </x:c>
    </x:row>
    <x:row r="827">
      <x:c r="A827" t="str">
        <x:v>TPA</x:v>
      </x:c>
      <x:c r="B827" t="str">
        <x:v>Tampa International Airport</x:v>
      </x:c>
      <x:c r="C827" t="str">
        <x:v>MIA</x:v>
      </x:c>
      <x:c r="D827" t="str">
        <x:v>Miami International Airport</x:v>
      </x:c>
      <x:c r="E827" s="24" t="n">
        <x:v>1998</x:v>
      </x:c>
      <x:c r="F827" s="24" t="n">
        <x:v>1984</x:v>
      </x:c>
      <x:c r="G827" s="24" t="n">
        <x:v>1984</x:v>
      </x:c>
      <x:c r="H827" s="24" t="n">
        <x:v>366</x:v>
      </x:c>
      <x:c r="I827" s="22" t="n">
        <x:f>IFERROR(H827/G827,0)</x:f>
        <x:v>0.1844758064516129</x:v>
      </x:c>
      <x:c r="J827" s="26" t="n">
        <x:v>14644</x:v>
      </x:c>
      <x:c r="K827" s="26" t="n">
        <x:f>IFERROR(J827/G827,0)</x:f>
        <x:v>7.381048387096774</x:v>
      </x:c>
      <x:c r="L827" s="24" t="n">
        <x:v>11</x:v>
      </x:c>
      <x:c r="M827" s="24" t="n">
        <x:v>3</x:v>
      </x:c>
      <x:c r="N827" s="24" t="n">
        <x:v>1984</x:v>
      </x:c>
      <x:c r="O827" s="24" t="n">
        <x:v>289</x:v>
      </x:c>
      <x:c r="P827" s="22" t="n">
        <x:f>IFERROR(O827/N827,0)</x:f>
        <x:v>0.14566532258064516</x:v>
      </x:c>
      <x:c r="Q827" s="26" t="n">
        <x:v>15997</x:v>
      </x:c>
      <x:c r="R827" s="26" t="n">
        <x:f>IFERROR(Q827/N827,0)</x:f>
        <x:v>8.063004032258064</x:v>
      </x:c>
    </x:row>
    <x:row r="828">
      <x:c r="A828" t="str">
        <x:v>ORD</x:v>
      </x:c>
      <x:c r="B828" t="str">
        <x:v>Chicago O'Hare International Airport</x:v>
      </x:c>
      <x:c r="C828" t="str">
        <x:v>SGF</x:v>
      </x:c>
      <x:c r="D828" t="str">
        <x:v>Springfield-Branson National Airport</x:v>
      </x:c>
      <x:c r="E828" s="24" t="n">
        <x:v>1997</x:v>
      </x:c>
      <x:c r="F828" s="24" t="n">
        <x:v>1920</x:v>
      </x:c>
      <x:c r="G828" s="24" t="n">
        <x:v>1920</x:v>
      </x:c>
      <x:c r="H828" s="24" t="n">
        <x:v>453</x:v>
      </x:c>
      <x:c r="I828" s="22" t="n">
        <x:f>IFERROR(H828/G828,0)</x:f>
        <x:v>0.2359375</x:v>
      </x:c>
      <x:c r="J828" s="26" t="n">
        <x:v>16468</x:v>
      </x:c>
      <x:c r="K828" s="26" t="n">
        <x:f>IFERROR(J828/G828,0)</x:f>
        <x:v>8.577083333333333</x:v>
      </x:c>
      <x:c r="L828" s="24" t="n">
        <x:v>66</x:v>
      </x:c>
      <x:c r="M828" s="24" t="n">
        <x:v>11</x:v>
      </x:c>
      <x:c r="N828" s="24" t="n">
        <x:v>1920</x:v>
      </x:c>
      <x:c r="O828" s="24" t="n">
        <x:v>430</x:v>
      </x:c>
      <x:c r="P828" s="22" t="n">
        <x:f>IFERROR(O828/N828,0)</x:f>
        <x:v>0.22395833333333334</x:v>
      </x:c>
      <x:c r="Q828" s="26" t="n">
        <x:v>23480</x:v>
      </x:c>
      <x:c r="R828" s="26" t="n">
        <x:f>IFERROR(Q828/N828,0)</x:f>
        <x:v>12.229166666666666</x:v>
      </x:c>
    </x:row>
    <x:row r="829">
      <x:c r="A829" t="str">
        <x:v>DTW</x:v>
      </x:c>
      <x:c r="B829" t="str">
        <x:v>Detroit Metropolitan Airport</x:v>
      </x:c>
      <x:c r="C829" t="str">
        <x:v>BNA</x:v>
      </x:c>
      <x:c r="D829" t="str">
        <x:v>Nashville International Airport</x:v>
      </x:c>
      <x:c r="E829" s="24" t="n">
        <x:v>1994</x:v>
      </x:c>
      <x:c r="F829" s="24" t="n">
        <x:v>1974</x:v>
      </x:c>
      <x:c r="G829" s="24" t="n">
        <x:v>1974</x:v>
      </x:c>
      <x:c r="H829" s="24" t="n">
        <x:v>272</x:v>
      </x:c>
      <x:c r="I829" s="22" t="n">
        <x:f>IFERROR(H829/G829,0)</x:f>
        <x:v>0.13779128672745694</x:v>
      </x:c>
      <x:c r="J829" s="26" t="n">
        <x:v>591</x:v>
      </x:c>
      <x:c r="K829" s="26" t="n">
        <x:f>IFERROR(J829/G829,0)</x:f>
        <x:v>0.2993920972644377</x:v>
      </x:c>
      <x:c r="L829" s="24" t="n">
        <x:v>14</x:v>
      </x:c>
      <x:c r="M829" s="24" t="n">
        <x:v>6</x:v>
      </x:c>
      <x:c r="N829" s="24" t="n">
        <x:v>1974</x:v>
      </x:c>
      <x:c r="O829" s="24" t="n">
        <x:v>326</x:v>
      </x:c>
      <x:c r="P829" s="22" t="n">
        <x:f>IFERROR(O829/N829,0)</x:f>
        <x:v>0.1651469098277609</x:v>
      </x:c>
      <x:c r="Q829" s="26" t="n">
        <x:v>14849</x:v>
      </x:c>
      <x:c r="R829" s="26" t="n">
        <x:f>IFERROR(Q829/N829,0)</x:f>
        <x:v>7.522289766970618</x:v>
      </x:c>
    </x:row>
    <x:row r="830">
      <x:c r="A830" t="str">
        <x:v>MDW</x:v>
      </x:c>
      <x:c r="B830" t="str">
        <x:v>Chicago Midway International Airport</x:v>
      </x:c>
      <x:c r="C830" t="str">
        <x:v>DAL</x:v>
      </x:c>
      <x:c r="D830" t="str">
        <x:v>Dallas Love Field</x:v>
      </x:c>
      <x:c r="E830" s="24" t="n">
        <x:v>1991</x:v>
      </x:c>
      <x:c r="F830" s="24" t="n">
        <x:v>1941</x:v>
      </x:c>
      <x:c r="G830" s="24" t="n">
        <x:v>1941</x:v>
      </x:c>
      <x:c r="H830" s="24" t="n">
        <x:v>370</x:v>
      </x:c>
      <x:c r="I830" s="22" t="n">
        <x:f>IFERROR(H830/G830,0)</x:f>
        <x:v>0.190623390005152</x:v>
      </x:c>
      <x:c r="J830" s="26" t="n">
        <x:v>761</x:v>
      </x:c>
      <x:c r="K830" s="26" t="n">
        <x:f>IFERROR(J830/G830,0)</x:f>
        <x:v>0.39206594538897477</x:v>
      </x:c>
      <x:c r="L830" s="24" t="n">
        <x:v>39</x:v>
      </x:c>
      <x:c r="M830" s="24" t="n">
        <x:v>11</x:v>
      </x:c>
      <x:c r="N830" s="24" t="n">
        <x:v>1941</x:v>
      </x:c>
      <x:c r="O830" s="24" t="n">
        <x:v>452</x:v>
      </x:c>
      <x:c r="P830" s="22" t="n">
        <x:f>IFERROR(O830/N830,0)</x:f>
        <x:v>0.2328696548171046</x:v>
      </x:c>
      <x:c r="Q830" s="26" t="n">
        <x:v>21229</x:v>
      </x:c>
      <x:c r="R830" s="26" t="n">
        <x:f>IFERROR(Q830/N830,0)</x:f>
        <x:v>10.937145801133436</x:v>
      </x:c>
    </x:row>
    <x:row r="831">
      <x:c r="A831" t="str">
        <x:v>DTW</x:v>
      </x:c>
      <x:c r="B831" t="str">
        <x:v>Detroit Metropolitan Airport</x:v>
      </x:c>
      <x:c r="C831" t="str">
        <x:v>PHL</x:v>
      </x:c>
      <x:c r="D831" t="str">
        <x:v>Philadelphia International Airport</x:v>
      </x:c>
      <x:c r="E831" s="24" t="n">
        <x:v>1989</x:v>
      </x:c>
      <x:c r="F831" s="24" t="n">
        <x:v>1970</x:v>
      </x:c>
      <x:c r="G831" s="24" t="n">
        <x:v>1970</x:v>
      </x:c>
      <x:c r="H831" s="24" t="n">
        <x:v>410</x:v>
      </x:c>
      <x:c r="I831" s="22" t="n">
        <x:f>IFERROR(H831/G831,0)</x:f>
        <x:v>0.20812182741116753</x:v>
      </x:c>
      <x:c r="J831" s="26" t="n">
        <x:v>10463</x:v>
      </x:c>
      <x:c r="K831" s="26" t="n">
        <x:f>IFERROR(J831/G831,0)</x:f>
        <x:v>5.311167512690355</x:v>
      </x:c>
      <x:c r="L831" s="24" t="n">
        <x:v>19</x:v>
      </x:c>
      <x:c r="M831" s="24" t="n">
        <x:v>0</x:v>
      </x:c>
      <x:c r="N831" s="24" t="n">
        <x:v>1970</x:v>
      </x:c>
      <x:c r="O831" s="24" t="n">
        <x:v>372</x:v>
      </x:c>
      <x:c r="P831" s="22" t="n">
        <x:f>IFERROR(O831/N831,0)</x:f>
        <x:v>0.18883248730964466</x:v>
      </x:c>
      <x:c r="Q831" s="26" t="n">
        <x:v>21653</x:v>
      </x:c>
      <x:c r="R831" s="26" t="n">
        <x:f>IFERROR(Q831/N831,0)</x:f>
        <x:v>10.991370558375635</x:v>
      </x:c>
    </x:row>
    <x:row r="832">
      <x:c r="A832" t="str">
        <x:v>DAL</x:v>
      </x:c>
      <x:c r="B832" t="str">
        <x:v>Dallas Love Field</x:v>
      </x:c>
      <x:c r="C832" t="str">
        <x:v>MDW</x:v>
      </x:c>
      <x:c r="D832" t="str">
        <x:v>Chicago Midway International Airport</x:v>
      </x:c>
      <x:c r="E832" s="24" t="n">
        <x:v>1980</x:v>
      </x:c>
      <x:c r="F832" s="24" t="n">
        <x:v>1935</x:v>
      </x:c>
      <x:c r="G832" s="24" t="n">
        <x:v>1935</x:v>
      </x:c>
      <x:c r="H832" s="24" t="n">
        <x:v>381</x:v>
      </x:c>
      <x:c r="I832" s="22" t="n">
        <x:f>IFERROR(H832/G832,0)</x:f>
        <x:v>0.19689922480620156</x:v>
      </x:c>
      <x:c r="J832" s="26" t="n">
        <x:v>9331</x:v>
      </x:c>
      <x:c r="K832" s="26" t="n">
        <x:f>IFERROR(J832/G832,0)</x:f>
        <x:v>4.822222222222222</x:v>
      </x:c>
      <x:c r="L832" s="24" t="n">
        <x:v>38</x:v>
      </x:c>
      <x:c r="M832" s="24" t="n">
        <x:v>7</x:v>
      </x:c>
      <x:c r="N832" s="24" t="n">
        <x:v>1935</x:v>
      </x:c>
      <x:c r="O832" s="24" t="n">
        <x:v>458</x:v>
      </x:c>
      <x:c r="P832" s="22" t="n">
        <x:f>IFERROR(O832/N832,0)</x:f>
        <x:v>0.23669250645994833</x:v>
      </x:c>
      <x:c r="Q832" s="26" t="n">
        <x:v>24396</x:v>
      </x:c>
      <x:c r="R832" s="26" t="n">
        <x:f>IFERROR(Q832/N832,0)</x:f>
        <x:v>12.607751937984496</x:v>
      </x:c>
    </x:row>
    <x:row r="833">
      <x:c r="A833" t="str">
        <x:v>MDW</x:v>
      </x:c>
      <x:c r="B833" t="str">
        <x:v>Chicago Midway International Airport</x:v>
      </x:c>
      <x:c r="C833" t="str">
        <x:v>BWI</x:v>
      </x:c>
      <x:c r="D833" t="str">
        <x:v>Baltimore-Washington International Airport</x:v>
      </x:c>
      <x:c r="E833" s="24" t="n">
        <x:v>1977</x:v>
      </x:c>
      <x:c r="F833" s="24" t="n">
        <x:v>1905</x:v>
      </x:c>
      <x:c r="G833" s="24" t="n">
        <x:v>1905</x:v>
      </x:c>
      <x:c r="H833" s="24" t="n">
        <x:v>427</x:v>
      </x:c>
      <x:c r="I833" s="22" t="n">
        <x:f>IFERROR(H833/G833,0)</x:f>
        <x:v>0.2241469816272966</x:v>
      </x:c>
      <x:c r="J833" s="26" t="n">
        <x:v>15322</x:v>
      </x:c>
      <x:c r="K833" s="26" t="n">
        <x:f>IFERROR(J833/G833,0)</x:f>
        <x:v>8.043044619422572</x:v>
      </x:c>
      <x:c r="L833" s="24" t="n">
        <x:v>67</x:v>
      </x:c>
      <x:c r="M833" s="24" t="n">
        <x:v>5</x:v>
      </x:c>
      <x:c r="N833" s="24" t="n">
        <x:v>1905</x:v>
      </x:c>
      <x:c r="O833" s="24" t="n">
        <x:v>480</x:v>
      </x:c>
      <x:c r="P833" s="22" t="n">
        <x:f>IFERROR(O833/N833,0)</x:f>
        <x:v>0.25196850393700787</x:v>
      </x:c>
      <x:c r="Q833" s="26" t="n">
        <x:v>26734</x:v>
      </x:c>
      <x:c r="R833" s="26" t="n">
        <x:f>IFERROR(Q833/N833,0)</x:f>
        <x:v>14.033595800524935</x:v>
      </x:c>
    </x:row>
    <x:row r="834">
      <x:c r="A834" t="str">
        <x:v>OKC</x:v>
      </x:c>
      <x:c r="B834" t="str">
        <x:v>Will Rogers World Airport</x:v>
      </x:c>
      <x:c r="C834" t="str">
        <x:v>ATL</x:v>
      </x:c>
      <x:c r="D834" t="str">
        <x:v>Hartsfield-Jackson Atlanta International Airport</x:v>
      </x:c>
      <x:c r="E834" s="24" t="n">
        <x:v>1976</x:v>
      </x:c>
      <x:c r="F834" s="24" t="n">
        <x:v>1950</x:v>
      </x:c>
      <x:c r="G834" s="24" t="n">
        <x:v>1950</x:v>
      </x:c>
      <x:c r="H834" s="24" t="n">
        <x:v>206</x:v>
      </x:c>
      <x:c r="I834" s="22" t="n">
        <x:f>IFERROR(H834/G834,0)</x:f>
        <x:v>0.10564102564102563</x:v>
      </x:c>
      <x:c r="J834" s="26" t="n">
        <x:v>-1092</x:v>
      </x:c>
      <x:c r="K834" s="26" t="n">
        <x:f>IFERROR(J834/G834,0)</x:f>
        <x:v>-0.56</x:v>
      </x:c>
      <x:c r="L834" s="24" t="n">
        <x:v>16</x:v>
      </x:c>
      <x:c r="M834" s="24" t="n">
        <x:v>10</x:v>
      </x:c>
      <x:c r="N834" s="24" t="n">
        <x:v>1950</x:v>
      </x:c>
      <x:c r="O834" s="24" t="n">
        <x:v>192</x:v>
      </x:c>
      <x:c r="P834" s="22" t="n">
        <x:f>IFERROR(O834/N834,0)</x:f>
        <x:v>0.09846153846153846</x:v>
      </x:c>
      <x:c r="Q834" s="26" t="n">
        <x:v>9237</x:v>
      </x:c>
      <x:c r="R834" s="26" t="n">
        <x:f>IFERROR(Q834/N834,0)</x:f>
        <x:v>4.736923076923077</x:v>
      </x:c>
    </x:row>
    <x:row r="835">
      <x:c r="A835" t="str">
        <x:v>LIT</x:v>
      </x:c>
      <x:c r="B835" t="str">
        <x:v>Bill and Hillary Clinton National Airport (Adams Field)</x:v>
      </x:c>
      <x:c r="C835" t="str">
        <x:v>ATL</x:v>
      </x:c>
      <x:c r="D835" t="str">
        <x:v>Hartsfield-Jackson Atlanta International Airport</x:v>
      </x:c>
      <x:c r="E835" s="24" t="n">
        <x:v>1976</x:v>
      </x:c>
      <x:c r="F835" s="24" t="n">
        <x:v>1959</x:v>
      </x:c>
      <x:c r="G835" s="24" t="n">
        <x:v>1959</x:v>
      </x:c>
      <x:c r="H835" s="24" t="n">
        <x:v>212</x:v>
      </x:c>
      <x:c r="I835" s="22" t="n">
        <x:f>IFERROR(H835/G835,0)</x:f>
        <x:v>0.1082184788157223</x:v>
      </x:c>
      <x:c r="J835" s="26" t="n">
        <x:v>-3641</x:v>
      </x:c>
      <x:c r="K835" s="26" t="n">
        <x:f>IFERROR(J835/G835,0)</x:f>
        <x:v>-1.858601327207759</x:v>
      </x:c>
      <x:c r="L835" s="24" t="n">
        <x:v>11</x:v>
      </x:c>
      <x:c r="M835" s="24" t="n">
        <x:v>6</x:v>
      </x:c>
      <x:c r="N835" s="24" t="n">
        <x:v>1959</x:v>
      </x:c>
      <x:c r="O835" s="24" t="n">
        <x:v>190</x:v>
      </x:c>
      <x:c r="P835" s="22" t="n">
        <x:f>IFERROR(O835/N835,0)</x:f>
        <x:v>0.09698825931597754</x:v>
      </x:c>
      <x:c r="Q835" s="26" t="n">
        <x:v>10275</x:v>
      </x:c>
      <x:c r="R835" s="26" t="n">
        <x:f>IFERROR(Q835/N835,0)</x:f>
        <x:v>5.2450229709035225</x:v>
      </x:c>
    </x:row>
    <x:row r="836">
      <x:c r="A836" t="str">
        <x:v>BWI</x:v>
      </x:c>
      <x:c r="B836" t="str">
        <x:v>Baltimore-Washington International Airport</x:v>
      </x:c>
      <x:c r="C836" t="str">
        <x:v>MDW</x:v>
      </x:c>
      <x:c r="D836" t="str">
        <x:v>Chicago Midway International Airport</x:v>
      </x:c>
      <x:c r="E836" s="24" t="n">
        <x:v>1976</x:v>
      </x:c>
      <x:c r="F836" s="24" t="n">
        <x:v>1886</x:v>
      </x:c>
      <x:c r="G836" s="24" t="n">
        <x:v>1886</x:v>
      </x:c>
      <x:c r="H836" s="24" t="n">
        <x:v>386</x:v>
      </x:c>
      <x:c r="I836" s="22" t="n">
        <x:f>IFERROR(H836/G836,0)</x:f>
        <x:v>0.2046659597030753</x:v>
      </x:c>
      <x:c r="J836" s="26" t="n">
        <x:v>11144</x:v>
      </x:c>
      <x:c r="K836" s="26" t="n">
        <x:f>IFERROR(J836/G836,0)</x:f>
        <x:v>5.90880169671262</x:v>
      </x:c>
      <x:c r="L836" s="24" t="n">
        <x:v>74</x:v>
      </x:c>
      <x:c r="M836" s="24" t="n">
        <x:v>16</x:v>
      </x:c>
      <x:c r="N836" s="24" t="n">
        <x:v>1886</x:v>
      </x:c>
      <x:c r="O836" s="24" t="n">
        <x:v>466</x:v>
      </x:c>
      <x:c r="P836" s="22" t="n">
        <x:f>IFERROR(O836/N836,0)</x:f>
        <x:v>0.24708377518557795</x:v>
      </x:c>
      <x:c r="Q836" s="26" t="n">
        <x:v>25274</x:v>
      </x:c>
      <x:c r="R836" s="26" t="n">
        <x:f>IFERROR(Q836/N836,0)</x:f>
        <x:v>13.40084835630965</x:v>
      </x:c>
    </x:row>
    <x:row r="837">
      <x:c r="A837" t="str">
        <x:v>ATL</x:v>
      </x:c>
      <x:c r="B837" t="str">
        <x:v>Hartsfield-Jackson Atlanta International Airport</x:v>
      </x:c>
      <x:c r="C837" t="str">
        <x:v>LIT</x:v>
      </x:c>
      <x:c r="D837" t="str">
        <x:v>Bill and Hillary Clinton National Airport (Adams Field)</x:v>
      </x:c>
      <x:c r="E837" s="24" t="n">
        <x:v>1976</x:v>
      </x:c>
      <x:c r="F837" s="24" t="n">
        <x:v>1967</x:v>
      </x:c>
      <x:c r="G837" s="24" t="n">
        <x:v>1967</x:v>
      </x:c>
      <x:c r="H837" s="24" t="n">
        <x:v>249</x:v>
      </x:c>
      <x:c r="I837" s="22" t="n">
        <x:f>IFERROR(H837/G837,0)</x:f>
        <x:v>0.1265887137773259</x:v>
      </x:c>
      <x:c r="J837" s="26" t="n">
        <x:v>-1779</x:v>
      </x:c>
      <x:c r="K837" s="26" t="n">
        <x:f>IFERROR(J837/G837,0)</x:f>
        <x:v>-0.9044229791560753</x:v>
      </x:c>
      <x:c r="L837" s="24" t="n">
        <x:v>9</x:v>
      </x:c>
      <x:c r="M837" s="24" t="n">
        <x:v>0</x:v>
      </x:c>
      <x:c r="N837" s="24" t="n">
        <x:v>1967</x:v>
      </x:c>
      <x:c r="O837" s="24" t="n">
        <x:v>273</x:v>
      </x:c>
      <x:c r="P837" s="22" t="n">
        <x:f>IFERROR(O837/N837,0)</x:f>
        <x:v>0.1387900355871886</x:v>
      </x:c>
      <x:c r="Q837" s="26" t="n">
        <x:v>12819</x:v>
      </x:c>
      <x:c r="R837" s="26" t="n">
        <x:f>IFERROR(Q837/N837,0)</x:f>
        <x:v>6.517031011692933</x:v>
      </x:c>
    </x:row>
    <x:row r="838">
      <x:c r="A838" t="str">
        <x:v>ATL</x:v>
      </x:c>
      <x:c r="B838" t="str">
        <x:v>Hartsfield-Jackson Atlanta International Airport</x:v>
      </x:c>
      <x:c r="C838" t="str">
        <x:v>OKC</x:v>
      </x:c>
      <x:c r="D838" t="str">
        <x:v>Will Rogers World Airport</x:v>
      </x:c>
      <x:c r="E838" s="24" t="n">
        <x:v>1974</x:v>
      </x:c>
      <x:c r="F838" s="24" t="n">
        <x:v>1954</x:v>
      </x:c>
      <x:c r="G838" s="24" t="n">
        <x:v>1954</x:v>
      </x:c>
      <x:c r="H838" s="24" t="n">
        <x:v>272</x:v>
      </x:c>
      <x:c r="I838" s="22" t="n">
        <x:f>IFERROR(H838/G838,0)</x:f>
        <x:v>0.13920163766632548</x:v>
      </x:c>
      <x:c r="J838" s="26" t="n">
        <x:v>997</x:v>
      </x:c>
      <x:c r="K838" s="26" t="n">
        <x:f>IFERROR(J838/G838,0)</x:f>
        <x:v>0.5102354145342887</x:v>
      </x:c>
      <x:c r="L838" s="24" t="n">
        <x:v>15</x:v>
      </x:c>
      <x:c r="M838" s="24" t="n">
        <x:v>5</x:v>
      </x:c>
      <x:c r="N838" s="24" t="n">
        <x:v>1954</x:v>
      </x:c>
      <x:c r="O838" s="24" t="n">
        <x:v>324</x:v>
      </x:c>
      <x:c r="P838" s="22" t="n">
        <x:f>IFERROR(O838/N838,0)</x:f>
        <x:v>0.16581371545547594</x:v>
      </x:c>
      <x:c r="Q838" s="26" t="n">
        <x:v>16573</x:v>
      </x:c>
      <x:c r="R838" s="26" t="n">
        <x:f>IFERROR(Q838/N838,0)</x:f>
        <x:v>8.48157625383828</x:v>
      </x:c>
    </x:row>
    <x:row r="839">
      <x:c r="A839" t="str">
        <x:v>LAX</x:v>
      </x:c>
      <x:c r="B839" t="str">
        <x:v>Los Angeles International Airport</x:v>
      </x:c>
      <x:c r="C839" t="str">
        <x:v>CLT</x:v>
      </x:c>
      <x:c r="D839" t="str">
        <x:v>Charlotte Douglas International Airport</x:v>
      </x:c>
      <x:c r="E839" s="24" t="n">
        <x:v>1959</x:v>
      </x:c>
      <x:c r="F839" s="24" t="n">
        <x:v>1945</x:v>
      </x:c>
      <x:c r="G839" s="24" t="n">
        <x:v>1945</x:v>
      </x:c>
      <x:c r="H839" s="24" t="n">
        <x:v>414</x:v>
      </x:c>
      <x:c r="I839" s="22" t="n">
        <x:f>IFERROR(H839/G839,0)</x:f>
        <x:v>0.212853470437018</x:v>
      </x:c>
      <x:c r="J839" s="26" t="n">
        <x:v>4775</x:v>
      </x:c>
      <x:c r="K839" s="26" t="n">
        <x:f>IFERROR(J839/G839,0)</x:f>
        <x:v>2.455012853470437</x:v>
      </x:c>
      <x:c r="L839" s="24" t="n">
        <x:v>9</x:v>
      </x:c>
      <x:c r="M839" s="24" t="n">
        <x:v>5</x:v>
      </x:c>
      <x:c r="N839" s="24" t="n">
        <x:v>1945</x:v>
      </x:c>
      <x:c r="O839" s="24" t="n">
        <x:v>329</x:v>
      </x:c>
      <x:c r="P839" s="22" t="n">
        <x:f>IFERROR(O839/N839,0)</x:f>
        <x:v>0.16915167095115682</x:v>
      </x:c>
      <x:c r="Q839" s="26" t="n">
        <x:v>13097</x:v>
      </x:c>
      <x:c r="R839" s="26" t="n">
        <x:f>IFERROR(Q839/N839,0)</x:f>
        <x:v>6.733676092544987</x:v>
      </x:c>
    </x:row>
    <x:row r="840">
      <x:c r="A840" t="str">
        <x:v>CLT</x:v>
      </x:c>
      <x:c r="B840" t="str">
        <x:v>Charlotte Douglas International Airport</x:v>
      </x:c>
      <x:c r="C840" t="str">
        <x:v>LAX</x:v>
      </x:c>
      <x:c r="D840" t="str">
        <x:v>Los Angeles International Airport</x:v>
      </x:c>
      <x:c r="E840" s="24" t="n">
        <x:v>1958</x:v>
      </x:c>
      <x:c r="F840" s="24" t="n">
        <x:v>1951</x:v>
      </x:c>
      <x:c r="G840" s="24" t="n">
        <x:v>1951</x:v>
      </x:c>
      <x:c r="H840" s="24" t="n">
        <x:v>503</x:v>
      </x:c>
      <x:c r="I840" s="22" t="n">
        <x:f>IFERROR(H840/G840,0)</x:f>
        <x:v>0.25781650435674014</x:v>
      </x:c>
      <x:c r="J840" s="26" t="n">
        <x:v>7936</x:v>
      </x:c>
      <x:c r="K840" s="26" t="n">
        <x:f>IFERROR(J840/G840,0)</x:f>
        <x:v>4.067657611481292</x:v>
      </x:c>
      <x:c r="L840" s="24" t="n">
        <x:v>5</x:v>
      </x:c>
      <x:c r="M840" s="24" t="n">
        <x:v>2</x:v>
      </x:c>
      <x:c r="N840" s="24" t="n">
        <x:v>1951</x:v>
      </x:c>
      <x:c r="O840" s="24" t="n">
        <x:v>376</x:v>
      </x:c>
      <x:c r="P840" s="22" t="n">
        <x:f>IFERROR(O840/N840,0)</x:f>
        <x:v>0.19272168118913377</x:v>
      </x:c>
      <x:c r="Q840" s="26" t="n">
        <x:v>17158</x:v>
      </x:c>
      <x:c r="R840" s="26" t="n">
        <x:f>IFERROR(Q840/N840,0)</x:f>
        <x:v>8.79446437724244</x:v>
      </x:c>
    </x:row>
    <x:row r="841">
      <x:c r="A841" t="str">
        <x:v>MFE</x:v>
      </x:c>
      <x:c r="B841" t="str">
        <x:v>McAllen-Miller International Airport (McAllen Miller International)</x:v>
      </x:c>
      <x:c r="C841" t="str">
        <x:v>IAH</x:v>
      </x:c>
      <x:c r="D841" t="str">
        <x:v>George Bush Intercontinental Airport</x:v>
      </x:c>
      <x:c r="E841" s="24" t="n">
        <x:v>1957</x:v>
      </x:c>
      <x:c r="F841" s="24" t="n">
        <x:v>1891</x:v>
      </x:c>
      <x:c r="G841" s="24" t="n">
        <x:v>1891</x:v>
      </x:c>
      <x:c r="H841" s="24" t="n">
        <x:v>286</x:v>
      </x:c>
      <x:c r="I841" s="22" t="n">
        <x:f>IFERROR(H841/G841,0)</x:f>
        <x:v>0.15124272871496564</x:v>
      </x:c>
      <x:c r="J841" s="26" t="n">
        <x:v>7609</x:v>
      </x:c>
      <x:c r="K841" s="26" t="n">
        <x:f>IFERROR(J841/G841,0)</x:f>
        <x:v>4.023796932839767</x:v>
      </x:c>
      <x:c r="L841" s="24" t="n">
        <x:v>63</x:v>
      </x:c>
      <x:c r="M841" s="24" t="n">
        <x:v>3</x:v>
      </x:c>
      <x:c r="N841" s="24" t="n">
        <x:v>1891</x:v>
      </x:c>
      <x:c r="O841" s="24" t="n">
        <x:v>273</x:v>
      </x:c>
      <x:c r="P841" s="22" t="n">
        <x:f>IFERROR(O841/N841,0)</x:f>
        <x:v>0.14436805922792173</x:v>
      </x:c>
      <x:c r="Q841" s="26" t="n">
        <x:v>10033</x:v>
      </x:c>
      <x:c r="R841" s="26" t="n">
        <x:f>IFERROR(Q841/N841,0)</x:f>
        <x:v>5.305658381808567</x:v>
      </x:c>
    </x:row>
    <x:row r="842">
      <x:c r="A842" t="str">
        <x:v>IAH</x:v>
      </x:c>
      <x:c r="B842" t="str">
        <x:v>George Bush Intercontinental Airport</x:v>
      </x:c>
      <x:c r="C842" t="str">
        <x:v>MFE</x:v>
      </x:c>
      <x:c r="D842" t="str">
        <x:v>McAllen-Miller International Airport (McAllen Miller International)</x:v>
      </x:c>
      <x:c r="E842" s="24" t="n">
        <x:v>1957</x:v>
      </x:c>
      <x:c r="F842" s="24" t="n">
        <x:v>1891</x:v>
      </x:c>
      <x:c r="G842" s="24" t="n">
        <x:v>1891</x:v>
      </x:c>
      <x:c r="H842" s="24" t="n">
        <x:v>399</x:v>
      </x:c>
      <x:c r="I842" s="22" t="n">
        <x:f>IFERROR(H842/G842,0)</x:f>
        <x:v>0.21099947117927023</x:v>
      </x:c>
      <x:c r="J842" s="26" t="n">
        <x:v>15071</x:v>
      </x:c>
      <x:c r="K842" s="26" t="n">
        <x:f>IFERROR(J842/G842,0)</x:f>
        <x:v>7.969857218402962</x:v>
      </x:c>
      <x:c r="L842" s="24" t="n">
        <x:v>60</x:v>
      </x:c>
      <x:c r="M842" s="24" t="n">
        <x:v>6</x:v>
      </x:c>
      <x:c r="N842" s="24" t="n">
        <x:v>1891</x:v>
      </x:c>
      <x:c r="O842" s="24" t="n">
        <x:v>367</x:v>
      </x:c>
      <x:c r="P842" s="22" t="n">
        <x:f>IFERROR(O842/N842,0)</x:f>
        <x:v>0.1940772078265468</x:v>
      </x:c>
      <x:c r="Q842" s="26" t="n">
        <x:v>17433</x:v>
      </x:c>
      <x:c r="R842" s="26" t="n">
        <x:f>IFERROR(Q842/N842,0)</x:f>
        <x:v>9.218931782125859</x:v>
      </x:c>
    </x:row>
    <x:row r="843">
      <x:c r="A843" t="str">
        <x:v>LGA</x:v>
      </x:c>
      <x:c r="B843" t="str">
        <x:v>LaGuardia Airport (Marine Air Terminal)</x:v>
      </x:c>
      <x:c r="C843" t="str">
        <x:v>RDU</x:v>
      </x:c>
      <x:c r="D843" t="str">
        <x:v>Raleigh-Durham International Airport</x:v>
      </x:c>
      <x:c r="E843" s="24" t="n">
        <x:v>1957</x:v>
      </x:c>
      <x:c r="F843" s="24" t="n">
        <x:v>1775</x:v>
      </x:c>
      <x:c r="G843" s="24" t="n">
        <x:v>1775</x:v>
      </x:c>
      <x:c r="H843" s="24" t="n">
        <x:v>561</x:v>
      </x:c>
      <x:c r="I843" s="22" t="n">
        <x:f>IFERROR(H843/G843,0)</x:f>
        <x:v>0.316056338028169</x:v>
      </x:c>
      <x:c r="J843" s="26" t="n">
        <x:v>23224</x:v>
      </x:c>
      <x:c r="K843" s="26" t="n">
        <x:f>IFERROR(J843/G843,0)</x:f>
        <x:v>13.083943661971832</x:v>
      </x:c>
      <x:c r="L843" s="24" t="n">
        <x:v>181</x:v>
      </x:c>
      <x:c r="M843" s="24" t="n">
        <x:v>1</x:v>
      </x:c>
      <x:c r="N843" s="24" t="n">
        <x:v>1775</x:v>
      </x:c>
      <x:c r="O843" s="24" t="n">
        <x:v>493</x:v>
      </x:c>
      <x:c r="P843" s="22" t="n">
        <x:f>IFERROR(O843/N843,0)</x:f>
        <x:v>0.27774647887323944</x:v>
      </x:c>
      <x:c r="Q843" s="26" t="n">
        <x:v>25096</x:v>
      </x:c>
      <x:c r="R843" s="26" t="n">
        <x:f>IFERROR(Q843/N843,0)</x:f>
        <x:v>14.138591549295775</x:v>
      </x:c>
    </x:row>
    <x:row r="844">
      <x:c r="A844" t="str">
        <x:v>JAN</x:v>
      </x:c>
      <x:c r="B844" t="str">
        <x:v>Jackson-Evers International Airport</x:v>
      </x:c>
      <x:c r="C844" t="str">
        <x:v>IAH</x:v>
      </x:c>
      <x:c r="D844" t="str">
        <x:v>George Bush Intercontinental Airport</x:v>
      </x:c>
      <x:c r="E844" s="24" t="n">
        <x:v>1953</x:v>
      </x:c>
      <x:c r="F844" s="24" t="n">
        <x:v>1896</x:v>
      </x:c>
      <x:c r="G844" s="24" t="n">
        <x:v>1896</x:v>
      </x:c>
      <x:c r="H844" s="24" t="n">
        <x:v>328</x:v>
      </x:c>
      <x:c r="I844" s="22" t="n">
        <x:f>IFERROR(H844/G844,0)</x:f>
        <x:v>0.1729957805907173</x:v>
      </x:c>
      <x:c r="J844" s="26" t="n">
        <x:v>6874</x:v>
      </x:c>
      <x:c r="K844" s="26" t="n">
        <x:f>IFERROR(J844/G844,0)</x:f>
        <x:v>3.6255274261603376</x:v>
      </x:c>
      <x:c r="L844" s="24" t="n">
        <x:v>49</x:v>
      </x:c>
      <x:c r="M844" s="24" t="n">
        <x:v>8</x:v>
      </x:c>
      <x:c r="N844" s="24" t="n">
        <x:v>1896</x:v>
      </x:c>
      <x:c r="O844" s="24" t="n">
        <x:v>232</x:v>
      </x:c>
      <x:c r="P844" s="22" t="n">
        <x:f>IFERROR(O844/N844,0)</x:f>
        <x:v>0.12236286919831224</x:v>
      </x:c>
      <x:c r="Q844" s="26" t="n">
        <x:v>8142</x:v>
      </x:c>
      <x:c r="R844" s="26" t="n">
        <x:f>IFERROR(Q844/N844,0)</x:f>
        <x:v>4.294303797468355</x:v>
      </x:c>
    </x:row>
    <x:row r="845">
      <x:c r="A845" t="str">
        <x:v>LGB</x:v>
      </x:c>
      <x:c r="B845" t="str">
        <x:v>Long Beach Airport (Daugherty Field)</x:v>
      </x:c>
      <x:c r="C845" t="str">
        <x:v>SLC</x:v>
      </x:c>
      <x:c r="D845" t="str">
        <x:v>Salt Lake City International Airport</x:v>
      </x:c>
      <x:c r="E845" s="24" t="n">
        <x:v>1952</x:v>
      </x:c>
      <x:c r="F845" s="24" t="n">
        <x:v>1945</x:v>
      </x:c>
      <x:c r="G845" s="24" t="n">
        <x:v>1945</x:v>
      </x:c>
      <x:c r="H845" s="24" t="n">
        <x:v>213</x:v>
      </x:c>
      <x:c r="I845" s="22" t="n">
        <x:f>IFERROR(H845/G845,0)</x:f>
        <x:v>0.10951156812339331</x:v>
      </x:c>
      <x:c r="J845" s="26" t="n">
        <x:v>-765</x:v>
      </x:c>
      <x:c r="K845" s="26" t="n">
        <x:f>IFERROR(J845/G845,0)</x:f>
        <x:v>-0.39331619537275064</x:v>
      </x:c>
      <x:c r="L845" s="24" t="n">
        <x:v>5</x:v>
      </x:c>
      <x:c r="M845" s="24" t="n">
        <x:v>2</x:v>
      </x:c>
      <x:c r="N845" s="24" t="n">
        <x:v>1945</x:v>
      </x:c>
      <x:c r="O845" s="24" t="n">
        <x:v>208</x:v>
      </x:c>
      <x:c r="P845" s="22" t="n">
        <x:f>IFERROR(O845/N845,0)</x:f>
        <x:v>0.10694087403598972</x:v>
      </x:c>
      <x:c r="Q845" s="26" t="n">
        <x:v>6373</x:v>
      </x:c>
      <x:c r="R845" s="26" t="n">
        <x:f>IFERROR(Q845/N845,0)</x:f>
        <x:v>3.2766066838046273</x:v>
      </x:c>
    </x:row>
    <x:row r="846">
      <x:c r="A846" t="str">
        <x:v>RDU</x:v>
      </x:c>
      <x:c r="B846" t="str">
        <x:v>Raleigh-Durham International Airport</x:v>
      </x:c>
      <x:c r="C846" t="str">
        <x:v>BWI</x:v>
      </x:c>
      <x:c r="D846" t="str">
        <x:v>Baltimore-Washington International Airport</x:v>
      </x:c>
      <x:c r="E846" s="24" t="n">
        <x:v>1952</x:v>
      </x:c>
      <x:c r="F846" s="24" t="n">
        <x:v>1907</x:v>
      </x:c>
      <x:c r="G846" s="24" t="n">
        <x:v>1907</x:v>
      </x:c>
      <x:c r="H846" s="24" t="n">
        <x:v>348</x:v>
      </x:c>
      <x:c r="I846" s="22" t="n">
        <x:f>IFERROR(H846/G846,0)</x:f>
        <x:v>0.1824855794441531</x:v>
      </x:c>
      <x:c r="J846" s="26" t="n">
        <x:v>9313</x:v>
      </x:c>
      <x:c r="K846" s="26" t="n">
        <x:f>IFERROR(J846/G846,0)</x:f>
        <x:v>4.883586785527005</x:v>
      </x:c>
      <x:c r="L846" s="24" t="n">
        <x:v>41</x:v>
      </x:c>
      <x:c r="M846" s="24" t="n">
        <x:v>4</x:v>
      </x:c>
      <x:c r="N846" s="24" t="n">
        <x:v>1907</x:v>
      </x:c>
      <x:c r="O846" s="24" t="n">
        <x:v>382</x:v>
      </x:c>
      <x:c r="P846" s="22" t="n">
        <x:f>IFERROR(O846/N846,0)</x:f>
        <x:v>0.20031463030938648</x:v>
      </x:c>
      <x:c r="Q846" s="26" t="n">
        <x:v>18193</x:v>
      </x:c>
      <x:c r="R846" s="26" t="n">
        <x:f>IFERROR(Q846/N846,0)</x:f>
        <x:v>9.540115364446775</x:v>
      </x:c>
    </x:row>
    <x:row r="847">
      <x:c r="A847" t="str">
        <x:v>SLC</x:v>
      </x:c>
      <x:c r="B847" t="str">
        <x:v>Salt Lake City International Airport</x:v>
      </x:c>
      <x:c r="C847" t="str">
        <x:v>LGB</x:v>
      </x:c>
      <x:c r="D847" t="str">
        <x:v>Long Beach Airport (Daugherty Field)</x:v>
      </x:c>
      <x:c r="E847" s="24" t="n">
        <x:v>1952</x:v>
      </x:c>
      <x:c r="F847" s="24" t="n">
        <x:v>1941</x:v>
      </x:c>
      <x:c r="G847" s="24" t="n">
        <x:v>1941</x:v>
      </x:c>
      <x:c r="H847" s="24" t="n">
        <x:v>267</x:v>
      </x:c>
      <x:c r="I847" s="22" t="n">
        <x:f>IFERROR(H847/G847,0)</x:f>
        <x:v>0.1375579598145286</x:v>
      </x:c>
      <x:c r="J847" s="26" t="n">
        <x:v>3432</x:v>
      </x:c>
      <x:c r="K847" s="26" t="n">
        <x:f>IFERROR(J847/G847,0)</x:f>
        <x:v>1.768160741885626</x:v>
      </x:c>
      <x:c r="L847" s="24" t="n">
        <x:v>6</x:v>
      </x:c>
      <x:c r="M847" s="24" t="n">
        <x:v>5</x:v>
      </x:c>
      <x:c r="N847" s="24" t="n">
        <x:v>1941</x:v>
      </x:c>
      <x:c r="O847" s="24" t="n">
        <x:v>279</x:v>
      </x:c>
      <x:c r="P847" s="22" t="n">
        <x:f>IFERROR(O847/N847,0)</x:f>
        <x:v>0.1437403400309119</x:v>
      </x:c>
      <x:c r="Q847" s="26" t="n">
        <x:v>10911</x:v>
      </x:c>
      <x:c r="R847" s="26" t="n">
        <x:f>IFERROR(Q847/N847,0)</x:f>
        <x:v>5.621329211746523</x:v>
      </x:c>
    </x:row>
    <x:row r="848">
      <x:c r="A848" t="str">
        <x:v>BWI</x:v>
      </x:c>
      <x:c r="B848" t="str">
        <x:v>Baltimore-Washington International Airport</x:v>
      </x:c>
      <x:c r="C848" t="str">
        <x:v>RDU</x:v>
      </x:c>
      <x:c r="D848" t="str">
        <x:v>Raleigh-Durham International Airport</x:v>
      </x:c>
      <x:c r="E848" s="24" t="n">
        <x:v>1952</x:v>
      </x:c>
      <x:c r="F848" s="24" t="n">
        <x:v>1913</x:v>
      </x:c>
      <x:c r="G848" s="24" t="n">
        <x:v>1913</x:v>
      </x:c>
      <x:c r="H848" s="24" t="n">
        <x:v>463</x:v>
      </x:c>
      <x:c r="I848" s="22" t="n">
        <x:f>IFERROR(H848/G848,0)</x:f>
        <x:v>0.24202822791427078</x:v>
      </x:c>
      <x:c r="J848" s="26" t="n">
        <x:v>20784</x:v>
      </x:c>
      <x:c r="K848" s="26" t="n">
        <x:f>IFERROR(J848/G848,0)</x:f>
        <x:v>10.864610559330893</x:v>
      </x:c>
      <x:c r="L848" s="24" t="n">
        <x:v>36</x:v>
      </x:c>
      <x:c r="M848" s="24" t="n">
        <x:v>3</x:v>
      </x:c>
      <x:c r="N848" s="24" t="n">
        <x:v>1913</x:v>
      </x:c>
      <x:c r="O848" s="24" t="n">
        <x:v>531</x:v>
      </x:c>
      <x:c r="P848" s="22" t="n">
        <x:f>IFERROR(O848/N848,0)</x:f>
        <x:v>0.2775744903293257</x:v>
      </x:c>
      <x:c r="Q848" s="26" t="n">
        <x:v>28141</x:v>
      </x:c>
      <x:c r="R848" s="26" t="n">
        <x:f>IFERROR(Q848/N848,0)</x:f>
        <x:v>14.710402509147935</x:v>
      </x:c>
    </x:row>
    <x:row r="849">
      <x:c r="A849" t="str">
        <x:v>RDU</x:v>
      </x:c>
      <x:c r="B849" t="str">
        <x:v>Raleigh-Durham International Airport</x:v>
      </x:c>
      <x:c r="C849" t="str">
        <x:v>ORD</x:v>
      </x:c>
      <x:c r="D849" t="str">
        <x:v>Chicago O'Hare International Airport</x:v>
      </x:c>
      <x:c r="E849" s="24" t="n">
        <x:v>1950</x:v>
      </x:c>
      <x:c r="F849" s="24" t="n">
        <x:v>1907</x:v>
      </x:c>
      <x:c r="G849" s="24" t="n">
        <x:v>1907</x:v>
      </x:c>
      <x:c r="H849" s="24" t="n">
        <x:v>428</x:v>
      </x:c>
      <x:c r="I849" s="22" t="n">
        <x:f>IFERROR(H849/G849,0)</x:f>
        <x:v>0.22443628736234925</x:v>
      </x:c>
      <x:c r="J849" s="26" t="n">
        <x:v>17398</x:v>
      </x:c>
      <x:c r="K849" s="26" t="n">
        <x:f>IFERROR(J849/G849,0)</x:f>
        <x:v>9.123230204509701</x:v>
      </x:c>
      <x:c r="L849" s="24" t="n">
        <x:v>33</x:v>
      </x:c>
      <x:c r="M849" s="24" t="n">
        <x:v>10</x:v>
      </x:c>
      <x:c r="N849" s="24" t="n">
        <x:v>1907</x:v>
      </x:c>
      <x:c r="O849" s="24" t="n">
        <x:v>381</x:v>
      </x:c>
      <x:c r="P849" s="22" t="n">
        <x:f>IFERROR(O849/N849,0)</x:f>
        <x:v>0.19979024646040902</x:v>
      </x:c>
      <x:c r="Q849" s="26" t="n">
        <x:v>24594</x:v>
      </x:c>
      <x:c r="R849" s="26" t="n">
        <x:f>IFERROR(Q849/N849,0)</x:f>
        <x:v>12.896696381751442</x:v>
      </x:c>
    </x:row>
    <x:row r="850">
      <x:c r="A850" t="str">
        <x:v>EWR</x:v>
      </x:c>
      <x:c r="B850" t="str">
        <x:v>Newark Liberty International Airport</x:v>
      </x:c>
      <x:c r="C850" t="str">
        <x:v>BNA</x:v>
      </x:c>
      <x:c r="D850" t="str">
        <x:v>Nashville International Airport</x:v>
      </x:c>
      <x:c r="E850" s="24" t="n">
        <x:v>1948</x:v>
      </x:c>
      <x:c r="F850" s="24" t="n">
        <x:v>1842</x:v>
      </x:c>
      <x:c r="G850" s="24" t="n">
        <x:v>1842</x:v>
      </x:c>
      <x:c r="H850" s="24" t="n">
        <x:v>414</x:v>
      </x:c>
      <x:c r="I850" s="22" t="n">
        <x:f>IFERROR(H850/G850,0)</x:f>
        <x:v>0.2247557003257329</x:v>
      </x:c>
      <x:c r="J850" s="26" t="n">
        <x:v>10936</x:v>
      </x:c>
      <x:c r="K850" s="26" t="n">
        <x:f>IFERROR(J850/G850,0)</x:f>
        <x:v>5.937024972855592</x:v>
      </x:c>
      <x:c r="L850" s="24" t="n">
        <x:v>102</x:v>
      </x:c>
      <x:c r="M850" s="24" t="n">
        <x:v>4</x:v>
      </x:c>
      <x:c r="N850" s="24" t="n">
        <x:v>1842</x:v>
      </x:c>
      <x:c r="O850" s="24" t="n">
        <x:v>439</x:v>
      </x:c>
      <x:c r="P850" s="22" t="n">
        <x:f>IFERROR(O850/N850,0)</x:f>
        <x:v>0.23832790445168295</x:v>
      </x:c>
      <x:c r="Q850" s="26" t="n">
        <x:v>23728</x:v>
      </x:c>
      <x:c r="R850" s="26" t="n">
        <x:f>IFERROR(Q850/N850,0)</x:f>
        <x:v>12.881650380021716</x:v>
      </x:c>
    </x:row>
    <x:row r="851">
      <x:c r="A851" t="str">
        <x:v>TPA</x:v>
      </x:c>
      <x:c r="B851" t="str">
        <x:v>Tampa International Airport</x:v>
      </x:c>
      <x:c r="C851" t="str">
        <x:v>LGA</x:v>
      </x:c>
      <x:c r="D851" t="str">
        <x:v>LaGuardia Airport (Marine Air Terminal)</x:v>
      </x:c>
      <x:c r="E851" s="24" t="n">
        <x:v>1947</x:v>
      </x:c>
      <x:c r="F851" s="24" t="n">
        <x:v>1898</x:v>
      </x:c>
      <x:c r="G851" s="24" t="n">
        <x:v>1898</x:v>
      </x:c>
      <x:c r="H851" s="24" t="n">
        <x:v>517</x:v>
      </x:c>
      <x:c r="I851" s="22" t="n">
        <x:f>IFERROR(H851/G851,0)</x:f>
        <x:v>0.27239199157007377</x:v>
      </x:c>
      <x:c r="J851" s="26" t="n">
        <x:v>26508</x:v>
      </x:c>
      <x:c r="K851" s="26" t="n">
        <x:f>IFERROR(J851/G851,0)</x:f>
        <x:v>13.966280295047419</x:v>
      </x:c>
      <x:c r="L851" s="24" t="n">
        <x:v>34</x:v>
      </x:c>
      <x:c r="M851" s="24" t="n">
        <x:v>15</x:v>
      </x:c>
      <x:c r="N851" s="24" t="n">
        <x:v>1898</x:v>
      </x:c>
      <x:c r="O851" s="24" t="n">
        <x:v>460</x:v>
      </x:c>
      <x:c r="P851" s="22" t="n">
        <x:f>IFERROR(O851/N851,0)</x:f>
        <x:v>0.24236037934668073</x:v>
      </x:c>
      <x:c r="Q851" s="26" t="n">
        <x:v>31371</x:v>
      </x:c>
      <x:c r="R851" s="26" t="n">
        <x:f>IFERROR(Q851/N851,0)</x:f>
        <x:v>16.528451001053742</x:v>
      </x:c>
    </x:row>
    <x:row r="852">
      <x:c r="A852" t="str">
        <x:v>DEN</x:v>
      </x:c>
      <x:c r="B852" t="str">
        <x:v>Denver International Airport</x:v>
      </x:c>
      <x:c r="C852" t="str">
        <x:v>BOI</x:v>
      </x:c>
      <x:c r="D852" t="str">
        <x:v>Boise Airport (Boise Air Terminal)</x:v>
      </x:c>
      <x:c r="E852" s="24" t="n">
        <x:v>1947</x:v>
      </x:c>
      <x:c r="F852" s="24" t="n">
        <x:v>1931</x:v>
      </x:c>
      <x:c r="G852" s="24" t="n">
        <x:v>1931</x:v>
      </x:c>
      <x:c r="H852" s="24" t="n">
        <x:v>424</x:v>
      </x:c>
      <x:c r="I852" s="22" t="n">
        <x:f>IFERROR(H852/G852,0)</x:f>
        <x:v>0.21957534955981356</x:v>
      </x:c>
      <x:c r="J852" s="26" t="n">
        <x:v>14033</x:v>
      </x:c>
      <x:c r="K852" s="26" t="n">
        <x:f>IFERROR(J852/G852,0)</x:f>
        <x:v>7.267219057483169</x:v>
      </x:c>
      <x:c r="L852" s="24" t="n">
        <x:v>11</x:v>
      </x:c>
      <x:c r="M852" s="24" t="n">
        <x:v>5</x:v>
      </x:c>
      <x:c r="N852" s="24" t="n">
        <x:v>1931</x:v>
      </x:c>
      <x:c r="O852" s="24" t="n">
        <x:v>492</x:v>
      </x:c>
      <x:c r="P852" s="22" t="n">
        <x:f>IFERROR(O852/N852,0)</x:f>
        <x:v>0.2547902641118591</x:v>
      </x:c>
      <x:c r="Q852" s="26" t="n">
        <x:v>25214</x:v>
      </x:c>
      <x:c r="R852" s="26" t="n">
        <x:f>IFERROR(Q852/N852,0)</x:f>
        <x:v>13.05748316934231</x:v>
      </x:c>
    </x:row>
    <x:row r="853">
      <x:c r="A853" t="str">
        <x:v>LGA</x:v>
      </x:c>
      <x:c r="B853" t="str">
        <x:v>LaGuardia Airport (Marine Air Terminal)</x:v>
      </x:c>
      <x:c r="C853" t="str">
        <x:v>TPA</x:v>
      </x:c>
      <x:c r="D853" t="str">
        <x:v>Tampa International Airport</x:v>
      </x:c>
      <x:c r="E853" s="24" t="n">
        <x:v>1945</x:v>
      </x:c>
      <x:c r="F853" s="24" t="n">
        <x:v>1902</x:v>
      </x:c>
      <x:c r="G853" s="24" t="n">
        <x:v>1902</x:v>
      </x:c>
      <x:c r="H853" s="24" t="n">
        <x:v>415</x:v>
      </x:c>
      <x:c r="I853" s="22" t="n">
        <x:f>IFERROR(H853/G853,0)</x:f>
        <x:v>0.2181913774973712</x:v>
      </x:c>
      <x:c r="J853" s="26" t="n">
        <x:v>11292</x:v>
      </x:c>
      <x:c r="K853" s="26" t="n">
        <x:f>IFERROR(J853/G853,0)</x:f>
        <x:v>5.936908517350158</x:v>
      </x:c>
      <x:c r="L853" s="24" t="n">
        <x:v>39</x:v>
      </x:c>
      <x:c r="M853" s="24" t="n">
        <x:v>4</x:v>
      </x:c>
      <x:c r="N853" s="24" t="n">
        <x:v>1902</x:v>
      </x:c>
      <x:c r="O853" s="24" t="n">
        <x:v>447</x:v>
      </x:c>
      <x:c r="P853" s="22" t="n">
        <x:f>IFERROR(O853/N853,0)</x:f>
        <x:v>0.23501577287066247</x:v>
      </x:c>
      <x:c r="Q853" s="26" t="n">
        <x:v>28956</x:v>
      </x:c>
      <x:c r="R853" s="26" t="n">
        <x:f>IFERROR(Q853/N853,0)</x:f>
        <x:v>15.22397476340694</x:v>
      </x:c>
    </x:row>
    <x:row r="854">
      <x:c r="A854" t="str">
        <x:v>IAH</x:v>
      </x:c>
      <x:c r="B854" t="str">
        <x:v>George Bush Intercontinental Airport</x:v>
      </x:c>
      <x:c r="C854" t="str">
        <x:v>JAN</x:v>
      </x:c>
      <x:c r="D854" t="str">
        <x:v>Jackson-Evers International Airport</x:v>
      </x:c>
      <x:c r="E854" s="24" t="n">
        <x:v>1943</x:v>
      </x:c>
      <x:c r="F854" s="24" t="n">
        <x:v>1892</x:v>
      </x:c>
      <x:c r="G854" s="24" t="n">
        <x:v>1892</x:v>
      </x:c>
      <x:c r="H854" s="24" t="n">
        <x:v>292</x:v>
      </x:c>
      <x:c r="I854" s="22" t="n">
        <x:f>IFERROR(H854/G854,0)</x:f>
        <x:v>0.1543340380549683</x:v>
      </x:c>
      <x:c r="J854" s="26" t="n">
        <x:v>6917</x:v>
      </x:c>
      <x:c r="K854" s="26" t="n">
        <x:f>IFERROR(J854/G854,0)</x:f>
        <x:v>3.6559196617336154</x:v>
      </x:c>
      <x:c r="L854" s="24" t="n">
        <x:v>40</x:v>
      </x:c>
      <x:c r="M854" s="24" t="n">
        <x:v>11</x:v>
      </x:c>
      <x:c r="N854" s="24" t="n">
        <x:v>1892</x:v>
      </x:c>
      <x:c r="O854" s="24" t="n">
        <x:v>237</x:v>
      </x:c>
      <x:c r="P854" s="22" t="n">
        <x:f>IFERROR(O854/N854,0)</x:f>
        <x:v>0.12526427061310783</x:v>
      </x:c>
      <x:c r="Q854" s="26" t="n">
        <x:v>8590</x:v>
      </x:c>
      <x:c r="R854" s="26" t="n">
        <x:f>IFERROR(Q854/N854,0)</x:f>
        <x:v>4.540169133192389</x:v>
      </x:c>
    </x:row>
    <x:row r="855">
      <x:c r="A855" t="str">
        <x:v>ORD</x:v>
      </x:c>
      <x:c r="B855" t="str">
        <x:v>Chicago O'Hare International Airport</x:v>
      </x:c>
      <x:c r="C855" t="str">
        <x:v>IAD</x:v>
      </x:c>
      <x:c r="D855" t="str">
        <x:v>Washington Dulles International Airport</x:v>
      </x:c>
      <x:c r="E855" s="24" t="n">
        <x:v>1940</x:v>
      </x:c>
      <x:c r="F855" s="24" t="n">
        <x:v>1900</x:v>
      </x:c>
      <x:c r="G855" s="24" t="n">
        <x:v>1900</x:v>
      </x:c>
      <x:c r="H855" s="24" t="n">
        <x:v>457</x:v>
      </x:c>
      <x:c r="I855" s="22" t="n">
        <x:f>IFERROR(H855/G855,0)</x:f>
        <x:v>0.24052631578947367</x:v>
      </x:c>
      <x:c r="J855" s="26" t="n">
        <x:v>19749</x:v>
      </x:c>
      <x:c r="K855" s="26" t="n">
        <x:f>IFERROR(J855/G855,0)</x:f>
        <x:v>10.39421052631579</x:v>
      </x:c>
      <x:c r="L855" s="24" t="n">
        <x:v>38</x:v>
      </x:c>
      <x:c r="M855" s="24" t="n">
        <x:v>2</x:v>
      </x:c>
      <x:c r="N855" s="24" t="n">
        <x:v>1900</x:v>
      </x:c>
      <x:c r="O855" s="24" t="n">
        <x:v>515</x:v>
      </x:c>
      <x:c r="P855" s="22" t="n">
        <x:f>IFERROR(O855/N855,0)</x:f>
        <x:v>0.2710526315789474</x:v>
      </x:c>
      <x:c r="Q855" s="26" t="n">
        <x:v>34037</x:v>
      </x:c>
      <x:c r="R855" s="26" t="n">
        <x:f>IFERROR(Q855/N855,0)</x:f>
        <x:v>17.914210526315788</x:v>
      </x:c>
    </x:row>
    <x:row r="856">
      <x:c r="A856" t="str">
        <x:v>ATL</x:v>
      </x:c>
      <x:c r="B856" t="str">
        <x:v>Hartsfield-Jackson Atlanta International Airport</x:v>
      </x:c>
      <x:c r="C856" t="str">
        <x:v>SRQ</x:v>
      </x:c>
      <x:c r="D856" t="str">
        <x:v>Sarasota-Bradenton International Airport</x:v>
      </x:c>
      <x:c r="E856" s="24" t="n">
        <x:v>1930</x:v>
      </x:c>
      <x:c r="F856" s="24" t="n">
        <x:v>1926</x:v>
      </x:c>
      <x:c r="G856" s="24" t="n">
        <x:v>1926</x:v>
      </x:c>
      <x:c r="H856" s="24" t="n">
        <x:v>230</x:v>
      </x:c>
      <x:c r="I856" s="22" t="n">
        <x:f>IFERROR(H856/G856,0)</x:f>
        <x:v>0.11941848390446522</x:v>
      </x:c>
      <x:c r="J856" s="26" t="n">
        <x:v>941</x:v>
      </x:c>
      <x:c r="K856" s="26" t="n">
        <x:f>IFERROR(J856/G856,0)</x:f>
        <x:v>0.4885773624091381</x:v>
      </x:c>
      <x:c r="L856" s="24" t="n">
        <x:v>2</x:v>
      </x:c>
      <x:c r="M856" s="24" t="n">
        <x:v>2</x:v>
      </x:c>
      <x:c r="N856" s="24" t="n">
        <x:v>1926</x:v>
      </x:c>
      <x:c r="O856" s="24" t="n">
        <x:v>259</x:v>
      </x:c>
      <x:c r="P856" s="22" t="n">
        <x:f>IFERROR(O856/N856,0)</x:f>
        <x:v>0.13447559709241952</x:v>
      </x:c>
      <x:c r="Q856" s="26" t="n">
        <x:v>11506</x:v>
      </x:c>
      <x:c r="R856" s="26" t="n">
        <x:f>IFERROR(Q856/N856,0)</x:f>
        <x:v>5.9740394600207685</x:v>
      </x:c>
    </x:row>
    <x:row r="857">
      <x:c r="A857" t="str">
        <x:v>SRQ</x:v>
      </x:c>
      <x:c r="B857" t="str">
        <x:v>Sarasota-Bradenton International Airport</x:v>
      </x:c>
      <x:c r="C857" t="str">
        <x:v>ATL</x:v>
      </x:c>
      <x:c r="D857" t="str">
        <x:v>Hartsfield-Jackson Atlanta International Airport</x:v>
      </x:c>
      <x:c r="E857" s="24" t="n">
        <x:v>1930</x:v>
      </x:c>
      <x:c r="F857" s="24" t="n">
        <x:v>1921</x:v>
      </x:c>
      <x:c r="G857" s="24" t="n">
        <x:v>1921</x:v>
      </x:c>
      <x:c r="H857" s="24" t="n">
        <x:v>173</x:v>
      </x:c>
      <x:c r="I857" s="22" t="n">
        <x:f>IFERROR(H857/G857,0)</x:f>
        <x:v>0.09005726184279021</x:v>
      </x:c>
      <x:c r="J857" s="26" t="n">
        <x:v>-2068</x:v>
      </x:c>
      <x:c r="K857" s="26" t="n">
        <x:f>IFERROR(J857/G857,0)</x:f>
        <x:v>-1.0765226444560125</x:v>
      </x:c>
      <x:c r="L857" s="24" t="n">
        <x:v>2</x:v>
      </x:c>
      <x:c r="M857" s="24" t="n">
        <x:v>7</x:v>
      </x:c>
      <x:c r="N857" s="24" t="n">
        <x:v>1921</x:v>
      </x:c>
      <x:c r="O857" s="24" t="n">
        <x:v>203</x:v>
      </x:c>
      <x:c r="P857" s="22" t="n">
        <x:f>IFERROR(O857/N857,0)</x:f>
        <x:v>0.10567412805830297</x:v>
      </x:c>
      <x:c r="Q857" s="26" t="n">
        <x:v>8507</x:v>
      </x:c>
      <x:c r="R857" s="26" t="n">
        <x:f>IFERROR(Q857/N857,0)</x:f>
        <x:v>4.428422696512233</x:v>
      </x:c>
    </x:row>
    <x:row r="858">
      <x:c r="A858" t="str">
        <x:v>FLL</x:v>
      </x:c>
      <x:c r="B858" t="str">
        <x:v>Fort Lauderdale-Hollywood International Airport</x:v>
      </x:c>
      <x:c r="C858" t="str">
        <x:v>TPA</x:v>
      </x:c>
      <x:c r="D858" t="str">
        <x:v>Tampa International Airport</x:v>
      </x:c>
      <x:c r="E858" s="24" t="n">
        <x:v>1929</x:v>
      </x:c>
      <x:c r="F858" s="24" t="n">
        <x:v>1915</x:v>
      </x:c>
      <x:c r="G858" s="24" t="n">
        <x:v>1915</x:v>
      </x:c>
      <x:c r="H858" s="24" t="n">
        <x:v>346</x:v>
      </x:c>
      <x:c r="I858" s="22" t="n">
        <x:f>IFERROR(H858/G858,0)</x:f>
        <x:v>0.18067885117493473</x:v>
      </x:c>
      <x:c r="J858" s="26" t="n">
        <x:v>8687</x:v>
      </x:c>
      <x:c r="K858" s="26" t="n">
        <x:f>IFERROR(J858/G858,0)</x:f>
        <x:v>4.536292428198434</x:v>
      </x:c>
      <x:c r="L858" s="24" t="n">
        <x:v>12</x:v>
      </x:c>
      <x:c r="M858" s="24" t="n">
        <x:v>2</x:v>
      </x:c>
      <x:c r="N858" s="24" t="n">
        <x:v>1915</x:v>
      </x:c>
      <x:c r="O858" s="24" t="n">
        <x:v>412</x:v>
      </x:c>
      <x:c r="P858" s="22" t="n">
        <x:f>IFERROR(O858/N858,0)</x:f>
        <x:v>0.21514360313315928</x:v>
      </x:c>
      <x:c r="Q858" s="26" t="n">
        <x:v>20827</x:v>
      </x:c>
      <x:c r="R858" s="26" t="n">
        <x:f>IFERROR(Q858/N858,0)</x:f>
        <x:v>10.875718015665797</x:v>
      </x:c>
    </x:row>
    <x:row r="859">
      <x:c r="A859" t="str">
        <x:v>ATL</x:v>
      </x:c>
      <x:c r="B859" t="str">
        <x:v>Hartsfield-Jackson Atlanta International Airport</x:v>
      </x:c>
      <x:c r="C859" t="str">
        <x:v>TRI</x:v>
      </x:c>
      <x:c r="D859" t="str">
        <x:v>Tri-Cities Regional Airport</x:v>
      </x:c>
      <x:c r="E859" s="24" t="n">
        <x:v>1929</x:v>
      </x:c>
      <x:c r="F859" s="24" t="n">
        <x:v>1912</x:v>
      </x:c>
      <x:c r="G859" s="24" t="n">
        <x:v>1912</x:v>
      </x:c>
      <x:c r="H859" s="24" t="n">
        <x:v>280</x:v>
      </x:c>
      <x:c r="I859" s="22" t="n">
        <x:f>IFERROR(H859/G859,0)</x:f>
        <x:v>0.14644351464435146</x:v>
      </x:c>
      <x:c r="J859" s="26" t="n">
        <x:v>3959</x:v>
      </x:c>
      <x:c r="K859" s="26" t="n">
        <x:f>IFERROR(J859/G859,0)</x:f>
        <x:v>2.0706066945606696</x:v>
      </x:c>
      <x:c r="L859" s="24" t="n">
        <x:v>17</x:v>
      </x:c>
      <x:c r="M859" s="24" t="n">
        <x:v>0</x:v>
      </x:c>
      <x:c r="N859" s="24" t="n">
        <x:v>1912</x:v>
      </x:c>
      <x:c r="O859" s="24" t="n">
        <x:v>279</x:v>
      </x:c>
      <x:c r="P859" s="22" t="n">
        <x:f>IFERROR(O859/N859,0)</x:f>
        <x:v>0.1459205020920502</x:v>
      </x:c>
      <x:c r="Q859" s="26" t="n">
        <x:v>11515</x:v>
      </x:c>
      <x:c r="R859" s="26" t="n">
        <x:f>IFERROR(Q859/N859,0)</x:f>
        <x:v>6.022489539748954</x:v>
      </x:c>
    </x:row>
    <x:row r="860">
      <x:c r="A860" t="str">
        <x:v>TRI</x:v>
      </x:c>
      <x:c r="B860" t="str">
        <x:v>Tri-Cities Regional Airport</x:v>
      </x:c>
      <x:c r="C860" t="str">
        <x:v>ATL</x:v>
      </x:c>
      <x:c r="D860" t="str">
        <x:v>Hartsfield-Jackson Atlanta International Airport</x:v>
      </x:c>
      <x:c r="E860" s="24" t="n">
        <x:v>1928</x:v>
      </x:c>
      <x:c r="F860" s="24" t="n">
        <x:v>1906</x:v>
      </x:c>
      <x:c r="G860" s="24" t="n">
        <x:v>1906</x:v>
      </x:c>
      <x:c r="H860" s="24" t="n">
        <x:v>313</x:v>
      </x:c>
      <x:c r="I860" s="22" t="n">
        <x:f>IFERROR(H860/G860,0)</x:f>
        <x:v>0.16421825813221405</x:v>
      </x:c>
      <x:c r="J860" s="26" t="n">
        <x:v>7742</x:v>
      </x:c>
      <x:c r="K860" s="26" t="n">
        <x:f>IFERROR(J860/G860,0)</x:f>
        <x:v>4.061909758656873</x:v>
      </x:c>
      <x:c r="L860" s="24" t="n">
        <x:v>21</x:v>
      </x:c>
      <x:c r="M860" s="24" t="n">
        <x:v>1</x:v>
      </x:c>
      <x:c r="N860" s="24" t="n">
        <x:v>1906</x:v>
      </x:c>
      <x:c r="O860" s="24" t="n">
        <x:v>260</x:v>
      </x:c>
      <x:c r="P860" s="22" t="n">
        <x:f>IFERROR(O860/N860,0)</x:f>
        <x:v>0.13641133263378805</x:v>
      </x:c>
      <x:c r="Q860" s="26" t="n">
        <x:v>11115</x:v>
      </x:c>
      <x:c r="R860" s="26" t="n">
        <x:f>IFERROR(Q860/N860,0)</x:f>
        <x:v>5.831584470094438</x:v>
      </x:c>
    </x:row>
    <x:row r="861">
      <x:c r="A861" t="str">
        <x:v>BOI</x:v>
      </x:c>
      <x:c r="B861" t="str">
        <x:v>Boise Airport (Boise Air Terminal)</x:v>
      </x:c>
      <x:c r="C861" t="str">
        <x:v>DEN</x:v>
      </x:c>
      <x:c r="D861" t="str">
        <x:v>Denver International Airport</x:v>
      </x:c>
      <x:c r="E861" s="24" t="n">
        <x:v>1922</x:v>
      </x:c>
      <x:c r="F861" s="24" t="n">
        <x:v>1894</x:v>
      </x:c>
      <x:c r="G861" s="24" t="n">
        <x:v>1894</x:v>
      </x:c>
      <x:c r="H861" s="24" t="n">
        <x:v>369</x:v>
      </x:c>
      <x:c r="I861" s="22" t="n">
        <x:f>IFERROR(H861/G861,0)</x:f>
        <x:v>0.19482576557550157</x:v>
      </x:c>
      <x:c r="J861" s="26" t="n">
        <x:v>14257</x:v>
      </x:c>
      <x:c r="K861" s="26" t="n">
        <x:f>IFERROR(J861/G861,0)</x:f>
        <x:v>7.527455121436114</x:v>
      </x:c>
      <x:c r="L861" s="24" t="n">
        <x:v>18</x:v>
      </x:c>
      <x:c r="M861" s="24" t="n">
        <x:v>10</x:v>
      </x:c>
      <x:c r="N861" s="24" t="n">
        <x:v>1894</x:v>
      </x:c>
      <x:c r="O861" s="24" t="n">
        <x:v>345</x:v>
      </x:c>
      <x:c r="P861" s="22" t="n">
        <x:f>IFERROR(O861/N861,0)</x:f>
        <x:v>0.18215417106652587</x:v>
      </x:c>
      <x:c r="Q861" s="26" t="n">
        <x:v>20880</x:v>
      </x:c>
      <x:c r="R861" s="26" t="n">
        <x:f>IFERROR(Q861/N861,0)</x:f>
        <x:v>11.02428722280887</x:v>
      </x:c>
    </x:row>
    <x:row r="862">
      <x:c r="A862" t="str">
        <x:v>ORD</x:v>
      </x:c>
      <x:c r="B862" t="str">
        <x:v>Chicago O'Hare International Airport</x:v>
      </x:c>
      <x:c r="C862" t="str">
        <x:v>PIT</x:v>
      </x:c>
      <x:c r="D862" t="str">
        <x:v>Pittsburgh International Airport</x:v>
      </x:c>
      <x:c r="E862" s="24" t="n">
        <x:v>1921</x:v>
      </x:c>
      <x:c r="F862" s="24" t="n">
        <x:v>1854</x:v>
      </x:c>
      <x:c r="G862" s="24" t="n">
        <x:v>1854</x:v>
      </x:c>
      <x:c r="H862" s="24" t="n">
        <x:v>422</x:v>
      </x:c>
      <x:c r="I862" s="22" t="n">
        <x:f>IFERROR(H862/G862,0)</x:f>
        <x:v>0.22761596548004315</x:v>
      </x:c>
      <x:c r="J862" s="26" t="n">
        <x:v>14904</x:v>
      </x:c>
      <x:c r="K862" s="26" t="n">
        <x:f>IFERROR(J862/G862,0)</x:f>
        <x:v>8.03883495145631</x:v>
      </x:c>
      <x:c r="L862" s="24" t="n">
        <x:v>64</x:v>
      </x:c>
      <x:c r="M862" s="24" t="n">
        <x:v>3</x:v>
      </x:c>
      <x:c r="N862" s="24" t="n">
        <x:v>1854</x:v>
      </x:c>
      <x:c r="O862" s="24" t="n">
        <x:v>448</x:v>
      </x:c>
      <x:c r="P862" s="22" t="n">
        <x:f>IFERROR(O862/N862,0)</x:f>
        <x:v>0.24163969795037757</x:v>
      </x:c>
      <x:c r="Q862" s="26" t="n">
        <x:v>24450</x:v>
      </x:c>
      <x:c r="R862" s="26" t="n">
        <x:f>IFERROR(Q862/N862,0)</x:f>
        <x:v>13.187702265372168</x:v>
      </x:c>
    </x:row>
    <x:row r="863">
      <x:c r="A863" t="str">
        <x:v>IAH</x:v>
      </x:c>
      <x:c r="B863" t="str">
        <x:v>George Bush Intercontinental Airport</x:v>
      </x:c>
      <x:c r="C863" t="str">
        <x:v>DTW</x:v>
      </x:c>
      <x:c r="D863" t="str">
        <x:v>Detroit Metropolitan Airport</x:v>
      </x:c>
      <x:c r="E863" s="24" t="n">
        <x:v>1918</x:v>
      </x:c>
      <x:c r="F863" s="24" t="n">
        <x:v>1886</x:v>
      </x:c>
      <x:c r="G863" s="24" t="n">
        <x:v>1886</x:v>
      </x:c>
      <x:c r="H863" s="24" t="n">
        <x:v>507</x:v>
      </x:c>
      <x:c r="I863" s="22" t="n">
        <x:f>IFERROR(H863/G863,0)</x:f>
        <x:v>0.26882290562036054</x:v>
      </x:c>
      <x:c r="J863" s="26" t="n">
        <x:v>22974</x:v>
      </x:c>
      <x:c r="K863" s="26" t="n">
        <x:f>IFERROR(J863/G863,0)</x:f>
        <x:v>12.1813361611877</x:v>
      </x:c>
      <x:c r="L863" s="24" t="n">
        <x:v>27</x:v>
      </x:c>
      <x:c r="M863" s="24" t="n">
        <x:v>5</x:v>
      </x:c>
      <x:c r="N863" s="24" t="n">
        <x:v>1886</x:v>
      </x:c>
      <x:c r="O863" s="24" t="n">
        <x:v>458</x:v>
      </x:c>
      <x:c r="P863" s="22" t="n">
        <x:f>IFERROR(O863/N863,0)</x:f>
        <x:v>0.24284199363732767</x:v>
      </x:c>
      <x:c r="Q863" s="26" t="n">
        <x:v>27822</x:v>
      </x:c>
      <x:c r="R863" s="26" t="n">
        <x:f>IFERROR(Q863/N863,0)</x:f>
        <x:v>14.751855779427359</x:v>
      </x:c>
    </x:row>
    <x:row r="864">
      <x:c r="A864" t="str">
        <x:v>FLL</x:v>
      </x:c>
      <x:c r="B864" t="str">
        <x:v>Fort Lauderdale-Hollywood International Airport</x:v>
      </x:c>
      <x:c r="C864" t="str">
        <x:v>PHL</x:v>
      </x:c>
      <x:c r="D864" t="str">
        <x:v>Philadelphia International Airport</x:v>
      </x:c>
      <x:c r="E864" s="24" t="n">
        <x:v>1915</x:v>
      </x:c>
      <x:c r="F864" s="24" t="n">
        <x:v>1880</x:v>
      </x:c>
      <x:c r="G864" s="24" t="n">
        <x:v>1880</x:v>
      </x:c>
      <x:c r="H864" s="24" t="n">
        <x:v>364</x:v>
      </x:c>
      <x:c r="I864" s="22" t="n">
        <x:f>IFERROR(H864/G864,0)</x:f>
        <x:v>0.19361702127659575</x:v>
      </x:c>
      <x:c r="J864" s="26" t="n">
        <x:v>8746</x:v>
      </x:c>
      <x:c r="K864" s="26" t="n">
        <x:f>IFERROR(J864/G864,0)</x:f>
        <x:v>4.652127659574468</x:v>
      </x:c>
      <x:c r="L864" s="24" t="n">
        <x:v>31</x:v>
      </x:c>
      <x:c r="M864" s="24" t="n">
        <x:v>4</x:v>
      </x:c>
      <x:c r="N864" s="24" t="n">
        <x:v>1880</x:v>
      </x:c>
      <x:c r="O864" s="24" t="n">
        <x:v>341</x:v>
      </x:c>
      <x:c r="P864" s="22" t="n">
        <x:f>IFERROR(O864/N864,0)</x:f>
        <x:v>0.18138297872340425</x:v>
      </x:c>
      <x:c r="Q864" s="26" t="n">
        <x:v>14732</x:v>
      </x:c>
      <x:c r="R864" s="26" t="n">
        <x:f>IFERROR(Q864/N864,0)</x:f>
        <x:v>7.836170212765958</x:v>
      </x:c>
    </x:row>
    <x:row r="865">
      <x:c r="A865" t="str">
        <x:v>JFK</x:v>
      </x:c>
      <x:c r="B865" t="str">
        <x:v>John F. Kennedy International Airport (New York International Airport)</x:v>
      </x:c>
      <x:c r="C865" t="str">
        <x:v>PBI</x:v>
      </x:c>
      <x:c r="D865" t="str">
        <x:v>Palm Beach International Airport</x:v>
      </x:c>
      <x:c r="E865" s="24" t="n">
        <x:v>1913</x:v>
      </x:c>
      <x:c r="F865" s="24" t="n">
        <x:v>1858</x:v>
      </x:c>
      <x:c r="G865" s="24" t="n">
        <x:v>1858</x:v>
      </x:c>
      <x:c r="H865" s="24" t="n">
        <x:v>503</x:v>
      </x:c>
      <x:c r="I865" s="22" t="n">
        <x:f>IFERROR(H865/G865,0)</x:f>
        <x:v>0.2707212055974166</x:v>
      </x:c>
      <x:c r="J865" s="26" t="n">
        <x:v>16452</x:v>
      </x:c>
      <x:c r="K865" s="26" t="n">
        <x:f>IFERROR(J865/G865,0)</x:f>
        <x:v>8.854682454251884</x:v>
      </x:c>
      <x:c r="L865" s="24" t="n">
        <x:v>52</x:v>
      </x:c>
      <x:c r="M865" s="24" t="n">
        <x:v>3</x:v>
      </x:c>
      <x:c r="N865" s="24" t="n">
        <x:v>1858</x:v>
      </x:c>
      <x:c r="O865" s="24" t="n">
        <x:v>452</x:v>
      </x:c>
      <x:c r="P865" s="22" t="n">
        <x:f>IFERROR(O865/N865,0)</x:f>
        <x:v>0.2432723358449946</x:v>
      </x:c>
      <x:c r="Q865" s="26" t="n">
        <x:v>25008</x:v>
      </x:c>
      <x:c r="R865" s="26" t="n">
        <x:f>IFERROR(Q865/N865,0)</x:f>
        <x:v>13.459634015069968</x:v>
      </x:c>
    </x:row>
    <x:row r="866">
      <x:c r="A866" t="str">
        <x:v>JFK</x:v>
      </x:c>
      <x:c r="B866" t="str">
        <x:v>John F. Kennedy International Airport (New York International Airport)</x:v>
      </x:c>
      <x:c r="C866" t="str">
        <x:v>ATL</x:v>
      </x:c>
      <x:c r="D866" t="str">
        <x:v>Hartsfield-Jackson Atlanta International Airport</x:v>
      </x:c>
      <x:c r="E866" s="24" t="n">
        <x:v>1913</x:v>
      </x:c>
      <x:c r="F866" s="24" t="n">
        <x:v>1887</x:v>
      </x:c>
      <x:c r="G866" s="24" t="n">
        <x:v>1887</x:v>
      </x:c>
      <x:c r="H866" s="24" t="n">
        <x:v>389</x:v>
      </x:c>
      <x:c r="I866" s="22" t="n">
        <x:f>IFERROR(H866/G866,0)</x:f>
        <x:v>0.2061473237943826</x:v>
      </x:c>
      <x:c r="J866" s="26" t="n">
        <x:v>5510</x:v>
      </x:c>
      <x:c r="K866" s="26" t="n">
        <x:f>IFERROR(J866/G866,0)</x:f>
        <x:v>2.9199788023317437</x:v>
      </x:c>
      <x:c r="L866" s="24" t="n">
        <x:v>22</x:v>
      </x:c>
      <x:c r="M866" s="24" t="n">
        <x:v>4</x:v>
      </x:c>
      <x:c r="N866" s="24" t="n">
        <x:v>1887</x:v>
      </x:c>
      <x:c r="O866" s="24" t="n">
        <x:v>541</x:v>
      </x:c>
      <x:c r="P866" s="22" t="n">
        <x:f>IFERROR(O866/N866,0)</x:f>
        <x:v>0.2866984631690514</x:v>
      </x:c>
      <x:c r="Q866" s="26" t="n">
        <x:v>33257</x:v>
      </x:c>
      <x:c r="R866" s="26" t="n">
        <x:f>IFERROR(Q866/N866,0)</x:f>
        <x:v>17.624271330153682</x:v>
      </x:c>
    </x:row>
    <x:row r="867">
      <x:c r="A867" t="str">
        <x:v>LAX</x:v>
      </x:c>
      <x:c r="B867" t="str">
        <x:v>Los Angeles International Airport</x:v>
      </x:c>
      <x:c r="C867" t="str">
        <x:v>RNO</x:v>
      </x:c>
      <x:c r="D867" t="str">
        <x:v>Reno/Tahoe International Airport</x:v>
      </x:c>
      <x:c r="E867" s="24" t="n">
        <x:v>1913</x:v>
      </x:c>
      <x:c r="F867" s="24" t="n">
        <x:v>1893</x:v>
      </x:c>
      <x:c r="G867" s="24" t="n">
        <x:v>1893</x:v>
      </x:c>
      <x:c r="H867" s="24" t="n">
        <x:v>434</x:v>
      </x:c>
      <x:c r="I867" s="22" t="n">
        <x:f>IFERROR(H867/G867,0)</x:f>
        <x:v>0.22926571579503432</x:v>
      </x:c>
      <x:c r="J867" s="26" t="n">
        <x:v>16246</x:v>
      </x:c>
      <x:c r="K867" s="26" t="n">
        <x:f>IFERROR(J867/G867,0)</x:f>
        <x:v>8.582144743792922</x:v>
      </x:c>
      <x:c r="L867" s="24" t="n">
        <x:v>15</x:v>
      </x:c>
      <x:c r="M867" s="24" t="n">
        <x:v>5</x:v>
      </x:c>
      <x:c r="N867" s="24" t="n">
        <x:v>1893</x:v>
      </x:c>
      <x:c r="O867" s="24" t="n">
        <x:v>469</x:v>
      </x:c>
      <x:c r="P867" s="22" t="n">
        <x:f>IFERROR(O867/N867,0)</x:f>
        <x:v>0.24775488642366614</x:v>
      </x:c>
      <x:c r="Q867" s="26" t="n">
        <x:v>21152</x:v>
      </x:c>
      <x:c r="R867" s="26" t="n">
        <x:f>IFERROR(Q867/N867,0)</x:f>
        <x:v>11.173798203909138</x:v>
      </x:c>
    </x:row>
    <x:row r="868">
      <x:c r="A868" t="str">
        <x:v>PBI</x:v>
      </x:c>
      <x:c r="B868" t="str">
        <x:v>Palm Beach International Airport</x:v>
      </x:c>
      <x:c r="C868" t="str">
        <x:v>JFK</x:v>
      </x:c>
      <x:c r="D868" t="str">
        <x:v>John F. Kennedy International Airport (New York International Airport)</x:v>
      </x:c>
      <x:c r="E868" s="24" t="n">
        <x:v>1910</x:v>
      </x:c>
      <x:c r="F868" s="24" t="n">
        <x:v>1855</x:v>
      </x:c>
      <x:c r="G868" s="24" t="n">
        <x:v>1855</x:v>
      </x:c>
      <x:c r="H868" s="24" t="n">
        <x:v>520</x:v>
      </x:c>
      <x:c r="I868" s="22" t="n">
        <x:f>IFERROR(H868/G868,0)</x:f>
        <x:v>0.2803234501347709</x:v>
      </x:c>
      <x:c r="J868" s="26" t="n">
        <x:v>25174</x:v>
      </x:c>
      <x:c r="K868" s="26" t="n">
        <x:f>IFERROR(J868/G868,0)</x:f>
        <x:v>13.57088948787062</x:v>
      </x:c>
      <x:c r="L868" s="24" t="n">
        <x:v>51</x:v>
      </x:c>
      <x:c r="M868" s="24" t="n">
        <x:v>4</x:v>
      </x:c>
      <x:c r="N868" s="24" t="n">
        <x:v>1855</x:v>
      </x:c>
      <x:c r="O868" s="24" t="n">
        <x:v>569</x:v>
      </x:c>
      <x:c r="P868" s="22" t="n">
        <x:f>IFERROR(O868/N868,0)</x:f>
        <x:v>0.3067385444743935</x:v>
      </x:c>
      <x:c r="Q868" s="26" t="n">
        <x:v>35388</x:v>
      </x:c>
      <x:c r="R868" s="26" t="n">
        <x:f>IFERROR(Q868/N868,0)</x:f>
        <x:v>19.07708894878706</x:v>
      </x:c>
    </x:row>
    <x:row r="869">
      <x:c r="A869" t="str">
        <x:v>ATL</x:v>
      </x:c>
      <x:c r="B869" t="str">
        <x:v>Hartsfield-Jackson Atlanta International Airport</x:v>
      </x:c>
      <x:c r="C869" t="str">
        <x:v>JFK</x:v>
      </x:c>
      <x:c r="D869" t="str">
        <x:v>John F. Kennedy International Airport (New York International Airport)</x:v>
      </x:c>
      <x:c r="E869" s="24" t="n">
        <x:v>1910</x:v>
      </x:c>
      <x:c r="F869" s="24" t="n">
        <x:v>1889</x:v>
      </x:c>
      <x:c r="G869" s="24" t="n">
        <x:v>1889</x:v>
      </x:c>
      <x:c r="H869" s="24" t="n">
        <x:v>448</x:v>
      </x:c>
      <x:c r="I869" s="22" t="n">
        <x:f>IFERROR(H869/G869,0)</x:f>
        <x:v>0.23716251985177342</x:v>
      </x:c>
      <x:c r="J869" s="26" t="n">
        <x:v>17900</x:v>
      </x:c>
      <x:c r="K869" s="26" t="n">
        <x:f>IFERROR(J869/G869,0)</x:f>
        <x:v>9.475913181577555</x:v>
      </x:c>
      <x:c r="L869" s="24" t="n">
        <x:v>20</x:v>
      </x:c>
      <x:c r="M869" s="24" t="n">
        <x:v>1</x:v>
      </x:c>
      <x:c r="N869" s="24" t="n">
        <x:v>1889</x:v>
      </x:c>
      <x:c r="O869" s="24" t="n">
        <x:v>513</x:v>
      </x:c>
      <x:c r="P869" s="22" t="n">
        <x:f>IFERROR(O869/N869,0)</x:f>
        <x:v>0.27157226045526733</x:v>
      </x:c>
      <x:c r="Q869" s="26" t="n">
        <x:v>33645</x:v>
      </x:c>
      <x:c r="R869" s="26" t="n">
        <x:f>IFERROR(Q869/N869,0)</x:f>
        <x:v>17.811011116993118</x:v>
      </x:c>
    </x:row>
    <x:row r="870">
      <x:c r="A870" t="str">
        <x:v>PHL</x:v>
      </x:c>
      <x:c r="B870" t="str">
        <x:v>Philadelphia International Airport</x:v>
      </x:c>
      <x:c r="C870" t="str">
        <x:v>FLL</x:v>
      </x:c>
      <x:c r="D870" t="str">
        <x:v>Fort Lauderdale-Hollywood International Airport</x:v>
      </x:c>
      <x:c r="E870" s="24" t="n">
        <x:v>1907</x:v>
      </x:c>
      <x:c r="F870" s="24" t="n">
        <x:v>1878</x:v>
      </x:c>
      <x:c r="G870" s="24" t="n">
        <x:v>1878</x:v>
      </x:c>
      <x:c r="H870" s="24" t="n">
        <x:v>451</x:v>
      </x:c>
      <x:c r="I870" s="22" t="n">
        <x:f>IFERROR(H870/G870,0)</x:f>
        <x:v>0.24014909478168264</x:v>
      </x:c>
      <x:c r="J870" s="26" t="n">
        <x:v>5821</x:v>
      </x:c>
      <x:c r="K870" s="26" t="n">
        <x:f>IFERROR(J870/G870,0)</x:f>
        <x:v>3.099574014909478</x:v>
      </x:c>
      <x:c r="L870" s="24" t="n">
        <x:v>29</x:v>
      </x:c>
      <x:c r="M870" s="24" t="n">
        <x:v>0</x:v>
      </x:c>
      <x:c r="N870" s="24" t="n">
        <x:v>1878</x:v>
      </x:c>
      <x:c r="O870" s="24" t="n">
        <x:v>365</x:v>
      </x:c>
      <x:c r="P870" s="22" t="n">
        <x:f>IFERROR(O870/N870,0)</x:f>
        <x:v>0.19435569755058574</x:v>
      </x:c>
      <x:c r="Q870" s="26" t="n">
        <x:v>18125</x:v>
      </x:c>
      <x:c r="R870" s="26" t="n">
        <x:f>IFERROR(Q870/N870,0)</x:f>
        <x:v>9.65122470713525</x:v>
      </x:c>
    </x:row>
    <x:row r="871">
      <x:c r="A871" t="str">
        <x:v>BWI</x:v>
      </x:c>
      <x:c r="B871" t="str">
        <x:v>Baltimore-Washington International Airport</x:v>
      </x:c>
      <x:c r="C871" t="str">
        <x:v>DEN</x:v>
      </x:c>
      <x:c r="D871" t="str">
        <x:v>Denver International Airport</x:v>
      </x:c>
      <x:c r="E871" s="24" t="n">
        <x:v>1904</x:v>
      </x:c>
      <x:c r="F871" s="24" t="n">
        <x:v>1872</x:v>
      </x:c>
      <x:c r="G871" s="24" t="n">
        <x:v>1872</x:v>
      </x:c>
      <x:c r="H871" s="24" t="n">
        <x:v>404</x:v>
      </x:c>
      <x:c r="I871" s="22" t="n">
        <x:f>IFERROR(H871/G871,0)</x:f>
        <x:v>0.21581196581196582</x:v>
      </x:c>
      <x:c r="J871" s="26" t="n">
        <x:v>6989</x:v>
      </x:c>
      <x:c r="K871" s="26" t="n">
        <x:f>IFERROR(J871/G871,0)</x:f>
        <x:v>3.7334401709401708</x:v>
      </x:c>
      <x:c r="L871" s="24" t="n">
        <x:v>23</x:v>
      </x:c>
      <x:c r="M871" s="24" t="n">
        <x:v>9</x:v>
      </x:c>
      <x:c r="N871" s="24" t="n">
        <x:v>1872</x:v>
      </x:c>
      <x:c r="O871" s="24" t="n">
        <x:v>533</x:v>
      </x:c>
      <x:c r="P871" s="22" t="n">
        <x:f>IFERROR(O871/N871,0)</x:f>
        <x:v>0.2847222222222222</x:v>
      </x:c>
      <x:c r="Q871" s="26" t="n">
        <x:v>27195</x:v>
      </x:c>
      <x:c r="R871" s="26" t="n">
        <x:f>IFERROR(Q871/N871,0)</x:f>
        <x:v>14.52724358974359</x:v>
      </x:c>
    </x:row>
    <x:row r="872">
      <x:c r="A872" t="str">
        <x:v>MCI</x:v>
      </x:c>
      <x:c r="B872" t="str">
        <x:v>Kansas City International Airport</x:v>
      </x:c>
      <x:c r="C872" t="str">
        <x:v>MSP</x:v>
      </x:c>
      <x:c r="D872" t="str">
        <x:v>Minneapolis-Saint Paul International Airport</x:v>
      </x:c>
      <x:c r="E872" s="24" t="n">
        <x:v>1904</x:v>
      </x:c>
      <x:c r="F872" s="24" t="n">
        <x:v>1897</x:v>
      </x:c>
      <x:c r="G872" s="24" t="n">
        <x:v>1897</x:v>
      </x:c>
      <x:c r="H872" s="24" t="n">
        <x:v>310</x:v>
      </x:c>
      <x:c r="I872" s="22" t="n">
        <x:f>IFERROR(H872/G872,0)</x:f>
        <x:v>0.16341591987348444</x:v>
      </x:c>
      <x:c r="J872" s="26" t="n">
        <x:v>6077</x:v>
      </x:c>
      <x:c r="K872" s="26" t="n">
        <x:f>IFERROR(J872/G872,0)</x:f>
        <x:v>3.2034791776489193</x:v>
      </x:c>
      <x:c r="L872" s="24" t="n">
        <x:v>6</x:v>
      </x:c>
      <x:c r="M872" s="24" t="n">
        <x:v>1</x:v>
      </x:c>
      <x:c r="N872" s="24" t="n">
        <x:v>1897</x:v>
      </x:c>
      <x:c r="O872" s="24" t="n">
        <x:v>282</x:v>
      </x:c>
      <x:c r="P872" s="22" t="n">
        <x:f>IFERROR(O872/N872,0)</x:f>
        <x:v>0.14865577227200844</x:v>
      </x:c>
      <x:c r="Q872" s="26" t="n">
        <x:v>11070</x:v>
      </x:c>
      <x:c r="R872" s="26" t="n">
        <x:f>IFERROR(Q872/N872,0)</x:f>
        <x:v>5.8355297838692675</x:v>
      </x:c>
    </x:row>
    <x:row r="873">
      <x:c r="A873" t="str">
        <x:v>DEN</x:v>
      </x:c>
      <x:c r="B873" t="str">
        <x:v>Denver International Airport</x:v>
      </x:c>
      <x:c r="C873" t="str">
        <x:v>CLT</x:v>
      </x:c>
      <x:c r="D873" t="str">
        <x:v>Charlotte Douglas International Airport</x:v>
      </x:c>
      <x:c r="E873" s="24" t="n">
        <x:v>1902</x:v>
      </x:c>
      <x:c r="F873" s="24" t="n">
        <x:v>1884</x:v>
      </x:c>
      <x:c r="G873" s="24" t="n">
        <x:v>1884</x:v>
      </x:c>
      <x:c r="H873" s="24" t="n">
        <x:v>333</x:v>
      </x:c>
      <x:c r="I873" s="22" t="n">
        <x:f>IFERROR(H873/G873,0)</x:f>
        <x:v>0.1767515923566879</x:v>
      </x:c>
      <x:c r="J873" s="26" t="n">
        <x:v>3952</x:v>
      </x:c>
      <x:c r="K873" s="26" t="n">
        <x:f>IFERROR(J873/G873,0)</x:f>
        <x:v>2.097664543524416</x:v>
      </x:c>
      <x:c r="L873" s="24" t="n">
        <x:v>13</x:v>
      </x:c>
      <x:c r="M873" s="24" t="n">
        <x:v>5</x:v>
      </x:c>
      <x:c r="N873" s="24" t="n">
        <x:v>1884</x:v>
      </x:c>
      <x:c r="O873" s="24" t="n">
        <x:v>265</x:v>
      </x:c>
      <x:c r="P873" s="22" t="n">
        <x:f>IFERROR(O873/N873,0)</x:f>
        <x:v>0.14065817409766454</x:v>
      </x:c>
      <x:c r="Q873" s="26" t="n">
        <x:v>10054</x:v>
      </x:c>
      <x:c r="R873" s="26" t="n">
        <x:f>IFERROR(Q873/N873,0)</x:f>
        <x:v>5.33651804670913</x:v>
      </x:c>
    </x:row>
    <x:row r="874">
      <x:c r="A874" t="str">
        <x:v>CLT</x:v>
      </x:c>
      <x:c r="B874" t="str">
        <x:v>Charlotte Douglas International Airport</x:v>
      </x:c>
      <x:c r="C874" t="str">
        <x:v>DEN</x:v>
      </x:c>
      <x:c r="D874" t="str">
        <x:v>Denver International Airport</x:v>
      </x:c>
      <x:c r="E874" s="24" t="n">
        <x:v>1902</x:v>
      </x:c>
      <x:c r="F874" s="24" t="n">
        <x:v>1883</x:v>
      </x:c>
      <x:c r="G874" s="24" t="n">
        <x:v>1883</x:v>
      </x:c>
      <x:c r="H874" s="24" t="n">
        <x:v>437</x:v>
      </x:c>
      <x:c r="I874" s="22" t="n">
        <x:f>IFERROR(H874/G874,0)</x:f>
        <x:v>0.23207647371216145</x:v>
      </x:c>
      <x:c r="J874" s="26" t="n">
        <x:v>12233</x:v>
      </x:c>
      <x:c r="K874" s="26" t="n">
        <x:f>IFERROR(J874/G874,0)</x:f>
        <x:v>6.496548061603824</x:v>
      </x:c>
      <x:c r="L874" s="24" t="n">
        <x:v>14</x:v>
      </x:c>
      <x:c r="M874" s="24" t="n">
        <x:v>5</x:v>
      </x:c>
      <x:c r="N874" s="24" t="n">
        <x:v>1883</x:v>
      </x:c>
      <x:c r="O874" s="24" t="n">
        <x:v>297</x:v>
      </x:c>
      <x:c r="P874" s="22" t="n">
        <x:f>IFERROR(O874/N874,0)</x:f>
        <x:v>0.1577270313329793</x:v>
      </x:c>
      <x:c r="Q874" s="26" t="n">
        <x:v>15430</x:v>
      </x:c>
      <x:c r="R874" s="26" t="n">
        <x:f>IFERROR(Q874/N874,0)</x:f>
        <x:v>8.194370685077004</x:v>
      </x:c>
    </x:row>
    <x:row r="875">
      <x:c r="A875" t="str">
        <x:v>RNO</x:v>
      </x:c>
      <x:c r="B875" t="str">
        <x:v>Reno/Tahoe International Airport</x:v>
      </x:c>
      <x:c r="C875" t="str">
        <x:v>LAX</x:v>
      </x:c>
      <x:c r="D875" t="str">
        <x:v>Los Angeles International Airport</x:v>
      </x:c>
      <x:c r="E875" s="24" t="n">
        <x:v>1901</x:v>
      </x:c>
      <x:c r="F875" s="24" t="n">
        <x:v>1879</x:v>
      </x:c>
      <x:c r="G875" s="24" t="n">
        <x:v>1879</x:v>
      </x:c>
      <x:c r="H875" s="24" t="n">
        <x:v>572</x:v>
      </x:c>
      <x:c r="I875" s="22" t="n">
        <x:f>IFERROR(H875/G875,0)</x:f>
        <x:v>0.3044172432144758</x:v>
      </x:c>
      <x:c r="J875" s="26" t="n">
        <x:v>25028</x:v>
      </x:c>
      <x:c r="K875" s="26" t="n">
        <x:f>IFERROR(J875/G875,0)</x:f>
        <x:v>13.319850984566258</x:v>
      </x:c>
      <x:c r="L875" s="24" t="n">
        <x:v>20</x:v>
      </x:c>
      <x:c r="M875" s="24" t="n">
        <x:v>2</x:v>
      </x:c>
      <x:c r="N875" s="24" t="n">
        <x:v>1879</x:v>
      </x:c>
      <x:c r="O875" s="24" t="n">
        <x:v>433</x:v>
      </x:c>
      <x:c r="P875" s="22" t="n">
        <x:f>IFERROR(O875/N875,0)</x:f>
        <x:v>0.23044172432144758</x:v>
      </x:c>
      <x:c r="Q875" s="26" t="n">
        <x:v>20851</x:v>
      </x:c>
      <x:c r="R875" s="26" t="n">
        <x:f>IFERROR(Q875/N875,0)</x:f>
        <x:v>11.096860031931879</x:v>
      </x:c>
    </x:row>
    <x:row r="876">
      <x:c r="A876" t="str">
        <x:v>TPA</x:v>
      </x:c>
      <x:c r="B876" t="str">
        <x:v>Tampa International Airport</x:v>
      </x:c>
      <x:c r="C876" t="str">
        <x:v>FLL</x:v>
      </x:c>
      <x:c r="D876" t="str">
        <x:v>Fort Lauderdale-Hollywood International Airport</x:v>
      </x:c>
      <x:c r="E876" s="24" t="n">
        <x:v>1899</x:v>
      </x:c>
      <x:c r="F876" s="24" t="n">
        <x:v>1887</x:v>
      </x:c>
      <x:c r="G876" s="24" t="n">
        <x:v>1887</x:v>
      </x:c>
      <x:c r="H876" s="24" t="n">
        <x:v>326</x:v>
      </x:c>
      <x:c r="I876" s="22" t="n">
        <x:f>IFERROR(H876/G876,0)</x:f>
        <x:v>0.17276099629040806</x:v>
      </x:c>
      <x:c r="J876" s="26" t="n">
        <x:v>8621</x:v>
      </x:c>
      <x:c r="K876" s="26" t="n">
        <x:f>IFERROR(J876/G876,0)</x:f>
        <x:v>4.568627450980392</x:v>
      </x:c>
      <x:c r="L876" s="24" t="n">
        <x:v>12</x:v>
      </x:c>
      <x:c r="M876" s="24" t="n">
        <x:v>0</x:v>
      </x:c>
      <x:c r="N876" s="24" t="n">
        <x:v>1887</x:v>
      </x:c>
      <x:c r="O876" s="24" t="n">
        <x:v>360</x:v>
      </x:c>
      <x:c r="P876" s="22" t="n">
        <x:f>IFERROR(O876/N876,0)</x:f>
        <x:v>0.1907790143084261</x:v>
      </x:c>
      <x:c r="Q876" s="26" t="n">
        <x:v>16766</x:v>
      </x:c>
      <x:c r="R876" s="26" t="n">
        <x:f>IFERROR(Q876/N876,0)</x:f>
        <x:v>8.885002649708532</x:v>
      </x:c>
    </x:row>
    <x:row r="877">
      <x:c r="A877" t="str">
        <x:v>DEN</x:v>
      </x:c>
      <x:c r="B877" t="str">
        <x:v>Denver International Airport</x:v>
      </x:c>
      <x:c r="C877" t="str">
        <x:v>BWI</x:v>
      </x:c>
      <x:c r="D877" t="str">
        <x:v>Baltimore-Washington International Airport</x:v>
      </x:c>
      <x:c r="E877" s="24" t="n">
        <x:v>1899</x:v>
      </x:c>
      <x:c r="F877" s="24" t="n">
        <x:v>1872</x:v>
      </x:c>
      <x:c r="G877" s="24" t="n">
        <x:v>1872</x:v>
      </x:c>
      <x:c r="H877" s="24" t="n">
        <x:v>433</x:v>
      </x:c>
      <x:c r="I877" s="22" t="n">
        <x:f>IFERROR(H877/G877,0)</x:f>
        <x:v>0.23130341880341881</x:v>
      </x:c>
      <x:c r="J877" s="26" t="n">
        <x:v>11684</x:v>
      </x:c>
      <x:c r="K877" s="26" t="n">
        <x:f>IFERROR(J877/G877,0)</x:f>
        <x:v>6.2414529914529915</x:v>
      </x:c>
      <x:c r="L877" s="24" t="n">
        <x:v>20</x:v>
      </x:c>
      <x:c r="M877" s="24" t="n">
        <x:v>7</x:v>
      </x:c>
      <x:c r="N877" s="24" t="n">
        <x:v>1872</x:v>
      </x:c>
      <x:c r="O877" s="24" t="n">
        <x:v>510</x:v>
      </x:c>
      <x:c r="P877" s="22" t="n">
        <x:f>IFERROR(O877/N877,0)</x:f>
        <x:v>0.2724358974358974</x:v>
      </x:c>
      <x:c r="Q877" s="26" t="n">
        <x:v>27903</x:v>
      </x:c>
      <x:c r="R877" s="26" t="n">
        <x:f>IFERROR(Q877/N877,0)</x:f>
        <x:v>14.905448717948717</x:v>
      </x:c>
    </x:row>
    <x:row r="878">
      <x:c r="A878" t="str">
        <x:v>MSP</x:v>
      </x:c>
      <x:c r="B878" t="str">
        <x:v>Minneapolis-Saint Paul International Airport</x:v>
      </x:c>
      <x:c r="C878" t="str">
        <x:v>MCI</x:v>
      </x:c>
      <x:c r="D878" t="str">
        <x:v>Kansas City International Airport</x:v>
      </x:c>
      <x:c r="E878" s="24" t="n">
        <x:v>1897</x:v>
      </x:c>
      <x:c r="F878" s="24" t="n">
        <x:v>1890</x:v>
      </x:c>
      <x:c r="G878" s="24" t="n">
        <x:v>1890</x:v>
      </x:c>
      <x:c r="H878" s="24" t="n">
        <x:v>269</x:v>
      </x:c>
      <x:c r="I878" s="22" t="n">
        <x:f>IFERROR(H878/G878,0)</x:f>
        <x:v>0.14232804232804233</x:v>
      </x:c>
      <x:c r="J878" s="26" t="n">
        <x:v>2812</x:v>
      </x:c>
      <x:c r="K878" s="26" t="n">
        <x:f>IFERROR(J878/G878,0)</x:f>
        <x:v>1.4878306878306877</x:v>
      </x:c>
      <x:c r="L878" s="24" t="n">
        <x:v>6</x:v>
      </x:c>
      <x:c r="M878" s="24" t="n">
        <x:v>1</x:v>
      </x:c>
      <x:c r="N878" s="24" t="n">
        <x:v>1890</x:v>
      </x:c>
      <x:c r="O878" s="24" t="n">
        <x:v>253</x:v>
      </x:c>
      <x:c r="P878" s="22" t="n">
        <x:f>IFERROR(O878/N878,0)</x:f>
        <x:v>0.13386243386243385</x:v>
      </x:c>
      <x:c r="Q878" s="26" t="n">
        <x:v>9582</x:v>
      </x:c>
      <x:c r="R878" s="26" t="n">
        <x:f>IFERROR(Q878/N878,0)</x:f>
        <x:v>5.06984126984127</x:v>
      </x:c>
    </x:row>
    <x:row r="879">
      <x:c r="A879" t="str">
        <x:v>BWI</x:v>
      </x:c>
      <x:c r="B879" t="str">
        <x:v>Baltimore-Washington International Airport</x:v>
      </x:c>
      <x:c r="C879" t="str">
        <x:v>BNA</x:v>
      </x:c>
      <x:c r="D879" t="str">
        <x:v>Nashville International Airport</x:v>
      </x:c>
      <x:c r="E879" s="24" t="n">
        <x:v>1897</x:v>
      </x:c>
      <x:c r="F879" s="24" t="n">
        <x:v>1838</x:v>
      </x:c>
      <x:c r="G879" s="24" t="n">
        <x:v>1838</x:v>
      </x:c>
      <x:c r="H879" s="24" t="n">
        <x:v>413</x:v>
      </x:c>
      <x:c r="I879" s="22" t="n">
        <x:f>IFERROR(H879/G879,0)</x:f>
        <x:v>0.22470076169749728</x:v>
      </x:c>
      <x:c r="J879" s="26" t="n">
        <x:v>14363</x:v>
      </x:c>
      <x:c r="K879" s="26" t="n">
        <x:f>IFERROR(J879/G879,0)</x:f>
        <x:v>7.814472252448313</x:v>
      </x:c>
      <x:c r="L879" s="24" t="n">
        <x:v>55</x:v>
      </x:c>
      <x:c r="M879" s="24" t="n">
        <x:v>4</x:v>
      </x:c>
      <x:c r="N879" s="24" t="n">
        <x:v>1838</x:v>
      </x:c>
      <x:c r="O879" s="24" t="n">
        <x:v>475</x:v>
      </x:c>
      <x:c r="P879" s="22" t="n">
        <x:f>IFERROR(O879/N879,0)</x:f>
        <x:v>0.2584330794341676</x:v>
      </x:c>
      <x:c r="Q879" s="26" t="n">
        <x:v>24892</x:v>
      </x:c>
      <x:c r="R879" s="26" t="n">
        <x:f>IFERROR(Q879/N879,0)</x:f>
        <x:v>13.542981501632209</x:v>
      </x:c>
    </x:row>
    <x:row r="880">
      <x:c r="A880" t="str">
        <x:v>DTW</x:v>
      </x:c>
      <x:c r="B880" t="str">
        <x:v>Detroit Metropolitan Airport</x:v>
      </x:c>
      <x:c r="C880" t="str">
        <x:v>SEA</x:v>
      </x:c>
      <x:c r="D880" t="str">
        <x:v>Seattle-Tacoma International Airport</x:v>
      </x:c>
      <x:c r="E880" s="24" t="n">
        <x:v>1894</x:v>
      </x:c>
      <x:c r="F880" s="24" t="n">
        <x:v>1890</x:v>
      </x:c>
      <x:c r="G880" s="24" t="n">
        <x:v>1890</x:v>
      </x:c>
      <x:c r="H880" s="24" t="n">
        <x:v>296</x:v>
      </x:c>
      <x:c r="I880" s="22" t="n">
        <x:f>IFERROR(H880/G880,0)</x:f>
        <x:v>0.15661375661375662</x:v>
      </x:c>
      <x:c r="J880" s="26" t="n">
        <x:v>420</x:v>
      </x:c>
      <x:c r="K880" s="26" t="n">
        <x:f>IFERROR(J880/G880,0)</x:f>
        <x:v>0.2222222222222222</x:v>
      </x:c>
      <x:c r="L880" s="24" t="n">
        <x:v>1</x:v>
      </x:c>
      <x:c r="M880" s="24" t="n">
        <x:v>3</x:v>
      </x:c>
      <x:c r="N880" s="24" t="n">
        <x:v>1890</x:v>
      </x:c>
      <x:c r="O880" s="24" t="n">
        <x:v>275</x:v>
      </x:c>
      <x:c r="P880" s="22" t="n">
        <x:f>IFERROR(O880/N880,0)</x:f>
        <x:v>0.1455026455026455</x:v>
      </x:c>
      <x:c r="Q880" s="26" t="n">
        <x:v>12833</x:v>
      </x:c>
      <x:c r="R880" s="26" t="n">
        <x:f>IFERROR(Q880/N880,0)</x:f>
        <x:v>6.7899470899470895</x:v>
      </x:c>
    </x:row>
    <x:row r="881">
      <x:c r="A881" t="str">
        <x:v>ORD</x:v>
      </x:c>
      <x:c r="B881" t="str">
        <x:v>Chicago O'Hare International Airport</x:v>
      </x:c>
      <x:c r="C881" t="str">
        <x:v>RDU</x:v>
      </x:c>
      <x:c r="D881" t="str">
        <x:v>Raleigh-Durham International Airport</x:v>
      </x:c>
      <x:c r="E881" s="24" t="n">
        <x:v>1894</x:v>
      </x:c>
      <x:c r="F881" s="24" t="n">
        <x:v>1864</x:v>
      </x:c>
      <x:c r="G881" s="24" t="n">
        <x:v>1864</x:v>
      </x:c>
      <x:c r="H881" s="24" t="n">
        <x:v>485</x:v>
      </x:c>
      <x:c r="I881" s="22" t="n">
        <x:f>IFERROR(H881/G881,0)</x:f>
        <x:v>0.2601931330472103</x:v>
      </x:c>
      <x:c r="J881" s="26" t="n">
        <x:v>22380</x:v>
      </x:c>
      <x:c r="K881" s="26" t="n">
        <x:f>IFERROR(J881/G881,0)</x:f>
        <x:v>12.006437768240342</x:v>
      </x:c>
      <x:c r="L881" s="24" t="n">
        <x:v>30</x:v>
      </x:c>
      <x:c r="M881" s="24" t="n">
        <x:v>0</x:v>
      </x:c>
      <x:c r="N881" s="24" t="n">
        <x:v>1864</x:v>
      </x:c>
      <x:c r="O881" s="24" t="n">
        <x:v>512</x:v>
      </x:c>
      <x:c r="P881" s="22" t="n">
        <x:f>IFERROR(O881/N881,0)</x:f>
        <x:v>0.27467811158798283</x:v>
      </x:c>
      <x:c r="Q881" s="26" t="n">
        <x:v>32746</x:v>
      </x:c>
      <x:c r="R881" s="26" t="n">
        <x:f>IFERROR(Q881/N881,0)</x:f>
        <x:v>17.567596566523605</x:v>
      </x:c>
    </x:row>
    <x:row r="882">
      <x:c r="A882" t="str">
        <x:v>BUR</x:v>
      </x:c>
      <x:c r="B882" t="str">
        <x:v>Bob Hope Airport (Hollywood Burbank Airport)</x:v>
      </x:c>
      <x:c r="C882" t="str">
        <x:v>PHX</x:v>
      </x:c>
      <x:c r="D882" t="str">
        <x:v>Phoenix Sky Harbor International Airport</x:v>
      </x:c>
      <x:c r="E882" s="24" t="n">
        <x:v>1893</x:v>
      </x:c>
      <x:c r="F882" s="24" t="n">
        <x:v>1879</x:v>
      </x:c>
      <x:c r="G882" s="24" t="n">
        <x:v>1879</x:v>
      </x:c>
      <x:c r="H882" s="24" t="n">
        <x:v>253</x:v>
      </x:c>
      <x:c r="I882" s="22" t="n">
        <x:f>IFERROR(H882/G882,0)</x:f>
        <x:v>0.1346460883448643</x:v>
      </x:c>
      <x:c r="J882" s="26" t="n">
        <x:v>4552</x:v>
      </x:c>
      <x:c r="K882" s="26" t="n">
        <x:f>IFERROR(J882/G882,0)</x:f>
        <x:v>2.422565194252262</x:v>
      </x:c>
      <x:c r="L882" s="24" t="n">
        <x:v>14</x:v>
      </x:c>
      <x:c r="M882" s="24" t="n">
        <x:v>0</x:v>
      </x:c>
      <x:c r="N882" s="24" t="n">
        <x:v>1879</x:v>
      </x:c>
      <x:c r="O882" s="24" t="n">
        <x:v>261</x:v>
      </x:c>
      <x:c r="P882" s="22" t="n">
        <x:f>IFERROR(O882/N882,0)</x:f>
        <x:v>0.13890367216604577</x:v>
      </x:c>
      <x:c r="Q882" s="26" t="n">
        <x:v>11291</x:v>
      </x:c>
      <x:c r="R882" s="26" t="n">
        <x:f>IFERROR(Q882/N882,0)</x:f>
        <x:v>6.0090473656200105</x:v>
      </x:c>
    </x:row>
    <x:row r="883">
      <x:c r="A883" t="str">
        <x:v>SEA</x:v>
      </x:c>
      <x:c r="B883" t="str">
        <x:v>Seattle-Tacoma International Airport</x:v>
      </x:c>
      <x:c r="C883" t="str">
        <x:v>DTW</x:v>
      </x:c>
      <x:c r="D883" t="str">
        <x:v>Detroit Metropolitan Airport</x:v>
      </x:c>
      <x:c r="E883" s="24" t="n">
        <x:v>1892</x:v>
      </x:c>
      <x:c r="F883" s="24" t="n">
        <x:v>1890</x:v>
      </x:c>
      <x:c r="G883" s="24" t="n">
        <x:v>1890</x:v>
      </x:c>
      <x:c r="H883" s="24" t="n">
        <x:v>240</x:v>
      </x:c>
      <x:c r="I883" s="22" t="n">
        <x:f>IFERROR(H883/G883,0)</x:f>
        <x:v>0.12698412698412698</x:v>
      </x:c>
      <x:c r="J883" s="26" t="n">
        <x:v>-649</x:v>
      </x:c>
      <x:c r="K883" s="26" t="n">
        <x:f>IFERROR(J883/G883,0)</x:f>
        <x:v>-0.3433862433862434</x:v>
      </x:c>
      <x:c r="L883" s="24" t="n">
        <x:v>0</x:v>
      </x:c>
      <x:c r="M883" s="24" t="n">
        <x:v>2</x:v>
      </x:c>
      <x:c r="N883" s="24" t="n">
        <x:v>1890</x:v>
      </x:c>
      <x:c r="O883" s="24" t="n">
        <x:v>246</x:v>
      </x:c>
      <x:c r="P883" s="22" t="n">
        <x:f>IFERROR(O883/N883,0)</x:f>
        <x:v>0.13015873015873017</x:v>
      </x:c>
      <x:c r="Q883" s="26" t="n">
        <x:v>8849</x:v>
      </x:c>
      <x:c r="R883" s="26" t="n">
        <x:f>IFERROR(Q883/N883,0)</x:f>
        <x:v>4.682010582010582</x:v>
      </x:c>
    </x:row>
    <x:row r="884">
      <x:c r="A884" t="str">
        <x:v>DEN</x:v>
      </x:c>
      <x:c r="B884" t="str">
        <x:v>Denver International Airport</x:v>
      </x:c>
      <x:c r="C884" t="str">
        <x:v>IND</x:v>
      </x:c>
      <x:c r="D884" t="str">
        <x:v>Indianapolis International Airport</x:v>
      </x:c>
      <x:c r="E884" s="24" t="n">
        <x:v>1892</x:v>
      </x:c>
      <x:c r="F884" s="24" t="n">
        <x:v>1872</x:v>
      </x:c>
      <x:c r="G884" s="24" t="n">
        <x:v>1872</x:v>
      </x:c>
      <x:c r="H884" s="24" t="n">
        <x:v>402</x:v>
      </x:c>
      <x:c r="I884" s="22" t="n">
        <x:f>IFERROR(H884/G884,0)</x:f>
        <x:v>0.21474358974358973</x:v>
      </x:c>
      <x:c r="J884" s="26" t="n">
        <x:v>14393</x:v>
      </x:c>
      <x:c r="K884" s="26" t="n">
        <x:f>IFERROR(J884/G884,0)</x:f>
        <x:v>7.6885683760683765</x:v>
      </x:c>
      <x:c r="L884" s="24" t="n">
        <x:v>17</x:v>
      </x:c>
      <x:c r="M884" s="24" t="n">
        <x:v>3</x:v>
      </x:c>
      <x:c r="N884" s="24" t="n">
        <x:v>1872</x:v>
      </x:c>
      <x:c r="O884" s="24" t="n">
        <x:v>411</x:v>
      </x:c>
      <x:c r="P884" s="22" t="n">
        <x:f>IFERROR(O884/N884,0)</x:f>
        <x:v>0.21955128205128205</x:v>
      </x:c>
      <x:c r="Q884" s="26" t="n">
        <x:v>21135</x:v>
      </x:c>
      <x:c r="R884" s="26" t="n">
        <x:f>IFERROR(Q884/N884,0)</x:f>
        <x:v>11.290064102564102</x:v>
      </x:c>
    </x:row>
    <x:row r="885">
      <x:c r="A885" t="str">
        <x:v>MDW</x:v>
      </x:c>
      <x:c r="B885" t="str">
        <x:v>Chicago Midway International Airport</x:v>
      </x:c>
      <x:c r="C885" t="str">
        <x:v>PHL</x:v>
      </x:c>
      <x:c r="D885" t="str">
        <x:v>Philadelphia International Airport</x:v>
      </x:c>
      <x:c r="E885" s="24" t="n">
        <x:v>1892</x:v>
      </x:c>
      <x:c r="F885" s="24" t="n">
        <x:v>1810</x:v>
      </x:c>
      <x:c r="G885" s="24" t="n">
        <x:v>1810</x:v>
      </x:c>
      <x:c r="H885" s="24" t="n">
        <x:v>446</x:v>
      </x:c>
      <x:c r="I885" s="22" t="n">
        <x:f>IFERROR(H885/G885,0)</x:f>
        <x:v>0.24640883977900552</x:v>
      </x:c>
      <x:c r="J885" s="26" t="n">
        <x:v>17683</x:v>
      </x:c>
      <x:c r="K885" s="26" t="n">
        <x:f>IFERROR(J885/G885,0)</x:f>
        <x:v>9.769613259668509</x:v>
      </x:c>
      <x:c r="L885" s="24" t="n">
        <x:v>78</x:v>
      </x:c>
      <x:c r="M885" s="24" t="n">
        <x:v>4</x:v>
      </x:c>
      <x:c r="N885" s="24" t="n">
        <x:v>1810</x:v>
      </x:c>
      <x:c r="O885" s="24" t="n">
        <x:v>546</x:v>
      </x:c>
      <x:c r="P885" s="22" t="n">
        <x:f>IFERROR(O885/N885,0)</x:f>
        <x:v>0.30165745856353593</x:v>
      </x:c>
      <x:c r="Q885" s="26" t="n">
        <x:v>29181</x:v>
      </x:c>
      <x:c r="R885" s="26" t="n">
        <x:f>IFERROR(Q885/N885,0)</x:f>
        <x:v>16.12209944751381</x:v>
      </x:c>
    </x:row>
    <x:row r="886">
      <x:c r="A886" t="str">
        <x:v>PHL</x:v>
      </x:c>
      <x:c r="B886" t="str">
        <x:v>Philadelphia International Airport</x:v>
      </x:c>
      <x:c r="C886" t="str">
        <x:v>MDW</x:v>
      </x:c>
      <x:c r="D886" t="str">
        <x:v>Chicago Midway International Airport</x:v>
      </x:c>
      <x:c r="E886" s="24" t="n">
        <x:v>1892</x:v>
      </x:c>
      <x:c r="F886" s="24" t="n">
        <x:v>1812</x:v>
      </x:c>
      <x:c r="G886" s="24" t="n">
        <x:v>1812</x:v>
      </x:c>
      <x:c r="H886" s="24" t="n">
        <x:v>347</x:v>
      </x:c>
      <x:c r="I886" s="22" t="n">
        <x:f>IFERROR(H886/G886,0)</x:f>
        <x:v>0.1915011037527594</x:v>
      </x:c>
      <x:c r="J886" s="26" t="n">
        <x:v>7713</x:v>
      </x:c>
      <x:c r="K886" s="26" t="n">
        <x:f>IFERROR(J886/G886,0)</x:f>
        <x:v>4.256622516556291</x:v>
      </x:c>
      <x:c r="L886" s="24" t="n">
        <x:v>66</x:v>
      </x:c>
      <x:c r="M886" s="24" t="n">
        <x:v>14</x:v>
      </x:c>
      <x:c r="N886" s="24" t="n">
        <x:v>1812</x:v>
      </x:c>
      <x:c r="O886" s="24" t="n">
        <x:v>390</x:v>
      </x:c>
      <x:c r="P886" s="22" t="n">
        <x:f>IFERROR(O886/N886,0)</x:f>
        <x:v>0.2152317880794702</x:v>
      </x:c>
      <x:c r="Q886" s="26" t="n">
        <x:v>22225</x:v>
      </x:c>
      <x:c r="R886" s="26" t="n">
        <x:f>IFERROR(Q886/N886,0)</x:f>
        <x:v>12.265452538631347</x:v>
      </x:c>
    </x:row>
    <x:row r="887">
      <x:c r="A887" t="str">
        <x:v>LAX</x:v>
      </x:c>
      <x:c r="B887" t="str">
        <x:v>Los Angeles International Airport</x:v>
      </x:c>
      <x:c r="C887" t="str">
        <x:v>PHL</x:v>
      </x:c>
      <x:c r="D887" t="str">
        <x:v>Philadelphia International Airport</x:v>
      </x:c>
      <x:c r="E887" s="24" t="n">
        <x:v>1886</x:v>
      </x:c>
      <x:c r="F887" s="24" t="n">
        <x:v>1862</x:v>
      </x:c>
      <x:c r="G887" s="24" t="n">
        <x:v>1862</x:v>
      </x:c>
      <x:c r="H887" s="24" t="n">
        <x:v>355</x:v>
      </x:c>
      <x:c r="I887" s="22" t="n">
        <x:f>IFERROR(H887/G887,0)</x:f>
        <x:v>0.19065520945220193</x:v>
      </x:c>
      <x:c r="J887" s="26" t="n">
        <x:v>-4720</x:v>
      </x:c>
      <x:c r="K887" s="26" t="n">
        <x:f>IFERROR(J887/G887,0)</x:f>
        <x:v>-2.534908700322234</x:v>
      </x:c>
      <x:c r="L887" s="24" t="n">
        <x:v>18</x:v>
      </x:c>
      <x:c r="M887" s="24" t="n">
        <x:v>6</x:v>
      </x:c>
      <x:c r="N887" s="24" t="n">
        <x:v>1862</x:v>
      </x:c>
      <x:c r="O887" s="24" t="n">
        <x:v>275</x:v>
      </x:c>
      <x:c r="P887" s="22" t="n">
        <x:f>IFERROR(O887/N887,0)</x:f>
        <x:v>0.1476906552094522</x:v>
      </x:c>
      <x:c r="Q887" s="26" t="n">
        <x:v>8898</x:v>
      </x:c>
      <x:c r="R887" s="26" t="n">
        <x:f>IFERROR(Q887/N887,0)</x:f>
        <x:v>4.778732545649839</x:v>
      </x:c>
    </x:row>
    <x:row r="888">
      <x:c r="A888" t="str">
        <x:v>PHL</x:v>
      </x:c>
      <x:c r="B888" t="str">
        <x:v>Philadelphia International Airport</x:v>
      </x:c>
      <x:c r="C888" t="str">
        <x:v>LAX</x:v>
      </x:c>
      <x:c r="D888" t="str">
        <x:v>Los Angeles International Airport</x:v>
      </x:c>
      <x:c r="E888" s="24" t="n">
        <x:v>1886</x:v>
      </x:c>
      <x:c r="F888" s="24" t="n">
        <x:v>1858</x:v>
      </x:c>
      <x:c r="G888" s="24" t="n">
        <x:v>1858</x:v>
      </x:c>
      <x:c r="H888" s="24" t="n">
        <x:v>412</x:v>
      </x:c>
      <x:c r="I888" s="22" t="n">
        <x:f>IFERROR(H888/G888,0)</x:f>
        <x:v>0.2217438105489774</x:v>
      </x:c>
      <x:c r="J888" s="26" t="n">
        <x:v>2290</x:v>
      </x:c>
      <x:c r="K888" s="26" t="n">
        <x:f>IFERROR(J888/G888,0)</x:f>
        <x:v>1.232508073196986</x:v>
      </x:c>
      <x:c r="L888" s="24" t="n">
        <x:v>18</x:v>
      </x:c>
      <x:c r="M888" s="24" t="n">
        <x:v>10</x:v>
      </x:c>
      <x:c r="N888" s="24" t="n">
        <x:v>1858</x:v>
      </x:c>
      <x:c r="O888" s="24" t="n">
        <x:v>335</x:v>
      </x:c>
      <x:c r="P888" s="22" t="n">
        <x:f>IFERROR(O888/N888,0)</x:f>
        <x:v>0.18030139935414424</x:v>
      </x:c>
      <x:c r="Q888" s="26" t="n">
        <x:v>15668</x:v>
      </x:c>
      <x:c r="R888" s="26" t="n">
        <x:f>IFERROR(Q888/N888,0)</x:f>
        <x:v>8.432723358449946</x:v>
      </x:c>
    </x:row>
    <x:row r="889">
      <x:c r="A889" t="str">
        <x:v>PHX</x:v>
      </x:c>
      <x:c r="B889" t="str">
        <x:v>Phoenix Sky Harbor International Airport</x:v>
      </x:c>
      <x:c r="C889" t="str">
        <x:v>BUR</x:v>
      </x:c>
      <x:c r="D889" t="str">
        <x:v>Bob Hope Airport (Hollywood Burbank Airport)</x:v>
      </x:c>
      <x:c r="E889" s="24" t="n">
        <x:v>1884</x:v>
      </x:c>
      <x:c r="F889" s="24" t="n">
        <x:v>1872</x:v>
      </x:c>
      <x:c r="G889" s="24" t="n">
        <x:v>1872</x:v>
      </x:c>
      <x:c r="H889" s="24" t="n">
        <x:v>337</x:v>
      </x:c>
      <x:c r="I889" s="22" t="n">
        <x:f>IFERROR(H889/G889,0)</x:f>
        <x:v>0.18002136752136752</x:v>
      </x:c>
      <x:c r="J889" s="26" t="n">
        <x:v>9860</x:v>
      </x:c>
      <x:c r="K889" s="26" t="n">
        <x:f>IFERROR(J889/G889,0)</x:f>
        <x:v>5.267094017094017</x:v>
      </x:c>
      <x:c r="L889" s="24" t="n">
        <x:v>8</x:v>
      </x:c>
      <x:c r="M889" s="24" t="n">
        <x:v>4</x:v>
      </x:c>
      <x:c r="N889" s="24" t="n">
        <x:v>1872</x:v>
      </x:c>
      <x:c r="O889" s="24" t="n">
        <x:v>383</x:v>
      </x:c>
      <x:c r="P889" s="22" t="n">
        <x:f>IFERROR(O889/N889,0)</x:f>
        <x:v>0.2045940170940171</x:v>
      </x:c>
      <x:c r="Q889" s="26" t="n">
        <x:v>17800</x:v>
      </x:c>
      <x:c r="R889" s="26" t="n">
        <x:f>IFERROR(Q889/N889,0)</x:f>
        <x:v>9.508547008547009</x:v>
      </x:c>
    </x:row>
    <x:row r="890">
      <x:c r="A890" t="str">
        <x:v>BNA</x:v>
      </x:c>
      <x:c r="B890" t="str">
        <x:v>Nashville International Airport</x:v>
      </x:c>
      <x:c r="C890" t="str">
        <x:v>BWI</x:v>
      </x:c>
      <x:c r="D890" t="str">
        <x:v>Baltimore-Washington International Airport</x:v>
      </x:c>
      <x:c r="E890" s="24" t="n">
        <x:v>1883</x:v>
      </x:c>
      <x:c r="F890" s="24" t="n">
        <x:v>1815</x:v>
      </x:c>
      <x:c r="G890" s="24" t="n">
        <x:v>1815</x:v>
      </x:c>
      <x:c r="H890" s="24" t="n">
        <x:v>405</x:v>
      </x:c>
      <x:c r="I890" s="22" t="n">
        <x:f>IFERROR(H890/G890,0)</x:f>
        <x:v>0.2231404958677686</x:v>
      </x:c>
      <x:c r="J890" s="26" t="n">
        <x:v>12721</x:v>
      </x:c>
      <x:c r="K890" s="26" t="n">
        <x:f>IFERROR(J890/G890,0)</x:f>
        <x:v>7.008815426997245</x:v>
      </x:c>
      <x:c r="L890" s="24" t="n">
        <x:v>61</x:v>
      </x:c>
      <x:c r="M890" s="24" t="n">
        <x:v>7</x:v>
      </x:c>
      <x:c r="N890" s="24" t="n">
        <x:v>1815</x:v>
      </x:c>
      <x:c r="O890" s="24" t="n">
        <x:v>432</x:v>
      </x:c>
      <x:c r="P890" s="22" t="n">
        <x:f>IFERROR(O890/N890,0)</x:f>
        <x:v>0.23801652892561984</x:v>
      </x:c>
      <x:c r="Q890" s="26" t="n">
        <x:v>22295</x:v>
      </x:c>
      <x:c r="R890" s="26" t="n">
        <x:f>IFERROR(Q890/N890,0)</x:f>
        <x:v>12.28374655647383</x:v>
      </x:c>
    </x:row>
    <x:row r="891">
      <x:c r="A891" t="str">
        <x:v>TUS</x:v>
      </x:c>
      <x:c r="B891" t="str">
        <x:v>Tucson International Airport</x:v>
      </x:c>
      <x:c r="C891" t="str">
        <x:v>DEN</x:v>
      </x:c>
      <x:c r="D891" t="str">
        <x:v>Denver International Airport</x:v>
      </x:c>
      <x:c r="E891" s="24" t="n">
        <x:v>1879</x:v>
      </x:c>
      <x:c r="F891" s="24" t="n">
        <x:v>1856</x:v>
      </x:c>
      <x:c r="G891" s="24" t="n">
        <x:v>1856</x:v>
      </x:c>
      <x:c r="H891" s="24" t="n">
        <x:v>312</x:v>
      </x:c>
      <x:c r="I891" s="22" t="n">
        <x:f>IFERROR(H891/G891,0)</x:f>
        <x:v>0.16810344827586207</x:v>
      </x:c>
      <x:c r="J891" s="26" t="n">
        <x:v>2583</x:v>
      </x:c>
      <x:c r="K891" s="26" t="n">
        <x:f>IFERROR(J891/G891,0)</x:f>
        <x:v>1.3917025862068966</x:v>
      </x:c>
      <x:c r="L891" s="24" t="n">
        <x:v>19</x:v>
      </x:c>
      <x:c r="M891" s="24" t="n">
        <x:v>4</x:v>
      </x:c>
      <x:c r="N891" s="24" t="n">
        <x:v>1856</x:v>
      </x:c>
      <x:c r="O891" s="24" t="n">
        <x:v>338</x:v>
      </x:c>
      <x:c r="P891" s="22" t="n">
        <x:f>IFERROR(O891/N891,0)</x:f>
        <x:v>0.18211206896551724</x:v>
      </x:c>
      <x:c r="Q891" s="26" t="n">
        <x:v>13789</x:v>
      </x:c>
      <x:c r="R891" s="26" t="n">
        <x:f>IFERROR(Q891/N891,0)</x:f>
        <x:v>7.429418103448276</x:v>
      </x:c>
    </x:row>
    <x:row r="892">
      <x:c r="A892" t="str">
        <x:v>ATL</x:v>
      </x:c>
      <x:c r="B892" t="str">
        <x:v>Hartsfield-Jackson Atlanta International Airport</x:v>
      </x:c>
      <x:c r="C892" t="str">
        <x:v>HPN</x:v>
      </x:c>
      <x:c r="D892" t="str">
        <x:v>Westchester County Airport</x:v>
      </x:c>
      <x:c r="E892" s="24" t="n">
        <x:v>1879</x:v>
      </x:c>
      <x:c r="F892" s="24" t="n">
        <x:v>1815</x:v>
      </x:c>
      <x:c r="G892" s="24" t="n">
        <x:v>1815</x:v>
      </x:c>
      <x:c r="H892" s="24" t="n">
        <x:v>492</x:v>
      </x:c>
      <x:c r="I892" s="22" t="n">
        <x:f>IFERROR(H892/G892,0)</x:f>
        <x:v>0.27107438016528923</x:v>
      </x:c>
      <x:c r="J892" s="26" t="n">
        <x:v>21973</x:v>
      </x:c>
      <x:c r="K892" s="26" t="n">
        <x:f>IFERROR(J892/G892,0)</x:f>
        <x:v>12.10633608815427</x:v>
      </x:c>
      <x:c r="L892" s="24" t="n">
        <x:v>51</x:v>
      </x:c>
      <x:c r="M892" s="24" t="n">
        <x:v>13</x:v>
      </x:c>
      <x:c r="N892" s="24" t="n">
        <x:v>1815</x:v>
      </x:c>
      <x:c r="O892" s="24" t="n">
        <x:v>473</x:v>
      </x:c>
      <x:c r="P892" s="22" t="n">
        <x:f>IFERROR(O892/N892,0)</x:f>
        <x:v>0.2606060606060606</x:v>
      </x:c>
      <x:c r="Q892" s="26" t="n">
        <x:v>26632</x:v>
      </x:c>
      <x:c r="R892" s="26" t="n">
        <x:f>IFERROR(Q892/N892,0)</x:f>
        <x:v>14.6732782369146</x:v>
      </x:c>
    </x:row>
    <x:row r="893">
      <x:c r="A893" t="str">
        <x:v>PHX</x:v>
      </x:c>
      <x:c r="B893" t="str">
        <x:v>Phoenix Sky Harbor International Airport</x:v>
      </x:c>
      <x:c r="C893" t="str">
        <x:v>YUM</x:v>
      </x:c>
      <x:c r="D893" t="str">
        <x:v>Yuma International Airport</x:v>
      </x:c>
      <x:c r="E893" s="24" t="n">
        <x:v>1878</x:v>
      </x:c>
      <x:c r="F893" s="24" t="n">
        <x:v>1856</x:v>
      </x:c>
      <x:c r="G893" s="24" t="n">
        <x:v>1856</x:v>
      </x:c>
      <x:c r="H893" s="24" t="n">
        <x:v>237</x:v>
      </x:c>
      <x:c r="I893" s="22" t="n">
        <x:f>IFERROR(H893/G893,0)</x:f>
        <x:v>0.12769396551724138</x:v>
      </x:c>
      <x:c r="J893" s="26" t="n">
        <x:v>6049</x:v>
      </x:c>
      <x:c r="K893" s="26" t="n">
        <x:f>IFERROR(J893/G893,0)</x:f>
        <x:v>3.2591594827586206</x:v>
      </x:c>
      <x:c r="L893" s="24" t="n">
        <x:v>20</x:v>
      </x:c>
      <x:c r="M893" s="24" t="n">
        <x:v>2</x:v>
      </x:c>
      <x:c r="N893" s="24" t="n">
        <x:v>1856</x:v>
      </x:c>
      <x:c r="O893" s="24" t="n">
        <x:v>192</x:v>
      </x:c>
      <x:c r="P893" s="22" t="n">
        <x:f>IFERROR(O893/N893,0)</x:f>
        <x:v>0.10344827586206896</x:v>
      </x:c>
      <x:c r="Q893" s="26" t="n">
        <x:v>5508</x:v>
      </x:c>
      <x:c r="R893" s="26" t="n">
        <x:f>IFERROR(Q893/N893,0)</x:f>
        <x:v>2.9676724137931036</x:v>
      </x:c>
    </x:row>
    <x:row r="894">
      <x:c r="A894" t="str">
        <x:v>RDU</x:v>
      </x:c>
      <x:c r="B894" t="str">
        <x:v>Raleigh-Durham International Airport</x:v>
      </x:c>
      <x:c r="C894" t="str">
        <x:v>LGA</x:v>
      </x:c>
      <x:c r="D894" t="str">
        <x:v>LaGuardia Airport (Marine Air Terminal)</x:v>
      </x:c>
      <x:c r="E894" s="24" t="n">
        <x:v>1878</x:v>
      </x:c>
      <x:c r="F894" s="24" t="n">
        <x:v>1677</x:v>
      </x:c>
      <x:c r="G894" s="24" t="n">
        <x:v>1677</x:v>
      </x:c>
      <x:c r="H894" s="24" t="n">
        <x:v>560</x:v>
      </x:c>
      <x:c r="I894" s="22" t="n">
        <x:f>IFERROR(H894/G894,0)</x:f>
        <x:v>0.33392963625521765</x:v>
      </x:c>
      <x:c r="J894" s="26" t="n">
        <x:v>28850</x:v>
      </x:c>
      <x:c r="K894" s="26" t="n">
        <x:f>IFERROR(J894/G894,0)</x:f>
        <x:v>17.203339296362554</x:v>
      </x:c>
      <x:c r="L894" s="24" t="n">
        <x:v>197</x:v>
      </x:c>
      <x:c r="M894" s="24" t="n">
        <x:v>4</x:v>
      </x:c>
      <x:c r="N894" s="24" t="n">
        <x:v>1677</x:v>
      </x:c>
      <x:c r="O894" s="24" t="n">
        <x:v>456</x:v>
      </x:c>
      <x:c r="P894" s="22" t="n">
        <x:f>IFERROR(O894/N894,0)</x:f>
        <x:v>0.27191413237924866</x:v>
      </x:c>
      <x:c r="Q894" s="26" t="n">
        <x:v>28595</x:v>
      </x:c>
      <x:c r="R894" s="26" t="n">
        <x:f>IFERROR(Q894/N894,0)</x:f>
        <x:v>17.05128205128205</x:v>
      </x:c>
    </x:row>
    <x:row r="895">
      <x:c r="A895" t="str">
        <x:v>YUM</x:v>
      </x:c>
      <x:c r="B895" t="str">
        <x:v>Yuma International Airport</x:v>
      </x:c>
      <x:c r="C895" t="str">
        <x:v>PHX</x:v>
      </x:c>
      <x:c r="D895" t="str">
        <x:v>Phoenix Sky Harbor International Airport</x:v>
      </x:c>
      <x:c r="E895" s="24" t="n">
        <x:v>1877</x:v>
      </x:c>
      <x:c r="F895" s="24" t="n">
        <x:v>1854</x:v>
      </x:c>
      <x:c r="G895" s="24" t="n">
        <x:v>1854</x:v>
      </x:c>
      <x:c r="H895" s="24" t="n">
        <x:v>200</x:v>
      </x:c>
      <x:c r="I895" s="22" t="n">
        <x:f>IFERROR(H895/G895,0)</x:f>
        <x:v>0.10787486515641856</x:v>
      </x:c>
      <x:c r="J895" s="26" t="n">
        <x:v>4050</x:v>
      </x:c>
      <x:c r="K895" s="26" t="n">
        <x:f>IFERROR(J895/G895,0)</x:f>
        <x:v>2.1844660194174756</x:v>
      </x:c>
      <x:c r="L895" s="24" t="n">
        <x:v>23</x:v>
      </x:c>
      <x:c r="M895" s="24" t="n">
        <x:v>0</x:v>
      </x:c>
      <x:c r="N895" s="24" t="n">
        <x:v>1854</x:v>
      </x:c>
      <x:c r="O895" s="24" t="n">
        <x:v>156</x:v>
      </x:c>
      <x:c r="P895" s="22" t="n">
        <x:f>IFERROR(O895/N895,0)</x:f>
        <x:v>0.08414239482200647</x:v>
      </x:c>
      <x:c r="Q895" s="26" t="n">
        <x:v>2285</x:v>
      </x:c>
      <x:c r="R895" s="26" t="n">
        <x:f>IFERROR(Q895/N895,0)</x:f>
        <x:v>1.232470334412082</x:v>
      </x:c>
    </x:row>
    <x:row r="896">
      <x:c r="A896" t="str">
        <x:v>HPN</x:v>
      </x:c>
      <x:c r="B896" t="str">
        <x:v>Westchester County Airport</x:v>
      </x:c>
      <x:c r="C896" t="str">
        <x:v>ATL</x:v>
      </x:c>
      <x:c r="D896" t="str">
        <x:v>Hartsfield-Jackson Atlanta International Airport</x:v>
      </x:c>
      <x:c r="E896" s="24" t="n">
        <x:v>1877</x:v>
      </x:c>
      <x:c r="F896" s="24" t="n">
        <x:v>1808</x:v>
      </x:c>
      <x:c r="G896" s="24" t="n">
        <x:v>1808</x:v>
      </x:c>
      <x:c r="H896" s="24" t="n">
        <x:v>509</x:v>
      </x:c>
      <x:c r="I896" s="22" t="n">
        <x:f>IFERROR(H896/G896,0)</x:f>
        <x:v>0.2815265486725664</x:v>
      </x:c>
      <x:c r="J896" s="26" t="n">
        <x:v>25829</x:v>
      </x:c>
      <x:c r="K896" s="26" t="n">
        <x:f>IFERROR(J896/G896,0)</x:f>
        <x:v>14.285951327433628</x:v>
      </x:c>
      <x:c r="L896" s="24" t="n">
        <x:v>57</x:v>
      </x:c>
      <x:c r="M896" s="24" t="n">
        <x:v>12</x:v>
      </x:c>
      <x:c r="N896" s="24" t="n">
        <x:v>1808</x:v>
      </x:c>
      <x:c r="O896" s="24" t="n">
        <x:v>422</x:v>
      </x:c>
      <x:c r="P896" s="22" t="n">
        <x:f>IFERROR(O896/N896,0)</x:f>
        <x:v>0.2334070796460177</x:v>
      </x:c>
      <x:c r="Q896" s="26" t="n">
        <x:v>26434</x:v>
      </x:c>
      <x:c r="R896" s="26" t="n">
        <x:f>IFERROR(Q896/N896,0)</x:f>
        <x:v>14.620575221238939</x:v>
      </x:c>
    </x:row>
    <x:row r="897">
      <x:c r="A897" t="str">
        <x:v>STL</x:v>
      </x:c>
      <x:c r="B897" t="str">
        <x:v>St. Louis International Airport at Lambert Field</x:v>
      </x:c>
      <x:c r="C897" t="str">
        <x:v>DEN</x:v>
      </x:c>
      <x:c r="D897" t="str">
        <x:v>Denver International Airport</x:v>
      </x:c>
      <x:c r="E897" s="24" t="n">
        <x:v>1875</x:v>
      </x:c>
      <x:c r="F897" s="24" t="n">
        <x:v>1849</x:v>
      </x:c>
      <x:c r="G897" s="24" t="n">
        <x:v>1849</x:v>
      </x:c>
      <x:c r="H897" s="24" t="n">
        <x:v>351</x:v>
      </x:c>
      <x:c r="I897" s="22" t="n">
        <x:f>IFERROR(H897/G897,0)</x:f>
        <x:v>0.18983234180638184</x:v>
      </x:c>
      <x:c r="J897" s="26" t="n">
        <x:v>7837</x:v>
      </x:c>
      <x:c r="K897" s="26" t="n">
        <x:f>IFERROR(J897/G897,0)</x:f>
        <x:v>4.238507301243915</x:v>
      </x:c>
      <x:c r="L897" s="24" t="n">
        <x:v>19</x:v>
      </x:c>
      <x:c r="M897" s="24" t="n">
        <x:v>7</x:v>
      </x:c>
      <x:c r="N897" s="24" t="n">
        <x:v>1849</x:v>
      </x:c>
      <x:c r="O897" s="24" t="n">
        <x:v>375</x:v>
      </x:c>
      <x:c r="P897" s="22" t="n">
        <x:f>IFERROR(O897/N897,0)</x:f>
        <x:v>0.20281233098972418</x:v>
      </x:c>
      <x:c r="Q897" s="26" t="n">
        <x:v>19718</x:v>
      </x:c>
      <x:c r="R897" s="26" t="n">
        <x:f>IFERROR(Q897/N897,0)</x:f>
        <x:v>10.664142779881017</x:v>
      </x:c>
    </x:row>
    <x:row r="898">
      <x:c r="A898" t="str">
        <x:v>SFO</x:v>
      </x:c>
      <x:c r="B898" t="str">
        <x:v>San Francisco International Airport</x:v>
      </x:c>
      <x:c r="C898" t="str">
        <x:v>EUG</x:v>
      </x:c>
      <x:c r="D898" t="str">
        <x:v>Eugene Airport (Mahlon Sweet Field)</x:v>
      </x:c>
      <x:c r="E898" s="24" t="n">
        <x:v>1864</x:v>
      </x:c>
      <x:c r="F898" s="24" t="n">
        <x:v>1813</x:v>
      </x:c>
      <x:c r="G898" s="24" t="n">
        <x:v>1813</x:v>
      </x:c>
      <x:c r="H898" s="24" t="n">
        <x:v>392</x:v>
      </x:c>
      <x:c r="I898" s="22" t="n">
        <x:f>IFERROR(H898/G898,0)</x:f>
        <x:v>0.21621621621621623</x:v>
      </x:c>
      <x:c r="J898" s="26" t="n">
        <x:v>12783</x:v>
      </x:c>
      <x:c r="K898" s="26" t="n">
        <x:f>IFERROR(J898/G898,0)</x:f>
        <x:v>7.050744622173194</x:v>
      </x:c>
      <x:c r="L898" s="24" t="n">
        <x:v>46</x:v>
      </x:c>
      <x:c r="M898" s="24" t="n">
        <x:v>5</x:v>
      </x:c>
      <x:c r="N898" s="24" t="n">
        <x:v>1813</x:v>
      </x:c>
      <x:c r="O898" s="24" t="n">
        <x:v>384</x:v>
      </x:c>
      <x:c r="P898" s="22" t="n">
        <x:f>IFERROR(O898/N898,0)</x:f>
        <x:v>0.21180364037506894</x:v>
      </x:c>
      <x:c r="Q898" s="26" t="n">
        <x:v>17857</x:v>
      </x:c>
      <x:c r="R898" s="26" t="n">
        <x:f>IFERROR(Q898/N898,0)</x:f>
        <x:v>9.849420849420849</x:v>
      </x:c>
    </x:row>
    <x:row r="899">
      <x:c r="A899" t="str">
        <x:v>LAX</x:v>
      </x:c>
      <x:c r="B899" t="str">
        <x:v>Los Angeles International Airport</x:v>
      </x:c>
      <x:c r="C899" t="str">
        <x:v>MDW</x:v>
      </x:c>
      <x:c r="D899" t="str">
        <x:v>Chicago Midway International Airport</x:v>
      </x:c>
      <x:c r="E899" s="24" t="n">
        <x:v>1864</x:v>
      </x:c>
      <x:c r="F899" s="24" t="n">
        <x:v>1827</x:v>
      </x:c>
      <x:c r="G899" s="24" t="n">
        <x:v>1827</x:v>
      </x:c>
      <x:c r="H899" s="24" t="n">
        <x:v>414</x:v>
      </x:c>
      <x:c r="I899" s="22" t="n">
        <x:f>IFERROR(H899/G899,0)</x:f>
        <x:v>0.22660098522167488</x:v>
      </x:c>
      <x:c r="J899" s="26" t="n">
        <x:v>9613</x:v>
      </x:c>
      <x:c r="K899" s="26" t="n">
        <x:f>IFERROR(J899/G899,0)</x:f>
        <x:v>5.261631089217296</x:v>
      </x:c>
      <x:c r="L899" s="24" t="n">
        <x:v>19</x:v>
      </x:c>
      <x:c r="M899" s="24" t="n">
        <x:v>18</x:v>
      </x:c>
      <x:c r="N899" s="24" t="n">
        <x:v>1827</x:v>
      </x:c>
      <x:c r="O899" s="24" t="n">
        <x:v>510</x:v>
      </x:c>
      <x:c r="P899" s="22" t="n">
        <x:f>IFERROR(O899/N899,0)</x:f>
        <x:v>0.2791461412151067</x:v>
      </x:c>
      <x:c r="Q899" s="26" t="n">
        <x:v>25063</x:v>
      </x:c>
      <x:c r="R899" s="26" t="n">
        <x:f>IFERROR(Q899/N899,0)</x:f>
        <x:v>13.718117131910235</x:v>
      </x:c>
    </x:row>
    <x:row r="900">
      <x:c r="A900" t="str">
        <x:v>STL</x:v>
      </x:c>
      <x:c r="B900" t="str">
        <x:v>St. Louis International Airport at Lambert Field</x:v>
      </x:c>
      <x:c r="C900" t="str">
        <x:v>EWR</x:v>
      </x:c>
      <x:c r="D900" t="str">
        <x:v>Newark Liberty International Airport</x:v>
      </x:c>
      <x:c r="E900" s="24" t="n">
        <x:v>1864</x:v>
      </x:c>
      <x:c r="F900" s="24" t="n">
        <x:v>1777</x:v>
      </x:c>
      <x:c r="G900" s="24" t="n">
        <x:v>1777</x:v>
      </x:c>
      <x:c r="H900" s="24" t="n">
        <x:v>403</x:v>
      </x:c>
      <x:c r="I900" s="22" t="n">
        <x:f>IFERROR(H900/G900,0)</x:f>
        <x:v>0.22678671918964546</x:v>
      </x:c>
      <x:c r="J900" s="26" t="n">
        <x:v>17579</x:v>
      </x:c>
      <x:c r="K900" s="26" t="n">
        <x:f>IFERROR(J900/G900,0)</x:f>
        <x:v>9.89251547552054</x:v>
      </x:c>
      <x:c r="L900" s="24" t="n">
        <x:v>77</x:v>
      </x:c>
      <x:c r="M900" s="24" t="n">
        <x:v>10</x:v>
      </x:c>
      <x:c r="N900" s="24" t="n">
        <x:v>1777</x:v>
      </x:c>
      <x:c r="O900" s="24" t="n">
        <x:v>410</x:v>
      </x:c>
      <x:c r="P900" s="22" t="n">
        <x:f>IFERROR(O900/N900,0)</x:f>
        <x:v>0.23072594259988746</x:v>
      </x:c>
      <x:c r="Q900" s="26" t="n">
        <x:v>24013</x:v>
      </x:c>
      <x:c r="R900" s="26" t="n">
        <x:f>IFERROR(Q900/N900,0)</x:f>
        <x:v>13.513224535734384</x:v>
      </x:c>
    </x:row>
    <x:row r="901">
      <x:c r="A901" t="str">
        <x:v>EUG</x:v>
      </x:c>
      <x:c r="B901" t="str">
        <x:v>Eugene Airport (Mahlon Sweet Field)</x:v>
      </x:c>
      <x:c r="C901" t="str">
        <x:v>SFO</x:v>
      </x:c>
      <x:c r="D901" t="str">
        <x:v>San Francisco International Airport</x:v>
      </x:c>
      <x:c r="E901" s="24" t="n">
        <x:v>1863</x:v>
      </x:c>
      <x:c r="F901" s="24" t="n">
        <x:v>1813</x:v>
      </x:c>
      <x:c r="G901" s="24" t="n">
        <x:v>1813</x:v>
      </x:c>
      <x:c r="H901" s="24" t="n">
        <x:v>362</x:v>
      </x:c>
      <x:c r="I901" s="22" t="n">
        <x:f>IFERROR(H901/G901,0)</x:f>
        <x:v>0.19966905681191396</x:v>
      </x:c>
      <x:c r="J901" s="26" t="n">
        <x:v>12010</x:v>
      </x:c>
      <x:c r="K901" s="26" t="n">
        <x:f>IFERROR(J901/G901,0)</x:f>
        <x:v>6.624379481522339</x:v>
      </x:c>
      <x:c r="L901" s="24" t="n">
        <x:v>49</x:v>
      </x:c>
      <x:c r="M901" s="24" t="n">
        <x:v>1</x:v>
      </x:c>
      <x:c r="N901" s="24" t="n">
        <x:v>1813</x:v>
      </x:c>
      <x:c r="O901" s="24" t="n">
        <x:v>359</x:v>
      </x:c>
      <x:c r="P901" s="22" t="n">
        <x:f>IFERROR(O901/N901,0)</x:f>
        <x:v>0.19801434087148373</x:v>
      </x:c>
      <x:c r="Q901" s="26" t="n">
        <x:v>19564</x:v>
      </x:c>
      <x:c r="R901" s="26" t="n">
        <x:f>IFERROR(Q901/N901,0)</x:f>
        <x:v>10.790954219525648</x:v>
      </x:c>
    </x:row>
    <x:row r="902">
      <x:c r="A902" t="str">
        <x:v>DEN</x:v>
      </x:c>
      <x:c r="B902" t="str">
        <x:v>Denver International Airport</x:v>
      </x:c>
      <x:c r="C902" t="str">
        <x:v>TUS</x:v>
      </x:c>
      <x:c r="D902" t="str">
        <x:v>Tucson International Airport</x:v>
      </x:c>
      <x:c r="E902" s="24" t="n">
        <x:v>1861</x:v>
      </x:c>
      <x:c r="F902" s="24" t="n">
        <x:v>1838</x:v>
      </x:c>
      <x:c r="G902" s="24" t="n">
        <x:v>1838</x:v>
      </x:c>
      <x:c r="H902" s="24" t="n">
        <x:v>433</x:v>
      </x:c>
      <x:c r="I902" s="22" t="n">
        <x:f>IFERROR(H902/G902,0)</x:f>
        <x:v>0.23558215451577802</x:v>
      </x:c>
      <x:c r="J902" s="26" t="n">
        <x:v>14673</x:v>
      </x:c>
      <x:c r="K902" s="26" t="n">
        <x:f>IFERROR(J902/G902,0)</x:f>
        <x:v>7.983133841131665</x:v>
      </x:c>
      <x:c r="L902" s="24" t="n">
        <x:v>20</x:v>
      </x:c>
      <x:c r="M902" s="24" t="n">
        <x:v>3</x:v>
      </x:c>
      <x:c r="N902" s="24" t="n">
        <x:v>1838</x:v>
      </x:c>
      <x:c r="O902" s="24" t="n">
        <x:v>410</x:v>
      </x:c>
      <x:c r="P902" s="22" t="n">
        <x:f>IFERROR(O902/N902,0)</x:f>
        <x:v>0.22306855277475518</x:v>
      </x:c>
      <x:c r="Q902" s="26" t="n">
        <x:v>20886</x:v>
      </x:c>
      <x:c r="R902" s="26" t="n">
        <x:f>IFERROR(Q902/N902,0)</x:f>
        <x:v>11.363438520130577</x:v>
      </x:c>
    </x:row>
    <x:row r="903">
      <x:c r="A903" t="str">
        <x:v>FNT</x:v>
      </x:c>
      <x:c r="B903" t="str">
        <x:v>Bishop International Airport</x:v>
      </x:c>
      <x:c r="C903" t="str">
        <x:v>ORD</x:v>
      </x:c>
      <x:c r="D903" t="str">
        <x:v>Chicago O'Hare International Airport</x:v>
      </x:c>
      <x:c r="E903" s="24" t="n">
        <x:v>1860</x:v>
      </x:c>
      <x:c r="F903" s="24" t="n">
        <x:v>1773</x:v>
      </x:c>
      <x:c r="G903" s="24" t="n">
        <x:v>1773</x:v>
      </x:c>
      <x:c r="H903" s="24" t="n">
        <x:v>306</x:v>
      </x:c>
      <x:c r="I903" s="22" t="n">
        <x:f>IFERROR(H903/G903,0)</x:f>
        <x:v>0.17258883248730963</x:v>
      </x:c>
      <x:c r="J903" s="26" t="n">
        <x:v>3569</x:v>
      </x:c>
      <x:c r="K903" s="26" t="n">
        <x:f>IFERROR(J903/G903,0)</x:f>
        <x:v>2.0129723632261705</x:v>
      </x:c>
      <x:c r="L903" s="24" t="n">
        <x:v>85</x:v>
      </x:c>
      <x:c r="M903" s="24" t="n">
        <x:v>2</x:v>
      </x:c>
      <x:c r="N903" s="24" t="n">
        <x:v>1773</x:v>
      </x:c>
      <x:c r="O903" s="24" t="n">
        <x:v>229</x:v>
      </x:c>
      <x:c r="P903" s="22" t="n">
        <x:f>IFERROR(O903/N903,0)</x:f>
        <x:v>0.12915961646926113</x:v>
      </x:c>
      <x:c r="Q903" s="26" t="n">
        <x:v>8497</x:v>
      </x:c>
      <x:c r="R903" s="26" t="n">
        <x:f>IFERROR(Q903/N903,0)</x:f>
        <x:v>4.7924421883812744</x:v>
      </x:c>
    </x:row>
    <x:row r="904">
      <x:c r="A904" t="str">
        <x:v>ORD</x:v>
      </x:c>
      <x:c r="B904" t="str">
        <x:v>Chicago O'Hare International Airport</x:v>
      </x:c>
      <x:c r="C904" t="str">
        <x:v>FNT</x:v>
      </x:c>
      <x:c r="D904" t="str">
        <x:v>Bishop International Airport</x:v>
      </x:c>
      <x:c r="E904" s="24" t="n">
        <x:v>1859</x:v>
      </x:c>
      <x:c r="F904" s="24" t="n">
        <x:v>1766</x:v>
      </x:c>
      <x:c r="G904" s="24" t="n">
        <x:v>1766</x:v>
      </x:c>
      <x:c r="H904" s="24" t="n">
        <x:v>337</x:v>
      </x:c>
      <x:c r="I904" s="22" t="n">
        <x:f>IFERROR(H904/G904,0)</x:f>
        <x:v>0.19082672706681766</x:v>
      </x:c>
      <x:c r="J904" s="26" t="n">
        <x:v>5536</x:v>
      </x:c>
      <x:c r="K904" s="26" t="n">
        <x:f>IFERROR(J904/G904,0)</x:f>
        <x:v>3.1347678369195924</x:v>
      </x:c>
      <x:c r="L904" s="24" t="n">
        <x:v>91</x:v>
      </x:c>
      <x:c r="M904" s="24" t="n">
        <x:v>2</x:v>
      </x:c>
      <x:c r="N904" s="24" t="n">
        <x:v>1766</x:v>
      </x:c>
      <x:c r="O904" s="24" t="n">
        <x:v>321</x:v>
      </x:c>
      <x:c r="P904" s="22" t="n">
        <x:f>IFERROR(O904/N904,0)</x:f>
        <x:v>0.18176670441676104</x:v>
      </x:c>
      <x:c r="Q904" s="26" t="n">
        <x:v>14513</x:v>
      </x:c>
      <x:c r="R904" s="26" t="n">
        <x:f>IFERROR(Q904/N904,0)</x:f>
        <x:v>8.218006795016988</x:v>
      </x:c>
    </x:row>
    <x:row r="905">
      <x:c r="A905" t="str">
        <x:v>LAX</x:v>
      </x:c>
      <x:c r="B905" t="str">
        <x:v>Los Angeles International Airport</x:v>
      </x:c>
      <x:c r="C905" t="str">
        <x:v>MSY</x:v>
      </x:c>
      <x:c r="D905" t="str">
        <x:v>Louis Armstrong New Orleans International Airport</x:v>
      </x:c>
      <x:c r="E905" s="24" t="n">
        <x:v>1859</x:v>
      </x:c>
      <x:c r="F905" s="24" t="n">
        <x:v>1845</x:v>
      </x:c>
      <x:c r="G905" s="24" t="n">
        <x:v>1845</x:v>
      </x:c>
      <x:c r="H905" s="24" t="n">
        <x:v>317</x:v>
      </x:c>
      <x:c r="I905" s="22" t="n">
        <x:f>IFERROR(H905/G905,0)</x:f>
        <x:v>0.17181571815718158</x:v>
      </x:c>
      <x:c r="J905" s="26" t="n">
        <x:v>4979</x:v>
      </x:c>
      <x:c r="K905" s="26" t="n">
        <x:f>IFERROR(J905/G905,0)</x:f>
        <x:v>2.6986449864498643</x:v>
      </x:c>
      <x:c r="L905" s="24" t="n">
        <x:v>6</x:v>
      </x:c>
      <x:c r="M905" s="24" t="n">
        <x:v>8</x:v>
      </x:c>
      <x:c r="N905" s="24" t="n">
        <x:v>1845</x:v>
      </x:c>
      <x:c r="O905" s="24" t="n">
        <x:v>397</x:v>
      </x:c>
      <x:c r="P905" s="22" t="n">
        <x:f>IFERROR(O905/N905,0)</x:f>
        <x:v>0.2151761517615176</x:v>
      </x:c>
      <x:c r="Q905" s="26" t="n">
        <x:v>20388</x:v>
      </x:c>
      <x:c r="R905" s="26" t="n">
        <x:f>IFERROR(Q905/N905,0)</x:f>
        <x:v>11.050406504065041</x:v>
      </x:c>
    </x:row>
    <x:row r="906">
      <x:c r="A906" t="str">
        <x:v>MDW</x:v>
      </x:c>
      <x:c r="B906" t="str">
        <x:v>Chicago Midway International Airport</x:v>
      </x:c>
      <x:c r="C906" t="str">
        <x:v>LAX</x:v>
      </x:c>
      <x:c r="D906" t="str">
        <x:v>Los Angeles International Airport</x:v>
      </x:c>
      <x:c r="E906" s="24" t="n">
        <x:v>1858</x:v>
      </x:c>
      <x:c r="F906" s="24" t="n">
        <x:v>1821</x:v>
      </x:c>
      <x:c r="G906" s="24" t="n">
        <x:v>1821</x:v>
      </x:c>
      <x:c r="H906" s="24" t="n">
        <x:v>473</x:v>
      </x:c>
      <x:c r="I906" s="22" t="n">
        <x:f>IFERROR(H906/G906,0)</x:f>
        <x:v>0.25974739154310816</x:v>
      </x:c>
      <x:c r="J906" s="26" t="n">
        <x:v>9068</x:v>
      </x:c>
      <x:c r="K906" s="26" t="n">
        <x:f>IFERROR(J906/G906,0)</x:f>
        <x:v>4.979681493684788</x:v>
      </x:c>
      <x:c r="L906" s="24" t="n">
        <x:v>21</x:v>
      </x:c>
      <x:c r="M906" s="24" t="n">
        <x:v>16</x:v>
      </x:c>
      <x:c r="N906" s="24" t="n">
        <x:v>1821</x:v>
      </x:c>
      <x:c r="O906" s="24" t="n">
        <x:v>519</x:v>
      </x:c>
      <x:c r="P906" s="22" t="n">
        <x:f>IFERROR(O906/N906,0)</x:f>
        <x:v>0.28500823723228996</x:v>
      </x:c>
      <x:c r="Q906" s="26" t="n">
        <x:v>27253</x:v>
      </x:c>
      <x:c r="R906" s="26" t="n">
        <x:f>IFERROR(Q906/N906,0)</x:f>
        <x:v>14.965952773201538</x:v>
      </x:c>
    </x:row>
    <x:row r="907">
      <x:c r="A907" t="str">
        <x:v>ATL</x:v>
      </x:c>
      <x:c r="B907" t="str">
        <x:v>Hartsfield-Jackson Atlanta International Airport</x:v>
      </x:c>
      <x:c r="C907" t="str">
        <x:v>AVL</x:v>
      </x:c>
      <x:c r="D907" t="str">
        <x:v>Asheville Regional Airport</x:v>
      </x:c>
      <x:c r="E907" s="24" t="n">
        <x:v>1858</x:v>
      </x:c>
      <x:c r="F907" s="24" t="n">
        <x:v>1831</x:v>
      </x:c>
      <x:c r="G907" s="24" t="n">
        <x:v>1831</x:v>
      </x:c>
      <x:c r="H907" s="24" t="n">
        <x:v>287</x:v>
      </x:c>
      <x:c r="I907" s="22" t="n">
        <x:f>IFERROR(H907/G907,0)</x:f>
        <x:v>0.1567449481157837</x:v>
      </x:c>
      <x:c r="J907" s="26" t="n">
        <x:v>8863</x:v>
      </x:c>
      <x:c r="K907" s="26" t="n">
        <x:f>IFERROR(J907/G907,0)</x:f>
        <x:v>4.840524303659203</x:v>
      </x:c>
      <x:c r="L907" s="24" t="n">
        <x:v>19</x:v>
      </x:c>
      <x:c r="M907" s="24" t="n">
        <x:v>8</x:v>
      </x:c>
      <x:c r="N907" s="24" t="n">
        <x:v>1831</x:v>
      </x:c>
      <x:c r="O907" s="24" t="n">
        <x:v>292</x:v>
      </x:c>
      <x:c r="P907" s="22" t="n">
        <x:f>IFERROR(O907/N907,0)</x:f>
        <x:v>0.1594756963407974</x:v>
      </x:c>
      <x:c r="Q907" s="26" t="n">
        <x:v>15133</x:v>
      </x:c>
      <x:c r="R907" s="26" t="n">
        <x:f>IFERROR(Q907/N907,0)</x:f>
        <x:v>8.264882577826324</x:v>
      </x:c>
    </x:row>
    <x:row r="908">
      <x:c r="A908" t="str">
        <x:v>AVL</x:v>
      </x:c>
      <x:c r="B908" t="str">
        <x:v>Asheville Regional Airport</x:v>
      </x:c>
      <x:c r="C908" t="str">
        <x:v>ATL</x:v>
      </x:c>
      <x:c r="D908" t="str">
        <x:v>Hartsfield-Jackson Atlanta International Airport</x:v>
      </x:c>
      <x:c r="E908" s="24" t="n">
        <x:v>1856</x:v>
      </x:c>
      <x:c r="F908" s="24" t="n">
        <x:v>1828</x:v>
      </x:c>
      <x:c r="G908" s="24" t="n">
        <x:v>1828</x:v>
      </x:c>
      <x:c r="H908" s="24" t="n">
        <x:v>289</x:v>
      </x:c>
      <x:c r="I908" s="22" t="n">
        <x:f>IFERROR(H908/G908,0)</x:f>
        <x:v>0.15809628008752735</x:v>
      </x:c>
      <x:c r="J908" s="26" t="n">
        <x:v>7678</x:v>
      </x:c>
      <x:c r="K908" s="26" t="n">
        <x:f>IFERROR(J908/G908,0)</x:f>
        <x:v>4.200218818380744</x:v>
      </x:c>
      <x:c r="L908" s="24" t="n">
        <x:v>22</x:v>
      </x:c>
      <x:c r="M908" s="24" t="n">
        <x:v>6</x:v>
      </x:c>
      <x:c r="N908" s="24" t="n">
        <x:v>1828</x:v>
      </x:c>
      <x:c r="O908" s="24" t="n">
        <x:v>271</x:v>
      </x:c>
      <x:c r="P908" s="22" t="n">
        <x:f>IFERROR(O908/N908,0)</x:f>
        <x:v>0.14824945295404815</x:v>
      </x:c>
      <x:c r="Q908" s="26" t="n">
        <x:v>16074</x:v>
      </x:c>
      <x:c r="R908" s="26" t="n">
        <x:f>IFERROR(Q908/N908,0)</x:f>
        <x:v>8.793216630196936</x:v>
      </x:c>
    </x:row>
    <x:row r="909">
      <x:c r="A909" t="str">
        <x:v>SLC</x:v>
      </x:c>
      <x:c r="B909" t="str">
        <x:v>Salt Lake City International Airport</x:v>
      </x:c>
      <x:c r="C909" t="str">
        <x:v>MSP</x:v>
      </x:c>
      <x:c r="D909" t="str">
        <x:v>Minneapolis-Saint Paul International Airport</x:v>
      </x:c>
      <x:c r="E909" s="24" t="n">
        <x:v>1854</x:v>
      </x:c>
      <x:c r="F909" s="24" t="n">
        <x:v>1851</x:v>
      </x:c>
      <x:c r="G909" s="24" t="n">
        <x:v>1851</x:v>
      </x:c>
      <x:c r="H909" s="24" t="n">
        <x:v>167</x:v>
      </x:c>
      <x:c r="I909" s="22" t="n">
        <x:f>IFERROR(H909/G909,0)</x:f>
        <x:v>0.0902215018908698</x:v>
      </x:c>
      <x:c r="J909" s="26" t="n">
        <x:v>-5756</x:v>
      </x:c>
      <x:c r="K909" s="26" t="n">
        <x:f>IFERROR(J909/G909,0)</x:f>
        <x:v>-3.1096704484062667</x:v>
      </x:c>
      <x:c r="L909" s="24" t="n">
        <x:v>0</x:v>
      </x:c>
      <x:c r="M909" s="24" t="n">
        <x:v>3</x:v>
      </x:c>
      <x:c r="N909" s="24" t="n">
        <x:v>1851</x:v>
      </x:c>
      <x:c r="O909" s="24" t="n">
        <x:v>176</x:v>
      </x:c>
      <x:c r="P909" s="22" t="n">
        <x:f>IFERROR(O909/N909,0)</x:f>
        <x:v>0.09508373851971907</x:v>
      </x:c>
      <x:c r="Q909" s="26" t="n">
        <x:v>6058</x:v>
      </x:c>
      <x:c r="R909" s="26" t="n">
        <x:f>IFERROR(Q909/N909,0)</x:f>
        <x:v>3.272825499729876</x:v>
      </x:c>
    </x:row>
    <x:row r="910">
      <x:c r="A910" t="str">
        <x:v>BNA</x:v>
      </x:c>
      <x:c r="B910" t="str">
        <x:v>Nashville International Airport</x:v>
      </x:c>
      <x:c r="C910" t="str">
        <x:v>EWR</x:v>
      </x:c>
      <x:c r="D910" t="str">
        <x:v>Newark Liberty International Airport</x:v>
      </x:c>
      <x:c r="E910" s="24" t="n">
        <x:v>1853</x:v>
      </x:c>
      <x:c r="F910" s="24" t="n">
        <x:v>1747</x:v>
      </x:c>
      <x:c r="G910" s="24" t="n">
        <x:v>1747</x:v>
      </x:c>
      <x:c r="H910" s="24" t="n">
        <x:v>343</x:v>
      </x:c>
      <x:c r="I910" s="22" t="n">
        <x:f>IFERROR(H910/G910,0)</x:f>
        <x:v>0.1963365769891242</x:v>
      </x:c>
      <x:c r="J910" s="26" t="n">
        <x:v>12075</x:v>
      </x:c>
      <x:c r="K910" s="26" t="n">
        <x:f>IFERROR(J910/G910,0)</x:f>
        <x:v>6.911848883800801</x:v>
      </x:c>
      <x:c r="L910" s="24" t="n">
        <x:v>101</x:v>
      </x:c>
      <x:c r="M910" s="24" t="n">
        <x:v>5</x:v>
      </x:c>
      <x:c r="N910" s="24" t="n">
        <x:v>1747</x:v>
      </x:c>
      <x:c r="O910" s="24" t="n">
        <x:v>340</x:v>
      </x:c>
      <x:c r="P910" s="22" t="n">
        <x:f>IFERROR(O910/N910,0)</x:f>
        <x:v>0.19461934745277618</x:v>
      </x:c>
      <x:c r="Q910" s="26" t="n">
        <x:v>17483</x:v>
      </x:c>
      <x:c r="R910" s="26" t="n">
        <x:f>IFERROR(Q910/N910,0)</x:f>
        <x:v>10.007441327990842</x:v>
      </x:c>
    </x:row>
    <x:row r="911">
      <x:c r="A911" t="str">
        <x:v>SEA</x:v>
      </x:c>
      <x:c r="B911" t="str">
        <x:v>Seattle-Tacoma International Airport</x:v>
      </x:c>
      <x:c r="C911" t="str">
        <x:v>PDX</x:v>
      </x:c>
      <x:c r="D911" t="str">
        <x:v>Portland International Airport</x:v>
      </x:c>
      <x:c r="E911" s="24" t="n">
        <x:v>1851</x:v>
      </x:c>
      <x:c r="F911" s="24" t="n">
        <x:v>1837</x:v>
      </x:c>
      <x:c r="G911" s="24" t="n">
        <x:v>1837</x:v>
      </x:c>
      <x:c r="H911" s="24" t="n">
        <x:v>358</x:v>
      </x:c>
      <x:c r="I911" s="22" t="n">
        <x:f>IFERROR(H911/G911,0)</x:f>
        <x:v>0.19488296135002722</x:v>
      </x:c>
      <x:c r="J911" s="26" t="n">
        <x:v>10563</x:v>
      </x:c>
      <x:c r="K911" s="26" t="n">
        <x:f>IFERROR(J911/G911,0)</x:f>
        <x:v>5.750136091453457</x:v>
      </x:c>
      <x:c r="L911" s="24" t="n">
        <x:v>12</x:v>
      </x:c>
      <x:c r="M911" s="24" t="n">
        <x:v>2</x:v>
      </x:c>
      <x:c r="N911" s="24" t="n">
        <x:v>1837</x:v>
      </x:c>
      <x:c r="O911" s="24" t="n">
        <x:v>334</x:v>
      </x:c>
      <x:c r="P911" s="22" t="n">
        <x:f>IFERROR(O911/N911,0)</x:f>
        <x:v>0.18181818181818182</x:v>
      </x:c>
      <x:c r="Q911" s="26" t="n">
        <x:v>13812</x:v>
      </x:c>
      <x:c r="R911" s="26" t="n">
        <x:f>IFERROR(Q911/N911,0)</x:f>
        <x:v>7.518780620577028</x:v>
      </x:c>
    </x:row>
    <x:row r="912">
      <x:c r="A912" t="str">
        <x:v>MSP</x:v>
      </x:c>
      <x:c r="B912" t="str">
        <x:v>Minneapolis-Saint Paul International Airport</x:v>
      </x:c>
      <x:c r="C912" t="str">
        <x:v>SLC</x:v>
      </x:c>
      <x:c r="D912" t="str">
        <x:v>Salt Lake City International Airport</x:v>
      </x:c>
      <x:c r="E912" s="24" t="n">
        <x:v>1850</x:v>
      </x:c>
      <x:c r="F912" s="24" t="n">
        <x:v>1849</x:v>
      </x:c>
      <x:c r="G912" s="24" t="n">
        <x:v>1849</x:v>
      </x:c>
      <x:c r="H912" s="24" t="n">
        <x:v>198</x:v>
      </x:c>
      <x:c r="I912" s="22" t="n">
        <x:f>IFERROR(H912/G912,0)</x:f>
        <x:v>0.10708491076257437</x:v>
      </x:c>
      <x:c r="J912" s="26" t="n">
        <x:v>-6924</x:v>
      </x:c>
      <x:c r="K912" s="26" t="n">
        <x:f>IFERROR(J912/G912,0)</x:f>
        <x:v>-3.744726879394267</x:v>
      </x:c>
      <x:c r="L912" s="24" t="n">
        <x:v>0</x:v>
      </x:c>
      <x:c r="M912" s="24" t="n">
        <x:v>1</x:v>
      </x:c>
      <x:c r="N912" s="24" t="n">
        <x:v>1849</x:v>
      </x:c>
      <x:c r="O912" s="24" t="n">
        <x:v>205</x:v>
      </x:c>
      <x:c r="P912" s="22" t="n">
        <x:f>IFERROR(O912/N912,0)</x:f>
        <x:v>0.11087074094104922</x:v>
      </x:c>
      <x:c r="Q912" s="26" t="n">
        <x:v>6896</x:v>
      </x:c>
      <x:c r="R912" s="26" t="n">
        <x:f>IFERROR(Q912/N912,0)</x:f>
        <x:v>3.7295835586803676</x:v>
      </x:c>
    </x:row>
    <x:row r="913">
      <x:c r="A913" t="str">
        <x:v>MSY</x:v>
      </x:c>
      <x:c r="B913" t="str">
        <x:v>Louis Armstrong New Orleans International Airport</x:v>
      </x:c>
      <x:c r="C913" t="str">
        <x:v>LAX</x:v>
      </x:c>
      <x:c r="D913" t="str">
        <x:v>Los Angeles International Airport</x:v>
      </x:c>
      <x:c r="E913" s="24" t="n">
        <x:v>1850</x:v>
      </x:c>
      <x:c r="F913" s="24" t="n">
        <x:v>1844</x:v>
      </x:c>
      <x:c r="G913" s="24" t="n">
        <x:v>1844</x:v>
      </x:c>
      <x:c r="H913" s="24" t="n">
        <x:v>283</x:v>
      </x:c>
      <x:c r="I913" s="22" t="n">
        <x:f>IFERROR(H913/G913,0)</x:f>
        <x:v>0.153470715835141</x:v>
      </x:c>
      <x:c r="J913" s="26" t="n">
        <x:v>-2535</x:v>
      </x:c>
      <x:c r="K913" s="26" t="n">
        <x:f>IFERROR(J913/G913,0)</x:f>
        <x:v>-1.3747288503253796</x:v>
      </x:c>
      <x:c r="L913" s="24" t="n">
        <x:v>5</x:v>
      </x:c>
      <x:c r="M913" s="24" t="n">
        <x:v>1</x:v>
      </x:c>
      <x:c r="N913" s="24" t="n">
        <x:v>1844</x:v>
      </x:c>
      <x:c r="O913" s="24" t="n">
        <x:v>316</x:v>
      </x:c>
      <x:c r="P913" s="22" t="n">
        <x:f>IFERROR(O913/N913,0)</x:f>
        <x:v>0.17136659436008678</x:v>
      </x:c>
      <x:c r="Q913" s="26" t="n">
        <x:v>16203</x:v>
      </x:c>
      <x:c r="R913" s="26" t="n">
        <x:f>IFERROR(Q913/N913,0)</x:f>
        <x:v>8.786876355748372</x:v>
      </x:c>
    </x:row>
    <x:row r="914">
      <x:c r="A914" t="str">
        <x:v>IND</x:v>
      </x:c>
      <x:c r="B914" t="str">
        <x:v>Indianapolis International Airport</x:v>
      </x:c>
      <x:c r="C914" t="str">
        <x:v>DEN</x:v>
      </x:c>
      <x:c r="D914" t="str">
        <x:v>Denver International Airport</x:v>
      </x:c>
      <x:c r="E914" s="24" t="n">
        <x:v>1849</x:v>
      </x:c>
      <x:c r="F914" s="24" t="n">
        <x:v>1832</x:v>
      </x:c>
      <x:c r="G914" s="24" t="n">
        <x:v>1832</x:v>
      </x:c>
      <x:c r="H914" s="24" t="n">
        <x:v>343</x:v>
      </x:c>
      <x:c r="I914" s="22" t="n">
        <x:f>IFERROR(H914/G914,0)</x:f>
        <x:v>0.18722707423580787</x:v>
      </x:c>
      <x:c r="J914" s="26" t="n">
        <x:v>7051</x:v>
      </x:c>
      <x:c r="K914" s="26" t="n">
        <x:f>IFERROR(J914/G914,0)</x:f>
        <x:v>3.8487991266375547</x:v>
      </x:c>
      <x:c r="L914" s="24" t="n">
        <x:v>14</x:v>
      </x:c>
      <x:c r="M914" s="24" t="n">
        <x:v>3</x:v>
      </x:c>
      <x:c r="N914" s="24" t="n">
        <x:v>1832</x:v>
      </x:c>
      <x:c r="O914" s="24" t="n">
        <x:v>348</x:v>
      </x:c>
      <x:c r="P914" s="22" t="n">
        <x:f>IFERROR(O914/N914,0)</x:f>
        <x:v>0.18995633187772926</x:v>
      </x:c>
      <x:c r="Q914" s="26" t="n">
        <x:v>20628</x:v>
      </x:c>
      <x:c r="R914" s="26" t="n">
        <x:f>IFERROR(Q914/N914,0)</x:f>
        <x:v>11.259825327510917</x:v>
      </x:c>
    </x:row>
    <x:row r="915">
      <x:c r="A915" t="str">
        <x:v>FLL</x:v>
      </x:c>
      <x:c r="B915" t="str">
        <x:v>Fort Lauderdale-Hollywood International Airport</x:v>
      </x:c>
      <x:c r="C915" t="str">
        <x:v>IAH</x:v>
      </x:c>
      <x:c r="D915" t="str">
        <x:v>George Bush Intercontinental Airport</x:v>
      </x:c>
      <x:c r="E915" s="24" t="n">
        <x:v>1849</x:v>
      </x:c>
      <x:c r="F915" s="24" t="n">
        <x:v>1836</x:v>
      </x:c>
      <x:c r="G915" s="24" t="n">
        <x:v>1836</x:v>
      </x:c>
      <x:c r="H915" s="24" t="n">
        <x:v>278</x:v>
      </x:c>
      <x:c r="I915" s="22" t="n">
        <x:f>IFERROR(H915/G915,0)</x:f>
        <x:v>0.1514161220043573</x:v>
      </x:c>
      <x:c r="J915" s="26" t="n">
        <x:v>-1847</x:v>
      </x:c>
      <x:c r="K915" s="26" t="n">
        <x:f>IFERROR(J915/G915,0)</x:f>
        <x:v>-1.0059912854030502</x:v>
      </x:c>
      <x:c r="L915" s="24" t="n">
        <x:v>7</x:v>
      </x:c>
      <x:c r="M915" s="24" t="n">
        <x:v>6</x:v>
      </x:c>
      <x:c r="N915" s="24" t="n">
        <x:v>1836</x:v>
      </x:c>
      <x:c r="O915" s="24" t="n">
        <x:v>285</x:v>
      </x:c>
      <x:c r="P915" s="22" t="n">
        <x:f>IFERROR(O915/N915,0)</x:f>
        <x:v>0.15522875816993464</x:v>
      </x:c>
      <x:c r="Q915" s="26" t="n">
        <x:v>12755</x:v>
      </x:c>
      <x:c r="R915" s="26" t="n">
        <x:f>IFERROR(Q915/N915,0)</x:f>
        <x:v>6.947167755991285</x:v>
      </x:c>
    </x:row>
    <x:row r="916">
      <x:c r="A916" t="str">
        <x:v>PDX</x:v>
      </x:c>
      <x:c r="B916" t="str">
        <x:v>Portland International Airport</x:v>
      </x:c>
      <x:c r="C916" t="str">
        <x:v>SEA</x:v>
      </x:c>
      <x:c r="D916" t="str">
        <x:v>Seattle-Tacoma International Airport</x:v>
      </x:c>
      <x:c r="E916" s="24" t="n">
        <x:v>1849</x:v>
      </x:c>
      <x:c r="F916" s="24" t="n">
        <x:v>1830</x:v>
      </x:c>
      <x:c r="G916" s="24" t="n">
        <x:v>1830</x:v>
      </x:c>
      <x:c r="H916" s="24" t="n">
        <x:v>272</x:v>
      </x:c>
      <x:c r="I916" s="22" t="n">
        <x:f>IFERROR(H916/G916,0)</x:f>
        <x:v>0.14863387978142076</x:v>
      </x:c>
      <x:c r="J916" s="26" t="n">
        <x:v>8430</x:v>
      </x:c>
      <x:c r="K916" s="26" t="n">
        <x:f>IFERROR(J916/G916,0)</x:f>
        <x:v>4.60655737704918</x:v>
      </x:c>
      <x:c r="L916" s="24" t="n">
        <x:v>17</x:v>
      </x:c>
      <x:c r="M916" s="24" t="n">
        <x:v>2</x:v>
      </x:c>
      <x:c r="N916" s="24" t="n">
        <x:v>1830</x:v>
      </x:c>
      <x:c r="O916" s="24" t="n">
        <x:v>215</x:v>
      </x:c>
      <x:c r="P916" s="22" t="n">
        <x:f>IFERROR(O916/N916,0)</x:f>
        <x:v>0.11748633879781421</x:v>
      </x:c>
      <x:c r="Q916" s="26" t="n">
        <x:v>6265</x:v>
      </x:c>
      <x:c r="R916" s="26" t="n">
        <x:f>IFERROR(Q916/N916,0)</x:f>
        <x:v>3.4234972677595628</x:v>
      </x:c>
    </x:row>
    <x:row r="917">
      <x:c r="A917" t="str">
        <x:v>IAH</x:v>
      </x:c>
      <x:c r="B917" t="str">
        <x:v>George Bush Intercontinental Airport</x:v>
      </x:c>
      <x:c r="C917" t="str">
        <x:v>FLL</x:v>
      </x:c>
      <x:c r="D917" t="str">
        <x:v>Fort Lauderdale-Hollywood International Airport</x:v>
      </x:c>
      <x:c r="E917" s="24" t="n">
        <x:v>1848</x:v>
      </x:c>
      <x:c r="F917" s="24" t="n">
        <x:v>1843</x:v>
      </x:c>
      <x:c r="G917" s="24" t="n">
        <x:v>1843</x:v>
      </x:c>
      <x:c r="H917" s="24" t="n">
        <x:v>419</x:v>
      </x:c>
      <x:c r="I917" s="22" t="n">
        <x:f>IFERROR(H917/G917,0)</x:f>
        <x:v>0.22734671730873576</x:v>
      </x:c>
      <x:c r="J917" s="26" t="n">
        <x:v>17091</x:v>
      </x:c>
      <x:c r="K917" s="26" t="n">
        <x:f>IFERROR(J917/G917,0)</x:f>
        <x:v>9.273467173087358</x:v>
      </x:c>
      <x:c r="L917" s="24" t="n">
        <x:v>5</x:v>
      </x:c>
      <x:c r="M917" s="24" t="n">
        <x:v>0</x:v>
      </x:c>
      <x:c r="N917" s="24" t="n">
        <x:v>1843</x:v>
      </x:c>
      <x:c r="O917" s="24" t="n">
        <x:v>440</x:v>
      </x:c>
      <x:c r="P917" s="22" t="n">
        <x:f>IFERROR(O917/N917,0)</x:f>
        <x:v>0.23874118285404233</x:v>
      </x:c>
      <x:c r="Q917" s="26" t="n">
        <x:v>27462</x:v>
      </x:c>
      <x:c r="R917" s="26" t="n">
        <x:f>IFERROR(Q917/N917,0)</x:f>
        <x:v>14.900705371676613</x:v>
      </x:c>
    </x:row>
    <x:row r="918">
      <x:c r="A918" t="str">
        <x:v>DEN</x:v>
      </x:c>
      <x:c r="B918" t="str">
        <x:v>Denver International Airport</x:v>
      </x:c>
      <x:c r="C918" t="str">
        <x:v>STL</x:v>
      </x:c>
      <x:c r="D918" t="str">
        <x:v>St. Louis International Airport at Lambert Field</x:v>
      </x:c>
      <x:c r="E918" s="24" t="n">
        <x:v>1842</x:v>
      </x:c>
      <x:c r="F918" s="24" t="n">
        <x:v>1825</x:v>
      </x:c>
      <x:c r="G918" s="24" t="n">
        <x:v>1825</x:v>
      </x:c>
      <x:c r="H918" s="24" t="n">
        <x:v>434</x:v>
      </x:c>
      <x:c r="I918" s="22" t="n">
        <x:f>IFERROR(H918/G918,0)</x:f>
        <x:v>0.2378082191780822</x:v>
      </x:c>
      <x:c r="J918" s="26" t="n">
        <x:v>16194</x:v>
      </x:c>
      <x:c r="K918" s="26" t="n">
        <x:f>IFERROR(J918/G918,0)</x:f>
        <x:v>8.873424657534246</x:v>
      </x:c>
      <x:c r="L918" s="24" t="n">
        <x:v>14</x:v>
      </x:c>
      <x:c r="M918" s="24" t="n">
        <x:v>3</x:v>
      </x:c>
      <x:c r="N918" s="24" t="n">
        <x:v>1825</x:v>
      </x:c>
      <x:c r="O918" s="24" t="n">
        <x:v>458</x:v>
      </x:c>
      <x:c r="P918" s="22" t="n">
        <x:f>IFERROR(O918/N918,0)</x:f>
        <x:v>0.25095890410958904</x:v>
      </x:c>
      <x:c r="Q918" s="26" t="n">
        <x:v>23397</x:v>
      </x:c>
      <x:c r="R918" s="26" t="n">
        <x:f>IFERROR(Q918/N918,0)</x:f>
        <x:v>12.82027397260274</x:v>
      </x:c>
    </x:row>
    <x:row r="919">
      <x:c r="A919" t="str">
        <x:v>ORD</x:v>
      </x:c>
      <x:c r="B919" t="str">
        <x:v>Chicago O'Hare International Airport</x:v>
      </x:c>
      <x:c r="C919" t="str">
        <x:v>OKC</x:v>
      </x:c>
      <x:c r="D919" t="str">
        <x:v>Will Rogers World Airport</x:v>
      </x:c>
      <x:c r="E919" s="24" t="n">
        <x:v>1841</x:v>
      </x:c>
      <x:c r="F919" s="24" t="n">
        <x:v>1781</x:v>
      </x:c>
      <x:c r="G919" s="24" t="n">
        <x:v>1781</x:v>
      </x:c>
      <x:c r="H919" s="24" t="n">
        <x:v>486</x:v>
      </x:c>
      <x:c r="I919" s="22" t="n">
        <x:f>IFERROR(H919/G919,0)</x:f>
        <x:v>0.27288040426726556</x:v>
      </x:c>
      <x:c r="J919" s="26" t="n">
        <x:v>19684</x:v>
      </x:c>
      <x:c r="K919" s="26" t="n">
        <x:f>IFERROR(J919/G919,0)</x:f>
        <x:v>11.052217855137563</x:v>
      </x:c>
      <x:c r="L919" s="24" t="n">
        <x:v>56</x:v>
      </x:c>
      <x:c r="M919" s="24" t="n">
        <x:v>4</x:v>
      </x:c>
      <x:c r="N919" s="24" t="n">
        <x:v>1781</x:v>
      </x:c>
      <x:c r="O919" s="24" t="n">
        <x:v>480</x:v>
      </x:c>
      <x:c r="P919" s="22" t="n">
        <x:f>IFERROR(O919/N919,0)</x:f>
        <x:v>0.26951151038742277</x:v>
      </x:c>
      <x:c r="Q919" s="26" t="n">
        <x:v>28648</x:v>
      </x:c>
      <x:c r="R919" s="26" t="n">
        <x:f>IFERROR(Q919/N919,0)</x:f>
        <x:v>16.085345311622685</x:v>
      </x:c>
    </x:row>
    <x:row r="920">
      <x:c r="A920" t="str">
        <x:v>CMH</x:v>
      </x:c>
      <x:c r="B920" t="str">
        <x:v>Port Columbus International Airport</x:v>
      </x:c>
      <x:c r="C920" t="str">
        <x:v>MDW</x:v>
      </x:c>
      <x:c r="D920" t="str">
        <x:v>Chicago Midway International Airport</x:v>
      </x:c>
      <x:c r="E920" s="24" t="n">
        <x:v>1840</x:v>
      </x:c>
      <x:c r="F920" s="24" t="n">
        <x:v>1790</x:v>
      </x:c>
      <x:c r="G920" s="24" t="n">
        <x:v>1790</x:v>
      </x:c>
      <x:c r="H920" s="24" t="n">
        <x:v>309</x:v>
      </x:c>
      <x:c r="I920" s="22" t="n">
        <x:f>IFERROR(H920/G920,0)</x:f>
        <x:v>0.17262569832402236</x:v>
      </x:c>
      <x:c r="J920" s="26" t="n">
        <x:v>8520</x:v>
      </x:c>
      <x:c r="K920" s="26" t="n">
        <x:f>IFERROR(J920/G920,0)</x:f>
        <x:v>4.759776536312849</x:v>
      </x:c>
      <x:c r="L920" s="24" t="n">
        <x:v>40</x:v>
      </x:c>
      <x:c r="M920" s="24" t="n">
        <x:v>10</x:v>
      </x:c>
      <x:c r="N920" s="24" t="n">
        <x:v>1790</x:v>
      </x:c>
      <x:c r="O920" s="24" t="n">
        <x:v>283</x:v>
      </x:c>
      <x:c r="P920" s="22" t="n">
        <x:f>IFERROR(O920/N920,0)</x:f>
        <x:v>0.15810055865921788</x:v>
      </x:c>
      <x:c r="Q920" s="26" t="n">
        <x:v>14962</x:v>
      </x:c>
      <x:c r="R920" s="26" t="n">
        <x:f>IFERROR(Q920/N920,0)</x:f>
        <x:v>8.358659217877095</x:v>
      </x:c>
    </x:row>
    <x:row r="921">
      <x:c r="A921" t="str">
        <x:v>JFK</x:v>
      </x:c>
      <x:c r="B921" t="str">
        <x:v>John F. Kennedy International Airport (New York International Airport)</x:v>
      </x:c>
      <x:c r="C921" t="str">
        <x:v>SLC</x:v>
      </x:c>
      <x:c r="D921" t="str">
        <x:v>Salt Lake City International Airport</x:v>
      </x:c>
      <x:c r="E921" s="24" t="n">
        <x:v>1839</x:v>
      </x:c>
      <x:c r="F921" s="24" t="n">
        <x:v>1821</x:v>
      </x:c>
      <x:c r="G921" s="24" t="n">
        <x:v>1821</x:v>
      </x:c>
      <x:c r="H921" s="24" t="n">
        <x:v>403</x:v>
      </x:c>
      <x:c r="I921" s="22" t="n">
        <x:f>IFERROR(H921/G921,0)</x:f>
        <x:v>0.2213069741900055</x:v>
      </x:c>
      <x:c r="J921" s="26" t="n">
        <x:v>5978</x:v>
      </x:c>
      <x:c r="K921" s="26" t="n">
        <x:f>IFERROR(J921/G921,0)</x:f>
        <x:v>3.2828116419549698</x:v>
      </x:c>
      <x:c r="L921" s="24" t="n">
        <x:v>12</x:v>
      </x:c>
      <x:c r="M921" s="24" t="n">
        <x:v>6</x:v>
      </x:c>
      <x:c r="N921" s="24" t="n">
        <x:v>1821</x:v>
      </x:c>
      <x:c r="O921" s="24" t="n">
        <x:v>412</x:v>
      </x:c>
      <x:c r="P921" s="22" t="n">
        <x:f>IFERROR(O921/N921,0)</x:f>
        <x:v>0.22624931356397585</x:v>
      </x:c>
      <x:c r="Q921" s="26" t="n">
        <x:v>23742</x:v>
      </x:c>
      <x:c r="R921" s="26" t="n">
        <x:f>IFERROR(Q921/N921,0)</x:f>
        <x:v>13.037891268533773</x:v>
      </x:c>
    </x:row>
    <x:row r="922">
      <x:c r="A922" t="str">
        <x:v>SLC</x:v>
      </x:c>
      <x:c r="B922" t="str">
        <x:v>Salt Lake City International Airport</x:v>
      </x:c>
      <x:c r="C922" t="str">
        <x:v>JFK</x:v>
      </x:c>
      <x:c r="D922" t="str">
        <x:v>John F. Kennedy International Airport (New York International Airport)</x:v>
      </x:c>
      <x:c r="E922" s="24" t="n">
        <x:v>1839</x:v>
      </x:c>
      <x:c r="F922" s="24" t="n">
        <x:v>1820</x:v>
      </x:c>
      <x:c r="G922" s="24" t="n">
        <x:v>1820</x:v>
      </x:c>
      <x:c r="H922" s="24" t="n">
        <x:v>351</x:v>
      </x:c>
      <x:c r="I922" s="22" t="n">
        <x:f>IFERROR(H922/G922,0)</x:f>
        <x:v>0.19285714285714287</x:v>
      </x:c>
      <x:c r="J922" s="26" t="n">
        <x:v>7240</x:v>
      </x:c>
      <x:c r="K922" s="26" t="n">
        <x:f>IFERROR(J922/G922,0)</x:f>
        <x:v>3.978021978021978</x:v>
      </x:c>
      <x:c r="L922" s="24" t="n">
        <x:v>15</x:v>
      </x:c>
      <x:c r="M922" s="24" t="n">
        <x:v>4</x:v>
      </x:c>
      <x:c r="N922" s="24" t="n">
        <x:v>1820</x:v>
      </x:c>
      <x:c r="O922" s="24" t="n">
        <x:v>388</x:v>
      </x:c>
      <x:c r="P922" s="22" t="n">
        <x:f>IFERROR(O922/N922,0)</x:f>
        <x:v>0.21318681318681318</x:v>
      </x:c>
      <x:c r="Q922" s="26" t="n">
        <x:v>22567</x:v>
      </x:c>
      <x:c r="R922" s="26" t="n">
        <x:f>IFERROR(Q922/N922,0)</x:f>
        <x:v>12.399450549450549</x:v>
      </x:c>
    </x:row>
    <x:row r="923">
      <x:c r="A923" t="str">
        <x:v>LAX</x:v>
      </x:c>
      <x:c r="B923" t="str">
        <x:v>Los Angeles International Airport</x:v>
      </x:c>
      <x:c r="C923" t="str">
        <x:v>ABQ</x:v>
      </x:c>
      <x:c r="D923" t="str">
        <x:v>Albuquerque International Sunport</x:v>
      </x:c>
      <x:c r="E923" s="24" t="n">
        <x:v>1837</x:v>
      </x:c>
      <x:c r="F923" s="24" t="n">
        <x:v>1811</x:v>
      </x:c>
      <x:c r="G923" s="24" t="n">
        <x:v>1811</x:v>
      </x:c>
      <x:c r="H923" s="24" t="n">
        <x:v>494</x:v>
      </x:c>
      <x:c r="I923" s="22" t="n">
        <x:f>IFERROR(H923/G923,0)</x:f>
        <x:v>0.27277747101049143</x:v>
      </x:c>
      <x:c r="J923" s="26" t="n">
        <x:v>20022</x:v>
      </x:c>
      <x:c r="K923" s="26" t="n">
        <x:f>IFERROR(J923/G923,0)</x:f>
        <x:v>11.05577029265599</x:v>
      </x:c>
      <x:c r="L923" s="24" t="n">
        <x:v>24</x:v>
      </x:c>
      <x:c r="M923" s="24" t="n">
        <x:v>2</x:v>
      </x:c>
      <x:c r="N923" s="24" t="n">
        <x:v>1811</x:v>
      </x:c>
      <x:c r="O923" s="24" t="n">
        <x:v>474</x:v>
      </x:c>
      <x:c r="P923" s="22" t="n">
        <x:f>IFERROR(O923/N923,0)</x:f>
        <x:v>0.26173384870237437</x:v>
      </x:c>
      <x:c r="Q923" s="26" t="n">
        <x:v>22466</x:v>
      </x:c>
      <x:c r="R923" s="26" t="n">
        <x:f>IFERROR(Q923/N923,0)</x:f>
        <x:v>12.405300938707896</x:v>
      </x:c>
    </x:row>
    <x:row r="924">
      <x:c r="A924" t="str">
        <x:v>PDX</x:v>
      </x:c>
      <x:c r="B924" t="str">
        <x:v>Portland International Airport</x:v>
      </x:c>
      <x:c r="C924" t="str">
        <x:v>DFW</x:v>
      </x:c>
      <x:c r="D924" t="str">
        <x:v>Dallas/Fort Worth International Airport</x:v>
      </x:c>
      <x:c r="E924" s="24" t="n">
        <x:v>1834</x:v>
      </x:c>
      <x:c r="F924" s="24" t="n">
        <x:v>1799</x:v>
      </x:c>
      <x:c r="G924" s="24" t="n">
        <x:v>1799</x:v>
      </x:c>
      <x:c r="H924" s="24" t="n">
        <x:v>266</x:v>
      </x:c>
      <x:c r="I924" s="22" t="n">
        <x:f>IFERROR(H924/G924,0)</x:f>
        <x:v>0.14785992217898833</x:v>
      </x:c>
      <x:c r="J924" s="26" t="n">
        <x:v>10895</x:v>
      </x:c>
      <x:c r="K924" s="26" t="n">
        <x:f>IFERROR(J924/G924,0)</x:f>
        <x:v>6.056142301278488</x:v>
      </x:c>
      <x:c r="L924" s="24" t="n">
        <x:v>28</x:v>
      </x:c>
      <x:c r="M924" s="24" t="n">
        <x:v>7</x:v>
      </x:c>
      <x:c r="N924" s="24" t="n">
        <x:v>1799</x:v>
      </x:c>
      <x:c r="O924" s="24" t="n">
        <x:v>251</x:v>
      </x:c>
      <x:c r="P924" s="22" t="n">
        <x:f>IFERROR(O924/N924,0)</x:f>
        <x:v>0.13952195664257921</x:v>
      </x:c>
      <x:c r="Q924" s="26" t="n">
        <x:v>17777</x:v>
      </x:c>
      <x:c r="R924" s="26" t="n">
        <x:f>IFERROR(Q924/N924,0)</x:f>
        <x:v>9.881600889382991</x:v>
      </x:c>
    </x:row>
    <x:row r="925">
      <x:c r="A925" t="str">
        <x:v>ABQ</x:v>
      </x:c>
      <x:c r="B925" t="str">
        <x:v>Albuquerque International Sunport</x:v>
      </x:c>
      <x:c r="C925" t="str">
        <x:v>LAX</x:v>
      </x:c>
      <x:c r="D925" t="str">
        <x:v>Los Angeles International Airport</x:v>
      </x:c>
      <x:c r="E925" s="24" t="n">
        <x:v>1834</x:v>
      </x:c>
      <x:c r="F925" s="24" t="n">
        <x:v>1801</x:v>
      </x:c>
      <x:c r="G925" s="24" t="n">
        <x:v>1801</x:v>
      </x:c>
      <x:c r="H925" s="24" t="n">
        <x:v>370</x:v>
      </x:c>
      <x:c r="I925" s="22" t="n">
        <x:f>IFERROR(H925/G925,0)</x:f>
        <x:v>0.2054414214325375</x:v>
      </x:c>
      <x:c r="J925" s="26" t="n">
        <x:v>11800</x:v>
      </x:c>
      <x:c r="K925" s="26" t="n">
        <x:f>IFERROR(J925/G925,0)</x:f>
        <x:v>6.551915602443088</x:v>
      </x:c>
      <x:c r="L925" s="24" t="n">
        <x:v>30</x:v>
      </x:c>
      <x:c r="M925" s="24" t="n">
        <x:v>3</x:v>
      </x:c>
      <x:c r="N925" s="24" t="n">
        <x:v>1801</x:v>
      </x:c>
      <x:c r="O925" s="24" t="n">
        <x:v>334</x:v>
      </x:c>
      <x:c r="P925" s="22" t="n">
        <x:f>IFERROR(O925/N925,0)</x:f>
        <x:v>0.18545252637423654</x:v>
      </x:c>
      <x:c r="Q925" s="26" t="n">
        <x:v>15557</x:v>
      </x:c>
      <x:c r="R925" s="26" t="n">
        <x:f>IFERROR(Q925/N925,0)</x:f>
        <x:v>8.637978900610772</x:v>
      </x:c>
    </x:row>
    <x:row r="926">
      <x:c r="A926" t="str">
        <x:v>DFW</x:v>
      </x:c>
      <x:c r="B926" t="str">
        <x:v>Dallas/Fort Worth International Airport</x:v>
      </x:c>
      <x:c r="C926" t="str">
        <x:v>PDX</x:v>
      </x:c>
      <x:c r="D926" t="str">
        <x:v>Portland International Airport</x:v>
      </x:c>
      <x:c r="E926" s="24" t="n">
        <x:v>1832</x:v>
      </x:c>
      <x:c r="F926" s="24" t="n">
        <x:v>1795</x:v>
      </x:c>
      <x:c r="G926" s="24" t="n">
        <x:v>1795</x:v>
      </x:c>
      <x:c r="H926" s="24" t="n">
        <x:v>295</x:v>
      </x:c>
      <x:c r="I926" s="22" t="n">
        <x:f>IFERROR(H926/G926,0)</x:f>
        <x:v>0.16434540389972144</x:v>
      </x:c>
      <x:c r="J926" s="26" t="n">
        <x:v>4709</x:v>
      </x:c>
      <x:c r="K926" s="26" t="n">
        <x:f>IFERROR(J926/G926,0)</x:f>
        <x:v>2.623398328690808</x:v>
      </x:c>
      <x:c r="L926" s="24" t="n">
        <x:v>26</x:v>
      </x:c>
      <x:c r="M926" s="24" t="n">
        <x:v>11</x:v>
      </x:c>
      <x:c r="N926" s="24" t="n">
        <x:v>1795</x:v>
      </x:c>
      <x:c r="O926" s="24" t="n">
        <x:v>352</x:v>
      </x:c>
      <x:c r="P926" s="22" t="n">
        <x:f>IFERROR(O926/N926,0)</x:f>
        <x:v>0.19610027855153203</x:v>
      </x:c>
      <x:c r="Q926" s="26" t="n">
        <x:v>16728</x:v>
      </x:c>
      <x:c r="R926" s="26" t="n">
        <x:f>IFERROR(Q926/N926,0)</x:f>
        <x:v>9.319220055710307</x:v>
      </x:c>
    </x:row>
    <x:row r="927">
      <x:c r="A927" t="str">
        <x:v>BOS</x:v>
      </x:c>
      <x:c r="B927" t="str">
        <x:v>Gen. Edward Lawrence Logan International Airport</x:v>
      </x:c>
      <x:c r="C927" t="str">
        <x:v>CLE</x:v>
      </x:c>
      <x:c r="D927" t="str">
        <x:v>Cleveland Hopkins International Airport</x:v>
      </x:c>
      <x:c r="E927" s="24" t="n">
        <x:v>1831</x:v>
      </x:c>
      <x:c r="F927" s="24" t="n">
        <x:v>1794</x:v>
      </x:c>
      <x:c r="G927" s="24" t="n">
        <x:v>1794</x:v>
      </x:c>
      <x:c r="H927" s="24" t="n">
        <x:v>216</x:v>
      </x:c>
      <x:c r="I927" s="22" t="n">
        <x:f>IFERROR(H927/G927,0)</x:f>
        <x:v>0.12040133779264214</x:v>
      </x:c>
      <x:c r="J927" s="26" t="n">
        <x:v>-5342</x:v>
      </x:c>
      <x:c r="K927" s="26" t="n">
        <x:f>IFERROR(J927/G927,0)</x:f>
        <x:v>-2.9777034559643254</x:v>
      </x:c>
      <x:c r="L927" s="24" t="n">
        <x:v>33</x:v>
      </x:c>
      <x:c r="M927" s="24" t="n">
        <x:v>4</x:v>
      </x:c>
      <x:c r="N927" s="24" t="n">
        <x:v>1794</x:v>
      </x:c>
      <x:c r="O927" s="24" t="n">
        <x:v>225</x:v>
      </x:c>
      <x:c r="P927" s="22" t="n">
        <x:f>IFERROR(O927/N927,0)</x:f>
        <x:v>0.1254180602006689</x:v>
      </x:c>
      <x:c r="Q927" s="26" t="n">
        <x:v>7806</x:v>
      </x:c>
      <x:c r="R927" s="26" t="n">
        <x:f>IFERROR(Q927/N927,0)</x:f>
        <x:v>4.351170568561873</x:v>
      </x:c>
    </x:row>
    <x:row r="928">
      <x:c r="A928" t="str">
        <x:v>MCI</x:v>
      </x:c>
      <x:c r="B928" t="str">
        <x:v>Kansas City International Airport</x:v>
      </x:c>
      <x:c r="C928" t="str">
        <x:v>PHX</x:v>
      </x:c>
      <x:c r="D928" t="str">
        <x:v>Phoenix Sky Harbor International Airport</x:v>
      </x:c>
      <x:c r="E928" s="24" t="n">
        <x:v>1827</x:v>
      </x:c>
      <x:c r="F928" s="24" t="n">
        <x:v>1816</x:v>
      </x:c>
      <x:c r="G928" s="24" t="n">
        <x:v>1816</x:v>
      </x:c>
      <x:c r="H928" s="24" t="n">
        <x:v>293</x:v>
      </x:c>
      <x:c r="I928" s="22" t="n">
        <x:f>IFERROR(H928/G928,0)</x:f>
        <x:v>0.16134361233480177</x:v>
      </x:c>
      <x:c r="J928" s="26" t="n">
        <x:v>2999</x:v>
      </x:c>
      <x:c r="K928" s="26" t="n">
        <x:f>IFERROR(J928/G928,0)</x:f>
        <x:v>1.651431718061674</x:v>
      </x:c>
      <x:c r="L928" s="24" t="n">
        <x:v>9</x:v>
      </x:c>
      <x:c r="M928" s="24" t="n">
        <x:v>2</x:v>
      </x:c>
      <x:c r="N928" s="24" t="n">
        <x:v>1816</x:v>
      </x:c>
      <x:c r="O928" s="24" t="n">
        <x:v>255</x:v>
      </x:c>
      <x:c r="P928" s="22" t="n">
        <x:f>IFERROR(O928/N928,0)</x:f>
        <x:v>0.14041850220264318</x:v>
      </x:c>
      <x:c r="Q928" s="26" t="n">
        <x:v>12101</x:v>
      </x:c>
      <x:c r="R928" s="26" t="n">
        <x:f>IFERROR(Q928/N928,0)</x:f>
        <x:v>6.663546255506608</x:v>
      </x:c>
    </x:row>
    <x:row r="929">
      <x:c r="A929" t="str">
        <x:v>RSW</x:v>
      </x:c>
      <x:c r="B929" t="str">
        <x:v>Southwest Florida International Airport</x:v>
      </x:c>
      <x:c r="C929" t="str">
        <x:v>ORD</x:v>
      </x:c>
      <x:c r="D929" t="str">
        <x:v>Chicago O'Hare International Airport</x:v>
      </x:c>
      <x:c r="E929" s="24" t="n">
        <x:v>1827</x:v>
      </x:c>
      <x:c r="F929" s="24" t="n">
        <x:v>1796</x:v>
      </x:c>
      <x:c r="G929" s="24" t="n">
        <x:v>1796</x:v>
      </x:c>
      <x:c r="H929" s="24" t="n">
        <x:v>424</x:v>
      </x:c>
      <x:c r="I929" s="22" t="n">
        <x:f>IFERROR(H929/G929,0)</x:f>
        <x:v>0.23608017817371937</x:v>
      </x:c>
      <x:c r="J929" s="26" t="n">
        <x:v>13779</x:v>
      </x:c>
      <x:c r="K929" s="26" t="n">
        <x:f>IFERROR(J929/G929,0)</x:f>
        <x:v>7.672048997772828</x:v>
      </x:c>
      <x:c r="L929" s="24" t="n">
        <x:v>25</x:v>
      </x:c>
      <x:c r="M929" s="24" t="n">
        <x:v>6</x:v>
      </x:c>
      <x:c r="N929" s="24" t="n">
        <x:v>1796</x:v>
      </x:c>
      <x:c r="O929" s="24" t="n">
        <x:v>390</x:v>
      </x:c>
      <x:c r="P929" s="22" t="n">
        <x:f>IFERROR(O929/N929,0)</x:f>
        <x:v>0.21714922048997773</x:v>
      </x:c>
      <x:c r="Q929" s="26" t="n">
        <x:v>20838</x:v>
      </x:c>
      <x:c r="R929" s="26" t="n">
        <x:f>IFERROR(Q929/N929,0)</x:f>
        <x:v>11.602449888641425</x:v>
      </x:c>
    </x:row>
    <x:row r="930">
      <x:c r="A930" t="str">
        <x:v>ORD</x:v>
      </x:c>
      <x:c r="B930" t="str">
        <x:v>Chicago O'Hare International Airport</x:v>
      </x:c>
      <x:c r="C930" t="str">
        <x:v>RSW</x:v>
      </x:c>
      <x:c r="D930" t="str">
        <x:v>Southwest Florida International Airport</x:v>
      </x:c>
      <x:c r="E930" s="24" t="n">
        <x:v>1827</x:v>
      </x:c>
      <x:c r="F930" s="24" t="n">
        <x:v>1800</x:v>
      </x:c>
      <x:c r="G930" s="24" t="n">
        <x:v>1800</x:v>
      </x:c>
      <x:c r="H930" s="24" t="n">
        <x:v>429</x:v>
      </x:c>
      <x:c r="I930" s="22" t="n">
        <x:f>IFERROR(H930/G930,0)</x:f>
        <x:v>0.23833333333333334</x:v>
      </x:c>
      <x:c r="J930" s="26" t="n">
        <x:v>15128</x:v>
      </x:c>
      <x:c r="K930" s="26" t="n">
        <x:f>IFERROR(J930/G930,0)</x:f>
        <x:v>8.404444444444444</x:v>
      </x:c>
      <x:c r="L930" s="24" t="n">
        <x:v>21</x:v>
      </x:c>
      <x:c r="M930" s="24" t="n">
        <x:v>6</x:v>
      </x:c>
      <x:c r="N930" s="24" t="n">
        <x:v>1800</x:v>
      </x:c>
      <x:c r="O930" s="24" t="n">
        <x:v>444</x:v>
      </x:c>
      <x:c r="P930" s="22" t="n">
        <x:f>IFERROR(O930/N930,0)</x:f>
        <x:v>0.24666666666666667</x:v>
      </x:c>
      <x:c r="Q930" s="26" t="n">
        <x:v>25993</x:v>
      </x:c>
      <x:c r="R930" s="26" t="n">
        <x:f>IFERROR(Q930/N930,0)</x:f>
        <x:v>14.440555555555555</x:v>
      </x:c>
    </x:row>
    <x:row r="931">
      <x:c r="A931" t="str">
        <x:v>PHX</x:v>
      </x:c>
      <x:c r="B931" t="str">
        <x:v>Phoenix Sky Harbor International Airport</x:v>
      </x:c>
      <x:c r="C931" t="str">
        <x:v>MCI</x:v>
      </x:c>
      <x:c r="D931" t="str">
        <x:v>Kansas City International Airport</x:v>
      </x:c>
      <x:c r="E931" s="24" t="n">
        <x:v>1825</x:v>
      </x:c>
      <x:c r="F931" s="24" t="n">
        <x:v>1819</x:v>
      </x:c>
      <x:c r="G931" s="24" t="n">
        <x:v>1819</x:v>
      </x:c>
      <x:c r="H931" s="24" t="n">
        <x:v>356</x:v>
      </x:c>
      <x:c r="I931" s="22" t="n">
        <x:f>IFERROR(H931/G931,0)</x:f>
        <x:v>0.19571192963166575</x:v>
      </x:c>
      <x:c r="J931" s="26" t="n">
        <x:v>10964</x:v>
      </x:c>
      <x:c r="K931" s="26" t="n">
        <x:f>IFERROR(J931/G931,0)</x:f>
        <x:v>6.027487630566245</x:v>
      </x:c>
      <x:c r="L931" s="24" t="n">
        <x:v>2</x:v>
      </x:c>
      <x:c r="M931" s="24" t="n">
        <x:v>4</x:v>
      </x:c>
      <x:c r="N931" s="24" t="n">
        <x:v>1819</x:v>
      </x:c>
      <x:c r="O931" s="24" t="n">
        <x:v>394</x:v>
      </x:c>
      <x:c r="P931" s="22" t="n">
        <x:f>IFERROR(O931/N931,0)</x:f>
        <x:v>0.2166025288620121</x:v>
      </x:c>
      <x:c r="Q931" s="26" t="n">
        <x:v>17861</x:v>
      </x:c>
      <x:c r="R931" s="26" t="n">
        <x:f>IFERROR(Q931/N931,0)</x:f>
        <x:v>9.819131390874107</x:v>
      </x:c>
    </x:row>
    <x:row r="932">
      <x:c r="A932" t="str">
        <x:v>CLE</x:v>
      </x:c>
      <x:c r="B932" t="str">
        <x:v>Cleveland Hopkins International Airport</x:v>
      </x:c>
      <x:c r="C932" t="str">
        <x:v>MDW</x:v>
      </x:c>
      <x:c r="D932" t="str">
        <x:v>Chicago Midway International Airport</x:v>
      </x:c>
      <x:c r="E932" s="24" t="n">
        <x:v>1823</x:v>
      </x:c>
      <x:c r="F932" s="24" t="n">
        <x:v>1774</x:v>
      </x:c>
      <x:c r="G932" s="24" t="n">
        <x:v>1774</x:v>
      </x:c>
      <x:c r="H932" s="24" t="n">
        <x:v>249</x:v>
      </x:c>
      <x:c r="I932" s="22" t="n">
        <x:f>IFERROR(H932/G932,0)</x:f>
        <x:v>0.1403607666290868</x:v>
      </x:c>
      <x:c r="J932" s="26" t="n">
        <x:v>2737</x:v>
      </x:c>
      <x:c r="K932" s="26" t="n">
        <x:f>IFERROR(J932/G932,0)</x:f>
        <x:v>1.5428410372040586</x:v>
      </x:c>
      <x:c r="L932" s="24" t="n">
        <x:v>41</x:v>
      </x:c>
      <x:c r="M932" s="24" t="n">
        <x:v>8</x:v>
      </x:c>
      <x:c r="N932" s="24" t="n">
        <x:v>1774</x:v>
      </x:c>
      <x:c r="O932" s="24" t="n">
        <x:v>232</x:v>
      </x:c>
      <x:c r="P932" s="22" t="n">
        <x:f>IFERROR(O932/N932,0)</x:f>
        <x:v>0.13077790304396844</x:v>
      </x:c>
      <x:c r="Q932" s="26" t="n">
        <x:v>11842</x:v>
      </x:c>
      <x:c r="R932" s="26" t="n">
        <x:f>IFERROR(Q932/N932,0)</x:f>
        <x:v>6.675310033821871</x:v>
      </x:c>
    </x:row>
    <x:row r="933">
      <x:c r="A933" t="str">
        <x:v>EWR</x:v>
      </x:c>
      <x:c r="B933" t="str">
        <x:v>Newark Liberty International Airport</x:v>
      </x:c>
      <x:c r="C933" t="str">
        <x:v>MDW</x:v>
      </x:c>
      <x:c r="D933" t="str">
        <x:v>Chicago Midway International Airport</x:v>
      </x:c>
      <x:c r="E933" s="24" t="n">
        <x:v>1822</x:v>
      </x:c>
      <x:c r="F933" s="24" t="n">
        <x:v>1703</x:v>
      </x:c>
      <x:c r="G933" s="24" t="n">
        <x:v>1703</x:v>
      </x:c>
      <x:c r="H933" s="24" t="n">
        <x:v>330</x:v>
      </x:c>
      <x:c r="I933" s="22" t="n">
        <x:f>IFERROR(H933/G933,0)</x:f>
        <x:v>0.19377568995889607</x:v>
      </x:c>
      <x:c r="J933" s="26" t="n">
        <x:v>5829</x:v>
      </x:c>
      <x:c r="K933" s="26" t="n">
        <x:f>IFERROR(J933/G933,0)</x:f>
        <x:v>3.4227833235466822</x:v>
      </x:c>
      <x:c r="L933" s="24" t="n">
        <x:v>108</x:v>
      </x:c>
      <x:c r="M933" s="24" t="n">
        <x:v>11</x:v>
      </x:c>
      <x:c r="N933" s="24" t="n">
        <x:v>1703</x:v>
      </x:c>
      <x:c r="O933" s="24" t="n">
        <x:v>376</x:v>
      </x:c>
      <x:c r="P933" s="22" t="n">
        <x:f>IFERROR(O933/N933,0)</x:f>
        <x:v>0.2207868467410452</x:v>
      </x:c>
      <x:c r="Q933" s="26" t="n">
        <x:v>23435</x:v>
      </x:c>
      <x:c r="R933" s="26" t="n">
        <x:f>IFERROR(Q933/N933,0)</x:f>
        <x:v>13.761009982384028</x:v>
      </x:c>
    </x:row>
    <x:row r="934">
      <x:c r="A934" t="str">
        <x:v>BOS</x:v>
      </x:c>
      <x:c r="B934" t="str">
        <x:v>Gen. Edward Lawrence Logan International Airport</x:v>
      </x:c>
      <x:c r="C934" t="str">
        <x:v>MSP</x:v>
      </x:c>
      <x:c r="D934" t="str">
        <x:v>Minneapolis-Saint Paul International Airport</x:v>
      </x:c>
      <x:c r="E934" s="24" t="n">
        <x:v>1821</x:v>
      </x:c>
      <x:c r="F934" s="24" t="n">
        <x:v>1792</x:v>
      </x:c>
      <x:c r="G934" s="24" t="n">
        <x:v>1792</x:v>
      </x:c>
      <x:c r="H934" s="24" t="n">
        <x:v>288</x:v>
      </x:c>
      <x:c r="I934" s="22" t="n">
        <x:f>IFERROR(H934/G934,0)</x:f>
        <x:v>0.16071428571428573</x:v>
      </x:c>
      <x:c r="J934" s="26" t="n">
        <x:v>5193</x:v>
      </x:c>
      <x:c r="K934" s="26" t="n">
        <x:f>IFERROR(J934/G934,0)</x:f>
        <x:v>2.8978794642857144</x:v>
      </x:c>
      <x:c r="L934" s="24" t="n">
        <x:v>27</x:v>
      </x:c>
      <x:c r="M934" s="24" t="n">
        <x:v>2</x:v>
      </x:c>
      <x:c r="N934" s="24" t="n">
        <x:v>1792</x:v>
      </x:c>
      <x:c r="O934" s="24" t="n">
        <x:v>302</x:v>
      </x:c>
      <x:c r="P934" s="22" t="n">
        <x:f>IFERROR(O934/N934,0)</x:f>
        <x:v>0.16852678571428573</x:v>
      </x:c>
      <x:c r="Q934" s="26" t="n">
        <x:v>16682</x:v>
      </x:c>
      <x:c r="R934" s="26" t="n">
        <x:f>IFERROR(Q934/N934,0)</x:f>
        <x:v>9.309151785714286</x:v>
      </x:c>
    </x:row>
    <x:row r="935">
      <x:c r="A935" t="str">
        <x:v>MDW</x:v>
      </x:c>
      <x:c r="B935" t="str">
        <x:v>Chicago Midway International Airport</x:v>
      </x:c>
      <x:c r="C935" t="str">
        <x:v>CMH</x:v>
      </x:c>
      <x:c r="D935" t="str">
        <x:v>Port Columbus International Airport</x:v>
      </x:c>
      <x:c r="E935" s="24" t="n">
        <x:v>1821</x:v>
      </x:c>
      <x:c r="F935" s="24" t="n">
        <x:v>1776</x:v>
      </x:c>
      <x:c r="G935" s="24" t="n">
        <x:v>1776</x:v>
      </x:c>
      <x:c r="H935" s="24" t="n">
        <x:v>398</x:v>
      </x:c>
      <x:c r="I935" s="22" t="n">
        <x:f>IFERROR(H935/G935,0)</x:f>
        <x:v>0.22409909909909909</x:v>
      </x:c>
      <x:c r="J935" s="26" t="n">
        <x:v>12639</x:v>
      </x:c>
      <x:c r="K935" s="26" t="n">
        <x:f>IFERROR(J935/G935,0)</x:f>
        <x:v>7.116554054054054</x:v>
      </x:c>
      <x:c r="L935" s="24" t="n">
        <x:v>43</x:v>
      </x:c>
      <x:c r="M935" s="24" t="n">
        <x:v>2</x:v>
      </x:c>
      <x:c r="N935" s="24" t="n">
        <x:v>1776</x:v>
      </x:c>
      <x:c r="O935" s="24" t="n">
        <x:v>414</x:v>
      </x:c>
      <x:c r="P935" s="22" t="n">
        <x:f>IFERROR(O935/N935,0)</x:f>
        <x:v>0.23310810810810811</x:v>
      </x:c>
      <x:c r="Q935" s="26" t="n">
        <x:v>18046</x:v>
      </x:c>
      <x:c r="R935" s="26" t="n">
        <x:f>IFERROR(Q935/N935,0)</x:f>
        <x:v>10.161036036036036</x:v>
      </x:c>
    </x:row>
    <x:row r="936">
      <x:c r="A936" t="str">
        <x:v>CLT</x:v>
      </x:c>
      <x:c r="B936" t="str">
        <x:v>Charlotte Douglas International Airport</x:v>
      </x:c>
      <x:c r="C936" t="str">
        <x:v>SFO</x:v>
      </x:c>
      <x:c r="D936" t="str">
        <x:v>San Francisco International Airport</x:v>
      </x:c>
      <x:c r="E936" s="24" t="n">
        <x:v>1819</x:v>
      </x:c>
      <x:c r="F936" s="24" t="n">
        <x:v>1814</x:v>
      </x:c>
      <x:c r="G936" s="24" t="n">
        <x:v>1814</x:v>
      </x:c>
      <x:c r="H936" s="24" t="n">
        <x:v>434</x:v>
      </x:c>
      <x:c r="I936" s="22" t="n">
        <x:f>IFERROR(H936/G936,0)</x:f>
        <x:v>0.2392502756339581</x:v>
      </x:c>
      <x:c r="J936" s="26" t="n">
        <x:v>9163</x:v>
      </x:c>
      <x:c r="K936" s="26" t="n">
        <x:f>IFERROR(J936/G936,0)</x:f>
        <x:v>5.051267916207276</x:v>
      </x:c>
      <x:c r="L936" s="24" t="n">
        <x:v>5</x:v>
      </x:c>
      <x:c r="M936" s="24" t="n">
        <x:v>0</x:v>
      </x:c>
      <x:c r="N936" s="24" t="n">
        <x:v>1814</x:v>
      </x:c>
      <x:c r="O936" s="24" t="n">
        <x:v>381</x:v>
      </x:c>
      <x:c r="P936" s="22" t="n">
        <x:f>IFERROR(O936/N936,0)</x:f>
        <x:v>0.21003307607497243</x:v>
      </x:c>
      <x:c r="Q936" s="26" t="n">
        <x:v>20613</x:v>
      </x:c>
      <x:c r="R936" s="26" t="n">
        <x:f>IFERROR(Q936/N936,0)</x:f>
        <x:v>11.363285556780596</x:v>
      </x:c>
    </x:row>
    <x:row r="937">
      <x:c r="A937" t="str">
        <x:v>CLE</x:v>
      </x:c>
      <x:c r="B937" t="str">
        <x:v>Cleveland Hopkins International Airport</x:v>
      </x:c>
      <x:c r="C937" t="str">
        <x:v>BOS</x:v>
      </x:c>
      <x:c r="D937" t="str">
        <x:v>Gen. Edward Lawrence Logan International Airport</x:v>
      </x:c>
      <x:c r="E937" s="24" t="n">
        <x:v>1819</x:v>
      </x:c>
      <x:c r="F937" s="24" t="n">
        <x:v>1779</x:v>
      </x:c>
      <x:c r="G937" s="24" t="n">
        <x:v>1779</x:v>
      </x:c>
      <x:c r="H937" s="24" t="n">
        <x:v>278</x:v>
      </x:c>
      <x:c r="I937" s="22" t="n">
        <x:f>IFERROR(H937/G937,0)</x:f>
        <x:v>0.15626756604834177</x:v>
      </x:c>
      <x:c r="J937" s="26" t="n">
        <x:v>1121</x:v>
      </x:c>
      <x:c r="K937" s="26" t="n">
        <x:f>IFERROR(J937/G937,0)</x:f>
        <x:v>0.6301292861157954</x:v>
      </x:c>
      <x:c r="L937" s="24" t="n">
        <x:v>34</x:v>
      </x:c>
      <x:c r="M937" s="24" t="n">
        <x:v>6</x:v>
      </x:c>
      <x:c r="N937" s="24" t="n">
        <x:v>1779</x:v>
      </x:c>
      <x:c r="O937" s="24" t="n">
        <x:v>275</x:v>
      </x:c>
      <x:c r="P937" s="22" t="n">
        <x:f>IFERROR(O937/N937,0)</x:f>
        <x:v>0.15458122540753233</x:v>
      </x:c>
      <x:c r="Q937" s="26" t="n">
        <x:v>10979</x:v>
      </x:c>
      <x:c r="R937" s="26" t="n">
        <x:f>IFERROR(Q937/N937,0)</x:f>
        <x:v>6.171444631815627</x:v>
      </x:c>
    </x:row>
    <x:row r="938">
      <x:c r="A938" t="str">
        <x:v>SFO</x:v>
      </x:c>
      <x:c r="B938" t="str">
        <x:v>San Francisco International Airport</x:v>
      </x:c>
      <x:c r="C938" t="str">
        <x:v>CLT</x:v>
      </x:c>
      <x:c r="D938" t="str">
        <x:v>Charlotte Douglas International Airport</x:v>
      </x:c>
      <x:c r="E938" s="24" t="n">
        <x:v>1818</x:v>
      </x:c>
      <x:c r="F938" s="24" t="n">
        <x:v>1811</x:v>
      </x:c>
      <x:c r="G938" s="24" t="n">
        <x:v>1811</x:v>
      </x:c>
      <x:c r="H938" s="24" t="n">
        <x:v>235</x:v>
      </x:c>
      <x:c r="I938" s="22" t="n">
        <x:f>IFERROR(H938/G938,0)</x:f>
        <x:v>0.12976256212037549</x:v>
      </x:c>
      <x:c r="J938" s="26" t="n">
        <x:v>-4151</x:v>
      </x:c>
      <x:c r="K938" s="26" t="n">
        <x:f>IFERROR(J938/G938,0)</x:f>
        <x:v>-2.292103810049696</x:v>
      </x:c>
      <x:c r="L938" s="24" t="n">
        <x:v>5</x:v>
      </x:c>
      <x:c r="M938" s="24" t="n">
        <x:v>2</x:v>
      </x:c>
      <x:c r="N938" s="24" t="n">
        <x:v>1811</x:v>
      </x:c>
      <x:c r="O938" s="24" t="n">
        <x:v>176</x:v>
      </x:c>
      <x:c r="P938" s="22" t="n">
        <x:f>IFERROR(O938/N938,0)</x:f>
        <x:v>0.09718387631143015</x:v>
      </x:c>
      <x:c r="Q938" s="26" t="n">
        <x:v>3457</x:v>
      </x:c>
      <x:c r="R938" s="26" t="n">
        <x:f>IFERROR(Q938/N938,0)</x:f>
        <x:v>1.9088901159580343</x:v>
      </x:c>
    </x:row>
    <x:row r="939">
      <x:c r="A939" t="str">
        <x:v>MSP</x:v>
      </x:c>
      <x:c r="B939" t="str">
        <x:v>Minneapolis-Saint Paul International Airport</x:v>
      </x:c>
      <x:c r="C939" t="str">
        <x:v>BOS</x:v>
      </x:c>
      <x:c r="D939" t="str">
        <x:v>Gen. Edward Lawrence Logan International Airport</x:v>
      </x:c>
      <x:c r="E939" s="24" t="n">
        <x:v>1817</x:v>
      </x:c>
      <x:c r="F939" s="24" t="n">
        <x:v>1793</x:v>
      </x:c>
      <x:c r="G939" s="24" t="n">
        <x:v>1793</x:v>
      </x:c>
      <x:c r="H939" s="24" t="n">
        <x:v>282</x:v>
      </x:c>
      <x:c r="I939" s="22" t="n">
        <x:f>IFERROR(H939/G939,0)</x:f>
        <x:v>0.15727830451756833</x:v>
      </x:c>
      <x:c r="J939" s="26" t="n">
        <x:v>-2847</x:v>
      </x:c>
      <x:c r="K939" s="26" t="n">
        <x:f>IFERROR(J939/G939,0)</x:f>
        <x:v>-1.5878416062465142</x:v>
      </x:c>
      <x:c r="L939" s="24" t="n">
        <x:v>24</x:v>
      </x:c>
      <x:c r="M939" s="24" t="n">
        <x:v>0</x:v>
      </x:c>
      <x:c r="N939" s="24" t="n">
        <x:v>1793</x:v>
      </x:c>
      <x:c r="O939" s="24" t="n">
        <x:v>262</x:v>
      </x:c>
      <x:c r="P939" s="22" t="n">
        <x:f>IFERROR(O939/N939,0)</x:f>
        <x:v>0.14612381483547127</x:v>
      </x:c>
      <x:c r="Q939" s="26" t="n">
        <x:v>10846</x:v>
      </x:c>
      <x:c r="R939" s="26" t="n">
        <x:f>IFERROR(Q939/N939,0)</x:f>
        <x:v>6.049079754601227</x:v>
      </x:c>
    </x:row>
    <x:row r="940">
      <x:c r="A940" t="str">
        <x:v>MDW</x:v>
      </x:c>
      <x:c r="B940" t="str">
        <x:v>Chicago Midway International Airport</x:v>
      </x:c>
      <x:c r="C940" t="str">
        <x:v>CLE</x:v>
      </x:c>
      <x:c r="D940" t="str">
        <x:v>Cleveland Hopkins International Airport</x:v>
      </x:c>
      <x:c r="E940" s="24" t="n">
        <x:v>1813</x:v>
      </x:c>
      <x:c r="F940" s="24" t="n">
        <x:v>1766</x:v>
      </x:c>
      <x:c r="G940" s="24" t="n">
        <x:v>1766</x:v>
      </x:c>
      <x:c r="H940" s="24" t="n">
        <x:v>357</x:v>
      </x:c>
      <x:c r="I940" s="22" t="n">
        <x:f>IFERROR(H940/G940,0)</x:f>
        <x:v>0.20215175537938845</x:v>
      </x:c>
      <x:c r="J940" s="26" t="n">
        <x:v>9821</x:v>
      </x:c>
      <x:c r="K940" s="26" t="n">
        <x:f>IFERROR(J940/G940,0)</x:f>
        <x:v>5.561155152887882</x:v>
      </x:c>
      <x:c r="L940" s="24" t="n">
        <x:v>46</x:v>
      </x:c>
      <x:c r="M940" s="24" t="n">
        <x:v>1</x:v>
      </x:c>
      <x:c r="N940" s="24" t="n">
        <x:v>1766</x:v>
      </x:c>
      <x:c r="O940" s="24" t="n">
        <x:v>425</x:v>
      </x:c>
      <x:c r="P940" s="22" t="n">
        <x:f>IFERROR(O940/N940,0)</x:f>
        <x:v>0.2406568516421291</x:v>
      </x:c>
      <x:c r="Q940" s="26" t="n">
        <x:v>18877</x:v>
      </x:c>
      <x:c r="R940" s="26" t="n">
        <x:f>IFERROR(Q940/N940,0)</x:f>
        <x:v>10.689127972819932</x:v>
      </x:c>
    </x:row>
    <x:row r="941">
      <x:c r="A941" t="str">
        <x:v>BUF</x:v>
      </x:c>
      <x:c r="B941" t="str">
        <x:v>Buffalo Niagara International Airport</x:v>
      </x:c>
      <x:c r="C941" t="str">
        <x:v>BWI</x:v>
      </x:c>
      <x:c r="D941" t="str">
        <x:v>Baltimore-Washington International Airport</x:v>
      </x:c>
      <x:c r="E941" s="24" t="n">
        <x:v>1808</x:v>
      </x:c>
      <x:c r="F941" s="24" t="n">
        <x:v>1765</x:v>
      </x:c>
      <x:c r="G941" s="24" t="n">
        <x:v>1765</x:v>
      </x:c>
      <x:c r="H941" s="24" t="n">
        <x:v>290</x:v>
      </x:c>
      <x:c r="I941" s="22" t="n">
        <x:f>IFERROR(H941/G941,0)</x:f>
        <x:v>0.1643059490084986</x:v>
      </x:c>
      <x:c r="J941" s="26" t="n">
        <x:v>5305</x:v>
      </x:c>
      <x:c r="K941" s="26" t="n">
        <x:f>IFERROR(J941/G941,0)</x:f>
        <x:v>3.0056657223796033</x:v>
      </x:c>
      <x:c r="L941" s="24" t="n">
        <x:v>38</x:v>
      </x:c>
      <x:c r="M941" s="24" t="n">
        <x:v>5</x:v>
      </x:c>
      <x:c r="N941" s="24" t="n">
        <x:v>1765</x:v>
      </x:c>
      <x:c r="O941" s="24" t="n">
        <x:v>335</x:v>
      </x:c>
      <x:c r="P941" s="22" t="n">
        <x:f>IFERROR(O941/N941,0)</x:f>
        <x:v>0.18980169971671387</x:v>
      </x:c>
      <x:c r="Q941" s="26" t="n">
        <x:v>15958</x:v>
      </x:c>
      <x:c r="R941" s="26" t="n">
        <x:f>IFERROR(Q941/N941,0)</x:f>
        <x:v>9.041359773371104</x:v>
      </x:c>
    </x:row>
    <x:row r="942">
      <x:c r="A942" t="str">
        <x:v>OKC</x:v>
      </x:c>
      <x:c r="B942" t="str">
        <x:v>Will Rogers World Airport</x:v>
      </x:c>
      <x:c r="C942" t="str">
        <x:v>ORD</x:v>
      </x:c>
      <x:c r="D942" t="str">
        <x:v>Chicago O'Hare International Airport</x:v>
      </x:c>
      <x:c r="E942" s="24" t="n">
        <x:v>1807</x:v>
      </x:c>
      <x:c r="F942" s="24" t="n">
        <x:v>1741</x:v>
      </x:c>
      <x:c r="G942" s="24" t="n">
        <x:v>1741</x:v>
      </x:c>
      <x:c r="H942" s="24" t="n">
        <x:v>440</x:v>
      </x:c>
      <x:c r="I942" s="22" t="n">
        <x:f>IFERROR(H942/G942,0)</x:f>
        <x:v>0.2527283170591614</x:v>
      </x:c>
      <x:c r="J942" s="26" t="n">
        <x:v>20788</x:v>
      </x:c>
      <x:c r="K942" s="26" t="n">
        <x:f>IFERROR(J942/G942,0)</x:f>
        <x:v>11.940264215967835</x:v>
      </x:c>
      <x:c r="L942" s="24" t="n">
        <x:v>61</x:v>
      </x:c>
      <x:c r="M942" s="24" t="n">
        <x:v>5</x:v>
      </x:c>
      <x:c r="N942" s="24" t="n">
        <x:v>1741</x:v>
      </x:c>
      <x:c r="O942" s="24" t="n">
        <x:v>387</x:v>
      </x:c>
      <x:c r="P942" s="22" t="n">
        <x:f>IFERROR(O942/N942,0)</x:f>
        <x:v>0.22228604250430786</x:v>
      </x:c>
      <x:c r="Q942" s="26" t="n">
        <x:v>24565</x:v>
      </x:c>
      <x:c r="R942" s="26" t="n">
        <x:f>IFERROR(Q942/N942,0)</x:f>
        <x:v>14.109707064905226</x:v>
      </x:c>
    </x:row>
    <x:row r="943">
      <x:c r="A943" t="str">
        <x:v>EWR</x:v>
      </x:c>
      <x:c r="B943" t="str">
        <x:v>Newark Liberty International Airport</x:v>
      </x:c>
      <x:c r="C943" t="str">
        <x:v>STL</x:v>
      </x:c>
      <x:c r="D943" t="str">
        <x:v>St. Louis International Airport at Lambert Field</x:v>
      </x:c>
      <x:c r="E943" s="24" t="n">
        <x:v>1806</x:v>
      </x:c>
      <x:c r="F943" s="24" t="n">
        <x:v>1729</x:v>
      </x:c>
      <x:c r="G943" s="24" t="n">
        <x:v>1729</x:v>
      </x:c>
      <x:c r="H943" s="24" t="n">
        <x:v>360</x:v>
      </x:c>
      <x:c r="I943" s="22" t="n">
        <x:f>IFERROR(H943/G943,0)</x:f>
        <x:v>0.20821283979178715</x:v>
      </x:c>
      <x:c r="J943" s="26" t="n">
        <x:v>6730</x:v>
      </x:c>
      <x:c r="K943" s="26" t="n">
        <x:f>IFERROR(J943/G943,0)</x:f>
        <x:v>3.8924233661075767</x:v>
      </x:c>
      <x:c r="L943" s="24" t="n">
        <x:v>70</x:v>
      </x:c>
      <x:c r="M943" s="24" t="n">
        <x:v>7</x:v>
      </x:c>
      <x:c r="N943" s="24" t="n">
        <x:v>1729</x:v>
      </x:c>
      <x:c r="O943" s="24" t="n">
        <x:v>351</x:v>
      </x:c>
      <x:c r="P943" s="22" t="n">
        <x:f>IFERROR(O943/N943,0)</x:f>
        <x:v>0.20300751879699247</x:v>
      </x:c>
      <x:c r="Q943" s="26" t="n">
        <x:v>17508</x:v>
      </x:c>
      <x:c r="R943" s="26" t="n">
        <x:f>IFERROR(Q943/N943,0)</x:f>
        <x:v>10.126084441873916</x:v>
      </x:c>
    </x:row>
    <x:row r="944">
      <x:c r="A944" t="str">
        <x:v>IAH</x:v>
      </x:c>
      <x:c r="B944" t="str">
        <x:v>George Bush Intercontinental Airport</x:v>
      </x:c>
      <x:c r="C944" t="str">
        <x:v>TUL</x:v>
      </x:c>
      <x:c r="D944" t="str">
        <x:v>Tulsa International Airport</x:v>
      </x:c>
      <x:c r="E944" s="24" t="n">
        <x:v>1805</x:v>
      </x:c>
      <x:c r="F944" s="24" t="n">
        <x:v>1776</x:v>
      </x:c>
      <x:c r="G944" s="24" t="n">
        <x:v>1776</x:v>
      </x:c>
      <x:c r="H944" s="24" t="n">
        <x:v>289</x:v>
      </x:c>
      <x:c r="I944" s="22" t="n">
        <x:f>IFERROR(H944/G944,0)</x:f>
        <x:v>0.16272522522522523</x:v>
      </x:c>
      <x:c r="J944" s="26" t="n">
        <x:v>6902</x:v>
      </x:c>
      <x:c r="K944" s="26" t="n">
        <x:f>IFERROR(J944/G944,0)</x:f>
        <x:v>3.8862612612612613</x:v>
      </x:c>
      <x:c r="L944" s="24" t="n">
        <x:v>24</x:v>
      </x:c>
      <x:c r="M944" s="24" t="n">
        <x:v>5</x:v>
      </x:c>
      <x:c r="N944" s="24" t="n">
        <x:v>1776</x:v>
      </x:c>
      <x:c r="O944" s="24" t="n">
        <x:v>240</x:v>
      </x:c>
      <x:c r="P944" s="22" t="n">
        <x:f>IFERROR(O944/N944,0)</x:f>
        <x:v>0.13513513513513514</x:v>
      </x:c>
      <x:c r="Q944" s="26" t="n">
        <x:v>8075</x:v>
      </x:c>
      <x:c r="R944" s="26" t="n">
        <x:f>IFERROR(Q944/N944,0)</x:f>
        <x:v>4.5467342342342345</x:v>
      </x:c>
    </x:row>
    <x:row r="945">
      <x:c r="A945" t="str">
        <x:v>MDW</x:v>
      </x:c>
      <x:c r="B945" t="str">
        <x:v>Chicago Midway International Airport</x:v>
      </x:c>
      <x:c r="C945" t="str">
        <x:v>EWR</x:v>
      </x:c>
      <x:c r="D945" t="str">
        <x:v>Newark Liberty International Airport</x:v>
      </x:c>
      <x:c r="E945" s="24" t="n">
        <x:v>1804</x:v>
      </x:c>
      <x:c r="F945" s="24" t="n">
        <x:v>1691</x:v>
      </x:c>
      <x:c r="G945" s="24" t="n">
        <x:v>1691</x:v>
      </x:c>
      <x:c r="H945" s="24" t="n">
        <x:v>465</x:v>
      </x:c>
      <x:c r="I945" s="22" t="n">
        <x:f>IFERROR(H945/G945,0)</x:f>
        <x:v>0.2749852158486103</x:v>
      </x:c>
      <x:c r="J945" s="26" t="n">
        <x:v>20895</x:v>
      </x:c>
      <x:c r="K945" s="26" t="n">
        <x:f>IFERROR(J945/G945,0)</x:f>
        <x:v>12.35659373151981</x:v>
      </x:c>
      <x:c r="L945" s="24" t="n">
        <x:v>110</x:v>
      </x:c>
      <x:c r="M945" s="24" t="n">
        <x:v>3</x:v>
      </x:c>
      <x:c r="N945" s="24" t="n">
        <x:v>1691</x:v>
      </x:c>
      <x:c r="O945" s="24" t="n">
        <x:v>519</x:v>
      </x:c>
      <x:c r="P945" s="22" t="n">
        <x:f>IFERROR(O945/N945,0)</x:f>
        <x:v>0.3069189828503844</x:v>
      </x:c>
      <x:c r="Q945" s="26" t="n">
        <x:v>31654</x:v>
      </x:c>
      <x:c r="R945" s="26" t="n">
        <x:f>IFERROR(Q945/N945,0)</x:f>
        <x:v>18.719101123595507</x:v>
      </x:c>
    </x:row>
    <x:row r="946">
      <x:c r="A946" t="str">
        <x:v>DEN</x:v>
      </x:c>
      <x:c r="B946" t="str">
        <x:v>Denver International Airport</x:v>
      </x:c>
      <x:c r="C946" t="str">
        <x:v>OKC</x:v>
      </x:c>
      <x:c r="D946" t="str">
        <x:v>Will Rogers World Airport</x:v>
      </x:c>
      <x:c r="E946" s="24" t="n">
        <x:v>1804</x:v>
      </x:c>
      <x:c r="F946" s="24" t="n">
        <x:v>1766</x:v>
      </x:c>
      <x:c r="G946" s="24" t="n">
        <x:v>1766</x:v>
      </x:c>
      <x:c r="H946" s="24" t="n">
        <x:v>428</x:v>
      </x:c>
      <x:c r="I946" s="22" t="n">
        <x:f>IFERROR(H946/G946,0)</x:f>
        <x:v>0.24235560588901472</x:v>
      </x:c>
      <x:c r="J946" s="26" t="n">
        <x:v>15124</x:v>
      </x:c>
      <x:c r="K946" s="26" t="n">
        <x:f>IFERROR(J946/G946,0)</x:f>
        <x:v>8.563986409966025</x:v>
      </x:c>
      <x:c r="L946" s="24" t="n">
        <x:v>29</x:v>
      </x:c>
      <x:c r="M946" s="24" t="n">
        <x:v>9</x:v>
      </x:c>
      <x:c r="N946" s="24" t="n">
        <x:v>1766</x:v>
      </x:c>
      <x:c r="O946" s="24" t="n">
        <x:v>439</x:v>
      </x:c>
      <x:c r="P946" s="22" t="n">
        <x:f>IFERROR(O946/N946,0)</x:f>
        <x:v>0.24858437146092865</x:v>
      </x:c>
      <x:c r="Q946" s="26" t="n">
        <x:v>20739</x:v>
      </x:c>
      <x:c r="R946" s="26" t="n">
        <x:f>IFERROR(Q946/N946,0)</x:f>
        <x:v>11.743488108720271</x:v>
      </x:c>
    </x:row>
    <x:row r="947">
      <x:c r="A947" t="str">
        <x:v>BWI</x:v>
      </x:c>
      <x:c r="B947" t="str">
        <x:v>Baltimore-Washington International Airport</x:v>
      </x:c>
      <x:c r="C947" t="str">
        <x:v>BUF</x:v>
      </x:c>
      <x:c r="D947" t="str">
        <x:v>Buffalo Niagara International Airport</x:v>
      </x:c>
      <x:c r="E947" s="24" t="n">
        <x:v>1803</x:v>
      </x:c>
      <x:c r="F947" s="24" t="n">
        <x:v>1766</x:v>
      </x:c>
      <x:c r="G947" s="24" t="n">
        <x:v>1766</x:v>
      </x:c>
      <x:c r="H947" s="24" t="n">
        <x:v>509</x:v>
      </x:c>
      <x:c r="I947" s="22" t="n">
        <x:f>IFERROR(H947/G947,0)</x:f>
        <x:v>0.2882219705549264</x:v>
      </x:c>
      <x:c r="J947" s="26" t="n">
        <x:v>19825</x:v>
      </x:c>
      <x:c r="K947" s="26" t="n">
        <x:f>IFERROR(J947/G947,0)</x:f>
        <x:v>11.225934314835786</x:v>
      </x:c>
      <x:c r="L947" s="24" t="n">
        <x:v>36</x:v>
      </x:c>
      <x:c r="M947" s="24" t="n">
        <x:v>1</x:v>
      </x:c>
      <x:c r="N947" s="24" t="n">
        <x:v>1766</x:v>
      </x:c>
      <x:c r="O947" s="24" t="n">
        <x:v>546</x:v>
      </x:c>
      <x:c r="P947" s="22" t="n">
        <x:f>IFERROR(O947/N947,0)</x:f>
        <x:v>0.3091732729331823</x:v>
      </x:c>
      <x:c r="Q947" s="26" t="n">
        <x:v>25911</x:v>
      </x:c>
      <x:c r="R947" s="26" t="n">
        <x:f>IFERROR(Q947/N947,0)</x:f>
        <x:v>14.672140430351076</x:v>
      </x:c>
    </x:row>
    <x:row r="948">
      <x:c r="A948" t="str">
        <x:v>TUL</x:v>
      </x:c>
      <x:c r="B948" t="str">
        <x:v>Tulsa International Airport</x:v>
      </x:c>
      <x:c r="C948" t="str">
        <x:v>IAH</x:v>
      </x:c>
      <x:c r="D948" t="str">
        <x:v>George Bush Intercontinental Airport</x:v>
      </x:c>
      <x:c r="E948" s="24" t="n">
        <x:v>1800</x:v>
      </x:c>
      <x:c r="F948" s="24" t="n">
        <x:v>1753</x:v>
      </x:c>
      <x:c r="G948" s="24" t="n">
        <x:v>1753</x:v>
      </x:c>
      <x:c r="H948" s="24" t="n">
        <x:v>258</x:v>
      </x:c>
      <x:c r="I948" s="22" t="n">
        <x:f>IFERROR(H948/G948,0)</x:f>
        <x:v>0.14717626925270963</x:v>
      </x:c>
      <x:c r="J948" s="26" t="n">
        <x:v>4145</x:v>
      </x:c>
      <x:c r="K948" s="26" t="n">
        <x:f>IFERROR(J948/G948,0)</x:f>
        <x:v>2.3645179691956644</x:v>
      </x:c>
      <x:c r="L948" s="24" t="n">
        <x:v>37</x:v>
      </x:c>
      <x:c r="M948" s="24" t="n">
        <x:v>10</x:v>
      </x:c>
      <x:c r="N948" s="24" t="n">
        <x:v>1753</x:v>
      </x:c>
      <x:c r="O948" s="24" t="n">
        <x:v>207</x:v>
      </x:c>
      <x:c r="P948" s="22" t="n">
        <x:f>IFERROR(O948/N948,0)</x:f>
        <x:v>0.11808328579577866</x:v>
      </x:c>
      <x:c r="Q948" s="26" t="n">
        <x:v>5785</x:v>
      </x:c>
      <x:c r="R948" s="26" t="n">
        <x:f>IFERROR(Q948/N948,0)</x:f>
        <x:v>3.3000570450656017</x:v>
      </x:c>
    </x:row>
    <x:row r="949">
      <x:c r="A949" t="str">
        <x:v>ORD</x:v>
      </x:c>
      <x:c r="B949" t="str">
        <x:v>Chicago O'Hare International Airport</x:v>
      </x:c>
      <x:c r="C949" t="str">
        <x:v>HPN</x:v>
      </x:c>
      <x:c r="D949" t="str">
        <x:v>Westchester County Airport</x:v>
      </x:c>
      <x:c r="E949" s="24" t="n">
        <x:v>1800</x:v>
      </x:c>
      <x:c r="F949" s="24" t="n">
        <x:v>1673</x:v>
      </x:c>
      <x:c r="G949" s="24" t="n">
        <x:v>1673</x:v>
      </x:c>
      <x:c r="H949" s="24" t="n">
        <x:v>325</x:v>
      </x:c>
      <x:c r="I949" s="22" t="n">
        <x:f>IFERROR(H949/G949,0)</x:f>
        <x:v>0.19426180514046623</x:v>
      </x:c>
      <x:c r="J949" s="26" t="n">
        <x:v>3805</x:v>
      </x:c>
      <x:c r="K949" s="26" t="n">
        <x:f>IFERROR(J949/G949,0)</x:f>
        <x:v>2.2743574417214583</x:v>
      </x:c>
      <x:c r="L949" s="24" t="n">
        <x:v>109</x:v>
      </x:c>
      <x:c r="M949" s="24" t="n">
        <x:v>18</x:v>
      </x:c>
      <x:c r="N949" s="24" t="n">
        <x:v>1673</x:v>
      </x:c>
      <x:c r="O949" s="24" t="n">
        <x:v>324</x:v>
      </x:c>
      <x:c r="P949" s="22" t="n">
        <x:f>IFERROR(O949/N949,0)</x:f>
        <x:v>0.1936640765092648</x:v>
      </x:c>
      <x:c r="Q949" s="26" t="n">
        <x:v>15666</x:v>
      </x:c>
      <x:c r="R949" s="26" t="n">
        <x:f>IFERROR(Q949/N949,0)</x:f>
        <x:v>9.364016736401673</x:v>
      </x:c>
    </x:row>
    <x:row r="950">
      <x:c r="A950" t="str">
        <x:v>HPN</x:v>
      </x:c>
      <x:c r="B950" t="str">
        <x:v>Westchester County Airport</x:v>
      </x:c>
      <x:c r="C950" t="str">
        <x:v>ORD</x:v>
      </x:c>
      <x:c r="D950" t="str">
        <x:v>Chicago O'Hare International Airport</x:v>
      </x:c>
      <x:c r="E950" s="24" t="n">
        <x:v>1799</x:v>
      </x:c>
      <x:c r="F950" s="24" t="n">
        <x:v>1670</x:v>
      </x:c>
      <x:c r="G950" s="24" t="n">
        <x:v>1670</x:v>
      </x:c>
      <x:c r="H950" s="24" t="n">
        <x:v>365</x:v>
      </x:c>
      <x:c r="I950" s="22" t="n">
        <x:f>IFERROR(H950/G950,0)</x:f>
        <x:v>0.218562874251497</x:v>
      </x:c>
      <x:c r="J950" s="26" t="n">
        <x:v>9911</x:v>
      </x:c>
      <x:c r="K950" s="26" t="n">
        <x:f>IFERROR(J950/G950,0)</x:f>
        <x:v>5.934730538922156</x:v>
      </x:c>
      <x:c r="L950" s="24" t="n">
        <x:v>122</x:v>
      </x:c>
      <x:c r="M950" s="24" t="n">
        <x:v>7</x:v>
      </x:c>
      <x:c r="N950" s="24" t="n">
        <x:v>1670</x:v>
      </x:c>
      <x:c r="O950" s="24" t="n">
        <x:v>312</x:v>
      </x:c>
      <x:c r="P950" s="22" t="n">
        <x:f>IFERROR(O950/N950,0)</x:f>
        <x:v>0.18682634730538922</x:v>
      </x:c>
      <x:c r="Q950" s="26" t="n">
        <x:v>19326</x:v>
      </x:c>
      <x:c r="R950" s="26" t="n">
        <x:f>IFERROR(Q950/N950,0)</x:f>
        <x:v>11.572455089820359</x:v>
      </x:c>
    </x:row>
    <x:row r="951">
      <x:c r="A951" t="str">
        <x:v>ABQ</x:v>
      </x:c>
      <x:c r="B951" t="str">
        <x:v>Albuquerque International Sunport</x:v>
      </x:c>
      <x:c r="C951" t="str">
        <x:v>DFW</x:v>
      </x:c>
      <x:c r="D951" t="str">
        <x:v>Dallas/Fort Worth International Airport</x:v>
      </x:c>
      <x:c r="E951" s="24" t="n">
        <x:v>1797</x:v>
      </x:c>
      <x:c r="F951" s="24" t="n">
        <x:v>1750</x:v>
      </x:c>
      <x:c r="G951" s="24" t="n">
        <x:v>1750</x:v>
      </x:c>
      <x:c r="H951" s="24" t="n">
        <x:v>289</x:v>
      </x:c>
      <x:c r="I951" s="22" t="n">
        <x:f>IFERROR(H951/G951,0)</x:f>
        <x:v>0.16514285714285715</x:v>
      </x:c>
      <x:c r="J951" s="26" t="n">
        <x:v>13016</x:v>
      </x:c>
      <x:c r="K951" s="26" t="n">
        <x:f>IFERROR(J951/G951,0)</x:f>
        <x:v>7.437714285714286</x:v>
      </x:c>
      <x:c r="L951" s="24" t="n">
        <x:v>43</x:v>
      </x:c>
      <x:c r="M951" s="24" t="n">
        <x:v>4</x:v>
      </x:c>
      <x:c r="N951" s="24" t="n">
        <x:v>1750</x:v>
      </x:c>
      <x:c r="O951" s="24" t="n">
        <x:v>221</x:v>
      </x:c>
      <x:c r="P951" s="22" t="n">
        <x:f>IFERROR(O951/N951,0)</x:f>
        <x:v>0.12628571428571428</x:v>
      </x:c>
      <x:c r="Q951" s="26" t="n">
        <x:v>14737</x:v>
      </x:c>
      <x:c r="R951" s="26" t="n">
        <x:f>IFERROR(Q951/N951,0)</x:f>
        <x:v>8.421142857142858</x:v>
      </x:c>
    </x:row>
    <x:row r="952">
      <x:c r="A952" t="str">
        <x:v>DFW</x:v>
      </x:c>
      <x:c r="B952" t="str">
        <x:v>Dallas/Fort Worth International Airport</x:v>
      </x:c>
      <x:c r="C952" t="str">
        <x:v>ABQ</x:v>
      </x:c>
      <x:c r="D952" t="str">
        <x:v>Albuquerque International Sunport</x:v>
      </x:c>
      <x:c r="E952" s="24" t="n">
        <x:v>1796</x:v>
      </x:c>
      <x:c r="F952" s="24" t="n">
        <x:v>1753</x:v>
      </x:c>
      <x:c r="G952" s="24" t="n">
        <x:v>1753</x:v>
      </x:c>
      <x:c r="H952" s="24" t="n">
        <x:v>340</x:v>
      </x:c>
      <x:c r="I952" s="22" t="n">
        <x:f>IFERROR(H952/G952,0)</x:f>
        <x:v>0.1939532230462065</x:v>
      </x:c>
      <x:c r="J952" s="26" t="n">
        <x:v>7578</x:v>
      </x:c>
      <x:c r="K952" s="26" t="n">
        <x:f>IFERROR(J952/G952,0)</x:f>
        <x:v>4.322875071306332</x:v>
      </x:c>
      <x:c r="L952" s="24" t="n">
        <x:v>40</x:v>
      </x:c>
      <x:c r="M952" s="24" t="n">
        <x:v>3</x:v>
      </x:c>
      <x:c r="N952" s="24" t="n">
        <x:v>1753</x:v>
      </x:c>
      <x:c r="O952" s="24" t="n">
        <x:v>369</x:v>
      </x:c>
      <x:c r="P952" s="22" t="n">
        <x:f>IFERROR(O952/N952,0)</x:f>
        <x:v>0.2104962920707359</x:v>
      </x:c>
      <x:c r="Q952" s="26" t="n">
        <x:v>17454</x:v>
      </x:c>
      <x:c r="R952" s="26" t="n">
        <x:f>IFERROR(Q952/N952,0)</x:f>
        <x:v>9.956645750142613</x:v>
      </x:c>
    </x:row>
    <x:row r="953">
      <x:c r="A953" t="str">
        <x:v>PDX</x:v>
      </x:c>
      <x:c r="B953" t="str">
        <x:v>Portland International Airport</x:v>
      </x:c>
      <x:c r="C953" t="str">
        <x:v>OAK</x:v>
      </x:c>
      <x:c r="D953" t="str">
        <x:v>Oakland International Airport</x:v>
      </x:c>
      <x:c r="E953" s="24" t="n">
        <x:v>1793</x:v>
      </x:c>
      <x:c r="F953" s="24" t="n">
        <x:v>1789</x:v>
      </x:c>
      <x:c r="G953" s="24" t="n">
        <x:v>1789</x:v>
      </x:c>
      <x:c r="H953" s="24" t="n">
        <x:v>341</x:v>
      </x:c>
      <x:c r="I953" s="22" t="n">
        <x:f>IFERROR(H953/G953,0)</x:f>
        <x:v>0.19060927892677473</x:v>
      </x:c>
      <x:c r="J953" s="26" t="n">
        <x:v>10297</x:v>
      </x:c>
      <x:c r="K953" s="26" t="n">
        <x:f>IFERROR(J953/G953,0)</x:f>
        <x:v>5.755729457797652</x:v>
      </x:c>
      <x:c r="L953" s="24" t="n">
        <x:v>4</x:v>
      </x:c>
      <x:c r="M953" s="24" t="n">
        <x:v>0</x:v>
      </x:c>
      <x:c r="N953" s="24" t="n">
        <x:v>1789</x:v>
      </x:c>
      <x:c r="O953" s="24" t="n">
        <x:v>392</x:v>
      </x:c>
      <x:c r="P953" s="22" t="n">
        <x:f>IFERROR(O953/N953,0)</x:f>
        <x:v>0.21911682504192287</x:v>
      </x:c>
      <x:c r="Q953" s="26" t="n">
        <x:v>18633</x:v>
      </x:c>
      <x:c r="R953" s="26" t="n">
        <x:f>IFERROR(Q953/N953,0)</x:f>
        <x:v>10.415315818893237</x:v>
      </x:c>
    </x:row>
    <x:row r="954">
      <x:c r="A954" t="str">
        <x:v>PIT</x:v>
      </x:c>
      <x:c r="B954" t="str">
        <x:v>Pittsburgh International Airport</x:v>
      </x:c>
      <x:c r="C954" t="str">
        <x:v>ORD</x:v>
      </x:c>
      <x:c r="D954" t="str">
        <x:v>Chicago O'Hare International Airport</x:v>
      </x:c>
      <x:c r="E954" s="24" t="n">
        <x:v>1785</x:v>
      </x:c>
      <x:c r="F954" s="24" t="n">
        <x:v>1709</x:v>
      </x:c>
      <x:c r="G954" s="24" t="n">
        <x:v>1709</x:v>
      </x:c>
      <x:c r="H954" s="24" t="n">
        <x:v>389</x:v>
      </x:c>
      <x:c r="I954" s="22" t="n">
        <x:f>IFERROR(H954/G954,0)</x:f>
        <x:v>0.22761849034523113</x:v>
      </x:c>
      <x:c r="J954" s="26" t="n">
        <x:v>11078</x:v>
      </x:c>
      <x:c r="K954" s="26" t="n">
        <x:f>IFERROR(J954/G954,0)</x:f>
        <x:v>6.482153306026916</x:v>
      </x:c>
      <x:c r="L954" s="24" t="n">
        <x:v>71</x:v>
      </x:c>
      <x:c r="M954" s="24" t="n">
        <x:v>5</x:v>
      </x:c>
      <x:c r="N954" s="24" t="n">
        <x:v>1709</x:v>
      </x:c>
      <x:c r="O954" s="24" t="n">
        <x:v>356</x:v>
      </x:c>
      <x:c r="P954" s="22" t="n">
        <x:f>IFERROR(O954/N954,0)</x:f>
        <x:v>0.2083089526038619</x:v>
      </x:c>
      <x:c r="Q954" s="26" t="n">
        <x:v>20216</x:v>
      </x:c>
      <x:c r="R954" s="26" t="n">
        <x:f>IFERROR(Q954/N954,0)</x:f>
        <x:v>11.829139847864248</x:v>
      </x:c>
    </x:row>
    <x:row r="955">
      <x:c r="A955" t="str">
        <x:v>TVC</x:v>
      </x:c>
      <x:c r="B955" t="str">
        <x:v>Cherry Capital Airport</x:v>
      </x:c>
      <x:c r="C955" t="str">
        <x:v>ORD</x:v>
      </x:c>
      <x:c r="D955" t="str">
        <x:v>Chicago O'Hare International Airport</x:v>
      </x:c>
      <x:c r="E955" s="24" t="n">
        <x:v>1784</x:v>
      </x:c>
      <x:c r="F955" s="24" t="n">
        <x:v>1694</x:v>
      </x:c>
      <x:c r="G955" s="24" t="n">
        <x:v>1694</x:v>
      </x:c>
      <x:c r="H955" s="24" t="n">
        <x:v>296</x:v>
      </x:c>
      <x:c r="I955" s="22" t="n">
        <x:f>IFERROR(H955/G955,0)</x:f>
        <x:v>0.17473435655253838</x:v>
      </x:c>
      <x:c r="J955" s="26" t="n">
        <x:v>4572</x:v>
      </x:c>
      <x:c r="K955" s="26" t="n">
        <x:f>IFERROR(J955/G955,0)</x:f>
        <x:v>2.6989374262101533</x:v>
      </x:c>
      <x:c r="L955" s="24" t="n">
        <x:v>86</x:v>
      </x:c>
      <x:c r="M955" s="24" t="n">
        <x:v>4</x:v>
      </x:c>
      <x:c r="N955" s="24" t="n">
        <x:v>1694</x:v>
      </x:c>
      <x:c r="O955" s="24" t="n">
        <x:v>244</x:v>
      </x:c>
      <x:c r="P955" s="22" t="n">
        <x:f>IFERROR(O955/N955,0)</x:f>
        <x:v>0.14403778040141677</x:v>
      </x:c>
      <x:c r="Q955" s="26" t="n">
        <x:v>9703</x:v>
      </x:c>
      <x:c r="R955" s="26" t="n">
        <x:f>IFERROR(Q955/N955,0)</x:f>
        <x:v>5.727863046044864</x:v>
      </x:c>
    </x:row>
    <x:row r="956">
      <x:c r="A956" t="str">
        <x:v>CMI</x:v>
      </x:c>
      <x:c r="B956" t="str">
        <x:v>University of Illinois - Willard Airport</x:v>
      </x:c>
      <x:c r="C956" t="str">
        <x:v>ORD</x:v>
      </x:c>
      <x:c r="D956" t="str">
        <x:v>Chicago O'Hare International Airport</x:v>
      </x:c>
      <x:c r="E956" s="24" t="n">
        <x:v>1784</x:v>
      </x:c>
      <x:c r="F956" s="24" t="n">
        <x:v>1675</x:v>
      </x:c>
      <x:c r="G956" s="24" t="n">
        <x:v>1675</x:v>
      </x:c>
      <x:c r="H956" s="24" t="n">
        <x:v>309</x:v>
      </x:c>
      <x:c r="I956" s="22" t="n">
        <x:f>IFERROR(H956/G956,0)</x:f>
        <x:v>0.18447761194029852</x:v>
      </x:c>
      <x:c r="J956" s="26" t="n">
        <x:v>7035</x:v>
      </x:c>
      <x:c r="K956" s="26" t="n">
        <x:f>IFERROR(J956/G956,0)</x:f>
        <x:v>4.2</x:v>
      </x:c>
      <x:c r="L956" s="24" t="n">
        <x:v>108</x:v>
      </x:c>
      <x:c r="M956" s="24" t="n">
        <x:v>1</x:v>
      </x:c>
      <x:c r="N956" s="24" t="n">
        <x:v>1675</x:v>
      </x:c>
      <x:c r="O956" s="24" t="n">
        <x:v>249</x:v>
      </x:c>
      <x:c r="P956" s="22" t="n">
        <x:f>IFERROR(O956/N956,0)</x:f>
        <x:v>0.14865671641791045</x:v>
      </x:c>
      <x:c r="Q956" s="26" t="n">
        <x:v>13301</x:v>
      </x:c>
      <x:c r="R956" s="26" t="n">
        <x:f>IFERROR(Q956/N956,0)</x:f>
        <x:v>7.940895522388059</x:v>
      </x:c>
    </x:row>
    <x:row r="957">
      <x:c r="A957" t="str">
        <x:v>LIT</x:v>
      </x:c>
      <x:c r="B957" t="str">
        <x:v>Bill and Hillary Clinton National Airport (Adams Field)</x:v>
      </x:c>
      <x:c r="C957" t="str">
        <x:v>IAH</x:v>
      </x:c>
      <x:c r="D957" t="str">
        <x:v>George Bush Intercontinental Airport</x:v>
      </x:c>
      <x:c r="E957" s="24" t="n">
        <x:v>1784</x:v>
      </x:c>
      <x:c r="F957" s="24" t="n">
        <x:v>1751</x:v>
      </x:c>
      <x:c r="G957" s="24" t="n">
        <x:v>1751</x:v>
      </x:c>
      <x:c r="H957" s="24" t="n">
        <x:v>347</x:v>
      </x:c>
      <x:c r="I957" s="22" t="n">
        <x:f>IFERROR(H957/G957,0)</x:f>
        <x:v>0.1981724728726442</x:v>
      </x:c>
      <x:c r="J957" s="26" t="n">
        <x:v>13328</x:v>
      </x:c>
      <x:c r="K957" s="26" t="n">
        <x:f>IFERROR(J957/G957,0)</x:f>
        <x:v>7.611650485436893</x:v>
      </x:c>
      <x:c r="L957" s="24" t="n">
        <x:v>31</x:v>
      </x:c>
      <x:c r="M957" s="24" t="n">
        <x:v>2</x:v>
      </x:c>
      <x:c r="N957" s="24" t="n">
        <x:v>1751</x:v>
      </x:c>
      <x:c r="O957" s="24" t="n">
        <x:v>275</x:v>
      </x:c>
      <x:c r="P957" s="22" t="n">
        <x:f>IFERROR(O957/N957,0)</x:f>
        <x:v>0.15705311250713877</x:v>
      </x:c>
      <x:c r="Q957" s="26" t="n">
        <x:v>16011</x:v>
      </x:c>
      <x:c r="R957" s="26" t="n">
        <x:f>IFERROR(Q957/N957,0)</x:f>
        <x:v>9.143917761279269</x:v>
      </x:c>
    </x:row>
    <x:row r="958">
      <x:c r="A958" t="str">
        <x:v>ORD</x:v>
      </x:c>
      <x:c r="B958" t="str">
        <x:v>Chicago O'Hare International Airport</x:v>
      </x:c>
      <x:c r="C958" t="str">
        <x:v>TVC</x:v>
      </x:c>
      <x:c r="D958" t="str">
        <x:v>Cherry Capital Airport</x:v>
      </x:c>
      <x:c r="E958" s="24" t="n">
        <x:v>1784</x:v>
      </x:c>
      <x:c r="F958" s="24" t="n">
        <x:v>1701</x:v>
      </x:c>
      <x:c r="G958" s="24" t="n">
        <x:v>1701</x:v>
      </x:c>
      <x:c r="H958" s="24" t="n">
        <x:v>321</x:v>
      </x:c>
      <x:c r="I958" s="22" t="n">
        <x:f>IFERROR(H958/G958,0)</x:f>
        <x:v>0.18871252204585537</x:v>
      </x:c>
      <x:c r="J958" s="26" t="n">
        <x:v>4921</x:v>
      </x:c>
      <x:c r="K958" s="26" t="n">
        <x:f>IFERROR(J958/G958,0)</x:f>
        <x:v>2.8930041152263373</x:v>
      </x:c>
      <x:c r="L958" s="24" t="n">
        <x:v>81</x:v>
      </x:c>
      <x:c r="M958" s="24" t="n">
        <x:v>2</x:v>
      </x:c>
      <x:c r="N958" s="24" t="n">
        <x:v>1701</x:v>
      </x:c>
      <x:c r="O958" s="24" t="n">
        <x:v>308</x:v>
      </x:c>
      <x:c r="P958" s="22" t="n">
        <x:f>IFERROR(O958/N958,0)</x:f>
        <x:v>0.18106995884773663</x:v>
      </x:c>
      <x:c r="Q958" s="26" t="n">
        <x:v>13918</x:v>
      </x:c>
      <x:c r="R958" s="26" t="n">
        <x:f>IFERROR(Q958/N958,0)</x:f>
        <x:v>8.182245737801294</x:v>
      </x:c>
    </x:row>
    <x:row r="959">
      <x:c r="A959" t="str">
        <x:v>ORD</x:v>
      </x:c>
      <x:c r="B959" t="str">
        <x:v>Chicago O'Hare International Airport</x:v>
      </x:c>
      <x:c r="C959" t="str">
        <x:v>CMI</x:v>
      </x:c>
      <x:c r="D959" t="str">
        <x:v>University of Illinois - Willard Airport</x:v>
      </x:c>
      <x:c r="E959" s="24" t="n">
        <x:v>1783</x:v>
      </x:c>
      <x:c r="F959" s="24" t="n">
        <x:v>1679</x:v>
      </x:c>
      <x:c r="G959" s="24" t="n">
        <x:v>1679</x:v>
      </x:c>
      <x:c r="H959" s="24" t="n">
        <x:v>327</x:v>
      </x:c>
      <x:c r="I959" s="22" t="n">
        <x:f>IFERROR(H959/G959,0)</x:f>
        <x:v>0.1947587849910661</x:v>
      </x:c>
      <x:c r="J959" s="26" t="n">
        <x:v>4568</x:v>
      </x:c>
      <x:c r="K959" s="26" t="n">
        <x:f>IFERROR(J959/G959,0)</x:f>
        <x:v>2.72066706372841</x:v>
      </x:c>
      <x:c r="L959" s="24" t="n">
        <x:v>103</x:v>
      </x:c>
      <x:c r="M959" s="24" t="n">
        <x:v>1</x:v>
      </x:c>
      <x:c r="N959" s="24" t="n">
        <x:v>1679</x:v>
      </x:c>
      <x:c r="O959" s="24" t="n">
        <x:v>344</x:v>
      </x:c>
      <x:c r="P959" s="22" t="n">
        <x:f>IFERROR(O959/N959,0)</x:f>
        <x:v>0.20488385944014295</x:v>
      </x:c>
      <x:c r="Q959" s="26" t="n">
        <x:v>16415</x:v>
      </x:c>
      <x:c r="R959" s="26" t="n">
        <x:f>IFERROR(Q959/N959,0)</x:f>
        <x:v>9.776652769505658</x:v>
      </x:c>
    </x:row>
    <x:row r="960">
      <x:c r="A960" t="str">
        <x:v>OAK</x:v>
      </x:c>
      <x:c r="B960" t="str">
        <x:v>Oakland International Airport</x:v>
      </x:c>
      <x:c r="C960" t="str">
        <x:v>PDX</x:v>
      </x:c>
      <x:c r="D960" t="str">
        <x:v>Portland International Airport</x:v>
      </x:c>
      <x:c r="E960" s="24" t="n">
        <x:v>1779</x:v>
      </x:c>
      <x:c r="F960" s="24" t="n">
        <x:v>1775</x:v>
      </x:c>
      <x:c r="G960" s="24" t="n">
        <x:v>1775</x:v>
      </x:c>
      <x:c r="H960" s="24" t="n">
        <x:v>370</x:v>
      </x:c>
      <x:c r="I960" s="22" t="n">
        <x:f>IFERROR(H960/G960,0)</x:f>
        <x:v>0.2084507042253521</x:v>
      </x:c>
      <x:c r="J960" s="26" t="n">
        <x:v>10631</x:v>
      </x:c>
      <x:c r="K960" s="26" t="n">
        <x:f>IFERROR(J960/G960,0)</x:f>
        <x:v>5.989295774647887</x:v>
      </x:c>
      <x:c r="L960" s="24" t="n">
        <x:v>2</x:v>
      </x:c>
      <x:c r="M960" s="24" t="n">
        <x:v>2</x:v>
      </x:c>
      <x:c r="N960" s="24" t="n">
        <x:v>1775</x:v>
      </x:c>
      <x:c r="O960" s="24" t="n">
        <x:v>440</x:v>
      </x:c>
      <x:c r="P960" s="22" t="n">
        <x:f>IFERROR(O960/N960,0)</x:f>
        <x:v>0.24788732394366197</x:v>
      </x:c>
      <x:c r="Q960" s="26" t="n">
        <x:v>20639</x:v>
      </x:c>
      <x:c r="R960" s="26" t="n">
        <x:f>IFERROR(Q960/N960,0)</x:f>
        <x:v>11.627605633802817</x:v>
      </x:c>
    </x:row>
    <x:row r="961">
      <x:c r="A961" t="str">
        <x:v>TPA</x:v>
      </x:c>
      <x:c r="B961" t="str">
        <x:v>Tampa International Airport</x:v>
      </x:c>
      <x:c r="C961" t="str">
        <x:v>IAH</x:v>
      </x:c>
      <x:c r="D961" t="str">
        <x:v>George Bush Intercontinental Airport</x:v>
      </x:c>
      <x:c r="E961" s="24" t="n">
        <x:v>1778</x:v>
      </x:c>
      <x:c r="F961" s="24" t="n">
        <x:v>1739</x:v>
      </x:c>
      <x:c r="G961" s="24" t="n">
        <x:v>1739</x:v>
      </x:c>
      <x:c r="H961" s="24" t="n">
        <x:v>356</x:v>
      </x:c>
      <x:c r="I961" s="22" t="n">
        <x:f>IFERROR(H961/G961,0)</x:f>
        <x:v>0.20471535365152385</x:v>
      </x:c>
      <x:c r="J961" s="26" t="n">
        <x:v>10148</x:v>
      </x:c>
      <x:c r="K961" s="26" t="n">
        <x:f>IFERROR(J961/G961,0)</x:f>
        <x:v>5.8355376653249</x:v>
      </x:c>
      <x:c r="L961" s="24" t="n">
        <x:v>26</x:v>
      </x:c>
      <x:c r="M961" s="24" t="n">
        <x:v>13</x:v>
      </x:c>
      <x:c r="N961" s="24" t="n">
        <x:v>1739</x:v>
      </x:c>
      <x:c r="O961" s="24" t="n">
        <x:v>337</x:v>
      </x:c>
      <x:c r="P961" s="22" t="n">
        <x:f>IFERROR(O961/N961,0)</x:f>
        <x:v>0.19378953421506612</x:v>
      </x:c>
      <x:c r="Q961" s="26" t="n">
        <x:v>19151</x:v>
      </x:c>
      <x:c r="R961" s="26" t="n">
        <x:f>IFERROR(Q961/N961,0)</x:f>
        <x:v>11.012650948821161</x:v>
      </x:c>
    </x:row>
    <x:row r="962">
      <x:c r="A962" t="str">
        <x:v>PIT</x:v>
      </x:c>
      <x:c r="B962" t="str">
        <x:v>Pittsburgh International Airport</x:v>
      </x:c>
      <x:c r="C962" t="str">
        <x:v>MDW</x:v>
      </x:c>
      <x:c r="D962" t="str">
        <x:v>Chicago Midway International Airport</x:v>
      </x:c>
      <x:c r="E962" s="24" t="n">
        <x:v>1777</x:v>
      </x:c>
      <x:c r="F962" s="24" t="n">
        <x:v>1723</x:v>
      </x:c>
      <x:c r="G962" s="24" t="n">
        <x:v>1723</x:v>
      </x:c>
      <x:c r="H962" s="24" t="n">
        <x:v>241</x:v>
      </x:c>
      <x:c r="I962" s="22" t="n">
        <x:f>IFERROR(H962/G962,0)</x:f>
        <x:v>0.13987231572838074</x:v>
      </x:c>
      <x:c r="J962" s="26" t="n">
        <x:v>-530</x:v>
      </x:c>
      <x:c r="K962" s="26" t="n">
        <x:f>IFERROR(J962/G962,0)</x:f>
        <x:v>-0.3076030179918746</x:v>
      </x:c>
      <x:c r="L962" s="24" t="n">
        <x:v>46</x:v>
      </x:c>
      <x:c r="M962" s="24" t="n">
        <x:v>8</x:v>
      </x:c>
      <x:c r="N962" s="24" t="n">
        <x:v>1723</x:v>
      </x:c>
      <x:c r="O962" s="24" t="n">
        <x:v>237</x:v>
      </x:c>
      <x:c r="P962" s="22" t="n">
        <x:f>IFERROR(O962/N962,0)</x:f>
        <x:v>0.1375507835171213</x:v>
      </x:c>
      <x:c r="Q962" s="26" t="n">
        <x:v>9602</x:v>
      </x:c>
      <x:c r="R962" s="26" t="n">
        <x:f>IFERROR(Q962/N962,0)</x:f>
        <x:v>5.572838073128264</x:v>
      </x:c>
    </x:row>
    <x:row r="963">
      <x:c r="A963" t="str">
        <x:v>DFW</x:v>
      </x:c>
      <x:c r="B963" t="str">
        <x:v>Dallas/Fort Worth International Airport</x:v>
      </x:c>
      <x:c r="C963" t="str">
        <x:v>BWI</x:v>
      </x:c>
      <x:c r="D963" t="str">
        <x:v>Baltimore-Washington International Airport</x:v>
      </x:c>
      <x:c r="E963" s="24" t="n">
        <x:v>1774</x:v>
      </x:c>
      <x:c r="F963" s="24" t="n">
        <x:v>1737</x:v>
      </x:c>
      <x:c r="G963" s="24" t="n">
        <x:v>1737</x:v>
      </x:c>
      <x:c r="H963" s="24" t="n">
        <x:v>383</x:v>
      </x:c>
      <x:c r="I963" s="22" t="n">
        <x:f>IFERROR(H963/G963,0)</x:f>
        <x:v>0.2204951065054692</x:v>
      </x:c>
      <x:c r="J963" s="26" t="n">
        <x:v>12808</x:v>
      </x:c>
      <x:c r="K963" s="26" t="n">
        <x:f>IFERROR(J963/G963,0)</x:f>
        <x:v>7.373632700057571</x:v>
      </x:c>
      <x:c r="L963" s="24" t="n">
        <x:v>28</x:v>
      </x:c>
      <x:c r="M963" s="24" t="n">
        <x:v>9</x:v>
      </x:c>
      <x:c r="N963" s="24" t="n">
        <x:v>1737</x:v>
      </x:c>
      <x:c r="O963" s="24" t="n">
        <x:v>415</x:v>
      </x:c>
      <x:c r="P963" s="22" t="n">
        <x:f>IFERROR(O963/N963,0)</x:f>
        <x:v>0.23891767415083479</x:v>
      </x:c>
      <x:c r="Q963" s="26" t="n">
        <x:v>22070</x:v>
      </x:c>
      <x:c r="R963" s="26" t="n">
        <x:f>IFERROR(Q963/N963,0)</x:f>
        <x:v>12.705814622913069</x:v>
      </x:c>
    </x:row>
    <x:row r="964">
      <x:c r="A964" t="str">
        <x:v>BWI</x:v>
      </x:c>
      <x:c r="B964" t="str">
        <x:v>Baltimore-Washington International Airport</x:v>
      </x:c>
      <x:c r="C964" t="str">
        <x:v>DFW</x:v>
      </x:c>
      <x:c r="D964" t="str">
        <x:v>Dallas/Fort Worth International Airport</x:v>
      </x:c>
      <x:c r="E964" s="24" t="n">
        <x:v>1773</x:v>
      </x:c>
      <x:c r="F964" s="24" t="n">
        <x:v>1731</x:v>
      </x:c>
      <x:c r="G964" s="24" t="n">
        <x:v>1731</x:v>
      </x:c>
      <x:c r="H964" s="24" t="n">
        <x:v>356</x:v>
      </x:c>
      <x:c r="I964" s="22" t="n">
        <x:f>IFERROR(H964/G964,0)</x:f>
        <x:v>0.20566146735990756</x:v>
      </x:c>
      <x:c r="J964" s="26" t="n">
        <x:v>12704</x:v>
      </x:c>
      <x:c r="K964" s="26" t="n">
        <x:f>IFERROR(J964/G964,0)</x:f>
        <x:v>7.339110340843443</x:v>
      </x:c>
      <x:c r="L964" s="24" t="n">
        <x:v>31</x:v>
      </x:c>
      <x:c r="M964" s="24" t="n">
        <x:v>11</x:v>
      </x:c>
      <x:c r="N964" s="24" t="n">
        <x:v>1731</x:v>
      </x:c>
      <x:c r="O964" s="24" t="n">
        <x:v>367</x:v>
      </x:c>
      <x:c r="P964" s="22" t="n">
        <x:f>IFERROR(O964/N964,0)</x:f>
        <x:v>0.2120161756210283</x:v>
      </x:c>
      <x:c r="Q964" s="26" t="n">
        <x:v>25377</x:v>
      </x:c>
      <x:c r="R964" s="26" t="n">
        <x:f>IFERROR(Q964/N964,0)</x:f>
        <x:v>14.660311958405545</x:v>
      </x:c>
    </x:row>
    <x:row r="965">
      <x:c r="A965" t="str">
        <x:v>HOU</x:v>
      </x:c>
      <x:c r="B965" t="str">
        <x:v>William P. Hobby Airport</x:v>
      </x:c>
      <x:c r="C965" t="str">
        <x:v>DEN</x:v>
      </x:c>
      <x:c r="D965" t="str">
        <x:v>Denver International Airport</x:v>
      </x:c>
      <x:c r="E965" s="24" t="n">
        <x:v>1773</x:v>
      </x:c>
      <x:c r="F965" s="24" t="n">
        <x:v>1753</x:v>
      </x:c>
      <x:c r="G965" s="24" t="n">
        <x:v>1753</x:v>
      </x:c>
      <x:c r="H965" s="24" t="n">
        <x:v>285</x:v>
      </x:c>
      <x:c r="I965" s="22" t="n">
        <x:f>IFERROR(H965/G965,0)</x:f>
        <x:v>0.16257843696520252</x:v>
      </x:c>
      <x:c r="J965" s="26" t="n">
        <x:v>3009</x:v>
      </x:c>
      <x:c r="K965" s="26" t="n">
        <x:f>IFERROR(J965/G965,0)</x:f>
        <x:v>1.7164860239589275</x:v>
      </x:c>
      <x:c r="L965" s="24" t="n">
        <x:v>15</x:v>
      </x:c>
      <x:c r="M965" s="24" t="n">
        <x:v>5</x:v>
      </x:c>
      <x:c r="N965" s="24" t="n">
        <x:v>1753</x:v>
      </x:c>
      <x:c r="O965" s="24" t="n">
        <x:v>360</x:v>
      </x:c>
      <x:c r="P965" s="22" t="n">
        <x:f>IFERROR(O965/N965,0)</x:f>
        <x:v>0.2053622361665716</x:v>
      </x:c>
      <x:c r="Q965" s="26" t="n">
        <x:v>18530</x:v>
      </x:c>
      <x:c r="R965" s="26" t="n">
        <x:f>IFERROR(Q965/N965,0)</x:f>
        <x:v>10.570450656018254</x:v>
      </x:c>
    </x:row>
    <x:row r="966">
      <x:c r="A966" t="str">
        <x:v>IAH</x:v>
      </x:c>
      <x:c r="B966" t="str">
        <x:v>George Bush Intercontinental Airport</x:v>
      </x:c>
      <x:c r="C966" t="str">
        <x:v>LIT</x:v>
      </x:c>
      <x:c r="D966" t="str">
        <x:v>Bill and Hillary Clinton National Airport (Adams Field)</x:v>
      </x:c>
      <x:c r="E966" s="24" t="n">
        <x:v>1772</x:v>
      </x:c>
      <x:c r="F966" s="24" t="n">
        <x:v>1745</x:v>
      </x:c>
      <x:c r="G966" s="24" t="n">
        <x:v>1745</x:v>
      </x:c>
      <x:c r="H966" s="24" t="n">
        <x:v>304</x:v>
      </x:c>
      <x:c r="I966" s="22" t="n">
        <x:f>IFERROR(H966/G966,0)</x:f>
        <x:v>0.17421203438395416</x:v>
      </x:c>
      <x:c r="J966" s="26" t="n">
        <x:v>7953</x:v>
      </x:c>
      <x:c r="K966" s="26" t="n">
        <x:f>IFERROR(J966/G966,0)</x:f>
        <x:v>4.557593123209169</x:v>
      </x:c>
      <x:c r="L966" s="24" t="n">
        <x:v>24</x:v>
      </x:c>
      <x:c r="M966" s="24" t="n">
        <x:v>3</x:v>
      </x:c>
      <x:c r="N966" s="24" t="n">
        <x:v>1745</x:v>
      </x:c>
      <x:c r="O966" s="24" t="n">
        <x:v>262</x:v>
      </x:c>
      <x:c r="P966" s="22" t="n">
        <x:f>IFERROR(O966/N966,0)</x:f>
        <x:v>0.1501432664756447</x:v>
      </x:c>
      <x:c r="Q966" s="26" t="n">
        <x:v>10371</x:v>
      </x:c>
      <x:c r="R966" s="26" t="n">
        <x:f>IFERROR(Q966/N966,0)</x:f>
        <x:v>5.943266475644699</x:v>
      </x:c>
    </x:row>
    <x:row r="967">
      <x:c r="A967" t="str">
        <x:v>IAH</x:v>
      </x:c>
      <x:c r="B967" t="str">
        <x:v>George Bush Intercontinental Airport</x:v>
      </x:c>
      <x:c r="C967" t="str">
        <x:v>TPA</x:v>
      </x:c>
      <x:c r="D967" t="str">
        <x:v>Tampa International Airport</x:v>
      </x:c>
      <x:c r="E967" s="24" t="n">
        <x:v>1767</x:v>
      </x:c>
      <x:c r="F967" s="24" t="n">
        <x:v>1742</x:v>
      </x:c>
      <x:c r="G967" s="24" t="n">
        <x:v>1742</x:v>
      </x:c>
      <x:c r="H967" s="24" t="n">
        <x:v>461</x:v>
      </x:c>
      <x:c r="I967" s="22" t="n">
        <x:f>IFERROR(H967/G967,0)</x:f>
        <x:v>0.264638346727899</x:v>
      </x:c>
      <x:c r="J967" s="26" t="n">
        <x:v>18819</x:v>
      </x:c>
      <x:c r="K967" s="26" t="n">
        <x:f>IFERROR(J967/G967,0)</x:f>
        <x:v>10.803099885189438</x:v>
      </x:c>
      <x:c r="L967" s="24" t="n">
        <x:v>23</x:v>
      </x:c>
      <x:c r="M967" s="24" t="n">
        <x:v>2</x:v>
      </x:c>
      <x:c r="N967" s="24" t="n">
        <x:v>1742</x:v>
      </x:c>
      <x:c r="O967" s="24" t="n">
        <x:v>489</x:v>
      </x:c>
      <x:c r="P967" s="22" t="n">
        <x:f>IFERROR(O967/N967,0)</x:f>
        <x:v>0.2807118254879449</x:v>
      </x:c>
      <x:c r="Q967" s="26" t="n">
        <x:v>27678</x:v>
      </x:c>
      <x:c r="R967" s="26" t="n">
        <x:f>IFERROR(Q967/N967,0)</x:f>
        <x:v>15.888633754305395</x:v>
      </x:c>
    </x:row>
    <x:row r="968">
      <x:c r="A968" t="str">
        <x:v>DEN</x:v>
      </x:c>
      <x:c r="B968" t="str">
        <x:v>Denver International Airport</x:v>
      </x:c>
      <x:c r="C968" t="str">
        <x:v>HOU</x:v>
      </x:c>
      <x:c r="D968" t="str">
        <x:v>William P. Hobby Airport</x:v>
      </x:c>
      <x:c r="E968" s="24" t="n">
        <x:v>1762</x:v>
      </x:c>
      <x:c r="F968" s="24" t="n">
        <x:v>1746</x:v>
      </x:c>
      <x:c r="G968" s="24" t="n">
        <x:v>1746</x:v>
      </x:c>
      <x:c r="H968" s="24" t="n">
        <x:v>409</x:v>
      </x:c>
      <x:c r="I968" s="22" t="n">
        <x:f>IFERROR(H968/G968,0)</x:f>
        <x:v>0.23424971363115693</x:v>
      </x:c>
      <x:c r="J968" s="26" t="n">
        <x:v>11901</x:v>
      </x:c>
      <x:c r="K968" s="26" t="n">
        <x:f>IFERROR(J968/G968,0)</x:f>
        <x:v>6.816151202749141</x:v>
      </x:c>
      <x:c r="L968" s="24" t="n">
        <x:v>11</x:v>
      </x:c>
      <x:c r="M968" s="24" t="n">
        <x:v>5</x:v>
      </x:c>
      <x:c r="N968" s="24" t="n">
        <x:v>1746</x:v>
      </x:c>
      <x:c r="O968" s="24" t="n">
        <x:v>409</x:v>
      </x:c>
      <x:c r="P968" s="22" t="n">
        <x:f>IFERROR(O968/N968,0)</x:f>
        <x:v>0.23424971363115693</x:v>
      </x:c>
      <x:c r="Q968" s="26" t="n">
        <x:v>19921</x:v>
      </x:c>
      <x:c r="R968" s="26" t="n">
        <x:f>IFERROR(Q968/N968,0)</x:f>
        <x:v>11.40950744558992</x:v>
      </x:c>
    </x:row>
    <x:row r="969">
      <x:c r="A969" t="str">
        <x:v>MDW</x:v>
      </x:c>
      <x:c r="B969" t="str">
        <x:v>Chicago Midway International Airport</x:v>
      </x:c>
      <x:c r="C969" t="str">
        <x:v>PIT</x:v>
      </x:c>
      <x:c r="D969" t="str">
        <x:v>Pittsburgh International Airport</x:v>
      </x:c>
      <x:c r="E969" s="24" t="n">
        <x:v>1761</x:v>
      </x:c>
      <x:c r="F969" s="24" t="n">
        <x:v>1702</x:v>
      </x:c>
      <x:c r="G969" s="24" t="n">
        <x:v>1702</x:v>
      </x:c>
      <x:c r="H969" s="24" t="n">
        <x:v>355</x:v>
      </x:c>
      <x:c r="I969" s="22" t="n">
        <x:f>IFERROR(H969/G969,0)</x:f>
        <x:v>0.20857814336075206</x:v>
      </x:c>
      <x:c r="J969" s="26" t="n">
        <x:v>11420</x:v>
      </x:c>
      <x:c r="K969" s="26" t="n">
        <x:f>IFERROR(J969/G969,0)</x:f>
        <x:v>6.709753231492362</x:v>
      </x:c>
      <x:c r="L969" s="24" t="n">
        <x:v>57</x:v>
      </x:c>
      <x:c r="M969" s="24" t="n">
        <x:v>2</x:v>
      </x:c>
      <x:c r="N969" s="24" t="n">
        <x:v>1702</x:v>
      </x:c>
      <x:c r="O969" s="24" t="n">
        <x:v>392</x:v>
      </x:c>
      <x:c r="P969" s="22" t="n">
        <x:f>IFERROR(O969/N969,0)</x:f>
        <x:v>0.23031727379553465</x:v>
      </x:c>
      <x:c r="Q969" s="26" t="n">
        <x:v>18253</x:v>
      </x:c>
      <x:c r="R969" s="26" t="n">
        <x:f>IFERROR(Q969/N969,0)</x:f>
        <x:v>10.724441833137485</x:v>
      </x:c>
    </x:row>
    <x:row r="970">
      <x:c r="A970" t="str">
        <x:v>DFW</x:v>
      </x:c>
      <x:c r="B970" t="str">
        <x:v>Dallas/Fort Worth International Airport</x:v>
      </x:c>
      <x:c r="C970" t="str">
        <x:v>VPS</x:v>
      </x:c>
      <x:c r="D970" t="str">
        <x:v>Destin-Fort Walton Beach Airport/Eglin AFB</x:v>
      </x:c>
      <x:c r="E970" s="24" t="n">
        <x:v>1760</x:v>
      </x:c>
      <x:c r="F970" s="24" t="n">
        <x:v>1682</x:v>
      </x:c>
      <x:c r="G970" s="24" t="n">
        <x:v>1682</x:v>
      </x:c>
      <x:c r="H970" s="24" t="n">
        <x:v>455</x:v>
      </x:c>
      <x:c r="I970" s="22" t="n">
        <x:f>IFERROR(H970/G970,0)</x:f>
        <x:v>0.27051129607609986</x:v>
      </x:c>
      <x:c r="J970" s="26" t="n">
        <x:v>20175</x:v>
      </x:c>
      <x:c r="K970" s="26" t="n">
        <x:f>IFERROR(J970/G970,0)</x:f>
        <x:v>11.994649227110582</x:v>
      </x:c>
      <x:c r="L970" s="24" t="n">
        <x:v>67</x:v>
      </x:c>
      <x:c r="M970" s="24" t="n">
        <x:v>11</x:v>
      </x:c>
      <x:c r="N970" s="24" t="n">
        <x:v>1682</x:v>
      </x:c>
      <x:c r="O970" s="24" t="n">
        <x:v>436</x:v>
      </x:c>
      <x:c r="P970" s="22" t="n">
        <x:f>IFERROR(O970/N970,0)</x:f>
        <x:v>0.25921521997621877</x:v>
      </x:c>
      <x:c r="Q970" s="26" t="n">
        <x:v>23412</x:v>
      </x:c>
      <x:c r="R970" s="26" t="n">
        <x:f>IFERROR(Q970/N970,0)</x:f>
        <x:v>13.919143876337694</x:v>
      </x:c>
    </x:row>
    <x:row r="971">
      <x:c r="A971" t="str">
        <x:v>VPS</x:v>
      </x:c>
      <x:c r="B971" t="str">
        <x:v>Destin-Fort Walton Beach Airport/Eglin AFB</x:v>
      </x:c>
      <x:c r="C971" t="str">
        <x:v>DFW</x:v>
      </x:c>
      <x:c r="D971" t="str">
        <x:v>Dallas/Fort Worth International Airport</x:v>
      </x:c>
      <x:c r="E971" s="24" t="n">
        <x:v>1759</x:v>
      </x:c>
      <x:c r="F971" s="24" t="n">
        <x:v>1678</x:v>
      </x:c>
      <x:c r="G971" s="24" t="n">
        <x:v>1678</x:v>
      </x:c>
      <x:c r="H971" s="24" t="n">
        <x:v>430</x:v>
      </x:c>
      <x:c r="I971" s="22" t="n">
        <x:f>IFERROR(H971/G971,0)</x:f>
        <x:v>0.2562574493444577</x:v>
      </x:c>
      <x:c r="J971" s="26" t="n">
        <x:v>20429</x:v>
      </x:c>
      <x:c r="K971" s="26" t="n">
        <x:f>IFERROR(J971/G971,0)</x:f>
        <x:v>12.1746126340882</x:v>
      </x:c>
      <x:c r="L971" s="24" t="n">
        <x:v>66</x:v>
      </x:c>
      <x:c r="M971" s="24" t="n">
        <x:v>15</x:v>
      </x:c>
      <x:c r="N971" s="24" t="n">
        <x:v>1678</x:v>
      </x:c>
      <x:c r="O971" s="24" t="n">
        <x:v>394</x:v>
      </x:c>
      <x:c r="P971" s="22" t="n">
        <x:f>IFERROR(O971/N971,0)</x:f>
        <x:v>0.23480333730631706</x:v>
      </x:c>
      <x:c r="Q971" s="26" t="n">
        <x:v>23304</x:v>
      </x:c>
      <x:c r="R971" s="26" t="n">
        <x:f>IFERROR(Q971/N971,0)</x:f>
        <x:v>13.887961859356377</x:v>
      </x:c>
    </x:row>
    <x:row r="972">
      <x:c r="A972" t="str">
        <x:v>OKC</x:v>
      </x:c>
      <x:c r="B972" t="str">
        <x:v>Will Rogers World Airport</x:v>
      </x:c>
      <x:c r="C972" t="str">
        <x:v>DEN</x:v>
      </x:c>
      <x:c r="D972" t="str">
        <x:v>Denver International Airport</x:v>
      </x:c>
      <x:c r="E972" s="24" t="n">
        <x:v>1754</x:v>
      </x:c>
      <x:c r="F972" s="24" t="n">
        <x:v>1717</x:v>
      </x:c>
      <x:c r="G972" s="24" t="n">
        <x:v>1717</x:v>
      </x:c>
      <x:c r="H972" s="24" t="n">
        <x:v>327</x:v>
      </x:c>
      <x:c r="I972" s="22" t="n">
        <x:f>IFERROR(H972/G972,0)</x:f>
        <x:v>0.1904484566103669</x:v>
      </x:c>
      <x:c r="J972" s="26" t="n">
        <x:v>8738</x:v>
      </x:c>
      <x:c r="K972" s="26" t="n">
        <x:f>IFERROR(J972/G972,0)</x:f>
        <x:v>5.089108910891089</x:v>
      </x:c>
      <x:c r="L972" s="24" t="n">
        <x:v>32</x:v>
      </x:c>
      <x:c r="M972" s="24" t="n">
        <x:v>5</x:v>
      </x:c>
      <x:c r="N972" s="24" t="n">
        <x:v>1717</x:v>
      </x:c>
      <x:c r="O972" s="24" t="n">
        <x:v>335</x:v>
      </x:c>
      <x:c r="P972" s="22" t="n">
        <x:f>IFERROR(O972/N972,0)</x:f>
        <x:v>0.19510774606872452</x:v>
      </x:c>
      <x:c r="Q972" s="26" t="n">
        <x:v>15327</x:v>
      </x:c>
      <x:c r="R972" s="26" t="n">
        <x:f>IFERROR(Q972/N972,0)</x:f>
        <x:v>8.926616191030869</x:v>
      </x:c>
    </x:row>
    <x:row r="973">
      <x:c r="A973" t="str">
        <x:v>FLL</x:v>
      </x:c>
      <x:c r="B973" t="str">
        <x:v>Fort Lauderdale-Hollywood International Airport</x:v>
      </x:c>
      <x:c r="C973" t="str">
        <x:v>LAX</x:v>
      </x:c>
      <x:c r="D973" t="str">
        <x:v>Los Angeles International Airport</x:v>
      </x:c>
      <x:c r="E973" s="24" t="n">
        <x:v>1752</x:v>
      </x:c>
      <x:c r="F973" s="24" t="n">
        <x:v>1742</x:v>
      </x:c>
      <x:c r="G973" s="24" t="n">
        <x:v>1742</x:v>
      </x:c>
      <x:c r="H973" s="24" t="n">
        <x:v>387</x:v>
      </x:c>
      <x:c r="I973" s="22" t="n">
        <x:f>IFERROR(H973/G973,0)</x:f>
        <x:v>0.22215843857634904</x:v>
      </x:c>
      <x:c r="J973" s="26" t="n">
        <x:v>8839</x:v>
      </x:c>
      <x:c r="K973" s="26" t="n">
        <x:f>IFERROR(J973/G973,0)</x:f>
        <x:v>5.074052812858783</x:v>
      </x:c>
      <x:c r="L973" s="24" t="n">
        <x:v>8</x:v>
      </x:c>
      <x:c r="M973" s="24" t="n">
        <x:v>2</x:v>
      </x:c>
      <x:c r="N973" s="24" t="n">
        <x:v>1742</x:v>
      </x:c>
      <x:c r="O973" s="24" t="n">
        <x:v>490</x:v>
      </x:c>
      <x:c r="P973" s="22" t="n">
        <x:f>IFERROR(O973/N973,0)</x:f>
        <x:v>0.28128587830080365</x:v>
      </x:c>
      <x:c r="Q973" s="26" t="n">
        <x:v>25252</x:v>
      </x:c>
      <x:c r="R973" s="26" t="n">
        <x:f>IFERROR(Q973/N973,0)</x:f>
        <x:v>14.495981630309988</x:v>
      </x:c>
    </x:row>
    <x:row r="974">
      <x:c r="A974" t="str">
        <x:v>LAX</x:v>
      </x:c>
      <x:c r="B974" t="str">
        <x:v>Los Angeles International Airport</x:v>
      </x:c>
      <x:c r="C974" t="str">
        <x:v>FLL</x:v>
      </x:c>
      <x:c r="D974" t="str">
        <x:v>Fort Lauderdale-Hollywood International Airport</x:v>
      </x:c>
      <x:c r="E974" s="24" t="n">
        <x:v>1747</x:v>
      </x:c>
      <x:c r="F974" s="24" t="n">
        <x:v>1738</x:v>
      </x:c>
      <x:c r="G974" s="24" t="n">
        <x:v>1738</x:v>
      </x:c>
      <x:c r="H974" s="24" t="n">
        <x:v>545</x:v>
      </x:c>
      <x:c r="I974" s="22" t="n">
        <x:f>IFERROR(H974/G974,0)</x:f>
        <x:v>0.3135788262370541</x:v>
      </x:c>
      <x:c r="J974" s="26" t="n">
        <x:v>24246</x:v>
      </x:c>
      <x:c r="K974" s="26" t="n">
        <x:f>IFERROR(J974/G974,0)</x:f>
        <x:v>13.950517836593786</x:v>
      </x:c>
      <x:c r="L974" s="24" t="n">
        <x:v>8</x:v>
      </x:c>
      <x:c r="M974" s="24" t="n">
        <x:v>1</x:v>
      </x:c>
      <x:c r="N974" s="24" t="n">
        <x:v>1738</x:v>
      </x:c>
      <x:c r="O974" s="24" t="n">
        <x:v>512</x:v>
      </x:c>
      <x:c r="P974" s="22" t="n">
        <x:f>IFERROR(O974/N974,0)</x:f>
        <x:v>0.2945914844649022</x:v>
      </x:c>
      <x:c r="Q974" s="26" t="n">
        <x:v>28299</x:v>
      </x:c>
      <x:c r="R974" s="26" t="n">
        <x:f>IFERROR(Q974/N974,0)</x:f>
        <x:v>16.282508630609897</x:v>
      </x:c>
    </x:row>
    <x:row r="975">
      <x:c r="A975" t="str">
        <x:v>MSP</x:v>
      </x:c>
      <x:c r="B975" t="str">
        <x:v>Minneapolis-Saint Paul International Airport</x:v>
      </x:c>
      <x:c r="C975" t="str">
        <x:v>IAH</x:v>
      </x:c>
      <x:c r="D975" t="str">
        <x:v>George Bush Intercontinental Airport</x:v>
      </x:c>
      <x:c r="E975" s="24" t="n">
        <x:v>1747</x:v>
      </x:c>
      <x:c r="F975" s="24" t="n">
        <x:v>1718</x:v>
      </x:c>
      <x:c r="G975" s="24" t="n">
        <x:v>1718</x:v>
      </x:c>
      <x:c r="H975" s="24" t="n">
        <x:v>465</x:v>
      </x:c>
      <x:c r="I975" s="22" t="n">
        <x:f>IFERROR(H975/G975,0)</x:f>
        <x:v>0.27066356228172295</x:v>
      </x:c>
      <x:c r="J975" s="26" t="n">
        <x:v>18688</x:v>
      </x:c>
      <x:c r="K975" s="26" t="n">
        <x:f>IFERROR(J975/G975,0)</x:f>
        <x:v>10.877764842840513</x:v>
      </x:c>
      <x:c r="L975" s="24" t="n">
        <x:v>21</x:v>
      </x:c>
      <x:c r="M975" s="24" t="n">
        <x:v>8</x:v>
      </x:c>
      <x:c r="N975" s="24" t="n">
        <x:v>1718</x:v>
      </x:c>
      <x:c r="O975" s="24" t="n">
        <x:v>386</x:v>
      </x:c>
      <x:c r="P975" s="22" t="n">
        <x:f>IFERROR(O975/N975,0)</x:f>
        <x:v>0.22467986030267753</x:v>
      </x:c>
      <x:c r="Q975" s="26" t="n">
        <x:v>22185</x:v>
      </x:c>
      <x:c r="R975" s="26" t="n">
        <x:f>IFERROR(Q975/N975,0)</x:f>
        <x:v>12.913271245634458</x:v>
      </x:c>
    </x:row>
    <x:row r="976">
      <x:c r="A976" t="str">
        <x:v>IAD</x:v>
      </x:c>
      <x:c r="B976" t="str">
        <x:v>Washington Dulles International Airport</x:v>
      </x:c>
      <x:c r="C976" t="str">
        <x:v>ORD</x:v>
      </x:c>
      <x:c r="D976" t="str">
        <x:v>Chicago O'Hare International Airport</x:v>
      </x:c>
      <x:c r="E976" s="24" t="n">
        <x:v>1745</x:v>
      </x:c>
      <x:c r="F976" s="24" t="n">
        <x:v>1702</x:v>
      </x:c>
      <x:c r="G976" s="24" t="n">
        <x:v>1702</x:v>
      </x:c>
      <x:c r="H976" s="24" t="n">
        <x:v>394</x:v>
      </x:c>
      <x:c r="I976" s="22" t="n">
        <x:f>IFERROR(H976/G976,0)</x:f>
        <x:v>0.23149236192714454</x:v>
      </x:c>
      <x:c r="J976" s="26" t="n">
        <x:v>14321</x:v>
      </x:c>
      <x:c r="K976" s="26" t="n">
        <x:f>IFERROR(J976/G976,0)</x:f>
        <x:v>8.41421856639248</x:v>
      </x:c>
      <x:c r="L976" s="24" t="n">
        <x:v>41</x:v>
      </x:c>
      <x:c r="M976" s="24" t="n">
        <x:v>2</x:v>
      </x:c>
      <x:c r="N976" s="24" t="n">
        <x:v>1702</x:v>
      </x:c>
      <x:c r="O976" s="24" t="n">
        <x:v>372</x:v>
      </x:c>
      <x:c r="P976" s="22" t="n">
        <x:f>IFERROR(O976/N976,0)</x:f>
        <x:v>0.21856639247943596</x:v>
      </x:c>
      <x:c r="Q976" s="26" t="n">
        <x:v>23873</x:v>
      </x:c>
      <x:c r="R976" s="26" t="n">
        <x:f>IFERROR(Q976/N976,0)</x:f>
        <x:v>14.026439482961223</x:v>
      </x:c>
    </x:row>
    <x:row r="977">
      <x:c r="A977" t="str">
        <x:v>SEA</x:v>
      </x:c>
      <x:c r="B977" t="str">
        <x:v>Seattle-Tacoma International Airport</x:v>
      </x:c>
      <x:c r="C977" t="str">
        <x:v>HNL</x:v>
      </x:c>
      <x:c r="D977" t="str">
        <x:v>Honolulu International Airport</x:v>
      </x:c>
      <x:c r="E977" s="24" t="n">
        <x:v>1744</x:v>
      </x:c>
      <x:c r="F977" s="24" t="n">
        <x:v>1733</x:v>
      </x:c>
      <x:c r="G977" s="24" t="n">
        <x:v>1733</x:v>
      </x:c>
      <x:c r="H977" s="24" t="n">
        <x:v>359</x:v>
      </x:c>
      <x:c r="I977" s="22" t="n">
        <x:f>IFERROR(H977/G977,0)</x:f>
        <x:v>0.20715522215810733</x:v>
      </x:c>
      <x:c r="J977" s="26" t="n">
        <x:v>2924</x:v>
      </x:c>
      <x:c r="K977" s="26" t="n">
        <x:f>IFERROR(J977/G977,0)</x:f>
        <x:v>1.6872475476053088</x:v>
      </x:c>
      <x:c r="L977" s="24" t="n">
        <x:v>1</x:v>
      </x:c>
      <x:c r="M977" s="24" t="n">
        <x:v>10</x:v>
      </x:c>
      <x:c r="N977" s="24" t="n">
        <x:v>1733</x:v>
      </x:c>
      <x:c r="O977" s="24" t="n">
        <x:v>209</x:v>
      </x:c>
      <x:c r="P977" s="22" t="n">
        <x:f>IFERROR(O977/N977,0)</x:f>
        <x:v>0.120600115406809</x:v>
      </x:c>
      <x:c r="Q977" s="26" t="n">
        <x:v>10666</x:v>
      </x:c>
      <x:c r="R977" s="26" t="n">
        <x:f>IFERROR(Q977/N977,0)</x:f>
        <x:v>6.15464512406232</x:v>
      </x:c>
    </x:row>
    <x:row r="978">
      <x:c r="A978" t="str">
        <x:v>HNL</x:v>
      </x:c>
      <x:c r="B978" t="str">
        <x:v>Honolulu International Airport</x:v>
      </x:c>
      <x:c r="C978" t="str">
        <x:v>SEA</x:v>
      </x:c>
      <x:c r="D978" t="str">
        <x:v>Seattle-Tacoma International Airport</x:v>
      </x:c>
      <x:c r="E978" s="24" t="n">
        <x:v>1744</x:v>
      </x:c>
      <x:c r="F978" s="24" t="n">
        <x:v>1734</x:v>
      </x:c>
      <x:c r="G978" s="24" t="n">
        <x:v>1734</x:v>
      </x:c>
      <x:c r="H978" s="24" t="n">
        <x:v>265</x:v>
      </x:c>
      <x:c r="I978" s="22" t="n">
        <x:f>IFERROR(H978/G978,0)</x:f>
        <x:v>0.15282583621683968</x:v>
      </x:c>
      <x:c r="J978" s="26" t="n">
        <x:v>-1016</x:v>
      </x:c>
      <x:c r="K978" s="26" t="n">
        <x:f>IFERROR(J978/G978,0)</x:f>
        <x:v>-0.5859284890426759</x:v>
      </x:c>
      <x:c r="L978" s="24" t="n">
        <x:v>6</x:v>
      </x:c>
      <x:c r="M978" s="24" t="n">
        <x:v>4</x:v>
      </x:c>
      <x:c r="N978" s="24" t="n">
        <x:v>1734</x:v>
      </x:c>
      <x:c r="O978" s="24" t="n">
        <x:v>185</x:v>
      </x:c>
      <x:c r="P978" s="22" t="n">
        <x:f>IFERROR(O978/N978,0)</x:f>
        <x:v>0.10668973471741638</x:v>
      </x:c>
      <x:c r="Q978" s="26" t="n">
        <x:v>6529</x:v>
      </x:c>
      <x:c r="R978" s="26" t="n">
        <x:f>IFERROR(Q978/N978,0)</x:f>
        <x:v>3.765282583621684</x:v>
      </x:c>
    </x:row>
    <x:row r="979">
      <x:c r="A979" t="str">
        <x:v>EVV</x:v>
      </x:c>
      <x:c r="B979" t="str">
        <x:v>Evansville Regional Airport</x:v>
      </x:c>
      <x:c r="C979" t="str">
        <x:v>ORD</x:v>
      </x:c>
      <x:c r="D979" t="str">
        <x:v>Chicago O'Hare International Airport</x:v>
      </x:c>
      <x:c r="E979" s="24" t="n">
        <x:v>1737</x:v>
      </x:c>
      <x:c r="F979" s="24" t="n">
        <x:v>1647</x:v>
      </x:c>
      <x:c r="G979" s="24" t="n">
        <x:v>1647</x:v>
      </x:c>
      <x:c r="H979" s="24" t="n">
        <x:v>361</x:v>
      </x:c>
      <x:c r="I979" s="22" t="n">
        <x:f>IFERROR(H979/G979,0)</x:f>
        <x:v>0.21918639951426835</x:v>
      </x:c>
      <x:c r="J979" s="26" t="n">
        <x:v>14085</x:v>
      </x:c>
      <x:c r="K979" s="26" t="n">
        <x:f>IFERROR(J979/G979,0)</x:f>
        <x:v>8.551912568306012</x:v>
      </x:c>
      <x:c r="L979" s="24" t="n">
        <x:v>86</x:v>
      </x:c>
      <x:c r="M979" s="24" t="n">
        <x:v>4</x:v>
      </x:c>
      <x:c r="N979" s="24" t="n">
        <x:v>1647</x:v>
      </x:c>
      <x:c r="O979" s="24" t="n">
        <x:v>239</x:v>
      </x:c>
      <x:c r="P979" s="22" t="n">
        <x:f>IFERROR(O979/N979,0)</x:f>
        <x:v>0.14511232544019428</x:v>
      </x:c>
      <x:c r="Q979" s="26" t="n">
        <x:v>11483</x:v>
      </x:c>
      <x:c r="R979" s="26" t="n">
        <x:f>IFERROR(Q979/N979,0)</x:f>
        <x:v>6.9720704310868244</x:v>
      </x:c>
    </x:row>
    <x:row r="980">
      <x:c r="A980" t="str">
        <x:v>ORD</x:v>
      </x:c>
      <x:c r="B980" t="str">
        <x:v>Chicago O'Hare International Airport</x:v>
      </x:c>
      <x:c r="C980" t="str">
        <x:v>EVV</x:v>
      </x:c>
      <x:c r="D980" t="str">
        <x:v>Evansville Regional Airport</x:v>
      </x:c>
      <x:c r="E980" s="24" t="n">
        <x:v>1736</x:v>
      </x:c>
      <x:c r="F980" s="24" t="n">
        <x:v>1653</x:v>
      </x:c>
      <x:c r="G980" s="24" t="n">
        <x:v>1653</x:v>
      </x:c>
      <x:c r="H980" s="24" t="n">
        <x:v>304</x:v>
      </x:c>
      <x:c r="I980" s="22" t="n">
        <x:f>IFERROR(H980/G980,0)</x:f>
        <x:v>0.1839080459770115</x:v>
      </x:c>
      <x:c r="J980" s="26" t="n">
        <x:v>-126</x:v>
      </x:c>
      <x:c r="K980" s="26" t="n">
        <x:f>IFERROR(J980/G980,0)</x:f>
        <x:v>-0.07622504537205081</x:v>
      </x:c>
      <x:c r="L980" s="24" t="n">
        <x:v>80</x:v>
      </x:c>
      <x:c r="M980" s="24" t="n">
        <x:v>3</x:v>
      </x:c>
      <x:c r="N980" s="24" t="n">
        <x:v>1653</x:v>
      </x:c>
      <x:c r="O980" s="24" t="n">
        <x:v>323</x:v>
      </x:c>
      <x:c r="P980" s="22" t="n">
        <x:f>IFERROR(O980/N980,0)</x:f>
        <x:v>0.19540229885057472</x:v>
      </x:c>
      <x:c r="Q980" s="26" t="n">
        <x:v>13753</x:v>
      </x:c>
      <x:c r="R980" s="26" t="n">
        <x:f>IFERROR(Q980/N980,0)</x:f>
        <x:v>8.320024198427102</x:v>
      </x:c>
    </x:row>
    <x:row r="981">
      <x:c r="A981" t="str">
        <x:v>IAH</x:v>
      </x:c>
      <x:c r="B981" t="str">
        <x:v>George Bush Intercontinental Airport</x:v>
      </x:c>
      <x:c r="C981" t="str">
        <x:v>MEM</x:v>
      </x:c>
      <x:c r="D981" t="str">
        <x:v>Memphis International Airport</x:v>
      </x:c>
      <x:c r="E981" s="24" t="n">
        <x:v>1733</x:v>
      </x:c>
      <x:c r="F981" s="24" t="n">
        <x:v>1700</x:v>
      </x:c>
      <x:c r="G981" s="24" t="n">
        <x:v>1700</x:v>
      </x:c>
      <x:c r="H981" s="24" t="n">
        <x:v>345</x:v>
      </x:c>
      <x:c r="I981" s="22" t="n">
        <x:f>IFERROR(H981/G981,0)</x:f>
        <x:v>0.20294117647058824</x:v>
      </x:c>
      <x:c r="J981" s="26" t="n">
        <x:v>12777</x:v>
      </x:c>
      <x:c r="K981" s="26" t="n">
        <x:f>IFERROR(J981/G981,0)</x:f>
        <x:v>7.515882352941176</x:v>
      </x:c>
      <x:c r="L981" s="24" t="n">
        <x:v>30</x:v>
      </x:c>
      <x:c r="M981" s="24" t="n">
        <x:v>3</x:v>
      </x:c>
      <x:c r="N981" s="24" t="n">
        <x:v>1700</x:v>
      </x:c>
      <x:c r="O981" s="24" t="n">
        <x:v>284</x:v>
      </x:c>
      <x:c r="P981" s="22" t="n">
        <x:f>IFERROR(O981/N981,0)</x:f>
        <x:v>0.16705882352941176</x:v>
      </x:c>
      <x:c r="Q981" s="26" t="n">
        <x:v>11687</x:v>
      </x:c>
      <x:c r="R981" s="26" t="n">
        <x:f>IFERROR(Q981/N981,0)</x:f>
        <x:v>6.874705882352941</x:v>
      </x:c>
    </x:row>
    <x:row r="982">
      <x:c r="A982" t="str">
        <x:v>MKE</x:v>
      </x:c>
      <x:c r="B982" t="str">
        <x:v>General Mitchell International Airport</x:v>
      </x:c>
      <x:c r="C982" t="str">
        <x:v>DTW</x:v>
      </x:c>
      <x:c r="D982" t="str">
        <x:v>Detroit Metropolitan Airport</x:v>
      </x:c>
      <x:c r="E982" s="24" t="n">
        <x:v>1730</x:v>
      </x:c>
      <x:c r="F982" s="24" t="n">
        <x:v>1712</x:v>
      </x:c>
      <x:c r="G982" s="24" t="n">
        <x:v>1712</x:v>
      </x:c>
      <x:c r="H982" s="24" t="n">
        <x:v>249</x:v>
      </x:c>
      <x:c r="I982" s="22" t="n">
        <x:f>IFERROR(H982/G982,0)</x:f>
        <x:v>0.14544392523364486</x:v>
      </x:c>
      <x:c r="J982" s="26" t="n">
        <x:v>5963</x:v>
      </x:c>
      <x:c r="K982" s="26" t="n">
        <x:f>IFERROR(J982/G982,0)</x:f>
        <x:v>3.4830607476635516</x:v>
      </x:c>
      <x:c r="L982" s="24" t="n">
        <x:v>18</x:v>
      </x:c>
      <x:c r="M982" s="24" t="n">
        <x:v>0</x:v>
      </x:c>
      <x:c r="N982" s="24" t="n">
        <x:v>1712</x:v>
      </x:c>
      <x:c r="O982" s="24" t="n">
        <x:v>213</x:v>
      </x:c>
      <x:c r="P982" s="22" t="n">
        <x:f>IFERROR(O982/N982,0)</x:f>
        <x:v>0.1244158878504673</x:v>
      </x:c>
      <x:c r="Q982" s="26" t="n">
        <x:v>10109</x:v>
      </x:c>
      <x:c r="R982" s="26" t="n">
        <x:f>IFERROR(Q982/N982,0)</x:f>
        <x:v>5.9047897196261685</x:v>
      </x:c>
    </x:row>
    <x:row r="983">
      <x:c r="A983" t="str">
        <x:v>DTW</x:v>
      </x:c>
      <x:c r="B983" t="str">
        <x:v>Detroit Metropolitan Airport</x:v>
      </x:c>
      <x:c r="C983" t="str">
        <x:v>MKE</x:v>
      </x:c>
      <x:c r="D983" t="str">
        <x:v>General Mitchell International Airport</x:v>
      </x:c>
      <x:c r="E983" s="24" t="n">
        <x:v>1730</x:v>
      </x:c>
      <x:c r="F983" s="24" t="n">
        <x:v>1712</x:v>
      </x:c>
      <x:c r="G983" s="24" t="n">
        <x:v>1712</x:v>
      </x:c>
      <x:c r="H983" s="24" t="n">
        <x:v>226</x:v>
      </x:c>
      <x:c r="I983" s="22" t="n">
        <x:f>IFERROR(H983/G983,0)</x:f>
        <x:v>0.13200934579439252</x:v>
      </x:c>
      <x:c r="J983" s="26" t="n">
        <x:v>1796</x:v>
      </x:c>
      <x:c r="K983" s="26" t="n">
        <x:f>IFERROR(J983/G983,0)</x:f>
        <x:v>1.0490654205607477</x:v>
      </x:c>
      <x:c r="L983" s="24" t="n">
        <x:v>16</x:v>
      </x:c>
      <x:c r="M983" s="24" t="n">
        <x:v>2</x:v>
      </x:c>
      <x:c r="N983" s="24" t="n">
        <x:v>1712</x:v>
      </x:c>
      <x:c r="O983" s="24" t="n">
        <x:v>223</x:v>
      </x:c>
      <x:c r="P983" s="22" t="n">
        <x:f>IFERROR(O983/N983,0)</x:f>
        <x:v>0.1302570093457944</x:v>
      </x:c>
      <x:c r="Q983" s="26" t="n">
        <x:v>10743</x:v>
      </x:c>
      <x:c r="R983" s="26" t="n">
        <x:f>IFERROR(Q983/N983,0)</x:f>
        <x:v>6.275116822429907</x:v>
      </x:c>
    </x:row>
    <x:row r="984">
      <x:c r="A984" t="str">
        <x:v>LAS</x:v>
      </x:c>
      <x:c r="B984" t="str">
        <x:v>McCarran International Airport</x:v>
      </x:c>
      <x:c r="C984" t="str">
        <x:v>EWR</x:v>
      </x:c>
      <x:c r="D984" t="str">
        <x:v>Newark Liberty International Airport</x:v>
      </x:c>
      <x:c r="E984" s="24" t="n">
        <x:v>1728</x:v>
      </x:c>
      <x:c r="F984" s="24" t="n">
        <x:v>1678</x:v>
      </x:c>
      <x:c r="G984" s="24" t="n">
        <x:v>1678</x:v>
      </x:c>
      <x:c r="H984" s="24" t="n">
        <x:v>243</x:v>
      </x:c>
      <x:c r="I984" s="22" t="n">
        <x:f>IFERROR(H984/G984,0)</x:f>
        <x:v>0.14481525625744934</x:v>
      </x:c>
      <x:c r="J984" s="26" t="n">
        <x:v>-4520</x:v>
      </x:c>
      <x:c r="K984" s="26" t="n">
        <x:f>IFERROR(J984/G984,0)</x:f>
        <x:v>-2.693682955899881</x:v>
      </x:c>
      <x:c r="L984" s="24" t="n">
        <x:v>36</x:v>
      </x:c>
      <x:c r="M984" s="24" t="n">
        <x:v>14</x:v>
      </x:c>
      <x:c r="N984" s="24" t="n">
        <x:v>1678</x:v>
      </x:c>
      <x:c r="O984" s="24" t="n">
        <x:v>274</x:v>
      </x:c>
      <x:c r="P984" s="22" t="n">
        <x:f>IFERROR(O984/N984,0)</x:f>
        <x:v>0.1632896305125149</x:v>
      </x:c>
      <x:c r="Q984" s="26" t="n">
        <x:v>16475</x:v>
      </x:c>
      <x:c r="R984" s="26" t="n">
        <x:f>IFERROR(Q984/N984,0)</x:f>
        <x:v>9.818235995232419</x:v>
      </x:c>
    </x:row>
    <x:row r="985">
      <x:c r="A985" t="str">
        <x:v>DEN</x:v>
      </x:c>
      <x:c r="B985" t="str">
        <x:v>Denver International Airport</x:v>
      </x:c>
      <x:c r="C985" t="str">
        <x:v>SAT</x:v>
      </x:c>
      <x:c r="D985" t="str">
        <x:v>San Antonio International Airport</x:v>
      </x:c>
      <x:c r="E985" s="24" t="n">
        <x:v>1727</x:v>
      </x:c>
      <x:c r="F985" s="24" t="n">
        <x:v>1716</x:v>
      </x:c>
      <x:c r="G985" s="24" t="n">
        <x:v>1716</x:v>
      </x:c>
      <x:c r="H985" s="24" t="n">
        <x:v>371</x:v>
      </x:c>
      <x:c r="I985" s="22" t="n">
        <x:f>IFERROR(H985/G985,0)</x:f>
        <x:v>0.2162004662004662</x:v>
      </x:c>
      <x:c r="J985" s="26" t="n">
        <x:v>9297</x:v>
      </x:c>
      <x:c r="K985" s="26" t="n">
        <x:f>IFERROR(J985/G985,0)</x:f>
        <x:v>5.4178321678321675</x:v>
      </x:c>
      <x:c r="L985" s="24" t="n">
        <x:v>9</x:v>
      </x:c>
      <x:c r="M985" s="24" t="n">
        <x:v>2</x:v>
      </x:c>
      <x:c r="N985" s="24" t="n">
        <x:v>1716</x:v>
      </x:c>
      <x:c r="O985" s="24" t="n">
        <x:v>378</x:v>
      </x:c>
      <x:c r="P985" s="22" t="n">
        <x:f>IFERROR(O985/N985,0)</x:f>
        <x:v>0.2202797202797203</x:v>
      </x:c>
      <x:c r="Q985" s="26" t="n">
        <x:v>17761</x:v>
      </x:c>
      <x:c r="R985" s="26" t="n">
        <x:f>IFERROR(Q985/N985,0)</x:f>
        <x:v>10.3502331002331</x:v>
      </x:c>
    </x:row>
    <x:row r="986">
      <x:c r="A986" t="str">
        <x:v>RSW</x:v>
      </x:c>
      <x:c r="B986" t="str">
        <x:v>Southwest Florida International Airport</x:v>
      </x:c>
      <x:c r="C986" t="str">
        <x:v>CLT</x:v>
      </x:c>
      <x:c r="D986" t="str">
        <x:v>Charlotte Douglas International Airport</x:v>
      </x:c>
      <x:c r="E986" s="24" t="n">
        <x:v>1726</x:v>
      </x:c>
      <x:c r="F986" s="24" t="n">
        <x:v>1712</x:v>
      </x:c>
      <x:c r="G986" s="24" t="n">
        <x:v>1712</x:v>
      </x:c>
      <x:c r="H986" s="24" t="n">
        <x:v>188</x:v>
      </x:c>
      <x:c r="I986" s="22" t="n">
        <x:f>IFERROR(H986/G986,0)</x:f>
        <x:v>0.10981308411214953</x:v>
      </x:c>
      <x:c r="J986" s="26" t="n">
        <x:v>2384</x:v>
      </x:c>
      <x:c r="K986" s="26" t="n">
        <x:f>IFERROR(J986/G986,0)</x:f>
        <x:v>1.3925233644859814</x:v>
      </x:c>
      <x:c r="L986" s="24" t="n">
        <x:v>14</x:v>
      </x:c>
      <x:c r="M986" s="24" t="n">
        <x:v>0</x:v>
      </x:c>
      <x:c r="N986" s="24" t="n">
        <x:v>1712</x:v>
      </x:c>
      <x:c r="O986" s="24" t="n">
        <x:v>166</x:v>
      </x:c>
      <x:c r="P986" s="22" t="n">
        <x:f>IFERROR(O986/N986,0)</x:f>
        <x:v>0.0969626168224299</x:v>
      </x:c>
      <x:c r="Q986" s="26" t="n">
        <x:v>3849</x:v>
      </x:c>
      <x:c r="R986" s="26" t="n">
        <x:f>IFERROR(Q986/N986,0)</x:f>
        <x:v>2.248247663551402</x:v>
      </x:c>
    </x:row>
    <x:row r="987">
      <x:c r="A987" t="str">
        <x:v>CLT</x:v>
      </x:c>
      <x:c r="B987" t="str">
        <x:v>Charlotte Douglas International Airport</x:v>
      </x:c>
      <x:c r="C987" t="str">
        <x:v>RSW</x:v>
      </x:c>
      <x:c r="D987" t="str">
        <x:v>Southwest Florida International Airport</x:v>
      </x:c>
      <x:c r="E987" s="24" t="n">
        <x:v>1726</x:v>
      </x:c>
      <x:c r="F987" s="24" t="n">
        <x:v>1714</x:v>
      </x:c>
      <x:c r="G987" s="24" t="n">
        <x:v>1714</x:v>
      </x:c>
      <x:c r="H987" s="24" t="n">
        <x:v>344</x:v>
      </x:c>
      <x:c r="I987" s="22" t="n">
        <x:f>IFERROR(H987/G987,0)</x:f>
        <x:v>0.20070011668611434</x:v>
      </x:c>
      <x:c r="J987" s="26" t="n">
        <x:v>7941</x:v>
      </x:c>
      <x:c r="K987" s="26" t="n">
        <x:f>IFERROR(J987/G987,0)</x:f>
        <x:v>4.633022170361727</x:v>
      </x:c>
      <x:c r="L987" s="24" t="n">
        <x:v>10</x:v>
      </x:c>
      <x:c r="M987" s="24" t="n">
        <x:v>2</x:v>
      </x:c>
      <x:c r="N987" s="24" t="n">
        <x:v>1714</x:v>
      </x:c>
      <x:c r="O987" s="24" t="n">
        <x:v>260</x:v>
      </x:c>
      <x:c r="P987" s="22" t="n">
        <x:f>IFERROR(O987/N987,0)</x:f>
        <x:v>0.1516919486581097</x:v>
      </x:c>
      <x:c r="Q987" s="26" t="n">
        <x:v>10787</x:v>
      </x:c>
      <x:c r="R987" s="26" t="n">
        <x:f>IFERROR(Q987/N987,0)</x:f>
        <x:v>6.293465577596266</x:v>
      </x:c>
    </x:row>
    <x:row r="988">
      <x:c r="A988" t="str">
        <x:v>RNO</x:v>
      </x:c>
      <x:c r="B988" t="str">
        <x:v>Reno/Tahoe International Airport</x:v>
      </x:c>
      <x:c r="C988" t="str">
        <x:v>PHX</x:v>
      </x:c>
      <x:c r="D988" t="str">
        <x:v>Phoenix Sky Harbor International Airport</x:v>
      </x:c>
      <x:c r="E988" s="24" t="n">
        <x:v>1723</x:v>
      </x:c>
      <x:c r="F988" s="24" t="n">
        <x:v>1704</x:v>
      </x:c>
      <x:c r="G988" s="24" t="n">
        <x:v>1704</x:v>
      </x:c>
      <x:c r="H988" s="24" t="n">
        <x:v>219</x:v>
      </x:c>
      <x:c r="I988" s="22" t="n">
        <x:f>IFERROR(H988/G988,0)</x:f>
        <x:v>0.12852112676056338</x:v>
      </x:c>
      <x:c r="J988" s="26" t="n">
        <x:v>4733</x:v>
      </x:c>
      <x:c r="K988" s="26" t="n">
        <x:f>IFERROR(J988/G988,0)</x:f>
        <x:v>2.777582159624413</x:v>
      </x:c>
      <x:c r="L988" s="24" t="n">
        <x:v>18</x:v>
      </x:c>
      <x:c r="M988" s="24" t="n">
        <x:v>1</x:v>
      </x:c>
      <x:c r="N988" s="24" t="n">
        <x:v>1704</x:v>
      </x:c>
      <x:c r="O988" s="24" t="n">
        <x:v>217</x:v>
      </x:c>
      <x:c r="P988" s="22" t="n">
        <x:f>IFERROR(O988/N988,0)</x:f>
        <x:v>0.1273474178403756</x:v>
      </x:c>
      <x:c r="Q988" s="26" t="n">
        <x:v>6930</x:v>
      </x:c>
      <x:c r="R988" s="26" t="n">
        <x:f>IFERROR(Q988/N988,0)</x:f>
        <x:v>4.066901408450704</x:v>
      </x:c>
    </x:row>
    <x:row r="989">
      <x:c r="A989" t="str">
        <x:v>PSP</x:v>
      </x:c>
      <x:c r="B989" t="str">
        <x:v>Palm Springs International Airport</x:v>
      </x:c>
      <x:c r="C989" t="str">
        <x:v>PHX</x:v>
      </x:c>
      <x:c r="D989" t="str">
        <x:v>Phoenix Sky Harbor International Airport</x:v>
      </x:c>
      <x:c r="E989" s="24" t="n">
        <x:v>1722</x:v>
      </x:c>
      <x:c r="F989" s="24" t="n">
        <x:v>1699</x:v>
      </x:c>
      <x:c r="G989" s="24" t="n">
        <x:v>1699</x:v>
      </x:c>
      <x:c r="H989" s="24" t="n">
        <x:v>245</x:v>
      </x:c>
      <x:c r="I989" s="22" t="n">
        <x:f>IFERROR(H989/G989,0)</x:f>
        <x:v>0.14420247204237788</x:v>
      </x:c>
      <x:c r="J989" s="26" t="n">
        <x:v>11783</x:v>
      </x:c>
      <x:c r="K989" s="26" t="n">
        <x:f>IFERROR(J989/G989,0)</x:f>
        <x:v>6.935256032960565</x:v>
      </x:c>
      <x:c r="L989" s="24" t="n">
        <x:v>20</x:v>
      </x:c>
      <x:c r="M989" s="24" t="n">
        <x:v>3</x:v>
      </x:c>
      <x:c r="N989" s="24" t="n">
        <x:v>1699</x:v>
      </x:c>
      <x:c r="O989" s="24" t="n">
        <x:v>231</x:v>
      </x:c>
      <x:c r="P989" s="22" t="n">
        <x:f>IFERROR(O989/N989,0)</x:f>
        <x:v>0.13596233078281342</x:v>
      </x:c>
      <x:c r="Q989" s="26" t="n">
        <x:v>8611</x:v>
      </x:c>
      <x:c r="R989" s="26" t="n">
        <x:f>IFERROR(Q989/N989,0)</x:f>
        <x:v>5.068275456150677</x:v>
      </x:c>
    </x:row>
    <x:row r="990">
      <x:c r="A990" t="str">
        <x:v>PHX</x:v>
      </x:c>
      <x:c r="B990" t="str">
        <x:v>Phoenix Sky Harbor International Airport</x:v>
      </x:c>
      <x:c r="C990" t="str">
        <x:v>PSP</x:v>
      </x:c>
      <x:c r="D990" t="str">
        <x:v>Palm Springs International Airport</x:v>
      </x:c>
      <x:c r="E990" s="24" t="n">
        <x:v>1722</x:v>
      </x:c>
      <x:c r="F990" s="24" t="n">
        <x:v>1702</x:v>
      </x:c>
      <x:c r="G990" s="24" t="n">
        <x:v>1702</x:v>
      </x:c>
      <x:c r="H990" s="24" t="n">
        <x:v>282</x:v>
      </x:c>
      <x:c r="I990" s="22" t="n">
        <x:f>IFERROR(H990/G990,0)</x:f>
        <x:v>0.16568742655699178</x:v>
      </x:c>
      <x:c r="J990" s="26" t="n">
        <x:v>10589</x:v>
      </x:c>
      <x:c r="K990" s="26" t="n">
        <x:f>IFERROR(J990/G990,0)</x:f>
        <x:v>6.221504112808461</x:v>
      </x:c>
      <x:c r="L990" s="24" t="n">
        <x:v>16</x:v>
      </x:c>
      <x:c r="M990" s="24" t="n">
        <x:v>4</x:v>
      </x:c>
      <x:c r="N990" s="24" t="n">
        <x:v>1702</x:v>
      </x:c>
      <x:c r="O990" s="24" t="n">
        <x:v>213</x:v>
      </x:c>
      <x:c r="P990" s="22" t="n">
        <x:f>IFERROR(O990/N990,0)</x:f>
        <x:v>0.12514688601645124</x:v>
      </x:c>
      <x:c r="Q990" s="26" t="n">
        <x:v>8850</x:v>
      </x:c>
      <x:c r="R990" s="26" t="n">
        <x:f>IFERROR(Q990/N990,0)</x:f>
        <x:v>5.1997649823736785</x:v>
      </x:c>
    </x:row>
    <x:row r="991">
      <x:c r="A991" t="str">
        <x:v>ATL</x:v>
      </x:c>
      <x:c r="B991" t="str">
        <x:v>Hartsfield-Jackson Atlanta International Airport</x:v>
      </x:c>
      <x:c r="C991" t="str">
        <x:v>TYS</x:v>
      </x:c>
      <x:c r="D991" t="str">
        <x:v>McGhee Tyson Airport</x:v>
      </x:c>
      <x:c r="E991" s="24" t="n">
        <x:v>1719</x:v>
      </x:c>
      <x:c r="F991" s="24" t="n">
        <x:v>1699</x:v>
      </x:c>
      <x:c r="G991" s="24" t="n">
        <x:v>1699</x:v>
      </x:c>
      <x:c r="H991" s="24" t="n">
        <x:v>257</x:v>
      </x:c>
      <x:c r="I991" s="22" t="n">
        <x:f>IFERROR(H991/G991,0)</x:f>
        <x:v>0.15126545026486168</x:v>
      </x:c>
      <x:c r="J991" s="26" t="n">
        <x:v>3865</x:v>
      </x:c>
      <x:c r="K991" s="26" t="n">
        <x:f>IFERROR(J991/G991,0)</x:f>
        <x:v>2.2748675691583284</x:v>
      </x:c>
      <x:c r="L991" s="24" t="n">
        <x:v>18</x:v>
      </x:c>
      <x:c r="M991" s="24" t="n">
        <x:v>2</x:v>
      </x:c>
      <x:c r="N991" s="24" t="n">
        <x:v>1699</x:v>
      </x:c>
      <x:c r="O991" s="24" t="n">
        <x:v>261</x:v>
      </x:c>
      <x:c r="P991" s="22" t="n">
        <x:f>IFERROR(O991/N991,0)</x:f>
        <x:v>0.15361977633902296</x:v>
      </x:c>
      <x:c r="Q991" s="26" t="n">
        <x:v>10490</x:v>
      </x:c>
      <x:c r="R991" s="26" t="n">
        <x:f>IFERROR(Q991/N991,0)</x:f>
        <x:v>6.174220129487934</x:v>
      </x:c>
    </x:row>
    <x:row r="992">
      <x:c r="A992" t="str">
        <x:v>PHX</x:v>
      </x:c>
      <x:c r="B992" t="str">
        <x:v>Phoenix Sky Harbor International Airport</x:v>
      </x:c>
      <x:c r="C992" t="str">
        <x:v>RNO</x:v>
      </x:c>
      <x:c r="D992" t="str">
        <x:v>Reno/Tahoe International Airport</x:v>
      </x:c>
      <x:c r="E992" s="24" t="n">
        <x:v>1718</x:v>
      </x:c>
      <x:c r="F992" s="24" t="n">
        <x:v>1710</x:v>
      </x:c>
      <x:c r="G992" s="24" t="n">
        <x:v>1710</x:v>
      </x:c>
      <x:c r="H992" s="24" t="n">
        <x:v>291</x:v>
      </x:c>
      <x:c r="I992" s="22" t="n">
        <x:f>IFERROR(H992/G992,0)</x:f>
        <x:v>0.17017543859649123</x:v>
      </x:c>
      <x:c r="J992" s="26" t="n">
        <x:v>5111</x:v>
      </x:c>
      <x:c r="K992" s="26" t="n">
        <x:f>IFERROR(J992/G992,0)</x:f>
        <x:v>2.988888888888889</x:v>
      </x:c>
      <x:c r="L992" s="24" t="n">
        <x:v>6</x:v>
      </x:c>
      <x:c r="M992" s="24" t="n">
        <x:v>2</x:v>
      </x:c>
      <x:c r="N992" s="24" t="n">
        <x:v>1710</x:v>
      </x:c>
      <x:c r="O992" s="24" t="n">
        <x:v>321</x:v>
      </x:c>
      <x:c r="P992" s="22" t="n">
        <x:f>IFERROR(O992/N992,0)</x:f>
        <x:v>0.18771929824561404</x:v>
      </x:c>
      <x:c r="Q992" s="26" t="n">
        <x:v>13556</x:v>
      </x:c>
      <x:c r="R992" s="26" t="n">
        <x:f>IFERROR(Q992/N992,0)</x:f>
        <x:v>7.927485380116959</x:v>
      </x:c>
    </x:row>
    <x:row r="993">
      <x:c r="A993" t="str">
        <x:v>MSP</x:v>
      </x:c>
      <x:c r="B993" t="str">
        <x:v>Minneapolis-Saint Paul International Airport</x:v>
      </x:c>
      <x:c r="C993" t="str">
        <x:v>FAR</x:v>
      </x:c>
      <x:c r="D993" t="str">
        <x:v>Hector International Airport</x:v>
      </x:c>
      <x:c r="E993" s="24" t="n">
        <x:v>1718</x:v>
      </x:c>
      <x:c r="F993" s="24" t="n">
        <x:v>1710</x:v>
      </x:c>
      <x:c r="G993" s="24" t="n">
        <x:v>1710</x:v>
      </x:c>
      <x:c r="H993" s="24" t="n">
        <x:v>251</x:v>
      </x:c>
      <x:c r="I993" s="22" t="n">
        <x:f>IFERROR(H993/G993,0)</x:f>
        <x:v>0.14678362573099416</x:v>
      </x:c>
      <x:c r="J993" s="26" t="n">
        <x:v>4609</x:v>
      </x:c>
      <x:c r="K993" s="26" t="n">
        <x:f>IFERROR(J993/G993,0)</x:f>
        <x:v>2.6953216374269005</x:v>
      </x:c>
      <x:c r="L993" s="24" t="n">
        <x:v>5</x:v>
      </x:c>
      <x:c r="M993" s="24" t="n">
        <x:v>3</x:v>
      </x:c>
      <x:c r="N993" s="24" t="n">
        <x:v>1710</x:v>
      </x:c>
      <x:c r="O993" s="24" t="n">
        <x:v>255</x:v>
      </x:c>
      <x:c r="P993" s="22" t="n">
        <x:f>IFERROR(O993/N993,0)</x:f>
        <x:v>0.14912280701754385</x:v>
      </x:c>
      <x:c r="Q993" s="26" t="n">
        <x:v>12683</x:v>
      </x:c>
      <x:c r="R993" s="26" t="n">
        <x:f>IFERROR(Q993/N993,0)</x:f>
        <x:v>7.416959064327485</x:v>
      </x:c>
    </x:row>
    <x:row r="994">
      <x:c r="A994" t="str">
        <x:v>TYS</x:v>
      </x:c>
      <x:c r="B994" t="str">
        <x:v>McGhee Tyson Airport</x:v>
      </x:c>
      <x:c r="C994" t="str">
        <x:v>ATL</x:v>
      </x:c>
      <x:c r="D994" t="str">
        <x:v>Hartsfield-Jackson Atlanta International Airport</x:v>
      </x:c>
      <x:c r="E994" s="24" t="n">
        <x:v>1718</x:v>
      </x:c>
      <x:c r="F994" s="24" t="n">
        <x:v>1696</x:v>
      </x:c>
      <x:c r="G994" s="24" t="n">
        <x:v>1696</x:v>
      </x:c>
      <x:c r="H994" s="24" t="n">
        <x:v>261</x:v>
      </x:c>
      <x:c r="I994" s="22" t="n">
        <x:f>IFERROR(H994/G994,0)</x:f>
        <x:v>0.15389150943396226</x:v>
      </x:c>
      <x:c r="J994" s="26" t="n">
        <x:v>3026</x:v>
      </x:c>
      <x:c r="K994" s="26" t="n">
        <x:f>IFERROR(J994/G994,0)</x:f>
        <x:v>1.784198113207547</x:v>
      </x:c>
      <x:c r="L994" s="24" t="n">
        <x:v>19</x:v>
      </x:c>
      <x:c r="M994" s="24" t="n">
        <x:v>3</x:v>
      </x:c>
      <x:c r="N994" s="24" t="n">
        <x:v>1696</x:v>
      </x:c>
      <x:c r="O994" s="24" t="n">
        <x:v>245</x:v>
      </x:c>
      <x:c r="P994" s="22" t="n">
        <x:f>IFERROR(O994/N994,0)</x:f>
        <x:v>0.14445754716981132</x:v>
      </x:c>
      <x:c r="Q994" s="26" t="n">
        <x:v>11352</x:v>
      </x:c>
      <x:c r="R994" s="26" t="n">
        <x:f>IFERROR(Q994/N994,0)</x:f>
        <x:v>6.693396226415095</x:v>
      </x:c>
    </x:row>
    <x:row r="995">
      <x:c r="A995" t="str">
        <x:v>BWI</x:v>
      </x:c>
      <x:c r="B995" t="str">
        <x:v>Baltimore-Washington International Airport</x:v>
      </x:c>
      <x:c r="C995" t="str">
        <x:v>LAS</x:v>
      </x:c>
      <x:c r="D995" t="str">
        <x:v>McCarran International Airport</x:v>
      </x:c>
      <x:c r="E995" s="24" t="n">
        <x:v>1716</x:v>
      </x:c>
      <x:c r="F995" s="24" t="n">
        <x:v>1698</x:v>
      </x:c>
      <x:c r="G995" s="24" t="n">
        <x:v>1698</x:v>
      </x:c>
      <x:c r="H995" s="24" t="n">
        <x:v>404</x:v>
      </x:c>
      <x:c r="I995" s="22" t="n">
        <x:f>IFERROR(H995/G995,0)</x:f>
        <x:v>0.23792697290930506</x:v>
      </x:c>
      <x:c r="J995" s="26" t="n">
        <x:v>8755</x:v>
      </x:c>
      <x:c r="K995" s="26" t="n">
        <x:f>IFERROR(J995/G995,0)</x:f>
        <x:v>5.156065959952886</x:v>
      </x:c>
      <x:c r="L995" s="24" t="n">
        <x:v>13</x:v>
      </x:c>
      <x:c r="M995" s="24" t="n">
        <x:v>5</x:v>
      </x:c>
      <x:c r="N995" s="24" t="n">
        <x:v>1698</x:v>
      </x:c>
      <x:c r="O995" s="24" t="n">
        <x:v>454</x:v>
      </x:c>
      <x:c r="P995" s="22" t="n">
        <x:f>IFERROR(O995/N995,0)</x:f>
        <x:v>0.2673733804475854</x:v>
      </x:c>
      <x:c r="Q995" s="26" t="n">
        <x:v>25804</x:v>
      </x:c>
      <x:c r="R995" s="26" t="n">
        <x:f>IFERROR(Q995/N995,0)</x:f>
        <x:v>15.196702002355712</x:v>
      </x:c>
    </x:row>
    <x:row r="996">
      <x:c r="A996" t="str">
        <x:v>FAR</x:v>
      </x:c>
      <x:c r="B996" t="str">
        <x:v>Hector International Airport</x:v>
      </x:c>
      <x:c r="C996" t="str">
        <x:v>MSP</x:v>
      </x:c>
      <x:c r="D996" t="str">
        <x:v>Minneapolis-Saint Paul International Airport</x:v>
      </x:c>
      <x:c r="E996" s="24" t="n">
        <x:v>1715</x:v>
      </x:c>
      <x:c r="F996" s="24" t="n">
        <x:v>1709</x:v>
      </x:c>
      <x:c r="G996" s="24" t="n">
        <x:v>1709</x:v>
      </x:c>
      <x:c r="H996" s="24" t="n">
        <x:v>321</x:v>
      </x:c>
      <x:c r="I996" s="22" t="n">
        <x:f>IFERROR(H996/G996,0)</x:f>
        <x:v>0.18782913984786426</x:v>
      </x:c>
      <x:c r="J996" s="26" t="n">
        <x:v>4613</x:v>
      </x:c>
      <x:c r="K996" s="26" t="n">
        <x:f>IFERROR(J996/G996,0)</x:f>
        <x:v>2.6992393212404915</x:v>
      </x:c>
      <x:c r="L996" s="24" t="n">
        <x:v>6</x:v>
      </x:c>
      <x:c r="M996" s="24" t="n">
        <x:v>0</x:v>
      </x:c>
      <x:c r="N996" s="24" t="n">
        <x:v>1709</x:v>
      </x:c>
      <x:c r="O996" s="24" t="n">
        <x:v>221</x:v>
      </x:c>
      <x:c r="P996" s="22" t="n">
        <x:f>IFERROR(O996/N996,0)</x:f>
        <x:v>0.12931538911644236</x:v>
      </x:c>
      <x:c r="Q996" s="26" t="n">
        <x:v>9564</x:v>
      </x:c>
      <x:c r="R996" s="26" t="n">
        <x:f>IFERROR(Q996/N996,0)</x:f>
        <x:v>5.596255119953189</x:v>
      </x:c>
    </x:row>
    <x:row r="997">
      <x:c r="A997" t="str">
        <x:v>LAS</x:v>
      </x:c>
      <x:c r="B997" t="str">
        <x:v>McCarran International Airport</x:v>
      </x:c>
      <x:c r="C997" t="str">
        <x:v>BWI</x:v>
      </x:c>
      <x:c r="D997" t="str">
        <x:v>Baltimore-Washington International Airport</x:v>
      </x:c>
      <x:c r="E997" s="24" t="n">
        <x:v>1713</x:v>
      </x:c>
      <x:c r="F997" s="24" t="n">
        <x:v>1692</x:v>
      </x:c>
      <x:c r="G997" s="24" t="n">
        <x:v>1692</x:v>
      </x:c>
      <x:c r="H997" s="24" t="n">
        <x:v>355</x:v>
      </x:c>
      <x:c r="I997" s="22" t="n">
        <x:f>IFERROR(H997/G997,0)</x:f>
        <x:v>0.20981087470449172</x:v>
      </x:c>
      <x:c r="J997" s="26" t="n">
        <x:v>8686</x:v>
      </x:c>
      <x:c r="K997" s="26" t="n">
        <x:f>IFERROR(J997/G997,0)</x:f>
        <x:v>5.133569739952718</x:v>
      </x:c>
      <x:c r="L997" s="24" t="n">
        <x:v>11</x:v>
      </x:c>
      <x:c r="M997" s="24" t="n">
        <x:v>10</x:v>
      </x:c>
      <x:c r="N997" s="24" t="n">
        <x:v>1692</x:v>
      </x:c>
      <x:c r="O997" s="24" t="n">
        <x:v>410</x:v>
      </x:c>
      <x:c r="P997" s="22" t="n">
        <x:f>IFERROR(O997/N997,0)</x:f>
        <x:v>0.24231678486997635</x:v>
      </x:c>
      <x:c r="Q997" s="26" t="n">
        <x:v>23025</x:v>
      </x:c>
      <x:c r="R997" s="26" t="n">
        <x:f>IFERROR(Q997/N997,0)</x:f>
        <x:v>13.608156028368795</x:v>
      </x:c>
    </x:row>
    <x:row r="998">
      <x:c r="A998" t="str">
        <x:v>DCA</x:v>
      </x:c>
      <x:c r="B998" t="str">
        <x:v>Ronald Reagan Washington National Airport</x:v>
      </x:c>
      <x:c r="C998" t="str">
        <x:v>DTW</x:v>
      </x:c>
      <x:c r="D998" t="str">
        <x:v>Detroit Metropolitan Airport</x:v>
      </x:c>
      <x:c r="E998" s="24" t="n">
        <x:v>1713</x:v>
      </x:c>
      <x:c r="F998" s="24" t="n">
        <x:v>1695</x:v>
      </x:c>
      <x:c r="G998" s="24" t="n">
        <x:v>1695</x:v>
      </x:c>
      <x:c r="H998" s="24" t="n">
        <x:v>280</x:v>
      </x:c>
      <x:c r="I998" s="22" t="n">
        <x:f>IFERROR(H998/G998,0)</x:f>
        <x:v>0.16519174041297935</x:v>
      </x:c>
      <x:c r="J998" s="26" t="n">
        <x:v>8236</x:v>
      </x:c>
      <x:c r="K998" s="26" t="n">
        <x:f>IFERROR(J998/G998,0)</x:f>
        <x:v>4.858997050147493</x:v>
      </x:c>
      <x:c r="L998" s="24" t="n">
        <x:v>18</x:v>
      </x:c>
      <x:c r="M998" s="24" t="n">
        <x:v>0</x:v>
      </x:c>
      <x:c r="N998" s="24" t="n">
        <x:v>1695</x:v>
      </x:c>
      <x:c r="O998" s="24" t="n">
        <x:v>256</x:v>
      </x:c>
      <x:c r="P998" s="22" t="n">
        <x:f>IFERROR(O998/N998,0)</x:f>
        <x:v>0.15103244837758112</x:v>
      </x:c>
      <x:c r="Q998" s="26" t="n">
        <x:v>14075</x:v>
      </x:c>
      <x:c r="R998" s="26" t="n">
        <x:f>IFERROR(Q998/N998,0)</x:f>
        <x:v>8.303834808259587</x:v>
      </x:c>
    </x:row>
    <x:row r="999">
      <x:c r="A999" t="str">
        <x:v>SAN</x:v>
      </x:c>
      <x:c r="B999" t="str">
        <x:v>San Diego International Airport (Lindbergh Field)</x:v>
      </x:c>
      <x:c r="C999" t="str">
        <x:v>JFK</x:v>
      </x:c>
      <x:c r="D999" t="str">
        <x:v>John F. Kennedy International Airport (New York International Airport)</x:v>
      </x:c>
      <x:c r="E999" s="24" t="n">
        <x:v>1712</x:v>
      </x:c>
      <x:c r="F999" s="24" t="n">
        <x:v>1680</x:v>
      </x:c>
      <x:c r="G999" s="24" t="n">
        <x:v>1680</x:v>
      </x:c>
      <x:c r="H999" s="24" t="n">
        <x:v>301</x:v>
      </x:c>
      <x:c r="I999" s="22" t="n">
        <x:f>IFERROR(H999/G999,0)</x:f>
        <x:v>0.17916666666666667</x:v>
      </x:c>
      <x:c r="J999" s="26" t="n">
        <x:v>3289</x:v>
      </x:c>
      <x:c r="K999" s="26" t="n">
        <x:f>IFERROR(J999/G999,0)</x:f>
        <x:v>1.9577380952380952</x:v>
      </x:c>
      <x:c r="L999" s="24" t="n">
        <x:v>25</x:v>
      </x:c>
      <x:c r="M999" s="24" t="n">
        <x:v>7</x:v>
      </x:c>
      <x:c r="N999" s="24" t="n">
        <x:v>1680</x:v>
      </x:c>
      <x:c r="O999" s="24" t="n">
        <x:v>301</x:v>
      </x:c>
      <x:c r="P999" s="22" t="n">
        <x:f>IFERROR(O999/N999,0)</x:f>
        <x:v>0.17916666666666667</x:v>
      </x:c>
      <x:c r="Q999" s="26" t="n">
        <x:v>20268</x:v>
      </x:c>
      <x:c r="R999" s="26" t="n">
        <x:f>IFERROR(Q999/N999,0)</x:f>
        <x:v>12.064285714285715</x:v>
      </x:c>
    </x:row>
    <x:row r="1000">
      <x:c r="A1000" t="str">
        <x:v>SAT</x:v>
      </x:c>
      <x:c r="B1000" t="str">
        <x:v>San Antonio International Airport</x:v>
      </x:c>
      <x:c r="C1000" t="str">
        <x:v>DEN</x:v>
      </x:c>
      <x:c r="D1000" t="str">
        <x:v>Denver International Airport</x:v>
      </x:c>
      <x:c r="E1000" s="24" t="n">
        <x:v>1711</x:v>
      </x:c>
      <x:c r="F1000" s="24" t="n">
        <x:v>1693</x:v>
      </x:c>
      <x:c r="G1000" s="24" t="n">
        <x:v>1693</x:v>
      </x:c>
      <x:c r="H1000" s="24" t="n">
        <x:v>269</x:v>
      </x:c>
      <x:c r="I1000" s="22" t="n">
        <x:f>IFERROR(H1000/G1000,0)</x:f>
        <x:v>0.15888954518606024</x:v>
      </x:c>
      <x:c r="J1000" s="26" t="n">
        <x:v>4057</x:v>
      </x:c>
      <x:c r="K1000" s="26" t="n">
        <x:f>IFERROR(J1000/G1000,0)</x:f>
        <x:v>2.396337861783816</x:v>
      </x:c>
      <x:c r="L1000" s="24" t="n">
        <x:v>14</x:v>
      </x:c>
      <x:c r="M1000" s="24" t="n">
        <x:v>4</x:v>
      </x:c>
      <x:c r="N1000" s="24" t="n">
        <x:v>1693</x:v>
      </x:c>
      <x:c r="O1000" s="24" t="n">
        <x:v>319</x:v>
      </x:c>
      <x:c r="P1000" s="22" t="n">
        <x:f>IFERROR(O1000/N1000,0)</x:f>
        <x:v>0.18842291789722387</x:v>
      </x:c>
      <x:c r="Q1000" s="26" t="n">
        <x:v>16022</x:v>
      </x:c>
      <x:c r="R1000" s="26" t="n">
        <x:f>IFERROR(Q1000/N1000,0)</x:f>
        <x:v>9.46367395156527</x:v>
      </x:c>
    </x:row>
    <x:row r="1001">
      <x:c r="A1001" t="str">
        <x:v>JFK</x:v>
      </x:c>
      <x:c r="B1001" t="str">
        <x:v>John F. Kennedy International Airport (New York International Airport)</x:v>
      </x:c>
      <x:c r="C1001" t="str">
        <x:v>SAN</x:v>
      </x:c>
      <x:c r="D1001" t="str">
        <x:v>San Diego International Airport (Lindbergh Field)</x:v>
      </x:c>
      <x:c r="E1001" s="24" t="n">
        <x:v>1710</x:v>
      </x:c>
      <x:c r="F1001" s="24" t="n">
        <x:v>1669</x:v>
      </x:c>
      <x:c r="G1001" s="24" t="n">
        <x:v>1669</x:v>
      </x:c>
      <x:c r="H1001" s="24" t="n">
        <x:v>347</x:v>
      </x:c>
      <x:c r="I1001" s="22" t="n">
        <x:f>IFERROR(H1001/G1001,0)</x:f>
        <x:v>0.2079089275014979</x:v>
      </x:c>
      <x:c r="J1001" s="26" t="n">
        <x:v>-1640</x:v>
      </x:c>
      <x:c r="K1001" s="26" t="n">
        <x:f>IFERROR(J1001/G1001,0)</x:f>
        <x:v>-0.9826243259436789</x:v>
      </x:c>
      <x:c r="L1001" s="24" t="n">
        <x:v>22</x:v>
      </x:c>
      <x:c r="M1001" s="24" t="n">
        <x:v>19</x:v>
      </x:c>
      <x:c r="N1001" s="24" t="n">
        <x:v>1669</x:v>
      </x:c>
      <x:c r="O1001" s="24" t="n">
        <x:v>350</x:v>
      </x:c>
      <x:c r="P1001" s="22" t="n">
        <x:f>IFERROR(O1001/N1001,0)</x:f>
        <x:v>0.2097064110245656</x:v>
      </x:c>
      <x:c r="Q1001" s="26" t="n">
        <x:v>18016</x:v>
      </x:c>
      <x:c r="R1001" s="26" t="n">
        <x:f>IFERROR(Q1001/N1001,0)</x:f>
        <x:v>10.794487717195926</x:v>
      </x:c>
    </x:row>
    <x:row r="1002">
      <x:c r="A1002" t="str">
        <x:v>EWR</x:v>
      </x:c>
      <x:c r="B1002" t="str">
        <x:v>Newark Liberty International Airport</x:v>
      </x:c>
      <x:c r="C1002" t="str">
        <x:v>LAS</x:v>
      </x:c>
      <x:c r="D1002" t="str">
        <x:v>McCarran International Airport</x:v>
      </x:c>
      <x:c r="E1002" s="24" t="n">
        <x:v>1707</x:v>
      </x:c>
      <x:c r="F1002" s="24" t="n">
        <x:v>1678</x:v>
      </x:c>
      <x:c r="G1002" s="24" t="n">
        <x:v>1678</x:v>
      </x:c>
      <x:c r="H1002" s="24" t="n">
        <x:v>336</x:v>
      </x:c>
      <x:c r="I1002" s="22" t="n">
        <x:f>IFERROR(H1002/G1002,0)</x:f>
        <x:v>0.20023837902264602</x:v>
      </x:c>
      <x:c r="J1002" s="26" t="n">
        <x:v>1941</x:v>
      </x:c>
      <x:c r="K1002" s="26" t="n">
        <x:f>IFERROR(J1002/G1002,0)</x:f>
        <x:v>1.1567342073897497</x:v>
      </x:c>
      <x:c r="L1002" s="24" t="n">
        <x:v>23</x:v>
      </x:c>
      <x:c r="M1002" s="24" t="n">
        <x:v>6</x:v>
      </x:c>
      <x:c r="N1002" s="24" t="n">
        <x:v>1678</x:v>
      </x:c>
      <x:c r="O1002" s="24" t="n">
        <x:v>462</x:v>
      </x:c>
      <x:c r="P1002" s="22" t="n">
        <x:f>IFERROR(O1002/N1002,0)</x:f>
        <x:v>0.27532777115613827</x:v>
      </x:c>
      <x:c r="Q1002" s="26" t="n">
        <x:v>31357</x:v>
      </x:c>
      <x:c r="R1002" s="26" t="n">
        <x:f>IFERROR(Q1002/N1002,0)</x:f>
        <x:v>18.687127532777115</x:v>
      </x:c>
    </x:row>
    <x:row r="1003">
      <x:c r="A1003" t="str">
        <x:v>DTW</x:v>
      </x:c>
      <x:c r="B1003" t="str">
        <x:v>Detroit Metropolitan Airport</x:v>
      </x:c>
      <x:c r="C1003" t="str">
        <x:v>DCA</x:v>
      </x:c>
      <x:c r="D1003" t="str">
        <x:v>Ronald Reagan Washington National Airport</x:v>
      </x:c>
      <x:c r="E1003" s="24" t="n">
        <x:v>1705</x:v>
      </x:c>
      <x:c r="F1003" s="24" t="n">
        <x:v>1684</x:v>
      </x:c>
      <x:c r="G1003" s="24" t="n">
        <x:v>1684</x:v>
      </x:c>
      <x:c r="H1003" s="24" t="n">
        <x:v>307</x:v>
      </x:c>
      <x:c r="I1003" s="22" t="n">
        <x:f>IFERROR(H1003/G1003,0)</x:f>
        <x:v>0.1823040380047506</x:v>
      </x:c>
      <x:c r="J1003" s="26" t="n">
        <x:v>6808</x:v>
      </x:c>
      <x:c r="K1003" s="26" t="n">
        <x:f>IFERROR(J1003/G1003,0)</x:f>
        <x:v>4.042755344418052</x:v>
      </x:c>
      <x:c r="L1003" s="24" t="n">
        <x:v>16</x:v>
      </x:c>
      <x:c r="M1003" s="24" t="n">
        <x:v>5</x:v>
      </x:c>
      <x:c r="N1003" s="24" t="n">
        <x:v>1684</x:v>
      </x:c>
      <x:c r="O1003" s="24" t="n">
        <x:v>267</x:v>
      </x:c>
      <x:c r="P1003" s="22" t="n">
        <x:f>IFERROR(O1003/N1003,0)</x:f>
        <x:v>0.15855106888361045</x:v>
      </x:c>
      <x:c r="Q1003" s="26" t="n">
        <x:v>14531</x:v>
      </x:c>
      <x:c r="R1003" s="26" t="n">
        <x:f>IFERROR(Q1003/N1003,0)</x:f>
        <x:v>8.628859857482185</x:v>
      </x:c>
    </x:row>
    <x:row r="1004">
      <x:c r="A1004" t="str">
        <x:v>BWI</x:v>
      </x:c>
      <x:c r="B1004" t="str">
        <x:v>Baltimore-Washington International Airport</x:v>
      </x:c>
      <x:c r="C1004" t="str">
        <x:v>ALB</x:v>
      </x:c>
      <x:c r="D1004" t="str">
        <x:v>Albany International Airport</x:v>
      </x:c>
      <x:c r="E1004" s="24" t="n">
        <x:v>1704</x:v>
      </x:c>
      <x:c r="F1004" s="24" t="n">
        <x:v>1661</x:v>
      </x:c>
      <x:c r="G1004" s="24" t="n">
        <x:v>1661</x:v>
      </x:c>
      <x:c r="H1004" s="24" t="n">
        <x:v>410</x:v>
      </x:c>
      <x:c r="I1004" s="22" t="n">
        <x:f>IFERROR(H1004/G1004,0)</x:f>
        <x:v>0.24683925346177002</x:v>
      </x:c>
      <x:c r="J1004" s="26" t="n">
        <x:v>16023</x:v>
      </x:c>
      <x:c r="K1004" s="26" t="n">
        <x:f>IFERROR(J1004/G1004,0)</x:f>
        <x:v>9.646598434677905</x:v>
      </x:c>
      <x:c r="L1004" s="24" t="n">
        <x:v>42</x:v>
      </x:c>
      <x:c r="M1004" s="24" t="n">
        <x:v>1</x:v>
      </x:c>
      <x:c r="N1004" s="24" t="n">
        <x:v>1661</x:v>
      </x:c>
      <x:c r="O1004" s="24" t="n">
        <x:v>449</x:v>
      </x:c>
      <x:c r="P1004" s="22" t="n">
        <x:f>IFERROR(O1004/N1004,0)</x:f>
        <x:v>0.27031908488862133</x:v>
      </x:c>
      <x:c r="Q1004" s="26" t="n">
        <x:v>21781</x:v>
      </x:c>
      <x:c r="R1004" s="26" t="n">
        <x:f>IFERROR(Q1004/N1004,0)</x:f>
        <x:v>13.113184828416616</x:v>
      </x:c>
    </x:row>
    <x:row r="1005">
      <x:c r="A1005" t="str">
        <x:v>SAN</x:v>
      </x:c>
      <x:c r="B1005" t="str">
        <x:v>San Diego International Airport (Lindbergh Field)</x:v>
      </x:c>
      <x:c r="C1005" t="str">
        <x:v>IAH</x:v>
      </x:c>
      <x:c r="D1005" t="str">
        <x:v>George Bush Intercontinental Airport</x:v>
      </x:c>
      <x:c r="E1005" s="24" t="n">
        <x:v>1701</x:v>
      </x:c>
      <x:c r="F1005" s="24" t="n">
        <x:v>1679</x:v>
      </x:c>
      <x:c r="G1005" s="24" t="n">
        <x:v>1679</x:v>
      </x:c>
      <x:c r="H1005" s="24" t="n">
        <x:v>259</x:v>
      </x:c>
      <x:c r="I1005" s="22" t="n">
        <x:f>IFERROR(H1005/G1005,0)</x:f>
        <x:v>0.1542584871947588</x:v>
      </x:c>
      <x:c r="J1005" s="26" t="n">
        <x:v>7646</x:v>
      </x:c>
      <x:c r="K1005" s="26" t="n">
        <x:f>IFERROR(J1005/G1005,0)</x:f>
        <x:v>4.553901131625968</x:v>
      </x:c>
      <x:c r="L1005" s="24" t="n">
        <x:v>16</x:v>
      </x:c>
      <x:c r="M1005" s="24" t="n">
        <x:v>6</x:v>
      </x:c>
      <x:c r="N1005" s="24" t="n">
        <x:v>1679</x:v>
      </x:c>
      <x:c r="O1005" s="24" t="n">
        <x:v>231</x:v>
      </x:c>
      <x:c r="P1005" s="22" t="n">
        <x:f>IFERROR(O1005/N1005,0)</x:f>
        <x:v>0.1375818939845146</x:v>
      </x:c>
      <x:c r="Q1005" s="26" t="n">
        <x:v>15107</x:v>
      </x:c>
      <x:c r="R1005" s="26" t="n">
        <x:f>IFERROR(Q1005/N1005,0)</x:f>
        <x:v>8.997617629541393</x:v>
      </x:c>
    </x:row>
    <x:row r="1006">
      <x:c r="A1006" t="str">
        <x:v>ALB</x:v>
      </x:c>
      <x:c r="B1006" t="str">
        <x:v>Albany International Airport</x:v>
      </x:c>
      <x:c r="C1006" t="str">
        <x:v>BWI</x:v>
      </x:c>
      <x:c r="D1006" t="str">
        <x:v>Baltimore-Washington International Airport</x:v>
      </x:c>
      <x:c r="E1006" s="24" t="n">
        <x:v>1701</x:v>
      </x:c>
      <x:c r="F1006" s="24" t="n">
        <x:v>1658</x:v>
      </x:c>
      <x:c r="G1006" s="24" t="n">
        <x:v>1658</x:v>
      </x:c>
      <x:c r="H1006" s="24" t="n">
        <x:v>197</x:v>
      </x:c>
      <x:c r="I1006" s="22" t="n">
        <x:f>IFERROR(H1006/G1006,0)</x:f>
        <x:v>0.11881785283474065</x:v>
      </x:c>
      <x:c r="J1006" s="26" t="n">
        <x:v>-4727</x:v>
      </x:c>
      <x:c r="K1006" s="26" t="n">
        <x:f>IFERROR(J1006/G1006,0)</x:f>
        <x:v>-2.8510253317249696</x:v>
      </x:c>
      <x:c r="L1006" s="24" t="n">
        <x:v>38</x:v>
      </x:c>
      <x:c r="M1006" s="24" t="n">
        <x:v>5</x:v>
      </x:c>
      <x:c r="N1006" s="24" t="n">
        <x:v>1658</x:v>
      </x:c>
      <x:c r="O1006" s="24" t="n">
        <x:v>243</x:v>
      </x:c>
      <x:c r="P1006" s="22" t="n">
        <x:f>IFERROR(O1006/N1006,0)</x:f>
        <x:v>0.146562123039807</x:v>
      </x:c>
      <x:c r="Q1006" s="26" t="n">
        <x:v>8818</x:v>
      </x:c>
      <x:c r="R1006" s="26" t="n">
        <x:f>IFERROR(Q1006/N1006,0)</x:f>
        <x:v>5.318455971049457</x:v>
      </x:c>
    </x:row>
    <x:row r="1007">
      <x:c r="A1007" t="str">
        <x:v>MCI</x:v>
      </x:c>
      <x:c r="B1007" t="str">
        <x:v>Kansas City International Airport</x:v>
      </x:c>
      <x:c r="C1007" t="str">
        <x:v>IAH</x:v>
      </x:c>
      <x:c r="D1007" t="str">
        <x:v>George Bush Intercontinental Airport</x:v>
      </x:c>
      <x:c r="E1007" s="24" t="n">
        <x:v>1698</x:v>
      </x:c>
      <x:c r="F1007" s="24" t="n">
        <x:v>1671</x:v>
      </x:c>
      <x:c r="G1007" s="24" t="n">
        <x:v>1671</x:v>
      </x:c>
      <x:c r="H1007" s="24" t="n">
        <x:v>330</x:v>
      </x:c>
      <x:c r="I1007" s="22" t="n">
        <x:f>IFERROR(H1007/G1007,0)</x:f>
        <x:v>0.19748653500897667</x:v>
      </x:c>
      <x:c r="J1007" s="26" t="n">
        <x:v>12108</x:v>
      </x:c>
      <x:c r="K1007" s="26" t="n">
        <x:f>IFERROR(J1007/G1007,0)</x:f>
        <x:v>7.2459605026929985</x:v>
      </x:c>
      <x:c r="L1007" s="24" t="n">
        <x:v>24</x:v>
      </x:c>
      <x:c r="M1007" s="24" t="n">
        <x:v>3</x:v>
      </x:c>
      <x:c r="N1007" s="24" t="n">
        <x:v>1671</x:v>
      </x:c>
      <x:c r="O1007" s="24" t="n">
        <x:v>234</x:v>
      </x:c>
      <x:c r="P1007" s="22" t="n">
        <x:f>IFERROR(O1007/N1007,0)</x:f>
        <x:v>0.1400359066427289</x:v>
      </x:c>
      <x:c r="Q1007" s="26" t="n">
        <x:v>10615</x:v>
      </x:c>
      <x:c r="R1007" s="26" t="n">
        <x:f>IFERROR(Q1007/N1007,0)</x:f>
        <x:v>6.352483542788749</x:v>
      </x:c>
    </x:row>
    <x:row r="1008">
      <x:c r="A1008" t="str">
        <x:v>FAT</x:v>
      </x:c>
      <x:c r="B1008" t="str">
        <x:v>Fresno Yosemite International Airport</x:v>
      </x:c>
      <x:c r="C1008" t="str">
        <x:v>LAX</x:v>
      </x:c>
      <x:c r="D1008" t="str">
        <x:v>Los Angeles International Airport</x:v>
      </x:c>
      <x:c r="E1008" s="24" t="n">
        <x:v>1693</x:v>
      </x:c>
      <x:c r="F1008" s="24" t="n">
        <x:v>1676</x:v>
      </x:c>
      <x:c r="G1008" s="24" t="n">
        <x:v>1676</x:v>
      </x:c>
      <x:c r="H1008" s="24" t="n">
        <x:v>510</x:v>
      </x:c>
      <x:c r="I1008" s="22" t="n">
        <x:f>IFERROR(H1008/G1008,0)</x:f>
        <x:v>0.3042959427207637</x:v>
      </x:c>
      <x:c r="J1008" s="26" t="n">
        <x:v>23850</x:v>
      </x:c>
      <x:c r="K1008" s="26" t="n">
        <x:f>IFERROR(J1008/G1008,0)</x:f>
        <x:v>14.230310262529834</x:v>
      </x:c>
      <x:c r="L1008" s="24" t="n">
        <x:v>14</x:v>
      </x:c>
      <x:c r="M1008" s="24" t="n">
        <x:v>3</x:v>
      </x:c>
      <x:c r="N1008" s="24" t="n">
        <x:v>1676</x:v>
      </x:c>
      <x:c r="O1008" s="24" t="n">
        <x:v>394</x:v>
      </x:c>
      <x:c r="P1008" s="22" t="n">
        <x:f>IFERROR(O1008/N1008,0)</x:f>
        <x:v>0.2350835322195704</x:v>
      </x:c>
      <x:c r="Q1008" s="26" t="n">
        <x:v>19939</x:v>
      </x:c>
      <x:c r="R1008" s="26" t="n">
        <x:f>IFERROR(Q1008/N1008,0)</x:f>
        <x:v>11.896778042959427</x:v>
      </x:c>
    </x:row>
    <x:row r="1009">
      <x:c r="A1009" t="str">
        <x:v>MDW</x:v>
      </x:c>
      <x:c r="B1009" t="str">
        <x:v>Chicago Midway International Airport</x:v>
      </x:c>
      <x:c r="C1009" t="str">
        <x:v>OMA</x:v>
      </x:c>
      <x:c r="D1009" t="str">
        <x:v>Eppley Airfield</x:v>
      </x:c>
      <x:c r="E1009" s="24" t="n">
        <x:v>1693</x:v>
      </x:c>
      <x:c r="F1009" s="24" t="n">
        <x:v>1653</x:v>
      </x:c>
      <x:c r="G1009" s="24" t="n">
        <x:v>1653</x:v>
      </x:c>
      <x:c r="H1009" s="24" t="n">
        <x:v>402</x:v>
      </x:c>
      <x:c r="I1009" s="22" t="n">
        <x:f>IFERROR(H1009/G1009,0)</x:f>
        <x:v>0.24319419237749546</x:v>
      </x:c>
      <x:c r="J1009" s="26" t="n">
        <x:v>14379</x:v>
      </x:c>
      <x:c r="K1009" s="26" t="n">
        <x:f>IFERROR(J1009/G1009,0)</x:f>
        <x:v>8.698729582577133</x:v>
      </x:c>
      <x:c r="L1009" s="24" t="n">
        <x:v>39</x:v>
      </x:c>
      <x:c r="M1009" s="24" t="n">
        <x:v>1</x:v>
      </x:c>
      <x:c r="N1009" s="24" t="n">
        <x:v>1653</x:v>
      </x:c>
      <x:c r="O1009" s="24" t="n">
        <x:v>450</x:v>
      </x:c>
      <x:c r="P1009" s="22" t="n">
        <x:f>IFERROR(O1009/N1009,0)</x:f>
        <x:v>0.27223230490018147</x:v>
      </x:c>
      <x:c r="Q1009" s="26" t="n">
        <x:v>21191</x:v>
      </x:c>
      <x:c r="R1009" s="26" t="n">
        <x:f>IFERROR(Q1009/N1009,0)</x:f>
        <x:v>12.819721718088324</x:v>
      </x:c>
    </x:row>
    <x:row r="1010">
      <x:c r="A1010" t="str">
        <x:v>SAN</x:v>
      </x:c>
      <x:c r="B1010" t="str">
        <x:v>San Diego International Airport (Lindbergh Field)</x:v>
      </x:c>
      <x:c r="C1010" t="str">
        <x:v>PDX</x:v>
      </x:c>
      <x:c r="D1010" t="str">
        <x:v>Portland International Airport</x:v>
      </x:c>
      <x:c r="E1010" s="24" t="n">
        <x:v>1692</x:v>
      </x:c>
      <x:c r="F1010" s="24" t="n">
        <x:v>1687</x:v>
      </x:c>
      <x:c r="G1010" s="24" t="n">
        <x:v>1687</x:v>
      </x:c>
      <x:c r="H1010" s="24" t="n">
        <x:v>201</x:v>
      </x:c>
      <x:c r="I1010" s="22" t="n">
        <x:f>IFERROR(H1010/G1010,0)</x:f>
        <x:v>0.11914641375222289</x:v>
      </x:c>
      <x:c r="J1010" s="26" t="n">
        <x:v>-1392</x:v>
      </x:c>
      <x:c r="K1010" s="26" t="n">
        <x:f>IFERROR(J1010/G1010,0)</x:f>
        <x:v>-0.8251333728512151</x:v>
      </x:c>
      <x:c r="L1010" s="24" t="n">
        <x:v>2</x:v>
      </x:c>
      <x:c r="M1010" s="24" t="n">
        <x:v>3</x:v>
      </x:c>
      <x:c r="N1010" s="24" t="n">
        <x:v>1687</x:v>
      </x:c>
      <x:c r="O1010" s="24" t="n">
        <x:v>208</x:v>
      </x:c>
      <x:c r="P1010" s="22" t="n">
        <x:f>IFERROR(O1010/N1010,0)</x:f>
        <x:v>0.12329579134558388</x:v>
      </x:c>
      <x:c r="Q1010" s="26" t="n">
        <x:v>6188</x:v>
      </x:c>
      <x:c r="R1010" s="26" t="n">
        <x:f>IFERROR(Q1010/N1010,0)</x:f>
        <x:v>3.66804979253112</x:v>
      </x:c>
    </x:row>
    <x:row r="1011">
      <x:c r="A1011" t="str">
        <x:v>MEM</x:v>
      </x:c>
      <x:c r="B1011" t="str">
        <x:v>Memphis International Airport</x:v>
      </x:c>
      <x:c r="C1011" t="str">
        <x:v>IAH</x:v>
      </x:c>
      <x:c r="D1011" t="str">
        <x:v>George Bush Intercontinental Airport</x:v>
      </x:c>
      <x:c r="E1011" s="24" t="n">
        <x:v>1691</x:v>
      </x:c>
      <x:c r="F1011" s="24" t="n">
        <x:v>1650</x:v>
      </x:c>
      <x:c r="G1011" s="24" t="n">
        <x:v>1650</x:v>
      </x:c>
      <x:c r="H1011" s="24" t="n">
        <x:v>352</x:v>
      </x:c>
      <x:c r="I1011" s="22" t="n">
        <x:f>IFERROR(H1011/G1011,0)</x:f>
        <x:v>0.21333333333333335</x:v>
      </x:c>
      <x:c r="J1011" s="26" t="n">
        <x:v>10187</x:v>
      </x:c>
      <x:c r="K1011" s="26" t="n">
        <x:f>IFERROR(J1011/G1011,0)</x:f>
        <x:v>6.173939393939394</x:v>
      </x:c>
      <x:c r="L1011" s="24" t="n">
        <x:v>36</x:v>
      </x:c>
      <x:c r="M1011" s="24" t="n">
        <x:v>5</x:v>
      </x:c>
      <x:c r="N1011" s="24" t="n">
        <x:v>1650</x:v>
      </x:c>
      <x:c r="O1011" s="24" t="n">
        <x:v>283</x:v>
      </x:c>
      <x:c r="P1011" s="22" t="n">
        <x:f>IFERROR(O1011/N1011,0)</x:f>
        <x:v>0.1715151515151515</x:v>
      </x:c>
      <x:c r="Q1011" s="26" t="n">
        <x:v>13888</x:v>
      </x:c>
      <x:c r="R1011" s="26" t="n">
        <x:f>IFERROR(Q1011/N1011,0)</x:f>
        <x:v>8.416969696969696</x:v>
      </x:c>
    </x:row>
    <x:row r="1012">
      <x:c r="A1012" t="str">
        <x:v>PDX</x:v>
      </x:c>
      <x:c r="B1012" t="str">
        <x:v>Portland International Airport</x:v>
      </x:c>
      <x:c r="C1012" t="str">
        <x:v>SAN</x:v>
      </x:c>
      <x:c r="D1012" t="str">
        <x:v>San Diego International Airport (Lindbergh Field)</x:v>
      </x:c>
      <x:c r="E1012" s="24" t="n">
        <x:v>1691</x:v>
      </x:c>
      <x:c r="F1012" s="24" t="n">
        <x:v>1684</x:v>
      </x:c>
      <x:c r="G1012" s="24" t="n">
        <x:v>1684</x:v>
      </x:c>
      <x:c r="H1012" s="24" t="n">
        <x:v>221</x:v>
      </x:c>
      <x:c r="I1012" s="22" t="n">
        <x:f>IFERROR(H1012/G1012,0)</x:f>
        <x:v>0.13123515439429928</x:v>
      </x:c>
      <x:c r="J1012" s="26" t="n">
        <x:v>3160</x:v>
      </x:c>
      <x:c r="K1012" s="26" t="n">
        <x:f>IFERROR(J1012/G1012,0)</x:f>
        <x:v>1.8764845605700713</x:v>
      </x:c>
      <x:c r="L1012" s="24" t="n">
        <x:v>3</x:v>
      </x:c>
      <x:c r="M1012" s="24" t="n">
        <x:v>4</x:v>
      </x:c>
      <x:c r="N1012" s="24" t="n">
        <x:v>1684</x:v>
      </x:c>
      <x:c r="O1012" s="24" t="n">
        <x:v>215</x:v>
      </x:c>
      <x:c r="P1012" s="22" t="n">
        <x:f>IFERROR(O1012/N1012,0)</x:f>
        <x:v>0.12767220902612827</x:v>
      </x:c>
      <x:c r="Q1012" s="26" t="n">
        <x:v>6891</x:v>
      </x:c>
      <x:c r="R1012" s="26" t="n">
        <x:f>IFERROR(Q1012/N1012,0)</x:f>
        <x:v>4.092042755344418</x:v>
      </x:c>
    </x:row>
    <x:row r="1013">
      <x:c r="A1013" t="str">
        <x:v>ROC</x:v>
      </x:c>
      <x:c r="B1013" t="str">
        <x:v>Greater Rochester International Airport</x:v>
      </x:c>
      <x:c r="C1013" t="str">
        <x:v>ORD</x:v>
      </x:c>
      <x:c r="D1013" t="str">
        <x:v>Chicago O'Hare International Airport</x:v>
      </x:c>
      <x:c r="E1013" s="24" t="n">
        <x:v>1679</x:v>
      </x:c>
      <x:c r="F1013" s="24" t="n">
        <x:v>1612</x:v>
      </x:c>
      <x:c r="G1013" s="24" t="n">
        <x:v>1612</x:v>
      </x:c>
      <x:c r="H1013" s="24" t="n">
        <x:v>302</x:v>
      </x:c>
      <x:c r="I1013" s="22" t="n">
        <x:f>IFERROR(H1013/G1013,0)</x:f>
        <x:v>0.18734491315136476</x:v>
      </x:c>
      <x:c r="J1013" s="26" t="n">
        <x:v>6021</x:v>
      </x:c>
      <x:c r="K1013" s="26" t="n">
        <x:f>IFERROR(J1013/G1013,0)</x:f>
        <x:v>3.7351116625310175</x:v>
      </x:c>
      <x:c r="L1013" s="24" t="n">
        <x:v>62</x:v>
      </x:c>
      <x:c r="M1013" s="24" t="n">
        <x:v>5</x:v>
      </x:c>
      <x:c r="N1013" s="24" t="n">
        <x:v>1612</x:v>
      </x:c>
      <x:c r="O1013" s="24" t="n">
        <x:v>262</x:v>
      </x:c>
      <x:c r="P1013" s="22" t="n">
        <x:f>IFERROR(O1013/N1013,0)</x:f>
        <x:v>0.16253101736972705</x:v>
      </x:c>
      <x:c r="Q1013" s="26" t="n">
        <x:v>12385</x:v>
      </x:c>
      <x:c r="R1013" s="26" t="n">
        <x:f>IFERROR(Q1013/N1013,0)</x:f>
        <x:v>7.683002481389578</x:v>
      </x:c>
    </x:row>
    <x:row r="1014">
      <x:c r="A1014" t="str">
        <x:v>SJC</x:v>
      </x:c>
      <x:c r="B1014" t="str">
        <x:v>Norman Y. Mineta San José International Airport</x:v>
      </x:c>
      <x:c r="C1014" t="str">
        <x:v>SLC</x:v>
      </x:c>
      <x:c r="D1014" t="str">
        <x:v>Salt Lake City International Airport</x:v>
      </x:c>
      <x:c r="E1014" s="24" t="n">
        <x:v>1678</x:v>
      </x:c>
      <x:c r="F1014" s="24" t="n">
        <x:v>1666</x:v>
      </x:c>
      <x:c r="G1014" s="24" t="n">
        <x:v>1666</x:v>
      </x:c>
      <x:c r="H1014" s="24" t="n">
        <x:v>141</x:v>
      </x:c>
      <x:c r="I1014" s="22" t="n">
        <x:f>IFERROR(H1014/G1014,0)</x:f>
        <x:v>0.08463385354141657</x:v>
      </x:c>
      <x:c r="J1014" s="26" t="n">
        <x:v>-3484</x:v>
      </x:c>
      <x:c r="K1014" s="26" t="n">
        <x:f>IFERROR(J1014/G1014,0)</x:f>
        <x:v>-2.091236494597839</x:v>
      </x:c>
      <x:c r="L1014" s="24" t="n">
        <x:v>8</x:v>
      </x:c>
      <x:c r="M1014" s="24" t="n">
        <x:v>4</x:v>
      </x:c>
      <x:c r="N1014" s="24" t="n">
        <x:v>1666</x:v>
      </x:c>
      <x:c r="O1014" s="24" t="n">
        <x:v>165</x:v>
      </x:c>
      <x:c r="P1014" s="22" t="n">
        <x:f>IFERROR(O1014/N1014,0)</x:f>
        <x:v>0.09903961584633854</x:v>
      </x:c>
      <x:c r="Q1014" s="26" t="n">
        <x:v>4325</x:v>
      </x:c>
      <x:c r="R1014" s="26" t="n">
        <x:f>IFERROR(Q1014/N1014,0)</x:f>
        <x:v>2.5960384153661464</x:v>
      </x:c>
    </x:row>
    <x:row r="1015">
      <x:c r="A1015" t="str">
        <x:v>BOS</x:v>
      </x:c>
      <x:c r="B1015" t="str">
        <x:v>Gen. Edward Lawrence Logan International Airport</x:v>
      </x:c>
      <x:c r="C1015" t="str">
        <x:v>IAH</x:v>
      </x:c>
      <x:c r="D1015" t="str">
        <x:v>George Bush Intercontinental Airport</x:v>
      </x:c>
      <x:c r="E1015" s="24" t="n">
        <x:v>1678</x:v>
      </x:c>
      <x:c r="F1015" s="24" t="n">
        <x:v>1633</x:v>
      </x:c>
      <x:c r="G1015" s="24" t="n">
        <x:v>1633</x:v>
      </x:c>
      <x:c r="H1015" s="24" t="n">
        <x:v>347</x:v>
      </x:c>
      <x:c r="I1015" s="22" t="n">
        <x:f>IFERROR(H1015/G1015,0)</x:f>
        <x:v>0.21249234537660747</x:v>
      </x:c>
      <x:c r="J1015" s="26" t="n">
        <x:v>4463</x:v>
      </x:c>
      <x:c r="K1015" s="26" t="n">
        <x:f>IFERROR(J1015/G1015,0)</x:f>
        <x:v>2.7330067360685852</x:v>
      </x:c>
      <x:c r="L1015" s="24" t="n">
        <x:v>35</x:v>
      </x:c>
      <x:c r="M1015" s="24" t="n">
        <x:v>10</x:v>
      </x:c>
      <x:c r="N1015" s="24" t="n">
        <x:v>1633</x:v>
      </x:c>
      <x:c r="O1015" s="24" t="n">
        <x:v>368</x:v>
      </x:c>
      <x:c r="P1015" s="22" t="n">
        <x:f>IFERROR(O1015/N1015,0)</x:f>
        <x:v>0.22535211267605634</x:v>
      </x:c>
      <x:c r="Q1015" s="26" t="n">
        <x:v>21906</x:v>
      </x:c>
      <x:c r="R1015" s="26" t="n">
        <x:f>IFERROR(Q1015/N1015,0)</x:f>
        <x:v>13.414574402939376</x:v>
      </x:c>
    </x:row>
    <x:row r="1016">
      <x:c r="A1016" t="str">
        <x:v>OMA</x:v>
      </x:c>
      <x:c r="B1016" t="str">
        <x:v>Eppley Airfield</x:v>
      </x:c>
      <x:c r="C1016" t="str">
        <x:v>MDW</x:v>
      </x:c>
      <x:c r="D1016" t="str">
        <x:v>Chicago Midway International Airport</x:v>
      </x:c>
      <x:c r="E1016" s="24" t="n">
        <x:v>1677</x:v>
      </x:c>
      <x:c r="F1016" s="24" t="n">
        <x:v>1634</x:v>
      </x:c>
      <x:c r="G1016" s="24" t="n">
        <x:v>1634</x:v>
      </x:c>
      <x:c r="H1016" s="24" t="n">
        <x:v>257</x:v>
      </x:c>
      <x:c r="I1016" s="22" t="n">
        <x:f>IFERROR(H1016/G1016,0)</x:f>
        <x:v>0.15728274173806608</x:v>
      </x:c>
      <x:c r="J1016" s="26" t="n">
        <x:v>3263</x:v>
      </x:c>
      <x:c r="K1016" s="26" t="n">
        <x:f>IFERROR(J1016/G1016,0)</x:f>
        <x:v>1.9969400244798041</x:v>
      </x:c>
      <x:c r="L1016" s="24" t="n">
        <x:v>33</x:v>
      </x:c>
      <x:c r="M1016" s="24" t="n">
        <x:v>10</x:v>
      </x:c>
      <x:c r="N1016" s="24" t="n">
        <x:v>1634</x:v>
      </x:c>
      <x:c r="O1016" s="24" t="n">
        <x:v>274</x:v>
      </x:c>
      <x:c r="P1016" s="22" t="n">
        <x:f>IFERROR(O1016/N1016,0)</x:f>
        <x:v>0.16768665850673195</x:v>
      </x:c>
      <x:c r="Q1016" s="26" t="n">
        <x:v>12435</x:v>
      </x:c>
      <x:c r="R1016" s="26" t="n">
        <x:f>IFERROR(Q1016/N1016,0)</x:f>
        <x:v>7.61015911872705</x:v>
      </x:c>
    </x:row>
    <x:row r="1017">
      <x:c r="A1017" t="str">
        <x:v>IAH</x:v>
      </x:c>
      <x:c r="B1017" t="str">
        <x:v>George Bush Intercontinental Airport</x:v>
      </x:c>
      <x:c r="C1017" t="str">
        <x:v>BOS</x:v>
      </x:c>
      <x:c r="D1017" t="str">
        <x:v>Gen. Edward Lawrence Logan International Airport</x:v>
      </x:c>
      <x:c r="E1017" s="24" t="n">
        <x:v>1675</x:v>
      </x:c>
      <x:c r="F1017" s="24" t="n">
        <x:v>1642</x:v>
      </x:c>
      <x:c r="G1017" s="24" t="n">
        <x:v>1642</x:v>
      </x:c>
      <x:c r="H1017" s="24" t="n">
        <x:v>370</x:v>
      </x:c>
      <x:c r="I1017" s="22" t="n">
        <x:f>IFERROR(H1017/G1017,0)</x:f>
        <x:v>0.22533495736906212</x:v>
      </x:c>
      <x:c r="J1017" s="26" t="n">
        <x:v>10715</x:v>
      </x:c>
      <x:c r="K1017" s="26" t="n">
        <x:f>IFERROR(J1017/G1017,0)</x:f>
        <x:v>6.52557856272838</x:v>
      </x:c>
      <x:c r="L1017" s="24" t="n">
        <x:v>32</x:v>
      </x:c>
      <x:c r="M1017" s="24" t="n">
        <x:v>1</x:v>
      </x:c>
      <x:c r="N1017" s="24" t="n">
        <x:v>1642</x:v>
      </x:c>
      <x:c r="O1017" s="24" t="n">
        <x:v>467</x:v>
      </x:c>
      <x:c r="P1017" s="22" t="n">
        <x:f>IFERROR(O1017/N1017,0)</x:f>
        <x:v>0.2844092570036541</x:v>
      </x:c>
      <x:c r="Q1017" s="26" t="n">
        <x:v>28462</x:v>
      </x:c>
      <x:c r="R1017" s="26" t="n">
        <x:f>IFERROR(Q1017/N1017,0)</x:f>
        <x:v>17.33373934226553</x:v>
      </x:c>
    </x:row>
    <x:row r="1018">
      <x:c r="A1018" t="str">
        <x:v>MCO</x:v>
      </x:c>
      <x:c r="B1018" t="str">
        <x:v>Orlando International Airport</x:v>
      </x:c>
      <x:c r="C1018" t="str">
        <x:v>BDL</x:v>
      </x:c>
      <x:c r="D1018" t="str">
        <x:v>Bradley International Airport</x:v>
      </x:c>
      <x:c r="E1018" s="24" t="n">
        <x:v>1672</x:v>
      </x:c>
      <x:c r="F1018" s="24" t="n">
        <x:v>1647</x:v>
      </x:c>
      <x:c r="G1018" s="24" t="n">
        <x:v>1647</x:v>
      </x:c>
      <x:c r="H1018" s="24" t="n">
        <x:v>340</x:v>
      </x:c>
      <x:c r="I1018" s="22" t="n">
        <x:f>IFERROR(H1018/G1018,0)</x:f>
        <x:v>0.20643594414086217</x:v>
      </x:c>
      <x:c r="J1018" s="26" t="n">
        <x:v>12094</x:v>
      </x:c>
      <x:c r="K1018" s="26" t="n">
        <x:f>IFERROR(J1018/G1018,0)</x:f>
        <x:v>7.343047965998785</x:v>
      </x:c>
      <x:c r="L1018" s="24" t="n">
        <x:v>21</x:v>
      </x:c>
      <x:c r="M1018" s="24" t="n">
        <x:v>4</x:v>
      </x:c>
      <x:c r="N1018" s="24" t="n">
        <x:v>1647</x:v>
      </x:c>
      <x:c r="O1018" s="24" t="n">
        <x:v>367</x:v>
      </x:c>
      <x:c r="P1018" s="22" t="n">
        <x:f>IFERROR(O1018/N1018,0)</x:f>
        <x:v>0.222829386763813</x:v>
      </x:c>
      <x:c r="Q1018" s="26" t="n">
        <x:v>20133</x:v>
      </x:c>
      <x:c r="R1018" s="26" t="n">
        <x:f>IFERROR(Q1018/N1018,0)</x:f>
        <x:v>12.224043715846994</x:v>
      </x:c>
    </x:row>
    <x:row r="1019">
      <x:c r="A1019" t="str">
        <x:v>IAH</x:v>
      </x:c>
      <x:c r="B1019" t="str">
        <x:v>George Bush Intercontinental Airport</x:v>
      </x:c>
      <x:c r="C1019" t="str">
        <x:v>MSP</x:v>
      </x:c>
      <x:c r="D1019" t="str">
        <x:v>Minneapolis-Saint Paul International Airport</x:v>
      </x:c>
      <x:c r="E1019" s="24" t="n">
        <x:v>1672</x:v>
      </x:c>
      <x:c r="F1019" s="24" t="n">
        <x:v>1649</x:v>
      </x:c>
      <x:c r="G1019" s="24" t="n">
        <x:v>1649</x:v>
      </x:c>
      <x:c r="H1019" s="24" t="n">
        <x:v>343</x:v>
      </x:c>
      <x:c r="I1019" s="22" t="n">
        <x:f>IFERROR(H1019/G1019,0)</x:f>
        <x:v>0.20800485142510614</x:v>
      </x:c>
      <x:c r="J1019" s="26" t="n">
        <x:v>9356</x:v>
      </x:c>
      <x:c r="K1019" s="26" t="n">
        <x:f>IFERROR(J1019/G1019,0)</x:f>
        <x:v>5.673741661613099</x:v>
      </x:c>
      <x:c r="L1019" s="24" t="n">
        <x:v>22</x:v>
      </x:c>
      <x:c r="M1019" s="24" t="n">
        <x:v>1</x:v>
      </x:c>
      <x:c r="N1019" s="24" t="n">
        <x:v>1649</x:v>
      </x:c>
      <x:c r="O1019" s="24" t="n">
        <x:v>305</x:v>
      </x:c>
      <x:c r="P1019" s="22" t="n">
        <x:f>IFERROR(O1019/N1019,0)</x:f>
        <x:v>0.18496058217101274</x:v>
      </x:c>
      <x:c r="Q1019" s="26" t="n">
        <x:v>15298</x:v>
      </x:c>
      <x:c r="R1019" s="26" t="n">
        <x:f>IFERROR(Q1019/N1019,0)</x:f>
        <x:v>9.277137659187387</x:v>
      </x:c>
    </x:row>
    <x:row r="1020">
      <x:c r="A1020" t="str">
        <x:v>SLC</x:v>
      </x:c>
      <x:c r="B1020" t="str">
        <x:v>Salt Lake City International Airport</x:v>
      </x:c>
      <x:c r="C1020" t="str">
        <x:v>SJC</x:v>
      </x:c>
      <x:c r="D1020" t="str">
        <x:v>Norman Y. Mineta San José International Airport</x:v>
      </x:c>
      <x:c r="E1020" s="24" t="n">
        <x:v>1671</x:v>
      </x:c>
      <x:c r="F1020" s="24" t="n">
        <x:v>1659</x:v>
      </x:c>
      <x:c r="G1020" s="24" t="n">
        <x:v>1659</x:v>
      </x:c>
      <x:c r="H1020" s="24" t="n">
        <x:v>149</x:v>
      </x:c>
      <x:c r="I1020" s="22" t="n">
        <x:f>IFERROR(H1020/G1020,0)</x:f>
        <x:v>0.08981314044605183</x:v>
      </x:c>
      <x:c r="J1020" s="26" t="n">
        <x:v>-6834</x:v>
      </x:c>
      <x:c r="K1020" s="26" t="n">
        <x:f>IFERROR(J1020/G1020,0)</x:f>
        <x:v>-4.119349005424954</x:v>
      </x:c>
      <x:c r="L1020" s="24" t="n">
        <x:v>7</x:v>
      </x:c>
      <x:c r="M1020" s="24" t="n">
        <x:v>5</x:v>
      </x:c>
      <x:c r="N1020" s="24" t="n">
        <x:v>1659</x:v>
      </x:c>
      <x:c r="O1020" s="24" t="n">
        <x:v>156</x:v>
      </x:c>
      <x:c r="P1020" s="22" t="n">
        <x:f>IFERROR(O1020/N1020,0)</x:f>
        <x:v>0.09403254972875226</x:v>
      </x:c>
      <x:c r="Q1020" s="26" t="n">
        <x:v>3777</x:v>
      </x:c>
      <x:c r="R1020" s="26" t="n">
        <x:f>IFERROR(Q1020/N1020,0)</x:f>
        <x:v>2.2766726943942133</x:v>
      </x:c>
    </x:row>
    <x:row r="1021">
      <x:c r="A1021" t="str">
        <x:v>BDL</x:v>
      </x:c>
      <x:c r="B1021" t="str">
        <x:v>Bradley International Airport</x:v>
      </x:c>
      <x:c r="C1021" t="str">
        <x:v>MCO</x:v>
      </x:c>
      <x:c r="D1021" t="str">
        <x:v>Orlando International Airport</x:v>
      </x:c>
      <x:c r="E1021" s="24" t="n">
        <x:v>1667</x:v>
      </x:c>
      <x:c r="F1021" s="24" t="n">
        <x:v>1633</x:v>
      </x:c>
      <x:c r="G1021" s="24" t="n">
        <x:v>1633</x:v>
      </x:c>
      <x:c r="H1021" s="24" t="n">
        <x:v>278</x:v>
      </x:c>
      <x:c r="I1021" s="22" t="n">
        <x:f>IFERROR(H1021/G1021,0)</x:f>
        <x:v>0.1702388242498469</x:v>
      </x:c>
      <x:c r="J1021" s="26" t="n">
        <x:v>2069</x:v>
      </x:c>
      <x:c r="K1021" s="26" t="n">
        <x:f>IFERROR(J1021/G1021,0)</x:f>
        <x:v>1.2669932639314145</x:v>
      </x:c>
      <x:c r="L1021" s="24" t="n">
        <x:v>29</x:v>
      </x:c>
      <x:c r="M1021" s="24" t="n">
        <x:v>5</x:v>
      </x:c>
      <x:c r="N1021" s="24" t="n">
        <x:v>1633</x:v>
      </x:c>
      <x:c r="O1021" s="24" t="n">
        <x:v>304</x:v>
      </x:c>
      <x:c r="P1021" s="22" t="n">
        <x:f>IFERROR(O1021/N1021,0)</x:f>
        <x:v>0.1861604409063074</x:v>
      </x:c>
      <x:c r="Q1021" s="26" t="n">
        <x:v>15543</x:v>
      </x:c>
      <x:c r="R1021" s="26" t="n">
        <x:f>IFERROR(Q1021/N1021,0)</x:f>
        <x:v>9.518064911206368</x:v>
      </x:c>
    </x:row>
    <x:row r="1022">
      <x:c r="A1022" t="str">
        <x:v>IAD</x:v>
      </x:c>
      <x:c r="B1022" t="str">
        <x:v>Washington Dulles International Airport</x:v>
      </x:c>
      <x:c r="C1022" t="str">
        <x:v>MCO</x:v>
      </x:c>
      <x:c r="D1022" t="str">
        <x:v>Orlando International Airport</x:v>
      </x:c>
      <x:c r="E1022" s="24" t="n">
        <x:v>1666</x:v>
      </x:c>
      <x:c r="F1022" s="24" t="n">
        <x:v>1645</x:v>
      </x:c>
      <x:c r="G1022" s="24" t="n">
        <x:v>1645</x:v>
      </x:c>
      <x:c r="H1022" s="24" t="n">
        <x:v>435</x:v>
      </x:c>
      <x:c r="I1022" s="22" t="n">
        <x:f>IFERROR(H1022/G1022,0)</x:f>
        <x:v>0.26443768996960487</x:v>
      </x:c>
      <x:c r="J1022" s="26" t="n">
        <x:v>16523</x:v>
      </x:c>
      <x:c r="K1022" s="26" t="n">
        <x:f>IFERROR(J1022/G1022,0)</x:f>
        <x:v>10.044376899696049</x:v>
      </x:c>
      <x:c r="L1022" s="24" t="n">
        <x:v>20</x:v>
      </x:c>
      <x:c r="M1022" s="24" t="n">
        <x:v>1</x:v>
      </x:c>
      <x:c r="N1022" s="24" t="n">
        <x:v>1645</x:v>
      </x:c>
      <x:c r="O1022" s="24" t="n">
        <x:v>398</x:v>
      </x:c>
      <x:c r="P1022" s="22" t="n">
        <x:f>IFERROR(O1022/N1022,0)</x:f>
        <x:v>0.2419452887537994</x:v>
      </x:c>
      <x:c r="Q1022" s="26" t="n">
        <x:v>23207</x:v>
      </x:c>
      <x:c r="R1022" s="26" t="n">
        <x:f>IFERROR(Q1022/N1022,0)</x:f>
        <x:v>14.10759878419453</x:v>
      </x:c>
    </x:row>
    <x:row r="1023">
      <x:c r="A1023" t="str">
        <x:v>FLG</x:v>
      </x:c>
      <x:c r="B1023" t="str">
        <x:v>Flagstaff Pulliam Airport</x:v>
      </x:c>
      <x:c r="C1023" t="str">
        <x:v>PHX</x:v>
      </x:c>
      <x:c r="D1023" t="str">
        <x:v>Phoenix Sky Harbor International Airport</x:v>
      </x:c>
      <x:c r="E1023" s="24" t="n">
        <x:v>1660</x:v>
      </x:c>
      <x:c r="F1023" s="24" t="n">
        <x:v>1610</x:v>
      </x:c>
      <x:c r="G1023" s="24" t="n">
        <x:v>1610</x:v>
      </x:c>
      <x:c r="H1023" s="24" t="n">
        <x:v>247</x:v>
      </x:c>
      <x:c r="I1023" s="22" t="n">
        <x:f>IFERROR(H1023/G1023,0)</x:f>
        <x:v>0.153416149068323</x:v>
      </x:c>
      <x:c r="J1023" s="26" t="n">
        <x:v>9029</x:v>
      </x:c>
      <x:c r="K1023" s="26" t="n">
        <x:f>IFERROR(J1023/G1023,0)</x:f>
        <x:v>5.60807453416149</x:v>
      </x:c>
      <x:c r="L1023" s="24" t="n">
        <x:v>50</x:v>
      </x:c>
      <x:c r="M1023" s="24" t="n">
        <x:v>0</x:v>
      </x:c>
      <x:c r="N1023" s="24" t="n">
        <x:v>1610</x:v>
      </x:c>
      <x:c r="O1023" s="24" t="n">
        <x:v>183</x:v>
      </x:c>
      <x:c r="P1023" s="22" t="n">
        <x:f>IFERROR(O1023/N1023,0)</x:f>
        <x:v>0.11366459627329192</x:v>
      </x:c>
      <x:c r="Q1023" s="26" t="n">
        <x:v>6514</x:v>
      </x:c>
      <x:c r="R1023" s="26" t="n">
        <x:f>IFERROR(Q1023/N1023,0)</x:f>
        <x:v>4.0459627329192545</x:v>
      </x:c>
    </x:row>
    <x:row r="1024">
      <x:c r="A1024" t="str">
        <x:v>PHX</x:v>
      </x:c>
      <x:c r="B1024" t="str">
        <x:v>Phoenix Sky Harbor International Airport</x:v>
      </x:c>
      <x:c r="C1024" t="str">
        <x:v>FLG</x:v>
      </x:c>
      <x:c r="D1024" t="str">
        <x:v>Flagstaff Pulliam Airport</x:v>
      </x:c>
      <x:c r="E1024" s="24" t="n">
        <x:v>1660</x:v>
      </x:c>
      <x:c r="F1024" s="24" t="n">
        <x:v>1607</x:v>
      </x:c>
      <x:c r="G1024" s="24" t="n">
        <x:v>1607</x:v>
      </x:c>
      <x:c r="H1024" s="24" t="n">
        <x:v>256</x:v>
      </x:c>
      <x:c r="I1024" s="22" t="n">
        <x:f>IFERROR(H1024/G1024,0)</x:f>
        <x:v>0.15930304915992533</x:v>
      </x:c>
      <x:c r="J1024" s="26" t="n">
        <x:v>8361</x:v>
      </x:c>
      <x:c r="K1024" s="26" t="n">
        <x:f>IFERROR(J1024/G1024,0)</x:f>
        <x:v>5.202862476664593</x:v>
      </x:c>
      <x:c r="L1024" s="24" t="n">
        <x:v>48</x:v>
      </x:c>
      <x:c r="M1024" s="24" t="n">
        <x:v>5</x:v>
      </x:c>
      <x:c r="N1024" s="24" t="n">
        <x:v>1607</x:v>
      </x:c>
      <x:c r="O1024" s="24" t="n">
        <x:v>200</x:v>
      </x:c>
      <x:c r="P1024" s="22" t="n">
        <x:f>IFERROR(O1024/N1024,0)</x:f>
        <x:v>0.12445550715619166</x:v>
      </x:c>
      <x:c r="Q1024" s="26" t="n">
        <x:v>8090</x:v>
      </x:c>
      <x:c r="R1024" s="26" t="n">
        <x:f>IFERROR(Q1024/N1024,0)</x:f>
        <x:v>5.034225264467953</x:v>
      </x:c>
    </x:row>
    <x:row r="1025">
      <x:c r="A1025" t="str">
        <x:v>DEN</x:v>
      </x:c>
      <x:c r="B1025" t="str">
        <x:v>Denver International Airport</x:v>
      </x:c>
      <x:c r="C1025" t="str">
        <x:v>ABQ</x:v>
      </x:c>
      <x:c r="D1025" t="str">
        <x:v>Albuquerque International Sunport</x:v>
      </x:c>
      <x:c r="E1025" s="24" t="n">
        <x:v>1660</x:v>
      </x:c>
      <x:c r="F1025" s="24" t="n">
        <x:v>1636</x:v>
      </x:c>
      <x:c r="G1025" s="24" t="n">
        <x:v>1636</x:v>
      </x:c>
      <x:c r="H1025" s="24" t="n">
        <x:v>363</x:v>
      </x:c>
      <x:c r="I1025" s="22" t="n">
        <x:f>IFERROR(H1025/G1025,0)</x:f>
        <x:v>0.22188264058679708</x:v>
      </x:c>
      <x:c r="J1025" s="26" t="n">
        <x:v>12015</x:v>
      </x:c>
      <x:c r="K1025" s="26" t="n">
        <x:f>IFERROR(J1025/G1025,0)</x:f>
        <x:v>7.344132029339853</x:v>
      </x:c>
      <x:c r="L1025" s="24" t="n">
        <x:v>20</x:v>
      </x:c>
      <x:c r="M1025" s="24" t="n">
        <x:v>4</x:v>
      </x:c>
      <x:c r="N1025" s="24" t="n">
        <x:v>1636</x:v>
      </x:c>
      <x:c r="O1025" s="24" t="n">
        <x:v>351</x:v>
      </x:c>
      <x:c r="P1025" s="22" t="n">
        <x:f>IFERROR(O1025/N1025,0)</x:f>
        <x:v>0.2145476772616137</x:v>
      </x:c>
      <x:c r="Q1025" s="26" t="n">
        <x:v>16959</x:v>
      </x:c>
      <x:c r="R1025" s="26" t="n">
        <x:f>IFERROR(Q1025/N1025,0)</x:f>
        <x:v>10.366136919315403</x:v>
      </x:c>
    </x:row>
    <x:row r="1026">
      <x:c r="A1026" t="str">
        <x:v>MCO</x:v>
      </x:c>
      <x:c r="B1026" t="str">
        <x:v>Orlando International Airport</x:v>
      </x:c>
      <x:c r="C1026" t="str">
        <x:v>IAD</x:v>
      </x:c>
      <x:c r="D1026" t="str">
        <x:v>Washington Dulles International Airport</x:v>
      </x:c>
      <x:c r="E1026" s="24" t="n">
        <x:v>1658</x:v>
      </x:c>
      <x:c r="F1026" s="24" t="n">
        <x:v>1637</x:v>
      </x:c>
      <x:c r="G1026" s="24" t="n">
        <x:v>1637</x:v>
      </x:c>
      <x:c r="H1026" s="24" t="n">
        <x:v>468</x:v>
      </x:c>
      <x:c r="I1026" s="22" t="n">
        <x:f>IFERROR(H1026/G1026,0)</x:f>
        <x:v>0.2858888210140501</x:v>
      </x:c>
      <x:c r="J1026" s="26" t="n">
        <x:v>22021</x:v>
      </x:c>
      <x:c r="K1026" s="26" t="n">
        <x:f>IFERROR(J1026/G1026,0)</x:f>
        <x:v>13.452046426389737</x:v>
      </x:c>
      <x:c r="L1026" s="24" t="n">
        <x:v>17</x:v>
      </x:c>
      <x:c r="M1026" s="24" t="n">
        <x:v>4</x:v>
      </x:c>
      <x:c r="N1026" s="24" t="n">
        <x:v>1637</x:v>
      </x:c>
      <x:c r="O1026" s="24" t="n">
        <x:v>492</x:v>
      </x:c>
      <x:c r="P1026" s="22" t="n">
        <x:f>IFERROR(O1026/N1026,0)</x:f>
        <x:v>0.30054978619425776</x:v>
      </x:c>
      <x:c r="Q1026" s="26" t="n">
        <x:v>29528</x:v>
      </x:c>
      <x:c r="R1026" s="26" t="n">
        <x:f>IFERROR(Q1026/N1026,0)</x:f>
        <x:v>18.03787416004887</x:v>
      </x:c>
    </x:row>
    <x:row r="1027">
      <x:c r="A1027" t="str">
        <x:v>ORD</x:v>
      </x:c>
      <x:c r="B1027" t="str">
        <x:v>Chicago O'Hare International Airport</x:v>
      </x:c>
      <x:c r="C1027" t="str">
        <x:v>ROC</x:v>
      </x:c>
      <x:c r="D1027" t="str">
        <x:v>Greater Rochester International Airport</x:v>
      </x:c>
      <x:c r="E1027" s="24" t="n">
        <x:v>1656</x:v>
      </x:c>
      <x:c r="F1027" s="24" t="n">
        <x:v>1601</x:v>
      </x:c>
      <x:c r="G1027" s="24" t="n">
        <x:v>1601</x:v>
      </x:c>
      <x:c r="H1027" s="24" t="n">
        <x:v>303</x:v>
      </x:c>
      <x:c r="I1027" s="22" t="n">
        <x:f>IFERROR(H1027/G1027,0)</x:f>
        <x:v>0.18925671455340412</x:v>
      </x:c>
      <x:c r="J1027" s="26" t="n">
        <x:v>3661</x:v>
      </x:c>
      <x:c r="K1027" s="26" t="n">
        <x:f>IFERROR(J1027/G1027,0)</x:f>
        <x:v>2.2866958151155528</x:v>
      </x:c>
      <x:c r="L1027" s="24" t="n">
        <x:v>53</x:v>
      </x:c>
      <x:c r="M1027" s="24" t="n">
        <x:v>2</x:v>
      </x:c>
      <x:c r="N1027" s="24" t="n">
        <x:v>1601</x:v>
      </x:c>
      <x:c r="O1027" s="24" t="n">
        <x:v>326</x:v>
      </x:c>
      <x:c r="P1027" s="22" t="n">
        <x:f>IFERROR(O1027/N1027,0)</x:f>
        <x:v>0.20362273579013118</x:v>
      </x:c>
      <x:c r="Q1027" s="26" t="n">
        <x:v>15675</x:v>
      </x:c>
      <x:c r="R1027" s="26" t="n">
        <x:f>IFERROR(Q1027/N1027,0)</x:f>
        <x:v>9.790755777638976</x:v>
      </x:c>
    </x:row>
    <x:row r="1028">
      <x:c r="A1028" t="str">
        <x:v>MSP</x:v>
      </x:c>
      <x:c r="B1028" t="str">
        <x:v>Minneapolis-Saint Paul International Airport</x:v>
      </x:c>
      <x:c r="C1028" t="str">
        <x:v>DCA</x:v>
      </x:c>
      <x:c r="D1028" t="str">
        <x:v>Ronald Reagan Washington National Airport</x:v>
      </x:c>
      <x:c r="E1028" s="24" t="n">
        <x:v>1655</x:v>
      </x:c>
      <x:c r="F1028" s="24" t="n">
        <x:v>1641</x:v>
      </x:c>
      <x:c r="G1028" s="24" t="n">
        <x:v>1641</x:v>
      </x:c>
      <x:c r="H1028" s="24" t="n">
        <x:v>231</x:v>
      </x:c>
      <x:c r="I1028" s="22" t="n">
        <x:f>IFERROR(H1028/G1028,0)</x:f>
        <x:v>0.14076782449725778</x:v>
      </x:c>
      <x:c r="J1028" s="26" t="n">
        <x:v>-56</x:v>
      </x:c>
      <x:c r="K1028" s="26" t="n">
        <x:f>IFERROR(J1028/G1028,0)</x:f>
        <x:v>-0.03412553321145643</x:v>
      </x:c>
      <x:c r="L1028" s="24" t="n">
        <x:v>5</x:v>
      </x:c>
      <x:c r="M1028" s="24" t="n">
        <x:v>9</x:v>
      </x:c>
      <x:c r="N1028" s="24" t="n">
        <x:v>1641</x:v>
      </x:c>
      <x:c r="O1028" s="24" t="n">
        <x:v>211</x:v>
      </x:c>
      <x:c r="P1028" s="22" t="n">
        <x:f>IFERROR(O1028/N1028,0)</x:f>
        <x:v>0.12858013406459476</x:v>
      </x:c>
      <x:c r="Q1028" s="26" t="n">
        <x:v>9371</x:v>
      </x:c>
      <x:c r="R1028" s="26" t="n">
        <x:f>IFERROR(Q1028/N1028,0)</x:f>
        <x:v>5.7105423522242535</x:v>
      </x:c>
    </x:row>
    <x:row r="1029">
      <x:c r="A1029" t="str">
        <x:v>DCA</x:v>
      </x:c>
      <x:c r="B1029" t="str">
        <x:v>Ronald Reagan Washington National Airport</x:v>
      </x:c>
      <x:c r="C1029" t="str">
        <x:v>MSP</x:v>
      </x:c>
      <x:c r="D1029" t="str">
        <x:v>Minneapolis-Saint Paul International Airport</x:v>
      </x:c>
      <x:c r="E1029" s="24" t="n">
        <x:v>1654</x:v>
      </x:c>
      <x:c r="F1029" s="24" t="n">
        <x:v>1646</x:v>
      </x:c>
      <x:c r="G1029" s="24" t="n">
        <x:v>1646</x:v>
      </x:c>
      <x:c r="H1029" s="24" t="n">
        <x:v>253</x:v>
      </x:c>
      <x:c r="I1029" s="22" t="n">
        <x:f>IFERROR(H1029/G1029,0)</x:f>
        <x:v>0.15370595382746052</x:v>
      </x:c>
      <x:c r="J1029" s="26" t="n">
        <x:v>1833</x:v>
      </x:c>
      <x:c r="K1029" s="26" t="n">
        <x:f>IFERROR(J1029/G1029,0)</x:f>
        <x:v>1.1136087484811665</x:v>
      </x:c>
      <x:c r="L1029" s="24" t="n">
        <x:v>6</x:v>
      </x:c>
      <x:c r="M1029" s="24" t="n">
        <x:v>2</x:v>
      </x:c>
      <x:c r="N1029" s="24" t="n">
        <x:v>1646</x:v>
      </x:c>
      <x:c r="O1029" s="24" t="n">
        <x:v>245</x:v>
      </x:c>
      <x:c r="P1029" s="22" t="n">
        <x:f>IFERROR(O1029/N1029,0)</x:f>
        <x:v>0.1488456865127582</x:v>
      </x:c>
      <x:c r="Q1029" s="26" t="n">
        <x:v>13411</x:v>
      </x:c>
      <x:c r="R1029" s="26" t="n">
        <x:f>IFERROR(Q1029/N1029,0)</x:f>
        <x:v>8.147630619684083</x:v>
      </x:c>
    </x:row>
    <x:row r="1030">
      <x:c r="A1030" t="str">
        <x:v>LAX</x:v>
      </x:c>
      <x:c r="B1030" t="str">
        <x:v>Los Angeles International Airport</x:v>
      </x:c>
      <x:c r="C1030" t="str">
        <x:v>BNA</x:v>
      </x:c>
      <x:c r="D1030" t="str">
        <x:v>Nashville International Airport</x:v>
      </x:c>
      <x:c r="E1030" s="24" t="n">
        <x:v>1642</x:v>
      </x:c>
      <x:c r="F1030" s="24" t="n">
        <x:v>1624</x:v>
      </x:c>
      <x:c r="G1030" s="24" t="n">
        <x:v>1624</x:v>
      </x:c>
      <x:c r="H1030" s="24" t="n">
        <x:v>349</x:v>
      </x:c>
      <x:c r="I1030" s="22" t="n">
        <x:f>IFERROR(H1030/G1030,0)</x:f>
        <x:v>0.21490147783251232</x:v>
      </x:c>
      <x:c r="J1030" s="26" t="n">
        <x:v>6724</x:v>
      </x:c>
      <x:c r="K1030" s="26" t="n">
        <x:f>IFERROR(J1030/G1030,0)</x:f>
        <x:v>4.140394088669951</x:v>
      </x:c>
      <x:c r="L1030" s="24" t="n">
        <x:v>15</x:v>
      </x:c>
      <x:c r="M1030" s="24" t="n">
        <x:v>3</x:v>
      </x:c>
      <x:c r="N1030" s="24" t="n">
        <x:v>1624</x:v>
      </x:c>
      <x:c r="O1030" s="24" t="n">
        <x:v>371</x:v>
      </x:c>
      <x:c r="P1030" s="22" t="n">
        <x:f>IFERROR(O1030/N1030,0)</x:f>
        <x:v>0.22844827586206898</x:v>
      </x:c>
      <x:c r="Q1030" s="26" t="n">
        <x:v>15443</x:v>
      </x:c>
      <x:c r="R1030" s="26" t="n">
        <x:f>IFERROR(Q1030/N1030,0)</x:f>
        <x:v>9.50923645320197</x:v>
      </x:c>
    </x:row>
    <x:row r="1031">
      <x:c r="A1031" t="str">
        <x:v>ORD</x:v>
      </x:c>
      <x:c r="B1031" t="str">
        <x:v>Chicago O'Hare International Airport</x:v>
      </x:c>
      <x:c r="C1031" t="str">
        <x:v>SYR</x:v>
      </x:c>
      <x:c r="D1031" t="str">
        <x:v>Syracuse Hancock International Airport</x:v>
      </x:c>
      <x:c r="E1031" s="24" t="n">
        <x:v>1641</x:v>
      </x:c>
      <x:c r="F1031" s="24" t="n">
        <x:v>1581</x:v>
      </x:c>
      <x:c r="G1031" s="24" t="n">
        <x:v>1581</x:v>
      </x:c>
      <x:c r="H1031" s="24" t="n">
        <x:v>353</x:v>
      </x:c>
      <x:c r="I1031" s="22" t="n">
        <x:f>IFERROR(H1031/G1031,0)</x:f>
        <x:v>0.2232764073371284</x:v>
      </x:c>
      <x:c r="J1031" s="26" t="n">
        <x:v>11644</x:v>
      </x:c>
      <x:c r="K1031" s="26" t="n">
        <x:f>IFERROR(J1031/G1031,0)</x:f>
        <x:v>7.364958886780519</x:v>
      </x:c>
      <x:c r="L1031" s="24" t="n">
        <x:v>59</x:v>
      </x:c>
      <x:c r="M1031" s="24" t="n">
        <x:v>1</x:v>
      </x:c>
      <x:c r="N1031" s="24" t="n">
        <x:v>1581</x:v>
      </x:c>
      <x:c r="O1031" s="24" t="n">
        <x:v>357</x:v>
      </x:c>
      <x:c r="P1031" s="22" t="n">
        <x:f>IFERROR(O1031/N1031,0)</x:f>
        <x:v>0.22580645161290322</x:v>
      </x:c>
      <x:c r="Q1031" s="26" t="n">
        <x:v>19317</x:v>
      </x:c>
      <x:c r="R1031" s="26" t="n">
        <x:f>IFERROR(Q1031/N1031,0)</x:f>
        <x:v>12.21821631878558</x:v>
      </x:c>
    </x:row>
    <x:row r="1032">
      <x:c r="A1032" t="str">
        <x:v>BNA</x:v>
      </x:c>
      <x:c r="B1032" t="str">
        <x:v>Nashville International Airport</x:v>
      </x:c>
      <x:c r="C1032" t="str">
        <x:v>LAX</x:v>
      </x:c>
      <x:c r="D1032" t="str">
        <x:v>Los Angeles International Airport</x:v>
      </x:c>
      <x:c r="E1032" s="24" t="n">
        <x:v>1637</x:v>
      </x:c>
      <x:c r="F1032" s="24" t="n">
        <x:v>1621</x:v>
      </x:c>
      <x:c r="G1032" s="24" t="n">
        <x:v>1621</x:v>
      </x:c>
      <x:c r="H1032" s="24" t="n">
        <x:v>315</x:v>
      </x:c>
      <x:c r="I1032" s="22" t="n">
        <x:f>IFERROR(H1032/G1032,0)</x:f>
        <x:v>0.19432449105490437</x:v>
      </x:c>
      <x:c r="J1032" s="26" t="n">
        <x:v>907</x:v>
      </x:c>
      <x:c r="K1032" s="26" t="n">
        <x:f>IFERROR(J1032/G1032,0)</x:f>
        <x:v>0.5595311536088834</x:v>
      </x:c>
      <x:c r="L1032" s="24" t="n">
        <x:v>14</x:v>
      </x:c>
      <x:c r="M1032" s="24" t="n">
        <x:v>2</x:v>
      </x:c>
      <x:c r="N1032" s="24" t="n">
        <x:v>1621</x:v>
      </x:c>
      <x:c r="O1032" s="24" t="n">
        <x:v>289</x:v>
      </x:c>
      <x:c r="P1032" s="22" t="n">
        <x:f>IFERROR(O1032/N1032,0)</x:f>
        <x:v>0.1782850092535472</x:v>
      </x:c>
      <x:c r="Q1032" s="26" t="n">
        <x:v>14870</x:v>
      </x:c>
      <x:c r="R1032" s="26" t="n">
        <x:f>IFERROR(Q1032/N1032,0)</x:f>
        <x:v>9.173349784083898</x:v>
      </x:c>
    </x:row>
    <x:row r="1033">
      <x:c r="A1033" t="str">
        <x:v>STL</x:v>
      </x:c>
      <x:c r="B1033" t="str">
        <x:v>St. Louis International Airport at Lambert Field</x:v>
      </x:c>
      <x:c r="C1033" t="str">
        <x:v>LGA</x:v>
      </x:c>
      <x:c r="D1033" t="str">
        <x:v>LaGuardia Airport (Marine Air Terminal)</x:v>
      </x:c>
      <x:c r="E1033" s="24" t="n">
        <x:v>1636</x:v>
      </x:c>
      <x:c r="F1033" s="24" t="n">
        <x:v>1502</x:v>
      </x:c>
      <x:c r="G1033" s="24" t="n">
        <x:v>1502</x:v>
      </x:c>
      <x:c r="H1033" s="24" t="n">
        <x:v>420</x:v>
      </x:c>
      <x:c r="I1033" s="22" t="n">
        <x:f>IFERROR(H1033/G1033,0)</x:f>
        <x:v>0.2796271637816245</x:v>
      </x:c>
      <x:c r="J1033" s="26" t="n">
        <x:v>15142</x:v>
      </x:c>
      <x:c r="K1033" s="26" t="n">
        <x:f>IFERROR(J1033/G1033,0)</x:f>
        <x:v>10.081225033288948</x:v>
      </x:c>
      <x:c r="L1033" s="24" t="n">
        <x:v>118</x:v>
      </x:c>
      <x:c r="M1033" s="24" t="n">
        <x:v>16</x:v>
      </x:c>
      <x:c r="N1033" s="24" t="n">
        <x:v>1502</x:v>
      </x:c>
      <x:c r="O1033" s="24" t="n">
        <x:v>401</x:v>
      </x:c>
      <x:c r="P1033" s="22" t="n">
        <x:f>IFERROR(O1033/N1033,0)</x:f>
        <x:v>0.2669773635153129</x:v>
      </x:c>
      <x:c r="Q1033" s="26" t="n">
        <x:v>20464</x:v>
      </x:c>
      <x:c r="R1033" s="26" t="n">
        <x:f>IFERROR(Q1033/N1033,0)</x:f>
        <x:v>13.624500665778962</x:v>
      </x:c>
    </x:row>
    <x:row r="1034">
      <x:c r="A1034" t="str">
        <x:v>LGA</x:v>
      </x:c>
      <x:c r="B1034" t="str">
        <x:v>LaGuardia Airport (Marine Air Terminal)</x:v>
      </x:c>
      <x:c r="C1034" t="str">
        <x:v>STL</x:v>
      </x:c>
      <x:c r="D1034" t="str">
        <x:v>St. Louis International Airport at Lambert Field</x:v>
      </x:c>
      <x:c r="E1034" s="24" t="n">
        <x:v>1636</x:v>
      </x:c>
      <x:c r="F1034" s="24" t="n">
        <x:v>1521</x:v>
      </x:c>
      <x:c r="G1034" s="24" t="n">
        <x:v>1521</x:v>
      </x:c>
      <x:c r="H1034" s="24" t="n">
        <x:v>410</x:v>
      </x:c>
      <x:c r="I1034" s="22" t="n">
        <x:f>IFERROR(H1034/G1034,0)</x:f>
        <x:v>0.2695595003287311</x:v>
      </x:c>
      <x:c r="J1034" s="26" t="n">
        <x:v>11041</x:v>
      </x:c>
      <x:c r="K1034" s="26" t="n">
        <x:f>IFERROR(J1034/G1034,0)</x:f>
        <x:v>7.259040105193951</x:v>
      </x:c>
      <x:c r="L1034" s="24" t="n">
        <x:v>114</x:v>
      </x:c>
      <x:c r="M1034" s="24" t="n">
        <x:v>1</x:v>
      </x:c>
      <x:c r="N1034" s="24" t="n">
        <x:v>1521</x:v>
      </x:c>
      <x:c r="O1034" s="24" t="n">
        <x:v>427</x:v>
      </x:c>
      <x:c r="P1034" s="22" t="n">
        <x:f>IFERROR(O1034/N1034,0)</x:f>
        <x:v>0.2807363576594346</x:v>
      </x:c>
      <x:c r="Q1034" s="26" t="n">
        <x:v>23834</x:v>
      </x:c>
      <x:c r="R1034" s="26" t="n">
        <x:f>IFERROR(Q1034/N1034,0)</x:f>
        <x:v>15.669953977646285</x:v>
      </x:c>
    </x:row>
    <x:row r="1035">
      <x:c r="A1035" t="str">
        <x:v>RSW</x:v>
      </x:c>
      <x:c r="B1035" t="str">
        <x:v>Southwest Florida International Airport</x:v>
      </x:c>
      <x:c r="C1035" t="str">
        <x:v>BOS</x:v>
      </x:c>
      <x:c r="D1035" t="str">
        <x:v>Gen. Edward Lawrence Logan International Airport</x:v>
      </x:c>
      <x:c r="E1035" s="24" t="n">
        <x:v>1634</x:v>
      </x:c>
      <x:c r="F1035" s="24" t="n">
        <x:v>1596</x:v>
      </x:c>
      <x:c r="G1035" s="24" t="n">
        <x:v>1596</x:v>
      </x:c>
      <x:c r="H1035" s="24" t="n">
        <x:v>425</x:v>
      </x:c>
      <x:c r="I1035" s="22" t="n">
        <x:f>IFERROR(H1035/G1035,0)</x:f>
        <x:v>0.26629072681704263</x:v>
      </x:c>
      <x:c r="J1035" s="26" t="n">
        <x:v>16514</x:v>
      </x:c>
      <x:c r="K1035" s="26" t="n">
        <x:f>IFERROR(J1035/G1035,0)</x:f>
        <x:v>10.347117794486216</x:v>
      </x:c>
      <x:c r="L1035" s="24" t="n">
        <x:v>37</x:v>
      </x:c>
      <x:c r="M1035" s="24" t="n">
        <x:v>1</x:v>
      </x:c>
      <x:c r="N1035" s="24" t="n">
        <x:v>1596</x:v>
      </x:c>
      <x:c r="O1035" s="24" t="n">
        <x:v>418</x:v>
      </x:c>
      <x:c r="P1035" s="22" t="n">
        <x:f>IFERROR(O1035/N1035,0)</x:f>
        <x:v>0.2619047619047619</x:v>
      </x:c>
      <x:c r="Q1035" s="26" t="n">
        <x:v>20336</x:v>
      </x:c>
      <x:c r="R1035" s="26" t="n">
        <x:f>IFERROR(Q1035/N1035,0)</x:f>
        <x:v>12.741854636591478</x:v>
      </x:c>
    </x:row>
    <x:row r="1036">
      <x:c r="A1036" t="str">
        <x:v>BOS</x:v>
      </x:c>
      <x:c r="B1036" t="str">
        <x:v>Gen. Edward Lawrence Logan International Airport</x:v>
      </x:c>
      <x:c r="C1036" t="str">
        <x:v>RSW</x:v>
      </x:c>
      <x:c r="D1036" t="str">
        <x:v>Southwest Florida International Airport</x:v>
      </x:c>
      <x:c r="E1036" s="24" t="n">
        <x:v>1634</x:v>
      </x:c>
      <x:c r="F1036" s="24" t="n">
        <x:v>1593</x:v>
      </x:c>
      <x:c r="G1036" s="24" t="n">
        <x:v>1593</x:v>
      </x:c>
      <x:c r="H1036" s="24" t="n">
        <x:v>386</x:v>
      </x:c>
      <x:c r="I1036" s="22" t="n">
        <x:f>IFERROR(H1036/G1036,0)</x:f>
        <x:v>0.24231010671688638</x:v>
      </x:c>
      <x:c r="J1036" s="26" t="n">
        <x:v>8468</x:v>
      </x:c>
      <x:c r="K1036" s="26" t="n">
        <x:f>IFERROR(J1036/G1036,0)</x:f>
        <x:v>5.315756434400503</x:v>
      </x:c>
      <x:c r="L1036" s="24" t="n">
        <x:v>36</x:v>
      </x:c>
      <x:c r="M1036" s="24" t="n">
        <x:v>5</x:v>
      </x:c>
      <x:c r="N1036" s="24" t="n">
        <x:v>1593</x:v>
      </x:c>
      <x:c r="O1036" s="24" t="n">
        <x:v>325</x:v>
      </x:c>
      <x:c r="P1036" s="22" t="n">
        <x:f>IFERROR(O1036/N1036,0)</x:f>
        <x:v>0.20401757689893282</x:v>
      </x:c>
      <x:c r="Q1036" s="26" t="n">
        <x:v>15746</x:v>
      </x:c>
      <x:c r="R1036" s="26" t="n">
        <x:f>IFERROR(Q1036/N1036,0)</x:f>
        <x:v>9.884494664155682</x:v>
      </x:c>
    </x:row>
    <x:row r="1037">
      <x:c r="A1037" t="str">
        <x:v>ATL</x:v>
      </x:c>
      <x:c r="B1037" t="str">
        <x:v>Hartsfield-Jackson Atlanta International Airport</x:v>
      </x:c>
      <x:c r="C1037" t="str">
        <x:v>FAY</x:v>
      </x:c>
      <x:c r="D1037" t="str">
        <x:v>Fayetteville Regional Airport</x:v>
      </x:c>
      <x:c r="E1037" s="24" t="n">
        <x:v>1634</x:v>
      </x:c>
      <x:c r="F1037" s="24" t="n">
        <x:v>1617</x:v>
      </x:c>
      <x:c r="G1037" s="24" t="n">
        <x:v>1617</x:v>
      </x:c>
      <x:c r="H1037" s="24" t="n">
        <x:v>263</x:v>
      </x:c>
      <x:c r="I1037" s="22" t="n">
        <x:f>IFERROR(H1037/G1037,0)</x:f>
        <x:v>0.16264687693259122</x:v>
      </x:c>
      <x:c r="J1037" s="26" t="n">
        <x:v>8740</x:v>
      </x:c>
      <x:c r="K1037" s="26" t="n">
        <x:f>IFERROR(J1037/G1037,0)</x:f>
        <x:v>5.405071119356833</x:v>
      </x:c>
      <x:c r="L1037" s="24" t="n">
        <x:v>14</x:v>
      </x:c>
      <x:c r="M1037" s="24" t="n">
        <x:v>3</x:v>
      </x:c>
      <x:c r="N1037" s="24" t="n">
        <x:v>1617</x:v>
      </x:c>
      <x:c r="O1037" s="24" t="n">
        <x:v>263</x:v>
      </x:c>
      <x:c r="P1037" s="22" t="n">
        <x:f>IFERROR(O1037/N1037,0)</x:f>
        <x:v>0.16264687693259122</x:v>
      </x:c>
      <x:c r="Q1037" s="26" t="n">
        <x:v>13073</x:v>
      </x:c>
      <x:c r="R1037" s="26" t="n">
        <x:f>IFERROR(Q1037/N1037,0)</x:f>
        <x:v>8.084724799010512</x:v>
      </x:c>
    </x:row>
    <x:row r="1038">
      <x:c r="A1038" t="str">
        <x:v>FAY</x:v>
      </x:c>
      <x:c r="B1038" t="str">
        <x:v>Fayetteville Regional Airport</x:v>
      </x:c>
      <x:c r="C1038" t="str">
        <x:v>ATL</x:v>
      </x:c>
      <x:c r="D1038" t="str">
        <x:v>Hartsfield-Jackson Atlanta International Airport</x:v>
      </x:c>
      <x:c r="E1038" s="24" t="n">
        <x:v>1633</x:v>
      </x:c>
      <x:c r="F1038" s="24" t="n">
        <x:v>1612</x:v>
      </x:c>
      <x:c r="G1038" s="24" t="n">
        <x:v>1612</x:v>
      </x:c>
      <x:c r="H1038" s="24" t="n">
        <x:v>267</x:v>
      </x:c>
      <x:c r="I1038" s="22" t="n">
        <x:f>IFERROR(H1038/G1038,0)</x:f>
        <x:v>0.16563275434243177</x:v>
      </x:c>
      <x:c r="J1038" s="26" t="n">
        <x:v>10265</x:v>
      </x:c>
      <x:c r="K1038" s="26" t="n">
        <x:f>IFERROR(J1038/G1038,0)</x:f>
        <x:v>6.367866004962779</x:v>
      </x:c>
      <x:c r="L1038" s="24" t="n">
        <x:v>15</x:v>
      </x:c>
      <x:c r="M1038" s="24" t="n">
        <x:v>6</x:v>
      </x:c>
      <x:c r="N1038" s="24" t="n">
        <x:v>1612</x:v>
      </x:c>
      <x:c r="O1038" s="24" t="n">
        <x:v>259</x:v>
      </x:c>
      <x:c r="P1038" s="22" t="n">
        <x:f>IFERROR(O1038/N1038,0)</x:f>
        <x:v>0.1606699751861042</x:v>
      </x:c>
      <x:c r="Q1038" s="26" t="n">
        <x:v>15478</x:v>
      </x:c>
      <x:c r="R1038" s="26" t="n">
        <x:f>IFERROR(Q1038/N1038,0)</x:f>
        <x:v>9.601736972704714</x:v>
      </x:c>
    </x:row>
    <x:row r="1039">
      <x:c r="A1039" t="str">
        <x:v>SJT</x:v>
      </x:c>
      <x:c r="B1039" t="str">
        <x:v>San Angelo Regional Airport (Mathis Field)</x:v>
      </x:c>
      <x:c r="C1039" t="str">
        <x:v>DFW</x:v>
      </x:c>
      <x:c r="D1039" t="str">
        <x:v>Dallas/Fort Worth International Airport</x:v>
      </x:c>
      <x:c r="E1039" s="24" t="n">
        <x:v>1628</x:v>
      </x:c>
      <x:c r="F1039" s="24" t="n">
        <x:v>1550</x:v>
      </x:c>
      <x:c r="G1039" s="24" t="n">
        <x:v>1550</x:v>
      </x:c>
      <x:c r="H1039" s="24" t="n">
        <x:v>289</x:v>
      </x:c>
      <x:c r="I1039" s="22" t="n">
        <x:f>IFERROR(H1039/G1039,0)</x:f>
        <x:v>0.18645161290322582</x:v>
      </x:c>
      <x:c r="J1039" s="26" t="n">
        <x:v>7595</x:v>
      </x:c>
      <x:c r="K1039" s="26" t="n">
        <x:f>IFERROR(J1039/G1039,0)</x:f>
        <x:v>4.9</x:v>
      </x:c>
      <x:c r="L1039" s="24" t="n">
        <x:v>77</x:v>
      </x:c>
      <x:c r="M1039" s="24" t="n">
        <x:v>1</x:v>
      </x:c>
      <x:c r="N1039" s="24" t="n">
        <x:v>1550</x:v>
      </x:c>
      <x:c r="O1039" s="24" t="n">
        <x:v>255</x:v>
      </x:c>
      <x:c r="P1039" s="22" t="n">
        <x:f>IFERROR(O1039/N1039,0)</x:f>
        <x:v>0.16451612903225807</x:v>
      </x:c>
      <x:c r="Q1039" s="26" t="n">
        <x:v>11458</x:v>
      </x:c>
      <x:c r="R1039" s="26" t="n">
        <x:f>IFERROR(Q1039/N1039,0)</x:f>
        <x:v>7.392258064516129</x:v>
      </x:c>
    </x:row>
    <x:row r="1040">
      <x:c r="A1040" t="str">
        <x:v>IAH</x:v>
      </x:c>
      <x:c r="B1040" t="str">
        <x:v>George Bush Intercontinental Airport</x:v>
      </x:c>
      <x:c r="C1040" t="str">
        <x:v>MCI</x:v>
      </x:c>
      <x:c r="D1040" t="str">
        <x:v>Kansas City International Airport</x:v>
      </x:c>
      <x:c r="E1040" s="24" t="n">
        <x:v>1628</x:v>
      </x:c>
      <x:c r="F1040" s="24" t="n">
        <x:v>1604</x:v>
      </x:c>
      <x:c r="G1040" s="24" t="n">
        <x:v>1604</x:v>
      </x:c>
      <x:c r="H1040" s="24" t="n">
        <x:v>305</x:v>
      </x:c>
      <x:c r="I1040" s="22" t="n">
        <x:f>IFERROR(H1040/G1040,0)</x:f>
        <x:v>0.1901496259351621</x:v>
      </x:c>
      <x:c r="J1040" s="26" t="n">
        <x:v>11284</x:v>
      </x:c>
      <x:c r="K1040" s="26" t="n">
        <x:f>IFERROR(J1040/G1040,0)</x:f>
        <x:v>7.034912718204489</x:v>
      </x:c>
      <x:c r="L1040" s="24" t="n">
        <x:v>20</x:v>
      </x:c>
      <x:c r="M1040" s="24" t="n">
        <x:v>4</x:v>
      </x:c>
      <x:c r="N1040" s="24" t="n">
        <x:v>1604</x:v>
      </x:c>
      <x:c r="O1040" s="24" t="n">
        <x:v>288</x:v>
      </x:c>
      <x:c r="P1040" s="22" t="n">
        <x:f>IFERROR(O1040/N1040,0)</x:f>
        <x:v>0.17955112219451372</x:v>
      </x:c>
      <x:c r="Q1040" s="26" t="n">
        <x:v>15474</x:v>
      </x:c>
      <x:c r="R1040" s="26" t="n">
        <x:f>IFERROR(Q1040/N1040,0)</x:f>
        <x:v>9.647132169576059</x:v>
      </x:c>
    </x:row>
    <x:row r="1041">
      <x:c r="A1041" t="str">
        <x:v>DFW</x:v>
      </x:c>
      <x:c r="B1041" t="str">
        <x:v>Dallas/Fort Worth International Airport</x:v>
      </x:c>
      <x:c r="C1041" t="str">
        <x:v>SJT</x:v>
      </x:c>
      <x:c r="D1041" t="str">
        <x:v>San Angelo Regional Airport (Mathis Field)</x:v>
      </x:c>
      <x:c r="E1041" s="24" t="n">
        <x:v>1628</x:v>
      </x:c>
      <x:c r="F1041" s="24" t="n">
        <x:v>1553</x:v>
      </x:c>
      <x:c r="G1041" s="24" t="n">
        <x:v>1553</x:v>
      </x:c>
      <x:c r="H1041" s="24" t="n">
        <x:v>279</x:v>
      </x:c>
      <x:c r="I1041" s="22" t="n">
        <x:f>IFERROR(H1041/G1041,0)</x:f>
        <x:v>0.17965228589826143</x:v>
      </x:c>
      <x:c r="J1041" s="26" t="n">
        <x:v>5350</x:v>
      </x:c>
      <x:c r="K1041" s="26" t="n">
        <x:f>IFERROR(J1041/G1041,0)</x:f>
        <x:v>3.4449452672247265</x:v>
      </x:c>
      <x:c r="L1041" s="24" t="n">
        <x:v>70</x:v>
      </x:c>
      <x:c r="M1041" s="24" t="n">
        <x:v>5</x:v>
      </x:c>
      <x:c r="N1041" s="24" t="n">
        <x:v>1553</x:v>
      </x:c>
      <x:c r="O1041" s="24" t="n">
        <x:v>265</x:v>
      </x:c>
      <x:c r="P1041" s="22" t="n">
        <x:f>IFERROR(O1041/N1041,0)</x:f>
        <x:v>0.1706374758531874</x:v>
      </x:c>
      <x:c r="Q1041" s="26" t="n">
        <x:v>10000</x:v>
      </x:c>
      <x:c r="R1041" s="26" t="n">
        <x:f>IFERROR(Q1041/N1041,0)</x:f>
        <x:v>6.43915003219575</x:v>
      </x:c>
    </x:row>
    <x:row r="1042">
      <x:c r="A1042" t="str">
        <x:v>DFW</x:v>
      </x:c>
      <x:c r="B1042" t="str">
        <x:v>Dallas/Fort Worth International Airport</x:v>
      </x:c>
      <x:c r="C1042" t="str">
        <x:v>TYS</x:v>
      </x:c>
      <x:c r="D1042" t="str">
        <x:v>McGhee Tyson Airport</x:v>
      </x:c>
      <x:c r="E1042" s="24" t="n">
        <x:v>1626</x:v>
      </x:c>
      <x:c r="F1042" s="24" t="n">
        <x:v>1576</x:v>
      </x:c>
      <x:c r="G1042" s="24" t="n">
        <x:v>1576</x:v>
      </x:c>
      <x:c r="H1042" s="24" t="n">
        <x:v>492</x:v>
      </x:c>
      <x:c r="I1042" s="22" t="n">
        <x:f>IFERROR(H1042/G1042,0)</x:f>
        <x:v>0.31218274111675126</x:v>
      </x:c>
      <x:c r="J1042" s="26" t="n">
        <x:v>29151</x:v>
      </x:c>
      <x:c r="K1042" s="26" t="n">
        <x:f>IFERROR(J1042/G1042,0)</x:f>
        <x:v>18.496827411167512</x:v>
      </x:c>
      <x:c r="L1042" s="24" t="n">
        <x:v>48</x:v>
      </x:c>
      <x:c r="M1042" s="24" t="n">
        <x:v>2</x:v>
      </x:c>
      <x:c r="N1042" s="24" t="n">
        <x:v>1576</x:v>
      </x:c>
      <x:c r="O1042" s="24" t="n">
        <x:v>422</x:v>
      </x:c>
      <x:c r="P1042" s="22" t="n">
        <x:f>IFERROR(O1042/N1042,0)</x:f>
        <x:v>0.26776649746192893</x:v>
      </x:c>
      <x:c r="Q1042" s="26" t="n">
        <x:v>26440</x:v>
      </x:c>
      <x:c r="R1042" s="26" t="n">
        <x:f>IFERROR(Q1042/N1042,0)</x:f>
        <x:v>16.776649746192895</x:v>
      </x:c>
    </x:row>
    <x:row r="1043">
      <x:c r="A1043" t="str">
        <x:v>TYS</x:v>
      </x:c>
      <x:c r="B1043" t="str">
        <x:v>McGhee Tyson Airport</x:v>
      </x:c>
      <x:c r="C1043" t="str">
        <x:v>DFW</x:v>
      </x:c>
      <x:c r="D1043" t="str">
        <x:v>Dallas/Fort Worth International Airport</x:v>
      </x:c>
      <x:c r="E1043" s="24" t="n">
        <x:v>1624</x:v>
      </x:c>
      <x:c r="F1043" s="24" t="n">
        <x:v>1565</x:v>
      </x:c>
      <x:c r="G1043" s="24" t="n">
        <x:v>1565</x:v>
      </x:c>
      <x:c r="H1043" s="24" t="n">
        <x:v>453</x:v>
      </x:c>
      <x:c r="I1043" s="22" t="n">
        <x:f>IFERROR(H1043/G1043,0)</x:f>
        <x:v>0.28945686900958467</x:v>
      </x:c>
      <x:c r="J1043" s="26" t="n">
        <x:v>26016</x:v>
      </x:c>
      <x:c r="K1043" s="26" t="n">
        <x:f>IFERROR(J1043/G1043,0)</x:f>
        <x:v>16.62364217252396</x:v>
      </x:c>
      <x:c r="L1043" s="24" t="n">
        <x:v>50</x:v>
      </x:c>
      <x:c r="M1043" s="24" t="n">
        <x:v>9</x:v>
      </x:c>
      <x:c r="N1043" s="24" t="n">
        <x:v>1565</x:v>
      </x:c>
      <x:c r="O1043" s="24" t="n">
        <x:v>410</x:v>
      </x:c>
      <x:c r="P1043" s="22" t="n">
        <x:f>IFERROR(O1043/N1043,0)</x:f>
        <x:v>0.26198083067092653</x:v>
      </x:c>
      <x:c r="Q1043" s="26" t="n">
        <x:v>28641</x:v>
      </x:c>
      <x:c r="R1043" s="26" t="n">
        <x:f>IFERROR(Q1043/N1043,0)</x:f>
        <x:v>18.300958466453675</x:v>
      </x:c>
    </x:row>
    <x:row r="1044">
      <x:c r="A1044" t="str">
        <x:v>SMF</x:v>
      </x:c>
      <x:c r="B1044" t="str">
        <x:v>Sacramento International Airport</x:v>
      </x:c>
      <x:c r="C1044" t="str">
        <x:v>SFO</x:v>
      </x:c>
      <x:c r="D1044" t="str">
        <x:v>San Francisco International Airport</x:v>
      </x:c>
      <x:c r="E1044" s="24" t="n">
        <x:v>1624</x:v>
      </x:c>
      <x:c r="F1044" s="24" t="n">
        <x:v>1536</x:v>
      </x:c>
      <x:c r="G1044" s="24" t="n">
        <x:v>1536</x:v>
      </x:c>
      <x:c r="H1044" s="24" t="n">
        <x:v>438</x:v>
      </x:c>
      <x:c r="I1044" s="22" t="n">
        <x:f>IFERROR(H1044/G1044,0)</x:f>
        <x:v>0.28515625</x:v>
      </x:c>
      <x:c r="J1044" s="26" t="n">
        <x:v>23265</x:v>
      </x:c>
      <x:c r="K1044" s="26" t="n">
        <x:f>IFERROR(J1044/G1044,0)</x:f>
        <x:v>15.146484375</x:v>
      </x:c>
      <x:c r="L1044" s="24" t="n">
        <x:v>88</x:v>
      </x:c>
      <x:c r="M1044" s="24" t="n">
        <x:v>0</x:v>
      </x:c>
      <x:c r="N1044" s="24" t="n">
        <x:v>1536</x:v>
      </x:c>
      <x:c r="O1044" s="24" t="n">
        <x:v>410</x:v>
      </x:c>
      <x:c r="P1044" s="22" t="n">
        <x:f>IFERROR(O1044/N1044,0)</x:f>
        <x:v>0.2669270833333333</x:v>
      </x:c>
      <x:c r="Q1044" s="26" t="n">
        <x:v>23451</x:v>
      </x:c>
      <x:c r="R1044" s="26" t="n">
        <x:f>IFERROR(Q1044/N1044,0)</x:f>
        <x:v>15.267578125</x:v>
      </x:c>
    </x:row>
    <x:row r="1045">
      <x:c r="A1045" t="str">
        <x:v>SFO</x:v>
      </x:c>
      <x:c r="B1045" t="str">
        <x:v>San Francisco International Airport</x:v>
      </x:c>
      <x:c r="C1045" t="str">
        <x:v>SMF</x:v>
      </x:c>
      <x:c r="D1045" t="str">
        <x:v>Sacramento International Airport</x:v>
      </x:c>
      <x:c r="E1045" s="24" t="n">
        <x:v>1623</x:v>
      </x:c>
      <x:c r="F1045" s="24" t="n">
        <x:v>1543</x:v>
      </x:c>
      <x:c r="G1045" s="24" t="n">
        <x:v>1543</x:v>
      </x:c>
      <x:c r="H1045" s="24" t="n">
        <x:v>340</x:v>
      </x:c>
      <x:c r="I1045" s="22" t="n">
        <x:f>IFERROR(H1045/G1045,0)</x:f>
        <x:v>0.220349967595593</x:v>
      </x:c>
      <x:c r="J1045" s="26" t="n">
        <x:v>12502</x:v>
      </x:c>
      <x:c r="K1045" s="26" t="n">
        <x:f>IFERROR(J1045/G1045,0)</x:f>
        <x:v>8.102397926117952</x:v>
      </x:c>
      <x:c r="L1045" s="24" t="n">
        <x:v>80</x:v>
      </x:c>
      <x:c r="M1045" s="24" t="n">
        <x:v>0</x:v>
      </x:c>
      <x:c r="N1045" s="24" t="n">
        <x:v>1543</x:v>
      </x:c>
      <x:c r="O1045" s="24" t="n">
        <x:v>324</x:v>
      </x:c>
      <x:c r="P1045" s="22" t="n">
        <x:f>IFERROR(O1045/N1045,0)</x:f>
        <x:v>0.2099805573558004</x:v>
      </x:c>
      <x:c r="Q1045" s="26" t="n">
        <x:v>15470</x:v>
      </x:c>
      <x:c r="R1045" s="26" t="n">
        <x:f>IFERROR(Q1045/N1045,0)</x:f>
        <x:v>10.025923525599481</x:v>
      </x:c>
    </x:row>
    <x:row r="1046">
      <x:c r="A1046" t="str">
        <x:v>SYR</x:v>
      </x:c>
      <x:c r="B1046" t="str">
        <x:v>Syracuse Hancock International Airport</x:v>
      </x:c>
      <x:c r="C1046" t="str">
        <x:v>ORD</x:v>
      </x:c>
      <x:c r="D1046" t="str">
        <x:v>Chicago O'Hare International Airport</x:v>
      </x:c>
      <x:c r="E1046" s="24" t="n">
        <x:v>1623</x:v>
      </x:c>
      <x:c r="F1046" s="24" t="n">
        <x:v>1544</x:v>
      </x:c>
      <x:c r="G1046" s="24" t="n">
        <x:v>1544</x:v>
      </x:c>
      <x:c r="H1046" s="24" t="n">
        <x:v>311</x:v>
      </x:c>
      <x:c r="I1046" s="22" t="n">
        <x:f>IFERROR(H1046/G1046,0)</x:f>
        <x:v>0.20142487046632124</x:v>
      </x:c>
      <x:c r="J1046" s="26" t="n">
        <x:v>5541</x:v>
      </x:c>
      <x:c r="K1046" s="26" t="n">
        <x:f>IFERROR(J1046/G1046,0)</x:f>
        <x:v>3.5887305699481864</x:v>
      </x:c>
      <x:c r="L1046" s="24" t="n">
        <x:v>71</x:v>
      </x:c>
      <x:c r="M1046" s="24" t="n">
        <x:v>8</x:v>
      </x:c>
      <x:c r="N1046" s="24" t="n">
        <x:v>1544</x:v>
      </x:c>
      <x:c r="O1046" s="24" t="n">
        <x:v>268</x:v>
      </x:c>
      <x:c r="P1046" s="22" t="n">
        <x:f>IFERROR(O1046/N1046,0)</x:f>
        <x:v>0.17357512953367876</x:v>
      </x:c>
      <x:c r="Q1046" s="26" t="n">
        <x:v>13272</x:v>
      </x:c>
      <x:c r="R1046" s="26" t="n">
        <x:f>IFERROR(Q1046/N1046,0)</x:f>
        <x:v>8.595854922279793</x:v>
      </x:c>
    </x:row>
    <x:row r="1047">
      <x:c r="A1047" t="str">
        <x:v>BDL</x:v>
      </x:c>
      <x:c r="B1047" t="str">
        <x:v>Bradley International Airport</x:v>
      </x:c>
      <x:c r="C1047" t="str">
        <x:v>CLT</x:v>
      </x:c>
      <x:c r="D1047" t="str">
        <x:v>Charlotte Douglas International Airport</x:v>
      </x:c>
      <x:c r="E1047" s="24" t="n">
        <x:v>1621</x:v>
      </x:c>
      <x:c r="F1047" s="24" t="n">
        <x:v>1596</x:v>
      </x:c>
      <x:c r="G1047" s="24" t="n">
        <x:v>1596</x:v>
      </x:c>
      <x:c r="H1047" s="24" t="n">
        <x:v>236</x:v>
      </x:c>
      <x:c r="I1047" s="22" t="n">
        <x:f>IFERROR(H1047/G1047,0)</x:f>
        <x:v>0.14786967418546365</x:v>
      </x:c>
      <x:c r="J1047" s="26" t="n">
        <x:v>-2585</x:v>
      </x:c>
      <x:c r="K1047" s="26" t="n">
        <x:f>IFERROR(J1047/G1047,0)</x:f>
        <x:v>-1.6196741854636592</x:v>
      </x:c>
      <x:c r="L1047" s="24" t="n">
        <x:v>24</x:v>
      </x:c>
      <x:c r="M1047" s="24" t="n">
        <x:v>1</x:v>
      </x:c>
      <x:c r="N1047" s="24" t="n">
        <x:v>1596</x:v>
      </x:c>
      <x:c r="O1047" s="24" t="n">
        <x:v>162</x:v>
      </x:c>
      <x:c r="P1047" s="22" t="n">
        <x:f>IFERROR(O1047/N1047,0)</x:f>
        <x:v>0.10150375939849623</x:v>
      </x:c>
      <x:c r="Q1047" s="26" t="n">
        <x:v>4617</x:v>
      </x:c>
      <x:c r="R1047" s="26" t="n">
        <x:f>IFERROR(Q1047/N1047,0)</x:f>
        <x:v>2.892857142857143</x:v>
      </x:c>
    </x:row>
    <x:row r="1048">
      <x:c r="A1048" t="str">
        <x:v>CLT</x:v>
      </x:c>
      <x:c r="B1048" t="str">
        <x:v>Charlotte Douglas International Airport</x:v>
      </x:c>
      <x:c r="C1048" t="str">
        <x:v>BDL</x:v>
      </x:c>
      <x:c r="D1048" t="str">
        <x:v>Bradley International Airport</x:v>
      </x:c>
      <x:c r="E1048" s="24" t="n">
        <x:v>1621</x:v>
      </x:c>
      <x:c r="F1048" s="24" t="n">
        <x:v>1599</x:v>
      </x:c>
      <x:c r="G1048" s="24" t="n">
        <x:v>1599</x:v>
      </x:c>
      <x:c r="H1048" s="24" t="n">
        <x:v>288</x:v>
      </x:c>
      <x:c r="I1048" s="22" t="n">
        <x:f>IFERROR(H1048/G1048,0)</x:f>
        <x:v>0.1801125703564728</x:v>
      </x:c>
      <x:c r="J1048" s="26" t="n">
        <x:v>8071</x:v>
      </x:c>
      <x:c r="K1048" s="26" t="n">
        <x:f>IFERROR(J1048/G1048,0)</x:f>
        <x:v>5.047529706066292</x:v>
      </x:c>
      <x:c r="L1048" s="24" t="n">
        <x:v>21</x:v>
      </x:c>
      <x:c r="M1048" s="24" t="n">
        <x:v>1</x:v>
      </x:c>
      <x:c r="N1048" s="24" t="n">
        <x:v>1599</x:v>
      </x:c>
      <x:c r="O1048" s="24" t="n">
        <x:v>241</x:v>
      </x:c>
      <x:c r="P1048" s="22" t="n">
        <x:f>IFERROR(O1048/N1048,0)</x:f>
        <x:v>0.15071919949968732</x:v>
      </x:c>
      <x:c r="Q1048" s="26" t="n">
        <x:v>10214</x:v>
      </x:c>
      <x:c r="R1048" s="26" t="n">
        <x:f>IFERROR(Q1048/N1048,0)</x:f>
        <x:v>6.387742338961851</x:v>
      </x:c>
    </x:row>
    <x:row r="1049">
      <x:c r="A1049" t="str">
        <x:v>LFT</x:v>
      </x:c>
      <x:c r="B1049" t="str">
        <x:v>Lafayette Regional Airport</x:v>
      </x:c>
      <x:c r="C1049" t="str">
        <x:v>DFW</x:v>
      </x:c>
      <x:c r="D1049" t="str">
        <x:v>Dallas/Fort Worth International Airport</x:v>
      </x:c>
      <x:c r="E1049" s="24" t="n">
        <x:v>1617</x:v>
      </x:c>
      <x:c r="F1049" s="24" t="n">
        <x:v>1541</x:v>
      </x:c>
      <x:c r="G1049" s="24" t="n">
        <x:v>1541</x:v>
      </x:c>
      <x:c r="H1049" s="24" t="n">
        <x:v>317</x:v>
      </x:c>
      <x:c r="I1049" s="22" t="n">
        <x:f>IFERROR(H1049/G1049,0)</x:f>
        <x:v>0.20571057754704739</x:v>
      </x:c>
      <x:c r="J1049" s="26" t="n">
        <x:v>12182</x:v>
      </x:c>
      <x:c r="K1049" s="26" t="n">
        <x:f>IFERROR(J1049/G1049,0)</x:f>
        <x:v>7.905256327060351</x:v>
      </x:c>
      <x:c r="L1049" s="24" t="n">
        <x:v>70</x:v>
      </x:c>
      <x:c r="M1049" s="24" t="n">
        <x:v>6</x:v>
      </x:c>
      <x:c r="N1049" s="24" t="n">
        <x:v>1541</x:v>
      </x:c>
      <x:c r="O1049" s="24" t="n">
        <x:v>235</x:v>
      </x:c>
      <x:c r="P1049" s="22" t="n">
        <x:f>IFERROR(O1049/N1049,0)</x:f>
        <x:v>0.15249837767683322</x:v>
      </x:c>
      <x:c r="Q1049" s="26" t="n">
        <x:v>11649</x:v>
      </x:c>
      <x:c r="R1049" s="26" t="n">
        <x:f>IFERROR(Q1049/N1049,0)</x:f>
        <x:v>7.559377027903959</x:v>
      </x:c>
    </x:row>
    <x:row r="1050">
      <x:c r="A1050" t="str">
        <x:v>CLT</x:v>
      </x:c>
      <x:c r="B1050" t="str">
        <x:v>Charlotte Douglas International Airport</x:v>
      </x:c>
      <x:c r="C1050" t="str">
        <x:v>PBI</x:v>
      </x:c>
      <x:c r="D1050" t="str">
        <x:v>Palm Beach International Airport</x:v>
      </x:c>
      <x:c r="E1050" s="24" t="n">
        <x:v>1617</x:v>
      </x:c>
      <x:c r="F1050" s="24" t="n">
        <x:v>1608</x:v>
      </x:c>
      <x:c r="G1050" s="24" t="n">
        <x:v>1608</x:v>
      </x:c>
      <x:c r="H1050" s="24" t="n">
        <x:v>308</x:v>
      </x:c>
      <x:c r="I1050" s="22" t="n">
        <x:f>IFERROR(H1050/G1050,0)</x:f>
        <x:v>0.19154228855721392</x:v>
      </x:c>
      <x:c r="J1050" s="26" t="n">
        <x:v>5844</x:v>
      </x:c>
      <x:c r="K1050" s="26" t="n">
        <x:f>IFERROR(J1050/G1050,0)</x:f>
        <x:v>3.6343283582089554</x:v>
      </x:c>
      <x:c r="L1050" s="24" t="n">
        <x:v>8</x:v>
      </x:c>
      <x:c r="M1050" s="24" t="n">
        <x:v>1</x:v>
      </x:c>
      <x:c r="N1050" s="24" t="n">
        <x:v>1608</x:v>
      </x:c>
      <x:c r="O1050" s="24" t="n">
        <x:v>243</x:v>
      </x:c>
      <x:c r="P1050" s="22" t="n">
        <x:f>IFERROR(O1050/N1050,0)</x:f>
        <x:v>0.15111940298507462</x:v>
      </x:c>
      <x:c r="Q1050" s="26" t="n">
        <x:v>9027</x:v>
      </x:c>
      <x:c r="R1050" s="26" t="n">
        <x:f>IFERROR(Q1050/N1050,0)</x:f>
        <x:v>5.6138059701492535</x:v>
      </x:c>
    </x:row>
    <x:row r="1051">
      <x:c r="A1051" t="str">
        <x:v>PBI</x:v>
      </x:c>
      <x:c r="B1051" t="str">
        <x:v>Palm Beach International Airport</x:v>
      </x:c>
      <x:c r="C1051" t="str">
        <x:v>CLT</x:v>
      </x:c>
      <x:c r="D1051" t="str">
        <x:v>Charlotte Douglas International Airport</x:v>
      </x:c>
      <x:c r="E1051" s="24" t="n">
        <x:v>1616</x:v>
      </x:c>
      <x:c r="F1051" s="24" t="n">
        <x:v>1603</x:v>
      </x:c>
      <x:c r="G1051" s="24" t="n">
        <x:v>1603</x:v>
      </x:c>
      <x:c r="H1051" s="24" t="n">
        <x:v>190</x:v>
      </x:c>
      <x:c r="I1051" s="22" t="n">
        <x:f>IFERROR(H1051/G1051,0)</x:f>
        <x:v>0.11852776044915783</x:v>
      </x:c>
      <x:c r="J1051" s="26" t="n">
        <x:v>1311</x:v>
      </x:c>
      <x:c r="K1051" s="26" t="n">
        <x:f>IFERROR(J1051/G1051,0)</x:f>
        <x:v>0.817841547099189</x:v>
      </x:c>
      <x:c r="L1051" s="24" t="n">
        <x:v>12</x:v>
      </x:c>
      <x:c r="M1051" s="24" t="n">
        <x:v>1</x:v>
      </x:c>
      <x:c r="N1051" s="24" t="n">
        <x:v>1603</x:v>
      </x:c>
      <x:c r="O1051" s="24" t="n">
        <x:v>189</x:v>
      </x:c>
      <x:c r="P1051" s="22" t="n">
        <x:f>IFERROR(O1051/N1051,0)</x:f>
        <x:v>0.11790393013100436</x:v>
      </x:c>
      <x:c r="Q1051" s="26" t="n">
        <x:v>4154</x:v>
      </x:c>
      <x:c r="R1051" s="26" t="n">
        <x:f>IFERROR(Q1051/N1051,0)</x:f>
        <x:v>2.591391141609482</x:v>
      </x:c>
    </x:row>
    <x:row r="1052">
      <x:c r="A1052" t="str">
        <x:v>DFW</x:v>
      </x:c>
      <x:c r="B1052" t="str">
        <x:v>Dallas/Fort Worth International Airport</x:v>
      </x:c>
      <x:c r="C1052" t="str">
        <x:v>LFT</x:v>
      </x:c>
      <x:c r="D1052" t="str">
        <x:v>Lafayette Regional Airport</x:v>
      </x:c>
      <x:c r="E1052" s="24" t="n">
        <x:v>1616</x:v>
      </x:c>
      <x:c r="F1052" s="24" t="n">
        <x:v>1552</x:v>
      </x:c>
      <x:c r="G1052" s="24" t="n">
        <x:v>1552</x:v>
      </x:c>
      <x:c r="H1052" s="24" t="n">
        <x:v>339</x:v>
      </x:c>
      <x:c r="I1052" s="22" t="n">
        <x:f>IFERROR(H1052/G1052,0)</x:f>
        <x:v>0.2184278350515464</x:v>
      </x:c>
      <x:c r="J1052" s="26" t="n">
        <x:v>12913</x:v>
      </x:c>
      <x:c r="K1052" s="26" t="n">
        <x:f>IFERROR(J1052/G1052,0)</x:f>
        <x:v>8.320231958762887</x:v>
      </x:c>
      <x:c r="L1052" s="24" t="n">
        <x:v>61</x:v>
      </x:c>
      <x:c r="M1052" s="24" t="n">
        <x:v>3</x:v>
      </x:c>
      <x:c r="N1052" s="24" t="n">
        <x:v>1552</x:v>
      </x:c>
      <x:c r="O1052" s="24" t="n">
        <x:v>298</x:v>
      </x:c>
      <x:c r="P1052" s="22" t="n">
        <x:f>IFERROR(O1052/N1052,0)</x:f>
        <x:v>0.19201030927835053</x:v>
      </x:c>
      <x:c r="Q1052" s="26" t="n">
        <x:v>13403</x:v>
      </x:c>
      <x:c r="R1052" s="26" t="n">
        <x:f>IFERROR(Q1052/N1052,0)</x:f>
        <x:v>8.635953608247423</x:v>
      </x:c>
    </x:row>
    <x:row r="1053">
      <x:c r="A1053" t="str">
        <x:v>MLI</x:v>
      </x:c>
      <x:c r="B1053" t="str">
        <x:v>Quad City International Airport</x:v>
      </x:c>
      <x:c r="C1053" t="str">
        <x:v>ORD</x:v>
      </x:c>
      <x:c r="D1053" t="str">
        <x:v>Chicago O'Hare International Airport</x:v>
      </x:c>
      <x:c r="E1053" s="24" t="n">
        <x:v>1615</x:v>
      </x:c>
      <x:c r="F1053" s="24" t="n">
        <x:v>1524</x:v>
      </x:c>
      <x:c r="G1053" s="24" t="n">
        <x:v>1524</x:v>
      </x:c>
      <x:c r="H1053" s="24" t="n">
        <x:v>271</x:v>
      </x:c>
      <x:c r="I1053" s="22" t="n">
        <x:f>IFERROR(H1053/G1053,0)</x:f>
        <x:v>0.1778215223097113</x:v>
      </x:c>
      <x:c r="J1053" s="26" t="n">
        <x:v>7045</x:v>
      </x:c>
      <x:c r="K1053" s="26" t="n">
        <x:f>IFERROR(J1053/G1053,0)</x:f>
        <x:v>4.6227034120734904</x:v>
      </x:c>
      <x:c r="L1053" s="24" t="n">
        <x:v>88</x:v>
      </x:c>
      <x:c r="M1053" s="24" t="n">
        <x:v>3</x:v>
      </x:c>
      <x:c r="N1053" s="24" t="n">
        <x:v>1524</x:v>
      </x:c>
      <x:c r="O1053" s="24" t="n">
        <x:v>225</x:v>
      </x:c>
      <x:c r="P1053" s="22" t="n">
        <x:f>IFERROR(O1053/N1053,0)</x:f>
        <x:v>0.14763779527559054</x:v>
      </x:c>
      <x:c r="Q1053" s="26" t="n">
        <x:v>9922</x:v>
      </x:c>
      <x:c r="R1053" s="26" t="n">
        <x:f>IFERROR(Q1053/N1053,0)</x:f>
        <x:v>6.510498687664042</x:v>
      </x:c>
    </x:row>
    <x:row r="1054">
      <x:c r="A1054" t="str">
        <x:v>ATL</x:v>
      </x:c>
      <x:c r="B1054" t="str">
        <x:v>Hartsfield-Jackson Atlanta International Airport</x:v>
      </x:c>
      <x:c r="C1054" t="str">
        <x:v>OMA</x:v>
      </x:c>
      <x:c r="D1054" t="str">
        <x:v>Eppley Airfield</x:v>
      </x:c>
      <x:c r="E1054" s="24" t="n">
        <x:v>1615</x:v>
      </x:c>
      <x:c r="F1054" s="24" t="n">
        <x:v>1608</x:v>
      </x:c>
      <x:c r="G1054" s="24" t="n">
        <x:v>1608</x:v>
      </x:c>
      <x:c r="H1054" s="24" t="n">
        <x:v>189</x:v>
      </x:c>
      <x:c r="I1054" s="22" t="n">
        <x:f>IFERROR(H1054/G1054,0)</x:f>
        <x:v>0.11753731343283583</x:v>
      </x:c>
      <x:c r="J1054" s="26" t="n">
        <x:v>-1469</x:v>
      </x:c>
      <x:c r="K1054" s="26" t="n">
        <x:f>IFERROR(J1054/G1054,0)</x:f>
        <x:v>-0.9135572139303483</x:v>
      </x:c>
      <x:c r="L1054" s="24" t="n">
        <x:v>3</x:v>
      </x:c>
      <x:c r="M1054" s="24" t="n">
        <x:v>4</x:v>
      </x:c>
      <x:c r="N1054" s="24" t="n">
        <x:v>1608</x:v>
      </x:c>
      <x:c r="O1054" s="24" t="n">
        <x:v>244</x:v>
      </x:c>
      <x:c r="P1054" s="22" t="n">
        <x:f>IFERROR(O1054/N1054,0)</x:f>
        <x:v>0.1517412935323383</x:v>
      </x:c>
      <x:c r="Q1054" s="26" t="n">
        <x:v>11703</x:v>
      </x:c>
      <x:c r="R1054" s="26" t="n">
        <x:f>IFERROR(Q1054/N1054,0)</x:f>
        <x:v>7.277985074626866</x:v>
      </x:c>
    </x:row>
    <x:row r="1055">
      <x:c r="A1055" t="str">
        <x:v>RSW</x:v>
      </x:c>
      <x:c r="B1055" t="str">
        <x:v>Southwest Florida International Airport</x:v>
      </x:c>
      <x:c r="C1055" t="str">
        <x:v>DTW</x:v>
      </x:c>
      <x:c r="D1055" t="str">
        <x:v>Detroit Metropolitan Airport</x:v>
      </x:c>
      <x:c r="E1055" s="24" t="n">
        <x:v>1614</x:v>
      </x:c>
      <x:c r="F1055" s="24" t="n">
        <x:v>1609</x:v>
      </x:c>
      <x:c r="G1055" s="24" t="n">
        <x:v>1609</x:v>
      </x:c>
      <x:c r="H1055" s="24" t="n">
        <x:v>254</x:v>
      </x:c>
      <x:c r="I1055" s="22" t="n">
        <x:f>IFERROR(H1055/G1055,0)</x:f>
        <x:v>0.15786202610316968</x:v>
      </x:c>
      <x:c r="J1055" s="26" t="n">
        <x:v>5076</x:v>
      </x:c>
      <x:c r="K1055" s="26" t="n">
        <x:f>IFERROR(J1055/G1055,0)</x:f>
        <x:v>3.1547545059042883</x:v>
      </x:c>
      <x:c r="L1055" s="24" t="n">
        <x:v>4</x:v>
      </x:c>
      <x:c r="M1055" s="24" t="n">
        <x:v>1</x:v>
      </x:c>
      <x:c r="N1055" s="24" t="n">
        <x:v>1609</x:v>
      </x:c>
      <x:c r="O1055" s="24" t="n">
        <x:v>242</x:v>
      </x:c>
      <x:c r="P1055" s="22" t="n">
        <x:f>IFERROR(O1055/N1055,0)</x:f>
        <x:v>0.15040397762585456</x:v>
      </x:c>
      <x:c r="Q1055" s="26" t="n">
        <x:v>11057</x:v>
      </x:c>
      <x:c r="R1055" s="26" t="n">
        <x:f>IFERROR(Q1055/N1055,0)</x:f>
        <x:v>6.871970167806091</x:v>
      </x:c>
    </x:row>
    <x:row r="1056">
      <x:c r="A1056" t="str">
        <x:v>RNO</x:v>
      </x:c>
      <x:c r="B1056" t="str">
        <x:v>Reno/Tahoe International Airport</x:v>
      </x:c>
      <x:c r="C1056" t="str">
        <x:v>SFO</x:v>
      </x:c>
      <x:c r="D1056" t="str">
        <x:v>San Francisco International Airport</x:v>
      </x:c>
      <x:c r="E1056" s="24" t="n">
        <x:v>1613</x:v>
      </x:c>
      <x:c r="F1056" s="24" t="n">
        <x:v>1572</x:v>
      </x:c>
      <x:c r="G1056" s="24" t="n">
        <x:v>1572</x:v>
      </x:c>
      <x:c r="H1056" s="24" t="n">
        <x:v>364</x:v>
      </x:c>
      <x:c r="I1056" s="22" t="n">
        <x:f>IFERROR(H1056/G1056,0)</x:f>
        <x:v>0.23155216284987276</x:v>
      </x:c>
      <x:c r="J1056" s="26" t="n">
        <x:v>13571</x:v>
      </x:c>
      <x:c r="K1056" s="26" t="n">
        <x:f>IFERROR(J1056/G1056,0)</x:f>
        <x:v>8.632951653944021</x:v>
      </x:c>
      <x:c r="L1056" s="24" t="n">
        <x:v>39</x:v>
      </x:c>
      <x:c r="M1056" s="24" t="n">
        <x:v>2</x:v>
      </x:c>
      <x:c r="N1056" s="24" t="n">
        <x:v>1572</x:v>
      </x:c>
      <x:c r="O1056" s="24" t="n">
        <x:v>348</x:v>
      </x:c>
      <x:c r="P1056" s="22" t="n">
        <x:f>IFERROR(O1056/N1056,0)</x:f>
        <x:v>0.22137404580152673</x:v>
      </x:c>
      <x:c r="Q1056" s="26" t="n">
        <x:v>18046</x:v>
      </x:c>
      <x:c r="R1056" s="26" t="n">
        <x:f>IFERROR(Q1056/N1056,0)</x:f>
        <x:v>11.479643765903308</x:v>
      </x:c>
    </x:row>
    <x:row r="1057">
      <x:c r="A1057" t="str">
        <x:v>DTW</x:v>
      </x:c>
      <x:c r="B1057" t="str">
        <x:v>Detroit Metropolitan Airport</x:v>
      </x:c>
      <x:c r="C1057" t="str">
        <x:v>RSW</x:v>
      </x:c>
      <x:c r="D1057" t="str">
        <x:v>Southwest Florida International Airport</x:v>
      </x:c>
      <x:c r="E1057" s="24" t="n">
        <x:v>1613</x:v>
      </x:c>
      <x:c r="F1057" s="24" t="n">
        <x:v>1606</x:v>
      </x:c>
      <x:c r="G1057" s="24" t="n">
        <x:v>1606</x:v>
      </x:c>
      <x:c r="H1057" s="24" t="n">
        <x:v>294</x:v>
      </x:c>
      <x:c r="I1057" s="22" t="n">
        <x:f>IFERROR(H1057/G1057,0)</x:f>
        <x:v>0.18306351183063513</x:v>
      </x:c>
      <x:c r="J1057" s="26" t="n">
        <x:v>3490</x:v>
      </x:c>
      <x:c r="K1057" s="26" t="n">
        <x:f>IFERROR(J1057/G1057,0)</x:f>
        <x:v>2.1731008717310085</x:v>
      </x:c>
      <x:c r="L1057" s="24" t="n">
        <x:v>6</x:v>
      </x:c>
      <x:c r="M1057" s="24" t="n">
        <x:v>1</x:v>
      </x:c>
      <x:c r="N1057" s="24" t="n">
        <x:v>1606</x:v>
      </x:c>
      <x:c r="O1057" s="24" t="n">
        <x:v>275</x:v>
      </x:c>
      <x:c r="P1057" s="22" t="n">
        <x:f>IFERROR(O1057/N1057,0)</x:f>
        <x:v>0.17123287671232876</x:v>
      </x:c>
      <x:c r="Q1057" s="26" t="n">
        <x:v>13988</x:v>
      </x:c>
      <x:c r="R1057" s="26" t="n">
        <x:f>IFERROR(Q1057/N1057,0)</x:f>
        <x:v>8.709838107098381</x:v>
      </x:c>
    </x:row>
    <x:row r="1058">
      <x:c r="A1058" t="str">
        <x:v>TYR</x:v>
      </x:c>
      <x:c r="B1058" t="str">
        <x:v>Tyler Pounds Regional Airport</x:v>
      </x:c>
      <x:c r="C1058" t="str">
        <x:v>DFW</x:v>
      </x:c>
      <x:c r="D1058" t="str">
        <x:v>Dallas/Fort Worth International Airport</x:v>
      </x:c>
      <x:c r="E1058" s="24" t="n">
        <x:v>1612</x:v>
      </x:c>
      <x:c r="F1058" s="24" t="n">
        <x:v>1532</x:v>
      </x:c>
      <x:c r="G1058" s="24" t="n">
        <x:v>1532</x:v>
      </x:c>
      <x:c r="H1058" s="24" t="n">
        <x:v>316</x:v>
      </x:c>
      <x:c r="I1058" s="22" t="n">
        <x:f>IFERROR(H1058/G1058,0)</x:f>
        <x:v>0.206266318537859</x:v>
      </x:c>
      <x:c r="J1058" s="26" t="n">
        <x:v>15191</x:v>
      </x:c>
      <x:c r="K1058" s="26" t="n">
        <x:f>IFERROR(J1058/G1058,0)</x:f>
        <x:v>9.91579634464752</x:v>
      </x:c>
      <x:c r="L1058" s="24" t="n">
        <x:v>79</x:v>
      </x:c>
      <x:c r="M1058" s="24" t="n">
        <x:v>1</x:v>
      </x:c>
      <x:c r="N1058" s="24" t="n">
        <x:v>1532</x:v>
      </x:c>
      <x:c r="O1058" s="24" t="n">
        <x:v>278</x:v>
      </x:c>
      <x:c r="P1058" s="22" t="n">
        <x:f>IFERROR(O1058/N1058,0)</x:f>
        <x:v>0.1814621409921671</x:v>
      </x:c>
      <x:c r="Q1058" s="26" t="n">
        <x:v>13904</x:v>
      </x:c>
      <x:c r="R1058" s="26" t="n">
        <x:f>IFERROR(Q1058/N1058,0)</x:f>
        <x:v>9.075718015665796</x:v>
      </x:c>
    </x:row>
    <x:row r="1059">
      <x:c r="A1059" t="str">
        <x:v>ACT</x:v>
      </x:c>
      <x:c r="B1059" t="str">
        <x:v>Waco Regional Airport</x:v>
      </x:c>
      <x:c r="C1059" t="str">
        <x:v>DFW</x:v>
      </x:c>
      <x:c r="D1059" t="str">
        <x:v>Dallas/Fort Worth International Airport</x:v>
      </x:c>
      <x:c r="E1059" s="24" t="n">
        <x:v>1612</x:v>
      </x:c>
      <x:c r="F1059" s="24" t="n">
        <x:v>1538</x:v>
      </x:c>
      <x:c r="G1059" s="24" t="n">
        <x:v>1538</x:v>
      </x:c>
      <x:c r="H1059" s="24" t="n">
        <x:v>266</x:v>
      </x:c>
      <x:c r="I1059" s="22" t="n">
        <x:f>IFERROR(H1059/G1059,0)</x:f>
        <x:v>0.1729518855656697</x:v>
      </x:c>
      <x:c r="J1059" s="26" t="n">
        <x:v>7165</x:v>
      </x:c>
      <x:c r="K1059" s="26" t="n">
        <x:f>IFERROR(J1059/G1059,0)</x:f>
        <x:v>4.658647594278284</x:v>
      </x:c>
      <x:c r="L1059" s="24" t="n">
        <x:v>73</x:v>
      </x:c>
      <x:c r="M1059" s="24" t="n">
        <x:v>1</x:v>
      </x:c>
      <x:c r="N1059" s="24" t="n">
        <x:v>1538</x:v>
      </x:c>
      <x:c r="O1059" s="24" t="n">
        <x:v>247</x:v>
      </x:c>
      <x:c r="P1059" s="22" t="n">
        <x:f>IFERROR(O1059/N1059,0)</x:f>
        <x:v>0.16059817945383614</x:v>
      </x:c>
      <x:c r="Q1059" s="26" t="n">
        <x:v>11168</x:v>
      </x:c>
      <x:c r="R1059" s="26" t="n">
        <x:f>IFERROR(Q1059/N1059,0)</x:f>
        <x:v>7.261378413524057</x:v>
      </x:c>
    </x:row>
    <x:row r="1060">
      <x:c r="A1060" t="str">
        <x:v>ILM</x:v>
      </x:c>
      <x:c r="B1060" t="str">
        <x:v>Wilmington International Airport</x:v>
      </x:c>
      <x:c r="C1060" t="str">
        <x:v>ATL</x:v>
      </x:c>
      <x:c r="D1060" t="str">
        <x:v>Hartsfield-Jackson Atlanta International Airport</x:v>
      </x:c>
      <x:c r="E1060" s="24" t="n">
        <x:v>1612</x:v>
      </x:c>
      <x:c r="F1060" s="24" t="n">
        <x:v>1592</x:v>
      </x:c>
      <x:c r="G1060" s="24" t="n">
        <x:v>1592</x:v>
      </x:c>
      <x:c r="H1060" s="24" t="n">
        <x:v>235</x:v>
      </x:c>
      <x:c r="I1060" s="22" t="n">
        <x:f>IFERROR(H1060/G1060,0)</x:f>
        <x:v>0.14761306532663315</x:v>
      </x:c>
      <x:c r="J1060" s="26" t="n">
        <x:v>7325</x:v>
      </x:c>
      <x:c r="K1060" s="26" t="n">
        <x:f>IFERROR(J1060/G1060,0)</x:f>
        <x:v>4.601130653266332</x:v>
      </x:c>
      <x:c r="L1060" s="24" t="n">
        <x:v>14</x:v>
      </x:c>
      <x:c r="M1060" s="24" t="n">
        <x:v>6</x:v>
      </x:c>
      <x:c r="N1060" s="24" t="n">
        <x:v>1592</x:v>
      </x:c>
      <x:c r="O1060" s="24" t="n">
        <x:v>202</x:v>
      </x:c>
      <x:c r="P1060" s="22" t="n">
        <x:f>IFERROR(O1060/N1060,0)</x:f>
        <x:v>0.12688442211055276</x:v>
      </x:c>
      <x:c r="Q1060" s="26" t="n">
        <x:v>10416</x:v>
      </x:c>
      <x:c r="R1060" s="26" t="n">
        <x:f>IFERROR(Q1060/N1060,0)</x:f>
        <x:v>6.542713567839196</x:v>
      </x:c>
    </x:row>
    <x:row r="1061">
      <x:c r="A1061" t="str">
        <x:v>ATL</x:v>
      </x:c>
      <x:c r="B1061" t="str">
        <x:v>Hartsfield-Jackson Atlanta International Airport</x:v>
      </x:c>
      <x:c r="C1061" t="str">
        <x:v>ILM</x:v>
      </x:c>
      <x:c r="D1061" t="str">
        <x:v>Wilmington International Airport</x:v>
      </x:c>
      <x:c r="E1061" s="24" t="n">
        <x:v>1612</x:v>
      </x:c>
      <x:c r="F1061" s="24" t="n">
        <x:v>1598</x:v>
      </x:c>
      <x:c r="G1061" s="24" t="n">
        <x:v>1598</x:v>
      </x:c>
      <x:c r="H1061" s="24" t="n">
        <x:v>243</x:v>
      </x:c>
      <x:c r="I1061" s="22" t="n">
        <x:f>IFERROR(H1061/G1061,0)</x:f>
        <x:v>0.1520650813516896</x:v>
      </x:c>
      <x:c r="J1061" s="26" t="n">
        <x:v>6319</x:v>
      </x:c>
      <x:c r="K1061" s="26" t="n">
        <x:f>IFERROR(J1061/G1061,0)</x:f>
        <x:v>3.954317897371715</x:v>
      </x:c>
      <x:c r="L1061" s="24" t="n">
        <x:v>12</x:v>
      </x:c>
      <x:c r="M1061" s="24" t="n">
        <x:v>2</x:v>
      </x:c>
      <x:c r="N1061" s="24" t="n">
        <x:v>1598</x:v>
      </x:c>
      <x:c r="O1061" s="24" t="n">
        <x:v>247</x:v>
      </x:c>
      <x:c r="P1061" s="22" t="n">
        <x:f>IFERROR(O1061/N1061,0)</x:f>
        <x:v>0.15456821026282855</x:v>
      </x:c>
      <x:c r="Q1061" s="26" t="n">
        <x:v>10648</x:v>
      </x:c>
      <x:c r="R1061" s="26" t="n">
        <x:f>IFERROR(Q1061/N1061,0)</x:f>
        <x:v>6.663329161451815</x:v>
      </x:c>
    </x:row>
    <x:row r="1062">
      <x:c r="A1062" t="str">
        <x:v>ORD</x:v>
      </x:c>
      <x:c r="B1062" t="str">
        <x:v>Chicago O'Hare International Airport</x:v>
      </x:c>
      <x:c r="C1062" t="str">
        <x:v>MLI</x:v>
      </x:c>
      <x:c r="D1062" t="str">
        <x:v>Quad City International Airport</x:v>
      </x:c>
      <x:c r="E1062" s="24" t="n">
        <x:v>1612</x:v>
      </x:c>
      <x:c r="F1062" s="24" t="n">
        <x:v>1525</x:v>
      </x:c>
      <x:c r="G1062" s="24" t="n">
        <x:v>1525</x:v>
      </x:c>
      <x:c r="H1062" s="24" t="n">
        <x:v>311</x:v>
      </x:c>
      <x:c r="I1062" s="22" t="n">
        <x:f>IFERROR(H1062/G1062,0)</x:f>
        <x:v>0.2039344262295082</x:v>
      </x:c>
      <x:c r="J1062" s="26" t="n">
        <x:v>5400</x:v>
      </x:c>
      <x:c r="K1062" s="26" t="n">
        <x:f>IFERROR(J1062/G1062,0)</x:f>
        <x:v>3.540983606557377</x:v>
      </x:c>
      <x:c r="L1062" s="24" t="n">
        <x:v>85</x:v>
      </x:c>
      <x:c r="M1062" s="24" t="n">
        <x:v>2</x:v>
      </x:c>
      <x:c r="N1062" s="24" t="n">
        <x:v>1525</x:v>
      </x:c>
      <x:c r="O1062" s="24" t="n">
        <x:v>285</x:v>
      </x:c>
      <x:c r="P1062" s="22" t="n">
        <x:f>IFERROR(O1062/N1062,0)</x:f>
        <x:v>0.18688524590163935</x:v>
      </x:c>
      <x:c r="Q1062" s="26" t="n">
        <x:v>11710</x:v>
      </x:c>
      <x:c r="R1062" s="26" t="n">
        <x:f>IFERROR(Q1062/N1062,0)</x:f>
        <x:v>7.678688524590164</x:v>
      </x:c>
    </x:row>
    <x:row r="1063">
      <x:c r="A1063" t="str">
        <x:v>RDU</x:v>
      </x:c>
      <x:c r="B1063" t="str">
        <x:v>Raleigh-Durham International Airport</x:v>
      </x:c>
      <x:c r="C1063" t="str">
        <x:v>DFW</x:v>
      </x:c>
      <x:c r="D1063" t="str">
        <x:v>Dallas/Fort Worth International Airport</x:v>
      </x:c>
      <x:c r="E1063" s="24" t="n">
        <x:v>1611</x:v>
      </x:c>
      <x:c r="F1063" s="24" t="n">
        <x:v>1558</x:v>
      </x:c>
      <x:c r="G1063" s="24" t="n">
        <x:v>1558</x:v>
      </x:c>
      <x:c r="H1063" s="24" t="n">
        <x:v>266</x:v>
      </x:c>
      <x:c r="I1063" s="22" t="n">
        <x:f>IFERROR(H1063/G1063,0)</x:f>
        <x:v>0.17073170731707318</x:v>
      </x:c>
      <x:c r="J1063" s="26" t="n">
        <x:v>4978</x:v>
      </x:c>
      <x:c r="K1063" s="26" t="n">
        <x:f>IFERROR(J1063/G1063,0)</x:f>
        <x:v>3.1951219512195124</x:v>
      </x:c>
      <x:c r="L1063" s="24" t="n">
        <x:v>36</x:v>
      </x:c>
      <x:c r="M1063" s="24" t="n">
        <x:v>17</x:v>
      </x:c>
      <x:c r="N1063" s="24" t="n">
        <x:v>1558</x:v>
      </x:c>
      <x:c r="O1063" s="24" t="n">
        <x:v>260</x:v>
      </x:c>
      <x:c r="P1063" s="22" t="n">
        <x:f>IFERROR(O1063/N1063,0)</x:f>
        <x:v>0.1668806161745828</x:v>
      </x:c>
      <x:c r="Q1063" s="26" t="n">
        <x:v>15396</x:v>
      </x:c>
      <x:c r="R1063" s="26" t="n">
        <x:f>IFERROR(Q1063/N1063,0)</x:f>
        <x:v>9.881899871630296</x:v>
      </x:c>
    </x:row>
    <x:row r="1064">
      <x:c r="A1064" t="str">
        <x:v>DFW</x:v>
      </x:c>
      <x:c r="B1064" t="str">
        <x:v>Dallas/Fort Worth International Airport</x:v>
      </x:c>
      <x:c r="C1064" t="str">
        <x:v>RDU</x:v>
      </x:c>
      <x:c r="D1064" t="str">
        <x:v>Raleigh-Durham International Airport</x:v>
      </x:c>
      <x:c r="E1064" s="24" t="n">
        <x:v>1611</x:v>
      </x:c>
      <x:c r="F1064" s="24" t="n">
        <x:v>1575</x:v>
      </x:c>
      <x:c r="G1064" s="24" t="n">
        <x:v>1575</x:v>
      </x:c>
      <x:c r="H1064" s="24" t="n">
        <x:v>303</x:v>
      </x:c>
      <x:c r="I1064" s="22" t="n">
        <x:f>IFERROR(H1064/G1064,0)</x:f>
        <x:v>0.19238095238095237</x:v>
      </x:c>
      <x:c r="J1064" s="26" t="n">
        <x:v>5873</x:v>
      </x:c>
      <x:c r="K1064" s="26" t="n">
        <x:f>IFERROR(J1064/G1064,0)</x:f>
        <x:v>3.7288888888888887</x:v>
      </x:c>
      <x:c r="L1064" s="24" t="n">
        <x:v>35</x:v>
      </x:c>
      <x:c r="M1064" s="24" t="n">
        <x:v>1</x:v>
      </x:c>
      <x:c r="N1064" s="24" t="n">
        <x:v>1575</x:v>
      </x:c>
      <x:c r="O1064" s="24" t="n">
        <x:v>346</x:v>
      </x:c>
      <x:c r="P1064" s="22" t="n">
        <x:f>IFERROR(O1064/N1064,0)</x:f>
        <x:v>0.21968253968253967</x:v>
      </x:c>
      <x:c r="Q1064" s="26" t="n">
        <x:v>16489</x:v>
      </x:c>
      <x:c r="R1064" s="26" t="n">
        <x:f>IFERROR(Q1064/N1064,0)</x:f>
        <x:v>10.469206349206349</x:v>
      </x:c>
    </x:row>
    <x:row r="1065">
      <x:c r="A1065" t="str">
        <x:v>MCI</x:v>
      </x:c>
      <x:c r="B1065" t="str">
        <x:v>Kansas City International Airport</x:v>
      </x:c>
      <x:c r="C1065" t="str">
        <x:v>LAS</x:v>
      </x:c>
      <x:c r="D1065" t="str">
        <x:v>McCarran International Airport</x:v>
      </x:c>
      <x:c r="E1065" s="24" t="n">
        <x:v>1611</x:v>
      </x:c>
      <x:c r="F1065" s="24" t="n">
        <x:v>1600</x:v>
      </x:c>
      <x:c r="G1065" s="24" t="n">
        <x:v>1600</x:v>
      </x:c>
      <x:c r="H1065" s="24" t="n">
        <x:v>268</x:v>
      </x:c>
      <x:c r="I1065" s="22" t="n">
        <x:f>IFERROR(H1065/G1065,0)</x:f>
        <x:v>0.1675</x:v>
      </x:c>
      <x:c r="J1065" s="26" t="n">
        <x:v>954</x:v>
      </x:c>
      <x:c r="K1065" s="26" t="n">
        <x:f>IFERROR(J1065/G1065,0)</x:f>
        <x:v>0.59625</x:v>
      </x:c>
      <x:c r="L1065" s="24" t="n">
        <x:v>7</x:v>
      </x:c>
      <x:c r="M1065" s="24" t="n">
        <x:v>4</x:v>
      </x:c>
      <x:c r="N1065" s="24" t="n">
        <x:v>1600</x:v>
      </x:c>
      <x:c r="O1065" s="24" t="n">
        <x:v>293</x:v>
      </x:c>
      <x:c r="P1065" s="22" t="n">
        <x:f>IFERROR(O1065/N1065,0)</x:f>
        <x:v>0.183125</x:v>
      </x:c>
      <x:c r="Q1065" s="26" t="n">
        <x:v>14101</x:v>
      </x:c>
      <x:c r="R1065" s="26" t="n">
        <x:f>IFERROR(Q1065/N1065,0)</x:f>
        <x:v>8.813125</x:v>
      </x:c>
    </x:row>
    <x:row r="1066">
      <x:c r="A1066" t="str">
        <x:v>DFW</x:v>
      </x:c>
      <x:c r="B1066" t="str">
        <x:v>Dallas/Fort Worth International Airport</x:v>
      </x:c>
      <x:c r="C1066" t="str">
        <x:v>ACT</x:v>
      </x:c>
      <x:c r="D1066" t="str">
        <x:v>Waco Regional Airport</x:v>
      </x:c>
      <x:c r="E1066" s="24" t="n">
        <x:v>1611</x:v>
      </x:c>
      <x:c r="F1066" s="24" t="n">
        <x:v>1541</x:v>
      </x:c>
      <x:c r="G1066" s="24" t="n">
        <x:v>1541</x:v>
      </x:c>
      <x:c r="H1066" s="24" t="n">
        <x:v>359</x:v>
      </x:c>
      <x:c r="I1066" s="22" t="n">
        <x:f>IFERROR(H1066/G1066,0)</x:f>
        <x:v>0.23296560674886438</x:v>
      </x:c>
      <x:c r="J1066" s="26" t="n">
        <x:v>16392</x:v>
      </x:c>
      <x:c r="K1066" s="26" t="n">
        <x:f>IFERROR(J1066/G1066,0)</x:f>
        <x:v>10.63724853990915</x:v>
      </x:c>
      <x:c r="L1066" s="24" t="n">
        <x:v>69</x:v>
      </x:c>
      <x:c r="M1066" s="24" t="n">
        <x:v>1</x:v>
      </x:c>
      <x:c r="N1066" s="24" t="n">
        <x:v>1541</x:v>
      </x:c>
      <x:c r="O1066" s="24" t="n">
        <x:v>361</x:v>
      </x:c>
      <x:c r="P1066" s="22" t="n">
        <x:f>IFERROR(O1066/N1066,0)</x:f>
        <x:v>0.23426346528228423</x:v>
      </x:c>
      <x:c r="Q1066" s="26" t="n">
        <x:v>20513</x:v>
      </x:c>
      <x:c r="R1066" s="26" t="n">
        <x:f>IFERROR(Q1066/N1066,0)</x:f>
        <x:v>13.311486048020766</x:v>
      </x:c>
    </x:row>
    <x:row r="1067">
      <x:c r="A1067" t="str">
        <x:v>DFW</x:v>
      </x:c>
      <x:c r="B1067" t="str">
        <x:v>Dallas/Fort Worth International Airport</x:v>
      </x:c>
      <x:c r="C1067" t="str">
        <x:v>TYR</x:v>
      </x:c>
      <x:c r="D1067" t="str">
        <x:v>Tyler Pounds Regional Airport</x:v>
      </x:c>
      <x:c r="E1067" s="24" t="n">
        <x:v>1611</x:v>
      </x:c>
      <x:c r="F1067" s="24" t="n">
        <x:v>1535</x:v>
      </x:c>
      <x:c r="G1067" s="24" t="n">
        <x:v>1535</x:v>
      </x:c>
      <x:c r="H1067" s="24" t="n">
        <x:v>342</x:v>
      </x:c>
      <x:c r="I1067" s="22" t="n">
        <x:f>IFERROR(H1067/G1067,0)</x:f>
        <x:v>0.22280130293159608</x:v>
      </x:c>
      <x:c r="J1067" s="26" t="n">
        <x:v>15177</x:v>
      </x:c>
      <x:c r="K1067" s="26" t="n">
        <x:f>IFERROR(J1067/G1067,0)</x:f>
        <x:v>9.88729641693811</x:v>
      </x:c>
      <x:c r="L1067" s="24" t="n">
        <x:v>74</x:v>
      </x:c>
      <x:c r="M1067" s="24" t="n">
        <x:v>2</x:v>
      </x:c>
      <x:c r="N1067" s="24" t="n">
        <x:v>1535</x:v>
      </x:c>
      <x:c r="O1067" s="24" t="n">
        <x:v>339</x:v>
      </x:c>
      <x:c r="P1067" s="22" t="n">
        <x:f>IFERROR(O1067/N1067,0)</x:f>
        <x:v>0.22084690553745928</x:v>
      </x:c>
      <x:c r="Q1067" s="26" t="n">
        <x:v>15768</x:v>
      </x:c>
      <x:c r="R1067" s="26" t="n">
        <x:f>IFERROR(Q1067/N1067,0)</x:f>
        <x:v>10.272312703583061</x:v>
      </x:c>
    </x:row>
    <x:row r="1068">
      <x:c r="A1068" t="str">
        <x:v>LAS</x:v>
      </x:c>
      <x:c r="B1068" t="str">
        <x:v>McCarran International Airport</x:v>
      </x:c>
      <x:c r="C1068" t="str">
        <x:v>MCI</x:v>
      </x:c>
      <x:c r="D1068" t="str">
        <x:v>Kansas City International Airport</x:v>
      </x:c>
      <x:c r="E1068" s="24" t="n">
        <x:v>1608</x:v>
      </x:c>
      <x:c r="F1068" s="24" t="n">
        <x:v>1600</x:v>
      </x:c>
      <x:c r="G1068" s="24" t="n">
        <x:v>1600</x:v>
      </x:c>
      <x:c r="H1068" s="24" t="n">
        <x:v>337</x:v>
      </x:c>
      <x:c r="I1068" s="22" t="n">
        <x:f>IFERROR(H1068/G1068,0)</x:f>
        <x:v>0.210625</x:v>
      </x:c>
      <x:c r="J1068" s="26" t="n">
        <x:v>9987</x:v>
      </x:c>
      <x:c r="K1068" s="26" t="n">
        <x:f>IFERROR(J1068/G1068,0)</x:f>
        <x:v>6.241875</x:v>
      </x:c>
      <x:c r="L1068" s="24" t="n">
        <x:v>6</x:v>
      </x:c>
      <x:c r="M1068" s="24" t="n">
        <x:v>2</x:v>
      </x:c>
      <x:c r="N1068" s="24" t="n">
        <x:v>1600</x:v>
      </x:c>
      <x:c r="O1068" s="24" t="n">
        <x:v>418</x:v>
      </x:c>
      <x:c r="P1068" s="22" t="n">
        <x:f>IFERROR(O1068/N1068,0)</x:f>
        <x:v>0.26125</x:v>
      </x:c>
      <x:c r="Q1068" s="26" t="n">
        <x:v>21025</x:v>
      </x:c>
      <x:c r="R1068" s="26" t="n">
        <x:f>IFERROR(Q1068/N1068,0)</x:f>
        <x:v>13.140625</x:v>
      </x:c>
    </x:row>
    <x:row r="1069">
      <x:c r="A1069" t="str">
        <x:v>BOS</x:v>
      </x:c>
      <x:c r="B1069" t="str">
        <x:v>Gen. Edward Lawrence Logan International Airport</x:v>
      </x:c>
      <x:c r="C1069" t="str">
        <x:v>PBI</x:v>
      </x:c>
      <x:c r="D1069" t="str">
        <x:v>Palm Beach International Airport</x:v>
      </x:c>
      <x:c r="E1069" s="24" t="n">
        <x:v>1606</x:v>
      </x:c>
      <x:c r="F1069" s="24" t="n">
        <x:v>1571</x:v>
      </x:c>
      <x:c r="G1069" s="24" t="n">
        <x:v>1571</x:v>
      </x:c>
      <x:c r="H1069" s="24" t="n">
        <x:v>461</x:v>
      </x:c>
      <x:c r="I1069" s="22" t="n">
        <x:f>IFERROR(H1069/G1069,0)</x:f>
        <x:v>0.2934436664544876</x:v>
      </x:c>
      <x:c r="J1069" s="26" t="n">
        <x:v>16672</x:v>
      </x:c>
      <x:c r="K1069" s="26" t="n">
        <x:f>IFERROR(J1069/G1069,0)</x:f>
        <x:v>10.61234882240611</x:v>
      </x:c>
      <x:c r="L1069" s="24" t="n">
        <x:v>33</x:v>
      </x:c>
      <x:c r="M1069" s="24" t="n">
        <x:v>2</x:v>
      </x:c>
      <x:c r="N1069" s="24" t="n">
        <x:v>1571</x:v>
      </x:c>
      <x:c r="O1069" s="24" t="n">
        <x:v>391</x:v>
      </x:c>
      <x:c r="P1069" s="22" t="n">
        <x:f>IFERROR(O1069/N1069,0)</x:f>
        <x:v>0.24888605983450032</x:v>
      </x:c>
      <x:c r="Q1069" s="26" t="n">
        <x:v>20066</x:v>
      </x:c>
      <x:c r="R1069" s="26" t="n">
        <x:f>IFERROR(Q1069/N1069,0)</x:f>
        <x:v>12.772756206238064</x:v>
      </x:c>
    </x:row>
    <x:row r="1070">
      <x:c r="A1070" t="str">
        <x:v>PBI</x:v>
      </x:c>
      <x:c r="B1070" t="str">
        <x:v>Palm Beach International Airport</x:v>
      </x:c>
      <x:c r="C1070" t="str">
        <x:v>BOS</x:v>
      </x:c>
      <x:c r="D1070" t="str">
        <x:v>Gen. Edward Lawrence Logan International Airport</x:v>
      </x:c>
      <x:c r="E1070" s="24" t="n">
        <x:v>1606</x:v>
      </x:c>
      <x:c r="F1070" s="24" t="n">
        <x:v>1572</x:v>
      </x:c>
      <x:c r="G1070" s="24" t="n">
        <x:v>1572</x:v>
      </x:c>
      <x:c r="H1070" s="24" t="n">
        <x:v>499</x:v>
      </x:c>
      <x:c r="I1070" s="22" t="n">
        <x:f>IFERROR(H1070/G1070,0)</x:f>
        <x:v>0.31743002544529264</x:v>
      </x:c>
      <x:c r="J1070" s="26" t="n">
        <x:v>24746</x:v>
      </x:c>
      <x:c r="K1070" s="26" t="n">
        <x:f>IFERROR(J1070/G1070,0)</x:f>
        <x:v>15.741730279898219</x:v>
      </x:c>
      <x:c r="L1070" s="24" t="n">
        <x:v>33</x:v>
      </x:c>
      <x:c r="M1070" s="24" t="n">
        <x:v>1</x:v>
      </x:c>
      <x:c r="N1070" s="24" t="n">
        <x:v>1572</x:v>
      </x:c>
      <x:c r="O1070" s="24" t="n">
        <x:v>508</x:v>
      </x:c>
      <x:c r="P1070" s="22" t="n">
        <x:f>IFERROR(O1070/N1070,0)</x:f>
        <x:v>0.3231552162849873</x:v>
      </x:c>
      <x:c r="Q1070" s="26" t="n">
        <x:v>28423</x:v>
      </x:c>
      <x:c r="R1070" s="26" t="n">
        <x:f>IFERROR(Q1070/N1070,0)</x:f>
        <x:v>18.080788804071247</x:v>
      </x:c>
    </x:row>
    <x:row r="1071">
      <x:c r="A1071" t="str">
        <x:v>SFO</x:v>
      </x:c>
      <x:c r="B1071" t="str">
        <x:v>San Francisco International Airport</x:v>
      </x:c>
      <x:c r="C1071" t="str">
        <x:v>RNO</x:v>
      </x:c>
      <x:c r="D1071" t="str">
        <x:v>Reno/Tahoe International Airport</x:v>
      </x:c>
      <x:c r="E1071" s="24" t="n">
        <x:v>1606</x:v>
      </x:c>
      <x:c r="F1071" s="24" t="n">
        <x:v>1570</x:v>
      </x:c>
      <x:c r="G1071" s="24" t="n">
        <x:v>1570</x:v>
      </x:c>
      <x:c r="H1071" s="24" t="n">
        <x:v>331</x:v>
      </x:c>
      <x:c r="I1071" s="22" t="n">
        <x:f>IFERROR(H1071/G1071,0)</x:f>
        <x:v>0.21082802547770702</x:v>
      </x:c>
      <x:c r="J1071" s="26" t="n">
        <x:v>12843</x:v>
      </x:c>
      <x:c r="K1071" s="26" t="n">
        <x:f>IFERROR(J1071/G1071,0)</x:f>
        <x:v>8.180254777070063</x:v>
      </x:c>
      <x:c r="L1071" s="24" t="n">
        <x:v>36</x:v>
      </x:c>
      <x:c r="M1071" s="24" t="n">
        <x:v>0</x:v>
      </x:c>
      <x:c r="N1071" s="24" t="n">
        <x:v>1570</x:v>
      </x:c>
      <x:c r="O1071" s="24" t="n">
        <x:v>328</x:v>
      </x:c>
      <x:c r="P1071" s="22" t="n">
        <x:f>IFERROR(O1071/N1071,0)</x:f>
        <x:v>0.2089171974522293</x:v>
      </x:c>
      <x:c r="Q1071" s="26" t="n">
        <x:v>15586</x:v>
      </x:c>
      <x:c r="R1071" s="26" t="n">
        <x:f>IFERROR(Q1071/N1071,0)</x:f>
        <x:v>9.927388535031847</x:v>
      </x:c>
    </x:row>
    <x:row r="1072">
      <x:c r="A1072" t="str">
        <x:v>CLL</x:v>
      </x:c>
      <x:c r="B1072" t="str">
        <x:v>Easterwood Airport</x:v>
      </x:c>
      <x:c r="C1072" t="str">
        <x:v>DFW</x:v>
      </x:c>
      <x:c r="D1072" t="str">
        <x:v>Dallas/Fort Worth International Airport</x:v>
      </x:c>
      <x:c r="E1072" s="24" t="n">
        <x:v>1604</x:v>
      </x:c>
      <x:c r="F1072" s="24" t="n">
        <x:v>1515</x:v>
      </x:c>
      <x:c r="G1072" s="24" t="n">
        <x:v>1515</x:v>
      </x:c>
      <x:c r="H1072" s="24" t="n">
        <x:v>222</x:v>
      </x:c>
      <x:c r="I1072" s="22" t="n">
        <x:f>IFERROR(H1072/G1072,0)</x:f>
        <x:v>0.14653465346534653</x:v>
      </x:c>
      <x:c r="J1072" s="26" t="n">
        <x:v>5054</x:v>
      </x:c>
      <x:c r="K1072" s="26" t="n">
        <x:f>IFERROR(J1072/G1072,0)</x:f>
        <x:v>3.335973597359736</x:v>
      </x:c>
      <x:c r="L1072" s="24" t="n">
        <x:v>87</x:v>
      </x:c>
      <x:c r="M1072" s="24" t="n">
        <x:v>2</x:v>
      </x:c>
      <x:c r="N1072" s="24" t="n">
        <x:v>1515</x:v>
      </x:c>
      <x:c r="O1072" s="24" t="n">
        <x:v>200</x:v>
      </x:c>
      <x:c r="P1072" s="22" t="n">
        <x:f>IFERROR(O1072/N1072,0)</x:f>
        <x:v>0.132013201320132</x:v>
      </x:c>
      <x:c r="Q1072" s="26" t="n">
        <x:v>5270</x:v>
      </x:c>
      <x:c r="R1072" s="26" t="n">
        <x:f>IFERROR(Q1072/N1072,0)</x:f>
        <x:v>3.4785478547854787</x:v>
      </x:c>
    </x:row>
    <x:row r="1073">
      <x:c r="A1073" t="str">
        <x:v>DFW</x:v>
      </x:c>
      <x:c r="B1073" t="str">
        <x:v>Dallas/Fort Worth International Airport</x:v>
      </x:c>
      <x:c r="C1073" t="str">
        <x:v>CLL</x:v>
      </x:c>
      <x:c r="D1073" t="str">
        <x:v>Easterwood Airport</x:v>
      </x:c>
      <x:c r="E1073" s="24" t="n">
        <x:v>1604</x:v>
      </x:c>
      <x:c r="F1073" s="24" t="n">
        <x:v>1519</x:v>
      </x:c>
      <x:c r="G1073" s="24" t="n">
        <x:v>1519</x:v>
      </x:c>
      <x:c r="H1073" s="24" t="n">
        <x:v>268</x:v>
      </x:c>
      <x:c r="I1073" s="22" t="n">
        <x:f>IFERROR(H1073/G1073,0)</x:f>
        <x:v>0.17643186306780778</x:v>
      </x:c>
      <x:c r="J1073" s="26" t="n">
        <x:v>3558</x:v>
      </x:c>
      <x:c r="K1073" s="26" t="n">
        <x:f>IFERROR(J1073/G1073,0)</x:f>
        <x:v>2.3423304805793284</x:v>
      </x:c>
      <x:c r="L1073" s="24" t="n">
        <x:v>83</x:v>
      </x:c>
      <x:c r="M1073" s="24" t="n">
        <x:v>2</x:v>
      </x:c>
      <x:c r="N1073" s="24" t="n">
        <x:v>1519</x:v>
      </x:c>
      <x:c r="O1073" s="24" t="n">
        <x:v>249</x:v>
      </x:c>
      <x:c r="P1073" s="22" t="n">
        <x:f>IFERROR(O1073/N1073,0)</x:f>
        <x:v>0.16392363396971693</x:v>
      </x:c>
      <x:c r="Q1073" s="26" t="n">
        <x:v>8465</x:v>
      </x:c>
      <x:c r="R1073" s="26" t="n">
        <x:f>IFERROR(Q1073/N1073,0)</x:f>
        <x:v>5.572745227123107</x:v>
      </x:c>
    </x:row>
    <x:row r="1074">
      <x:c r="A1074" t="str">
        <x:v>PHX</x:v>
      </x:c>
      <x:c r="B1074" t="str">
        <x:v>Phoenix Sky Harbor International Airport</x:v>
      </x:c>
      <x:c r="C1074" t="str">
        <x:v>BWI</x:v>
      </x:c>
      <x:c r="D1074" t="str">
        <x:v>Baltimore-Washington International Airport</x:v>
      </x:c>
      <x:c r="E1074" s="24" t="n">
        <x:v>1603</x:v>
      </x:c>
      <x:c r="F1074" s="24" t="n">
        <x:v>1588</x:v>
      </x:c>
      <x:c r="G1074" s="24" t="n">
        <x:v>1588</x:v>
      </x:c>
      <x:c r="H1074" s="24" t="n">
        <x:v>305</x:v>
      </x:c>
      <x:c r="I1074" s="22" t="n">
        <x:f>IFERROR(H1074/G1074,0)</x:f>
        <x:v>0.19206549118387908</x:v>
      </x:c>
      <x:c r="J1074" s="26" t="n">
        <x:v>4088</x:v>
      </x:c>
      <x:c r="K1074" s="26" t="n">
        <x:f>IFERROR(J1074/G1074,0)</x:f>
        <x:v>2.5743073047858944</x:v>
      </x:c>
      <x:c r="L1074" s="24" t="n">
        <x:v>7</x:v>
      </x:c>
      <x:c r="M1074" s="24" t="n">
        <x:v>8</x:v>
      </x:c>
      <x:c r="N1074" s="24" t="n">
        <x:v>1588</x:v>
      </x:c>
      <x:c r="O1074" s="24" t="n">
        <x:v>291</x:v>
      </x:c>
      <x:c r="P1074" s="22" t="n">
        <x:f>IFERROR(O1074/N1074,0)</x:f>
        <x:v>0.18324937027707808</x:v>
      </x:c>
      <x:c r="Q1074" s="26" t="n">
        <x:v>14857</x:v>
      </x:c>
      <x:c r="R1074" s="26" t="n">
        <x:f>IFERROR(Q1074/N1074,0)</x:f>
        <x:v>9.355793450881611</x:v>
      </x:c>
    </x:row>
    <x:row r="1075">
      <x:c r="A1075" t="str">
        <x:v>BWI</x:v>
      </x:c>
      <x:c r="B1075" t="str">
        <x:v>Baltimore-Washington International Airport</x:v>
      </x:c>
      <x:c r="C1075" t="str">
        <x:v>PHX</x:v>
      </x:c>
      <x:c r="D1075" t="str">
        <x:v>Phoenix Sky Harbor International Airport</x:v>
      </x:c>
      <x:c r="E1075" s="24" t="n">
        <x:v>1603</x:v>
      </x:c>
      <x:c r="F1075" s="24" t="n">
        <x:v>1585</x:v>
      </x:c>
      <x:c r="G1075" s="24" t="n">
        <x:v>1585</x:v>
      </x:c>
      <x:c r="H1075" s="24" t="n">
        <x:v>292</x:v>
      </x:c>
      <x:c r="I1075" s="22" t="n">
        <x:f>IFERROR(H1075/G1075,0)</x:f>
        <x:v>0.18422712933753943</x:v>
      </x:c>
      <x:c r="J1075" s="26" t="n">
        <x:v>3895</x:v>
      </x:c>
      <x:c r="K1075" s="26" t="n">
        <x:f>IFERROR(J1075/G1075,0)</x:f>
        <x:v>2.4574132492113563</x:v>
      </x:c>
      <x:c r="L1075" s="24" t="n">
        <x:v>12</x:v>
      </x:c>
      <x:c r="M1075" s="24" t="n">
        <x:v>6</x:v>
      </x:c>
      <x:c r="N1075" s="24" t="n">
        <x:v>1585</x:v>
      </x:c>
      <x:c r="O1075" s="24" t="n">
        <x:v>322</x:v>
      </x:c>
      <x:c r="P1075" s="22" t="n">
        <x:f>IFERROR(O1075/N1075,0)</x:f>
        <x:v>0.2031545741324921</x:v>
      </x:c>
      <x:c r="Q1075" s="26" t="n">
        <x:v>19779</x:v>
      </x:c>
      <x:c r="R1075" s="26" t="n">
        <x:f>IFERROR(Q1075/N1075,0)</x:f>
        <x:v>12.478864353312304</x:v>
      </x:c>
    </x:row>
    <x:row r="1076">
      <x:c r="A1076" t="str">
        <x:v>RDU</x:v>
      </x:c>
      <x:c r="B1076" t="str">
        <x:v>Raleigh-Durham International Airport</x:v>
      </x:c>
      <x:c r="C1076" t="str">
        <x:v>JFK</x:v>
      </x:c>
      <x:c r="D1076" t="str">
        <x:v>John F. Kennedy International Airport (New York International Airport)</x:v>
      </x:c>
      <x:c r="E1076" s="24" t="n">
        <x:v>1597</x:v>
      </x:c>
      <x:c r="F1076" s="24" t="n">
        <x:v>1483</x:v>
      </x:c>
      <x:c r="G1076" s="24" t="n">
        <x:v>1483</x:v>
      </x:c>
      <x:c r="H1076" s="24" t="n">
        <x:v>405</x:v>
      </x:c>
      <x:c r="I1076" s="22" t="n">
        <x:f>IFERROR(H1076/G1076,0)</x:f>
        <x:v>0.2730950775455158</x:v>
      </x:c>
      <x:c r="J1076" s="26" t="n">
        <x:v>15782</x:v>
      </x:c>
      <x:c r="K1076" s="26" t="n">
        <x:f>IFERROR(J1076/G1076,0)</x:f>
        <x:v>10.641942009440324</x:v>
      </x:c>
      <x:c r="L1076" s="24" t="n">
        <x:v>112</x:v>
      </x:c>
      <x:c r="M1076" s="24" t="n">
        <x:v>2</x:v>
      </x:c>
      <x:c r="N1076" s="24" t="n">
        <x:v>1483</x:v>
      </x:c>
      <x:c r="O1076" s="24" t="n">
        <x:v>389</x:v>
      </x:c>
      <x:c r="P1076" s="22" t="n">
        <x:f>IFERROR(O1076/N1076,0)</x:f>
        <x:v>0.26230613621038434</x:v>
      </x:c>
      <x:c r="Q1076" s="26" t="n">
        <x:v>20886</x:v>
      </x:c>
      <x:c r="R1076" s="26" t="n">
        <x:f>IFERROR(Q1076/N1076,0)</x:f>
        <x:v>14.08361429534727</x:v>
      </x:c>
    </x:row>
    <x:row r="1077">
      <x:c r="A1077" t="str">
        <x:v>PDX</x:v>
      </x:c>
      <x:c r="B1077" t="str">
        <x:v>Portland International Airport</x:v>
      </x:c>
      <x:c r="C1077" t="str">
        <x:v>SMF</x:v>
      </x:c>
      <x:c r="D1077" t="str">
        <x:v>Sacramento International Airport</x:v>
      </x:c>
      <x:c r="E1077" s="24" t="n">
        <x:v>1597</x:v>
      </x:c>
      <x:c r="F1077" s="24" t="n">
        <x:v>1592</x:v>
      </x:c>
      <x:c r="G1077" s="24" t="n">
        <x:v>1592</x:v>
      </x:c>
      <x:c r="H1077" s="24" t="n">
        <x:v>271</x:v>
      </x:c>
      <x:c r="I1077" s="22" t="n">
        <x:f>IFERROR(H1077/G1077,0)</x:f>
        <x:v>0.17022613065326633</x:v>
      </x:c>
      <x:c r="J1077" s="26" t="n">
        <x:v>9557</x:v>
      </x:c>
      <x:c r="K1077" s="26" t="n">
        <x:f>IFERROR(J1077/G1077,0)</x:f>
        <x:v>6.003140703517588</x:v>
      </x:c>
      <x:c r="L1077" s="24" t="n">
        <x:v>4</x:v>
      </x:c>
      <x:c r="M1077" s="24" t="n">
        <x:v>1</x:v>
      </x:c>
      <x:c r="N1077" s="24" t="n">
        <x:v>1592</x:v>
      </x:c>
      <x:c r="O1077" s="24" t="n">
        <x:v>299</x:v>
      </x:c>
      <x:c r="P1077" s="22" t="n">
        <x:f>IFERROR(O1077/N1077,0)</x:f>
        <x:v>0.1878140703517588</x:v>
      </x:c>
      <x:c r="Q1077" s="26" t="n">
        <x:v>15026</x:v>
      </x:c>
      <x:c r="R1077" s="26" t="n">
        <x:f>IFERROR(Q1077/N1077,0)</x:f>
        <x:v>9.438442211055277</x:v>
      </x:c>
    </x:row>
    <x:row r="1078">
      <x:c r="A1078" t="str">
        <x:v>JFK</x:v>
      </x:c>
      <x:c r="B1078" t="str">
        <x:v>John F. Kennedy International Airport (New York International Airport)</x:v>
      </x:c>
      <x:c r="C1078" t="str">
        <x:v>RDU</x:v>
      </x:c>
      <x:c r="D1078" t="str">
        <x:v>Raleigh-Durham International Airport</x:v>
      </x:c>
      <x:c r="E1078" s="24" t="n">
        <x:v>1595</x:v>
      </x:c>
      <x:c r="F1078" s="24" t="n">
        <x:v>1489</x:v>
      </x:c>
      <x:c r="G1078" s="24" t="n">
        <x:v>1489</x:v>
      </x:c>
      <x:c r="H1078" s="24" t="n">
        <x:v>360</x:v>
      </x:c>
      <x:c r="I1078" s="22" t="n">
        <x:f>IFERROR(H1078/G1078,0)</x:f>
        <x:v>0.24177300201477503</x:v>
      </x:c>
      <x:c r="J1078" s="26" t="n">
        <x:v>8369</x:v>
      </x:c>
      <x:c r="K1078" s="26" t="n">
        <x:f>IFERROR(J1078/G1078,0)</x:f>
        <x:v>5.620550705171256</x:v>
      </x:c>
      <x:c r="L1078" s="24" t="n">
        <x:v>103</x:v>
      </x:c>
      <x:c r="M1078" s="24" t="n">
        <x:v>3</x:v>
      </x:c>
      <x:c r="N1078" s="24" t="n">
        <x:v>1489</x:v>
      </x:c>
      <x:c r="O1078" s="24" t="n">
        <x:v>317</x:v>
      </x:c>
      <x:c r="P1078" s="22" t="n">
        <x:f>IFERROR(O1078/N1078,0)</x:f>
        <x:v>0.21289456010745467</x:v>
      </x:c>
      <x:c r="Q1078" s="26" t="n">
        <x:v>15202</x:v>
      </x:c>
      <x:c r="R1078" s="26" t="n">
        <x:f>IFERROR(Q1078/N1078,0)</x:f>
        <x:v>10.209536601746139</x:v>
      </x:c>
    </x:row>
    <x:row r="1079">
      <x:c r="A1079" t="str">
        <x:v>DFW</x:v>
      </x:c>
      <x:c r="B1079" t="str">
        <x:v>Dallas/Fort Worth International Airport</x:v>
      </x:c>
      <x:c r="C1079" t="str">
        <x:v>IND</x:v>
      </x:c>
      <x:c r="D1079" t="str">
        <x:v>Indianapolis International Airport</x:v>
      </x:c>
      <x:c r="E1079" s="24" t="n">
        <x:v>1594</x:v>
      </x:c>
      <x:c r="F1079" s="24" t="n">
        <x:v>1560</x:v>
      </x:c>
      <x:c r="G1079" s="24" t="n">
        <x:v>1560</x:v>
      </x:c>
      <x:c r="H1079" s="24" t="n">
        <x:v>307</x:v>
      </x:c>
      <x:c r="I1079" s="22" t="n">
        <x:f>IFERROR(H1079/G1079,0)</x:f>
        <x:v>0.1967948717948718</x:v>
      </x:c>
      <x:c r="J1079" s="26" t="n">
        <x:v>6173</x:v>
      </x:c>
      <x:c r="K1079" s="26" t="n">
        <x:f>IFERROR(J1079/G1079,0)</x:f>
        <x:v>3.957051282051282</x:v>
      </x:c>
      <x:c r="L1079" s="24" t="n">
        <x:v>31</x:v>
      </x:c>
      <x:c r="M1079" s="24" t="n">
        <x:v>3</x:v>
      </x:c>
      <x:c r="N1079" s="24" t="n">
        <x:v>1560</x:v>
      </x:c>
      <x:c r="O1079" s="24" t="n">
        <x:v>345</x:v>
      </x:c>
      <x:c r="P1079" s="22" t="n">
        <x:f>IFERROR(O1079/N1079,0)</x:f>
        <x:v>0.22115384615384615</x:v>
      </x:c>
      <x:c r="Q1079" s="26" t="n">
        <x:v>16504</x:v>
      </x:c>
      <x:c r="R1079" s="26" t="n">
        <x:f>IFERROR(Q1079/N1079,0)</x:f>
        <x:v>10.57948717948718</x:v>
      </x:c>
    </x:row>
    <x:row r="1080">
      <x:c r="A1080" t="str">
        <x:v>ELP</x:v>
      </x:c>
      <x:c r="B1080" t="str">
        <x:v>El Paso International Airport</x:v>
      </x:c>
      <x:c r="C1080" t="str">
        <x:v>IAH</x:v>
      </x:c>
      <x:c r="D1080" t="str">
        <x:v>George Bush Intercontinental Airport</x:v>
      </x:c>
      <x:c r="E1080" s="24" t="n">
        <x:v>1594</x:v>
      </x:c>
      <x:c r="F1080" s="24" t="n">
        <x:v>1564</x:v>
      </x:c>
      <x:c r="G1080" s="24" t="n">
        <x:v>1564</x:v>
      </x:c>
      <x:c r="H1080" s="24" t="n">
        <x:v>231</x:v>
      </x:c>
      <x:c r="I1080" s="22" t="n">
        <x:f>IFERROR(H1080/G1080,0)</x:f>
        <x:v>0.14769820971867006</x:v>
      </x:c>
      <x:c r="J1080" s="26" t="n">
        <x:v>6328</x:v>
      </x:c>
      <x:c r="K1080" s="26" t="n">
        <x:f>IFERROR(J1080/G1080,0)</x:f>
        <x:v>4.046035805626598</x:v>
      </x:c>
      <x:c r="L1080" s="24" t="n">
        <x:v>24</x:v>
      </x:c>
      <x:c r="M1080" s="24" t="n">
        <x:v>6</x:v>
      </x:c>
      <x:c r="N1080" s="24" t="n">
        <x:v>1564</x:v>
      </x:c>
      <x:c r="O1080" s="24" t="n">
        <x:v>188</x:v>
      </x:c>
      <x:c r="P1080" s="22" t="n">
        <x:f>IFERROR(O1080/N1080,0)</x:f>
        <x:v>0.12020460358056266</x:v>
      </x:c>
      <x:c r="Q1080" s="26" t="n">
        <x:v>6785</x:v>
      </x:c>
      <x:c r="R1080" s="26" t="n">
        <x:f>IFERROR(Q1080/N1080,0)</x:f>
        <x:v>4.338235294117647</x:v>
      </x:c>
    </x:row>
    <x:row r="1081">
      <x:c r="A1081" t="str">
        <x:v>ORD</x:v>
      </x:c>
      <x:c r="B1081" t="str">
        <x:v>Chicago O'Hare International Airport</x:v>
      </x:c>
      <x:c r="C1081" t="str">
        <x:v>MDT</x:v>
      </x:c>
      <x:c r="D1081" t="str">
        <x:v>Harrisburg International Airport</x:v>
      </x:c>
      <x:c r="E1081" s="24" t="n">
        <x:v>1594</x:v>
      </x:c>
      <x:c r="F1081" s="24" t="n">
        <x:v>1549</x:v>
      </x:c>
      <x:c r="G1081" s="24" t="n">
        <x:v>1549</x:v>
      </x:c>
      <x:c r="H1081" s="24" t="n">
        <x:v>358</x:v>
      </x:c>
      <x:c r="I1081" s="22" t="n">
        <x:f>IFERROR(H1081/G1081,0)</x:f>
        <x:v>0.23111684958037443</x:v>
      </x:c>
      <x:c r="J1081" s="26" t="n">
        <x:v>13222</x:v>
      </x:c>
      <x:c r="K1081" s="26" t="n">
        <x:f>IFERROR(J1081/G1081,0)</x:f>
        <x:v>8.53582956746288</x:v>
      </x:c>
      <x:c r="L1081" s="24" t="n">
        <x:v>42</x:v>
      </x:c>
      <x:c r="M1081" s="24" t="n">
        <x:v>3</x:v>
      </x:c>
      <x:c r="N1081" s="24" t="n">
        <x:v>1549</x:v>
      </x:c>
      <x:c r="O1081" s="24" t="n">
        <x:v>371</x:v>
      </x:c>
      <x:c r="P1081" s="22" t="n">
        <x:f>IFERROR(O1081/N1081,0)</x:f>
        <x:v>0.2395093608779858</x:v>
      </x:c>
      <x:c r="Q1081" s="26" t="n">
        <x:v>21209</x:v>
      </x:c>
      <x:c r="R1081" s="26" t="n">
        <x:f>IFERROR(Q1081/N1081,0)</x:f>
        <x:v>13.692059393156875</x:v>
      </x:c>
    </x:row>
    <x:row r="1082">
      <x:c r="A1082" t="str">
        <x:v>IND</x:v>
      </x:c>
      <x:c r="B1082" t="str">
        <x:v>Indianapolis International Airport</x:v>
      </x:c>
      <x:c r="C1082" t="str">
        <x:v>DFW</x:v>
      </x:c>
      <x:c r="D1082" t="str">
        <x:v>Dallas/Fort Worth International Airport</x:v>
      </x:c>
      <x:c r="E1082" s="24" t="n">
        <x:v>1593</x:v>
      </x:c>
      <x:c r="F1082" s="24" t="n">
        <x:v>1554</x:v>
      </x:c>
      <x:c r="G1082" s="24" t="n">
        <x:v>1554</x:v>
      </x:c>
      <x:c r="H1082" s="24" t="n">
        <x:v>220</x:v>
      </x:c>
      <x:c r="I1082" s="22" t="n">
        <x:f>IFERROR(H1082/G1082,0)</x:f>
        <x:v>0.14157014157014158</x:v>
      </x:c>
      <x:c r="J1082" s="26" t="n">
        <x:v>2174</x:v>
      </x:c>
      <x:c r="K1082" s="26" t="n">
        <x:f>IFERROR(J1082/G1082,0)</x:f>
        <x:v>1.398970398970399</x:v>
      </x:c>
      <x:c r="L1082" s="24" t="n">
        <x:v>33</x:v>
      </x:c>
      <x:c r="M1082" s="24" t="n">
        <x:v>6</x:v>
      </x:c>
      <x:c r="N1082" s="24" t="n">
        <x:v>1554</x:v>
      </x:c>
      <x:c r="O1082" s="24" t="n">
        <x:v>212</x:v>
      </x:c>
      <x:c r="P1082" s="22" t="n">
        <x:f>IFERROR(O1082/N1082,0)</x:f>
        <x:v>0.1364221364221364</x:v>
      </x:c>
      <x:c r="Q1082" s="26" t="n">
        <x:v>11293</x:v>
      </x:c>
      <x:c r="R1082" s="26" t="n">
        <x:f>IFERROR(Q1082/N1082,0)</x:f>
        <x:v>7.267052767052767</x:v>
      </x:c>
    </x:row>
    <x:row r="1083">
      <x:c r="A1083" t="str">
        <x:v>EWR</x:v>
      </x:c>
      <x:c r="B1083" t="str">
        <x:v>Newark Liberty International Airport</x:v>
      </x:c>
      <x:c r="C1083" t="str">
        <x:v>CLE</x:v>
      </x:c>
      <x:c r="D1083" t="str">
        <x:v>Cleveland Hopkins International Airport</x:v>
      </x:c>
      <x:c r="E1083" s="24" t="n">
        <x:v>1593</x:v>
      </x:c>
      <x:c r="F1083" s="24" t="n">
        <x:v>1554</x:v>
      </x:c>
      <x:c r="G1083" s="24" t="n">
        <x:v>1554</x:v>
      </x:c>
      <x:c r="H1083" s="24" t="n">
        <x:v>369</x:v>
      </x:c>
      <x:c r="I1083" s="22" t="n">
        <x:f>IFERROR(H1083/G1083,0)</x:f>
        <x:v>0.23745173745173745</x:v>
      </x:c>
      <x:c r="J1083" s="26" t="n">
        <x:v>11474</x:v>
      </x:c>
      <x:c r="K1083" s="26" t="n">
        <x:f>IFERROR(J1083/G1083,0)</x:f>
        <x:v>7.383526383526384</x:v>
      </x:c>
      <x:c r="L1083" s="24" t="n">
        <x:v>38</x:v>
      </x:c>
      <x:c r="M1083" s="24" t="n">
        <x:v>1</x:v>
      </x:c>
      <x:c r="N1083" s="24" t="n">
        <x:v>1554</x:v>
      </x:c>
      <x:c r="O1083" s="24" t="n">
        <x:v>447</x:v>
      </x:c>
      <x:c r="P1083" s="22" t="n">
        <x:f>IFERROR(O1083/N1083,0)</x:f>
        <x:v>0.2876447876447876</x:v>
      </x:c>
      <x:c r="Q1083" s="26" t="n">
        <x:v>27836</x:v>
      </x:c>
      <x:c r="R1083" s="26" t="n">
        <x:f>IFERROR(Q1083/N1083,0)</x:f>
        <x:v>17.912483912483914</x:v>
      </x:c>
    </x:row>
    <x:row r="1084">
      <x:c r="A1084" t="str">
        <x:v>ABQ</x:v>
      </x:c>
      <x:c r="B1084" t="str">
        <x:v>Albuquerque International Sunport</x:v>
      </x:c>
      <x:c r="C1084" t="str">
        <x:v>DEN</x:v>
      </x:c>
      <x:c r="D1084" t="str">
        <x:v>Denver International Airport</x:v>
      </x:c>
      <x:c r="E1084" s="24" t="n">
        <x:v>1593</x:v>
      </x:c>
      <x:c r="F1084" s="24" t="n">
        <x:v>1566</x:v>
      </x:c>
      <x:c r="G1084" s="24" t="n">
        <x:v>1566</x:v>
      </x:c>
      <x:c r="H1084" s="24" t="n">
        <x:v>310</x:v>
      </x:c>
      <x:c r="I1084" s="22" t="n">
        <x:f>IFERROR(H1084/G1084,0)</x:f>
        <x:v>0.1979565772669221</x:v>
      </x:c>
      <x:c r="J1084" s="26" t="n">
        <x:v>8498</x:v>
      </x:c>
      <x:c r="K1084" s="26" t="n">
        <x:f>IFERROR(J1084/G1084,0)</x:f>
        <x:v>5.4265644955300125</x:v>
      </x:c>
      <x:c r="L1084" s="24" t="n">
        <x:v>22</x:v>
      </x:c>
      <x:c r="M1084" s="24" t="n">
        <x:v>5</x:v>
      </x:c>
      <x:c r="N1084" s="24" t="n">
        <x:v>1566</x:v>
      </x:c>
      <x:c r="O1084" s="24" t="n">
        <x:v>334</x:v>
      </x:c>
      <x:c r="P1084" s="22" t="n">
        <x:f>IFERROR(O1084/N1084,0)</x:f>
        <x:v>0.21328224776500637</x:v>
      </x:c>
      <x:c r="Q1084" s="26" t="n">
        <x:v>16322</x:v>
      </x:c>
      <x:c r="R1084" s="26" t="n">
        <x:f>IFERROR(Q1084/N1084,0)</x:f>
        <x:v>10.422733077905491</x:v>
      </x:c>
    </x:row>
    <x:row r="1085">
      <x:c r="A1085" t="str">
        <x:v>MDT</x:v>
      </x:c>
      <x:c r="B1085" t="str">
        <x:v>Harrisburg International Airport</x:v>
      </x:c>
      <x:c r="C1085" t="str">
        <x:v>ORD</x:v>
      </x:c>
      <x:c r="D1085" t="str">
        <x:v>Chicago O'Hare International Airport</x:v>
      </x:c>
      <x:c r="E1085" s="24" t="n">
        <x:v>1592</x:v>
      </x:c>
      <x:c r="F1085" s="24" t="n">
        <x:v>1534</x:v>
      </x:c>
      <x:c r="G1085" s="24" t="n">
        <x:v>1534</x:v>
      </x:c>
      <x:c r="H1085" s="24" t="n">
        <x:v>285</x:v>
      </x:c>
      <x:c r="I1085" s="22" t="n">
        <x:f>IFERROR(H1085/G1085,0)</x:f>
        <x:v>0.18578878748370273</x:v>
      </x:c>
      <x:c r="J1085" s="26" t="n">
        <x:v>6177</x:v>
      </x:c>
      <x:c r="K1085" s="26" t="n">
        <x:f>IFERROR(J1085/G1085,0)</x:f>
        <x:v>4.0267275097783575</x:v>
      </x:c>
      <x:c r="L1085" s="24" t="n">
        <x:v>53</x:v>
      </x:c>
      <x:c r="M1085" s="24" t="n">
        <x:v>5</x:v>
      </x:c>
      <x:c r="N1085" s="24" t="n">
        <x:v>1534</x:v>
      </x:c>
      <x:c r="O1085" s="24" t="n">
        <x:v>254</x:v>
      </x:c>
      <x:c r="P1085" s="22" t="n">
        <x:f>IFERROR(O1085/N1085,0)</x:f>
        <x:v>0.16558018252933507</x:v>
      </x:c>
      <x:c r="Q1085" s="26" t="n">
        <x:v>14572</x:v>
      </x:c>
      <x:c r="R1085" s="26" t="n">
        <x:f>IFERROR(Q1085/N1085,0)</x:f>
        <x:v>9.499348109517602</x:v>
      </x:c>
    </x:row>
    <x:row r="1086">
      <x:c r="A1086" t="str">
        <x:v>BHM</x:v>
      </x:c>
      <x:c r="B1086" t="str">
        <x:v>Birmingham-Shuttlesworth International Airport</x:v>
      </x:c>
      <x:c r="C1086" t="str">
        <x:v>IAH</x:v>
      </x:c>
      <x:c r="D1086" t="str">
        <x:v>George Bush Intercontinental Airport</x:v>
      </x:c>
      <x:c r="E1086" s="24" t="n">
        <x:v>1590</x:v>
      </x:c>
      <x:c r="F1086" s="24" t="n">
        <x:v>1549</x:v>
      </x:c>
      <x:c r="G1086" s="24" t="n">
        <x:v>1549</x:v>
      </x:c>
      <x:c r="H1086" s="24" t="n">
        <x:v>313</x:v>
      </x:c>
      <x:c r="I1086" s="22" t="n">
        <x:f>IFERROR(H1086/G1086,0)</x:f>
        <x:v>0.20206584893479665</x:v>
      </x:c>
      <x:c r="J1086" s="26" t="n">
        <x:v>9305</x:v>
      </x:c>
      <x:c r="K1086" s="26" t="n">
        <x:f>IFERROR(J1086/G1086,0)</x:f>
        <x:v>6.007101355713363</x:v>
      </x:c>
      <x:c r="L1086" s="24" t="n">
        <x:v>29</x:v>
      </x:c>
      <x:c r="M1086" s="24" t="n">
        <x:v>12</x:v>
      </x:c>
      <x:c r="N1086" s="24" t="n">
        <x:v>1549</x:v>
      </x:c>
      <x:c r="O1086" s="24" t="n">
        <x:v>263</x:v>
      </x:c>
      <x:c r="P1086" s="22" t="n">
        <x:f>IFERROR(O1086/N1086,0)</x:f>
        <x:v>0.1697869593285991</x:v>
      </x:c>
      <x:c r="Q1086" s="26" t="n">
        <x:v>11165</x:v>
      </x:c>
      <x:c r="R1086" s="26" t="n">
        <x:f>IFERROR(Q1086/N1086,0)</x:f>
        <x:v>7.207876049063912</x:v>
      </x:c>
    </x:row>
    <x:row r="1087">
      <x:c r="A1087" t="str">
        <x:v>AUS</x:v>
      </x:c>
      <x:c r="B1087" t="str">
        <x:v>Austin-Bergstrom International Airport</x:v>
      </x:c>
      <x:c r="C1087" t="str">
        <x:v>JFK</x:v>
      </x:c>
      <x:c r="D1087" t="str">
        <x:v>John F. Kennedy International Airport (New York International Airport)</x:v>
      </x:c>
      <x:c r="E1087" s="24" t="n">
        <x:v>1589</x:v>
      </x:c>
      <x:c r="F1087" s="24" t="n">
        <x:v>1553</x:v>
      </x:c>
      <x:c r="G1087" s="24" t="n">
        <x:v>1553</x:v>
      </x:c>
      <x:c r="H1087" s="24" t="n">
        <x:v>247</x:v>
      </x:c>
      <x:c r="I1087" s="22" t="n">
        <x:f>IFERROR(H1087/G1087,0)</x:f>
        <x:v>0.15904700579523504</x:v>
      </x:c>
      <x:c r="J1087" s="26" t="n">
        <x:v>6742</x:v>
      </x:c>
      <x:c r="K1087" s="26" t="n">
        <x:f>IFERROR(J1087/G1087,0)</x:f>
        <x:v>4.3412749517063745</x:v>
      </x:c>
      <x:c r="L1087" s="24" t="n">
        <x:v>31</x:v>
      </x:c>
      <x:c r="M1087" s="24" t="n">
        <x:v>5</x:v>
      </x:c>
      <x:c r="N1087" s="24" t="n">
        <x:v>1553</x:v>
      </x:c>
      <x:c r="O1087" s="24" t="n">
        <x:v>216</x:v>
      </x:c>
      <x:c r="P1087" s="22" t="n">
        <x:f>IFERROR(O1087/N1087,0)</x:f>
        <x:v>0.1390856406954282</x:v>
      </x:c>
      <x:c r="Q1087" s="26" t="n">
        <x:v>15512</x:v>
      </x:c>
      <x:c r="R1087" s="26" t="n">
        <x:f>IFERROR(Q1087/N1087,0)</x:f>
        <x:v>9.988409529942048</x:v>
      </x:c>
    </x:row>
    <x:row r="1088">
      <x:c r="A1088" t="str">
        <x:v>BUR</x:v>
      </x:c>
      <x:c r="B1088" t="str">
        <x:v>Bob Hope Airport (Hollywood Burbank Airport)</x:v>
      </x:c>
      <x:c r="C1088" t="str">
        <x:v>SFO</x:v>
      </x:c>
      <x:c r="D1088" t="str">
        <x:v>San Francisco International Airport</x:v>
      </x:c>
      <x:c r="E1088" s="24" t="n">
        <x:v>1589</x:v>
      </x:c>
      <x:c r="F1088" s="24" t="n">
        <x:v>1545</x:v>
      </x:c>
      <x:c r="G1088" s="24" t="n">
        <x:v>1545</x:v>
      </x:c>
      <x:c r="H1088" s="24" t="n">
        <x:v>366</x:v>
      </x:c>
      <x:c r="I1088" s="22" t="n">
        <x:f>IFERROR(H1088/G1088,0)</x:f>
        <x:v>0.23689320388349513</x:v>
      </x:c>
      <x:c r="J1088" s="26" t="n">
        <x:v>15495</x:v>
      </x:c>
      <x:c r="K1088" s="26" t="n">
        <x:f>IFERROR(J1088/G1088,0)</x:f>
        <x:v>10.029126213592233</x:v>
      </x:c>
      <x:c r="L1088" s="24" t="n">
        <x:v>43</x:v>
      </x:c>
      <x:c r="M1088" s="24" t="n">
        <x:v>1</x:v>
      </x:c>
      <x:c r="N1088" s="24" t="n">
        <x:v>1545</x:v>
      </x:c>
      <x:c r="O1088" s="24" t="n">
        <x:v>346</x:v>
      </x:c>
      <x:c r="P1088" s="22" t="n">
        <x:f>IFERROR(O1088/N1088,0)</x:f>
        <x:v>0.22394822006472492</x:v>
      </x:c>
      <x:c r="Q1088" s="26" t="n">
        <x:v>19669</x:v>
      </x:c>
      <x:c r="R1088" s="26" t="n">
        <x:f>IFERROR(Q1088/N1088,0)</x:f>
        <x:v>12.730744336569579</x:v>
      </x:c>
    </x:row>
    <x:row r="1089">
      <x:c r="A1089" t="str">
        <x:v>MSP</x:v>
      </x:c>
      <x:c r="B1089" t="str">
        <x:v>Minneapolis-Saint Paul International Airport</x:v>
      </x:c>
      <x:c r="C1089" t="str">
        <x:v>MCO</x:v>
      </x:c>
      <x:c r="D1089" t="str">
        <x:v>Orlando International Airport</x:v>
      </x:c>
      <x:c r="E1089" s="24" t="n">
        <x:v>1588</x:v>
      </x:c>
      <x:c r="F1089" s="24" t="n">
        <x:v>1583</x:v>
      </x:c>
      <x:c r="G1089" s="24" t="n">
        <x:v>1583</x:v>
      </x:c>
      <x:c r="H1089" s="24" t="n">
        <x:v>239</x:v>
      </x:c>
      <x:c r="I1089" s="22" t="n">
        <x:f>IFERROR(H1089/G1089,0)</x:f>
        <x:v>0.15097915350600127</x:v>
      </x:c>
      <x:c r="J1089" s="26" t="n">
        <x:v>4673</x:v>
      </x:c>
      <x:c r="K1089" s="26" t="n">
        <x:f>IFERROR(J1089/G1089,0)</x:f>
        <x:v>2.9519898926089705</x:v>
      </x:c>
      <x:c r="L1089" s="24" t="n">
        <x:v>1</x:v>
      </x:c>
      <x:c r="M1089" s="24" t="n">
        <x:v>4</x:v>
      </x:c>
      <x:c r="N1089" s="24" t="n">
        <x:v>1583</x:v>
      </x:c>
      <x:c r="O1089" s="24" t="n">
        <x:v>182</x:v>
      </x:c>
      <x:c r="P1089" s="22" t="n">
        <x:f>IFERROR(O1089/N1089,0)</x:f>
        <x:v>0.114971572962729</x:v>
      </x:c>
      <x:c r="Q1089" s="26" t="n">
        <x:v>10200</x:v>
      </x:c>
      <x:c r="R1089" s="26" t="n">
        <x:f>IFERROR(Q1089/N1089,0)</x:f>
        <x:v>6.443461781427669</x:v>
      </x:c>
    </x:row>
    <x:row r="1090">
      <x:c r="A1090" t="str">
        <x:v>JFK</x:v>
      </x:c>
      <x:c r="B1090" t="str">
        <x:v>John F. Kennedy International Airport (New York International Airport)</x:v>
      </x:c>
      <x:c r="C1090" t="str">
        <x:v>AUS</x:v>
      </x:c>
      <x:c r="D1090" t="str">
        <x:v>Austin-Bergstrom International Airport</x:v>
      </x:c>
      <x:c r="E1090" s="24" t="n">
        <x:v>1588</x:v>
      </x:c>
      <x:c r="F1090" s="24" t="n">
        <x:v>1562</x:v>
      </x:c>
      <x:c r="G1090" s="24" t="n">
        <x:v>1562</x:v>
      </x:c>
      <x:c r="H1090" s="24" t="n">
        <x:v>382</x:v>
      </x:c>
      <x:c r="I1090" s="22" t="n">
        <x:f>IFERROR(H1090/G1090,0)</x:f>
        <x:v>0.24455825864276567</x:v>
      </x:c>
      <x:c r="J1090" s="26" t="n">
        <x:v>7389</x:v>
      </x:c>
      <x:c r="K1090" s="26" t="n">
        <x:f>IFERROR(J1090/G1090,0)</x:f>
        <x:v>4.730473751600512</x:v>
      </x:c>
      <x:c r="L1090" s="24" t="n">
        <x:v>24</x:v>
      </x:c>
      <x:c r="M1090" s="24" t="n">
        <x:v>2</x:v>
      </x:c>
      <x:c r="N1090" s="24" t="n">
        <x:v>1562</x:v>
      </x:c>
      <x:c r="O1090" s="24" t="n">
        <x:v>366</x:v>
      </x:c>
      <x:c r="P1090" s="22" t="n">
        <x:f>IFERROR(O1090/N1090,0)</x:f>
        <x:v>0.23431498079385404</x:v>
      </x:c>
      <x:c r="Q1090" s="26" t="n">
        <x:v>23666</x:v>
      </x:c>
      <x:c r="R1090" s="26" t="n">
        <x:f>IFERROR(Q1090/N1090,0)</x:f>
        <x:v>15.151088348271447</x:v>
      </x:c>
    </x:row>
    <x:row r="1091">
      <x:c r="A1091" t="str">
        <x:v>DEN</x:v>
      </x:c>
      <x:c r="B1091" t="str">
        <x:v>Denver International Airport</x:v>
      </x:c>
      <x:c r="C1091" t="str">
        <x:v>TPA</x:v>
      </x:c>
      <x:c r="D1091" t="str">
        <x:v>Tampa International Airport</x:v>
      </x:c>
      <x:c r="E1091" s="24" t="n">
        <x:v>1588</x:v>
      </x:c>
      <x:c r="F1091" s="24" t="n">
        <x:v>1576</x:v>
      </x:c>
      <x:c r="G1091" s="24" t="n">
        <x:v>1576</x:v>
      </x:c>
      <x:c r="H1091" s="24" t="n">
        <x:v>373</x:v>
      </x:c>
      <x:c r="I1091" s="22" t="n">
        <x:f>IFERROR(H1091/G1091,0)</x:f>
        <x:v>0.2366751269035533</x:v>
      </x:c>
      <x:c r="J1091" s="26" t="n">
        <x:v>13885</x:v>
      </x:c>
      <x:c r="K1091" s="26" t="n">
        <x:f>IFERROR(J1091/G1091,0)</x:f>
        <x:v>8.810279187817258</x:v>
      </x:c>
      <x:c r="L1091" s="24" t="n">
        <x:v>10</x:v>
      </x:c>
      <x:c r="M1091" s="24" t="n">
        <x:v>2</x:v>
      </x:c>
      <x:c r="N1091" s="24" t="n">
        <x:v>1576</x:v>
      </x:c>
      <x:c r="O1091" s="24" t="n">
        <x:v>389</x:v>
      </x:c>
      <x:c r="P1091" s="22" t="n">
        <x:f>IFERROR(O1091/N1091,0)</x:f>
        <x:v>0.2468274111675127</x:v>
      </x:c>
      <x:c r="Q1091" s="26" t="n">
        <x:v>20546</x:v>
      </x:c>
      <x:c r="R1091" s="26" t="n">
        <x:f>IFERROR(Q1091/N1091,0)</x:f>
        <x:v>13.036802030456853</x:v>
      </x:c>
    </x:row>
    <x:row r="1092">
      <x:c r="A1092" t="str">
        <x:v>IAH</x:v>
      </x:c>
      <x:c r="B1092" t="str">
        <x:v>George Bush Intercontinental Airport</x:v>
      </x:c>
      <x:c r="C1092" t="str">
        <x:v>BHM</x:v>
      </x:c>
      <x:c r="D1092" t="str">
        <x:v>Birmingham-Shuttlesworth International Airport</x:v>
      </x:c>
      <x:c r="E1092" s="24" t="n">
        <x:v>1587</x:v>
      </x:c>
      <x:c r="F1092" s="24" t="n">
        <x:v>1562</x:v>
      </x:c>
      <x:c r="G1092" s="24" t="n">
        <x:v>1562</x:v>
      </x:c>
      <x:c r="H1092" s="24" t="n">
        <x:v>308</x:v>
      </x:c>
      <x:c r="I1092" s="22" t="n">
        <x:f>IFERROR(H1092/G1092,0)</x:f>
        <x:v>0.19718309859154928</x:v>
      </x:c>
      <x:c r="J1092" s="26" t="n">
        <x:v>10319</x:v>
      </x:c>
      <x:c r="K1092" s="26" t="n">
        <x:f>IFERROR(J1092/G1092,0)</x:f>
        <x:v>6.606274007682458</x:v>
      </x:c>
      <x:c r="L1092" s="24" t="n">
        <x:v>22</x:v>
      </x:c>
      <x:c r="M1092" s="24" t="n">
        <x:v>3</x:v>
      </x:c>
      <x:c r="N1092" s="24" t="n">
        <x:v>1562</x:v>
      </x:c>
      <x:c r="O1092" s="24" t="n">
        <x:v>275</x:v>
      </x:c>
      <x:c r="P1092" s="22" t="n">
        <x:f>IFERROR(O1092/N1092,0)</x:f>
        <x:v>0.176056338028169</x:v>
      </x:c>
      <x:c r="Q1092" s="26" t="n">
        <x:v>11759</x:v>
      </x:c>
      <x:c r="R1092" s="26" t="n">
        <x:f>IFERROR(Q1092/N1092,0)</x:f>
        <x:v>7.528169014084507</x:v>
      </x:c>
    </x:row>
    <x:row r="1093">
      <x:c r="A1093" t="str">
        <x:v>MCO</x:v>
      </x:c>
      <x:c r="B1093" t="str">
        <x:v>Orlando International Airport</x:v>
      </x:c>
      <x:c r="C1093" t="str">
        <x:v>MSP</x:v>
      </x:c>
      <x:c r="D1093" t="str">
        <x:v>Minneapolis-Saint Paul International Airport</x:v>
      </x:c>
      <x:c r="E1093" s="24" t="n">
        <x:v>1586</x:v>
      </x:c>
      <x:c r="F1093" s="24" t="n">
        <x:v>1583</x:v>
      </x:c>
      <x:c r="G1093" s="24" t="n">
        <x:v>1583</x:v>
      </x:c>
      <x:c r="H1093" s="24" t="n">
        <x:v>228</x:v>
      </x:c>
      <x:c r="I1093" s="22" t="n">
        <x:f>IFERROR(H1093/G1093,0)</x:f>
        <x:v>0.14403032217308906</x:v>
      </x:c>
      <x:c r="J1093" s="26" t="n">
        <x:v>2223</x:v>
      </x:c>
      <x:c r="K1093" s="26" t="n">
        <x:f>IFERROR(J1093/G1093,0)</x:f>
        <x:v>1.4042956411876184</x:v>
      </x:c>
      <x:c r="L1093" s="24" t="n">
        <x:v>1</x:v>
      </x:c>
      <x:c r="M1093" s="24" t="n">
        <x:v>2</x:v>
      </x:c>
      <x:c r="N1093" s="24" t="n">
        <x:v>1583</x:v>
      </x:c>
      <x:c r="O1093" s="24" t="n">
        <x:v>207</x:v>
      </x:c>
      <x:c r="P1093" s="22" t="n">
        <x:f>IFERROR(O1093/N1093,0)</x:f>
        <x:v>0.13076437144662034</x:v>
      </x:c>
      <x:c r="Q1093" s="26" t="n">
        <x:v>9402</x:v>
      </x:c>
      <x:c r="R1093" s="26" t="n">
        <x:f>IFERROR(Q1093/N1093,0)</x:f>
        <x:v>5.939355653821857</x:v>
      </x:c>
    </x:row>
    <x:row r="1094">
      <x:c r="A1094" t="str">
        <x:v>TPA</x:v>
      </x:c>
      <x:c r="B1094" t="str">
        <x:v>Tampa International Airport</x:v>
      </x:c>
      <x:c r="C1094" t="str">
        <x:v>DEN</x:v>
      </x:c>
      <x:c r="D1094" t="str">
        <x:v>Denver International Airport</x:v>
      </x:c>
      <x:c r="E1094" s="24" t="n">
        <x:v>1586</x:v>
      </x:c>
      <x:c r="F1094" s="24" t="n">
        <x:v>1569</x:v>
      </x:c>
      <x:c r="G1094" s="24" t="n">
        <x:v>1569</x:v>
      </x:c>
      <x:c r="H1094" s="24" t="n">
        <x:v>226</x:v>
      </x:c>
      <x:c r="I1094" s="22" t="n">
        <x:f>IFERROR(H1094/G1094,0)</x:f>
        <x:v>0.14404079031230083</x:v>
      </x:c>
      <x:c r="J1094" s="26" t="n">
        <x:v>-1552</x:v>
      </x:c>
      <x:c r="K1094" s="26" t="n">
        <x:f>IFERROR(J1094/G1094,0)</x:f>
        <x:v>-0.9891650732950924</x:v>
      </x:c>
      <x:c r="L1094" s="24" t="n">
        <x:v>10</x:v>
      </x:c>
      <x:c r="M1094" s="24" t="n">
        <x:v>7</x:v>
      </x:c>
      <x:c r="N1094" s="24" t="n">
        <x:v>1569</x:v>
      </x:c>
      <x:c r="O1094" s="24" t="n">
        <x:v>259</x:v>
      </x:c>
      <x:c r="P1094" s="22" t="n">
        <x:f>IFERROR(O1094/N1094,0)</x:f>
        <x:v>0.16507329509241556</x:v>
      </x:c>
      <x:c r="Q1094" s="26" t="n">
        <x:v>13365</x:v>
      </x:c>
      <x:c r="R1094" s="26" t="n">
        <x:f>IFERROR(Q1094/N1094,0)</x:f>
        <x:v>8.518164435946463</x:v>
      </x:c>
    </x:row>
    <x:row r="1095">
      <x:c r="A1095" t="str">
        <x:v>MSY</x:v>
      </x:c>
      <x:c r="B1095" t="str">
        <x:v>Louis Armstrong New Orleans International Airport</x:v>
      </x:c>
      <x:c r="C1095" t="str">
        <x:v>DEN</x:v>
      </x:c>
      <x:c r="D1095" t="str">
        <x:v>Denver International Airport</x:v>
      </x:c>
      <x:c r="E1095" s="24" t="n">
        <x:v>1584</x:v>
      </x:c>
      <x:c r="F1095" s="24" t="n">
        <x:v>1574</x:v>
      </x:c>
      <x:c r="G1095" s="24" t="n">
        <x:v>1574</x:v>
      </x:c>
      <x:c r="H1095" s="24" t="n">
        <x:v>303</x:v>
      </x:c>
      <x:c r="I1095" s="22" t="n">
        <x:f>IFERROR(H1095/G1095,0)</x:f>
        <x:v>0.19250317662007624</x:v>
      </x:c>
      <x:c r="J1095" s="26" t="n">
        <x:v>8200</x:v>
      </x:c>
      <x:c r="K1095" s="26" t="n">
        <x:f>IFERROR(J1095/G1095,0)</x:f>
        <x:v>5.209656925031767</x:v>
      </x:c>
      <x:c r="L1095" s="24" t="n">
        <x:v>7</x:v>
      </x:c>
      <x:c r="M1095" s="24" t="n">
        <x:v>3</x:v>
      </x:c>
      <x:c r="N1095" s="24" t="n">
        <x:v>1574</x:v>
      </x:c>
      <x:c r="O1095" s="24" t="n">
        <x:v>317</x:v>
      </x:c>
      <x:c r="P1095" s="22" t="n">
        <x:f>IFERROR(O1095/N1095,0)</x:f>
        <x:v>0.2013977128335451</x:v>
      </x:c>
      <x:c r="Q1095" s="26" t="n">
        <x:v>18053</x:v>
      </x:c>
      <x:c r="R1095" s="26" t="n">
        <x:f>IFERROR(Q1095/N1095,0)</x:f>
        <x:v>11.469504447268108</x:v>
      </x:c>
    </x:row>
    <x:row r="1096">
      <x:c r="A1096" t="str">
        <x:v>ABQ</x:v>
      </x:c>
      <x:c r="B1096" t="str">
        <x:v>Albuquerque International Sunport</x:v>
      </x:c>
      <x:c r="C1096" t="str">
        <x:v>DAL</x:v>
      </x:c>
      <x:c r="D1096" t="str">
        <x:v>Dallas Love Field</x:v>
      </x:c>
      <x:c r="E1096" s="24" t="n">
        <x:v>1581</x:v>
      </x:c>
      <x:c r="F1096" s="24" t="n">
        <x:v>1560</x:v>
      </x:c>
      <x:c r="G1096" s="24" t="n">
        <x:v>1560</x:v>
      </x:c>
      <x:c r="H1096" s="24" t="n">
        <x:v>370</x:v>
      </x:c>
      <x:c r="I1096" s="22" t="n">
        <x:f>IFERROR(H1096/G1096,0)</x:f>
        <x:v>0.23717948717948717</x:v>
      </x:c>
      <x:c r="J1096" s="26" t="n">
        <x:v>15714</x:v>
      </x:c>
      <x:c r="K1096" s="26" t="n">
        <x:f>IFERROR(J1096/G1096,0)</x:f>
        <x:v>10.073076923076924</x:v>
      </x:c>
      <x:c r="L1096" s="24" t="n">
        <x:v>13</x:v>
      </x:c>
      <x:c r="M1096" s="24" t="n">
        <x:v>8</x:v>
      </x:c>
      <x:c r="N1096" s="24" t="n">
        <x:v>1560</x:v>
      </x:c>
      <x:c r="O1096" s="24" t="n">
        <x:v>378</x:v>
      </x:c>
      <x:c r="P1096" s="22" t="n">
        <x:f>IFERROR(O1096/N1096,0)</x:f>
        <x:v>0.2423076923076923</x:v>
      </x:c>
      <x:c r="Q1096" s="26" t="n">
        <x:v>18627</x:v>
      </x:c>
      <x:c r="R1096" s="26" t="n">
        <x:f>IFERROR(Q1096/N1096,0)</x:f>
        <x:v>11.940384615384616</x:v>
      </x:c>
    </x:row>
    <x:row r="1097">
      <x:c r="A1097" t="str">
        <x:v>PHX</x:v>
      </x:c>
      <x:c r="B1097" t="str">
        <x:v>Phoenix Sky Harbor International Airport</x:v>
      </x:c>
      <x:c r="C1097" t="str">
        <x:v>AUS</x:v>
      </x:c>
      <x:c r="D1097" t="str">
        <x:v>Austin-Bergstrom International Airport</x:v>
      </x:c>
      <x:c r="E1097" s="24" t="n">
        <x:v>1581</x:v>
      </x:c>
      <x:c r="F1097" s="24" t="n">
        <x:v>1571</x:v>
      </x:c>
      <x:c r="G1097" s="24" t="n">
        <x:v>1571</x:v>
      </x:c>
      <x:c r="H1097" s="24" t="n">
        <x:v>362</x:v>
      </x:c>
      <x:c r="I1097" s="22" t="n">
        <x:f>IFERROR(H1097/G1097,0)</x:f>
        <x:v>0.23042647994907703</x:v>
      </x:c>
      <x:c r="J1097" s="26" t="n">
        <x:v>11875</x:v>
      </x:c>
      <x:c r="K1097" s="26" t="n">
        <x:f>IFERROR(J1097/G1097,0)</x:f>
        <x:v>7.558879694462126</x:v>
      </x:c>
      <x:c r="L1097" s="24" t="n">
        <x:v>7</x:v>
      </x:c>
      <x:c r="M1097" s="24" t="n">
        <x:v>3</x:v>
      </x:c>
      <x:c r="N1097" s="24" t="n">
        <x:v>1571</x:v>
      </x:c>
      <x:c r="O1097" s="24" t="n">
        <x:v>374</x:v>
      </x:c>
      <x:c r="P1097" s="22" t="n">
        <x:f>IFERROR(O1097/N1097,0)</x:f>
        <x:v>0.2380649267982177</x:v>
      </x:c>
      <x:c r="Q1097" s="26" t="n">
        <x:v>17989</x:v>
      </x:c>
      <x:c r="R1097" s="26" t="n">
        <x:f>IFERROR(Q1097/N1097,0)</x:f>
        <x:v>11.4506683640993</x:v>
      </x:c>
    </x:row>
    <x:row r="1098">
      <x:c r="A1098" t="str">
        <x:v>SFO</x:v>
      </x:c>
      <x:c r="B1098" t="str">
        <x:v>San Francisco International Airport</x:v>
      </x:c>
      <x:c r="C1098" t="str">
        <x:v>BUR</x:v>
      </x:c>
      <x:c r="D1098" t="str">
        <x:v>Bob Hope Airport (Hollywood Burbank Airport)</x:v>
      </x:c>
      <x:c r="E1098" s="24" t="n">
        <x:v>1581</x:v>
      </x:c>
      <x:c r="F1098" s="24" t="n">
        <x:v>1543</x:v>
      </x:c>
      <x:c r="G1098" s="24" t="n">
        <x:v>1543</x:v>
      </x:c>
      <x:c r="H1098" s="24" t="n">
        <x:v>285</x:v>
      </x:c>
      <x:c r="I1098" s="22" t="n">
        <x:f>IFERROR(H1098/G1098,0)</x:f>
        <x:v>0.1847051198963059</x:v>
      </x:c>
      <x:c r="J1098" s="26" t="n">
        <x:v>9166</x:v>
      </x:c>
      <x:c r="K1098" s="26" t="n">
        <x:f>IFERROR(J1098/G1098,0)</x:f>
        <x:v>5.940375891121192</x:v>
      </x:c>
      <x:c r="L1098" s="24" t="n">
        <x:v>37</x:v>
      </x:c>
      <x:c r="M1098" s="24" t="n">
        <x:v>1</x:v>
      </x:c>
      <x:c r="N1098" s="24" t="n">
        <x:v>1543</x:v>
      </x:c>
      <x:c r="O1098" s="24" t="n">
        <x:v>299</x:v>
      </x:c>
      <x:c r="P1098" s="22" t="n">
        <x:f>IFERROR(O1098/N1098,0)</x:f>
        <x:v>0.19377835385612444</x:v>
      </x:c>
      <x:c r="Q1098" s="26" t="n">
        <x:v>12948</x:v>
      </x:c>
      <x:c r="R1098" s="26" t="n">
        <x:f>IFERROR(Q1098/N1098,0)</x:f>
        <x:v>8.39144523655217</x:v>
      </x:c>
    </x:row>
    <x:row r="1099">
      <x:c r="A1099" t="str">
        <x:v>AUS</x:v>
      </x:c>
      <x:c r="B1099" t="str">
        <x:v>Austin-Bergstrom International Airport</x:v>
      </x:c>
      <x:c r="C1099" t="str">
        <x:v>PHX</x:v>
      </x:c>
      <x:c r="D1099" t="str">
        <x:v>Phoenix Sky Harbor International Airport</x:v>
      </x:c>
      <x:c r="E1099" s="24" t="n">
        <x:v>1580</x:v>
      </x:c>
      <x:c r="F1099" s="24" t="n">
        <x:v>1570</x:v>
      </x:c>
      <x:c r="G1099" s="24" t="n">
        <x:v>1570</x:v>
      </x:c>
      <x:c r="H1099" s="24" t="n">
        <x:v>260</x:v>
      </x:c>
      <x:c r="I1099" s="22" t="n">
        <x:f>IFERROR(H1099/G1099,0)</x:f>
        <x:v>0.16560509554140126</x:v>
      </x:c>
      <x:c r="J1099" s="26" t="n">
        <x:v>4704</x:v>
      </x:c>
      <x:c r="K1099" s="26" t="n">
        <x:f>IFERROR(J1099/G1099,0)</x:f>
        <x:v>2.9961783439490444</x:v>
      </x:c>
      <x:c r="L1099" s="24" t="n">
        <x:v>9</x:v>
      </x:c>
      <x:c r="M1099" s="24" t="n">
        <x:v>1</x:v>
      </x:c>
      <x:c r="N1099" s="24" t="n">
        <x:v>1570</x:v>
      </x:c>
      <x:c r="O1099" s="24" t="n">
        <x:v>310</x:v>
      </x:c>
      <x:c r="P1099" s="22" t="n">
        <x:f>IFERROR(O1099/N1099,0)</x:f>
        <x:v>0.19745222929936307</x:v>
      </x:c>
      <x:c r="Q1099" s="26" t="n">
        <x:v>15624</x:v>
      </x:c>
      <x:c r="R1099" s="26" t="n">
        <x:f>IFERROR(Q1099/N1099,0)</x:f>
        <x:v>9.951592356687899</x:v>
      </x:c>
    </x:row>
    <x:row r="1100">
      <x:c r="A1100" t="str">
        <x:v>SLC</x:v>
      </x:c>
      <x:c r="B1100" t="str">
        <x:v>Salt Lake City International Airport</x:v>
      </x:c>
      <x:c r="C1100" t="str">
        <x:v>BOI</x:v>
      </x:c>
      <x:c r="D1100" t="str">
        <x:v>Boise Airport (Boise Air Terminal)</x:v>
      </x:c>
      <x:c r="E1100" s="24" t="n">
        <x:v>1579</x:v>
      </x:c>
      <x:c r="F1100" s="24" t="n">
        <x:v>1575</x:v>
      </x:c>
      <x:c r="G1100" s="24" t="n">
        <x:v>1575</x:v>
      </x:c>
      <x:c r="H1100" s="24" t="n">
        <x:v>186</x:v>
      </x:c>
      <x:c r="I1100" s="22" t="n">
        <x:f>IFERROR(H1100/G1100,0)</x:f>
        <x:v>0.1180952380952381</x:v>
      </x:c>
      <x:c r="J1100" s="26" t="n">
        <x:v>563</x:v>
      </x:c>
      <x:c r="K1100" s="26" t="n">
        <x:f>IFERROR(J1100/G1100,0)</x:f>
        <x:v>0.3574603174603175</x:v>
      </x:c>
      <x:c r="L1100" s="24" t="n">
        <x:v>1</x:v>
      </x:c>
      <x:c r="M1100" s="24" t="n">
        <x:v>3</x:v>
      </x:c>
      <x:c r="N1100" s="24" t="n">
        <x:v>1575</x:v>
      </x:c>
      <x:c r="O1100" s="24" t="n">
        <x:v>176</x:v>
      </x:c>
      <x:c r="P1100" s="22" t="n">
        <x:f>IFERROR(O1100/N1100,0)</x:f>
        <x:v>0.11174603174603175</x:v>
      </x:c>
      <x:c r="Q1100" s="26" t="n">
        <x:v>5315</x:v>
      </x:c>
      <x:c r="R1100" s="26" t="n">
        <x:f>IFERROR(Q1100/N1100,0)</x:f>
        <x:v>3.3746031746031746</x:v>
      </x:c>
    </x:row>
    <x:row r="1101">
      <x:c r="A1101" t="str">
        <x:v>BOI</x:v>
      </x:c>
      <x:c r="B1101" t="str">
        <x:v>Boise Airport (Boise Air Terminal)</x:v>
      </x:c>
      <x:c r="C1101" t="str">
        <x:v>SLC</x:v>
      </x:c>
      <x:c r="D1101" t="str">
        <x:v>Salt Lake City International Airport</x:v>
      </x:c>
      <x:c r="E1101" s="24" t="n">
        <x:v>1578</x:v>
      </x:c>
      <x:c r="F1101" s="24" t="n">
        <x:v>1574</x:v>
      </x:c>
      <x:c r="G1101" s="24" t="n">
        <x:v>1574</x:v>
      </x:c>
      <x:c r="H1101" s="24" t="n">
        <x:v>160</x:v>
      </x:c>
      <x:c r="I1101" s="22" t="n">
        <x:f>IFERROR(H1101/G1101,0)</x:f>
        <x:v>0.10165184243964422</x:v>
      </x:c>
      <x:c r="J1101" s="26" t="n">
        <x:v>2030</x:v>
      </x:c>
      <x:c r="K1101" s="26" t="n">
        <x:f>IFERROR(J1101/G1101,0)</x:f>
        <x:v>1.289707750952986</x:v>
      </x:c>
      <x:c r="L1101" s="24" t="n">
        <x:v>3</x:v>
      </x:c>
      <x:c r="M1101" s="24" t="n">
        <x:v>1</x:v>
      </x:c>
      <x:c r="N1101" s="24" t="n">
        <x:v>1574</x:v>
      </x:c>
      <x:c r="O1101" s="24" t="n">
        <x:v>140</x:v>
      </x:c>
      <x:c r="P1101" s="22" t="n">
        <x:f>IFERROR(O1101/N1101,0)</x:f>
        <x:v>0.08894536213468869</x:v>
      </x:c>
      <x:c r="Q1101" s="26" t="n">
        <x:v>5552</x:v>
      </x:c>
      <x:c r="R1101" s="26" t="n">
        <x:f>IFERROR(Q1101/N1101,0)</x:f>
        <x:v>3.527318932655654</x:v>
      </x:c>
    </x:row>
    <x:row r="1102">
      <x:c r="A1102" t="str">
        <x:v>SMF</x:v>
      </x:c>
      <x:c r="B1102" t="str">
        <x:v>Sacramento International Airport</x:v>
      </x:c>
      <x:c r="C1102" t="str">
        <x:v>PDX</x:v>
      </x:c>
      <x:c r="D1102" t="str">
        <x:v>Portland International Airport</x:v>
      </x:c>
      <x:c r="E1102" s="24" t="n">
        <x:v>1578</x:v>
      </x:c>
      <x:c r="F1102" s="24" t="n">
        <x:v>1575</x:v>
      </x:c>
      <x:c r="G1102" s="24" t="n">
        <x:v>1575</x:v>
      </x:c>
      <x:c r="H1102" s="24" t="n">
        <x:v>293</x:v>
      </x:c>
      <x:c r="I1102" s="22" t="n">
        <x:f>IFERROR(H1102/G1102,0)</x:f>
        <x:v>0.18603174603174602</x:v>
      </x:c>
      <x:c r="J1102" s="26" t="n">
        <x:v>7140</x:v>
      </x:c>
      <x:c r="K1102" s="26" t="n">
        <x:f>IFERROR(J1102/G1102,0)</x:f>
        <x:v>4.533333333333333</x:v>
      </x:c>
      <x:c r="L1102" s="24" t="n">
        <x:v>2</x:v>
      </x:c>
      <x:c r="M1102" s="24" t="n">
        <x:v>1</x:v>
      </x:c>
      <x:c r="N1102" s="24" t="n">
        <x:v>1575</x:v>
      </x:c>
      <x:c r="O1102" s="24" t="n">
        <x:v>314</x:v>
      </x:c>
      <x:c r="P1102" s="22" t="n">
        <x:f>IFERROR(O1102/N1102,0)</x:f>
        <x:v>0.19936507936507936</x:v>
      </x:c>
      <x:c r="Q1102" s="26" t="n">
        <x:v>14675</x:v>
      </x:c>
      <x:c r="R1102" s="26" t="n">
        <x:f>IFERROR(Q1102/N1102,0)</x:f>
        <x:v>9.317460317460318</x:v>
      </x:c>
    </x:row>
    <x:row r="1103">
      <x:c r="A1103" t="str">
        <x:v>ORD</x:v>
      </x:c>
      <x:c r="B1103" t="str">
        <x:v>Chicago O'Hare International Airport</x:v>
      </x:c>
      <x:c r="C1103" t="str">
        <x:v>JFK</x:v>
      </x:c>
      <x:c r="D1103" t="str">
        <x:v>John F. Kennedy International Airport (New York International Airport)</x:v>
      </x:c>
      <x:c r="E1103" s="24" t="n">
        <x:v>1577</x:v>
      </x:c>
      <x:c r="F1103" s="24" t="n">
        <x:v>1538</x:v>
      </x:c>
      <x:c r="G1103" s="24" t="n">
        <x:v>1538</x:v>
      </x:c>
      <x:c r="H1103" s="24" t="n">
        <x:v>465</x:v>
      </x:c>
      <x:c r="I1103" s="22" t="n">
        <x:f>IFERROR(H1103/G1103,0)</x:f>
        <x:v>0.3023407022106632</x:v>
      </x:c>
      <x:c r="J1103" s="26" t="n">
        <x:v>22965</x:v>
      </x:c>
      <x:c r="K1103" s="26" t="n">
        <x:f>IFERROR(J1103/G1103,0)</x:f>
        <x:v>14.931729518855656</x:v>
      </x:c>
      <x:c r="L1103" s="24" t="n">
        <x:v>34</x:v>
      </x:c>
      <x:c r="M1103" s="24" t="n">
        <x:v>5</x:v>
      </x:c>
      <x:c r="N1103" s="24" t="n">
        <x:v>1538</x:v>
      </x:c>
      <x:c r="O1103" s="24" t="n">
        <x:v>497</x:v>
      </x:c>
      <x:c r="P1103" s="22" t="n">
        <x:f>IFERROR(O1103/N1103,0)</x:f>
        <x:v>0.323146944083225</x:v>
      </x:c>
      <x:c r="Q1103" s="26" t="n">
        <x:v>34790</x:v>
      </x:c>
      <x:c r="R1103" s="26" t="n">
        <x:f>IFERROR(Q1103/N1103,0)</x:f>
        <x:v>22.620286085825747</x:v>
      </x:c>
    </x:row>
    <x:row r="1104">
      <x:c r="A1104" t="str">
        <x:v>ATL</x:v>
      </x:c>
      <x:c r="B1104" t="str">
        <x:v>Hartsfield-Jackson Atlanta International Airport</x:v>
      </x:c>
      <x:c r="C1104" t="str">
        <x:v>XNA</x:v>
      </x:c>
      <x:c r="D1104" t="str">
        <x:v>Northwest Arkansas Regional Airport</x:v>
      </x:c>
      <x:c r="E1104" s="24" t="n">
        <x:v>1576</x:v>
      </x:c>
      <x:c r="F1104" s="24" t="n">
        <x:v>1555</x:v>
      </x:c>
      <x:c r="G1104" s="24" t="n">
        <x:v>1555</x:v>
      </x:c>
      <x:c r="H1104" s="24" t="n">
        <x:v>262</x:v>
      </x:c>
      <x:c r="I1104" s="22" t="n">
        <x:f>IFERROR(H1104/G1104,0)</x:f>
        <x:v>0.1684887459807074</x:v>
      </x:c>
      <x:c r="J1104" s="26" t="n">
        <x:v>6268</x:v>
      </x:c>
      <x:c r="K1104" s="26" t="n">
        <x:f>IFERROR(J1104/G1104,0)</x:f>
        <x:v>4.030868167202573</x:v>
      </x:c>
      <x:c r="L1104" s="24" t="n">
        <x:v>13</x:v>
      </x:c>
      <x:c r="M1104" s="24" t="n">
        <x:v>8</x:v>
      </x:c>
      <x:c r="N1104" s="24" t="n">
        <x:v>1555</x:v>
      </x:c>
      <x:c r="O1104" s="24" t="n">
        <x:v>247</x:v>
      </x:c>
      <x:c r="P1104" s="22" t="n">
        <x:f>IFERROR(O1104/N1104,0)</x:f>
        <x:v>0.15884244372990353</x:v>
      </x:c>
      <x:c r="Q1104" s="26" t="n">
        <x:v>11650</x:v>
      </x:c>
      <x:c r="R1104" s="26" t="n">
        <x:f>IFERROR(Q1104/N1104,0)</x:f>
        <x:v>7.491961414790997</x:v>
      </x:c>
    </x:row>
    <x:row r="1105">
      <x:c r="A1105" t="str">
        <x:v>XNA</x:v>
      </x:c>
      <x:c r="B1105" t="str">
        <x:v>Northwest Arkansas Regional Airport</x:v>
      </x:c>
      <x:c r="C1105" t="str">
        <x:v>ATL</x:v>
      </x:c>
      <x:c r="D1105" t="str">
        <x:v>Hartsfield-Jackson Atlanta International Airport</x:v>
      </x:c>
      <x:c r="E1105" s="24" t="n">
        <x:v>1575</x:v>
      </x:c>
      <x:c r="F1105" s="24" t="n">
        <x:v>1555</x:v>
      </x:c>
      <x:c r="G1105" s="24" t="n">
        <x:v>1555</x:v>
      </x:c>
      <x:c r="H1105" s="24" t="n">
        <x:v>269</x:v>
      </x:c>
      <x:c r="I1105" s="22" t="n">
        <x:f>IFERROR(H1105/G1105,0)</x:f>
        <x:v>0.1729903536977492</x:v>
      </x:c>
      <x:c r="J1105" s="26" t="n">
        <x:v>8432</x:v>
      </x:c>
      <x:c r="K1105" s="26" t="n">
        <x:f>IFERROR(J1105/G1105,0)</x:f>
        <x:v>5.422508038585209</x:v>
      </x:c>
      <x:c r="L1105" s="24" t="n">
        <x:v>15</x:v>
      </x:c>
      <x:c r="M1105" s="24" t="n">
        <x:v>5</x:v>
      </x:c>
      <x:c r="N1105" s="24" t="n">
        <x:v>1555</x:v>
      </x:c>
      <x:c r="O1105" s="24" t="n">
        <x:v>192</x:v>
      </x:c>
      <x:c r="P1105" s="22" t="n">
        <x:f>IFERROR(O1105/N1105,0)</x:f>
        <x:v>0.12347266881028938</x:v>
      </x:c>
      <x:c r="Q1105" s="26" t="n">
        <x:v>9758</x:v>
      </x:c>
      <x:c r="R1105" s="26" t="n">
        <x:f>IFERROR(Q1105/N1105,0)</x:f>
        <x:v>6.27524115755627</x:v>
      </x:c>
    </x:row>
    <x:row r="1106">
      <x:c r="A1106" t="str">
        <x:v>JFK</x:v>
      </x:c>
      <x:c r="B1106" t="str">
        <x:v>John F. Kennedy International Airport (New York International Airport)</x:v>
      </x:c>
      <x:c r="C1106" t="str">
        <x:v>ORD</x:v>
      </x:c>
      <x:c r="D1106" t="str">
        <x:v>Chicago O'Hare International Airport</x:v>
      </x:c>
      <x:c r="E1106" s="24" t="n">
        <x:v>1574</x:v>
      </x:c>
      <x:c r="F1106" s="24" t="n">
        <x:v>1539</x:v>
      </x:c>
      <x:c r="G1106" s="24" t="n">
        <x:v>1539</x:v>
      </x:c>
      <x:c r="H1106" s="24" t="n">
        <x:v>384</x:v>
      </x:c>
      <x:c r="I1106" s="22" t="n">
        <x:f>IFERROR(H1106/G1106,0)</x:f>
        <x:v>0.24951267056530213</x:v>
      </x:c>
      <x:c r="J1106" s="26" t="n">
        <x:v>12223</x:v>
      </x:c>
      <x:c r="K1106" s="26" t="n">
        <x:f>IFERROR(J1106/G1106,0)</x:f>
        <x:v>7.942170240415854</x:v>
      </x:c>
      <x:c r="L1106" s="24" t="n">
        <x:v>33</x:v>
      </x:c>
      <x:c r="M1106" s="24" t="n">
        <x:v>2</x:v>
      </x:c>
      <x:c r="N1106" s="24" t="n">
        <x:v>1539</x:v>
      </x:c>
      <x:c r="O1106" s="24" t="n">
        <x:v>353</x:v>
      </x:c>
      <x:c r="P1106" s="22" t="n">
        <x:f>IFERROR(O1106/N1106,0)</x:f>
        <x:v>0.22936972059779076</x:v>
      </x:c>
      <x:c r="Q1106" s="26" t="n">
        <x:v>22207</x:v>
      </x:c>
      <x:c r="R1106" s="26" t="n">
        <x:f>IFERROR(Q1106/N1106,0)</x:f>
        <x:v>14.42949967511371</x:v>
      </x:c>
    </x:row>
    <x:row r="1107">
      <x:c r="A1107" t="str">
        <x:v>DAL</x:v>
      </x:c>
      <x:c r="B1107" t="str">
        <x:v>Dallas Love Field</x:v>
      </x:c>
      <x:c r="C1107" t="str">
        <x:v>ABQ</x:v>
      </x:c>
      <x:c r="D1107" t="str">
        <x:v>Albuquerque International Sunport</x:v>
      </x:c>
      <x:c r="E1107" s="24" t="n">
        <x:v>1572</x:v>
      </x:c>
      <x:c r="F1107" s="24" t="n">
        <x:v>1554</x:v>
      </x:c>
      <x:c r="G1107" s="24" t="n">
        <x:v>1554</x:v>
      </x:c>
      <x:c r="H1107" s="24" t="n">
        <x:v>391</x:v>
      </x:c>
      <x:c r="I1107" s="22" t="n">
        <x:f>IFERROR(H1107/G1107,0)</x:f>
        <x:v>0.2516087516087516</x:v>
      </x:c>
      <x:c r="J1107" s="26" t="n">
        <x:v>15537</x:v>
      </x:c>
      <x:c r="K1107" s="26" t="n">
        <x:f>IFERROR(J1107/G1107,0)</x:f>
        <x:v>9.998069498069498</x:v>
      </x:c>
      <x:c r="L1107" s="24" t="n">
        <x:v>13</x:v>
      </x:c>
      <x:c r="M1107" s="24" t="n">
        <x:v>5</x:v>
      </x:c>
      <x:c r="N1107" s="24" t="n">
        <x:v>1554</x:v>
      </x:c>
      <x:c r="O1107" s="24" t="n">
        <x:v>462</x:v>
      </x:c>
      <x:c r="P1107" s="22" t="n">
        <x:f>IFERROR(O1107/N1107,0)</x:f>
        <x:v>0.2972972972972973</x:v>
      </x:c>
      <x:c r="Q1107" s="26" t="n">
        <x:v>22191</x:v>
      </x:c>
      <x:c r="R1107" s="26" t="n">
        <x:f>IFERROR(Q1107/N1107,0)</x:f>
        <x:v>14.27992277992278</x:v>
      </x:c>
    </x:row>
    <x:row r="1108">
      <x:c r="A1108" t="str">
        <x:v>DAL</x:v>
      </x:c>
      <x:c r="B1108" t="str">
        <x:v>Dallas Love Field</x:v>
      </x:c>
      <x:c r="C1108" t="str">
        <x:v>LBB</x:v>
      </x:c>
      <x:c r="D1108" t="str">
        <x:v>Lubbock Preston Smith International Airport</x:v>
      </x:c>
      <x:c r="E1108" s="24" t="n">
        <x:v>1572</x:v>
      </x:c>
      <x:c r="F1108" s="24" t="n">
        <x:v>1523</x:v>
      </x:c>
      <x:c r="G1108" s="24" t="n">
        <x:v>1523</x:v>
      </x:c>
      <x:c r="H1108" s="24" t="n">
        <x:v>298</x:v>
      </x:c>
      <x:c r="I1108" s="22" t="n">
        <x:f>IFERROR(H1108/G1108,0)</x:f>
        <x:v>0.19566644780039397</x:v>
      </x:c>
      <x:c r="J1108" s="26" t="n">
        <x:v>9974</x:v>
      </x:c>
      <x:c r="K1108" s="26" t="n">
        <x:f>IFERROR(J1108/G1108,0)</x:f>
        <x:v>6.548916611950099</x:v>
      </x:c>
      <x:c r="L1108" s="24" t="n">
        <x:v>40</x:v>
      </x:c>
      <x:c r="M1108" s="24" t="n">
        <x:v>9</x:v>
      </x:c>
      <x:c r="N1108" s="24" t="n">
        <x:v>1523</x:v>
      </x:c>
      <x:c r="O1108" s="24" t="n">
        <x:v>291</x:v>
      </x:c>
      <x:c r="P1108" s="22" t="n">
        <x:f>IFERROR(O1108/N1108,0)</x:f>
        <x:v>0.19107025607353906</x:v>
      </x:c>
      <x:c r="Q1108" s="26" t="n">
        <x:v>13398</x:v>
      </x:c>
      <x:c r="R1108" s="26" t="n">
        <x:f>IFERROR(Q1108/N1108,0)</x:f>
        <x:v>8.797110965200263</x:v>
      </x:c>
    </x:row>
    <x:row r="1109">
      <x:c r="A1109" t="str">
        <x:v>LBB</x:v>
      </x:c>
      <x:c r="B1109" t="str">
        <x:v>Lubbock Preston Smith International Airport</x:v>
      </x:c>
      <x:c r="C1109" t="str">
        <x:v>DAL</x:v>
      </x:c>
      <x:c r="D1109" t="str">
        <x:v>Dallas Love Field</x:v>
      </x:c>
      <x:c r="E1109" s="24" t="n">
        <x:v>1572</x:v>
      </x:c>
      <x:c r="F1109" s="24" t="n">
        <x:v>1529</x:v>
      </x:c>
      <x:c r="G1109" s="24" t="n">
        <x:v>1529</x:v>
      </x:c>
      <x:c r="H1109" s="24" t="n">
        <x:v>219</x:v>
      </x:c>
      <x:c r="I1109" s="22" t="n">
        <x:f>IFERROR(H1109/G1109,0)</x:f>
        <x:v>0.1432308698495749</x:v>
      </x:c>
      <x:c r="J1109" s="26" t="n">
        <x:v>8164</x:v>
      </x:c>
      <x:c r="K1109" s="26" t="n">
        <x:f>IFERROR(J1109/G1109,0)</x:f>
        <x:v>5.33943754087639</x:v>
      </x:c>
      <x:c r="L1109" s="24" t="n">
        <x:v>39</x:v>
      </x:c>
      <x:c r="M1109" s="24" t="n">
        <x:v>4</x:v>
      </x:c>
      <x:c r="N1109" s="24" t="n">
        <x:v>1529</x:v>
      </x:c>
      <x:c r="O1109" s="24" t="n">
        <x:v>208</x:v>
      </x:c>
      <x:c r="P1109" s="22" t="n">
        <x:f>IFERROR(O1109/N1109,0)</x:f>
        <x:v>0.13603662524525834</x:v>
      </x:c>
      <x:c r="Q1109" s="26" t="n">
        <x:v>10087</x:v>
      </x:c>
      <x:c r="R1109" s="26" t="n">
        <x:f>IFERROR(Q1109/N1109,0)</x:f>
        <x:v>6.597122302158273</x:v>
      </x:c>
    </x:row>
    <x:row r="1110">
      <x:c r="A1110" t="str">
        <x:v>DFW</x:v>
      </x:c>
      <x:c r="B1110" t="str">
        <x:v>Dallas/Fort Worth International Airport</x:v>
      </x:c>
      <x:c r="C1110" t="str">
        <x:v>HOU</x:v>
      </x:c>
      <x:c r="D1110" t="str">
        <x:v>William P. Hobby Airport</x:v>
      </x:c>
      <x:c r="E1110" s="24" t="n">
        <x:v>1571</x:v>
      </x:c>
      <x:c r="F1110" s="24" t="n">
        <x:v>1510</x:v>
      </x:c>
      <x:c r="G1110" s="24" t="n">
        <x:v>1510</x:v>
      </x:c>
      <x:c r="H1110" s="24" t="n">
        <x:v>365</x:v>
      </x:c>
      <x:c r="I1110" s="22" t="n">
        <x:f>IFERROR(H1110/G1110,0)</x:f>
        <x:v>0.24172185430463577</x:v>
      </x:c>
      <x:c r="J1110" s="26" t="n">
        <x:v>15648</x:v>
      </x:c>
      <x:c r="K1110" s="26" t="n">
        <x:f>IFERROR(J1110/G1110,0)</x:f>
        <x:v>10.362913907284769</x:v>
      </x:c>
      <x:c r="L1110" s="24" t="n">
        <x:v>55</x:v>
      </x:c>
      <x:c r="M1110" s="24" t="n">
        <x:v>6</x:v>
      </x:c>
      <x:c r="N1110" s="24" t="n">
        <x:v>1510</x:v>
      </x:c>
      <x:c r="O1110" s="24" t="n">
        <x:v>348</x:v>
      </x:c>
      <x:c r="P1110" s="22" t="n">
        <x:f>IFERROR(O1110/N1110,0)</x:f>
        <x:v>0.2304635761589404</x:v>
      </x:c>
      <x:c r="Q1110" s="26" t="n">
        <x:v>18194</x:v>
      </x:c>
      <x:c r="R1110" s="26" t="n">
        <x:f>IFERROR(Q1110/N1110,0)</x:f>
        <x:v>12.049006622516556</x:v>
      </x:c>
    </x:row>
    <x:row r="1111">
      <x:c r="A1111" t="str">
        <x:v>SNA</x:v>
      </x:c>
      <x:c r="B1111" t="str">
        <x:v>John Wayne Airport (Orange County Airport)</x:v>
      </x:c>
      <x:c r="C1111" t="str">
        <x:v>SLC</x:v>
      </x:c>
      <x:c r="D1111" t="str">
        <x:v>Salt Lake City International Airport</x:v>
      </x:c>
      <x:c r="E1111" s="24" t="n">
        <x:v>1570</x:v>
      </x:c>
      <x:c r="F1111" s="24" t="n">
        <x:v>1563</x:v>
      </x:c>
      <x:c r="G1111" s="24" t="n">
        <x:v>1563</x:v>
      </x:c>
      <x:c r="H1111" s="24" t="n">
        <x:v>120</x:v>
      </x:c>
      <x:c r="I1111" s="22" t="n">
        <x:f>IFERROR(H1111/G1111,0)</x:f>
        <x:v>0.07677543186180422</x:v>
      </x:c>
      <x:c r="J1111" s="26" t="n">
        <x:v>-6085</x:v>
      </x:c>
      <x:c r="K1111" s="26" t="n">
        <x:f>IFERROR(J1111/G1111,0)</x:f>
        <x:v>-3.893154190658989</x:v>
      </x:c>
      <x:c r="L1111" s="24" t="n">
        <x:v>5</x:v>
      </x:c>
      <x:c r="M1111" s="24" t="n">
        <x:v>2</x:v>
      </x:c>
      <x:c r="N1111" s="24" t="n">
        <x:v>1563</x:v>
      </x:c>
      <x:c r="O1111" s="24" t="n">
        <x:v>137</x:v>
      </x:c>
      <x:c r="P1111" s="22" t="n">
        <x:f>IFERROR(O1111/N1111,0)</x:f>
        <x:v>0.08765195137555983</x:v>
      </x:c>
      <x:c r="Q1111" s="26" t="n">
        <x:v>2226</x:v>
      </x:c>
      <x:c r="R1111" s="26" t="n">
        <x:f>IFERROR(Q1111/N1111,0)</x:f>
        <x:v>1.4241842610364683</x:v>
      </x:c>
    </x:row>
    <x:row r="1112">
      <x:c r="A1112" t="str">
        <x:v>SLC</x:v>
      </x:c>
      <x:c r="B1112" t="str">
        <x:v>Salt Lake City International Airport</x:v>
      </x:c>
      <x:c r="C1112" t="str">
        <x:v>SNA</x:v>
      </x:c>
      <x:c r="D1112" t="str">
        <x:v>John Wayne Airport (Orange County Airport)</x:v>
      </x:c>
      <x:c r="E1112" s="24" t="n">
        <x:v>1570</x:v>
      </x:c>
      <x:c r="F1112" s="24" t="n">
        <x:v>1561</x:v>
      </x:c>
      <x:c r="G1112" s="24" t="n">
        <x:v>1561</x:v>
      </x:c>
      <x:c r="H1112" s="24" t="n">
        <x:v>165</x:v>
      </x:c>
      <x:c r="I1112" s="22" t="n">
        <x:f>IFERROR(H1112/G1112,0)</x:f>
        <x:v>0.1057014734144779</x:v>
      </x:c>
      <x:c r="J1112" s="26" t="n">
        <x:v>-5217</x:v>
      </x:c>
      <x:c r="K1112" s="26" t="n">
        <x:f>IFERROR(J1112/G1112,0)</x:f>
        <x:v>-3.342088404868674</x:v>
      </x:c>
      <x:c r="L1112" s="24" t="n">
        <x:v>5</x:v>
      </x:c>
      <x:c r="M1112" s="24" t="n">
        <x:v>4</x:v>
      </x:c>
      <x:c r="N1112" s="24" t="n">
        <x:v>1561</x:v>
      </x:c>
      <x:c r="O1112" s="24" t="n">
        <x:v>168</x:v>
      </x:c>
      <x:c r="P1112" s="22" t="n">
        <x:f>IFERROR(O1112/N1112,0)</x:f>
        <x:v>0.10762331838565023</x:v>
      </x:c>
      <x:c r="Q1112" s="26" t="n">
        <x:v>4803</x:v>
      </x:c>
      <x:c r="R1112" s="26" t="n">
        <x:f>IFERROR(Q1112/N1112,0)</x:f>
        <x:v>3.076873798846893</x:v>
      </x:c>
    </x:row>
    <x:row r="1113">
      <x:c r="A1113" t="str">
        <x:v>HOU</x:v>
      </x:c>
      <x:c r="B1113" t="str">
        <x:v>William P. Hobby Airport</x:v>
      </x:c>
      <x:c r="C1113" t="str">
        <x:v>DFW</x:v>
      </x:c>
      <x:c r="D1113" t="str">
        <x:v>Dallas/Fort Worth International Airport</x:v>
      </x:c>
      <x:c r="E1113" s="24" t="n">
        <x:v>1569</x:v>
      </x:c>
      <x:c r="F1113" s="24" t="n">
        <x:v>1502</x:v>
      </x:c>
      <x:c r="G1113" s="24" t="n">
        <x:v>1502</x:v>
      </x:c>
      <x:c r="H1113" s="24" t="n">
        <x:v>332</x:v>
      </x:c>
      <x:c r="I1113" s="22" t="n">
        <x:f>IFERROR(H1113/G1113,0)</x:f>
        <x:v>0.2210386151797603</x:v>
      </x:c>
      <x:c r="J1113" s="26" t="n">
        <x:v>17290</x:v>
      </x:c>
      <x:c r="K1113" s="26" t="n">
        <x:f>IFERROR(J1113/G1113,0)</x:f>
        <x:v>11.511318242343542</x:v>
      </x:c>
      <x:c r="L1113" s="24" t="n">
        <x:v>63</x:v>
      </x:c>
      <x:c r="M1113" s="24" t="n">
        <x:v>4</x:v>
      </x:c>
      <x:c r="N1113" s="24" t="n">
        <x:v>1502</x:v>
      </x:c>
      <x:c r="O1113" s="24" t="n">
        <x:v>284</x:v>
      </x:c>
      <x:c r="P1113" s="22" t="n">
        <x:f>IFERROR(O1113/N1113,0)</x:f>
        <x:v>0.18908122503328895</x:v>
      </x:c>
      <x:c r="Q1113" s="26" t="n">
        <x:v>18583</x:v>
      </x:c>
      <x:c r="R1113" s="26" t="n">
        <x:f>IFERROR(Q1113/N1113,0)</x:f>
        <x:v>12.372170439414115</x:v>
      </x:c>
    </x:row>
    <x:row r="1114">
      <x:c r="A1114" t="str">
        <x:v>CLE</x:v>
      </x:c>
      <x:c r="B1114" t="str">
        <x:v>Cleveland Hopkins International Airport</x:v>
      </x:c>
      <x:c r="C1114" t="str">
        <x:v>DFW</x:v>
      </x:c>
      <x:c r="D1114" t="str">
        <x:v>Dallas/Fort Worth International Airport</x:v>
      </x:c>
      <x:c r="E1114" s="24" t="n">
        <x:v>1569</x:v>
      </x:c>
      <x:c r="F1114" s="24" t="n">
        <x:v>1525</x:v>
      </x:c>
      <x:c r="G1114" s="24" t="n">
        <x:v>1525</x:v>
      </x:c>
      <x:c r="H1114" s="24" t="n">
        <x:v>285</x:v>
      </x:c>
      <x:c r="I1114" s="22" t="n">
        <x:f>IFERROR(H1114/G1114,0)</x:f>
        <x:v>0.18688524590163935</x:v>
      </x:c>
      <x:c r="J1114" s="26" t="n">
        <x:v>7469</x:v>
      </x:c>
      <x:c r="K1114" s="26" t="n">
        <x:f>IFERROR(J1114/G1114,0)</x:f>
        <x:v>4.897704918032787</x:v>
      </x:c>
      <x:c r="L1114" s="24" t="n">
        <x:v>38</x:v>
      </x:c>
      <x:c r="M1114" s="24" t="n">
        <x:v>6</x:v>
      </x:c>
      <x:c r="N1114" s="24" t="n">
        <x:v>1525</x:v>
      </x:c>
      <x:c r="O1114" s="24" t="n">
        <x:v>306</x:v>
      </x:c>
      <x:c r="P1114" s="22" t="n">
        <x:f>IFERROR(O1114/N1114,0)</x:f>
        <x:v>0.20065573770491804</x:v>
      </x:c>
      <x:c r="Q1114" s="26" t="n">
        <x:v>17895</x:v>
      </x:c>
      <x:c r="R1114" s="26" t="n">
        <x:f>IFERROR(Q1114/N1114,0)</x:f>
        <x:v>11.734426229508196</x:v>
      </x:c>
    </x:row>
    <x:row r="1115">
      <x:c r="A1115" t="str">
        <x:v>BUF</x:v>
      </x:c>
      <x:c r="B1115" t="str">
        <x:v>Buffalo Niagara International Airport</x:v>
      </x:c>
      <x:c r="C1115" t="str">
        <x:v>ATL</x:v>
      </x:c>
      <x:c r="D1115" t="str">
        <x:v>Hartsfield-Jackson Atlanta International Airport</x:v>
      </x:c>
      <x:c r="E1115" s="24" t="n">
        <x:v>1569</x:v>
      </x:c>
      <x:c r="F1115" s="24" t="n">
        <x:v>1561</x:v>
      </x:c>
      <x:c r="G1115" s="24" t="n">
        <x:v>1561</x:v>
      </x:c>
      <x:c r="H1115" s="24" t="n">
        <x:v>132</x:v>
      </x:c>
      <x:c r="I1115" s="22" t="n">
        <x:f>IFERROR(H1115/G1115,0)</x:f>
        <x:v>0.08456117873158232</x:v>
      </x:c>
      <x:c r="J1115" s="26" t="n">
        <x:v>-7456</x:v>
      </x:c>
      <x:c r="K1115" s="26" t="n">
        <x:f>IFERROR(J1115/G1115,0)</x:f>
        <x:v>-4.776425368353619</x:v>
      </x:c>
      <x:c r="L1115" s="24" t="n">
        <x:v>3</x:v>
      </x:c>
      <x:c r="M1115" s="24" t="n">
        <x:v>5</x:v>
      </x:c>
      <x:c r="N1115" s="24" t="n">
        <x:v>1561</x:v>
      </x:c>
      <x:c r="O1115" s="24" t="n">
        <x:v>165</x:v>
      </x:c>
      <x:c r="P1115" s="22" t="n">
        <x:f>IFERROR(O1115/N1115,0)</x:f>
        <x:v>0.1057014734144779</x:v>
      </x:c>
      <x:c r="Q1115" s="26" t="n">
        <x:v>8560</x:v>
      </x:c>
      <x:c r="R1115" s="26" t="n">
        <x:f>IFERROR(Q1115/N1115,0)</x:f>
        <x:v>5.483664317745035</x:v>
      </x:c>
    </x:row>
    <x:row r="1116">
      <x:c r="A1116" t="str">
        <x:v>DFW</x:v>
      </x:c>
      <x:c r="B1116" t="str">
        <x:v>Dallas/Fort Worth International Airport</x:v>
      </x:c>
      <x:c r="C1116" t="str">
        <x:v>CLE</x:v>
      </x:c>
      <x:c r="D1116" t="str">
        <x:v>Cleveland Hopkins International Airport</x:v>
      </x:c>
      <x:c r="E1116" s="24" t="n">
        <x:v>1568</x:v>
      </x:c>
      <x:c r="F1116" s="24" t="n">
        <x:v>1530</x:v>
      </x:c>
      <x:c r="G1116" s="24" t="n">
        <x:v>1530</x:v>
      </x:c>
      <x:c r="H1116" s="24" t="n">
        <x:v>310</x:v>
      </x:c>
      <x:c r="I1116" s="22" t="n">
        <x:f>IFERROR(H1116/G1116,0)</x:f>
        <x:v>0.20261437908496732</x:v>
      </x:c>
      <x:c r="J1116" s="26" t="n">
        <x:v>7353</x:v>
      </x:c>
      <x:c r="K1116" s="26" t="n">
        <x:f>IFERROR(J1116/G1116,0)</x:f>
        <x:v>4.805882352941176</x:v>
      </x:c>
      <x:c r="L1116" s="24" t="n">
        <x:v>34</x:v>
      </x:c>
      <x:c r="M1116" s="24" t="n">
        <x:v>4</x:v>
      </x:c>
      <x:c r="N1116" s="24" t="n">
        <x:v>1530</x:v>
      </x:c>
      <x:c r="O1116" s="24" t="n">
        <x:v>335</x:v>
      </x:c>
      <x:c r="P1116" s="22" t="n">
        <x:f>IFERROR(O1116/N1116,0)</x:f>
        <x:v>0.21895424836601307</x:v>
      </x:c>
      <x:c r="Q1116" s="26" t="n">
        <x:v>18044</x:v>
      </x:c>
      <x:c r="R1116" s="26" t="n">
        <x:f>IFERROR(Q1116/N1116,0)</x:f>
        <x:v>11.793464052287582</x:v>
      </x:c>
    </x:row>
    <x:row r="1117">
      <x:c r="A1117" t="str">
        <x:v>ATL</x:v>
      </x:c>
      <x:c r="B1117" t="str">
        <x:v>Hartsfield-Jackson Atlanta International Airport</x:v>
      </x:c>
      <x:c r="C1117" t="str">
        <x:v>BUF</x:v>
      </x:c>
      <x:c r="D1117" t="str">
        <x:v>Buffalo Niagara International Airport</x:v>
      </x:c>
      <x:c r="E1117" s="24" t="n">
        <x:v>1568</x:v>
      </x:c>
      <x:c r="F1117" s="24" t="n">
        <x:v>1563</x:v>
      </x:c>
      <x:c r="G1117" s="24" t="n">
        <x:v>1563</x:v>
      </x:c>
      <x:c r="H1117" s="24" t="n">
        <x:v>156</x:v>
      </x:c>
      <x:c r="I1117" s="22" t="n">
        <x:f>IFERROR(H1117/G1117,0)</x:f>
        <x:v>0.09980806142034548</x:v>
      </x:c>
      <x:c r="J1117" s="26" t="n">
        <x:v>-3050</x:v>
      </x:c>
      <x:c r="K1117" s="26" t="n">
        <x:f>IFERROR(J1117/G1117,0)</x:f>
        <x:v>-1.9513755598208573</x:v>
      </x:c>
      <x:c r="L1117" s="24" t="n">
        <x:v>4</x:v>
      </x:c>
      <x:c r="M1117" s="24" t="n">
        <x:v>1</x:v>
      </x:c>
      <x:c r="N1117" s="24" t="n">
        <x:v>1563</x:v>
      </x:c>
      <x:c r="O1117" s="24" t="n">
        <x:v>208</x:v>
      </x:c>
      <x:c r="P1117" s="22" t="n">
        <x:f>IFERROR(O1117/N1117,0)</x:f>
        <x:v>0.13307741522712732</x:v>
      </x:c>
      <x:c r="Q1117" s="26" t="n">
        <x:v>9318</x:v>
      </x:c>
      <x:c r="R1117" s="26" t="n">
        <x:f>IFERROR(Q1117/N1117,0)</x:f>
        <x:v>5.961612284069098</x:v>
      </x:c>
    </x:row>
    <x:row r="1118">
      <x:c r="A1118" t="str">
        <x:v>SAT</x:v>
      </x:c>
      <x:c r="B1118" t="str">
        <x:v>San Antonio International Airport</x:v>
      </x:c>
      <x:c r="C1118" t="str">
        <x:v>LAX</x:v>
      </x:c>
      <x:c r="D1118" t="str">
        <x:v>Los Angeles International Airport</x:v>
      </x:c>
      <x:c r="E1118" s="24" t="n">
        <x:v>1556</x:v>
      </x:c>
      <x:c r="F1118" s="24" t="n">
        <x:v>1542</x:v>
      </x:c>
      <x:c r="G1118" s="24" t="n">
        <x:v>1542</x:v>
      </x:c>
      <x:c r="H1118" s="24" t="n">
        <x:v>347</x:v>
      </x:c>
      <x:c r="I1118" s="22" t="n">
        <x:f>IFERROR(H1118/G1118,0)</x:f>
        <x:v>0.22503242542153049</x:v>
      </x:c>
      <x:c r="J1118" s="26" t="n">
        <x:v>9020</x:v>
      </x:c>
      <x:c r="K1118" s="26" t="n">
        <x:f>IFERROR(J1118/G1118,0)</x:f>
        <x:v>5.849546044098573</x:v>
      </x:c>
      <x:c r="L1118" s="24" t="n">
        <x:v>13</x:v>
      </x:c>
      <x:c r="M1118" s="24" t="n">
        <x:v>1</x:v>
      </x:c>
      <x:c r="N1118" s="24" t="n">
        <x:v>1542</x:v>
      </x:c>
      <x:c r="O1118" s="24" t="n">
        <x:v>357</x:v>
      </x:c>
      <x:c r="P1118" s="22" t="n">
        <x:f>IFERROR(O1118/N1118,0)</x:f>
        <x:v>0.23151750972762647</x:v>
      </x:c>
      <x:c r="Q1118" s="26" t="n">
        <x:v>19925</x:v>
      </x:c>
      <x:c r="R1118" s="26" t="n">
        <x:f>IFERROR(Q1118/N1118,0)</x:f>
        <x:v>12.921530479896239</x:v>
      </x:c>
    </x:row>
    <x:row r="1119">
      <x:c r="A1119" t="str">
        <x:v>HOU</x:v>
      </x:c>
      <x:c r="B1119" t="str">
        <x:v>William P. Hobby Airport</x:v>
      </x:c>
      <x:c r="C1119" t="str">
        <x:v>HRL</x:v>
      </x:c>
      <x:c r="D1119" t="str">
        <x:v>Valley International Airport</x:v>
      </x:c>
      <x:c r="E1119" s="24" t="n">
        <x:v>1555</x:v>
      </x:c>
      <x:c r="F1119" s="24" t="n">
        <x:v>1533</x:v>
      </x:c>
      <x:c r="G1119" s="24" t="n">
        <x:v>1533</x:v>
      </x:c>
      <x:c r="H1119" s="24" t="n">
        <x:v>311</x:v>
      </x:c>
      <x:c r="I1119" s="22" t="n">
        <x:f>IFERROR(H1119/G1119,0)</x:f>
        <x:v>0.20287018917155902</x:v>
      </x:c>
      <x:c r="J1119" s="26" t="n">
        <x:v>9197</x:v>
      </x:c>
      <x:c r="K1119" s="26" t="n">
        <x:f>IFERROR(J1119/G1119,0)</x:f>
        <x:v>5.999347684279191</x:v>
      </x:c>
      <x:c r="L1119" s="24" t="n">
        <x:v>18</x:v>
      </x:c>
      <x:c r="M1119" s="24" t="n">
        <x:v>4</x:v>
      </x:c>
      <x:c r="N1119" s="24" t="n">
        <x:v>1533</x:v>
      </x:c>
      <x:c r="O1119" s="24" t="n">
        <x:v>321</x:v>
      </x:c>
      <x:c r="P1119" s="22" t="n">
        <x:f>IFERROR(O1119/N1119,0)</x:f>
        <x:v>0.20939334637964774</x:v>
      </x:c>
      <x:c r="Q1119" s="26" t="n">
        <x:v>13399</x:v>
      </x:c>
      <x:c r="R1119" s="26" t="n">
        <x:f>IFERROR(Q1119/N1119,0)</x:f>
        <x:v>8.740378343118069</x:v>
      </x:c>
    </x:row>
    <x:row r="1120">
      <x:c r="A1120" t="str">
        <x:v>LAS</x:v>
      </x:c>
      <x:c r="B1120" t="str">
        <x:v>McCarran International Airport</x:v>
      </x:c>
      <x:c r="C1120" t="str">
        <x:v>CLT</x:v>
      </x:c>
      <x:c r="D1120" t="str">
        <x:v>Charlotte Douglas International Airport</x:v>
      </x:c>
      <x:c r="E1120" s="24" t="n">
        <x:v>1554</x:v>
      </x:c>
      <x:c r="F1120" s="24" t="n">
        <x:v>1538</x:v>
      </x:c>
      <x:c r="G1120" s="24" t="n">
        <x:v>1538</x:v>
      </x:c>
      <x:c r="H1120" s="24" t="n">
        <x:v>219</x:v>
      </x:c>
      <x:c r="I1120" s="22" t="n">
        <x:f>IFERROR(H1120/G1120,0)</x:f>
        <x:v>0.1423927178153446</x:v>
      </x:c>
      <x:c r="J1120" s="26" t="n">
        <x:v>-1424</x:v>
      </x:c>
      <x:c r="K1120" s="26" t="n">
        <x:f>IFERROR(J1120/G1120,0)</x:f>
        <x:v>-0.9258777633289987</x:v>
      </x:c>
      <x:c r="L1120" s="24" t="n">
        <x:v>12</x:v>
      </x:c>
      <x:c r="M1120" s="24" t="n">
        <x:v>4</x:v>
      </x:c>
      <x:c r="N1120" s="24" t="n">
        <x:v>1538</x:v>
      </x:c>
      <x:c r="O1120" s="24" t="n">
        <x:v>128</x:v>
      </x:c>
      <x:c r="P1120" s="22" t="n">
        <x:f>IFERROR(O1120/N1120,0)</x:f>
        <x:v>0.08322496749024708</x:v>
      </x:c>
      <x:c r="Q1120" s="26" t="n">
        <x:v>2195</x:v>
      </x:c>
      <x:c r="R1120" s="26" t="n">
        <x:f>IFERROR(Q1120/N1120,0)</x:f>
        <x:v>1.4271781534460337</x:v>
      </x:c>
    </x:row>
    <x:row r="1121">
      <x:c r="A1121" t="str">
        <x:v>HRL</x:v>
      </x:c>
      <x:c r="B1121" t="str">
        <x:v>Valley International Airport</x:v>
      </x:c>
      <x:c r="C1121" t="str">
        <x:v>HOU</x:v>
      </x:c>
      <x:c r="D1121" t="str">
        <x:v>William P. Hobby Airport</x:v>
      </x:c>
      <x:c r="E1121" s="24" t="n">
        <x:v>1554</x:v>
      </x:c>
      <x:c r="F1121" s="24" t="n">
        <x:v>1526</x:v>
      </x:c>
      <x:c r="G1121" s="24" t="n">
        <x:v>1526</x:v>
      </x:c>
      <x:c r="H1121" s="24" t="n">
        <x:v>188</x:v>
      </x:c>
      <x:c r="I1121" s="22" t="n">
        <x:f>IFERROR(H1121/G1121,0)</x:f>
        <x:v>0.12319790301441677</x:v>
      </x:c>
      <x:c r="J1121" s="26" t="n">
        <x:v>2696</x:v>
      </x:c>
      <x:c r="K1121" s="26" t="n">
        <x:f>IFERROR(J1121/G1121,0)</x:f>
        <x:v>1.7667103538663171</x:v>
      </x:c>
      <x:c r="L1121" s="24" t="n">
        <x:v>17</x:v>
      </x:c>
      <x:c r="M1121" s="24" t="n">
        <x:v>11</x:v>
      </x:c>
      <x:c r="N1121" s="24" t="n">
        <x:v>1526</x:v>
      </x:c>
      <x:c r="O1121" s="24" t="n">
        <x:v>189</x:v>
      </x:c>
      <x:c r="P1121" s="22" t="n">
        <x:f>IFERROR(O1121/N1121,0)</x:f>
        <x:v>0.12385321100917432</x:v>
      </x:c>
      <x:c r="Q1121" s="26" t="n">
        <x:v>6086</x:v>
      </x:c>
      <x:c r="R1121" s="26" t="n">
        <x:f>IFERROR(Q1121/N1121,0)</x:f>
        <x:v>3.988204456094364</x:v>
      </x:c>
    </x:row>
    <x:row r="1122">
      <x:c r="A1122" t="str">
        <x:v>CLT</x:v>
      </x:c>
      <x:c r="B1122" t="str">
        <x:v>Charlotte Douglas International Airport</x:v>
      </x:c>
      <x:c r="C1122" t="str">
        <x:v>LAS</x:v>
      </x:c>
      <x:c r="D1122" t="str">
        <x:v>McCarran International Airport</x:v>
      </x:c>
      <x:c r="E1122" s="24" t="n">
        <x:v>1553</x:v>
      </x:c>
      <x:c r="F1122" s="24" t="n">
        <x:v>1544</x:v>
      </x:c>
      <x:c r="G1122" s="24" t="n">
        <x:v>1544</x:v>
      </x:c>
      <x:c r="H1122" s="24" t="n">
        <x:v>309</x:v>
      </x:c>
      <x:c r="I1122" s="22" t="n">
        <x:f>IFERROR(H1122/G1122,0)</x:f>
        <x:v>0.20012953367875647</x:v>
      </x:c>
      <x:c r="J1122" s="26" t="n">
        <x:v>2643</x:v>
      </x:c>
      <x:c r="K1122" s="26" t="n">
        <x:f>IFERROR(J1122/G1122,0)</x:f>
        <x:v>1.7117875647668395</x:v>
      </x:c>
      <x:c r="L1122" s="24" t="n">
        <x:v>6</x:v>
      </x:c>
      <x:c r="M1122" s="24" t="n">
        <x:v>3</x:v>
      </x:c>
      <x:c r="N1122" s="24" t="n">
        <x:v>1544</x:v>
      </x:c>
      <x:c r="O1122" s="24" t="n">
        <x:v>265</x:v>
      </x:c>
      <x:c r="P1122" s="22" t="n">
        <x:f>IFERROR(O1122/N1122,0)</x:f>
        <x:v>0.1716321243523316</x:v>
      </x:c>
      <x:c r="Q1122" s="26" t="n">
        <x:v>11111</x:v>
      </x:c>
      <x:c r="R1122" s="26" t="n">
        <x:f>IFERROR(Q1122/N1122,0)</x:f>
        <x:v>7.196243523316062</x:v>
      </x:c>
    </x:row>
    <x:row r="1123">
      <x:c r="A1123" t="str">
        <x:v>OMA</x:v>
      </x:c>
      <x:c r="B1123" t="str">
        <x:v>Eppley Airfield</x:v>
      </x:c>
      <x:c r="C1123" t="str">
        <x:v>ATL</x:v>
      </x:c>
      <x:c r="D1123" t="str">
        <x:v>Hartsfield-Jackson Atlanta International Airport</x:v>
      </x:c>
      <x:c r="E1123" s="24" t="n">
        <x:v>1552</x:v>
      </x:c>
      <x:c r="F1123" s="24" t="n">
        <x:v>1545</x:v>
      </x:c>
      <x:c r="G1123" s="24" t="n">
        <x:v>1545</x:v>
      </x:c>
      <x:c r="H1123" s="24" t="n">
        <x:v>152</x:v>
      </x:c>
      <x:c r="I1123" s="22" t="n">
        <x:f>IFERROR(H1123/G1123,0)</x:f>
        <x:v>0.09838187702265372</x:v>
      </x:c>
      <x:c r="J1123" s="26" t="n">
        <x:v>-1953</x:v>
      </x:c>
      <x:c r="K1123" s="26" t="n">
        <x:f>IFERROR(J1123/G1123,0)</x:f>
        <x:v>-1.2640776699029126</x:v>
      </x:c>
      <x:c r="L1123" s="24" t="n">
        <x:v>3</x:v>
      </x:c>
      <x:c r="M1123" s="24" t="n">
        <x:v>4</x:v>
      </x:c>
      <x:c r="N1123" s="24" t="n">
        <x:v>1545</x:v>
      </x:c>
      <x:c r="O1123" s="24" t="n">
        <x:v>145</x:v>
      </x:c>
      <x:c r="P1123" s="22" t="n">
        <x:f>IFERROR(O1123/N1123,0)</x:f>
        <x:v>0.09385113268608414</x:v>
      </x:c>
      <x:c r="Q1123" s="26" t="n">
        <x:v>7723</x:v>
      </x:c>
      <x:c r="R1123" s="26" t="n">
        <x:f>IFERROR(Q1123/N1123,0)</x:f>
        <x:v>4.998705501618123</x:v>
      </x:c>
    </x:row>
    <x:row r="1124">
      <x:c r="A1124" t="str">
        <x:v>DEN</x:v>
      </x:c>
      <x:c r="B1124" t="str">
        <x:v>Denver International Airport</x:v>
      </x:c>
      <x:c r="C1124" t="str">
        <x:v>MSY</x:v>
      </x:c>
      <x:c r="D1124" t="str">
        <x:v>Louis Armstrong New Orleans International Airport</x:v>
      </x:c>
      <x:c r="E1124" s="24" t="n">
        <x:v>1552</x:v>
      </x:c>
      <x:c r="F1124" s="24" t="n">
        <x:v>1546</x:v>
      </x:c>
      <x:c r="G1124" s="24" t="n">
        <x:v>1546</x:v>
      </x:c>
      <x:c r="H1124" s="24" t="n">
        <x:v>327</x:v>
      </x:c>
      <x:c r="I1124" s="22" t="n">
        <x:f>IFERROR(H1124/G1124,0)</x:f>
        <x:v>0.2115135834411384</x:v>
      </x:c>
      <x:c r="J1124" s="26" t="n">
        <x:v>10005</x:v>
      </x:c>
      <x:c r="K1124" s="26" t="n">
        <x:f>IFERROR(J1124/G1124,0)</x:f>
        <x:v>6.471539456662354</x:v>
      </x:c>
      <x:c r="L1124" s="24" t="n">
        <x:v>4</x:v>
      </x:c>
      <x:c r="M1124" s="24" t="n">
        <x:v>2</x:v>
      </x:c>
      <x:c r="N1124" s="24" t="n">
        <x:v>1546</x:v>
      </x:c>
      <x:c r="O1124" s="24" t="n">
        <x:v>322</x:v>
      </x:c>
      <x:c r="P1124" s="22" t="n">
        <x:f>IFERROR(O1124/N1124,0)</x:f>
        <x:v>0.20827943078913325</x:v>
      </x:c>
      <x:c r="Q1124" s="26" t="n">
        <x:v>15610</x:v>
      </x:c>
      <x:c r="R1124" s="26" t="n">
        <x:f>IFERROR(Q1124/N1124,0)</x:f>
        <x:v>10.097024579560156</x:v>
      </x:c>
    </x:row>
    <x:row r="1125">
      <x:c r="A1125" t="str">
        <x:v>ISP</x:v>
      </x:c>
      <x:c r="B1125" t="str">
        <x:v>Long Island MacArthur Airport</x:v>
      </x:c>
      <x:c r="C1125" t="str">
        <x:v>BWI</x:v>
      </x:c>
      <x:c r="D1125" t="str">
        <x:v>Baltimore-Washington International Airport</x:v>
      </x:c>
      <x:c r="E1125" s="24" t="n">
        <x:v>1551</x:v>
      </x:c>
      <x:c r="F1125" s="24" t="n">
        <x:v>1489</x:v>
      </x:c>
      <x:c r="G1125" s="24" t="n">
        <x:v>1489</x:v>
      </x:c>
      <x:c r="H1125" s="24" t="n">
        <x:v>271</x:v>
      </x:c>
      <x:c r="I1125" s="22" t="n">
        <x:f>IFERROR(H1125/G1125,0)</x:f>
        <x:v>0.18200134318334452</x:v>
      </x:c>
      <x:c r="J1125" s="26" t="n">
        <x:v>6781</x:v>
      </x:c>
      <x:c r="K1125" s="26" t="n">
        <x:f>IFERROR(J1125/G1125,0)</x:f>
        <x:v>4.554063129617193</x:v>
      </x:c>
      <x:c r="L1125" s="24" t="n">
        <x:v>61</x:v>
      </x:c>
      <x:c r="M1125" s="24" t="n">
        <x:v>1</x:v>
      </x:c>
      <x:c r="N1125" s="24" t="n">
        <x:v>1489</x:v>
      </x:c>
      <x:c r="O1125" s="24" t="n">
        <x:v>299</x:v>
      </x:c>
      <x:c r="P1125" s="22" t="n">
        <x:f>IFERROR(O1125/N1125,0)</x:f>
        <x:v>0.2008059100067159</x:v>
      </x:c>
      <x:c r="Q1125" s="26" t="n">
        <x:v>12859</x:v>
      </x:c>
      <x:c r="R1125" s="26" t="n">
        <x:f>IFERROR(Q1125/N1125,0)</x:f>
        <x:v>8.635997313633311</x:v>
      </x:c>
    </x:row>
    <x:row r="1126">
      <x:c r="A1126" t="str">
        <x:v>PHX</x:v>
      </x:c>
      <x:c r="B1126" t="str">
        <x:v>Phoenix Sky Harbor International Airport</x:v>
      </x:c>
      <x:c r="C1126" t="str">
        <x:v>SAT</x:v>
      </x:c>
      <x:c r="D1126" t="str">
        <x:v>San Antonio International Airport</x:v>
      </x:c>
      <x:c r="E1126" s="24" t="n">
        <x:v>1549</x:v>
      </x:c>
      <x:c r="F1126" s="24" t="n">
        <x:v>1541</x:v>
      </x:c>
      <x:c r="G1126" s="24" t="n">
        <x:v>1541</x:v>
      </x:c>
      <x:c r="H1126" s="24" t="n">
        <x:v>354</x:v>
      </x:c>
      <x:c r="I1126" s="22" t="n">
        <x:f>IFERROR(H1126/G1126,0)</x:f>
        <x:v>0.22972096041531473</x:v>
      </x:c>
      <x:c r="J1126" s="26" t="n">
        <x:v>12066</x:v>
      </x:c>
      <x:c r="K1126" s="26" t="n">
        <x:f>IFERROR(J1126/G1126,0)</x:f>
        <x:v>7.829980532121999</x:v>
      </x:c>
      <x:c r="L1126" s="24" t="n">
        <x:v>6</x:v>
      </x:c>
      <x:c r="M1126" s="24" t="n">
        <x:v>2</x:v>
      </x:c>
      <x:c r="N1126" s="24" t="n">
        <x:v>1541</x:v>
      </x:c>
      <x:c r="O1126" s="24" t="n">
        <x:v>399</x:v>
      </x:c>
      <x:c r="P1126" s="22" t="n">
        <x:f>IFERROR(O1126/N1126,0)</x:f>
        <x:v>0.2589227774172615</x:v>
      </x:c>
      <x:c r="Q1126" s="26" t="n">
        <x:v>19875</x:v>
      </x:c>
      <x:c r="R1126" s="26" t="n">
        <x:f>IFERROR(Q1126/N1126,0)</x:f>
        <x:v>12.89746917585983</x:v>
      </x:c>
    </x:row>
    <x:row r="1127">
      <x:c r="A1127" t="str">
        <x:v>BWI</x:v>
      </x:c>
      <x:c r="B1127" t="str">
        <x:v>Baltimore-Washington International Airport</x:v>
      </x:c>
      <x:c r="C1127" t="str">
        <x:v>ISP</x:v>
      </x:c>
      <x:c r="D1127" t="str">
        <x:v>Long Island MacArthur Airport</x:v>
      </x:c>
      <x:c r="E1127" s="24" t="n">
        <x:v>1546</x:v>
      </x:c>
      <x:c r="F1127" s="24" t="n">
        <x:v>1483</x:v>
      </x:c>
      <x:c r="G1127" s="24" t="n">
        <x:v>1483</x:v>
      </x:c>
      <x:c r="H1127" s="24" t="n">
        <x:v>377</x:v>
      </x:c>
      <x:c r="I1127" s="22" t="n">
        <x:f>IFERROR(H1127/G1127,0)</x:f>
        <x:v>0.2542144302090357</x:v>
      </x:c>
      <x:c r="J1127" s="26" t="n">
        <x:v>17583</x:v>
      </x:c>
      <x:c r="K1127" s="26" t="n">
        <x:f>IFERROR(J1127/G1127,0)</x:f>
        <x:v>11.856372218476062</x:v>
      </x:c>
      <x:c r="L1127" s="24" t="n">
        <x:v>58</x:v>
      </x:c>
      <x:c r="M1127" s="24" t="n">
        <x:v>5</x:v>
      </x:c>
      <x:c r="N1127" s="24" t="n">
        <x:v>1483</x:v>
      </x:c>
      <x:c r="O1127" s="24" t="n">
        <x:v>418</x:v>
      </x:c>
      <x:c r="P1127" s="22" t="n">
        <x:f>IFERROR(O1127/N1127,0)</x:f>
        <x:v>0.2818610923803102</x:v>
      </x:c>
      <x:c r="Q1127" s="26" t="n">
        <x:v>22560</x:v>
      </x:c>
      <x:c r="R1127" s="26" t="n">
        <x:f>IFERROR(Q1127/N1127,0)</x:f>
        <x:v>15.212407282535402</x:v>
      </x:c>
    </x:row>
    <x:row r="1128">
      <x:c r="A1128" t="str">
        <x:v>CLE</x:v>
      </x:c>
      <x:c r="B1128" t="str">
        <x:v>Cleveland Hopkins International Airport</x:v>
      </x:c>
      <x:c r="C1128" t="str">
        <x:v>EWR</x:v>
      </x:c>
      <x:c r="D1128" t="str">
        <x:v>Newark Liberty International Airport</x:v>
      </x:c>
      <x:c r="E1128" s="24" t="n">
        <x:v>1544</x:v>
      </x:c>
      <x:c r="F1128" s="24" t="n">
        <x:v>1494</x:v>
      </x:c>
      <x:c r="G1128" s="24" t="n">
        <x:v>1494</x:v>
      </x:c>
      <x:c r="H1128" s="24" t="n">
        <x:v>330</x:v>
      </x:c>
      <x:c r="I1128" s="22" t="n">
        <x:f>IFERROR(H1128/G1128,0)</x:f>
        <x:v>0.22088353413654618</x:v>
      </x:c>
      <x:c r="J1128" s="26" t="n">
        <x:v>15268</x:v>
      </x:c>
      <x:c r="K1128" s="26" t="n">
        <x:f>IFERROR(J1128/G1128,0)</x:f>
        <x:v>10.21954484605087</x:v>
      </x:c>
      <x:c r="L1128" s="24" t="n">
        <x:v>50</x:v>
      </x:c>
      <x:c r="M1128" s="24" t="n">
        <x:v>0</x:v>
      </x:c>
      <x:c r="N1128" s="24" t="n">
        <x:v>1494</x:v>
      </x:c>
      <x:c r="O1128" s="24" t="n">
        <x:v>317</x:v>
      </x:c>
      <x:c r="P1128" s="22" t="n">
        <x:f>IFERROR(O1128/N1128,0)</x:f>
        <x:v>0.21218206157965194</x:v>
      </x:c>
      <x:c r="Q1128" s="26" t="n">
        <x:v>22001</x:v>
      </x:c>
      <x:c r="R1128" s="26" t="n">
        <x:f>IFERROR(Q1128/N1128,0)</x:f>
        <x:v>14.72623828647925</x:v>
      </x:c>
    </x:row>
    <x:row r="1129">
      <x:c r="A1129" t="str">
        <x:v>IAH</x:v>
      </x:c>
      <x:c r="B1129" t="str">
        <x:v>George Bush Intercontinental Airport</x:v>
      </x:c>
      <x:c r="C1129" t="str">
        <x:v>ELP</x:v>
      </x:c>
      <x:c r="D1129" t="str">
        <x:v>El Paso International Airport</x:v>
      </x:c>
      <x:c r="E1129" s="24" t="n">
        <x:v>1544</x:v>
      </x:c>
      <x:c r="F1129" s="24" t="n">
        <x:v>1524</x:v>
      </x:c>
      <x:c r="G1129" s="24" t="n">
        <x:v>1524</x:v>
      </x:c>
      <x:c r="H1129" s="24" t="n">
        <x:v>312</x:v>
      </x:c>
      <x:c r="I1129" s="22" t="n">
        <x:f>IFERROR(H1129/G1129,0)</x:f>
        <x:v>0.2047244094488189</x:v>
      </x:c>
      <x:c r="J1129" s="26" t="n">
        <x:v>9336</x:v>
      </x:c>
      <x:c r="K1129" s="26" t="n">
        <x:f>IFERROR(J1129/G1129,0)</x:f>
        <x:v>6.125984251968504</x:v>
      </x:c>
      <x:c r="L1129" s="24" t="n">
        <x:v>16</x:v>
      </x:c>
      <x:c r="M1129" s="24" t="n">
        <x:v>4</x:v>
      </x:c>
      <x:c r="N1129" s="24" t="n">
        <x:v>1524</x:v>
      </x:c>
      <x:c r="O1129" s="24" t="n">
        <x:v>261</x:v>
      </x:c>
      <x:c r="P1129" s="22" t="n">
        <x:f>IFERROR(O1129/N1129,0)</x:f>
        <x:v>0.17125984251968504</x:v>
      </x:c>
      <x:c r="Q1129" s="26" t="n">
        <x:v>11774</x:v>
      </x:c>
      <x:c r="R1129" s="26" t="n">
        <x:f>IFERROR(Q1129/N1129,0)</x:f>
        <x:v>7.725721784776903</x:v>
      </x:c>
    </x:row>
    <x:row r="1130">
      <x:c r="A1130" t="str">
        <x:v>LAX</x:v>
      </x:c>
      <x:c r="B1130" t="str">
        <x:v>Los Angeles International Airport</x:v>
      </x:c>
      <x:c r="C1130" t="str">
        <x:v>HOU</x:v>
      </x:c>
      <x:c r="D1130" t="str">
        <x:v>William P. Hobby Airport</x:v>
      </x:c>
      <x:c r="E1130" s="24" t="n">
        <x:v>1543</x:v>
      </x:c>
      <x:c r="F1130" s="24" t="n">
        <x:v>1533</x:v>
      </x:c>
      <x:c r="G1130" s="24" t="n">
        <x:v>1533</x:v>
      </x:c>
      <x:c r="H1130" s="24" t="n">
        <x:v>423</x:v>
      </x:c>
      <x:c r="I1130" s="22" t="n">
        <x:f>IFERROR(H1130/G1130,0)</x:f>
        <x:v>0.2759295499021526</x:v>
      </x:c>
      <x:c r="J1130" s="26" t="n">
        <x:v>14922</x:v>
      </x:c>
      <x:c r="K1130" s="26" t="n">
        <x:f>IFERROR(J1130/G1130,0)</x:f>
        <x:v>9.733855185909981</x:v>
      </x:c>
      <x:c r="L1130" s="24" t="n">
        <x:v>4</x:v>
      </x:c>
      <x:c r="M1130" s="24" t="n">
        <x:v>6</x:v>
      </x:c>
      <x:c r="N1130" s="24" t="n">
        <x:v>1533</x:v>
      </x:c>
      <x:c r="O1130" s="24" t="n">
        <x:v>457</x:v>
      </x:c>
      <x:c r="P1130" s="22" t="n">
        <x:f>IFERROR(O1130/N1130,0)</x:f>
        <x:v>0.29810828440965426</x:v>
      </x:c>
      <x:c r="Q1130" s="26" t="n">
        <x:v>22483</x:v>
      </x:c>
      <x:c r="R1130" s="26" t="n">
        <x:f>IFERROR(Q1130/N1130,0)</x:f>
        <x:v>14.666014350945858</x:v>
      </x:c>
    </x:row>
    <x:row r="1131">
      <x:c r="A1131" t="str">
        <x:v>HOU</x:v>
      </x:c>
      <x:c r="B1131" t="str">
        <x:v>William P. Hobby Airport</x:v>
      </x:c>
      <x:c r="C1131" t="str">
        <x:v>LAX</x:v>
      </x:c>
      <x:c r="D1131" t="str">
        <x:v>Los Angeles International Airport</x:v>
      </x:c>
      <x:c r="E1131" s="24" t="n">
        <x:v>1540</x:v>
      </x:c>
      <x:c r="F1131" s="24" t="n">
        <x:v>1531</x:v>
      </x:c>
      <x:c r="G1131" s="24" t="n">
        <x:v>1531</x:v>
      </x:c>
      <x:c r="H1131" s="24" t="n">
        <x:v>324</x:v>
      </x:c>
      <x:c r="I1131" s="22" t="n">
        <x:f>IFERROR(H1131/G1131,0)</x:f>
        <x:v>0.2116263879817113</x:v>
      </x:c>
      <x:c r="J1131" s="26" t="n">
        <x:v>6135</x:v>
      </x:c>
      <x:c r="K1131" s="26" t="n">
        <x:f>IFERROR(J1131/G1131,0)</x:f>
        <x:v>4.0071848465055515</x:v>
      </x:c>
      <x:c r="L1131" s="24" t="n">
        <x:v>7</x:v>
      </x:c>
      <x:c r="M1131" s="24" t="n">
        <x:v>2</x:v>
      </x:c>
      <x:c r="N1131" s="24" t="n">
        <x:v>1531</x:v>
      </x:c>
      <x:c r="O1131" s="24" t="n">
        <x:v>378</x:v>
      </x:c>
      <x:c r="P1131" s="22" t="n">
        <x:f>IFERROR(O1131/N1131,0)</x:f>
        <x:v>0.24689745264532986</x:v>
      </x:c>
      <x:c r="Q1131" s="26" t="n">
        <x:v>19416</x:v>
      </x:c>
      <x:c r="R1131" s="26" t="n">
        <x:f>IFERROR(Q1131/N1131,0)</x:f>
        <x:v>12.681907250163292</x:v>
      </x:c>
    </x:row>
    <x:row r="1132">
      <x:c r="A1132" t="str">
        <x:v>LAX</x:v>
      </x:c>
      <x:c r="B1132" t="str">
        <x:v>Los Angeles International Airport</x:v>
      </x:c>
      <x:c r="C1132" t="str">
        <x:v>SAT</x:v>
      </x:c>
      <x:c r="D1132" t="str">
        <x:v>San Antonio International Airport</x:v>
      </x:c>
      <x:c r="E1132" s="24" t="n">
        <x:v>1539</x:v>
      </x:c>
      <x:c r="F1132" s="24" t="n">
        <x:v>1533</x:v>
      </x:c>
      <x:c r="G1132" s="24" t="n">
        <x:v>1533</x:v>
      </x:c>
      <x:c r="H1132" s="24" t="n">
        <x:v>352</x:v>
      </x:c>
      <x:c r="I1132" s="22" t="n">
        <x:f>IFERROR(H1132/G1132,0)</x:f>
        <x:v>0.22961513372472275</x:v>
      </x:c>
      <x:c r="J1132" s="26" t="n">
        <x:v>10054</x:v>
      </x:c>
      <x:c r="K1132" s="26" t="n">
        <x:f>IFERROR(J1132/G1132,0)</x:f>
        <x:v>6.558382257012394</x:v>
      </x:c>
      <x:c r="L1132" s="24" t="n">
        <x:v>3</x:v>
      </x:c>
      <x:c r="M1132" s="24" t="n">
        <x:v>3</x:v>
      </x:c>
      <x:c r="N1132" s="24" t="n">
        <x:v>1533</x:v>
      </x:c>
      <x:c r="O1132" s="24" t="n">
        <x:v>369</x:v>
      </x:c>
      <x:c r="P1132" s="22" t="n">
        <x:f>IFERROR(O1132/N1132,0)</x:f>
        <x:v>0.24070450097847357</x:v>
      </x:c>
      <x:c r="Q1132" s="26" t="n">
        <x:v>16681</x:v>
      </x:c>
      <x:c r="R1132" s="26" t="n">
        <x:f>IFERROR(Q1132/N1132,0)</x:f>
        <x:v>10.881278538812785</x:v>
      </x:c>
    </x:row>
    <x:row r="1133">
      <x:c r="A1133" t="str">
        <x:v>SAT</x:v>
      </x:c>
      <x:c r="B1133" t="str">
        <x:v>San Antonio International Airport</x:v>
      </x:c>
      <x:c r="C1133" t="str">
        <x:v>PHX</x:v>
      </x:c>
      <x:c r="D1133" t="str">
        <x:v>Phoenix Sky Harbor International Airport</x:v>
      </x:c>
      <x:c r="E1133" s="24" t="n">
        <x:v>1537</x:v>
      </x:c>
      <x:c r="F1133" s="24" t="n">
        <x:v>1526</x:v>
      </x:c>
      <x:c r="G1133" s="24" t="n">
        <x:v>1526</x:v>
      </x:c>
      <x:c r="H1133" s="24" t="n">
        <x:v>199</x:v>
      </x:c>
      <x:c r="I1133" s="22" t="n">
        <x:f>IFERROR(H1133/G1133,0)</x:f>
        <x:v>0.13040629095674966</x:v>
      </x:c>
      <x:c r="J1133" s="26" t="n">
        <x:v>-1799</x:v>
      </x:c>
      <x:c r="K1133" s="26" t="n">
        <x:f>IFERROR(J1133/G1133,0)</x:f>
        <x:v>-1.1788990825688073</x:v>
      </x:c>
      <x:c r="L1133" s="24" t="n">
        <x:v>10</x:v>
      </x:c>
      <x:c r="M1133" s="24" t="n">
        <x:v>1</x:v>
      </x:c>
      <x:c r="N1133" s="24" t="n">
        <x:v>1526</x:v>
      </x:c>
      <x:c r="O1133" s="24" t="n">
        <x:v>205</x:v>
      </x:c>
      <x:c r="P1133" s="22" t="n">
        <x:f>IFERROR(O1133/N1133,0)</x:f>
        <x:v>0.1343381389252949</x:v>
      </x:c>
      <x:c r="Q1133" s="26" t="n">
        <x:v>4975</x:v>
      </x:c>
      <x:c r="R1133" s="26" t="n">
        <x:f>IFERROR(Q1133/N1133,0)</x:f>
        <x:v>3.260157273918742</x:v>
      </x:c>
    </x:row>
    <x:row r="1134">
      <x:c r="A1134" t="str">
        <x:v>BOS</x:v>
      </x:c>
      <x:c r="B1134" t="str">
        <x:v>Gen. Edward Lawrence Logan International Airport</x:v>
      </x:c>
      <x:c r="C1134" t="str">
        <x:v>RDU</x:v>
      </x:c>
      <x:c r="D1134" t="str">
        <x:v>Raleigh-Durham International Airport</x:v>
      </x:c>
      <x:c r="E1134" s="24" t="n">
        <x:v>1530</x:v>
      </x:c>
      <x:c r="F1134" s="24" t="n">
        <x:v>1501</x:v>
      </x:c>
      <x:c r="G1134" s="24" t="n">
        <x:v>1501</x:v>
      </x:c>
      <x:c r="H1134" s="24" t="n">
        <x:v>290</x:v>
      </x:c>
      <x:c r="I1134" s="22" t="n">
        <x:f>IFERROR(H1134/G1134,0)</x:f>
        <x:v>0.1932045303131246</x:v>
      </x:c>
      <x:c r="J1134" s="26" t="n">
        <x:v>6030</x:v>
      </x:c>
      <x:c r="K1134" s="26" t="n">
        <x:f>IFERROR(J1134/G1134,0)</x:f>
        <x:v>4.017321785476349</x:v>
      </x:c>
      <x:c r="L1134" s="24" t="n">
        <x:v>28</x:v>
      </x:c>
      <x:c r="M1134" s="24" t="n">
        <x:v>1</x:v>
      </x:c>
      <x:c r="N1134" s="24" t="n">
        <x:v>1501</x:v>
      </x:c>
      <x:c r="O1134" s="24" t="n">
        <x:v>234</x:v>
      </x:c>
      <x:c r="P1134" s="22" t="n">
        <x:f>IFERROR(O1134/N1134,0)</x:f>
        <x:v>0.1558960692871419</x:v>
      </x:c>
      <x:c r="Q1134" s="26" t="n">
        <x:v>10490</x:v>
      </x:c>
      <x:c r="R1134" s="26" t="n">
        <x:f>IFERROR(Q1134/N1134,0)</x:f>
        <x:v>6.9886742171885405</x:v>
      </x:c>
    </x:row>
    <x:row r="1135">
      <x:c r="A1135" t="str">
        <x:v>MRY</x:v>
      </x:c>
      <x:c r="B1135" t="str">
        <x:v>Monterey Regional Airport (Monterey Peninsula Airport)</x:v>
      </x:c>
      <x:c r="C1135" t="str">
        <x:v>LAX</x:v>
      </x:c>
      <x:c r="D1135" t="str">
        <x:v>Los Angeles International Airport</x:v>
      </x:c>
      <x:c r="E1135" s="24" t="n">
        <x:v>1529</x:v>
      </x:c>
      <x:c r="F1135" s="24" t="n">
        <x:v>1476</x:v>
      </x:c>
      <x:c r="G1135" s="24" t="n">
        <x:v>1476</x:v>
      </x:c>
      <x:c r="H1135" s="24" t="n">
        <x:v>310</x:v>
      </x:c>
      <x:c r="I1135" s="22" t="n">
        <x:f>IFERROR(H1135/G1135,0)</x:f>
        <x:v>0.21002710027100271</x:v>
      </x:c>
      <x:c r="J1135" s="26" t="n">
        <x:v>13083</x:v>
      </x:c>
      <x:c r="K1135" s="26" t="n">
        <x:f>IFERROR(J1135/G1135,0)</x:f>
        <x:v>8.863821138211382</x:v>
      </x:c>
      <x:c r="L1135" s="24" t="n">
        <x:v>53</x:v>
      </x:c>
      <x:c r="M1135" s="24" t="n">
        <x:v>0</x:v>
      </x:c>
      <x:c r="N1135" s="24" t="n">
        <x:v>1476</x:v>
      </x:c>
      <x:c r="O1135" s="24" t="n">
        <x:v>244</x:v>
      </x:c>
      <x:c r="P1135" s="22" t="n">
        <x:f>IFERROR(O1135/N1135,0)</x:f>
        <x:v>0.16531165311653118</x:v>
      </x:c>
      <x:c r="Q1135" s="26" t="n">
        <x:v>11852</x:v>
      </x:c>
      <x:c r="R1135" s="26" t="n">
        <x:f>IFERROR(Q1135/N1135,0)</x:f>
        <x:v>8.029810298102982</x:v>
      </x:c>
    </x:row>
    <x:row r="1136">
      <x:c r="A1136" t="str">
        <x:v>MCO</x:v>
      </x:c>
      <x:c r="B1136" t="str">
        <x:v>Orlando International Airport</x:v>
      </x:c>
      <x:c r="C1136" t="str">
        <x:v>STL</x:v>
      </x:c>
      <x:c r="D1136" t="str">
        <x:v>St. Louis International Airport at Lambert Field</x:v>
      </x:c>
      <x:c r="E1136" s="24" t="n">
        <x:v>1529</x:v>
      </x:c>
      <x:c r="F1136" s="24" t="n">
        <x:v>1518</x:v>
      </x:c>
      <x:c r="G1136" s="24" t="n">
        <x:v>1518</x:v>
      </x:c>
      <x:c r="H1136" s="24" t="n">
        <x:v>283</x:v>
      </x:c>
      <x:c r="I1136" s="22" t="n">
        <x:f>IFERROR(H1136/G1136,0)</x:f>
        <x:v>0.18642951251646903</x:v>
      </x:c>
      <x:c r="J1136" s="26" t="n">
        <x:v>6553</x:v>
      </x:c>
      <x:c r="K1136" s="26" t="n">
        <x:f>IFERROR(J1136/G1136,0)</x:f>
        <x:v>4.316864295125165</x:v>
      </x:c>
      <x:c r="L1136" s="24" t="n">
        <x:v>9</x:v>
      </x:c>
      <x:c r="M1136" s="24" t="n">
        <x:v>2</x:v>
      </x:c>
      <x:c r="N1136" s="24" t="n">
        <x:v>1518</x:v>
      </x:c>
      <x:c r="O1136" s="24" t="n">
        <x:v>297</x:v>
      </x:c>
      <x:c r="P1136" s="22" t="n">
        <x:f>IFERROR(O1136/N1136,0)</x:f>
        <x:v>0.1956521739130435</x:v>
      </x:c>
      <x:c r="Q1136" s="26" t="n">
        <x:v>14224</x:v>
      </x:c>
      <x:c r="R1136" s="26" t="n">
        <x:f>IFERROR(Q1136/N1136,0)</x:f>
        <x:v>9.37022397891963</x:v>
      </x:c>
    </x:row>
    <x:row r="1137">
      <x:c r="A1137" t="str">
        <x:v>STL</x:v>
      </x:c>
      <x:c r="B1137" t="str">
        <x:v>St. Louis International Airport at Lambert Field</x:v>
      </x:c>
      <x:c r="C1137" t="str">
        <x:v>MCO</x:v>
      </x:c>
      <x:c r="D1137" t="str">
        <x:v>Orlando International Airport</x:v>
      </x:c>
      <x:c r="E1137" s="24" t="n">
        <x:v>1529</x:v>
      </x:c>
      <x:c r="F1137" s="24" t="n">
        <x:v>1514</x:v>
      </x:c>
      <x:c r="G1137" s="24" t="n">
        <x:v>1514</x:v>
      </x:c>
      <x:c r="H1137" s="24" t="n">
        <x:v>261</x:v>
      </x:c>
      <x:c r="I1137" s="22" t="n">
        <x:f>IFERROR(H1137/G1137,0)</x:f>
        <x:v>0.17239101717305153</x:v>
      </x:c>
      <x:c r="J1137" s="26" t="n">
        <x:v>4556</x:v>
      </x:c>
      <x:c r="K1137" s="26" t="n">
        <x:f>IFERROR(J1137/G1137,0)</x:f>
        <x:v>3.0092470277410834</x:v>
      </x:c>
      <x:c r="L1137" s="24" t="n">
        <x:v>7</x:v>
      </x:c>
      <x:c r="M1137" s="24" t="n">
        <x:v>8</x:v>
      </x:c>
      <x:c r="N1137" s="24" t="n">
        <x:v>1514</x:v>
      </x:c>
      <x:c r="O1137" s="24" t="n">
        <x:v>260</x:v>
      </x:c>
      <x:c r="P1137" s="22" t="n">
        <x:f>IFERROR(O1137/N1137,0)</x:f>
        <x:v>0.17173051519154559</x:v>
      </x:c>
      <x:c r="Q1137" s="26" t="n">
        <x:v>12432</x:v>
      </x:c>
      <x:c r="R1137" s="26" t="n">
        <x:f>IFERROR(Q1137/N1137,0)</x:f>
        <x:v>8.211360634081903</x:v>
      </x:c>
    </x:row>
    <x:row r="1138">
      <x:c r="A1138" t="str">
        <x:v>LAX</x:v>
      </x:c>
      <x:c r="B1138" t="str">
        <x:v>Los Angeles International Airport</x:v>
      </x:c>
      <x:c r="C1138" t="str">
        <x:v>MRY</x:v>
      </x:c>
      <x:c r="D1138" t="str">
        <x:v>Monterey Regional Airport (Monterey Peninsula Airport)</x:v>
      </x:c>
      <x:c r="E1138" s="24" t="n">
        <x:v>1529</x:v>
      </x:c>
      <x:c r="F1138" s="24" t="n">
        <x:v>1457</x:v>
      </x:c>
      <x:c r="G1138" s="24" t="n">
        <x:v>1457</x:v>
      </x:c>
      <x:c r="H1138" s="24" t="n">
        <x:v>307</x:v>
      </x:c>
      <x:c r="I1138" s="22" t="n">
        <x:f>IFERROR(H1138/G1138,0)</x:f>
        <x:v>0.21070693205216198</x:v>
      </x:c>
      <x:c r="J1138" s="26" t="n">
        <x:v>9211</x:v>
      </x:c>
      <x:c r="K1138" s="26" t="n">
        <x:f>IFERROR(J1138/G1138,0)</x:f>
        <x:v>6.321894303363075</x:v>
      </x:c>
      <x:c r="L1138" s="24" t="n">
        <x:v>55</x:v>
      </x:c>
      <x:c r="M1138" s="24" t="n">
        <x:v>17</x:v>
      </x:c>
      <x:c r="N1138" s="24" t="n">
        <x:v>1457</x:v>
      </x:c>
      <x:c r="O1138" s="24" t="n">
        <x:v>286</x:v>
      </x:c>
      <x:c r="P1138" s="22" t="n">
        <x:f>IFERROR(O1138/N1138,0)</x:f>
        <x:v>0.19629375428963625</x:v>
      </x:c>
      <x:c r="Q1138" s="26" t="n">
        <x:v>11500</x:v>
      </x:c>
      <x:c r="R1138" s="26" t="n">
        <x:f>IFERROR(Q1138/N1138,0)</x:f>
        <x:v>7.89293067947838</x:v>
      </x:c>
    </x:row>
    <x:row r="1139">
      <x:c r="A1139" t="str">
        <x:v>RDU</x:v>
      </x:c>
      <x:c r="B1139" t="str">
        <x:v>Raleigh-Durham International Airport</x:v>
      </x:c>
      <x:c r="C1139" t="str">
        <x:v>BOS</x:v>
      </x:c>
      <x:c r="D1139" t="str">
        <x:v>Gen. Edward Lawrence Logan International Airport</x:v>
      </x:c>
      <x:c r="E1139" s="24" t="n">
        <x:v>1526</x:v>
      </x:c>
      <x:c r="F1139" s="24" t="n">
        <x:v>1492</x:v>
      </x:c>
      <x:c r="G1139" s="24" t="n">
        <x:v>1492</x:v>
      </x:c>
      <x:c r="H1139" s="24" t="n">
        <x:v>296</x:v>
      </x:c>
      <x:c r="I1139" s="22" t="n">
        <x:f>IFERROR(H1139/G1139,0)</x:f>
        <x:v>0.19839142091152814</x:v>
      </x:c>
      <x:c r="J1139" s="26" t="n">
        <x:v>10436</x:v>
      </x:c>
      <x:c r="K1139" s="26" t="n">
        <x:f>IFERROR(J1139/G1139,0)</x:f>
        <x:v>6.994638069705094</x:v>
      </x:c>
      <x:c r="L1139" s="24" t="n">
        <x:v>32</x:v>
      </x:c>
      <x:c r="M1139" s="24" t="n">
        <x:v>2</x:v>
      </x:c>
      <x:c r="N1139" s="24" t="n">
        <x:v>1492</x:v>
      </x:c>
      <x:c r="O1139" s="24" t="n">
        <x:v>287</x:v>
      </x:c>
      <x:c r="P1139" s="22" t="n">
        <x:f>IFERROR(O1139/N1139,0)</x:f>
        <x:v>0.1923592493297587</x:v>
      </x:c>
      <x:c r="Q1139" s="26" t="n">
        <x:v>12246</x:v>
      </x:c>
      <x:c r="R1139" s="26" t="n">
        <x:f>IFERROR(Q1139/N1139,0)</x:f>
        <x:v>8.207774798927614</x:v>
      </x:c>
    </x:row>
    <x:row r="1140">
      <x:c r="A1140" t="str">
        <x:v>BUF</x:v>
      </x:c>
      <x:c r="B1140" t="str">
        <x:v>Buffalo Niagara International Airport</x:v>
      </x:c>
      <x:c r="C1140" t="str">
        <x:v>MCO</x:v>
      </x:c>
      <x:c r="D1140" t="str">
        <x:v>Orlando International Airport</x:v>
      </x:c>
      <x:c r="E1140" s="24" t="n">
        <x:v>1525</x:v>
      </x:c>
      <x:c r="F1140" s="24" t="n">
        <x:v>1517</x:v>
      </x:c>
      <x:c r="G1140" s="24" t="n">
        <x:v>1517</x:v>
      </x:c>
      <x:c r="H1140" s="24" t="n">
        <x:v>194</x:v>
      </x:c>
      <x:c r="I1140" s="22" t="n">
        <x:f>IFERROR(H1140/G1140,0)</x:f>
        <x:v>0.12788398154251812</x:v>
      </x:c>
      <x:c r="J1140" s="26" t="n">
        <x:v>-3090</x:v>
      </x:c>
      <x:c r="K1140" s="26" t="n">
        <x:f>IFERROR(J1140/G1140,0)</x:f>
        <x:v>-2.036914963744232</x:v>
      </x:c>
      <x:c r="L1140" s="24" t="n">
        <x:v>8</x:v>
      </x:c>
      <x:c r="M1140" s="24" t="n">
        <x:v>0</x:v>
      </x:c>
      <x:c r="N1140" s="24" t="n">
        <x:v>1517</x:v>
      </x:c>
      <x:c r="O1140" s="24" t="n">
        <x:v>217</x:v>
      </x:c>
      <x:c r="P1140" s="22" t="n">
        <x:f>IFERROR(O1140/N1140,0)</x:f>
        <x:v>0.14304548450889915</x:v>
      </x:c>
      <x:c r="Q1140" s="26" t="n">
        <x:v>10259</x:v>
      </x:c>
      <x:c r="R1140" s="26" t="n">
        <x:f>IFERROR(Q1140/N1140,0)</x:f>
        <x:v>6.76268951878708</x:v>
      </x:c>
    </x:row>
    <x:row r="1141">
      <x:c r="A1141" t="str">
        <x:v>MAF</x:v>
      </x:c>
      <x:c r="B1141" t="str">
        <x:v>Midland International Airport</x:v>
      </x:c>
      <x:c r="C1141" t="str">
        <x:v>DAL</x:v>
      </x:c>
      <x:c r="D1141" t="str">
        <x:v>Dallas Love Field</x:v>
      </x:c>
      <x:c r="E1141" s="24" t="n">
        <x:v>1522</x:v>
      </x:c>
      <x:c r="F1141" s="24" t="n">
        <x:v>1483</x:v>
      </x:c>
      <x:c r="G1141" s="24" t="n">
        <x:v>1483</x:v>
      </x:c>
      <x:c r="H1141" s="24" t="n">
        <x:v>264</x:v>
      </x:c>
      <x:c r="I1141" s="22" t="n">
        <x:f>IFERROR(H1141/G1141,0)</x:f>
        <x:v>0.17801753202966958</x:v>
      </x:c>
      <x:c r="J1141" s="26" t="n">
        <x:v>10539</x:v>
      </x:c>
      <x:c r="K1141" s="26" t="n">
        <x:f>IFERROR(J1141/G1141,0)</x:f>
        <x:v>7.106540795684423</x:v>
      </x:c>
      <x:c r="L1141" s="24" t="n">
        <x:v>36</x:v>
      </x:c>
      <x:c r="M1141" s="24" t="n">
        <x:v>3</x:v>
      </x:c>
      <x:c r="N1141" s="24" t="n">
        <x:v>1483</x:v>
      </x:c>
      <x:c r="O1141" s="24" t="n">
        <x:v>233</x:v>
      </x:c>
      <x:c r="P1141" s="22" t="n">
        <x:f>IFERROR(O1141/N1141,0)</x:f>
        <x:v>0.15711395819285232</x:v>
      </x:c>
      <x:c r="Q1141" s="26" t="n">
        <x:v>9992</x:v>
      </x:c>
      <x:c r="R1141" s="26" t="n">
        <x:f>IFERROR(Q1141/N1141,0)</x:f>
        <x:v>6.737693863789616</x:v>
      </x:c>
    </x:row>
    <x:row r="1142">
      <x:c r="A1142" t="str">
        <x:v>MCO</x:v>
      </x:c>
      <x:c r="B1142" t="str">
        <x:v>Orlando International Airport</x:v>
      </x:c>
      <x:c r="C1142" t="str">
        <x:v>BUF</x:v>
      </x:c>
      <x:c r="D1142" t="str">
        <x:v>Buffalo Niagara International Airport</x:v>
      </x:c>
      <x:c r="E1142" s="24" t="n">
        <x:v>1521</x:v>
      </x:c>
      <x:c r="F1142" s="24" t="n">
        <x:v>1512</x:v>
      </x:c>
      <x:c r="G1142" s="24" t="n">
        <x:v>1512</x:v>
      </x:c>
      <x:c r="H1142" s="24" t="n">
        <x:v>310</x:v>
      </x:c>
      <x:c r="I1142" s="22" t="n">
        <x:f>IFERROR(H1142/G1142,0)</x:f>
        <x:v>0.20502645502645503</x:v>
      </x:c>
      <x:c r="J1142" s="26" t="n">
        <x:v>10907</x:v>
      </x:c>
      <x:c r="K1142" s="26" t="n">
        <x:f>IFERROR(J1142/G1142,0)</x:f>
        <x:v>7.213624338624339</x:v>
      </x:c>
      <x:c r="L1142" s="24" t="n">
        <x:v>8</x:v>
      </x:c>
      <x:c r="M1142" s="24" t="n">
        <x:v>1</x:v>
      </x:c>
      <x:c r="N1142" s="24" t="n">
        <x:v>1512</x:v>
      </x:c>
      <x:c r="O1142" s="24" t="n">
        <x:v>334</x:v>
      </x:c>
      <x:c r="P1142" s="22" t="n">
        <x:f>IFERROR(O1142/N1142,0)</x:f>
        <x:v>0.2208994708994709</x:v>
      </x:c>
      <x:c r="Q1142" s="26" t="n">
        <x:v>18596</x:v>
      </x:c>
      <x:c r="R1142" s="26" t="n">
        <x:f>IFERROR(Q1142/N1142,0)</x:f>
        <x:v>12.298941798941799</x:v>
      </x:c>
    </x:row>
    <x:row r="1143">
      <x:c r="A1143" t="str">
        <x:v>ORD</x:v>
      </x:c>
      <x:c r="B1143" t="str">
        <x:v>Chicago O'Hare International Airport</x:v>
      </x:c>
      <x:c r="C1143" t="str">
        <x:v>BDL</x:v>
      </x:c>
      <x:c r="D1143" t="str">
        <x:v>Bradley International Airport</x:v>
      </x:c>
      <x:c r="E1143" s="24" t="n">
        <x:v>1521</x:v>
      </x:c>
      <x:c r="F1143" s="24" t="n">
        <x:v>1466</x:v>
      </x:c>
      <x:c r="G1143" s="24" t="n">
        <x:v>1466</x:v>
      </x:c>
      <x:c r="H1143" s="24" t="n">
        <x:v>371</x:v>
      </x:c>
      <x:c r="I1143" s="22" t="n">
        <x:f>IFERROR(H1143/G1143,0)</x:f>
        <x:v>0.25306957708049116</x:v>
      </x:c>
      <x:c r="J1143" s="26" t="n">
        <x:v>15050</x:v>
      </x:c>
      <x:c r="K1143" s="26" t="n">
        <x:f>IFERROR(J1143/G1143,0)</x:f>
        <x:v>10.266030013642565</x:v>
      </x:c>
      <x:c r="L1143" s="24" t="n">
        <x:v>48</x:v>
      </x:c>
      <x:c r="M1143" s="24" t="n">
        <x:v>7</x:v>
      </x:c>
      <x:c r="N1143" s="24" t="n">
        <x:v>1466</x:v>
      </x:c>
      <x:c r="O1143" s="24" t="n">
        <x:v>396</x:v>
      </x:c>
      <x:c r="P1143" s="22" t="n">
        <x:f>IFERROR(O1143/N1143,0)</x:f>
        <x:v>0.27012278308321963</x:v>
      </x:c>
      <x:c r="Q1143" s="26" t="n">
        <x:v>22637</x:v>
      </x:c>
      <x:c r="R1143" s="26" t="n">
        <x:f>IFERROR(Q1143/N1143,0)</x:f>
        <x:v>15.441336971350614</x:v>
      </x:c>
    </x:row>
    <x:row r="1144">
      <x:c r="A1144" t="str">
        <x:v>CLT</x:v>
      </x:c>
      <x:c r="B1144" t="str">
        <x:v>Charlotte Douglas International Airport</x:v>
      </x:c>
      <x:c r="C1144" t="str">
        <x:v>MSY</x:v>
      </x:c>
      <x:c r="D1144" t="str">
        <x:v>Louis Armstrong New Orleans International Airport</x:v>
      </x:c>
      <x:c r="E1144" s="24" t="n">
        <x:v>1520</x:v>
      </x:c>
      <x:c r="F1144" s="24" t="n">
        <x:v>1510</x:v>
      </x:c>
      <x:c r="G1144" s="24" t="n">
        <x:v>1510</x:v>
      </x:c>
      <x:c r="H1144" s="24" t="n">
        <x:v>287</x:v>
      </x:c>
      <x:c r="I1144" s="22" t="n">
        <x:f>IFERROR(H1144/G1144,0)</x:f>
        <x:v>0.1900662251655629</x:v>
      </x:c>
      <x:c r="J1144" s="26" t="n">
        <x:v>5845</x:v>
      </x:c>
      <x:c r="K1144" s="26" t="n">
        <x:f>IFERROR(J1144/G1144,0)</x:f>
        <x:v>3.870860927152318</x:v>
      </x:c>
      <x:c r="L1144" s="24" t="n">
        <x:v>8</x:v>
      </x:c>
      <x:c r="M1144" s="24" t="n">
        <x:v>2</x:v>
      </x:c>
      <x:c r="N1144" s="24" t="n">
        <x:v>1510</x:v>
      </x:c>
      <x:c r="O1144" s="24" t="n">
        <x:v>239</x:v>
      </x:c>
      <x:c r="P1144" s="22" t="n">
        <x:f>IFERROR(O1144/N1144,0)</x:f>
        <x:v>0.15827814569536425</x:v>
      </x:c>
      <x:c r="Q1144" s="26" t="n">
        <x:v>9899</x:v>
      </x:c>
      <x:c r="R1144" s="26" t="n">
        <x:f>IFERROR(Q1144/N1144,0)</x:f>
        <x:v>6.555629139072848</x:v>
      </x:c>
    </x:row>
    <x:row r="1145">
      <x:c r="A1145" t="str">
        <x:v>TUL</x:v>
      </x:c>
      <x:c r="B1145" t="str">
        <x:v>Tulsa International Airport</x:v>
      </x:c>
      <x:c r="C1145" t="str">
        <x:v>ATL</x:v>
      </x:c>
      <x:c r="D1145" t="str">
        <x:v>Hartsfield-Jackson Atlanta International Airport</x:v>
      </x:c>
      <x:c r="E1145" s="24" t="n">
        <x:v>1518</x:v>
      </x:c>
      <x:c r="F1145" s="24" t="n">
        <x:v>1508</x:v>
      </x:c>
      <x:c r="G1145" s="24" t="n">
        <x:v>1508</x:v>
      </x:c>
      <x:c r="H1145" s="24" t="n">
        <x:v>229</x:v>
      </x:c>
      <x:c r="I1145" s="22" t="n">
        <x:f>IFERROR(H1145/G1145,0)</x:f>
        <x:v>0.15185676392572944</x:v>
      </x:c>
      <x:c r="J1145" s="26" t="n">
        <x:v>5145</x:v>
      </x:c>
      <x:c r="K1145" s="26" t="n">
        <x:f>IFERROR(J1145/G1145,0)</x:f>
        <x:v>3.4118037135278514</x:v>
      </x:c>
      <x:c r="L1145" s="24" t="n">
        <x:v>5</x:v>
      </x:c>
      <x:c r="M1145" s="24" t="n">
        <x:v>5</x:v>
      </x:c>
      <x:c r="N1145" s="24" t="n">
        <x:v>1508</x:v>
      </x:c>
      <x:c r="O1145" s="24" t="n">
        <x:v>198</x:v>
      </x:c>
      <x:c r="P1145" s="22" t="n">
        <x:f>IFERROR(O1145/N1145,0)</x:f>
        <x:v>0.1312997347480106</x:v>
      </x:c>
      <x:c r="Q1145" s="26" t="n">
        <x:v>9937</x:v>
      </x:c>
      <x:c r="R1145" s="26" t="n">
        <x:f>IFERROR(Q1145/N1145,0)</x:f>
        <x:v>6.589522546419098</x:v>
      </x:c>
    </x:row>
    <x:row r="1146">
      <x:c r="A1146" t="str">
        <x:v>ATL</x:v>
      </x:c>
      <x:c r="B1146" t="str">
        <x:v>Hartsfield-Jackson Atlanta International Airport</x:v>
      </x:c>
      <x:c r="C1146" t="str">
        <x:v>TUL</x:v>
      </x:c>
      <x:c r="D1146" t="str">
        <x:v>Tulsa International Airport</x:v>
      </x:c>
      <x:c r="E1146" s="24" t="n">
        <x:v>1516</x:v>
      </x:c>
      <x:c r="F1146" s="24" t="n">
        <x:v>1509</x:v>
      </x:c>
      <x:c r="G1146" s="24" t="n">
        <x:v>1509</x:v>
      </x:c>
      <x:c r="H1146" s="24" t="n">
        <x:v>210</x:v>
      </x:c>
      <x:c r="I1146" s="22" t="n">
        <x:f>IFERROR(H1146/G1146,0)</x:f>
        <x:v>0.13916500994035785</x:v>
      </x:c>
      <x:c r="J1146" s="26" t="n">
        <x:v>809</x:v>
      </x:c>
      <x:c r="K1146" s="26" t="n">
        <x:f>IFERROR(J1146/G1146,0)</x:f>
        <x:v>0.5361166335321405</x:v>
      </x:c>
      <x:c r="L1146" s="24" t="n">
        <x:v>4</x:v>
      </x:c>
      <x:c r="M1146" s="24" t="n">
        <x:v>3</x:v>
      </x:c>
      <x:c r="N1146" s="24" t="n">
        <x:v>1509</x:v>
      </x:c>
      <x:c r="O1146" s="24" t="n">
        <x:v>232</x:v>
      </x:c>
      <x:c r="P1146" s="22" t="n">
        <x:f>IFERROR(O1146/N1146,0)</x:f>
        <x:v>0.15374420145791914</x:v>
      </x:c>
      <x:c r="Q1146" s="26" t="n">
        <x:v>10692</x:v>
      </x:c>
      <x:c r="R1146" s="26" t="n">
        <x:f>IFERROR(Q1146/N1146,0)</x:f>
        <x:v>7.085487077534792</x:v>
      </x:c>
    </x:row>
    <x:row r="1147">
      <x:c r="A1147" t="str">
        <x:v>DAL</x:v>
      </x:c>
      <x:c r="B1147" t="str">
        <x:v>Dallas Love Field</x:v>
      </x:c>
      <x:c r="C1147" t="str">
        <x:v>MAF</x:v>
      </x:c>
      <x:c r="D1147" t="str">
        <x:v>Midland International Airport</x:v>
      </x:c>
      <x:c r="E1147" s="24" t="n">
        <x:v>1516</x:v>
      </x:c>
      <x:c r="F1147" s="24" t="n">
        <x:v>1476</x:v>
      </x:c>
      <x:c r="G1147" s="24" t="n">
        <x:v>1476</x:v>
      </x:c>
      <x:c r="H1147" s="24" t="n">
        <x:v>330</x:v>
      </x:c>
      <x:c r="I1147" s="22" t="n">
        <x:f>IFERROR(H1147/G1147,0)</x:f>
        <x:v>0.22357723577235772</x:v>
      </x:c>
      <x:c r="J1147" s="26" t="n">
        <x:v>12658</x:v>
      </x:c>
      <x:c r="K1147" s="26" t="n">
        <x:f>IFERROR(J1147/G1147,0)</x:f>
        <x:v>8.575880758807589</x:v>
      </x:c>
      <x:c r="L1147" s="24" t="n">
        <x:v>36</x:v>
      </x:c>
      <x:c r="M1147" s="24" t="n">
        <x:v>4</x:v>
      </x:c>
      <x:c r="N1147" s="24" t="n">
        <x:v>1476</x:v>
      </x:c>
      <x:c r="O1147" s="24" t="n">
        <x:v>338</x:v>
      </x:c>
      <x:c r="P1147" s="22" t="n">
        <x:f>IFERROR(O1147/N1147,0)</x:f>
        <x:v>0.22899728997289973</x:v>
      </x:c>
      <x:c r="Q1147" s="26" t="n">
        <x:v>15977</x:v>
      </x:c>
      <x:c r="R1147" s="26" t="n">
        <x:f>IFERROR(Q1147/N1147,0)</x:f>
        <x:v>10.824525745257452</x:v>
      </x:c>
    </x:row>
    <x:row r="1148">
      <x:c r="A1148" t="str">
        <x:v>DCA</x:v>
      </x:c>
      <x:c r="B1148" t="str">
        <x:v>Ronald Reagan Washington National Airport</x:v>
      </x:c>
      <x:c r="C1148" t="str">
        <x:v>EWR</x:v>
      </x:c>
      <x:c r="D1148" t="str">
        <x:v>Newark Liberty International Airport</x:v>
      </x:c>
      <x:c r="E1148" s="24" t="n">
        <x:v>1516</x:v>
      </x:c>
      <x:c r="F1148" s="24" t="n">
        <x:v>1384</x:v>
      </x:c>
      <x:c r="G1148" s="24" t="n">
        <x:v>1384</x:v>
      </x:c>
      <x:c r="H1148" s="24" t="n">
        <x:v>390</x:v>
      </x:c>
      <x:c r="I1148" s="22" t="n">
        <x:f>IFERROR(H1148/G1148,0)</x:f>
        <x:v>0.2817919075144509</x:v>
      </x:c>
      <x:c r="J1148" s="26" t="n">
        <x:v>15973</x:v>
      </x:c>
      <x:c r="K1148" s="26" t="n">
        <x:f>IFERROR(J1148/G1148,0)</x:f>
        <x:v>11.541184971098266</x:v>
      </x:c>
      <x:c r="L1148" s="24" t="n">
        <x:v>132</x:v>
      </x:c>
      <x:c r="M1148" s="24" t="n">
        <x:v>0</x:v>
      </x:c>
      <x:c r="N1148" s="24" t="n">
        <x:v>1384</x:v>
      </x:c>
      <x:c r="O1148" s="24" t="n">
        <x:v>296</x:v>
      </x:c>
      <x:c r="P1148" s="22" t="n">
        <x:f>IFERROR(O1148/N1148,0)</x:f>
        <x:v>0.2138728323699422</x:v>
      </x:c>
      <x:c r="Q1148" s="26" t="n">
        <x:v>15439</x:v>
      </x:c>
      <x:c r="R1148" s="26" t="n">
        <x:f>IFERROR(Q1148/N1148,0)</x:f>
        <x:v>11.155346820809248</x:v>
      </x:c>
    </x:row>
    <x:row r="1149">
      <x:c r="A1149" t="str">
        <x:v>EWR</x:v>
      </x:c>
      <x:c r="B1149" t="str">
        <x:v>Newark Liberty International Airport</x:v>
      </x:c>
      <x:c r="C1149" t="str">
        <x:v>CVG</x:v>
      </x:c>
      <x:c r="D1149" t="str">
        <x:v>Cincinnati/Northern Kentucky International Airport</x:v>
      </x:c>
      <x:c r="E1149" s="24" t="n">
        <x:v>1515</x:v>
      </x:c>
      <x:c r="F1149" s="24" t="n">
        <x:v>1430</x:v>
      </x:c>
      <x:c r="G1149" s="24" t="n">
        <x:v>1430</x:v>
      </x:c>
      <x:c r="H1149" s="24" t="n">
        <x:v>270</x:v>
      </x:c>
      <x:c r="I1149" s="22" t="n">
        <x:f>IFERROR(H1149/G1149,0)</x:f>
        <x:v>0.1888111888111888</x:v>
      </x:c>
      <x:c r="J1149" s="26" t="n">
        <x:v>2386</x:v>
      </x:c>
      <x:c r="K1149" s="26" t="n">
        <x:f>IFERROR(J1149/G1149,0)</x:f>
        <x:v>1.6685314685314685</x:v>
      </x:c>
      <x:c r="L1149" s="24" t="n">
        <x:v>79</x:v>
      </x:c>
      <x:c r="M1149" s="24" t="n">
        <x:v>6</x:v>
      </x:c>
      <x:c r="N1149" s="24" t="n">
        <x:v>1430</x:v>
      </x:c>
      <x:c r="O1149" s="24" t="n">
        <x:v>239</x:v>
      </x:c>
      <x:c r="P1149" s="22" t="n">
        <x:f>IFERROR(O1149/N1149,0)</x:f>
        <x:v>0.16713286713286712</x:v>
      </x:c>
      <x:c r="Q1149" s="26" t="n">
        <x:v>10270</x:v>
      </x:c>
      <x:c r="R1149" s="26" t="n">
        <x:f>IFERROR(Q1149/N1149,0)</x:f>
        <x:v>7.181818181818182</x:v>
      </x:c>
    </x:row>
    <x:row r="1150">
      <x:c r="A1150" t="str">
        <x:v>EWR</x:v>
      </x:c>
      <x:c r="B1150" t="str">
        <x:v>Newark Liberty International Airport</x:v>
      </x:c>
      <x:c r="C1150" t="str">
        <x:v>DCA</x:v>
      </x:c>
      <x:c r="D1150" t="str">
        <x:v>Ronald Reagan Washington National Airport</x:v>
      </x:c>
      <x:c r="E1150" s="24" t="n">
        <x:v>1515</x:v>
      </x:c>
      <x:c r="F1150" s="24" t="n">
        <x:v>1377</x:v>
      </x:c>
      <x:c r="G1150" s="24" t="n">
        <x:v>1377</x:v>
      </x:c>
      <x:c r="H1150" s="24" t="n">
        <x:v>351</x:v>
      </x:c>
      <x:c r="I1150" s="22" t="n">
        <x:f>IFERROR(H1150/G1150,0)</x:f>
        <x:v>0.2549019607843137</x:v>
      </x:c>
      <x:c r="J1150" s="26" t="n">
        <x:v>12676</x:v>
      </x:c>
      <x:c r="K1150" s="26" t="n">
        <x:f>IFERROR(J1150/G1150,0)</x:f>
        <x:v>9.205519244734932</x:v>
      </x:c>
      <x:c r="L1150" s="24" t="n">
        <x:v>135</x:v>
      </x:c>
      <x:c r="M1150" s="24" t="n">
        <x:v>3</x:v>
      </x:c>
      <x:c r="N1150" s="24" t="n">
        <x:v>1377</x:v>
      </x:c>
      <x:c r="O1150" s="24" t="n">
        <x:v>318</x:v>
      </x:c>
      <x:c r="P1150" s="22" t="n">
        <x:f>IFERROR(O1150/N1150,0)</x:f>
        <x:v>0.23093681917211328</x:v>
      </x:c>
      <x:c r="Q1150" s="26" t="n">
        <x:v>17025</x:v>
      </x:c>
      <x:c r="R1150" s="26" t="n">
        <x:f>IFERROR(Q1150/N1150,0)</x:f>
        <x:v>12.363834422657952</x:v>
      </x:c>
    </x:row>
    <x:row r="1151">
      <x:c r="A1151" t="str">
        <x:v>SEA</x:v>
      </x:c>
      <x:c r="B1151" t="str">
        <x:v>Seattle-Tacoma International Airport</x:v>
      </x:c>
      <x:c r="C1151" t="str">
        <x:v>EWR</x:v>
      </x:c>
      <x:c r="D1151" t="str">
        <x:v>Newark Liberty International Airport</x:v>
      </x:c>
      <x:c r="E1151" s="24" t="n">
        <x:v>1513</x:v>
      </x:c>
      <x:c r="F1151" s="24" t="n">
        <x:v>1496</x:v>
      </x:c>
      <x:c r="G1151" s="24" t="n">
        <x:v>1496</x:v>
      </x:c>
      <x:c r="H1151" s="24" t="n">
        <x:v>254</x:v>
      </x:c>
      <x:c r="I1151" s="22" t="n">
        <x:f>IFERROR(H1151/G1151,0)</x:f>
        <x:v>0.1697860962566845</x:v>
      </x:c>
      <x:c r="J1151" s="26" t="n">
        <x:v>-90</x:v>
      </x:c>
      <x:c r="K1151" s="26" t="n">
        <x:f>IFERROR(J1151/G1151,0)</x:f>
        <x:v>-0.06016042780748663</x:v>
      </x:c>
      <x:c r="L1151" s="24" t="n">
        <x:v>13</x:v>
      </x:c>
      <x:c r="M1151" s="24" t="n">
        <x:v>4</x:v>
      </x:c>
      <x:c r="N1151" s="24" t="n">
        <x:v>1496</x:v>
      </x:c>
      <x:c r="O1151" s="24" t="n">
        <x:v>313</x:v>
      </x:c>
      <x:c r="P1151" s="22" t="n">
        <x:f>IFERROR(O1151/N1151,0)</x:f>
        <x:v>0.2092245989304813</x:v>
      </x:c>
      <x:c r="Q1151" s="26" t="n">
        <x:v>17042</x:v>
      </x:c>
      <x:c r="R1151" s="26" t="n">
        <x:f>IFERROR(Q1151/N1151,0)</x:f>
        <x:v>11.391711229946525</x:v>
      </x:c>
    </x:row>
    <x:row r="1152">
      <x:c r="A1152" t="str">
        <x:v>MOB</x:v>
      </x:c>
      <x:c r="B1152" t="str">
        <x:v>Mobile Regional Airport</x:v>
      </x:c>
      <x:c r="C1152" t="str">
        <x:v>IAH</x:v>
      </x:c>
      <x:c r="D1152" t="str">
        <x:v>George Bush Intercontinental Airport</x:v>
      </x:c>
      <x:c r="E1152" s="24" t="n">
        <x:v>1513</x:v>
      </x:c>
      <x:c r="F1152" s="24" t="n">
        <x:v>1474</x:v>
      </x:c>
      <x:c r="G1152" s="24" t="n">
        <x:v>1474</x:v>
      </x:c>
      <x:c r="H1152" s="24" t="n">
        <x:v>205</x:v>
      </x:c>
      <x:c r="I1152" s="22" t="n">
        <x:f>IFERROR(H1152/G1152,0)</x:f>
        <x:v>0.1390773405698779</x:v>
      </x:c>
      <x:c r="J1152" s="26" t="n">
        <x:v>3458</x:v>
      </x:c>
      <x:c r="K1152" s="26" t="n">
        <x:f>IFERROR(J1152/G1152,0)</x:f>
        <x:v>2.345997286295794</x:v>
      </x:c>
      <x:c r="L1152" s="24" t="n">
        <x:v>32</x:v>
      </x:c>
      <x:c r="M1152" s="24" t="n">
        <x:v>7</x:v>
      </x:c>
      <x:c r="N1152" s="24" t="n">
        <x:v>1474</x:v>
      </x:c>
      <x:c r="O1152" s="24" t="n">
        <x:v>153</x:v>
      </x:c>
      <x:c r="P1152" s="22" t="n">
        <x:f>IFERROR(O1152/N1152,0)</x:f>
        <x:v>0.10379918588873813</x:v>
      </x:c>
      <x:c r="Q1152" s="26" t="n">
        <x:v>3976</x:v>
      </x:c>
      <x:c r="R1152" s="26" t="n">
        <x:f>IFERROR(Q1152/N1152,0)</x:f>
        <x:v>2.6974219810040707</x:v>
      </x:c>
    </x:row>
    <x:row r="1153">
      <x:c r="A1153" t="str">
        <x:v>DFW</x:v>
      </x:c>
      <x:c r="B1153" t="str">
        <x:v>Dallas/Fort Worth International Airport</x:v>
      </x:c>
      <x:c r="C1153" t="str">
        <x:v>SJC</x:v>
      </x:c>
      <x:c r="D1153" t="str">
        <x:v>Norman Y. Mineta San José International Airport</x:v>
      </x:c>
      <x:c r="E1153" s="24" t="n">
        <x:v>1512</x:v>
      </x:c>
      <x:c r="F1153" s="24" t="n">
        <x:v>1483</x:v>
      </x:c>
      <x:c r="G1153" s="24" t="n">
        <x:v>1483</x:v>
      </x:c>
      <x:c r="H1153" s="24" t="n">
        <x:v>272</x:v>
      </x:c>
      <x:c r="I1153" s="22" t="n">
        <x:f>IFERROR(H1153/G1153,0)</x:f>
        <x:v>0.18341200269723534</x:v>
      </x:c>
      <x:c r="J1153" s="26" t="n">
        <x:v>2602</x:v>
      </x:c>
      <x:c r="K1153" s="26" t="n">
        <x:f>IFERROR(J1153/G1153,0)</x:f>
        <x:v>1.7545515846257587</x:v>
      </x:c>
      <x:c r="L1153" s="24" t="n">
        <x:v>25</x:v>
      </x:c>
      <x:c r="M1153" s="24" t="n">
        <x:v>4</x:v>
      </x:c>
      <x:c r="N1153" s="24" t="n">
        <x:v>1483</x:v>
      </x:c>
      <x:c r="O1153" s="24" t="n">
        <x:v>330</x:v>
      </x:c>
      <x:c r="P1153" s="22" t="n">
        <x:f>IFERROR(O1153/N1153,0)</x:f>
        <x:v>0.222521915037087</x:v>
      </x:c>
      <x:c r="Q1153" s="26" t="n">
        <x:v>16387</x:v>
      </x:c>
      <x:c r="R1153" s="26" t="n">
        <x:f>IFERROR(Q1153/N1153,0)</x:f>
        <x:v>11.049898853674984</x:v>
      </x:c>
    </x:row>
    <x:row r="1154">
      <x:c r="A1154" t="str">
        <x:v>IAH</x:v>
      </x:c>
      <x:c r="B1154" t="str">
        <x:v>George Bush Intercontinental Airport</x:v>
      </x:c>
      <x:c r="C1154" t="str">
        <x:v>SNA</x:v>
      </x:c>
      <x:c r="D1154" t="str">
        <x:v>John Wayne Airport (Orange County Airport)</x:v>
      </x:c>
      <x:c r="E1154" s="24" t="n">
        <x:v>1512</x:v>
      </x:c>
      <x:c r="F1154" s="24" t="n">
        <x:v>1488</x:v>
      </x:c>
      <x:c r="G1154" s="24" t="n">
        <x:v>1488</x:v>
      </x:c>
      <x:c r="H1154" s="24" t="n">
        <x:v>269</x:v>
      </x:c>
      <x:c r="I1154" s="22" t="n">
        <x:f>IFERROR(H1154/G1154,0)</x:f>
        <x:v>0.18077956989247312</x:v>
      </x:c>
      <x:c r="J1154" s="26" t="n">
        <x:v>4229</x:v>
      </x:c>
      <x:c r="K1154" s="26" t="n">
        <x:f>IFERROR(J1154/G1154,0)</x:f>
        <x:v>2.8420698924731185</x:v>
      </x:c>
      <x:c r="L1154" s="24" t="n">
        <x:v>16</x:v>
      </x:c>
      <x:c r="M1154" s="24" t="n">
        <x:v>8</x:v>
      </x:c>
      <x:c r="N1154" s="24" t="n">
        <x:v>1488</x:v>
      </x:c>
      <x:c r="O1154" s="24" t="n">
        <x:v>341</x:v>
      </x:c>
      <x:c r="P1154" s="22" t="n">
        <x:f>IFERROR(O1154/N1154,0)</x:f>
        <x:v>0.22916666666666666</x:v>
      </x:c>
      <x:c r="Q1154" s="26" t="n">
        <x:v>19131</x:v>
      </x:c>
      <x:c r="R1154" s="26" t="n">
        <x:f>IFERROR(Q1154/N1154,0)</x:f>
        <x:v>12.856854838709678</x:v>
      </x:c>
    </x:row>
    <x:row r="1155">
      <x:c r="A1155" t="str">
        <x:v>SJC</x:v>
      </x:c>
      <x:c r="B1155" t="str">
        <x:v>Norman Y. Mineta San José International Airport</x:v>
      </x:c>
      <x:c r="C1155" t="str">
        <x:v>DFW</x:v>
      </x:c>
      <x:c r="D1155" t="str">
        <x:v>Dallas/Fort Worth International Airport</x:v>
      </x:c>
      <x:c r="E1155" s="24" t="n">
        <x:v>1511</x:v>
      </x:c>
      <x:c r="F1155" s="24" t="n">
        <x:v>1475</x:v>
      </x:c>
      <x:c r="G1155" s="24" t="n">
        <x:v>1475</x:v>
      </x:c>
      <x:c r="H1155" s="24" t="n">
        <x:v>175</x:v>
      </x:c>
      <x:c r="I1155" s="22" t="n">
        <x:f>IFERROR(H1155/G1155,0)</x:f>
        <x:v>0.11864406779661017</x:v>
      </x:c>
      <x:c r="J1155" s="26" t="n">
        <x:v>2174</x:v>
      </x:c>
      <x:c r="K1155" s="26" t="n">
        <x:f>IFERROR(J1155/G1155,0)</x:f>
        <x:v>1.4738983050847458</x:v>
      </x:c>
      <x:c r="L1155" s="24" t="n">
        <x:v>28</x:v>
      </x:c>
      <x:c r="M1155" s="24" t="n">
        <x:v>8</x:v>
      </x:c>
      <x:c r="N1155" s="24" t="n">
        <x:v>1475</x:v>
      </x:c>
      <x:c r="O1155" s="24" t="n">
        <x:v>151</x:v>
      </x:c>
      <x:c r="P1155" s="22" t="n">
        <x:f>IFERROR(O1155/N1155,0)</x:f>
        <x:v>0.1023728813559322</x:v>
      </x:c>
      <x:c r="Q1155" s="26" t="n">
        <x:v>7807</x:v>
      </x:c>
      <x:c r="R1155" s="26" t="n">
        <x:f>IFERROR(Q1155/N1155,0)</x:f>
        <x:v>5.292881355932203</x:v>
      </x:c>
    </x:row>
    <x:row r="1156">
      <x:c r="A1156" t="str">
        <x:v>CMH</x:v>
      </x:c>
      <x:c r="B1156" t="str">
        <x:v>Port Columbus International Airport</x:v>
      </x:c>
      <x:c r="C1156" t="str">
        <x:v>DFW</x:v>
      </x:c>
      <x:c r="D1156" t="str">
        <x:v>Dallas/Fort Worth International Airport</x:v>
      </x:c>
      <x:c r="E1156" s="24" t="n">
        <x:v>1511</x:v>
      </x:c>
      <x:c r="F1156" s="24" t="n">
        <x:v>1462</x:v>
      </x:c>
      <x:c r="G1156" s="24" t="n">
        <x:v>1462</x:v>
      </x:c>
      <x:c r="H1156" s="24" t="n">
        <x:v>224</x:v>
      </x:c>
      <x:c r="I1156" s="22" t="n">
        <x:f>IFERROR(H1156/G1156,0)</x:f>
        <x:v>0.15321477428180574</x:v>
      </x:c>
      <x:c r="J1156" s="26" t="n">
        <x:v>1362</x:v>
      </x:c>
      <x:c r="K1156" s="26" t="n">
        <x:f>IFERROR(J1156/G1156,0)</x:f>
        <x:v>0.9316005471956225</x:v>
      </x:c>
      <x:c r="L1156" s="24" t="n">
        <x:v>36</x:v>
      </x:c>
      <x:c r="M1156" s="24" t="n">
        <x:v>13</x:v>
      </x:c>
      <x:c r="N1156" s="24" t="n">
        <x:v>1462</x:v>
      </x:c>
      <x:c r="O1156" s="24" t="n">
        <x:v>194</x:v>
      </x:c>
      <x:c r="P1156" s="22" t="n">
        <x:f>IFERROR(O1156/N1156,0)</x:f>
        <x:v>0.1326949384404925</x:v>
      </x:c>
      <x:c r="Q1156" s="26" t="n">
        <x:v>11557</x:v>
      </x:c>
      <x:c r="R1156" s="26" t="n">
        <x:f>IFERROR(Q1156/N1156,0)</x:f>
        <x:v>7.904924760601915</x:v>
      </x:c>
    </x:row>
    <x:row r="1157">
      <x:c r="A1157" t="str">
        <x:v>DFW</x:v>
      </x:c>
      <x:c r="B1157" t="str">
        <x:v>Dallas/Fort Worth International Airport</x:v>
      </x:c>
      <x:c r="C1157" t="str">
        <x:v>CMH</x:v>
      </x:c>
      <x:c r="D1157" t="str">
        <x:v>Port Columbus International Airport</x:v>
      </x:c>
      <x:c r="E1157" s="24" t="n">
        <x:v>1511</x:v>
      </x:c>
      <x:c r="F1157" s="24" t="n">
        <x:v>1477</x:v>
      </x:c>
      <x:c r="G1157" s="24" t="n">
        <x:v>1477</x:v>
      </x:c>
      <x:c r="H1157" s="24" t="n">
        <x:v>263</x:v>
      </x:c>
      <x:c r="I1157" s="22" t="n">
        <x:f>IFERROR(H1157/G1157,0)</x:f>
        <x:v>0.1780636425186188</x:v>
      </x:c>
      <x:c r="J1157" s="26" t="n">
        <x:v>2189</x:v>
      </x:c>
      <x:c r="K1157" s="26" t="n">
        <x:f>IFERROR(J1157/G1157,0)</x:f>
        <x:v>1.4820582261340556</x:v>
      </x:c>
      <x:c r="L1157" s="24" t="n">
        <x:v>31</x:v>
      </x:c>
      <x:c r="M1157" s="24" t="n">
        <x:v>3</x:v>
      </x:c>
      <x:c r="N1157" s="24" t="n">
        <x:v>1477</x:v>
      </x:c>
      <x:c r="O1157" s="24" t="n">
        <x:v>313</x:v>
      </x:c>
      <x:c r="P1157" s="22" t="n">
        <x:f>IFERROR(O1157/N1157,0)</x:f>
        <x:v>0.21191604603926878</x:v>
      </x:c>
      <x:c r="Q1157" s="26" t="n">
        <x:v>15651</x:v>
      </x:c>
      <x:c r="R1157" s="26" t="n">
        <x:f>IFERROR(Q1157/N1157,0)</x:f>
        <x:v>10.596479350033853</x:v>
      </x:c>
    </x:row>
    <x:row r="1158">
      <x:c r="A1158" t="str">
        <x:v>IAH</x:v>
      </x:c>
      <x:c r="B1158" t="str">
        <x:v>George Bush Intercontinental Airport</x:v>
      </x:c>
      <x:c r="C1158" t="str">
        <x:v>MOB</x:v>
      </x:c>
      <x:c r="D1158" t="str">
        <x:v>Mobile Regional Airport</x:v>
      </x:c>
      <x:c r="E1158" s="24" t="n">
        <x:v>1511</x:v>
      </x:c>
      <x:c r="F1158" s="24" t="n">
        <x:v>1481</x:v>
      </x:c>
      <x:c r="G1158" s="24" t="n">
        <x:v>1481</x:v>
      </x:c>
      <x:c r="H1158" s="24" t="n">
        <x:v>241</x:v>
      </x:c>
      <x:c r="I1158" s="22" t="n">
        <x:f>IFERROR(H1158/G1158,0)</x:f>
        <x:v>0.16272788656313303</x:v>
      </x:c>
      <x:c r="J1158" s="26" t="n">
        <x:v>7656</x:v>
      </x:c>
      <x:c r="K1158" s="26" t="n">
        <x:f>IFERROR(J1158/G1158,0)</x:f>
        <x:v>5.169480081026333</x:v>
      </x:c>
      <x:c r="L1158" s="24" t="n">
        <x:v>23</x:v>
      </x:c>
      <x:c r="M1158" s="24" t="n">
        <x:v>7</x:v>
      </x:c>
      <x:c r="N1158" s="24" t="n">
        <x:v>1481</x:v>
      </x:c>
      <x:c r="O1158" s="24" t="n">
        <x:v>186</x:v>
      </x:c>
      <x:c r="P1158" s="22" t="n">
        <x:f>IFERROR(O1158/N1158,0)</x:f>
        <x:v>0.12559081701553004</x:v>
      </x:c>
      <x:c r="Q1158" s="26" t="n">
        <x:v>5992</x:v>
      </x:c>
      <x:c r="R1158" s="26" t="n">
        <x:f>IFERROR(Q1158/N1158,0)</x:f>
        <x:v>4.0459149223497635</x:v>
      </x:c>
    </x:row>
    <x:row r="1159">
      <x:c r="A1159" t="str">
        <x:v>BIS</x:v>
      </x:c>
      <x:c r="B1159" t="str">
        <x:v>Bismarck Municipal Airport</x:v>
      </x:c>
      <x:c r="C1159" t="str">
        <x:v>MSP</x:v>
      </x:c>
      <x:c r="D1159" t="str">
        <x:v>Minneapolis-Saint Paul International Airport</x:v>
      </x:c>
      <x:c r="E1159" s="24" t="n">
        <x:v>1503</x:v>
      </x:c>
      <x:c r="F1159" s="24" t="n">
        <x:v>1487</x:v>
      </x:c>
      <x:c r="G1159" s="24" t="n">
        <x:v>1487</x:v>
      </x:c>
      <x:c r="H1159" s="24" t="n">
        <x:v>265</x:v>
      </x:c>
      <x:c r="I1159" s="22" t="n">
        <x:f>IFERROR(H1159/G1159,0)</x:f>
        <x:v>0.17821116341627438</x:v>
      </x:c>
      <x:c r="J1159" s="26" t="n">
        <x:v>8513</x:v>
      </x:c>
      <x:c r="K1159" s="26" t="n">
        <x:f>IFERROR(J1159/G1159,0)</x:f>
        <x:v>5.724949562878279</x:v>
      </x:c>
      <x:c r="L1159" s="24" t="n">
        <x:v>16</x:v>
      </x:c>
      <x:c r="M1159" s="24" t="n">
        <x:v>0</x:v>
      </x:c>
      <x:c r="N1159" s="24" t="n">
        <x:v>1487</x:v>
      </x:c>
      <x:c r="O1159" s="24" t="n">
        <x:v>180</x:v>
      </x:c>
      <x:c r="P1159" s="22" t="n">
        <x:f>IFERROR(O1159/N1159,0)</x:f>
        <x:v>0.121049092131809</x:v>
      </x:c>
      <x:c r="Q1159" s="26" t="n">
        <x:v>7714</x:v>
      </x:c>
      <x:c r="R1159" s="26" t="n">
        <x:f>IFERROR(Q1159/N1159,0)</x:f>
        <x:v>5.187626092804304</x:v>
      </x:c>
    </x:row>
    <x:row r="1160">
      <x:c r="A1160" t="str">
        <x:v>MSP</x:v>
      </x:c>
      <x:c r="B1160" t="str">
        <x:v>Minneapolis-Saint Paul International Airport</x:v>
      </x:c>
      <x:c r="C1160" t="str">
        <x:v>BIS</x:v>
      </x:c>
      <x:c r="D1160" t="str">
        <x:v>Bismarck Municipal Airport</x:v>
      </x:c>
      <x:c r="E1160" s="24" t="n">
        <x:v>1503</x:v>
      </x:c>
      <x:c r="F1160" s="24" t="n">
        <x:v>1489</x:v>
      </x:c>
      <x:c r="G1160" s="24" t="n">
        <x:v>1489</x:v>
      </x:c>
      <x:c r="H1160" s="24" t="n">
        <x:v>230</x:v>
      </x:c>
      <x:c r="I1160" s="22" t="n">
        <x:f>IFERROR(H1160/G1160,0)</x:f>
        <x:v>0.1544660846205507</x:v>
      </x:c>
      <x:c r="J1160" s="26" t="n">
        <x:v>4088</x:v>
      </x:c>
      <x:c r="K1160" s="26" t="n">
        <x:f>IFERROR(J1160/G1160,0)</x:f>
        <x:v>2.745466756212223</x:v>
      </x:c>
      <x:c r="L1160" s="24" t="n">
        <x:v>13</x:v>
      </x:c>
      <x:c r="M1160" s="24" t="n">
        <x:v>1</x:v>
      </x:c>
      <x:c r="N1160" s="24" t="n">
        <x:v>1489</x:v>
      </x:c>
      <x:c r="O1160" s="24" t="n">
        <x:v>205</x:v>
      </x:c>
      <x:c r="P1160" s="22" t="n">
        <x:f>IFERROR(O1160/N1160,0)</x:f>
        <x:v>0.13767629281396912</x:v>
      </x:c>
      <x:c r="Q1160" s="26" t="n">
        <x:v>8472</x:v>
      </x:c>
      <x:c r="R1160" s="26" t="n">
        <x:f>IFERROR(Q1160/N1160,0)</x:f>
        <x:v>5.689724647414372</x:v>
      </x:c>
    </x:row>
    <x:row r="1161">
      <x:c r="A1161" t="str">
        <x:v>DAL</x:v>
      </x:c>
      <x:c r="B1161" t="str">
        <x:v>Dallas Love Field</x:v>
      </x:c>
      <x:c r="C1161" t="str">
        <x:v>DEN</x:v>
      </x:c>
      <x:c r="D1161" t="str">
        <x:v>Denver International Airport</x:v>
      </x:c>
      <x:c r="E1161" s="24" t="n">
        <x:v>1502</x:v>
      </x:c>
      <x:c r="F1161" s="24" t="n">
        <x:v>1483</x:v>
      </x:c>
      <x:c r="G1161" s="24" t="n">
        <x:v>1483</x:v>
      </x:c>
      <x:c r="H1161" s="24" t="n">
        <x:v>289</x:v>
      </x:c>
      <x:c r="I1161" s="22" t="n">
        <x:f>IFERROR(H1161/G1161,0)</x:f>
        <x:v>0.19487525286581253</x:v>
      </x:c>
      <x:c r="J1161" s="26" t="n">
        <x:v>4571</x:v>
      </x:c>
      <x:c r="K1161" s="26" t="n">
        <x:f>IFERROR(J1161/G1161,0)</x:f>
        <x:v>3.0822656776803776</x:v>
      </x:c>
      <x:c r="L1161" s="24" t="n">
        <x:v>14</x:v>
      </x:c>
      <x:c r="M1161" s="24" t="n">
        <x:v>5</x:v>
      </x:c>
      <x:c r="N1161" s="24" t="n">
        <x:v>1483</x:v>
      </x:c>
      <x:c r="O1161" s="24" t="n">
        <x:v>361</x:v>
      </x:c>
      <x:c r="P1161" s="22" t="n">
        <x:f>IFERROR(O1161/N1161,0)</x:f>
        <x:v>0.24342548887390425</x:v>
      </x:c>
      <x:c r="Q1161" s="26" t="n">
        <x:v>18538</x:v>
      </x:c>
      <x:c r="R1161" s="26" t="n">
        <x:f>IFERROR(Q1161/N1161,0)</x:f>
        <x:v>12.500337154416723</x:v>
      </x:c>
    </x:row>
    <x:row r="1162">
      <x:c r="A1162" t="str">
        <x:v>CRP</x:v>
      </x:c>
      <x:c r="B1162" t="str">
        <x:v>Corpus Christi International Airport</x:v>
      </x:c>
      <x:c r="C1162" t="str">
        <x:v>DFW</x:v>
      </x:c>
      <x:c r="D1162" t="str">
        <x:v>Dallas/Fort Worth International Airport</x:v>
      </x:c>
      <x:c r="E1162" s="24" t="n">
        <x:v>1497</x:v>
      </x:c>
      <x:c r="F1162" s="24" t="n">
        <x:v>1397</x:v>
      </x:c>
      <x:c r="G1162" s="24" t="n">
        <x:v>1397</x:v>
      </x:c>
      <x:c r="H1162" s="24" t="n">
        <x:v>384</x:v>
      </x:c>
      <x:c r="I1162" s="22" t="n">
        <x:f>IFERROR(H1162/G1162,0)</x:f>
        <x:v>0.27487473156764497</x:v>
      </x:c>
      <x:c r="J1162" s="26" t="n">
        <x:v>17505</x:v>
      </x:c>
      <x:c r="K1162" s="26" t="n">
        <x:f>IFERROR(J1162/G1162,0)</x:f>
        <x:v>12.53042233357194</x:v>
      </x:c>
      <x:c r="L1162" s="24" t="n">
        <x:v>92</x:v>
      </x:c>
      <x:c r="M1162" s="24" t="n">
        <x:v>8</x:v>
      </x:c>
      <x:c r="N1162" s="24" t="n">
        <x:v>1397</x:v>
      </x:c>
      <x:c r="O1162" s="24" t="n">
        <x:v>362</x:v>
      </x:c>
      <x:c r="P1162" s="22" t="n">
        <x:f>IFERROR(O1162/N1162,0)</x:f>
        <x:v>0.25912670007158195</x:v>
      </x:c>
      <x:c r="Q1162" s="26" t="n">
        <x:v>18322</x:v>
      </x:c>
      <x:c r="R1162" s="26" t="n">
        <x:f>IFERROR(Q1162/N1162,0)</x:f>
        <x:v>13.115246957766642</x:v>
      </x:c>
    </x:row>
    <x:row r="1163">
      <x:c r="A1163" t="str">
        <x:v>DFW</x:v>
      </x:c>
      <x:c r="B1163" t="str">
        <x:v>Dallas/Fort Worth International Airport</x:v>
      </x:c>
      <x:c r="C1163" t="str">
        <x:v>CRP</x:v>
      </x:c>
      <x:c r="D1163" t="str">
        <x:v>Corpus Christi International Airport</x:v>
      </x:c>
      <x:c r="E1163" s="24" t="n">
        <x:v>1496</x:v>
      </x:c>
      <x:c r="F1163" s="24" t="n">
        <x:v>1396</x:v>
      </x:c>
      <x:c r="G1163" s="24" t="n">
        <x:v>1396</x:v>
      </x:c>
      <x:c r="H1163" s="24" t="n">
        <x:v>428</x:v>
      </x:c>
      <x:c r="I1163" s="22" t="n">
        <x:f>IFERROR(H1163/G1163,0)</x:f>
        <x:v>0.30659025787965616</x:v>
      </x:c>
      <x:c r="J1163" s="26" t="n">
        <x:v>19802</x:v>
      </x:c>
      <x:c r="K1163" s="26" t="n">
        <x:f>IFERROR(J1163/G1163,0)</x:f>
        <x:v>14.184813753581661</x:v>
      </x:c>
      <x:c r="L1163" s="24" t="n">
        <x:v>88</x:v>
      </x:c>
      <x:c r="M1163" s="24" t="n">
        <x:v>12</x:v>
      </x:c>
      <x:c r="N1163" s="24" t="n">
        <x:v>1396</x:v>
      </x:c>
      <x:c r="O1163" s="24" t="n">
        <x:v>349</x:v>
      </x:c>
      <x:c r="P1163" s="22" t="n">
        <x:f>IFERROR(O1163/N1163,0)</x:f>
        <x:v>0.25</x:v>
      </x:c>
      <x:c r="Q1163" s="26" t="n">
        <x:v>19934</x:v>
      </x:c>
      <x:c r="R1163" s="26" t="n">
        <x:f>IFERROR(Q1163/N1163,0)</x:f>
        <x:v>14.279369627507164</x:v>
      </x:c>
    </x:row>
    <x:row r="1164">
      <x:c r="A1164" t="str">
        <x:v>ATL</x:v>
      </x:c>
      <x:c r="B1164" t="str">
        <x:v>Hartsfield-Jackson Atlanta International Airport</x:v>
      </x:c>
      <x:c r="C1164" t="str">
        <x:v>ROA</x:v>
      </x:c>
      <x:c r="D1164" t="str">
        <x:v>Roanoke Regional Airport (Woodrum Field)</x:v>
      </x:c>
      <x:c r="E1164" s="24" t="n">
        <x:v>1496</x:v>
      </x:c>
      <x:c r="F1164" s="24" t="n">
        <x:v>1456</x:v>
      </x:c>
      <x:c r="G1164" s="24" t="n">
        <x:v>1456</x:v>
      </x:c>
      <x:c r="H1164" s="24" t="n">
        <x:v>255</x:v>
      </x:c>
      <x:c r="I1164" s="22" t="n">
        <x:f>IFERROR(H1164/G1164,0)</x:f>
        <x:v>0.17513736263736263</x:v>
      </x:c>
      <x:c r="J1164" s="26" t="n">
        <x:v>8358</x:v>
      </x:c>
      <x:c r="K1164" s="26" t="n">
        <x:f>IFERROR(J1164/G1164,0)</x:f>
        <x:v>5.740384615384615</x:v>
      </x:c>
      <x:c r="L1164" s="24" t="n">
        <x:v>23</x:v>
      </x:c>
      <x:c r="M1164" s="24" t="n">
        <x:v>17</x:v>
      </x:c>
      <x:c r="N1164" s="24" t="n">
        <x:v>1456</x:v>
      </x:c>
      <x:c r="O1164" s="24" t="n">
        <x:v>253</x:v>
      </x:c>
      <x:c r="P1164" s="22" t="n">
        <x:f>IFERROR(O1164/N1164,0)</x:f>
        <x:v>0.17376373626373626</x:v>
      </x:c>
      <x:c r="Q1164" s="26" t="n">
        <x:v>13463</x:v>
      </x:c>
      <x:c r="R1164" s="26" t="n">
        <x:f>IFERROR(Q1164/N1164,0)</x:f>
        <x:v>9.246565934065934</x:v>
      </x:c>
    </x:row>
    <x:row r="1165">
      <x:c r="A1165" t="str">
        <x:v>SEA</x:v>
      </x:c>
      <x:c r="B1165" t="str">
        <x:v>Seattle-Tacoma International Airport</x:v>
      </x:c>
      <x:c r="C1165" t="str">
        <x:v>BOS</x:v>
      </x:c>
      <x:c r="D1165" t="str">
        <x:v>Gen. Edward Lawrence Logan International Airport</x:v>
      </x:c>
      <x:c r="E1165" s="24" t="n">
        <x:v>1496</x:v>
      </x:c>
      <x:c r="F1165" s="24" t="n">
        <x:v>1476</x:v>
      </x:c>
      <x:c r="G1165" s="24" t="n">
        <x:v>1476</x:v>
      </x:c>
      <x:c r="H1165" s="24" t="n">
        <x:v>309</x:v>
      </x:c>
      <x:c r="I1165" s="22" t="n">
        <x:f>IFERROR(H1165/G1165,0)</x:f>
        <x:v>0.20934959349593496</x:v>
      </x:c>
      <x:c r="J1165" s="26" t="n">
        <x:v>5516</x:v>
      </x:c>
      <x:c r="K1165" s="26" t="n">
        <x:f>IFERROR(J1165/G1165,0)</x:f>
        <x:v>3.7371273712737128</x:v>
      </x:c>
      <x:c r="L1165" s="24" t="n">
        <x:v>17</x:v>
      </x:c>
      <x:c r="M1165" s="24" t="n">
        <x:v>3</x:v>
      </x:c>
      <x:c r="N1165" s="24" t="n">
        <x:v>1476</x:v>
      </x:c>
      <x:c r="O1165" s="24" t="n">
        <x:v>342</x:v>
      </x:c>
      <x:c r="P1165" s="22" t="n">
        <x:f>IFERROR(O1165/N1165,0)</x:f>
        <x:v>0.23170731707317074</x:v>
      </x:c>
      <x:c r="Q1165" s="26" t="n">
        <x:v>15959</x:v>
      </x:c>
      <x:c r="R1165" s="26" t="n">
        <x:f>IFERROR(Q1165/N1165,0)</x:f>
        <x:v>10.812330623306233</x:v>
      </x:c>
    </x:row>
    <x:row r="1166">
      <x:c r="A1166" t="str">
        <x:v>ROA</x:v>
      </x:c>
      <x:c r="B1166" t="str">
        <x:v>Roanoke Regional Airport (Woodrum Field)</x:v>
      </x:c>
      <x:c r="C1166" t="str">
        <x:v>ATL</x:v>
      </x:c>
      <x:c r="D1166" t="str">
        <x:v>Hartsfield-Jackson Atlanta International Airport</x:v>
      </x:c>
      <x:c r="E1166" s="24" t="n">
        <x:v>1496</x:v>
      </x:c>
      <x:c r="F1166" s="24" t="n">
        <x:v>1462</x:v>
      </x:c>
      <x:c r="G1166" s="24" t="n">
        <x:v>1462</x:v>
      </x:c>
      <x:c r="H1166" s="24" t="n">
        <x:v>276</x:v>
      </x:c>
      <x:c r="I1166" s="22" t="n">
        <x:f>IFERROR(H1166/G1166,0)</x:f>
        <x:v>0.18878248974008208</x:v>
      </x:c>
      <x:c r="J1166" s="26" t="n">
        <x:v>10504</x:v>
      </x:c>
      <x:c r="K1166" s="26" t="n">
        <x:f>IFERROR(J1166/G1166,0)</x:f>
        <x:v>7.1846785225718195</x:v>
      </x:c>
      <x:c r="L1166" s="24" t="n">
        <x:v>30</x:v>
      </x:c>
      <x:c r="M1166" s="24" t="n">
        <x:v>4</x:v>
      </x:c>
      <x:c r="N1166" s="24" t="n">
        <x:v>1462</x:v>
      </x:c>
      <x:c r="O1166" s="24" t="n">
        <x:v>247</x:v>
      </x:c>
      <x:c r="P1166" s="22" t="n">
        <x:f>IFERROR(O1166/N1166,0)</x:f>
        <x:v>0.1689466484268126</x:v>
      </x:c>
      <x:c r="Q1166" s="26" t="n">
        <x:v>15136</x:v>
      </x:c>
      <x:c r="R1166" s="26" t="n">
        <x:f>IFERROR(Q1166/N1166,0)</x:f>
        <x:v>10.352941176470589</x:v>
      </x:c>
    </x:row>
    <x:row r="1167">
      <x:c r="A1167" t="str">
        <x:v>DEN</x:v>
      </x:c>
      <x:c r="B1167" t="str">
        <x:v>Denver International Airport</x:v>
      </x:c>
      <x:c r="C1167" t="str">
        <x:v>TUL</x:v>
      </x:c>
      <x:c r="D1167" t="str">
        <x:v>Tulsa International Airport</x:v>
      </x:c>
      <x:c r="E1167" s="24" t="n">
        <x:v>1494</x:v>
      </x:c>
      <x:c r="F1167" s="24" t="n">
        <x:v>1468</x:v>
      </x:c>
      <x:c r="G1167" s="24" t="n">
        <x:v>1468</x:v>
      </x:c>
      <x:c r="H1167" s="24" t="n">
        <x:v>359</x:v>
      </x:c>
      <x:c r="I1167" s="22" t="n">
        <x:f>IFERROR(H1167/G1167,0)</x:f>
        <x:v>0.24455040871934605</x:v>
      </x:c>
      <x:c r="J1167" s="26" t="n">
        <x:v>14203</x:v>
      </x:c>
      <x:c r="K1167" s="26" t="n">
        <x:f>IFERROR(J1167/G1167,0)</x:f>
        <x:v>9.675068119891009</x:v>
      </x:c>
      <x:c r="L1167" s="24" t="n">
        <x:v>22</x:v>
      </x:c>
      <x:c r="M1167" s="24" t="n">
        <x:v>4</x:v>
      </x:c>
      <x:c r="N1167" s="24" t="n">
        <x:v>1468</x:v>
      </x:c>
      <x:c r="O1167" s="24" t="n">
        <x:v>337</x:v>
      </x:c>
      <x:c r="P1167" s="22" t="n">
        <x:f>IFERROR(O1167/N1167,0)</x:f>
        <x:v>0.2295640326975477</x:v>
      </x:c>
      <x:c r="Q1167" s="26" t="n">
        <x:v>16682</x:v>
      </x:c>
      <x:c r="R1167" s="26" t="n">
        <x:f>IFERROR(Q1167/N1167,0)</x:f>
        <x:v>11.363760217983652</x:v>
      </x:c>
    </x:row>
    <x:row r="1168">
      <x:c r="A1168" t="str">
        <x:v>BOS</x:v>
      </x:c>
      <x:c r="B1168" t="str">
        <x:v>Gen. Edward Lawrence Logan International Airport</x:v>
      </x:c>
      <x:c r="C1168" t="str">
        <x:v>SEA</x:v>
      </x:c>
      <x:c r="D1168" t="str">
        <x:v>Seattle-Tacoma International Airport</x:v>
      </x:c>
      <x:c r="E1168" s="24" t="n">
        <x:v>1494</x:v>
      </x:c>
      <x:c r="F1168" s="24" t="n">
        <x:v>1468</x:v>
      </x:c>
      <x:c r="G1168" s="24" t="n">
        <x:v>1468</x:v>
      </x:c>
      <x:c r="H1168" s="24" t="n">
        <x:v>358</x:v>
      </x:c>
      <x:c r="I1168" s="22" t="n">
        <x:f>IFERROR(H1168/G1168,0)</x:f>
        <x:v>0.2438692098092643</x:v>
      </x:c>
      <x:c r="J1168" s="26" t="n">
        <x:v>6676</x:v>
      </x:c>
      <x:c r="K1168" s="26" t="n">
        <x:f>IFERROR(J1168/G1168,0)</x:f>
        <x:v>4.547683923705722</x:v>
      </x:c>
      <x:c r="L1168" s="24" t="n">
        <x:v>16</x:v>
      </x:c>
      <x:c r="M1168" s="24" t="n">
        <x:v>10</x:v>
      </x:c>
      <x:c r="N1168" s="24" t="n">
        <x:v>1468</x:v>
      </x:c>
      <x:c r="O1168" s="24" t="n">
        <x:v>264</x:v>
      </x:c>
      <x:c r="P1168" s="22" t="n">
        <x:f>IFERROR(O1168/N1168,0)</x:f>
        <x:v>0.17983651226158037</x:v>
      </x:c>
      <x:c r="Q1168" s="26" t="n">
        <x:v>12928</x:v>
      </x:c>
      <x:c r="R1168" s="26" t="n">
        <x:f>IFERROR(Q1168/N1168,0)</x:f>
        <x:v>8.806539509536785</x:v>
      </x:c>
    </x:row>
    <x:row r="1169">
      <x:c r="A1169" t="str">
        <x:v>EWR</x:v>
      </x:c>
      <x:c r="B1169" t="str">
        <x:v>Newark Liberty International Airport</x:v>
      </x:c>
      <x:c r="C1169" t="str">
        <x:v>SEA</x:v>
      </x:c>
      <x:c r="D1169" t="str">
        <x:v>Seattle-Tacoma International Airport</x:v>
      </x:c>
      <x:c r="E1169" s="24" t="n">
        <x:v>1491</x:v>
      </x:c>
      <x:c r="F1169" s="24" t="n">
        <x:v>1471</x:v>
      </x:c>
      <x:c r="G1169" s="24" t="n">
        <x:v>1471</x:v>
      </x:c>
      <x:c r="H1169" s="24" t="n">
        <x:v>254</x:v>
      </x:c>
      <x:c r="I1169" s="22" t="n">
        <x:f>IFERROR(H1169/G1169,0)</x:f>
        <x:v>0.1726716519374575</x:v>
      </x:c>
      <x:c r="J1169" s="26" t="n">
        <x:v>-3845</x:v>
      </x:c>
      <x:c r="K1169" s="26" t="n">
        <x:f>IFERROR(J1169/G1169,0)</x:f>
        <x:v>-2.6138681169272604</x:v>
      </x:c>
      <x:c r="L1169" s="24" t="n">
        <x:v>15</x:v>
      </x:c>
      <x:c r="M1169" s="24" t="n">
        <x:v>5</x:v>
      </x:c>
      <x:c r="N1169" s="24" t="n">
        <x:v>1471</x:v>
      </x:c>
      <x:c r="O1169" s="24" t="n">
        <x:v>332</x:v>
      </x:c>
      <x:c r="P1169" s="22" t="n">
        <x:f>IFERROR(O1169/N1169,0)</x:f>
        <x:v>0.2256968048946295</x:v>
      </x:c>
      <x:c r="Q1169" s="26" t="n">
        <x:v>18842</x:v>
      </x:c>
      <x:c r="R1169" s="26" t="n">
        <x:f>IFERROR(Q1169/N1169,0)</x:f>
        <x:v>12.808973487423522</x:v>
      </x:c>
    </x:row>
    <x:row r="1170">
      <x:c r="A1170" t="str">
        <x:v>BDL</x:v>
      </x:c>
      <x:c r="B1170" t="str">
        <x:v>Bradley International Airport</x:v>
      </x:c>
      <x:c r="C1170" t="str">
        <x:v>ORD</x:v>
      </x:c>
      <x:c r="D1170" t="str">
        <x:v>Chicago O'Hare International Airport</x:v>
      </x:c>
      <x:c r="E1170" s="24" t="n">
        <x:v>1490</x:v>
      </x:c>
      <x:c r="F1170" s="24" t="n">
        <x:v>1424</x:v>
      </x:c>
      <x:c r="G1170" s="24" t="n">
        <x:v>1424</x:v>
      </x:c>
      <x:c r="H1170" s="24" t="n">
        <x:v>308</x:v>
      </x:c>
      <x:c r="I1170" s="22" t="n">
        <x:f>IFERROR(H1170/G1170,0)</x:f>
        <x:v>0.21629213483146068</x:v>
      </x:c>
      <x:c r="J1170" s="26" t="n">
        <x:v>8727</x:v>
      </x:c>
      <x:c r="K1170" s="26" t="n">
        <x:f>IFERROR(J1170/G1170,0)</x:f>
        <x:v>6.128511235955056</x:v>
      </x:c>
      <x:c r="L1170" s="24" t="n">
        <x:v>56</x:v>
      </x:c>
      <x:c r="M1170" s="24" t="n">
        <x:v>10</x:v>
      </x:c>
      <x:c r="N1170" s="24" t="n">
        <x:v>1424</x:v>
      </x:c>
      <x:c r="O1170" s="24" t="n">
        <x:v>298</x:v>
      </x:c>
      <x:c r="P1170" s="22" t="n">
        <x:f>IFERROR(O1170/N1170,0)</x:f>
        <x:v>0.20926966292134833</x:v>
      </x:c>
      <x:c r="Q1170" s="26" t="n">
        <x:v>18099</x:v>
      </x:c>
      <x:c r="R1170" s="26" t="n">
        <x:f>IFERROR(Q1170/N1170,0)</x:f>
        <x:v>12.70997191011236</x:v>
      </x:c>
    </x:row>
    <x:row r="1171">
      <x:c r="A1171" t="str">
        <x:v>DAB</x:v>
      </x:c>
      <x:c r="B1171" t="str">
        <x:v>Daytona Beach International Airport</x:v>
      </x:c>
      <x:c r="C1171" t="str">
        <x:v>ATL</x:v>
      </x:c>
      <x:c r="D1171" t="str">
        <x:v>Hartsfield-Jackson Atlanta International Airport</x:v>
      </x:c>
      <x:c r="E1171" s="24" t="n">
        <x:v>1489</x:v>
      </x:c>
      <x:c r="F1171" s="24" t="n">
        <x:v>1481</x:v>
      </x:c>
      <x:c r="G1171" s="24" t="n">
        <x:v>1481</x:v>
      </x:c>
      <x:c r="H1171" s="24" t="n">
        <x:v>163</x:v>
      </x:c>
      <x:c r="I1171" s="22" t="n">
        <x:f>IFERROR(H1171/G1171,0)</x:f>
        <x:v>0.1100607697501688</x:v>
      </x:c>
      <x:c r="J1171" s="26" t="n">
        <x:v>-808</x:v>
      </x:c>
      <x:c r="K1171" s="26" t="n">
        <x:f>IFERROR(J1171/G1171,0)</x:f>
        <x:v>-0.5455773126266037</x:v>
      </x:c>
      <x:c r="L1171" s="24" t="n">
        <x:v>4</x:v>
      </x:c>
      <x:c r="M1171" s="24" t="n">
        <x:v>4</x:v>
      </x:c>
      <x:c r="N1171" s="24" t="n">
        <x:v>1481</x:v>
      </x:c>
      <x:c r="O1171" s="24" t="n">
        <x:v>177</x:v>
      </x:c>
      <x:c r="P1171" s="22" t="n">
        <x:f>IFERROR(O1171/N1171,0)</x:f>
        <x:v>0.11951384199864956</x:v>
      </x:c>
      <x:c r="Q1171" s="26" t="n">
        <x:v>7905</x:v>
      </x:c>
      <x:c r="R1171" s="26" t="n">
        <x:f>IFERROR(Q1171/N1171,0)</x:f>
        <x:v>5.337609723160027</x:v>
      </x:c>
    </x:row>
    <x:row r="1172">
      <x:c r="A1172" t="str">
        <x:v>ATL</x:v>
      </x:c>
      <x:c r="B1172" t="str">
        <x:v>Hartsfield-Jackson Atlanta International Airport</x:v>
      </x:c>
      <x:c r="C1172" t="str">
        <x:v>DAB</x:v>
      </x:c>
      <x:c r="D1172" t="str">
        <x:v>Daytona Beach International Airport</x:v>
      </x:c>
      <x:c r="E1172" s="24" t="n">
        <x:v>1489</x:v>
      </x:c>
      <x:c r="F1172" s="24" t="n">
        <x:v>1484</x:v>
      </x:c>
      <x:c r="G1172" s="24" t="n">
        <x:v>1484</x:v>
      </x:c>
      <x:c r="H1172" s="24" t="n">
        <x:v>213</x:v>
      </x:c>
      <x:c r="I1172" s="22" t="n">
        <x:f>IFERROR(H1172/G1172,0)</x:f>
        <x:v>0.14353099730458221</x:v>
      </x:c>
      <x:c r="J1172" s="26" t="n">
        <x:v>2829</x:v>
      </x:c>
      <x:c r="K1172" s="26" t="n">
        <x:f>IFERROR(J1172/G1172,0)</x:f>
        <x:v>1.90633423180593</x:v>
      </x:c>
      <x:c r="L1172" s="24" t="n">
        <x:v>4</x:v>
      </x:c>
      <x:c r="M1172" s="24" t="n">
        <x:v>1</x:v>
      </x:c>
      <x:c r="N1172" s="24" t="n">
        <x:v>1484</x:v>
      </x:c>
      <x:c r="O1172" s="24" t="n">
        <x:v>229</x:v>
      </x:c>
      <x:c r="P1172" s="22" t="n">
        <x:f>IFERROR(O1172/N1172,0)</x:f>
        <x:v>0.15431266846361186</x:v>
      </x:c>
      <x:c r="Q1172" s="26" t="n">
        <x:v>10933</x:v>
      </x:c>
      <x:c r="R1172" s="26" t="n">
        <x:f>IFERROR(Q1172/N1172,0)</x:f>
        <x:v>7.367250673854447</x:v>
      </x:c>
    </x:row>
    <x:row r="1173">
      <x:c r="A1173" t="str">
        <x:v>DEN</x:v>
      </x:c>
      <x:c r="B1173" t="str">
        <x:v>Denver International Airport</x:v>
      </x:c>
      <x:c r="C1173" t="str">
        <x:v>DAL</x:v>
      </x:c>
      <x:c r="D1173" t="str">
        <x:v>Dallas Love Field</x:v>
      </x:c>
      <x:c r="E1173" s="24" t="n">
        <x:v>1480</x:v>
      </x:c>
      <x:c r="F1173" s="24" t="n">
        <x:v>1456</x:v>
      </x:c>
      <x:c r="G1173" s="24" t="n">
        <x:v>1456</x:v>
      </x:c>
      <x:c r="H1173" s="24" t="n">
        <x:v>307</x:v>
      </x:c>
      <x:c r="I1173" s="22" t="n">
        <x:f>IFERROR(H1173/G1173,0)</x:f>
        <x:v>0.21085164835164835</x:v>
      </x:c>
      <x:c r="J1173" s="26" t="n">
        <x:v>8109</x:v>
      </x:c>
      <x:c r="K1173" s="26" t="n">
        <x:f>IFERROR(J1173/G1173,0)</x:f>
        <x:v>5.569368131868132</x:v>
      </x:c>
      <x:c r="L1173" s="24" t="n">
        <x:v>14</x:v>
      </x:c>
      <x:c r="M1173" s="24" t="n">
        <x:v>10</x:v>
      </x:c>
      <x:c r="N1173" s="24" t="n">
        <x:v>1456</x:v>
      </x:c>
      <x:c r="O1173" s="24" t="n">
        <x:v>323</x:v>
      </x:c>
      <x:c r="P1173" s="22" t="n">
        <x:f>IFERROR(O1173/N1173,0)</x:f>
        <x:v>0.22184065934065933</x:v>
      </x:c>
      <x:c r="Q1173" s="26" t="n">
        <x:v>15339</x:v>
      </x:c>
      <x:c r="R1173" s="26" t="n">
        <x:f>IFERROR(Q1173/N1173,0)</x:f>
        <x:v>10.535027472527473</x:v>
      </x:c>
    </x:row>
    <x:row r="1174">
      <x:c r="A1174" t="str">
        <x:v>SLC</x:v>
      </x:c>
      <x:c r="B1174" t="str">
        <x:v>Salt Lake City International Airport</x:v>
      </x:c>
      <x:c r="C1174" t="str">
        <x:v>SMF</x:v>
      </x:c>
      <x:c r="D1174" t="str">
        <x:v>Sacramento International Airport</x:v>
      </x:c>
      <x:c r="E1174" s="24" t="n">
        <x:v>1480</x:v>
      </x:c>
      <x:c r="F1174" s="24" t="n">
        <x:v>1477</x:v>
      </x:c>
      <x:c r="G1174" s="24" t="n">
        <x:v>1477</x:v>
      </x:c>
      <x:c r="H1174" s="24" t="n">
        <x:v>168</x:v>
      </x:c>
      <x:c r="I1174" s="22" t="n">
        <x:f>IFERROR(H1174/G1174,0)</x:f>
        <x:v>0.11374407582938388</x:v>
      </x:c>
      <x:c r="J1174" s="26" t="n">
        <x:v>-779</x:v>
      </x:c>
      <x:c r="K1174" s="26" t="n">
        <x:f>IFERROR(J1174/G1174,0)</x:f>
        <x:v>-0.5274204468517265</x:v>
      </x:c>
      <x:c r="L1174" s="24" t="n">
        <x:v>1</x:v>
      </x:c>
      <x:c r="M1174" s="24" t="n">
        <x:v>2</x:v>
      </x:c>
      <x:c r="N1174" s="24" t="n">
        <x:v>1477</x:v>
      </x:c>
      <x:c r="O1174" s="24" t="n">
        <x:v>179</x:v>
      </x:c>
      <x:c r="P1174" s="22" t="n">
        <x:f>IFERROR(O1174/N1174,0)</x:f>
        <x:v>0.12119160460392688</x:v>
      </x:c>
      <x:c r="Q1174" s="26" t="n">
        <x:v>5529</x:v>
      </x:c>
      <x:c r="R1174" s="26" t="n">
        <x:f>IFERROR(Q1174/N1174,0)</x:f>
        <x:v>3.7433987813134735</x:v>
      </x:c>
    </x:row>
    <x:row r="1175">
      <x:c r="A1175" t="str">
        <x:v>SMF</x:v>
      </x:c>
      <x:c r="B1175" t="str">
        <x:v>Sacramento International Airport</x:v>
      </x:c>
      <x:c r="C1175" t="str">
        <x:v>SLC</x:v>
      </x:c>
      <x:c r="D1175" t="str">
        <x:v>Salt Lake City International Airport</x:v>
      </x:c>
      <x:c r="E1175" s="24" t="n">
        <x:v>1479</x:v>
      </x:c>
      <x:c r="F1175" s="24" t="n">
        <x:v>1472</x:v>
      </x:c>
      <x:c r="G1175" s="24" t="n">
        <x:v>1472</x:v>
      </x:c>
      <x:c r="H1175" s="24" t="n">
        <x:v>168</x:v>
      </x:c>
      <x:c r="I1175" s="22" t="n">
        <x:f>IFERROR(H1175/G1175,0)</x:f>
        <x:v>0.11413043478260869</x:v>
      </x:c>
      <x:c r="J1175" s="26" t="n">
        <x:v>2809</x:v>
      </x:c>
      <x:c r="K1175" s="26" t="n">
        <x:f>IFERROR(J1175/G1175,0)</x:f>
        <x:v>1.908288043478261</x:v>
      </x:c>
      <x:c r="L1175" s="24" t="n">
        <x:v>4</x:v>
      </x:c>
      <x:c r="M1175" s="24" t="n">
        <x:v>3</x:v>
      </x:c>
      <x:c r="N1175" s="24" t="n">
        <x:v>1472</x:v>
      </x:c>
      <x:c r="O1175" s="24" t="n">
        <x:v>167</x:v>
      </x:c>
      <x:c r="P1175" s="22" t="n">
        <x:f>IFERROR(O1175/N1175,0)</x:f>
        <x:v>0.11345108695652174</x:v>
      </x:c>
      <x:c r="Q1175" s="26" t="n">
        <x:v>5491</x:v>
      </x:c>
      <x:c r="R1175" s="26" t="n">
        <x:f>IFERROR(Q1175/N1175,0)</x:f>
        <x:v>3.730298913043478</x:v>
      </x:c>
    </x:row>
    <x:row r="1176">
      <x:c r="A1176" t="str">
        <x:v>CVG</x:v>
      </x:c>
      <x:c r="B1176" t="str">
        <x:v>Cincinnati/Northern Kentucky International Airport</x:v>
      </x:c>
      <x:c r="C1176" t="str">
        <x:v>EWR</x:v>
      </x:c>
      <x:c r="D1176" t="str">
        <x:v>Newark Liberty International Airport</x:v>
      </x:c>
      <x:c r="E1176" s="24" t="n">
        <x:v>1479</x:v>
      </x:c>
      <x:c r="F1176" s="24" t="n">
        <x:v>1371</x:v>
      </x:c>
      <x:c r="G1176" s="24" t="n">
        <x:v>1371</x:v>
      </x:c>
      <x:c r="H1176" s="24" t="n">
        <x:v>278</x:v>
      </x:c>
      <x:c r="I1176" s="22" t="n">
        <x:f>IFERROR(H1176/G1176,0)</x:f>
        <x:v>0.20277169948942378</x:v>
      </x:c>
      <x:c r="J1176" s="26" t="n">
        <x:v>8988</x:v>
      </x:c>
      <x:c r="K1176" s="26" t="n">
        <x:f>IFERROR(J1176/G1176,0)</x:f>
        <x:v>6.555798687089715</x:v>
      </x:c>
      <x:c r="L1176" s="24" t="n">
        <x:v>106</x:v>
      </x:c>
      <x:c r="M1176" s="24" t="n">
        <x:v>2</x:v>
      </x:c>
      <x:c r="N1176" s="24" t="n">
        <x:v>1371</x:v>
      </x:c>
      <x:c r="O1176" s="24" t="n">
        <x:v>248</x:v>
      </x:c>
      <x:c r="P1176" s="22" t="n">
        <x:f>IFERROR(O1176/N1176,0)</x:f>
        <x:v>0.18088986141502553</x:v>
      </x:c>
      <x:c r="Q1176" s="26" t="n">
        <x:v>13192</x:v>
      </x:c>
      <x:c r="R1176" s="26" t="n">
        <x:f>IFERROR(Q1176/N1176,0)</x:f>
        <x:v>9.62217359591539</x:v>
      </x:c>
    </x:row>
    <x:row r="1177">
      <x:c r="A1177" t="str">
        <x:v>PIT</x:v>
      </x:c>
      <x:c r="B1177" t="str">
        <x:v>Pittsburgh International Airport</x:v>
      </x:c>
      <x:c r="C1177" t="str">
        <x:v>MCO</x:v>
      </x:c>
      <x:c r="D1177" t="str">
        <x:v>Orlando International Airport</x:v>
      </x:c>
      <x:c r="E1177" s="24" t="n">
        <x:v>1473</x:v>
      </x:c>
      <x:c r="F1177" s="24" t="n">
        <x:v>1451</x:v>
      </x:c>
      <x:c r="G1177" s="24" t="n">
        <x:v>1451</x:v>
      </x:c>
      <x:c r="H1177" s="24" t="n">
        <x:v>223</x:v>
      </x:c>
      <x:c r="I1177" s="22" t="n">
        <x:f>IFERROR(H1177/G1177,0)</x:f>
        <x:v>0.1536871123363198</x:v>
      </x:c>
      <x:c r="J1177" s="26" t="n">
        <x:v>696</x:v>
      </x:c>
      <x:c r="K1177" s="26" t="n">
        <x:f>IFERROR(J1177/G1177,0)</x:f>
        <x:v>0.47966919365954513</x:v>
      </x:c>
      <x:c r="L1177" s="24" t="n">
        <x:v>16</x:v>
      </x:c>
      <x:c r="M1177" s="24" t="n">
        <x:v>6</x:v>
      </x:c>
      <x:c r="N1177" s="24" t="n">
        <x:v>1451</x:v>
      </x:c>
      <x:c r="O1177" s="24" t="n">
        <x:v>257</x:v>
      </x:c>
      <x:c r="P1177" s="22" t="n">
        <x:f>IFERROR(O1177/N1177,0)</x:f>
        <x:v>0.17711922811853895</x:v>
      </x:c>
      <x:c r="Q1177" s="26" t="n">
        <x:v>14998</x:v>
      </x:c>
      <x:c r="R1177" s="26" t="n">
        <x:f>IFERROR(Q1177/N1177,0)</x:f>
        <x:v>10.336319779462439</x:v>
      </x:c>
    </x:row>
    <x:row r="1178">
      <x:c r="A1178" t="str">
        <x:v>SHV</x:v>
      </x:c>
      <x:c r="B1178" t="str">
        <x:v>Shreveport Regional Airport</x:v>
      </x:c>
      <x:c r="C1178" t="str">
        <x:v>IAH</x:v>
      </x:c>
      <x:c r="D1178" t="str">
        <x:v>George Bush Intercontinental Airport</x:v>
      </x:c>
      <x:c r="E1178" s="24" t="n">
        <x:v>1473</x:v>
      </x:c>
      <x:c r="F1178" s="24" t="n">
        <x:v>1444</x:v>
      </x:c>
      <x:c r="G1178" s="24" t="n">
        <x:v>1444</x:v>
      </x:c>
      <x:c r="H1178" s="24" t="n">
        <x:v>259</x:v>
      </x:c>
      <x:c r="I1178" s="22" t="n">
        <x:f>IFERROR(H1178/G1178,0)</x:f>
        <x:v>0.1793628808864266</x:v>
      </x:c>
      <x:c r="J1178" s="26" t="n">
        <x:v>8848</x:v>
      </x:c>
      <x:c r="K1178" s="26" t="n">
        <x:f>IFERROR(J1178/G1178,0)</x:f>
        <x:v>6.127423822714682</x:v>
      </x:c>
      <x:c r="L1178" s="24" t="n">
        <x:v>29</x:v>
      </x:c>
      <x:c r="M1178" s="24" t="n">
        <x:v>0</x:v>
      </x:c>
      <x:c r="N1178" s="24" t="n">
        <x:v>1444</x:v>
      </x:c>
      <x:c r="O1178" s="24" t="n">
        <x:v>229</x:v>
      </x:c>
      <x:c r="P1178" s="22" t="n">
        <x:f>IFERROR(O1178/N1178,0)</x:f>
        <x:v>0.15858725761772854</x:v>
      </x:c>
      <x:c r="Q1178" s="26" t="n">
        <x:v>10570</x:v>
      </x:c>
      <x:c r="R1178" s="26" t="n">
        <x:f>IFERROR(Q1178/N1178,0)</x:f>
        <x:v>7.31994459833795</x:v>
      </x:c>
    </x:row>
    <x:row r="1179">
      <x:c r="A1179" t="str">
        <x:v>MSY</x:v>
      </x:c>
      <x:c r="B1179" t="str">
        <x:v>Louis Armstrong New Orleans International Airport</x:v>
      </x:c>
      <x:c r="C1179" t="str">
        <x:v>CLT</x:v>
      </x:c>
      <x:c r="D1179" t="str">
        <x:v>Charlotte Douglas International Airport</x:v>
      </x:c>
      <x:c r="E1179" s="24" t="n">
        <x:v>1471</x:v>
      </x:c>
      <x:c r="F1179" s="24" t="n">
        <x:v>1460</x:v>
      </x:c>
      <x:c r="G1179" s="24" t="n">
        <x:v>1460</x:v>
      </x:c>
      <x:c r="H1179" s="24" t="n">
        <x:v>190</x:v>
      </x:c>
      <x:c r="I1179" s="22" t="n">
        <x:f>IFERROR(H1179/G1179,0)</x:f>
        <x:v>0.13013698630136986</x:v>
      </x:c>
      <x:c r="J1179" s="26" t="n">
        <x:v>4125</x:v>
      </x:c>
      <x:c r="K1179" s="26" t="n">
        <x:f>IFERROR(J1179/G1179,0)</x:f>
        <x:v>2.8253424657534247</x:v>
      </x:c>
      <x:c r="L1179" s="24" t="n">
        <x:v>11</x:v>
      </x:c>
      <x:c r="M1179" s="24" t="n">
        <x:v>0</x:v>
      </x:c>
      <x:c r="N1179" s="24" t="n">
        <x:v>1460</x:v>
      </x:c>
      <x:c r="O1179" s="24" t="n">
        <x:v>184</x:v>
      </x:c>
      <x:c r="P1179" s="22" t="n">
        <x:f>IFERROR(O1179/N1179,0)</x:f>
        <x:v>0.12602739726027398</x:v>
      </x:c>
      <x:c r="Q1179" s="26" t="n">
        <x:v>5949</x:v>
      </x:c>
      <x:c r="R1179" s="26" t="n">
        <x:f>IFERROR(Q1179/N1179,0)</x:f>
        <x:v>4.074657534246575</x:v>
      </x:c>
    </x:row>
    <x:row r="1180">
      <x:c r="A1180" t="str">
        <x:v>IAH</x:v>
      </x:c>
      <x:c r="B1180" t="str">
        <x:v>George Bush Intercontinental Airport</x:v>
      </x:c>
      <x:c r="C1180" t="str">
        <x:v>SHV</x:v>
      </x:c>
      <x:c r="D1180" t="str">
        <x:v>Shreveport Regional Airport</x:v>
      </x:c>
      <x:c r="E1180" s="24" t="n">
        <x:v>1470</x:v>
      </x:c>
      <x:c r="F1180" s="24" t="n">
        <x:v>1436</x:v>
      </x:c>
      <x:c r="G1180" s="24" t="n">
        <x:v>1436</x:v>
      </x:c>
      <x:c r="H1180" s="24" t="n">
        <x:v>260</x:v>
      </x:c>
      <x:c r="I1180" s="22" t="n">
        <x:f>IFERROR(H1180/G1180,0)</x:f>
        <x:v>0.181058495821727</x:v>
      </x:c>
      <x:c r="J1180" s="26" t="n">
        <x:v>6223</x:v>
      </x:c>
      <x:c r="K1180" s="26" t="n">
        <x:f>IFERROR(J1180/G1180,0)</x:f>
        <x:v>4.3335654596100275</x:v>
      </x:c>
      <x:c r="L1180" s="24" t="n">
        <x:v>28</x:v>
      </x:c>
      <x:c r="M1180" s="24" t="n">
        <x:v>6</x:v>
      </x:c>
      <x:c r="N1180" s="24" t="n">
        <x:v>1436</x:v>
      </x:c>
      <x:c r="O1180" s="24" t="n">
        <x:v>223</x:v>
      </x:c>
      <x:c r="P1180" s="22" t="n">
        <x:f>IFERROR(O1180/N1180,0)</x:f>
        <x:v>0.15529247910863508</x:v>
      </x:c>
      <x:c r="Q1180" s="26" t="n">
        <x:v>9478</x:v>
      </x:c>
      <x:c r="R1180" s="26" t="n">
        <x:f>IFERROR(Q1180/N1180,0)</x:f>
        <x:v>6.600278551532034</x:v>
      </x:c>
    </x:row>
    <x:row r="1181">
      <x:c r="A1181" t="str">
        <x:v>LAX</x:v>
      </x:c>
      <x:c r="B1181" t="str">
        <x:v>Los Angeles International Airport</x:v>
      </x:c>
      <x:c r="C1181" t="str">
        <x:v>STL</x:v>
      </x:c>
      <x:c r="D1181" t="str">
        <x:v>St. Louis International Airport at Lambert Field</x:v>
      </x:c>
      <x:c r="E1181" s="24" t="n">
        <x:v>1468</x:v>
      </x:c>
      <x:c r="F1181" s="24" t="n">
        <x:v>1453</x:v>
      </x:c>
      <x:c r="G1181" s="24" t="n">
        <x:v>1453</x:v>
      </x:c>
      <x:c r="H1181" s="24" t="n">
        <x:v>302</x:v>
      </x:c>
      <x:c r="I1181" s="22" t="n">
        <x:f>IFERROR(H1181/G1181,0)</x:f>
        <x:v>0.20784583620096353</x:v>
      </x:c>
      <x:c r="J1181" s="26" t="n">
        <x:v>9979</x:v>
      </x:c>
      <x:c r="K1181" s="26" t="n">
        <x:f>IFERROR(J1181/G1181,0)</x:f>
        <x:v>6.867859600825877</x:v>
      </x:c>
      <x:c r="L1181" s="24" t="n">
        <x:v>6</x:v>
      </x:c>
      <x:c r="M1181" s="24" t="n">
        <x:v>9</x:v>
      </x:c>
      <x:c r="N1181" s="24" t="n">
        <x:v>1453</x:v>
      </x:c>
      <x:c r="O1181" s="24" t="n">
        <x:v>353</x:v>
      </x:c>
      <x:c r="P1181" s="22" t="n">
        <x:f>IFERROR(O1181/N1181,0)</x:f>
        <x:v>0.2429456297315898</x:v>
      </x:c>
      <x:c r="Q1181" s="26" t="n">
        <x:v>21578</x:v>
      </x:c>
      <x:c r="R1181" s="26" t="n">
        <x:f>IFERROR(Q1181/N1181,0)</x:f>
        <x:v>14.850653819683414</x:v>
      </x:c>
    </x:row>
    <x:row r="1182">
      <x:c r="A1182" t="str">
        <x:v>MCO</x:v>
      </x:c>
      <x:c r="B1182" t="str">
        <x:v>Orlando International Airport</x:v>
      </x:c>
      <x:c r="C1182" t="str">
        <x:v>PIT</x:v>
      </x:c>
      <x:c r="D1182" t="str">
        <x:v>Pittsburgh International Airport</x:v>
      </x:c>
      <x:c r="E1182" s="24" t="n">
        <x:v>1464</x:v>
      </x:c>
      <x:c r="F1182" s="24" t="n">
        <x:v>1448</x:v>
      </x:c>
      <x:c r="G1182" s="24" t="n">
        <x:v>1448</x:v>
      </x:c>
      <x:c r="H1182" s="24" t="n">
        <x:v>348</x:v>
      </x:c>
      <x:c r="I1182" s="22" t="n">
        <x:f>IFERROR(H1182/G1182,0)</x:f>
        <x:v>0.24033149171270718</x:v>
      </x:c>
      <x:c r="J1182" s="26" t="n">
        <x:v>12536</x:v>
      </x:c>
      <x:c r="K1182" s="26" t="n">
        <x:f>IFERROR(J1182/G1182,0)</x:f>
        <x:v>8.657458563535911</x:v>
      </x:c>
      <x:c r="L1182" s="24" t="n">
        <x:v>14</x:v>
      </x:c>
      <x:c r="M1182" s="24" t="n">
        <x:v>2</x:v>
      </x:c>
      <x:c r="N1182" s="24" t="n">
        <x:v>1448</x:v>
      </x:c>
      <x:c r="O1182" s="24" t="n">
        <x:v>374</x:v>
      </x:c>
      <x:c r="P1182" s="22" t="n">
        <x:f>IFERROR(O1182/N1182,0)</x:f>
        <x:v>0.25828729281767954</x:v>
      </x:c>
      <x:c r="Q1182" s="26" t="n">
        <x:v>19922</x:v>
      </x:c>
      <x:c r="R1182" s="26" t="n">
        <x:f>IFERROR(Q1182/N1182,0)</x:f>
        <x:v>13.758287292817679</x:v>
      </x:c>
    </x:row>
    <x:row r="1183">
      <x:c r="A1183" t="str">
        <x:v>SNA</x:v>
      </x:c>
      <x:c r="B1183" t="str">
        <x:v>John Wayne Airport (Orange County Airport)</x:v>
      </x:c>
      <x:c r="C1183" t="str">
        <x:v>IAH</x:v>
      </x:c>
      <x:c r="D1183" t="str">
        <x:v>George Bush Intercontinental Airport</x:v>
      </x:c>
      <x:c r="E1183" s="24" t="n">
        <x:v>1463</x:v>
      </x:c>
      <x:c r="F1183" s="24" t="n">
        <x:v>1438</x:v>
      </x:c>
      <x:c r="G1183" s="24" t="n">
        <x:v>1438</x:v>
      </x:c>
      <x:c r="H1183" s="24" t="n">
        <x:v>205</x:v>
      </x:c>
      <x:c r="I1183" s="22" t="n">
        <x:f>IFERROR(H1183/G1183,0)</x:f>
        <x:v>0.14255910987482615</x:v>
      </x:c>
      <x:c r="J1183" s="26" t="n">
        <x:v>2284</x:v>
      </x:c>
      <x:c r="K1183" s="26" t="n">
        <x:f>IFERROR(J1183/G1183,0)</x:f>
        <x:v>1.588317107093185</x:v>
      </x:c>
      <x:c r="L1183" s="24" t="n">
        <x:v>12</x:v>
      </x:c>
      <x:c r="M1183" s="24" t="n">
        <x:v>13</x:v>
      </x:c>
      <x:c r="N1183" s="24" t="n">
        <x:v>1438</x:v>
      </x:c>
      <x:c r="O1183" s="24" t="n">
        <x:v>234</x:v>
      </x:c>
      <x:c r="P1183" s="22" t="n">
        <x:f>IFERROR(O1183/N1183,0)</x:f>
        <x:v>0.1627260083449235</x:v>
      </x:c>
      <x:c r="Q1183" s="26" t="n">
        <x:v>13275</x:v>
      </x:c>
      <x:c r="R1183" s="26" t="n">
        <x:f>IFERROR(Q1183/N1183,0)</x:f>
        <x:v>9.231571627260083</x:v>
      </x:c>
    </x:row>
    <x:row r="1184">
      <x:c r="A1184" t="str">
        <x:v>DAL</x:v>
      </x:c>
      <x:c r="B1184" t="str">
        <x:v>Dallas Love Field</x:v>
      </x:c>
      <x:c r="C1184" t="str">
        <x:v>PHX</x:v>
      </x:c>
      <x:c r="D1184" t="str">
        <x:v>Phoenix Sky Harbor International Airport</x:v>
      </x:c>
      <x:c r="E1184" s="24" t="n">
        <x:v>1463</x:v>
      </x:c>
      <x:c r="F1184" s="24" t="n">
        <x:v>1452</x:v>
      </x:c>
      <x:c r="G1184" s="24" t="n">
        <x:v>1452</x:v>
      </x:c>
      <x:c r="H1184" s="24" t="n">
        <x:v>284</x:v>
      </x:c>
      <x:c r="I1184" s="22" t="n">
        <x:f>IFERROR(H1184/G1184,0)</x:f>
        <x:v>0.19559228650137742</x:v>
      </x:c>
      <x:c r="J1184" s="26" t="n">
        <x:v>7818</x:v>
      </x:c>
      <x:c r="K1184" s="26" t="n">
        <x:f>IFERROR(J1184/G1184,0)</x:f>
        <x:v>5.384297520661157</x:v>
      </x:c>
      <x:c r="L1184" s="24" t="n">
        <x:v>9</x:v>
      </x:c>
      <x:c r="M1184" s="24" t="n">
        <x:v>2</x:v>
      </x:c>
      <x:c r="N1184" s="24" t="n">
        <x:v>1452</x:v>
      </x:c>
      <x:c r="O1184" s="24" t="n">
        <x:v>317</x:v>
      </x:c>
      <x:c r="P1184" s="22" t="n">
        <x:f>IFERROR(O1184/N1184,0)</x:f>
        <x:v>0.21831955922865015</x:v>
      </x:c>
      <x:c r="Q1184" s="26" t="n">
        <x:v>16523</x:v>
      </x:c>
      <x:c r="R1184" s="26" t="n">
        <x:f>IFERROR(Q1184/N1184,0)</x:f>
        <x:v>11.379476584022038</x:v>
      </x:c>
    </x:row>
    <x:row r="1185">
      <x:c r="A1185" t="str">
        <x:v>TUL</x:v>
      </x:c>
      <x:c r="B1185" t="str">
        <x:v>Tulsa International Airport</x:v>
      </x:c>
      <x:c r="C1185" t="str">
        <x:v>DEN</x:v>
      </x:c>
      <x:c r="D1185" t="str">
        <x:v>Denver International Airport</x:v>
      </x:c>
      <x:c r="E1185" s="24" t="n">
        <x:v>1461</x:v>
      </x:c>
      <x:c r="F1185" s="24" t="n">
        <x:v>1436</x:v>
      </x:c>
      <x:c r="G1185" s="24" t="n">
        <x:v>1436</x:v>
      </x:c>
      <x:c r="H1185" s="24" t="n">
        <x:v>279</x:v>
      </x:c>
      <x:c r="I1185" s="22" t="n">
        <x:f>IFERROR(H1185/G1185,0)</x:f>
        <x:v>0.19428969359331477</x:v>
      </x:c>
      <x:c r="J1185" s="26" t="n">
        <x:v>5388</x:v>
      </x:c>
      <x:c r="K1185" s="26" t="n">
        <x:f>IFERROR(J1185/G1185,0)</x:f>
        <x:v>3.752089136490251</x:v>
      </x:c>
      <x:c r="L1185" s="24" t="n">
        <x:v>23</x:v>
      </x:c>
      <x:c r="M1185" s="24" t="n">
        <x:v>2</x:v>
      </x:c>
      <x:c r="N1185" s="24" t="n">
        <x:v>1436</x:v>
      </x:c>
      <x:c r="O1185" s="24" t="n">
        <x:v>275</x:v>
      </x:c>
      <x:c r="P1185" s="22" t="n">
        <x:f>IFERROR(O1185/N1185,0)</x:f>
        <x:v>0.1915041782729805</x:v>
      </x:c>
      <x:c r="Q1185" s="26" t="n">
        <x:v>12889</x:v>
      </x:c>
      <x:c r="R1185" s="26" t="n">
        <x:f>IFERROR(Q1185/N1185,0)</x:f>
        <x:v>8.975626740947074</x:v>
      </x:c>
    </x:row>
    <x:row r="1186">
      <x:c r="A1186" t="str">
        <x:v>TPA</x:v>
      </x:c>
      <x:c r="B1186" t="str">
        <x:v>Tampa International Airport</x:v>
      </x:c>
      <x:c r="C1186" t="str">
        <x:v>MDW</x:v>
      </x:c>
      <x:c r="D1186" t="str">
        <x:v>Chicago Midway International Airport</x:v>
      </x:c>
      <x:c r="E1186" s="24" t="n">
        <x:v>1461</x:v>
      </x:c>
      <x:c r="F1186" s="24" t="n">
        <x:v>1429</x:v>
      </x:c>
      <x:c r="G1186" s="24" t="n">
        <x:v>1429</x:v>
      </x:c>
      <x:c r="H1186" s="24" t="n">
        <x:v>259</x:v>
      </x:c>
      <x:c r="I1186" s="22" t="n">
        <x:f>IFERROR(H1186/G1186,0)</x:f>
        <x:v>0.18124562631210636</x:v>
      </x:c>
      <x:c r="J1186" s="26" t="n">
        <x:v>6816</x:v>
      </x:c>
      <x:c r="K1186" s="26" t="n">
        <x:f>IFERROR(J1186/G1186,0)</x:f>
        <x:v>4.769769069279216</x:v>
      </x:c>
      <x:c r="L1186" s="24" t="n">
        <x:v>20</x:v>
      </x:c>
      <x:c r="M1186" s="24" t="n">
        <x:v>12</x:v>
      </x:c>
      <x:c r="N1186" s="24" t="n">
        <x:v>1429</x:v>
      </x:c>
      <x:c r="O1186" s="24" t="n">
        <x:v>287</x:v>
      </x:c>
      <x:c r="P1186" s="22" t="n">
        <x:f>IFERROR(O1186/N1186,0)</x:f>
        <x:v>0.20083974807557733</x:v>
      </x:c>
      <x:c r="Q1186" s="26" t="n">
        <x:v>16609</x:v>
      </x:c>
      <x:c r="R1186" s="26" t="n">
        <x:f>IFERROR(Q1186/N1186,0)</x:f>
        <x:v>11.622813156053184</x:v>
      </x:c>
    </x:row>
    <x:row r="1187">
      <x:c r="A1187" t="str">
        <x:v>SBA</x:v>
      </x:c>
      <x:c r="B1187" t="str">
        <x:v>Santa Barbara Municipal Airport (Santa Barbara Airport)</x:v>
      </x:c>
      <x:c r="C1187" t="str">
        <x:v>LAX</x:v>
      </x:c>
      <x:c r="D1187" t="str">
        <x:v>Los Angeles International Airport</x:v>
      </x:c>
      <x:c r="E1187" s="24" t="n">
        <x:v>1460</x:v>
      </x:c>
      <x:c r="F1187" s="24" t="n">
        <x:v>1426</x:v>
      </x:c>
      <x:c r="G1187" s="24" t="n">
        <x:v>1426</x:v>
      </x:c>
      <x:c r="H1187" s="24" t="n">
        <x:v>285</x:v>
      </x:c>
      <x:c r="I1187" s="22" t="n">
        <x:f>IFERROR(H1187/G1187,0)</x:f>
        <x:v>0.19985974754558206</x:v>
      </x:c>
      <x:c r="J1187" s="26" t="n">
        <x:v>6627</x:v>
      </x:c>
      <x:c r="K1187" s="26" t="n">
        <x:f>IFERROR(J1187/G1187,0)</x:f>
        <x:v>4.64726507713885</x:v>
      </x:c>
      <x:c r="L1187" s="24" t="n">
        <x:v>34</x:v>
      </x:c>
      <x:c r="M1187" s="24" t="n">
        <x:v>0</x:v>
      </x:c>
      <x:c r="N1187" s="24" t="n">
        <x:v>1426</x:v>
      </x:c>
      <x:c r="O1187" s="24" t="n">
        <x:v>212</x:v>
      </x:c>
      <x:c r="P1187" s="22" t="n">
        <x:f>IFERROR(O1187/N1187,0)</x:f>
        <x:v>0.14866760168302945</x:v>
      </x:c>
      <x:c r="Q1187" s="26" t="n">
        <x:v>4463</x:v>
      </x:c>
      <x:c r="R1187" s="26" t="n">
        <x:f>IFERROR(Q1187/N1187,0)</x:f>
        <x:v>3.1297335203366057</x:v>
      </x:c>
    </x:row>
    <x:row r="1188">
      <x:c r="A1188" t="str">
        <x:v>LAX</x:v>
      </x:c>
      <x:c r="B1188" t="str">
        <x:v>Los Angeles International Airport</x:v>
      </x:c>
      <x:c r="C1188" t="str">
        <x:v>SBA</x:v>
      </x:c>
      <x:c r="D1188" t="str">
        <x:v>Santa Barbara Municipal Airport (Santa Barbara Airport)</x:v>
      </x:c>
      <x:c r="E1188" s="24" t="n">
        <x:v>1459</x:v>
      </x:c>
      <x:c r="F1188" s="24" t="n">
        <x:v>1429</x:v>
      </x:c>
      <x:c r="G1188" s="24" t="n">
        <x:v>1429</x:v>
      </x:c>
      <x:c r="H1188" s="24" t="n">
        <x:v>255</x:v>
      </x:c>
      <x:c r="I1188" s="22" t="n">
        <x:f>IFERROR(H1188/G1188,0)</x:f>
        <x:v>0.17844646606018194</x:v>
      </x:c>
      <x:c r="J1188" s="26" t="n">
        <x:v>5318</x:v>
      </x:c>
      <x:c r="K1188" s="26" t="n">
        <x:f>IFERROR(J1188/G1188,0)</x:f>
        <x:v>3.72148355493352</x:v>
      </x:c>
      <x:c r="L1188" s="24" t="n">
        <x:v>28</x:v>
      </x:c>
      <x:c r="M1188" s="24" t="n">
        <x:v>2</x:v>
      </x:c>
      <x:c r="N1188" s="24" t="n">
        <x:v>1429</x:v>
      </x:c>
      <x:c r="O1188" s="24" t="n">
        <x:v>228</x:v>
      </x:c>
      <x:c r="P1188" s="22" t="n">
        <x:f>IFERROR(O1188/N1188,0)</x:f>
        <x:v>0.1595521343596921</x:v>
      </x:c>
      <x:c r="Q1188" s="26" t="n">
        <x:v>7880</x:v>
      </x:c>
      <x:c r="R1188" s="26" t="n">
        <x:f>IFERROR(Q1188/N1188,0)</x:f>
        <x:v>5.514345696291112</x:v>
      </x:c>
    </x:row>
    <x:row r="1189">
      <x:c r="A1189" t="str">
        <x:v>STL</x:v>
      </x:c>
      <x:c r="B1189" t="str">
        <x:v>St. Louis International Airport at Lambert Field</x:v>
      </x:c>
      <x:c r="C1189" t="str">
        <x:v>LAX</x:v>
      </x:c>
      <x:c r="D1189" t="str">
        <x:v>Los Angeles International Airport</x:v>
      </x:c>
      <x:c r="E1189" s="24" t="n">
        <x:v>1458</x:v>
      </x:c>
      <x:c r="F1189" s="24" t="n">
        <x:v>1452</x:v>
      </x:c>
      <x:c r="G1189" s="24" t="n">
        <x:v>1452</x:v>
      </x:c>
      <x:c r="H1189" s="24" t="n">
        <x:v>218</x:v>
      </x:c>
      <x:c r="I1189" s="22" t="n">
        <x:f>IFERROR(H1189/G1189,0)</x:f>
        <x:v>0.15013774104683195</x:v>
      </x:c>
      <x:c r="J1189" s="26" t="n">
        <x:v>-3461</x:v>
      </x:c>
      <x:c r="K1189" s="26" t="n">
        <x:f>IFERROR(J1189/G1189,0)</x:f>
        <x:v>-2.383608815426997</x:v>
      </x:c>
      <x:c r="L1189" s="24" t="n">
        <x:v>5</x:v>
      </x:c>
      <x:c r="M1189" s="24" t="n">
        <x:v>1</x:v>
      </x:c>
      <x:c r="N1189" s="24" t="n">
        <x:v>1452</x:v>
      </x:c>
      <x:c r="O1189" s="24" t="n">
        <x:v>241</x:v>
      </x:c>
      <x:c r="P1189" s="22" t="n">
        <x:f>IFERROR(O1189/N1189,0)</x:f>
        <x:v>0.1659779614325069</x:v>
      </x:c>
      <x:c r="Q1189" s="26" t="n">
        <x:v>10537</x:v>
      </x:c>
      <x:c r="R1189" s="26" t="n">
        <x:f>IFERROR(Q1189/N1189,0)</x:f>
        <x:v>7.256887052341598</x:v>
      </x:c>
    </x:row>
    <x:row r="1190">
      <x:c r="A1190" t="str">
        <x:v>PHX</x:v>
      </x:c>
      <x:c r="B1190" t="str">
        <x:v>Phoenix Sky Harbor International Airport</x:v>
      </x:c>
      <x:c r="C1190" t="str">
        <x:v>DAL</x:v>
      </x:c>
      <x:c r="D1190" t="str">
        <x:v>Dallas Love Field</x:v>
      </x:c>
      <x:c r="E1190" s="24" t="n">
        <x:v>1457</x:v>
      </x:c>
      <x:c r="F1190" s="24" t="n">
        <x:v>1439</x:v>
      </x:c>
      <x:c r="G1190" s="24" t="n">
        <x:v>1439</x:v>
      </x:c>
      <x:c r="H1190" s="24" t="n">
        <x:v>360</x:v>
      </x:c>
      <x:c r="I1190" s="22" t="n">
        <x:f>IFERROR(H1190/G1190,0)</x:f>
        <x:v>0.2501737317581654</x:v>
      </x:c>
      <x:c r="J1190" s="26" t="n">
        <x:v>12897</x:v>
      </x:c>
      <x:c r="K1190" s="26" t="n">
        <x:f>IFERROR(J1190/G1190,0)</x:f>
        <x:v>8.962473940236276</x:v>
      </x:c>
      <x:c r="L1190" s="24" t="n">
        <x:v>10</x:v>
      </x:c>
      <x:c r="M1190" s="24" t="n">
        <x:v>8</x:v>
      </x:c>
      <x:c r="N1190" s="24" t="n">
        <x:v>1439</x:v>
      </x:c>
      <x:c r="O1190" s="24" t="n">
        <x:v>410</x:v>
      </x:c>
      <x:c r="P1190" s="22" t="n">
        <x:f>IFERROR(O1190/N1190,0)</x:f>
        <x:v>0.2849200833912439</x:v>
      </x:c>
      <x:c r="Q1190" s="26" t="n">
        <x:v>20158</x:v>
      </x:c>
      <x:c r="R1190" s="26" t="n">
        <x:f>IFERROR(Q1190/N1190,0)</x:f>
        <x:v>14.00833912439194</x:v>
      </x:c>
    </x:row>
    <x:row r="1191">
      <x:c r="A1191" t="str">
        <x:v>MFE</x:v>
      </x:c>
      <x:c r="B1191" t="str">
        <x:v>McAllen-Miller International Airport (McAllen Miller International)</x:v>
      </x:c>
      <x:c r="C1191" t="str">
        <x:v>DFW</x:v>
      </x:c>
      <x:c r="D1191" t="str">
        <x:v>Dallas/Fort Worth International Airport</x:v>
      </x:c>
      <x:c r="E1191" s="24" t="n">
        <x:v>1454</x:v>
      </x:c>
      <x:c r="F1191" s="24" t="n">
        <x:v>1403</x:v>
      </x:c>
      <x:c r="G1191" s="24" t="n">
        <x:v>1403</x:v>
      </x:c>
      <x:c r="H1191" s="24" t="n">
        <x:v>197</x:v>
      </x:c>
      <x:c r="I1191" s="22" t="n">
        <x:f>IFERROR(H1191/G1191,0)</x:f>
        <x:v>0.14041339985744833</x:v>
      </x:c>
      <x:c r="J1191" s="26" t="n">
        <x:v>6776</x:v>
      </x:c>
      <x:c r="K1191" s="26" t="n">
        <x:f>IFERROR(J1191/G1191,0)</x:f>
        <x:v>4.829650748396293</x:v>
      </x:c>
      <x:c r="L1191" s="24" t="n">
        <x:v>48</x:v>
      </x:c>
      <x:c r="M1191" s="24" t="n">
        <x:v>3</x:v>
      </x:c>
      <x:c r="N1191" s="24" t="n">
        <x:v>1403</x:v>
      </x:c>
      <x:c r="O1191" s="24" t="n">
        <x:v>210</x:v>
      </x:c>
      <x:c r="P1191" s="22" t="n">
        <x:f>IFERROR(O1191/N1191,0)</x:f>
        <x:v>0.1496792587312901</x:v>
      </x:c>
      <x:c r="Q1191" s="26" t="n">
        <x:v>12960</x:v>
      </x:c>
      <x:c r="R1191" s="26" t="n">
        <x:f>IFERROR(Q1191/N1191,0)</x:f>
        <x:v>9.237348538845332</x:v>
      </x:c>
    </x:row>
    <x:row r="1192">
      <x:c r="A1192" t="str">
        <x:v>ELP</x:v>
      </x:c>
      <x:c r="B1192" t="str">
        <x:v>El Paso International Airport</x:v>
      </x:c>
      <x:c r="C1192" t="str">
        <x:v>PHX</x:v>
      </x:c>
      <x:c r="D1192" t="str">
        <x:v>Phoenix Sky Harbor International Airport</x:v>
      </x:c>
      <x:c r="E1192" s="24" t="n">
        <x:v>1451</x:v>
      </x:c>
      <x:c r="F1192" s="24" t="n">
        <x:v>1445</x:v>
      </x:c>
      <x:c r="G1192" s="24" t="n">
        <x:v>1445</x:v>
      </x:c>
      <x:c r="H1192" s="24" t="n">
        <x:v>251</x:v>
      </x:c>
      <x:c r="I1192" s="22" t="n">
        <x:f>IFERROR(H1192/G1192,0)</x:f>
        <x:v>0.17370242214532872</x:v>
      </x:c>
      <x:c r="J1192" s="26" t="n">
        <x:v>8802</x:v>
      </x:c>
      <x:c r="K1192" s="26" t="n">
        <x:f>IFERROR(J1192/G1192,0)</x:f>
        <x:v>6.091349480968858</x:v>
      </x:c>
      <x:c r="L1192" s="24" t="n">
        <x:v>5</x:v>
      </x:c>
      <x:c r="M1192" s="24" t="n">
        <x:v>1</x:v>
      </x:c>
      <x:c r="N1192" s="24" t="n">
        <x:v>1445</x:v>
      </x:c>
      <x:c r="O1192" s="24" t="n">
        <x:v>251</x:v>
      </x:c>
      <x:c r="P1192" s="22" t="n">
        <x:f>IFERROR(O1192/N1192,0)</x:f>
        <x:v>0.17370242214532872</x:v>
      </x:c>
      <x:c r="Q1192" s="26" t="n">
        <x:v>11403</x:v>
      </x:c>
      <x:c r="R1192" s="26" t="n">
        <x:f>IFERROR(Q1192/N1192,0)</x:f>
        <x:v>7.8913494809688585</x:v>
      </x:c>
    </x:row>
    <x:row r="1193">
      <x:c r="A1193" t="str">
        <x:v>MDW</x:v>
      </x:c>
      <x:c r="B1193" t="str">
        <x:v>Chicago Midway International Airport</x:v>
      </x:c>
      <x:c r="C1193" t="str">
        <x:v>TPA</x:v>
      </x:c>
      <x:c r="D1193" t="str">
        <x:v>Tampa International Airport</x:v>
      </x:c>
      <x:c r="E1193" s="24" t="n">
        <x:v>1450</x:v>
      </x:c>
      <x:c r="F1193" s="24" t="n">
        <x:v>1417</x:v>
      </x:c>
      <x:c r="G1193" s="24" t="n">
        <x:v>1417</x:v>
      </x:c>
      <x:c r="H1193" s="24" t="n">
        <x:v>285</x:v>
      </x:c>
      <x:c r="I1193" s="22" t="n">
        <x:f>IFERROR(H1193/G1193,0)</x:f>
        <x:v>0.20112914608327453</x:v>
      </x:c>
      <x:c r="J1193" s="26" t="n">
        <x:v>6965</x:v>
      </x:c>
      <x:c r="K1193" s="26" t="n">
        <x:f>IFERROR(J1193/G1193,0)</x:f>
        <x:v>4.915314043754411</x:v>
      </x:c>
      <x:c r="L1193" s="24" t="n">
        <x:v>26</x:v>
      </x:c>
      <x:c r="M1193" s="24" t="n">
        <x:v>7</x:v>
      </x:c>
      <x:c r="N1193" s="24" t="n">
        <x:v>1417</x:v>
      </x:c>
      <x:c r="O1193" s="24" t="n">
        <x:v>333</x:v>
      </x:c>
      <x:c r="P1193" s="22" t="n">
        <x:f>IFERROR(O1193/N1193,0)</x:f>
        <x:v>0.23500352858151025</x:v>
      </x:c>
      <x:c r="Q1193" s="26" t="n">
        <x:v>16775</x:v>
      </x:c>
      <x:c r="R1193" s="26" t="n">
        <x:f>IFERROR(Q1193/N1193,0)</x:f>
        <x:v>11.838390966831334</x:v>
      </x:c>
    </x:row>
    <x:row r="1194">
      <x:c r="A1194" t="str">
        <x:v>DFW</x:v>
      </x:c>
      <x:c r="B1194" t="str">
        <x:v>Dallas/Fort Worth International Airport</x:v>
      </x:c>
      <x:c r="C1194" t="str">
        <x:v>MFE</x:v>
      </x:c>
      <x:c r="D1194" t="str">
        <x:v>McAllen-Miller International Airport (McAllen Miller International)</x:v>
      </x:c>
      <x:c r="E1194" s="24" t="n">
        <x:v>1450</x:v>
      </x:c>
      <x:c r="F1194" s="24" t="n">
        <x:v>1398</x:v>
      </x:c>
      <x:c r="G1194" s="24" t="n">
        <x:v>1398</x:v>
      </x:c>
      <x:c r="H1194" s="24" t="n">
        <x:v>276</x:v>
      </x:c>
      <x:c r="I1194" s="22" t="n">
        <x:f>IFERROR(H1194/G1194,0)</x:f>
        <x:v>0.19742489270386265</x:v>
      </x:c>
      <x:c r="J1194" s="26" t="n">
        <x:v>7579</x:v>
      </x:c>
      <x:c r="K1194" s="26" t="n">
        <x:f>IFERROR(J1194/G1194,0)</x:f>
        <x:v>5.421316165951359</x:v>
      </x:c>
      <x:c r="L1194" s="24" t="n">
        <x:v>44</x:v>
      </x:c>
      <x:c r="M1194" s="24" t="n">
        <x:v>8</x:v>
      </x:c>
      <x:c r="N1194" s="24" t="n">
        <x:v>1398</x:v>
      </x:c>
      <x:c r="O1194" s="24" t="n">
        <x:v>302</x:v>
      </x:c>
      <x:c r="P1194" s="22" t="n">
        <x:f>IFERROR(O1194/N1194,0)</x:f>
        <x:v>0.21602288984263232</x:v>
      </x:c>
      <x:c r="Q1194" s="26" t="n">
        <x:v>16009</x:v>
      </x:c>
      <x:c r="R1194" s="26" t="n">
        <x:f>IFERROR(Q1194/N1194,0)</x:f>
        <x:v>11.451359084406295</x:v>
      </x:c>
    </x:row>
    <x:row r="1195">
      <x:c r="A1195" t="str">
        <x:v>PHX</x:v>
      </x:c>
      <x:c r="B1195" t="str">
        <x:v>Phoenix Sky Harbor International Airport</x:v>
      </x:c>
      <x:c r="C1195" t="str">
        <x:v>ELP</x:v>
      </x:c>
      <x:c r="D1195" t="str">
        <x:v>El Paso International Airport</x:v>
      </x:c>
      <x:c r="E1195" s="24" t="n">
        <x:v>1450</x:v>
      </x:c>
      <x:c r="F1195" s="24" t="n">
        <x:v>1440</x:v>
      </x:c>
      <x:c r="G1195" s="24" t="n">
        <x:v>1440</x:v>
      </x:c>
      <x:c r="H1195" s="24" t="n">
        <x:v>341</x:v>
      </x:c>
      <x:c r="I1195" s="22" t="n">
        <x:f>IFERROR(H1195/G1195,0)</x:f>
        <x:v>0.23680555555555555</x:v>
      </x:c>
      <x:c r="J1195" s="26" t="n">
        <x:v>11923</x:v>
      </x:c>
      <x:c r="K1195" s="26" t="n">
        <x:f>IFERROR(J1195/G1195,0)</x:f>
        <x:v>8.279861111111112</x:v>
      </x:c>
      <x:c r="L1195" s="24" t="n">
        <x:v>5</x:v>
      </x:c>
      <x:c r="M1195" s="24" t="n">
        <x:v>5</x:v>
      </x:c>
      <x:c r="N1195" s="24" t="n">
        <x:v>1440</x:v>
      </x:c>
      <x:c r="O1195" s="24" t="n">
        <x:v>372</x:v>
      </x:c>
      <x:c r="P1195" s="22" t="n">
        <x:f>IFERROR(O1195/N1195,0)</x:f>
        <x:v>0.25833333333333336</x:v>
      </x:c>
      <x:c r="Q1195" s="26" t="n">
        <x:v>15607</x:v>
      </x:c>
      <x:c r="R1195" s="26" t="n">
        <x:f>IFERROR(Q1195/N1195,0)</x:f>
        <x:v>10.838194444444444</x:v>
      </x:c>
    </x:row>
    <x:row r="1196">
      <x:c r="A1196" t="str">
        <x:v>ONT</x:v>
      </x:c>
      <x:c r="B1196" t="str">
        <x:v>Ontario International Airport</x:v>
      </x:c>
      <x:c r="C1196" t="str">
        <x:v>DFW</x:v>
      </x:c>
      <x:c r="D1196" t="str">
        <x:v>Dallas/Fort Worth International Airport</x:v>
      </x:c>
      <x:c r="E1196" s="24" t="n">
        <x:v>1441</x:v>
      </x:c>
      <x:c r="F1196" s="24" t="n">
        <x:v>1401</x:v>
      </x:c>
      <x:c r="G1196" s="24" t="n">
        <x:v>1401</x:v>
      </x:c>
      <x:c r="H1196" s="24" t="n">
        <x:v>199</x:v>
      </x:c>
      <x:c r="I1196" s="22" t="n">
        <x:f>IFERROR(H1196/G1196,0)</x:f>
        <x:v>0.14204139900071378</x:v>
      </x:c>
      <x:c r="J1196" s="26" t="n">
        <x:v>3896</x:v>
      </x:c>
      <x:c r="K1196" s="26" t="n">
        <x:f>IFERROR(J1196/G1196,0)</x:f>
        <x:v>2.780870806566738</x:v>
      </x:c>
      <x:c r="L1196" s="24" t="n">
        <x:v>33</x:v>
      </x:c>
      <x:c r="M1196" s="24" t="n">
        <x:v>7</x:v>
      </x:c>
      <x:c r="N1196" s="24" t="n">
        <x:v>1401</x:v>
      </x:c>
      <x:c r="O1196" s="24" t="n">
        <x:v>217</x:v>
      </x:c>
      <x:c r="P1196" s="22" t="n">
        <x:f>IFERROR(O1196/N1196,0)</x:f>
        <x:v>0.15488936473947182</x:v>
      </x:c>
      <x:c r="Q1196" s="26" t="n">
        <x:v>14133</x:v>
      </x:c>
      <x:c r="R1196" s="26" t="n">
        <x:f>IFERROR(Q1196/N1196,0)</x:f>
        <x:v>10.08779443254818</x:v>
      </x:c>
    </x:row>
    <x:row r="1197">
      <x:c r="A1197" t="str">
        <x:v>DFW</x:v>
      </x:c>
      <x:c r="B1197" t="str">
        <x:v>Dallas/Fort Worth International Airport</x:v>
      </x:c>
      <x:c r="C1197" t="str">
        <x:v>ONT</x:v>
      </x:c>
      <x:c r="D1197" t="str">
        <x:v>Ontario International Airport</x:v>
      </x:c>
      <x:c r="E1197" s="24" t="n">
        <x:v>1441</x:v>
      </x:c>
      <x:c r="F1197" s="24" t="n">
        <x:v>1410</x:v>
      </x:c>
      <x:c r="G1197" s="24" t="n">
        <x:v>1410</x:v>
      </x:c>
      <x:c r="H1197" s="24" t="n">
        <x:v>272</x:v>
      </x:c>
      <x:c r="I1197" s="22" t="n">
        <x:f>IFERROR(H1197/G1197,0)</x:f>
        <x:v>0.19290780141843972</x:v>
      </x:c>
      <x:c r="J1197" s="26" t="n">
        <x:v>6113</x:v>
      </x:c>
      <x:c r="K1197" s="26" t="n">
        <x:f>IFERROR(J1197/G1197,0)</x:f>
        <x:v>4.335460992907802</x:v>
      </x:c>
      <x:c r="L1197" s="24" t="n">
        <x:v>29</x:v>
      </x:c>
      <x:c r="M1197" s="24" t="n">
        <x:v>2</x:v>
      </x:c>
      <x:c r="N1197" s="24" t="n">
        <x:v>1410</x:v>
      </x:c>
      <x:c r="O1197" s="24" t="n">
        <x:v>329</x:v>
      </x:c>
      <x:c r="P1197" s="22" t="n">
        <x:f>IFERROR(O1197/N1197,0)</x:f>
        <x:v>0.23333333333333334</x:v>
      </x:c>
      <x:c r="Q1197" s="26" t="n">
        <x:v>16800</x:v>
      </x:c>
      <x:c r="R1197" s="26" t="n">
        <x:f>IFERROR(Q1197/N1197,0)</x:f>
        <x:v>11.914893617021276</x:v>
      </x:c>
    </x:row>
    <x:row r="1198">
      <x:c r="A1198" t="str">
        <x:v>CMH</x:v>
      </x:c>
      <x:c r="B1198" t="str">
        <x:v>Port Columbus International Airport</x:v>
      </x:c>
      <x:c r="C1198" t="str">
        <x:v>LGA</x:v>
      </x:c>
      <x:c r="D1198" t="str">
        <x:v>LaGuardia Airport (Marine Air Terminal)</x:v>
      </x:c>
      <x:c r="E1198" s="24" t="n">
        <x:v>1439</x:v>
      </x:c>
      <x:c r="F1198" s="24" t="n">
        <x:v>1308</x:v>
      </x:c>
      <x:c r="G1198" s="24" t="n">
        <x:v>1308</x:v>
      </x:c>
      <x:c r="H1198" s="24" t="n">
        <x:v>400</x:v>
      </x:c>
      <x:c r="I1198" s="22" t="n">
        <x:f>IFERROR(H1198/G1198,0)</x:f>
        <x:v>0.3058103975535168</x:v>
      </x:c>
      <x:c r="J1198" s="26" t="n">
        <x:v>18913</x:v>
      </x:c>
      <x:c r="K1198" s="26" t="n">
        <x:f>IFERROR(J1198/G1198,0)</x:f>
        <x:v>14.459480122324159</x:v>
      </x:c>
      <x:c r="L1198" s="24" t="n">
        <x:v>126</x:v>
      </x:c>
      <x:c r="M1198" s="24" t="n">
        <x:v>5</x:v>
      </x:c>
      <x:c r="N1198" s="24" t="n">
        <x:v>1308</x:v>
      </x:c>
      <x:c r="O1198" s="24" t="n">
        <x:v>360</x:v>
      </x:c>
      <x:c r="P1198" s="22" t="n">
        <x:f>IFERROR(O1198/N1198,0)</x:f>
        <x:v>0.27522935779816515</x:v>
      </x:c>
      <x:c r="Q1198" s="26" t="n">
        <x:v>21016</x:v>
      </x:c>
      <x:c r="R1198" s="26" t="n">
        <x:f>IFERROR(Q1198/N1198,0)</x:f>
        <x:v>16.067278287461775</x:v>
      </x:c>
    </x:row>
    <x:row r="1199">
      <x:c r="A1199" t="str">
        <x:v>LGA</x:v>
      </x:c>
      <x:c r="B1199" t="str">
        <x:v>LaGuardia Airport (Marine Air Terminal)</x:v>
      </x:c>
      <x:c r="C1199" t="str">
        <x:v>CMH</x:v>
      </x:c>
      <x:c r="D1199" t="str">
        <x:v>Port Columbus International Airport</x:v>
      </x:c>
      <x:c r="E1199" s="24" t="n">
        <x:v>1439</x:v>
      </x:c>
      <x:c r="F1199" s="24" t="n">
        <x:v>1316</x:v>
      </x:c>
      <x:c r="G1199" s="24" t="n">
        <x:v>1316</x:v>
      </x:c>
      <x:c r="H1199" s="24" t="n">
        <x:v>442</x:v>
      </x:c>
      <x:c r="I1199" s="22" t="n">
        <x:f>IFERROR(H1199/G1199,0)</x:f>
        <x:v>0.33586626139817627</x:v>
      </x:c>
      <x:c r="J1199" s="26" t="n">
        <x:v>16290</x:v>
      </x:c>
      <x:c r="K1199" s="26" t="n">
        <x:f>IFERROR(J1199/G1199,0)</x:f>
        <x:v>12.378419452887538</x:v>
      </x:c>
      <x:c r="L1199" s="24" t="n">
        <x:v>123</x:v>
      </x:c>
      <x:c r="M1199" s="24" t="n">
        <x:v>0</x:v>
      </x:c>
      <x:c r="N1199" s="24" t="n">
        <x:v>1316</x:v>
      </x:c>
      <x:c r="O1199" s="24" t="n">
        <x:v>401</x:v>
      </x:c>
      <x:c r="P1199" s="22" t="n">
        <x:f>IFERROR(O1199/N1199,0)</x:f>
        <x:v>0.3047112462006079</x:v>
      </x:c>
      <x:c r="Q1199" s="26" t="n">
        <x:v>19799</x:v>
      </x:c>
      <x:c r="R1199" s="26" t="n">
        <x:f>IFERROR(Q1199/N1199,0)</x:f>
        <x:v>15.04483282674772</x:v>
      </x:c>
    </x:row>
    <x:row r="1200">
      <x:c r="A1200" t="str">
        <x:v>LAS</x:v>
      </x:c>
      <x:c r="B1200" t="str">
        <x:v>McCarran International Airport</x:v>
      </x:c>
      <x:c r="C1200" t="str">
        <x:v>DAL</x:v>
      </x:c>
      <x:c r="D1200" t="str">
        <x:v>Dallas Love Field</x:v>
      </x:c>
      <x:c r="E1200" s="24" t="n">
        <x:v>1435</x:v>
      </x:c>
      <x:c r="F1200" s="24" t="n">
        <x:v>1420</x:v>
      </x:c>
      <x:c r="G1200" s="24" t="n">
        <x:v>1420</x:v>
      </x:c>
      <x:c r="H1200" s="24" t="n">
        <x:v>322</x:v>
      </x:c>
      <x:c r="I1200" s="22" t="n">
        <x:f>IFERROR(H1200/G1200,0)</x:f>
        <x:v>0.2267605633802817</x:v>
      </x:c>
      <x:c r="J1200" s="26" t="n">
        <x:v>8488</x:v>
      </x:c>
      <x:c r="K1200" s="26" t="n">
        <x:f>IFERROR(J1200/G1200,0)</x:f>
        <x:v>5.977464788732394</x:v>
      </x:c>
      <x:c r="L1200" s="24" t="n">
        <x:v>8</x:v>
      </x:c>
      <x:c r="M1200" s="24" t="n">
        <x:v>7</x:v>
      </x:c>
      <x:c r="N1200" s="24" t="n">
        <x:v>1420</x:v>
      </x:c>
      <x:c r="O1200" s="24" t="n">
        <x:v>391</x:v>
      </x:c>
      <x:c r="P1200" s="22" t="n">
        <x:f>IFERROR(O1200/N1200,0)</x:f>
        <x:v>0.27535211267605636</x:v>
      </x:c>
      <x:c r="Q1200" s="26" t="n">
        <x:v>18731</x:v>
      </x:c>
      <x:c r="R1200" s="26" t="n">
        <x:f>IFERROR(Q1200/N1200,0)</x:f>
        <x:v>13.190845070422535</x:v>
      </x:c>
    </x:row>
    <x:row r="1201">
      <x:c r="A1201" t="str">
        <x:v>ATW</x:v>
      </x:c>
      <x:c r="B1201" t="str">
        <x:v>Appleton International Airport</x:v>
      </x:c>
      <x:c r="C1201" t="str">
        <x:v>ORD</x:v>
      </x:c>
      <x:c r="D1201" t="str">
        <x:v>Chicago O'Hare International Airport</x:v>
      </x:c>
      <x:c r="E1201" s="24" t="n">
        <x:v>1434</x:v>
      </x:c>
      <x:c r="F1201" s="24" t="n">
        <x:v>1359</x:v>
      </x:c>
      <x:c r="G1201" s="24" t="n">
        <x:v>1359</x:v>
      </x:c>
      <x:c r="H1201" s="24" t="n">
        <x:v>284</x:v>
      </x:c>
      <x:c r="I1201" s="22" t="n">
        <x:f>IFERROR(H1201/G1201,0)</x:f>
        <x:v>0.20897718910963944</x:v>
      </x:c>
      <x:c r="J1201" s="26" t="n">
        <x:v>12097</x:v>
      </x:c>
      <x:c r="K1201" s="26" t="n">
        <x:f>IFERROR(J1201/G1201,0)</x:f>
        <x:v>8.90139808682855</x:v>
      </x:c>
      <x:c r="L1201" s="24" t="n">
        <x:v>74</x:v>
      </x:c>
      <x:c r="M1201" s="24" t="n">
        <x:v>1</x:v>
      </x:c>
      <x:c r="N1201" s="24" t="n">
        <x:v>1359</x:v>
      </x:c>
      <x:c r="O1201" s="24" t="n">
        <x:v>221</x:v>
      </x:c>
      <x:c r="P1201" s="22" t="n">
        <x:f>IFERROR(O1201/N1201,0)</x:f>
        <x:v>0.1626195732155997</x:v>
      </x:c>
      <x:c r="Q1201" s="26" t="n">
        <x:v>8530</x:v>
      </x:c>
      <x:c r="R1201" s="26" t="n">
        <x:f>IFERROR(Q1201/N1201,0)</x:f>
        <x:v>6.276674025018396</x:v>
      </x:c>
    </x:row>
    <x:row r="1202">
      <x:c r="A1202" t="str">
        <x:v>ORD</x:v>
      </x:c>
      <x:c r="B1202" t="str">
        <x:v>Chicago O'Hare International Airport</x:v>
      </x:c>
      <x:c r="C1202" t="str">
        <x:v>ATW</x:v>
      </x:c>
      <x:c r="D1202" t="str">
        <x:v>Appleton International Airport</x:v>
      </x:c>
      <x:c r="E1202" s="24" t="n">
        <x:v>1434</x:v>
      </x:c>
      <x:c r="F1202" s="24" t="n">
        <x:v>1363</x:v>
      </x:c>
      <x:c r="G1202" s="24" t="n">
        <x:v>1363</x:v>
      </x:c>
      <x:c r="H1202" s="24" t="n">
        <x:v>255</x:v>
      </x:c>
      <x:c r="I1202" s="22" t="n">
        <x:f>IFERROR(H1202/G1202,0)</x:f>
        <x:v>0.18708730741012472</x:v>
      </x:c>
      <x:c r="J1202" s="26" t="n">
        <x:v>6429</x:v>
      </x:c>
      <x:c r="K1202" s="26" t="n">
        <x:f>IFERROR(J1202/G1202,0)</x:f>
        <x:v>4.716801173881144</x:v>
      </x:c>
      <x:c r="L1202" s="24" t="n">
        <x:v>70</x:v>
      </x:c>
      <x:c r="M1202" s="24" t="n">
        <x:v>1</x:v>
      </x:c>
      <x:c r="N1202" s="24" t="n">
        <x:v>1363</x:v>
      </x:c>
      <x:c r="O1202" s="24" t="n">
        <x:v>225</x:v>
      </x:c>
      <x:c r="P1202" s="22" t="n">
        <x:f>IFERROR(O1202/N1202,0)</x:f>
        <x:v>0.16507703595011006</x:v>
      </x:c>
      <x:c r="Q1202" s="26" t="n">
        <x:v>7930</x:v>
      </x:c>
      <x:c r="R1202" s="26" t="n">
        <x:f>IFERROR(Q1202/N1202,0)</x:f>
        <x:v>5.818048422597212</x:v>
      </x:c>
    </x:row>
    <x:row r="1203">
      <x:c r="A1203" t="str">
        <x:v>DAL</x:v>
      </x:c>
      <x:c r="B1203" t="str">
        <x:v>Dallas Love Field</x:v>
      </x:c>
      <x:c r="C1203" t="str">
        <x:v>LAS</x:v>
      </x:c>
      <x:c r="D1203" t="str">
        <x:v>McCarran International Airport</x:v>
      </x:c>
      <x:c r="E1203" s="24" t="n">
        <x:v>1431</x:v>
      </x:c>
      <x:c r="F1203" s="24" t="n">
        <x:v>1420</x:v>
      </x:c>
      <x:c r="G1203" s="24" t="n">
        <x:v>1420</x:v>
      </x:c>
      <x:c r="H1203" s="24" t="n">
        <x:v>247</x:v>
      </x:c>
      <x:c r="I1203" s="22" t="n">
        <x:f>IFERROR(H1203/G1203,0)</x:f>
        <x:v>0.17394366197183098</x:v>
      </x:c>
      <x:c r="J1203" s="26" t="n">
        <x:v>3355</x:v>
      </x:c>
      <x:c r="K1203" s="26" t="n">
        <x:f>IFERROR(J1203/G1203,0)</x:f>
        <x:v>2.362676056338028</x:v>
      </x:c>
      <x:c r="L1203" s="24" t="n">
        <x:v>8</x:v>
      </x:c>
      <x:c r="M1203" s="24" t="n">
        <x:v>3</x:v>
      </x:c>
      <x:c r="N1203" s="24" t="n">
        <x:v>1420</x:v>
      </x:c>
      <x:c r="O1203" s="24" t="n">
        <x:v>288</x:v>
      </x:c>
      <x:c r="P1203" s="22" t="n">
        <x:f>IFERROR(O1203/N1203,0)</x:f>
        <x:v>0.2028169014084507</x:v>
      </x:c>
      <x:c r="Q1203" s="26" t="n">
        <x:v>14344</x:v>
      </x:c>
      <x:c r="R1203" s="26" t="n">
        <x:f>IFERROR(Q1203/N1203,0)</x:f>
        <x:v>10.101408450704225</x:v>
      </x:c>
    </x:row>
    <x:row r="1204">
      <x:c r="A1204" t="str">
        <x:v>PHX</x:v>
      </x:c>
      <x:c r="B1204" t="str">
        <x:v>Phoenix Sky Harbor International Airport</x:v>
      </x:c>
      <x:c r="C1204" t="str">
        <x:v>BOS</x:v>
      </x:c>
      <x:c r="D1204" t="str">
        <x:v>Gen. Edward Lawrence Logan International Airport</x:v>
      </x:c>
      <x:c r="E1204" s="24" t="n">
        <x:v>1431</x:v>
      </x:c>
      <x:c r="F1204" s="24" t="n">
        <x:v>1402</x:v>
      </x:c>
      <x:c r="G1204" s="24" t="n">
        <x:v>1402</x:v>
      </x:c>
      <x:c r="H1204" s="24" t="n">
        <x:v>311</x:v>
      </x:c>
      <x:c r="I1204" s="22" t="n">
        <x:f>IFERROR(H1204/G1204,0)</x:f>
        <x:v>0.22182596291012838</x:v>
      </x:c>
      <x:c r="J1204" s="26" t="n">
        <x:v>5705</x:v>
      </x:c>
      <x:c r="K1204" s="26" t="n">
        <x:f>IFERROR(J1204/G1204,0)</x:f>
        <x:v>4.0691868758915835</x:v>
      </x:c>
      <x:c r="L1204" s="24" t="n">
        <x:v>25</x:v>
      </x:c>
      <x:c r="M1204" s="24" t="n">
        <x:v>4</x:v>
      </x:c>
      <x:c r="N1204" s="24" t="n">
        <x:v>1402</x:v>
      </x:c>
      <x:c r="O1204" s="24" t="n">
        <x:v>284</x:v>
      </x:c>
      <x:c r="P1204" s="22" t="n">
        <x:f>IFERROR(O1204/N1204,0)</x:f>
        <x:v>0.20256776034236804</x:v>
      </x:c>
      <x:c r="Q1204" s="26" t="n">
        <x:v>14199</x:v>
      </x:c>
      <x:c r="R1204" s="26" t="n">
        <x:f>IFERROR(Q1204/N1204,0)</x:f>
        <x:v>10.127674750356633</x:v>
      </x:c>
    </x:row>
    <x:row r="1205">
      <x:c r="A1205" t="str">
        <x:v>DTW</x:v>
      </x:c>
      <x:c r="B1205" t="str">
        <x:v>Detroit Metropolitan Airport</x:v>
      </x:c>
      <x:c r="C1205" t="str">
        <x:v>ELM</x:v>
      </x:c>
      <x:c r="D1205" t="str">
        <x:v>Elmira/Corning Regional Airport</x:v>
      </x:c>
      <x:c r="E1205" s="24" t="n">
        <x:v>1431</x:v>
      </x:c>
      <x:c r="F1205" s="24" t="n">
        <x:v>1413</x:v>
      </x:c>
      <x:c r="G1205" s="24" t="n">
        <x:v>1413</x:v>
      </x:c>
      <x:c r="H1205" s="24" t="n">
        <x:v>263</x:v>
      </x:c>
      <x:c r="I1205" s="22" t="n">
        <x:f>IFERROR(H1205/G1205,0)</x:f>
        <x:v>0.18612880396319886</x:v>
      </x:c>
      <x:c r="J1205" s="26" t="n">
        <x:v>9378</x:v>
      </x:c>
      <x:c r="K1205" s="26" t="n">
        <x:f>IFERROR(J1205/G1205,0)</x:f>
        <x:v>6.6369426751592355</x:v>
      </x:c>
      <x:c r="L1205" s="24" t="n">
        <x:v>15</x:v>
      </x:c>
      <x:c r="M1205" s="24" t="n">
        <x:v>3</x:v>
      </x:c>
      <x:c r="N1205" s="24" t="n">
        <x:v>1413</x:v>
      </x:c>
      <x:c r="O1205" s="24" t="n">
        <x:v>222</x:v>
      </x:c>
      <x:c r="P1205" s="22" t="n">
        <x:f>IFERROR(O1205/N1205,0)</x:f>
        <x:v>0.15711252653927812</x:v>
      </x:c>
      <x:c r="Q1205" s="26" t="n">
        <x:v>10553</x:v>
      </x:c>
      <x:c r="R1205" s="26" t="n">
        <x:f>IFERROR(Q1205/N1205,0)</x:f>
        <x:v>7.468506723283793</x:v>
      </x:c>
    </x:row>
    <x:row r="1206">
      <x:c r="A1206" t="str">
        <x:v>ELM</x:v>
      </x:c>
      <x:c r="B1206" t="str">
        <x:v>Elmira/Corning Regional Airport</x:v>
      </x:c>
      <x:c r="C1206" t="str">
        <x:v>DTW</x:v>
      </x:c>
      <x:c r="D1206" t="str">
        <x:v>Detroit Metropolitan Airport</x:v>
      </x:c>
      <x:c r="E1206" s="24" t="n">
        <x:v>1430</x:v>
      </x:c>
      <x:c r="F1206" s="24" t="n">
        <x:v>1411</x:v>
      </x:c>
      <x:c r="G1206" s="24" t="n">
        <x:v>1411</x:v>
      </x:c>
      <x:c r="H1206" s="24" t="n">
        <x:v>243</x:v>
      </x:c>
      <x:c r="I1206" s="22" t="n">
        <x:f>IFERROR(H1206/G1206,0)</x:f>
        <x:v>0.17221828490432317</x:v>
      </x:c>
      <x:c r="J1206" s="26" t="n">
        <x:v>5834</x:v>
      </x:c>
      <x:c r="K1206" s="26" t="n">
        <x:f>IFERROR(J1206/G1206,0)</x:f>
        <x:v>4.134656272147414</x:v>
      </x:c>
      <x:c r="L1206" s="24" t="n">
        <x:v>17</x:v>
      </x:c>
      <x:c r="M1206" s="24" t="n">
        <x:v>2</x:v>
      </x:c>
      <x:c r="N1206" s="24" t="n">
        <x:v>1411</x:v>
      </x:c>
      <x:c r="O1206" s="24" t="n">
        <x:v>179</x:v>
      </x:c>
      <x:c r="P1206" s="22" t="n">
        <x:f>IFERROR(O1206/N1206,0)</x:f>
        <x:v>0.1268603827072998</x:v>
      </x:c>
      <x:c r="Q1206" s="26" t="n">
        <x:v>7029</x:v>
      </x:c>
      <x:c r="R1206" s="26" t="n">
        <x:f>IFERROR(Q1206/N1206,0)</x:f>
        <x:v>4.981573352232459</x:v>
      </x:c>
    </x:row>
    <x:row r="1207">
      <x:c r="A1207" t="str">
        <x:v>STL</x:v>
      </x:c>
      <x:c r="B1207" t="str">
        <x:v>St. Louis International Airport at Lambert Field</x:v>
      </x:c>
      <x:c r="C1207" t="str">
        <x:v>LAS</x:v>
      </x:c>
      <x:c r="D1207" t="str">
        <x:v>McCarran International Airport</x:v>
      </x:c>
      <x:c r="E1207" s="24" t="n">
        <x:v>1429</x:v>
      </x:c>
      <x:c r="F1207" s="24" t="n">
        <x:v>1419</x:v>
      </x:c>
      <x:c r="G1207" s="24" t="n">
        <x:v>1419</x:v>
      </x:c>
      <x:c r="H1207" s="24" t="n">
        <x:v>220</x:v>
      </x:c>
      <x:c r="I1207" s="22" t="n">
        <x:f>IFERROR(H1207/G1207,0)</x:f>
        <x:v>0.15503875968992248</x:v>
      </x:c>
      <x:c r="J1207" s="26" t="n">
        <x:v>-1570</x:v>
      </x:c>
      <x:c r="K1207" s="26" t="n">
        <x:f>IFERROR(J1207/G1207,0)</x:f>
        <x:v>-1.106412966878083</x:v>
      </x:c>
      <x:c r="L1207" s="24" t="n">
        <x:v>4</x:v>
      </x:c>
      <x:c r="M1207" s="24" t="n">
        <x:v>6</x:v>
      </x:c>
      <x:c r="N1207" s="24" t="n">
        <x:v>1419</x:v>
      </x:c>
      <x:c r="O1207" s="24" t="n">
        <x:v>239</x:v>
      </x:c>
      <x:c r="P1207" s="22" t="n">
        <x:f>IFERROR(O1207/N1207,0)</x:f>
        <x:v>0.16842847075405215</x:v>
      </x:c>
      <x:c r="Q1207" s="26" t="n">
        <x:v>10843</x:v>
      </x:c>
      <x:c r="R1207" s="26" t="n">
        <x:f>IFERROR(Q1207/N1207,0)</x:f>
        <x:v>7.641296687808316</x:v>
      </x:c>
    </x:row>
    <x:row r="1208">
      <x:c r="A1208" t="str">
        <x:v>BOS</x:v>
      </x:c>
      <x:c r="B1208" t="str">
        <x:v>Gen. Edward Lawrence Logan International Airport</x:v>
      </x:c>
      <x:c r="C1208" t="str">
        <x:v>PHX</x:v>
      </x:c>
      <x:c r="D1208" t="str">
        <x:v>Phoenix Sky Harbor International Airport</x:v>
      </x:c>
      <x:c r="E1208" s="24" t="n">
        <x:v>1428</x:v>
      </x:c>
      <x:c r="F1208" s="24" t="n">
        <x:v>1389</x:v>
      </x:c>
      <x:c r="G1208" s="24" t="n">
        <x:v>1389</x:v>
      </x:c>
      <x:c r="H1208" s="24" t="n">
        <x:v>319</x:v>
      </x:c>
      <x:c r="I1208" s="22" t="n">
        <x:f>IFERROR(H1208/G1208,0)</x:f>
        <x:v>0.22966162706983442</x:v>
      </x:c>
      <x:c r="J1208" s="26" t="n">
        <x:v>3211</x:v>
      </x:c>
      <x:c r="K1208" s="26" t="n">
        <x:f>IFERROR(J1208/G1208,0)</x:f>
        <x:v>2.311735061195104</x:v>
      </x:c>
      <x:c r="L1208" s="24" t="n">
        <x:v>22</x:v>
      </x:c>
      <x:c r="M1208" s="24" t="n">
        <x:v>17</x:v>
      </x:c>
      <x:c r="N1208" s="24" t="n">
        <x:v>1389</x:v>
      </x:c>
      <x:c r="O1208" s="24" t="n">
        <x:v>260</x:v>
      </x:c>
      <x:c r="P1208" s="22" t="n">
        <x:f>IFERROR(O1208/N1208,0)</x:f>
        <x:v>0.18718502519798416</x:v>
      </x:c>
      <x:c r="Q1208" s="26" t="n">
        <x:v>12803</x:v>
      </x:c>
      <x:c r="R1208" s="26" t="n">
        <x:f>IFERROR(Q1208/N1208,0)</x:f>
        <x:v>9.217422606191505</x:v>
      </x:c>
    </x:row>
    <x:row r="1209">
      <x:c r="A1209" t="str">
        <x:v>SFO</x:v>
      </x:c>
      <x:c r="B1209" t="str">
        <x:v>San Francisco International Airport</x:v>
      </x:c>
      <x:c r="C1209" t="str">
        <x:v>OGG</x:v>
      </x:c>
      <x:c r="D1209" t="str">
        <x:v>Kahului Airport</x:v>
      </x:c>
      <x:c r="E1209" s="24" t="n">
        <x:v>1428</x:v>
      </x:c>
      <x:c r="F1209" s="24" t="n">
        <x:v>1414</x:v>
      </x:c>
      <x:c r="G1209" s="24" t="n">
        <x:v>1414</x:v>
      </x:c>
      <x:c r="H1209" s="24" t="n">
        <x:v>316</x:v>
      </x:c>
      <x:c r="I1209" s="22" t="n">
        <x:f>IFERROR(H1209/G1209,0)</x:f>
        <x:v>0.22347949080622348</x:v>
      </x:c>
      <x:c r="J1209" s="26" t="n">
        <x:v>9568</x:v>
      </x:c>
      <x:c r="K1209" s="26" t="n">
        <x:f>IFERROR(J1209/G1209,0)</x:f>
        <x:v>6.766619519094767</x:v>
      </x:c>
      <x:c r="L1209" s="24" t="n">
        <x:v>13</x:v>
      </x:c>
      <x:c r="M1209" s="24" t="n">
        <x:v>1</x:v>
      </x:c>
      <x:c r="N1209" s="24" t="n">
        <x:v>1414</x:v>
      </x:c>
      <x:c r="O1209" s="24" t="n">
        <x:v>270</x:v>
      </x:c>
      <x:c r="P1209" s="22" t="n">
        <x:f>IFERROR(O1209/N1209,0)</x:f>
        <x:v>0.19094766619519093</x:v>
      </x:c>
      <x:c r="Q1209" s="26" t="n">
        <x:v>16263</x:v>
      </x:c>
      <x:c r="R1209" s="26" t="n">
        <x:f>IFERROR(Q1209/N1209,0)</x:f>
        <x:v>11.501414427157002</x:v>
      </x:c>
    </x:row>
    <x:row r="1210">
      <x:c r="A1210" t="str">
        <x:v>BNA</x:v>
      </x:c>
      <x:c r="B1210" t="str">
        <x:v>Nashville International Airport</x:v>
      </x:c>
      <x:c r="C1210" t="str">
        <x:v>MCO</x:v>
      </x:c>
      <x:c r="D1210" t="str">
        <x:v>Orlando International Airport</x:v>
      </x:c>
      <x:c r="E1210" s="24" t="n">
        <x:v>1426</x:v>
      </x:c>
      <x:c r="F1210" s="24" t="n">
        <x:v>1403</x:v>
      </x:c>
      <x:c r="G1210" s="24" t="n">
        <x:v>1403</x:v>
      </x:c>
      <x:c r="H1210" s="24" t="n">
        <x:v>281</x:v>
      </x:c>
      <x:c r="I1210" s="22" t="n">
        <x:f>IFERROR(H1210/G1210,0)</x:f>
        <x:v>0.20028510334996436</x:v>
      </x:c>
      <x:c r="J1210" s="26" t="n">
        <x:v>8621</x:v>
      </x:c>
      <x:c r="K1210" s="26" t="n">
        <x:f>IFERROR(J1210/G1210,0)</x:f>
        <x:v>6.144689950106914</x:v>
      </x:c>
      <x:c r="L1210" s="24" t="n">
        <x:v>18</x:v>
      </x:c>
      <x:c r="M1210" s="24" t="n">
        <x:v>5</x:v>
      </x:c>
      <x:c r="N1210" s="24" t="n">
        <x:v>1403</x:v>
      </x:c>
      <x:c r="O1210" s="24" t="n">
        <x:v>291</x:v>
      </x:c>
      <x:c r="P1210" s="22" t="n">
        <x:f>IFERROR(O1210/N1210,0)</x:f>
        <x:v>0.2074126870990734</x:v>
      </x:c>
      <x:c r="Q1210" s="26" t="n">
        <x:v>14673</x:v>
      </x:c>
      <x:c r="R1210" s="26" t="n">
        <x:f>IFERROR(Q1210/N1210,0)</x:f>
        <x:v>10.458303635067711</x:v>
      </x:c>
    </x:row>
    <x:row r="1211">
      <x:c r="A1211" t="str">
        <x:v>OGG</x:v>
      </x:c>
      <x:c r="B1211" t="str">
        <x:v>Kahului Airport</x:v>
      </x:c>
      <x:c r="C1211" t="str">
        <x:v>SFO</x:v>
      </x:c>
      <x:c r="D1211" t="str">
        <x:v>San Francisco International Airport</x:v>
      </x:c>
      <x:c r="E1211" s="24" t="n">
        <x:v>1426</x:v>
      </x:c>
      <x:c r="F1211" s="24" t="n">
        <x:v>1399</x:v>
      </x:c>
      <x:c r="G1211" s="24" t="n">
        <x:v>1399</x:v>
      </x:c>
      <x:c r="H1211" s="24" t="n">
        <x:v>205</x:v>
      </x:c>
      <x:c r="I1211" s="22" t="n">
        <x:f>IFERROR(H1211/G1211,0)</x:f>
        <x:v>0.14653323802716225</x:v>
      </x:c>
      <x:c r="J1211" s="26" t="n">
        <x:v>1285</x:v>
      </x:c>
      <x:c r="K1211" s="26" t="n">
        <x:f>IFERROR(J1211/G1211,0)</x:f>
        <x:v>0.9185132237312366</x:v>
      </x:c>
      <x:c r="L1211" s="24" t="n">
        <x:v>24</x:v>
      </x:c>
      <x:c r="M1211" s="24" t="n">
        <x:v>3</x:v>
      </x:c>
      <x:c r="N1211" s="24" t="n">
        <x:v>1399</x:v>
      </x:c>
      <x:c r="O1211" s="24" t="n">
        <x:v>247</x:v>
      </x:c>
      <x:c r="P1211" s="22" t="n">
        <x:f>IFERROR(O1211/N1211,0)</x:f>
        <x:v>0.17655468191565404</x:v>
      </x:c>
      <x:c r="Q1211" s="26" t="n">
        <x:v>12839</x:v>
      </x:c>
      <x:c r="R1211" s="26" t="n">
        <x:f>IFERROR(Q1211/N1211,0)</x:f>
        <x:v>9.177269478198713</x:v>
      </x:c>
    </x:row>
    <x:row r="1212">
      <x:c r="A1212" t="str">
        <x:v>HOU</x:v>
      </x:c>
      <x:c r="B1212" t="str">
        <x:v>William P. Hobby Airport</x:v>
      </x:c>
      <x:c r="C1212" t="str">
        <x:v>LAS</x:v>
      </x:c>
      <x:c r="D1212" t="str">
        <x:v>McCarran International Airport</x:v>
      </x:c>
      <x:c r="E1212" s="24" t="n">
        <x:v>1424</x:v>
      </x:c>
      <x:c r="F1212" s="24" t="n">
        <x:v>1416</x:v>
      </x:c>
      <x:c r="G1212" s="24" t="n">
        <x:v>1416</x:v>
      </x:c>
      <x:c r="H1212" s="24" t="n">
        <x:v>181</x:v>
      </x:c>
      <x:c r="I1212" s="22" t="n">
        <x:f>IFERROR(H1212/G1212,0)</x:f>
        <x:v>0.12782485875706215</x:v>
      </x:c>
      <x:c r="J1212" s="26" t="n">
        <x:v>-1381</x:v>
      </x:c>
      <x:c r="K1212" s="26" t="n">
        <x:f>IFERROR(J1212/G1212,0)</x:f>
        <x:v>-0.9752824858757062</x:v>
      </x:c>
      <x:c r="L1212" s="24" t="n">
        <x:v>6</x:v>
      </x:c>
      <x:c r="M1212" s="24" t="n">
        <x:v>2</x:v>
      </x:c>
      <x:c r="N1212" s="24" t="n">
        <x:v>1416</x:v>
      </x:c>
      <x:c r="O1212" s="24" t="n">
        <x:v>231</x:v>
      </x:c>
      <x:c r="P1212" s="22" t="n">
        <x:f>IFERROR(O1212/N1212,0)</x:f>
        <x:v>0.163135593220339</x:v>
      </x:c>
      <x:c r="Q1212" s="26" t="n">
        <x:v>12762</x:v>
      </x:c>
      <x:c r="R1212" s="26" t="n">
        <x:f>IFERROR(Q1212/N1212,0)</x:f>
        <x:v>9.01271186440678</x:v>
      </x:c>
    </x:row>
    <x:row r="1213">
      <x:c r="A1213" t="str">
        <x:v>LAS</x:v>
      </x:c>
      <x:c r="B1213" t="str">
        <x:v>McCarran International Airport</x:v>
      </x:c>
      <x:c r="C1213" t="str">
        <x:v>STL</x:v>
      </x:c>
      <x:c r="D1213" t="str">
        <x:v>St. Louis International Airport at Lambert Field</x:v>
      </x:c>
      <x:c r="E1213" s="24" t="n">
        <x:v>1424</x:v>
      </x:c>
      <x:c r="F1213" s="24" t="n">
        <x:v>1420</x:v>
      </x:c>
      <x:c r="G1213" s="24" t="n">
        <x:v>1420</x:v>
      </x:c>
      <x:c r="H1213" s="24" t="n">
        <x:v>246</x:v>
      </x:c>
      <x:c r="I1213" s="22" t="n">
        <x:f>IFERROR(H1213/G1213,0)</x:f>
        <x:v>0.1732394366197183</x:v>
      </x:c>
      <x:c r="J1213" s="26" t="n">
        <x:v>4826</x:v>
      </x:c>
      <x:c r="K1213" s="26" t="n">
        <x:f>IFERROR(J1213/G1213,0)</x:f>
        <x:v>3.398591549295775</x:v>
      </x:c>
      <x:c r="L1213" s="24" t="n">
        <x:v>2</x:v>
      </x:c>
      <x:c r="M1213" s="24" t="n">
        <x:v>2</x:v>
      </x:c>
      <x:c r="N1213" s="24" t="n">
        <x:v>1420</x:v>
      </x:c>
      <x:c r="O1213" s="24" t="n">
        <x:v>294</x:v>
      </x:c>
      <x:c r="P1213" s="22" t="n">
        <x:f>IFERROR(O1213/N1213,0)</x:f>
        <x:v>0.20704225352112676</x:v>
      </x:c>
      <x:c r="Q1213" s="26" t="n">
        <x:v>14239</x:v>
      </x:c>
      <x:c r="R1213" s="26" t="n">
        <x:f>IFERROR(Q1213/N1213,0)</x:f>
        <x:v>10.027464788732395</x:v>
      </x:c>
    </x:row>
    <x:row r="1214">
      <x:c r="A1214" t="str">
        <x:v>EYW</x:v>
      </x:c>
      <x:c r="B1214" t="str">
        <x:v>Key West International Airport</x:v>
      </x:c>
      <x:c r="C1214" t="str">
        <x:v>ATL</x:v>
      </x:c>
      <x:c r="D1214" t="str">
        <x:v>Hartsfield-Jackson Atlanta International Airport</x:v>
      </x:c>
      <x:c r="E1214" s="24" t="n">
        <x:v>1423</x:v>
      </x:c>
      <x:c r="F1214" s="24" t="n">
        <x:v>1404</x:v>
      </x:c>
      <x:c r="G1214" s="24" t="n">
        <x:v>1404</x:v>
      </x:c>
      <x:c r="H1214" s="24" t="n">
        <x:v>158</x:v>
      </x:c>
      <x:c r="I1214" s="22" t="n">
        <x:f>IFERROR(H1214/G1214,0)</x:f>
        <x:v>0.11253561253561253</x:v>
      </x:c>
      <x:c r="J1214" s="26" t="n">
        <x:v>2497</x:v>
      </x:c>
      <x:c r="K1214" s="26" t="n">
        <x:f>IFERROR(J1214/G1214,0)</x:f>
        <x:v>1.7784900284900285</x:v>
      </x:c>
      <x:c r="L1214" s="24" t="n">
        <x:v>6</x:v>
      </x:c>
      <x:c r="M1214" s="24" t="n">
        <x:v>13</x:v>
      </x:c>
      <x:c r="N1214" s="24" t="n">
        <x:v>1404</x:v>
      </x:c>
      <x:c r="O1214" s="24" t="n">
        <x:v>166</x:v>
      </x:c>
      <x:c r="P1214" s="22" t="n">
        <x:f>IFERROR(O1214/N1214,0)</x:f>
        <x:v>0.11823361823361823</x:v>
      </x:c>
      <x:c r="Q1214" s="26" t="n">
        <x:v>9412</x:v>
      </x:c>
      <x:c r="R1214" s="26" t="n">
        <x:f>IFERROR(Q1214/N1214,0)</x:f>
        <x:v>6.703703703703703</x:v>
      </x:c>
    </x:row>
    <x:row r="1215">
      <x:c r="A1215" t="str">
        <x:v>ATL</x:v>
      </x:c>
      <x:c r="B1215" t="str">
        <x:v>Hartsfield-Jackson Atlanta International Airport</x:v>
      </x:c>
      <x:c r="C1215" t="str">
        <x:v>EYW</x:v>
      </x:c>
      <x:c r="D1215" t="str">
        <x:v>Key West International Airport</x:v>
      </x:c>
      <x:c r="E1215" s="24" t="n">
        <x:v>1423</x:v>
      </x:c>
      <x:c r="F1215" s="24" t="n">
        <x:v>1412</x:v>
      </x:c>
      <x:c r="G1215" s="24" t="n">
        <x:v>1412</x:v>
      </x:c>
      <x:c r="H1215" s="24" t="n">
        <x:v>203</x:v>
      </x:c>
      <x:c r="I1215" s="22" t="n">
        <x:f>IFERROR(H1215/G1215,0)</x:f>
        <x:v>0.14376770538243627</x:v>
      </x:c>
      <x:c r="J1215" s="26" t="n">
        <x:v>8534</x:v>
      </x:c>
      <x:c r="K1215" s="26" t="n">
        <x:f>IFERROR(J1215/G1215,0)</x:f>
        <x:v>6.043909348441926</x:v>
      </x:c>
      <x:c r="L1215" s="24" t="n">
        <x:v>7</x:v>
      </x:c>
      <x:c r="M1215" s="24" t="n">
        <x:v>4</x:v>
      </x:c>
      <x:c r="N1215" s="24" t="n">
        <x:v>1412</x:v>
      </x:c>
      <x:c r="O1215" s="24" t="n">
        <x:v>201</x:v>
      </x:c>
      <x:c r="P1215" s="22" t="n">
        <x:f>IFERROR(O1215/N1215,0)</x:f>
        <x:v>0.1423512747875354</x:v>
      </x:c>
      <x:c r="Q1215" s="26" t="n">
        <x:v>14561</x:v>
      </x:c>
      <x:c r="R1215" s="26" t="n">
        <x:f>IFERROR(Q1215/N1215,0)</x:f>
        <x:v>10.312322946175637</x:v>
      </x:c>
    </x:row>
    <x:row r="1216">
      <x:c r="A1216" t="str">
        <x:v>CMH</x:v>
      </x:c>
      <x:c r="B1216" t="str">
        <x:v>Port Columbus International Airport</x:v>
      </x:c>
      <x:c r="C1216" t="str">
        <x:v>BWI</x:v>
      </x:c>
      <x:c r="D1216" t="str">
        <x:v>Baltimore-Washington International Airport</x:v>
      </x:c>
      <x:c r="E1216" s="24" t="n">
        <x:v>1423</x:v>
      </x:c>
      <x:c r="F1216" s="24" t="n">
        <x:v>1394</x:v>
      </x:c>
      <x:c r="G1216" s="24" t="n">
        <x:v>1394</x:v>
      </x:c>
      <x:c r="H1216" s="24" t="n">
        <x:v>250</x:v>
      </x:c>
      <x:c r="I1216" s="22" t="n">
        <x:f>IFERROR(H1216/G1216,0)</x:f>
        <x:v>0.1793400286944046</x:v>
      </x:c>
      <x:c r="J1216" s="26" t="n">
        <x:v>7671</x:v>
      </x:c>
      <x:c r="K1216" s="26" t="n">
        <x:f>IFERROR(J1216/G1216,0)</x:f>
        <x:v>5.5028694404591105</x:v>
      </x:c>
      <x:c r="L1216" s="24" t="n">
        <x:v>26</x:v>
      </x:c>
      <x:c r="M1216" s="24" t="n">
        <x:v>3</x:v>
      </x:c>
      <x:c r="N1216" s="24" t="n">
        <x:v>1394</x:v>
      </x:c>
      <x:c r="O1216" s="24" t="n">
        <x:v>269</x:v>
      </x:c>
      <x:c r="P1216" s="22" t="n">
        <x:f>IFERROR(O1216/N1216,0)</x:f>
        <x:v>0.19296987087517933</x:v>
      </x:c>
      <x:c r="Q1216" s="26" t="n">
        <x:v>13585</x:v>
      </x:c>
      <x:c r="R1216" s="26" t="n">
        <x:f>IFERROR(Q1216/N1216,0)</x:f>
        <x:v>9.745337159253946</x:v>
      </x:c>
    </x:row>
    <x:row r="1217">
      <x:c r="A1217" t="str">
        <x:v>PIT</x:v>
      </x:c>
      <x:c r="B1217" t="str">
        <x:v>Pittsburgh International Airport</x:v>
      </x:c>
      <x:c r="C1217" t="str">
        <x:v>DFW</x:v>
      </x:c>
      <x:c r="D1217" t="str">
        <x:v>Dallas/Fort Worth International Airport</x:v>
      </x:c>
      <x:c r="E1217" s="24" t="n">
        <x:v>1422</x:v>
      </x:c>
      <x:c r="F1217" s="24" t="n">
        <x:v>1389</x:v>
      </x:c>
      <x:c r="G1217" s="24" t="n">
        <x:v>1389</x:v>
      </x:c>
      <x:c r="H1217" s="24" t="n">
        <x:v>195</x:v>
      </x:c>
      <x:c r="I1217" s="22" t="n">
        <x:f>IFERROR(H1217/G1217,0)</x:f>
        <x:v>0.14038876889848811</x:v>
      </x:c>
      <x:c r="J1217" s="26" t="n">
        <x:v>-2502</x:v>
      </x:c>
      <x:c r="K1217" s="26" t="n">
        <x:f>IFERROR(J1217/G1217,0)</x:f>
        <x:v>-1.8012958963282937</x:v>
      </x:c>
      <x:c r="L1217" s="24" t="n">
        <x:v>25</x:v>
      </x:c>
      <x:c r="M1217" s="24" t="n">
        <x:v>8</x:v>
      </x:c>
      <x:c r="N1217" s="24" t="n">
        <x:v>1389</x:v>
      </x:c>
      <x:c r="O1217" s="24" t="n">
        <x:v>185</x:v>
      </x:c>
      <x:c r="P1217" s="22" t="n">
        <x:f>IFERROR(O1217/N1217,0)</x:f>
        <x:v>0.1331893448524118</x:v>
      </x:c>
      <x:c r="Q1217" s="26" t="n">
        <x:v>10196</x:v>
      </x:c>
      <x:c r="R1217" s="26" t="n">
        <x:f>IFERROR(Q1217/N1217,0)</x:f>
        <x:v>7.3405327573794095</x:v>
      </x:c>
    </x:row>
    <x:row r="1218">
      <x:c r="A1218" t="str">
        <x:v>DTW</x:v>
      </x:c>
      <x:c r="B1218" t="str">
        <x:v>Detroit Metropolitan Airport</x:v>
      </x:c>
      <x:c r="C1218" t="str">
        <x:v>MSN</x:v>
      </x:c>
      <x:c r="D1218" t="str">
        <x:v>Dane County Regional Airport</x:v>
      </x:c>
      <x:c r="E1218" s="24" t="n">
        <x:v>1422</x:v>
      </x:c>
      <x:c r="F1218" s="24" t="n">
        <x:v>1417</x:v>
      </x:c>
      <x:c r="G1218" s="24" t="n">
        <x:v>1417</x:v>
      </x:c>
      <x:c r="H1218" s="24" t="n">
        <x:v>211</x:v>
      </x:c>
      <x:c r="I1218" s="22" t="n">
        <x:f>IFERROR(H1218/G1218,0)</x:f>
        <x:v>0.1489061397318278</x:v>
      </x:c>
      <x:c r="J1218" s="26" t="n">
        <x:v>3352</x:v>
      </x:c>
      <x:c r="K1218" s="26" t="n">
        <x:f>IFERROR(J1218/G1218,0)</x:f>
        <x:v>2.365561044460127</x:v>
      </x:c>
      <x:c r="L1218" s="24" t="n">
        <x:v>4</x:v>
      </x:c>
      <x:c r="M1218" s="24" t="n">
        <x:v>1</x:v>
      </x:c>
      <x:c r="N1218" s="24" t="n">
        <x:v>1417</x:v>
      </x:c>
      <x:c r="O1218" s="24" t="n">
        <x:v>193</x:v>
      </x:c>
      <x:c r="P1218" s="22" t="n">
        <x:f>IFERROR(O1218/N1218,0)</x:f>
        <x:v>0.13620324629498942</x:v>
      </x:c>
      <x:c r="Q1218" s="26" t="n">
        <x:v>8857</x:v>
      </x:c>
      <x:c r="R1218" s="26" t="n">
        <x:f>IFERROR(Q1218/N1218,0)</x:f>
        <x:v>6.250529287226535</x:v>
      </x:c>
    </x:row>
    <x:row r="1219">
      <x:c r="A1219" t="str">
        <x:v>DFW</x:v>
      </x:c>
      <x:c r="B1219" t="str">
        <x:v>Dallas/Fort Worth International Airport</x:v>
      </x:c>
      <x:c r="C1219" t="str">
        <x:v>PIT</x:v>
      </x:c>
      <x:c r="D1219" t="str">
        <x:v>Pittsburgh International Airport</x:v>
      </x:c>
      <x:c r="E1219" s="24" t="n">
        <x:v>1421</x:v>
      </x:c>
      <x:c r="F1219" s="24" t="n">
        <x:v>1400</x:v>
      </x:c>
      <x:c r="G1219" s="24" t="n">
        <x:v>1400</x:v>
      </x:c>
      <x:c r="H1219" s="24" t="n">
        <x:v>242</x:v>
      </x:c>
      <x:c r="I1219" s="22" t="n">
        <x:f>IFERROR(H1219/G1219,0)</x:f>
        <x:v>0.17285714285714285</x:v>
      </x:c>
      <x:c r="J1219" s="26" t="n">
        <x:v>2055</x:v>
      </x:c>
      <x:c r="K1219" s="26" t="n">
        <x:f>IFERROR(J1219/G1219,0)</x:f>
        <x:v>1.4678571428571427</x:v>
      </x:c>
      <x:c r="L1219" s="24" t="n">
        <x:v>20</x:v>
      </x:c>
      <x:c r="M1219" s="24" t="n">
        <x:v>1</x:v>
      </x:c>
      <x:c r="N1219" s="24" t="n">
        <x:v>1400</x:v>
      </x:c>
      <x:c r="O1219" s="24" t="n">
        <x:v>300</x:v>
      </x:c>
      <x:c r="P1219" s="22" t="n">
        <x:f>IFERROR(O1219/N1219,0)</x:f>
        <x:v>0.21428571428571427</x:v>
      </x:c>
      <x:c r="Q1219" s="26" t="n">
        <x:v>14812</x:v>
      </x:c>
      <x:c r="R1219" s="26" t="n">
        <x:f>IFERROR(Q1219/N1219,0)</x:f>
        <x:v>10.58</x:v>
      </x:c>
    </x:row>
    <x:row r="1220">
      <x:c r="A1220" t="str">
        <x:v>ATL</x:v>
      </x:c>
      <x:c r="B1220" t="str">
        <x:v>Hartsfield-Jackson Atlanta International Airport</x:v>
      </x:c>
      <x:c r="C1220" t="str">
        <x:v>MYR</x:v>
      </x:c>
      <x:c r="D1220" t="str">
        <x:v>Myrtle Beach International Airport</x:v>
      </x:c>
      <x:c r="E1220" s="24" t="n">
        <x:v>1421</x:v>
      </x:c>
      <x:c r="F1220" s="24" t="n">
        <x:v>1410</x:v>
      </x:c>
      <x:c r="G1220" s="24" t="n">
        <x:v>1410</x:v>
      </x:c>
      <x:c r="H1220" s="24" t="n">
        <x:v>220</x:v>
      </x:c>
      <x:c r="I1220" s="22" t="n">
        <x:f>IFERROR(H1220/G1220,0)</x:f>
        <x:v>0.15602836879432624</x:v>
      </x:c>
      <x:c r="J1220" s="26" t="n">
        <x:v>6827</x:v>
      </x:c>
      <x:c r="K1220" s="26" t="n">
        <x:f>IFERROR(J1220/G1220,0)</x:f>
        <x:v>4.841843971631206</x:v>
      </x:c>
      <x:c r="L1220" s="24" t="n">
        <x:v>10</x:v>
      </x:c>
      <x:c r="M1220" s="24" t="n">
        <x:v>1</x:v>
      </x:c>
      <x:c r="N1220" s="24" t="n">
        <x:v>1410</x:v>
      </x:c>
      <x:c r="O1220" s="24" t="n">
        <x:v>237</x:v>
      </x:c>
      <x:c r="P1220" s="22" t="n">
        <x:f>IFERROR(O1220/N1220,0)</x:f>
        <x:v>0.16808510638297872</x:v>
      </x:c>
      <x:c r="Q1220" s="26" t="n">
        <x:v>12799</x:v>
      </x:c>
      <x:c r="R1220" s="26" t="n">
        <x:f>IFERROR(Q1220/N1220,0)</x:f>
        <x:v>9.077304964539007</x:v>
      </x:c>
    </x:row>
    <x:row r="1221">
      <x:c r="A1221" t="str">
        <x:v>MCO</x:v>
      </x:c>
      <x:c r="B1221" t="str">
        <x:v>Orlando International Airport</x:v>
      </x:c>
      <x:c r="C1221" t="str">
        <x:v>HOU</x:v>
      </x:c>
      <x:c r="D1221" t="str">
        <x:v>William P. Hobby Airport</x:v>
      </x:c>
      <x:c r="E1221" s="24" t="n">
        <x:v>1421</x:v>
      </x:c>
      <x:c r="F1221" s="24" t="n">
        <x:v>1408</x:v>
      </x:c>
      <x:c r="G1221" s="24" t="n">
        <x:v>1408</x:v>
      </x:c>
      <x:c r="H1221" s="24" t="n">
        <x:v>197</x:v>
      </x:c>
      <x:c r="I1221" s="22" t="n">
        <x:f>IFERROR(H1221/G1221,0)</x:f>
        <x:v>0.13991477272727273</x:v>
      </x:c>
      <x:c r="J1221" s="26" t="n">
        <x:v>-2281</x:v>
      </x:c>
      <x:c r="K1221" s="26" t="n">
        <x:f>IFERROR(J1221/G1221,0)</x:f>
        <x:v>-1.6200284090909092</x:v>
      </x:c>
      <x:c r="L1221" s="24" t="n">
        <x:v>6</x:v>
      </x:c>
      <x:c r="M1221" s="24" t="n">
        <x:v>7</x:v>
      </x:c>
      <x:c r="N1221" s="24" t="n">
        <x:v>1408</x:v>
      </x:c>
      <x:c r="O1221" s="24" t="n">
        <x:v>233</x:v>
      </x:c>
      <x:c r="P1221" s="22" t="n">
        <x:f>IFERROR(O1221/N1221,0)</x:f>
        <x:v>0.16548295454545456</x:v>
      </x:c>
      <x:c r="Q1221" s="26" t="n">
        <x:v>11329</x:v>
      </x:c>
      <x:c r="R1221" s="26" t="n">
        <x:f>IFERROR(Q1221/N1221,0)</x:f>
        <x:v>8.046164772727273</x:v>
      </x:c>
    </x:row>
    <x:row r="1222">
      <x:c r="A1222" t="str">
        <x:v>MCI</x:v>
      </x:c>
      <x:c r="B1222" t="str">
        <x:v>Kansas City International Airport</x:v>
      </x:c>
      <x:c r="C1222" t="str">
        <x:v>DTW</x:v>
      </x:c>
      <x:c r="D1222" t="str">
        <x:v>Detroit Metropolitan Airport</x:v>
      </x:c>
      <x:c r="E1222" s="24" t="n">
        <x:v>1421</x:v>
      </x:c>
      <x:c r="F1222" s="24" t="n">
        <x:v>1414</x:v>
      </x:c>
      <x:c r="G1222" s="24" t="n">
        <x:v>1414</x:v>
      </x:c>
      <x:c r="H1222" s="24" t="n">
        <x:v>199</x:v>
      </x:c>
      <x:c r="I1222" s="22" t="n">
        <x:f>IFERROR(H1222/G1222,0)</x:f>
        <x:v>0.14073550212164074</x:v>
      </x:c>
      <x:c r="J1222" s="26" t="n">
        <x:v>4903</x:v>
      </x:c>
      <x:c r="K1222" s="26" t="n">
        <x:f>IFERROR(J1222/G1222,0)</x:f>
        <x:v>3.4674681753889676</x:v>
      </x:c>
      <x:c r="L1222" s="24" t="n">
        <x:v>6</x:v>
      </x:c>
      <x:c r="M1222" s="24" t="n">
        <x:v>1</x:v>
      </x:c>
      <x:c r="N1222" s="24" t="n">
        <x:v>1414</x:v>
      </x:c>
      <x:c r="O1222" s="24" t="n">
        <x:v>191</x:v>
      </x:c>
      <x:c r="P1222" s="22" t="n">
        <x:f>IFERROR(O1222/N1222,0)</x:f>
        <x:v>0.13507779349363508</x:v>
      </x:c>
      <x:c r="Q1222" s="26" t="n">
        <x:v>10281</x:v>
      </x:c>
      <x:c r="R1222" s="26" t="n">
        <x:f>IFERROR(Q1222/N1222,0)</x:f>
        <x:v>7.270862800565771</x:v>
      </x:c>
    </x:row>
    <x:row r="1223">
      <x:c r="A1223" t="str">
        <x:v>SJU</x:v>
      </x:c>
      <x:c r="B1223" t="str">
        <x:v>Luis Muñoz Marín International Airport</x:v>
      </x:c>
      <x:c r="C1223" t="str">
        <x:v>ATL</x:v>
      </x:c>
      <x:c r="D1223" t="str">
        <x:v>Hartsfield-Jackson Atlanta International Airport</x:v>
      </x:c>
      <x:c r="E1223" s="24" t="n">
        <x:v>1420</x:v>
      </x:c>
      <x:c r="F1223" s="24" t="n">
        <x:v>1408</x:v>
      </x:c>
      <x:c r="G1223" s="24" t="n">
        <x:v>1408</x:v>
      </x:c>
      <x:c r="H1223" s="24" t="n">
        <x:v>116</x:v>
      </x:c>
      <x:c r="I1223" s="22" t="n">
        <x:f>IFERROR(H1223/G1223,0)</x:f>
        <x:v>0.08238636363636363</x:v>
      </x:c>
      <x:c r="J1223" s="26" t="n">
        <x:v>-11004</x:v>
      </x:c>
      <x:c r="K1223" s="26" t="n">
        <x:f>IFERROR(J1223/G1223,0)</x:f>
        <x:v>-7.815340909090909</x:v>
      </x:c>
      <x:c r="L1223" s="24" t="n">
        <x:v>3</x:v>
      </x:c>
      <x:c r="M1223" s="24" t="n">
        <x:v>9</x:v>
      </x:c>
      <x:c r="N1223" s="24" t="n">
        <x:v>1408</x:v>
      </x:c>
      <x:c r="O1223" s="24" t="n">
        <x:v>165</x:v>
      </x:c>
      <x:c r="P1223" s="22" t="n">
        <x:f>IFERROR(O1223/N1223,0)</x:f>
        <x:v>0.1171875</x:v>
      </x:c>
      <x:c r="Q1223" s="26" t="n">
        <x:v>6412</x:v>
      </x:c>
      <x:c r="R1223" s="26" t="n">
        <x:f>IFERROR(Q1223/N1223,0)</x:f>
        <x:v>4.5539772727272725</x:v>
      </x:c>
    </x:row>
    <x:row r="1224">
      <x:c r="A1224" t="str">
        <x:v>ATL</x:v>
      </x:c>
      <x:c r="B1224" t="str">
        <x:v>Hartsfield-Jackson Atlanta International Airport</x:v>
      </x:c>
      <x:c r="C1224" t="str">
        <x:v>SJU</x:v>
      </x:c>
      <x:c r="D1224" t="str">
        <x:v>Luis Muñoz Marín International Airport</x:v>
      </x:c>
      <x:c r="E1224" s="24" t="n">
        <x:v>1420</x:v>
      </x:c>
      <x:c r="F1224" s="24" t="n">
        <x:v>1416</x:v>
      </x:c>
      <x:c r="G1224" s="24" t="n">
        <x:v>1416</x:v>
      </x:c>
      <x:c r="H1224" s="24" t="n">
        <x:v>212</x:v>
      </x:c>
      <x:c r="I1224" s="22" t="n">
        <x:f>IFERROR(H1224/G1224,0)</x:f>
        <x:v>0.1497175141242938</x:v>
      </x:c>
      <x:c r="J1224" s="26" t="n">
        <x:v>4604</x:v>
      </x:c>
      <x:c r="K1224" s="26" t="n">
        <x:f>IFERROR(J1224/G1224,0)</x:f>
        <x:v>3.251412429378531</x:v>
      </x:c>
      <x:c r="L1224" s="24" t="n">
        <x:v>2</x:v>
      </x:c>
      <x:c r="M1224" s="24" t="n">
        <x:v>2</x:v>
      </x:c>
      <x:c r="N1224" s="24" t="n">
        <x:v>1416</x:v>
      </x:c>
      <x:c r="O1224" s="24" t="n">
        <x:v>212</x:v>
      </x:c>
      <x:c r="P1224" s="22" t="n">
        <x:f>IFERROR(O1224/N1224,0)</x:f>
        <x:v>0.1497175141242938</x:v>
      </x:c>
      <x:c r="Q1224" s="26" t="n">
        <x:v>11651</x:v>
      </x:c>
      <x:c r="R1224" s="26" t="n">
        <x:f>IFERROR(Q1224/N1224,0)</x:f>
        <x:v>8.228107344632768</x:v>
      </x:c>
    </x:row>
    <x:row r="1225">
      <x:c r="A1225" t="str">
        <x:v>DTW</x:v>
      </x:c>
      <x:c r="B1225" t="str">
        <x:v>Detroit Metropolitan Airport</x:v>
      </x:c>
      <x:c r="C1225" t="str">
        <x:v>MCI</x:v>
      </x:c>
      <x:c r="D1225" t="str">
        <x:v>Kansas City International Airport</x:v>
      </x:c>
      <x:c r="E1225" s="24" t="n">
        <x:v>1420</x:v>
      </x:c>
      <x:c r="F1225" s="24" t="n">
        <x:v>1412</x:v>
      </x:c>
      <x:c r="G1225" s="24" t="n">
        <x:v>1412</x:v>
      </x:c>
      <x:c r="H1225" s="24" t="n">
        <x:v>272</x:v>
      </x:c>
      <x:c r="I1225" s="22" t="n">
        <x:f>IFERROR(H1225/G1225,0)</x:f>
        <x:v>0.19263456090651557</x:v>
      </x:c>
      <x:c r="J1225" s="26" t="n">
        <x:v>5043</x:v>
      </x:c>
      <x:c r="K1225" s="26" t="n">
        <x:f>IFERROR(J1225/G1225,0)</x:f>
        <x:v>3.571529745042493</x:v>
      </x:c>
      <x:c r="L1225" s="24" t="n">
        <x:v>4</x:v>
      </x:c>
      <x:c r="M1225" s="24" t="n">
        <x:v>4</x:v>
      </x:c>
      <x:c r="N1225" s="24" t="n">
        <x:v>1412</x:v>
      </x:c>
      <x:c r="O1225" s="24" t="n">
        <x:v>245</x:v>
      </x:c>
      <x:c r="P1225" s="22" t="n">
        <x:f>IFERROR(O1225/N1225,0)</x:f>
        <x:v>0.17351274787535412</x:v>
      </x:c>
      <x:c r="Q1225" s="26" t="n">
        <x:v>12874</x:v>
      </x:c>
      <x:c r="R1225" s="26" t="n">
        <x:f>IFERROR(Q1225/N1225,0)</x:f>
        <x:v>9.11756373937677</x:v>
      </x:c>
    </x:row>
    <x:row r="1226">
      <x:c r="A1226" t="str">
        <x:v>MYR</x:v>
      </x:c>
      <x:c r="B1226" t="str">
        <x:v>Myrtle Beach International Airport</x:v>
      </x:c>
      <x:c r="C1226" t="str">
        <x:v>ATL</x:v>
      </x:c>
      <x:c r="D1226" t="str">
        <x:v>Hartsfield-Jackson Atlanta International Airport</x:v>
      </x:c>
      <x:c r="E1226" s="24" t="n">
        <x:v>1420</x:v>
      </x:c>
      <x:c r="F1226" s="24" t="n">
        <x:v>1409</x:v>
      </x:c>
      <x:c r="G1226" s="24" t="n">
        <x:v>1409</x:v>
      </x:c>
      <x:c r="H1226" s="24" t="n">
        <x:v>209</x:v>
      </x:c>
      <x:c r="I1226" s="22" t="n">
        <x:f>IFERROR(H1226/G1226,0)</x:f>
        <x:v>0.1483321504613201</x:v>
      </x:c>
      <x:c r="J1226" s="26" t="n">
        <x:v>3828</x:v>
      </x:c>
      <x:c r="K1226" s="26" t="n">
        <x:f>IFERROR(J1226/G1226,0)</x:f>
        <x:v>2.716820440028389</x:v>
      </x:c>
      <x:c r="L1226" s="24" t="n">
        <x:v>11</x:v>
      </x:c>
      <x:c r="M1226" s="24" t="n">
        <x:v>0</x:v>
      </x:c>
      <x:c r="N1226" s="24" t="n">
        <x:v>1409</x:v>
      </x:c>
      <x:c r="O1226" s="24" t="n">
        <x:v>189</x:v>
      </x:c>
      <x:c r="P1226" s="22" t="n">
        <x:f>IFERROR(O1226/N1226,0)</x:f>
        <x:v>0.13413768630234207</x:v>
      </x:c>
      <x:c r="Q1226" s="26" t="n">
        <x:v>8450</x:v>
      </x:c>
      <x:c r="R1226" s="26" t="n">
        <x:f>IFERROR(Q1226/N1226,0)</x:f>
        <x:v>5.997161107168204</x:v>
      </x:c>
    </x:row>
    <x:row r="1227">
      <x:c r="A1227" t="str">
        <x:v>PNS</x:v>
      </x:c>
      <x:c r="B1227" t="str">
        <x:v>Pensacola International Airport (Pensacola Gulf Coast Regional Airport)</x:v>
      </x:c>
      <x:c r="C1227" t="str">
        <x:v>IAH</x:v>
      </x:c>
      <x:c r="D1227" t="str">
        <x:v>George Bush Intercontinental Airport</x:v>
      </x:c>
      <x:c r="E1227" s="24" t="n">
        <x:v>1419</x:v>
      </x:c>
      <x:c r="F1227" s="24" t="n">
        <x:v>1384</x:v>
      </x:c>
      <x:c r="G1227" s="24" t="n">
        <x:v>1384</x:v>
      </x:c>
      <x:c r="H1227" s="24" t="n">
        <x:v>217</x:v>
      </x:c>
      <x:c r="I1227" s="22" t="n">
        <x:f>IFERROR(H1227/G1227,0)</x:f>
        <x:v>0.15679190751445088</x:v>
      </x:c>
      <x:c r="J1227" s="26" t="n">
        <x:v>5536</x:v>
      </x:c>
      <x:c r="K1227" s="26" t="n">
        <x:f>IFERROR(J1227/G1227,0)</x:f>
        <x:v>4</x:v>
      </x:c>
      <x:c r="L1227" s="24" t="n">
        <x:v>26</x:v>
      </x:c>
      <x:c r="M1227" s="24" t="n">
        <x:v>9</x:v>
      </x:c>
      <x:c r="N1227" s="24" t="n">
        <x:v>1384</x:v>
      </x:c>
      <x:c r="O1227" s="24" t="n">
        <x:v>169</x:v>
      </x:c>
      <x:c r="P1227" s="22" t="n">
        <x:f>IFERROR(O1227/N1227,0)</x:f>
        <x:v>0.12210982658959538</x:v>
      </x:c>
      <x:c r="Q1227" s="26" t="n">
        <x:v>6528</x:v>
      </x:c>
      <x:c r="R1227" s="26" t="n">
        <x:f>IFERROR(Q1227/N1227,0)</x:f>
        <x:v>4.716763005780347</x:v>
      </x:c>
    </x:row>
    <x:row r="1228">
      <x:c r="A1228" t="str">
        <x:v>IAH</x:v>
      </x:c>
      <x:c r="B1228" t="str">
        <x:v>George Bush Intercontinental Airport</x:v>
      </x:c>
      <x:c r="C1228" t="str">
        <x:v>PNS</x:v>
      </x:c>
      <x:c r="D1228" t="str">
        <x:v>Pensacola International Airport (Pensacola Gulf Coast Regional Airport)</x:v>
      </x:c>
      <x:c r="E1228" s="24" t="n">
        <x:v>1419</x:v>
      </x:c>
      <x:c r="F1228" s="24" t="n">
        <x:v>1386</x:v>
      </x:c>
      <x:c r="G1228" s="24" t="n">
        <x:v>1386</x:v>
      </x:c>
      <x:c r="H1228" s="24" t="n">
        <x:v>238</x:v>
      </x:c>
      <x:c r="I1228" s="22" t="n">
        <x:f>IFERROR(H1228/G1228,0)</x:f>
        <x:v>0.1717171717171717</x:v>
      </x:c>
      <x:c r="J1228" s="26" t="n">
        <x:v>6893</x:v>
      </x:c>
      <x:c r="K1228" s="26" t="n">
        <x:f>IFERROR(J1228/G1228,0)</x:f>
        <x:v>4.973304473304474</x:v>
      </x:c>
      <x:c r="L1228" s="24" t="n">
        <x:v>28</x:v>
      </x:c>
      <x:c r="M1228" s="24" t="n">
        <x:v>5</x:v>
      </x:c>
      <x:c r="N1228" s="24" t="n">
        <x:v>1386</x:v>
      </x:c>
      <x:c r="O1228" s="24" t="n">
        <x:v>187</x:v>
      </x:c>
      <x:c r="P1228" s="22" t="n">
        <x:f>IFERROR(O1228/N1228,0)</x:f>
        <x:v>0.1349206349206349</x:v>
      </x:c>
      <x:c r="Q1228" s="26" t="n">
        <x:v>6716</x:v>
      </x:c>
      <x:c r="R1228" s="26" t="n">
        <x:f>IFERROR(Q1228/N1228,0)</x:f>
        <x:v>4.845598845598846</x:v>
      </x:c>
    </x:row>
    <x:row r="1229">
      <x:c r="A1229" t="str">
        <x:v>GPT</x:v>
      </x:c>
      <x:c r="B1229" t="str">
        <x:v>Gulfport-Biloxi International Airport</x:v>
      </x:c>
      <x:c r="C1229" t="str">
        <x:v>ATL</x:v>
      </x:c>
      <x:c r="D1229" t="str">
        <x:v>Hartsfield-Jackson Atlanta International Airport</x:v>
      </x:c>
      <x:c r="E1229" s="24" t="n">
        <x:v>1414</x:v>
      </x:c>
      <x:c r="F1229" s="24" t="n">
        <x:v>1400</x:v>
      </x:c>
      <x:c r="G1229" s="24" t="n">
        <x:v>1400</x:v>
      </x:c>
      <x:c r="H1229" s="24" t="n">
        <x:v>176</x:v>
      </x:c>
      <x:c r="I1229" s="22" t="n">
        <x:f>IFERROR(H1229/G1229,0)</x:f>
        <x:v>0.12571428571428572</x:v>
      </x:c>
      <x:c r="J1229" s="26" t="n">
        <x:v>-122</x:v>
      </x:c>
      <x:c r="K1229" s="26" t="n">
        <x:f>IFERROR(J1229/G1229,0)</x:f>
        <x:v>-0.08714285714285715</x:v>
      </x:c>
      <x:c r="L1229" s="24" t="n">
        <x:v>9</x:v>
      </x:c>
      <x:c r="M1229" s="24" t="n">
        <x:v>5</x:v>
      </x:c>
      <x:c r="N1229" s="24" t="n">
        <x:v>1400</x:v>
      </x:c>
      <x:c r="O1229" s="24" t="n">
        <x:v>171</x:v>
      </x:c>
      <x:c r="P1229" s="22" t="n">
        <x:f>IFERROR(O1229/N1229,0)</x:f>
        <x:v>0.12214285714285714</x:v>
      </x:c>
      <x:c r="Q1229" s="26" t="n">
        <x:v>6125</x:v>
      </x:c>
      <x:c r="R1229" s="26" t="n">
        <x:f>IFERROR(Q1229/N1229,0)</x:f>
        <x:v>4.375</x:v>
      </x:c>
    </x:row>
    <x:row r="1230">
      <x:c r="A1230" t="str">
        <x:v>ATL</x:v>
      </x:c>
      <x:c r="B1230" t="str">
        <x:v>Hartsfield-Jackson Atlanta International Airport</x:v>
      </x:c>
      <x:c r="C1230" t="str">
        <x:v>GPT</x:v>
      </x:c>
      <x:c r="D1230" t="str">
        <x:v>Gulfport-Biloxi International Airport</x:v>
      </x:c>
      <x:c r="E1230" s="24" t="n">
        <x:v>1414</x:v>
      </x:c>
      <x:c r="F1230" s="24" t="n">
        <x:v>1404</x:v>
      </x:c>
      <x:c r="G1230" s="24" t="n">
        <x:v>1404</x:v>
      </x:c>
      <x:c r="H1230" s="24" t="n">
        <x:v>188</x:v>
      </x:c>
      <x:c r="I1230" s="22" t="n">
        <x:f>IFERROR(H1230/G1230,0)</x:f>
        <x:v>0.1339031339031339</x:v>
      </x:c>
      <x:c r="J1230" s="26" t="n">
        <x:v>342</x:v>
      </x:c>
      <x:c r="K1230" s="26" t="n">
        <x:f>IFERROR(J1230/G1230,0)</x:f>
        <x:v>0.24358974358974358</x:v>
      </x:c>
      <x:c r="L1230" s="24" t="n">
        <x:v>8</x:v>
      </x:c>
      <x:c r="M1230" s="24" t="n">
        <x:v>2</x:v>
      </x:c>
      <x:c r="N1230" s="24" t="n">
        <x:v>1404</x:v>
      </x:c>
      <x:c r="O1230" s="24" t="n">
        <x:v>208</x:v>
      </x:c>
      <x:c r="P1230" s="22" t="n">
        <x:f>IFERROR(O1230/N1230,0)</x:f>
        <x:v>0.14814814814814814</x:v>
      </x:c>
      <x:c r="Q1230" s="26" t="n">
        <x:v>8648</x:v>
      </x:c>
      <x:c r="R1230" s="26" t="n">
        <x:f>IFERROR(Q1230/N1230,0)</x:f>
        <x:v>6.15954415954416</x:v>
      </x:c>
    </x:row>
    <x:row r="1231">
      <x:c r="A1231" t="str">
        <x:v>BWI</x:v>
      </x:c>
      <x:c r="B1231" t="str">
        <x:v>Baltimore-Washington International Airport</x:v>
      </x:c>
      <x:c r="C1231" t="str">
        <x:v>CMH</x:v>
      </x:c>
      <x:c r="D1231" t="str">
        <x:v>Port Columbus International Airport</x:v>
      </x:c>
      <x:c r="E1231" s="24" t="n">
        <x:v>1414</x:v>
      </x:c>
      <x:c r="F1231" s="24" t="n">
        <x:v>1385</x:v>
      </x:c>
      <x:c r="G1231" s="24" t="n">
        <x:v>1385</x:v>
      </x:c>
      <x:c r="H1231" s="24" t="n">
        <x:v>311</x:v>
      </x:c>
      <x:c r="I1231" s="22" t="n">
        <x:f>IFERROR(H1231/G1231,0)</x:f>
        <x:v>0.22454873646209386</x:v>
      </x:c>
      <x:c r="J1231" s="26" t="n">
        <x:v>11017</x:v>
      </x:c>
      <x:c r="K1231" s="26" t="n">
        <x:f>IFERROR(J1231/G1231,0)</x:f>
        <x:v>7.954512635379062</x:v>
      </x:c>
      <x:c r="L1231" s="24" t="n">
        <x:v>26</x:v>
      </x:c>
      <x:c r="M1231" s="24" t="n">
        <x:v>3</x:v>
      </x:c>
      <x:c r="N1231" s="24" t="n">
        <x:v>1385</x:v>
      </x:c>
      <x:c r="O1231" s="24" t="n">
        <x:v>346</x:v>
      </x:c>
      <x:c r="P1231" s="22" t="n">
        <x:f>IFERROR(O1231/N1231,0)</x:f>
        <x:v>0.24981949458483754</x:v>
      </x:c>
      <x:c r="Q1231" s="26" t="n">
        <x:v>17174</x:v>
      </x:c>
      <x:c r="R1231" s="26" t="n">
        <x:f>IFERROR(Q1231/N1231,0)</x:f>
        <x:v>12.4</x:v>
      </x:c>
    </x:row>
    <x:row r="1232">
      <x:c r="A1232" t="str">
        <x:v>MKE</x:v>
      </x:c>
      <x:c r="B1232" t="str">
        <x:v>General Mitchell International Airport</x:v>
      </x:c>
      <x:c r="C1232" t="str">
        <x:v>PHX</x:v>
      </x:c>
      <x:c r="D1232" t="str">
        <x:v>Phoenix Sky Harbor International Airport</x:v>
      </x:c>
      <x:c r="E1232" s="24" t="n">
        <x:v>1413</x:v>
      </x:c>
      <x:c r="F1232" s="24" t="n">
        <x:v>1397</x:v>
      </x:c>
      <x:c r="G1232" s="24" t="n">
        <x:v>1397</x:v>
      </x:c>
      <x:c r="H1232" s="24" t="n">
        <x:v>176</x:v>
      </x:c>
      <x:c r="I1232" s="22" t="n">
        <x:f>IFERROR(H1232/G1232,0)</x:f>
        <x:v>0.12598425196850394</x:v>
      </x:c>
      <x:c r="J1232" s="26" t="n">
        <x:v>-7870</x:v>
      </x:c>
      <x:c r="K1232" s="26" t="n">
        <x:f>IFERROR(J1232/G1232,0)</x:f>
        <x:v>-5.633500357909806</x:v>
      </x:c>
      <x:c r="L1232" s="24" t="n">
        <x:v>13</x:v>
      </x:c>
      <x:c r="M1232" s="24" t="n">
        <x:v>3</x:v>
      </x:c>
      <x:c r="N1232" s="24" t="n">
        <x:v>1397</x:v>
      </x:c>
      <x:c r="O1232" s="24" t="n">
        <x:v>148</x:v>
      </x:c>
      <x:c r="P1232" s="22" t="n">
        <x:f>IFERROR(O1232/N1232,0)</x:f>
        <x:v>0.10594130279169649</x:v>
      </x:c>
      <x:c r="Q1232" s="26" t="n">
        <x:v>4662</x:v>
      </x:c>
      <x:c r="R1232" s="26" t="n">
        <x:f>IFERROR(Q1232/N1232,0)</x:f>
        <x:v>3.3371510379384395</x:v>
      </x:c>
    </x:row>
    <x:row r="1233">
      <x:c r="A1233" t="str">
        <x:v>MCO</x:v>
      </x:c>
      <x:c r="B1233" t="str">
        <x:v>Orlando International Airport</x:v>
      </x:c>
      <x:c r="C1233" t="str">
        <x:v>BNA</x:v>
      </x:c>
      <x:c r="D1233" t="str">
        <x:v>Nashville International Airport</x:v>
      </x:c>
      <x:c r="E1233" s="24" t="n">
        <x:v>1412</x:v>
      </x:c>
      <x:c r="F1233" s="24" t="n">
        <x:v>1389</x:v>
      </x:c>
      <x:c r="G1233" s="24" t="n">
        <x:v>1389</x:v>
      </x:c>
      <x:c r="H1233" s="24" t="n">
        <x:v>234</x:v>
      </x:c>
      <x:c r="I1233" s="22" t="n">
        <x:f>IFERROR(H1233/G1233,0)</x:f>
        <x:v>0.16846652267818574</x:v>
      </x:c>
      <x:c r="J1233" s="26" t="n">
        <x:v>6463</x:v>
      </x:c>
      <x:c r="K1233" s="26" t="n">
        <x:f>IFERROR(J1233/G1233,0)</x:f>
        <x:v>4.652987760979122</x:v>
      </x:c>
      <x:c r="L1233" s="24" t="n">
        <x:v>19</x:v>
      </x:c>
      <x:c r="M1233" s="24" t="n">
        <x:v>4</x:v>
      </x:c>
      <x:c r="N1233" s="24" t="n">
        <x:v>1389</x:v>
      </x:c>
      <x:c r="O1233" s="24" t="n">
        <x:v>259</x:v>
      </x:c>
      <x:c r="P1233" s="22" t="n">
        <x:f>IFERROR(O1233/N1233,0)</x:f>
        <x:v>0.18646508279337654</x:v>
      </x:c>
      <x:c r="Q1233" s="26" t="n">
        <x:v>12487</x:v>
      </x:c>
      <x:c r="R1233" s="26" t="n">
        <x:f>IFERROR(Q1233/N1233,0)</x:f>
        <x:v>8.989920806335492</x:v>
      </x:c>
    </x:row>
    <x:row r="1234">
      <x:c r="A1234" t="str">
        <x:v>PHX</x:v>
      </x:c>
      <x:c r="B1234" t="str">
        <x:v>Phoenix Sky Harbor International Airport</x:v>
      </x:c>
      <x:c r="C1234" t="str">
        <x:v>MKE</x:v>
      </x:c>
      <x:c r="D1234" t="str">
        <x:v>General Mitchell International Airport</x:v>
      </x:c>
      <x:c r="E1234" s="24" t="n">
        <x:v>1409</x:v>
      </x:c>
      <x:c r="F1234" s="24" t="n">
        <x:v>1399</x:v>
      </x:c>
      <x:c r="G1234" s="24" t="n">
        <x:v>1399</x:v>
      </x:c>
      <x:c r="H1234" s="24" t="n">
        <x:v>264</x:v>
      </x:c>
      <x:c r="I1234" s="22" t="n">
        <x:f>IFERROR(H1234/G1234,0)</x:f>
        <x:v>0.1887062187276626</x:v>
      </x:c>
      <x:c r="J1234" s="26" t="n">
        <x:v>3086</x:v>
      </x:c>
      <x:c r="K1234" s="26" t="n">
        <x:f>IFERROR(J1234/G1234,0)</x:f>
        <x:v>2.2058613295210865</x:v>
      </x:c>
      <x:c r="L1234" s="24" t="n">
        <x:v>7</x:v>
      </x:c>
      <x:c r="M1234" s="24" t="n">
        <x:v>3</x:v>
      </x:c>
      <x:c r="N1234" s="24" t="n">
        <x:v>1399</x:v>
      </x:c>
      <x:c r="O1234" s="24" t="n">
        <x:v>245</x:v>
      </x:c>
      <x:c r="P1234" s="22" t="n">
        <x:f>IFERROR(O1234/N1234,0)</x:f>
        <x:v>0.17512508934953538</x:v>
      </x:c>
      <x:c r="Q1234" s="26" t="n">
        <x:v>10237</x:v>
      </x:c>
      <x:c r="R1234" s="26" t="n">
        <x:f>IFERROR(Q1234/N1234,0)</x:f>
        <x:v>7.317369549678341</x:v>
      </x:c>
    </x:row>
    <x:row r="1235">
      <x:c r="A1235" t="str">
        <x:v>LAS</x:v>
      </x:c>
      <x:c r="B1235" t="str">
        <x:v>McCarran International Airport</x:v>
      </x:c>
      <x:c r="C1235" t="str">
        <x:v>HOU</x:v>
      </x:c>
      <x:c r="D1235" t="str">
        <x:v>William P. Hobby Airport</x:v>
      </x:c>
      <x:c r="E1235" s="24" t="n">
        <x:v>1407</x:v>
      </x:c>
      <x:c r="F1235" s="24" t="n">
        <x:v>1386</x:v>
      </x:c>
      <x:c r="G1235" s="24" t="n">
        <x:v>1386</x:v>
      </x:c>
      <x:c r="H1235" s="24" t="n">
        <x:v>264</x:v>
      </x:c>
      <x:c r="I1235" s="22" t="n">
        <x:f>IFERROR(H1235/G1235,0)</x:f>
        <x:v>0.19047619047619047</x:v>
      </x:c>
      <x:c r="J1235" s="26" t="n">
        <x:v>7008</x:v>
      </x:c>
      <x:c r="K1235" s="26" t="n">
        <x:f>IFERROR(J1235/G1235,0)</x:f>
        <x:v>5.0562770562770565</x:v>
      </x:c>
      <x:c r="L1235" s="24" t="n">
        <x:v>8</x:v>
      </x:c>
      <x:c r="M1235" s="24" t="n">
        <x:v>13</x:v>
      </x:c>
      <x:c r="N1235" s="24" t="n">
        <x:v>1386</x:v>
      </x:c>
      <x:c r="O1235" s="24" t="n">
        <x:v>303</x:v>
      </x:c>
      <x:c r="P1235" s="22" t="n">
        <x:f>IFERROR(O1235/N1235,0)</x:f>
        <x:v>0.21861471861471862</x:v>
      </x:c>
      <x:c r="Q1235" s="26" t="n">
        <x:v>14378</x:v>
      </x:c>
      <x:c r="R1235" s="26" t="n">
        <x:f>IFERROR(Q1235/N1235,0)</x:f>
        <x:v>10.373737373737374</x:v>
      </x:c>
    </x:row>
    <x:row r="1236">
      <x:c r="A1236" t="str">
        <x:v>SFO</x:v>
      </x:c>
      <x:c r="B1236" t="str">
        <x:v>San Francisco International Airport</x:v>
      </x:c>
      <x:c r="C1236" t="str">
        <x:v>BOI</x:v>
      </x:c>
      <x:c r="D1236" t="str">
        <x:v>Boise Airport (Boise Air Terminal)</x:v>
      </x:c>
      <x:c r="E1236" s="24" t="n">
        <x:v>1403</x:v>
      </x:c>
      <x:c r="F1236" s="24" t="n">
        <x:v>1369</x:v>
      </x:c>
      <x:c r="G1236" s="24" t="n">
        <x:v>1369</x:v>
      </x:c>
      <x:c r="H1236" s="24" t="n">
        <x:v>324</x:v>
      </x:c>
      <x:c r="I1236" s="22" t="n">
        <x:f>IFERROR(H1236/G1236,0)</x:f>
        <x:v>0.2366691015339664</x:v>
      </x:c>
      <x:c r="J1236" s="26" t="n">
        <x:v>12857</x:v>
      </x:c>
      <x:c r="K1236" s="26" t="n">
        <x:f>IFERROR(J1236/G1236,0)</x:f>
        <x:v>9.391526661796933</x:v>
      </x:c>
      <x:c r="L1236" s="24" t="n">
        <x:v>26</x:v>
      </x:c>
      <x:c r="M1236" s="24" t="n">
        <x:v>8</x:v>
      </x:c>
      <x:c r="N1236" s="24" t="n">
        <x:v>1369</x:v>
      </x:c>
      <x:c r="O1236" s="24" t="n">
        <x:v>325</x:v>
      </x:c>
      <x:c r="P1236" s="22" t="n">
        <x:f>IFERROR(O1236/N1236,0)</x:f>
        <x:v>0.23739956172388604</x:v>
      </x:c>
      <x:c r="Q1236" s="26" t="n">
        <x:v>15323</x:v>
      </x:c>
      <x:c r="R1236" s="26" t="n">
        <x:f>IFERROR(Q1236/N1236,0)</x:f>
        <x:v>11.192841490138788</x:v>
      </x:c>
    </x:row>
    <x:row r="1237">
      <x:c r="A1237" t="str">
        <x:v>IAD</x:v>
      </x:c>
      <x:c r="B1237" t="str">
        <x:v>Washington Dulles International Airport</x:v>
      </x:c>
      <x:c r="C1237" t="str">
        <x:v>IAH</x:v>
      </x:c>
      <x:c r="D1237" t="str">
        <x:v>George Bush Intercontinental Airport</x:v>
      </x:c>
      <x:c r="E1237" s="24" t="n">
        <x:v>1399</x:v>
      </x:c>
      <x:c r="F1237" s="24" t="n">
        <x:v>1364</x:v>
      </x:c>
      <x:c r="G1237" s="24" t="n">
        <x:v>1364</x:v>
      </x:c>
      <x:c r="H1237" s="24" t="n">
        <x:v>328</x:v>
      </x:c>
      <x:c r="I1237" s="22" t="n">
        <x:f>IFERROR(H1237/G1237,0)</x:f>
        <x:v>0.2404692082111437</x:v>
      </x:c>
      <x:c r="J1237" s="26" t="n">
        <x:v>10805</x:v>
      </x:c>
      <x:c r="K1237" s="26" t="n">
        <x:f>IFERROR(J1237/G1237,0)</x:f>
        <x:v>7.921554252199414</x:v>
      </x:c>
      <x:c r="L1237" s="24" t="n">
        <x:v>29</x:v>
      </x:c>
      <x:c r="M1237" s="24" t="n">
        <x:v>6</x:v>
      </x:c>
      <x:c r="N1237" s="24" t="n">
        <x:v>1364</x:v>
      </x:c>
      <x:c r="O1237" s="24" t="n">
        <x:v>348</x:v>
      </x:c>
      <x:c r="P1237" s="22" t="n">
        <x:f>IFERROR(O1237/N1237,0)</x:f>
        <x:v>0.25513196480938416</x:v>
      </x:c>
      <x:c r="Q1237" s="26" t="n">
        <x:v>21731</x:v>
      </x:c>
      <x:c r="R1237" s="26" t="n">
        <x:f>IFERROR(Q1237/N1237,0)</x:f>
        <x:v>15.931818181818182</x:v>
      </x:c>
    </x:row>
    <x:row r="1238">
      <x:c r="A1238" t="str">
        <x:v>HOU</x:v>
      </x:c>
      <x:c r="B1238" t="str">
        <x:v>William P. Hobby Airport</x:v>
      </x:c>
      <x:c r="C1238" t="str">
        <x:v>MCO</x:v>
      </x:c>
      <x:c r="D1238" t="str">
        <x:v>Orlando International Airport</x:v>
      </x:c>
      <x:c r="E1238" s="24" t="n">
        <x:v>1399</x:v>
      </x:c>
      <x:c r="F1238" s="24" t="n">
        <x:v>1386</x:v>
      </x:c>
      <x:c r="G1238" s="24" t="n">
        <x:v>1386</x:v>
      </x:c>
      <x:c r="H1238" s="24" t="n">
        <x:v>393</x:v>
      </x:c>
      <x:c r="I1238" s="22" t="n">
        <x:f>IFERROR(H1238/G1238,0)</x:f>
        <x:v>0.28354978354978355</x:v>
      </x:c>
      <x:c r="J1238" s="26" t="n">
        <x:v>16782</x:v>
      </x:c>
      <x:c r="K1238" s="26" t="n">
        <x:f>IFERROR(J1238/G1238,0)</x:f>
        <x:v>12.108225108225108</x:v>
      </x:c>
      <x:c r="L1238" s="24" t="n">
        <x:v>5</x:v>
      </x:c>
      <x:c r="M1238" s="24" t="n">
        <x:v>8</x:v>
      </x:c>
      <x:c r="N1238" s="24" t="n">
        <x:v>1386</x:v>
      </x:c>
      <x:c r="O1238" s="24" t="n">
        <x:v>423</x:v>
      </x:c>
      <x:c r="P1238" s="22" t="n">
        <x:f>IFERROR(O1238/N1238,0)</x:f>
        <x:v>0.3051948051948052</x:v>
      </x:c>
      <x:c r="Q1238" s="26" t="n">
        <x:v>21962</x:v>
      </x:c>
      <x:c r="R1238" s="26" t="n">
        <x:f>IFERROR(Q1238/N1238,0)</x:f>
        <x:v>15.845598845598845</x:v>
      </x:c>
    </x:row>
    <x:row r="1239">
      <x:c r="A1239" t="str">
        <x:v>ORD</x:v>
      </x:c>
      <x:c r="B1239" t="str">
        <x:v>Chicago O'Hare International Airport</x:v>
      </x:c>
      <x:c r="C1239" t="str">
        <x:v>MSY</x:v>
      </x:c>
      <x:c r="D1239" t="str">
        <x:v>Louis Armstrong New Orleans International Airport</x:v>
      </x:c>
      <x:c r="E1239" s="24" t="n">
        <x:v>1399</x:v>
      </x:c>
      <x:c r="F1239" s="24" t="n">
        <x:v>1371</x:v>
      </x:c>
      <x:c r="G1239" s="24" t="n">
        <x:v>1371</x:v>
      </x:c>
      <x:c r="H1239" s="24" t="n">
        <x:v>374</x:v>
      </x:c>
      <x:c r="I1239" s="22" t="n">
        <x:f>IFERROR(H1239/G1239,0)</x:f>
        <x:v>0.2727935813274982</x:v>
      </x:c>
      <x:c r="J1239" s="26" t="n">
        <x:v>16317</x:v>
      </x:c>
      <x:c r="K1239" s="26" t="n">
        <x:f>IFERROR(J1239/G1239,0)</x:f>
        <x:v>11.901531728665208</x:v>
      </x:c>
      <x:c r="L1239" s="24" t="n">
        <x:v>23</x:v>
      </x:c>
      <x:c r="M1239" s="24" t="n">
        <x:v>5</x:v>
      </x:c>
      <x:c r="N1239" s="24" t="n">
        <x:v>1371</x:v>
      </x:c>
      <x:c r="O1239" s="24" t="n">
        <x:v>411</x:v>
      </x:c>
      <x:c r="P1239" s="22" t="n">
        <x:f>IFERROR(O1239/N1239,0)</x:f>
        <x:v>0.29978118161925604</x:v>
      </x:c>
      <x:c r="Q1239" s="26" t="n">
        <x:v>25705</x:v>
      </x:c>
      <x:c r="R1239" s="26" t="n">
        <x:f>IFERROR(Q1239/N1239,0)</x:f>
        <x:v>18.7490882567469</x:v>
      </x:c>
    </x:row>
    <x:row r="1240">
      <x:c r="A1240" t="str">
        <x:v>GRR</x:v>
      </x:c>
      <x:c r="B1240" t="str">
        <x:v>Gerald R. Ford International Airport</x:v>
      </x:c>
      <x:c r="C1240" t="str">
        <x:v>DTW</x:v>
      </x:c>
      <x:c r="D1240" t="str">
        <x:v>Detroit Metropolitan Airport</x:v>
      </x:c>
      <x:c r="E1240" s="24" t="n">
        <x:v>1399</x:v>
      </x:c>
      <x:c r="F1240" s="24" t="n">
        <x:v>1391</x:v>
      </x:c>
      <x:c r="G1240" s="24" t="n">
        <x:v>1391</x:v>
      </x:c>
      <x:c r="H1240" s="24" t="n">
        <x:v>175</x:v>
      </x:c>
      <x:c r="I1240" s="22" t="n">
        <x:f>IFERROR(H1240/G1240,0)</x:f>
        <x:v>0.12580877066858376</x:v>
      </x:c>
      <x:c r="J1240" s="26" t="n">
        <x:v>137</x:v>
      </x:c>
      <x:c r="K1240" s="26" t="n">
        <x:f>IFERROR(J1240/G1240,0)</x:f>
        <x:v>0.098490294751977</x:v>
      </x:c>
      <x:c r="L1240" s="24" t="n">
        <x:v>8</x:v>
      </x:c>
      <x:c r="M1240" s="24" t="n">
        <x:v>0</x:v>
      </x:c>
      <x:c r="N1240" s="24" t="n">
        <x:v>1391</x:v>
      </x:c>
      <x:c r="O1240" s="24" t="n">
        <x:v>153</x:v>
      </x:c>
      <x:c r="P1240" s="22" t="n">
        <x:f>IFERROR(O1240/N1240,0)</x:f>
        <x:v>0.10999281092739037</x:v>
      </x:c>
      <x:c r="Q1240" s="26" t="n">
        <x:v>6696</x:v>
      </x:c>
      <x:c r="R1240" s="26" t="n">
        <x:f>IFERROR(Q1240/N1240,0)</x:f>
        <x:v>4.813803019410496</x:v>
      </x:c>
    </x:row>
    <x:row r="1241">
      <x:c r="A1241" t="str">
        <x:v>BOI</x:v>
      </x:c>
      <x:c r="B1241" t="str">
        <x:v>Boise Airport (Boise Air Terminal)</x:v>
      </x:c>
      <x:c r="C1241" t="str">
        <x:v>SFO</x:v>
      </x:c>
      <x:c r="D1241" t="str">
        <x:v>San Francisco International Airport</x:v>
      </x:c>
      <x:c r="E1241" s="24" t="n">
        <x:v>1397</x:v>
      </x:c>
      <x:c r="F1241" s="24" t="n">
        <x:v>1370</x:v>
      </x:c>
      <x:c r="G1241" s="24" t="n">
        <x:v>1370</x:v>
      </x:c>
      <x:c r="H1241" s="24" t="n">
        <x:v>338</x:v>
      </x:c>
      <x:c r="I1241" s="22" t="n">
        <x:f>IFERROR(H1241/G1241,0)</x:f>
        <x:v>0.24671532846715327</x:v>
      </x:c>
      <x:c r="J1241" s="26" t="n">
        <x:v>16349</x:v>
      </x:c>
      <x:c r="K1241" s="26" t="n">
        <x:f>IFERROR(J1241/G1241,0)</x:f>
        <x:v>11.933576642335767</x:v>
      </x:c>
      <x:c r="L1241" s="24" t="n">
        <x:v>26</x:v>
      </x:c>
      <x:c r="M1241" s="24" t="n">
        <x:v>1</x:v>
      </x:c>
      <x:c r="N1241" s="24" t="n">
        <x:v>1370</x:v>
      </x:c>
      <x:c r="O1241" s="24" t="n">
        <x:v>348</x:v>
      </x:c>
      <x:c r="P1241" s="22" t="n">
        <x:f>IFERROR(O1241/N1241,0)</x:f>
        <x:v>0.25401459854014596</x:v>
      </x:c>
      <x:c r="Q1241" s="26" t="n">
        <x:v>22500</x:v>
      </x:c>
      <x:c r="R1241" s="26" t="n">
        <x:f>IFERROR(Q1241/N1241,0)</x:f>
        <x:v>16.423357664233578</x:v>
      </x:c>
    </x:row>
    <x:row r="1242">
      <x:c r="A1242" t="str">
        <x:v>MIA</x:v>
      </x:c>
      <x:c r="B1242" t="str">
        <x:v>Miami International Airport</x:v>
      </x:c>
      <x:c r="C1242" t="str">
        <x:v>LAS</x:v>
      </x:c>
      <x:c r="D1242" t="str">
        <x:v>McCarran International Airport</x:v>
      </x:c>
      <x:c r="E1242" s="24" t="n">
        <x:v>1396</x:v>
      </x:c>
      <x:c r="F1242" s="24" t="n">
        <x:v>1390</x:v>
      </x:c>
      <x:c r="G1242" s="24" t="n">
        <x:v>1390</x:v>
      </x:c>
      <x:c r="H1242" s="24" t="n">
        <x:v>211</x:v>
      </x:c>
      <x:c r="I1242" s="22" t="n">
        <x:f>IFERROR(H1242/G1242,0)</x:f>
        <x:v>0.15179856115107915</x:v>
      </x:c>
      <x:c r="J1242" s="26" t="n">
        <x:v>-2076</x:v>
      </x:c>
      <x:c r="K1242" s="26" t="n">
        <x:f>IFERROR(J1242/G1242,0)</x:f>
        <x:v>-1.493525179856115</x:v>
      </x:c>
      <x:c r="L1242" s="24" t="n">
        <x:v>4</x:v>
      </x:c>
      <x:c r="M1242" s="24" t="n">
        <x:v>2</x:v>
      </x:c>
      <x:c r="N1242" s="24" t="n">
        <x:v>1390</x:v>
      </x:c>
      <x:c r="O1242" s="24" t="n">
        <x:v>249</x:v>
      </x:c>
      <x:c r="P1242" s="22" t="n">
        <x:f>IFERROR(O1242/N1242,0)</x:f>
        <x:v>0.17913669064748203</x:v>
      </x:c>
      <x:c r="Q1242" s="26" t="n">
        <x:v>11971</x:v>
      </x:c>
      <x:c r="R1242" s="26" t="n">
        <x:f>IFERROR(Q1242/N1242,0)</x:f>
        <x:v>8.612230215827338</x:v>
      </x:c>
    </x:row>
    <x:row r="1243">
      <x:c r="A1243" t="str">
        <x:v>PHX</x:v>
      </x:c>
      <x:c r="B1243" t="str">
        <x:v>Phoenix Sky Harbor International Airport</x:v>
      </x:c>
      <x:c r="C1243" t="str">
        <x:v>HOU</x:v>
      </x:c>
      <x:c r="D1243" t="str">
        <x:v>William P. Hobby Airport</x:v>
      </x:c>
      <x:c r="E1243" s="24" t="n">
        <x:v>1396</x:v>
      </x:c>
      <x:c r="F1243" s="24" t="n">
        <x:v>1381</x:v>
      </x:c>
      <x:c r="G1243" s="24" t="n">
        <x:v>1381</x:v>
      </x:c>
      <x:c r="H1243" s="24" t="n">
        <x:v>314</x:v>
      </x:c>
      <x:c r="I1243" s="22" t="n">
        <x:f>IFERROR(H1243/G1243,0)</x:f>
        <x:v>0.2273714699493121</x:v>
      </x:c>
      <x:c r="J1243" s="26" t="n">
        <x:v>10706</x:v>
      </x:c>
      <x:c r="K1243" s="26" t="n">
        <x:f>IFERROR(J1243/G1243,0)</x:f>
        <x:v>7.752353367125272</x:v>
      </x:c>
      <x:c r="L1243" s="24" t="n">
        <x:v>3</x:v>
      </x:c>
      <x:c r="M1243" s="24" t="n">
        <x:v>12</x:v>
      </x:c>
      <x:c r="N1243" s="24" t="n">
        <x:v>1381</x:v>
      </x:c>
      <x:c r="O1243" s="24" t="n">
        <x:v>384</x:v>
      </x:c>
      <x:c r="P1243" s="22" t="n">
        <x:f>IFERROR(O1243/N1243,0)</x:f>
        <x:v>0.278059377262853</x:v>
      </x:c>
      <x:c r="Q1243" s="26" t="n">
        <x:v>17648</x:v>
      </x:c>
      <x:c r="R1243" s="26" t="n">
        <x:f>IFERROR(Q1243/N1243,0)</x:f>
        <x:v>12.779145546705285</x:v>
      </x:c>
    </x:row>
    <x:row r="1244">
      <x:c r="A1244" t="str">
        <x:v>LAS</x:v>
      </x:c>
      <x:c r="B1244" t="str">
        <x:v>McCarran International Airport</x:v>
      </x:c>
      <x:c r="C1244" t="str">
        <x:v>MIA</x:v>
      </x:c>
      <x:c r="D1244" t="str">
        <x:v>Miami International Airport</x:v>
      </x:c>
      <x:c r="E1244" s="24" t="n">
        <x:v>1395</x:v>
      </x:c>
      <x:c r="F1244" s="24" t="n">
        <x:v>1382</x:v>
      </x:c>
      <x:c r="G1244" s="24" t="n">
        <x:v>1382</x:v>
      </x:c>
      <x:c r="H1244" s="24" t="n">
        <x:v>278</x:v>
      </x:c>
      <x:c r="I1244" s="22" t="n">
        <x:f>IFERROR(H1244/G1244,0)</x:f>
        <x:v>0.2011577424023155</x:v>
      </x:c>
      <x:c r="J1244" s="26" t="n">
        <x:v>7445</x:v>
      </x:c>
      <x:c r="K1244" s="26" t="n">
        <x:f>IFERROR(J1244/G1244,0)</x:f>
        <x:v>5.38712011577424</x:v>
      </x:c>
      <x:c r="L1244" s="24" t="n">
        <x:v>6</x:v>
      </x:c>
      <x:c r="M1244" s="24" t="n">
        <x:v>7</x:v>
      </x:c>
      <x:c r="N1244" s="24" t="n">
        <x:v>1382</x:v>
      </x:c>
      <x:c r="O1244" s="24" t="n">
        <x:v>144</x:v>
      </x:c>
      <x:c r="P1244" s="22" t="n">
        <x:f>IFERROR(O1244/N1244,0)</x:f>
        <x:v>0.10419681620839363</x:v>
      </x:c>
      <x:c r="Q1244" s="26" t="n">
        <x:v>8070</x:v>
      </x:c>
      <x:c r="R1244" s="26" t="n">
        <x:f>IFERROR(Q1244/N1244,0)</x:f>
        <x:v>5.8393632416787264</x:v>
      </x:c>
    </x:row>
    <x:row r="1245">
      <x:c r="A1245" t="str">
        <x:v>CWA</x:v>
      </x:c>
      <x:c r="B1245" t="str">
        <x:v>Central Wisconsin Airport</x:v>
      </x:c>
      <x:c r="C1245" t="str">
        <x:v>ORD</x:v>
      </x:c>
      <x:c r="D1245" t="str">
        <x:v>Chicago O'Hare International Airport</x:v>
      </x:c>
      <x:c r="E1245" s="24" t="n">
        <x:v>1394</x:v>
      </x:c>
      <x:c r="F1245" s="24" t="n">
        <x:v>1336</x:v>
      </x:c>
      <x:c r="G1245" s="24" t="n">
        <x:v>1336</x:v>
      </x:c>
      <x:c r="H1245" s="24" t="n">
        <x:v>224</x:v>
      </x:c>
      <x:c r="I1245" s="22" t="n">
        <x:f>IFERROR(H1245/G1245,0)</x:f>
        <x:v>0.16766467065868262</x:v>
      </x:c>
      <x:c r="J1245" s="26" t="n">
        <x:v>5867</x:v>
      </x:c>
      <x:c r="K1245" s="26" t="n">
        <x:f>IFERROR(J1245/G1245,0)</x:f>
        <x:v>4.391467065868263</x:v>
      </x:c>
      <x:c r="L1245" s="24" t="n">
        <x:v>56</x:v>
      </x:c>
      <x:c r="M1245" s="24" t="n">
        <x:v>2</x:v>
      </x:c>
      <x:c r="N1245" s="24" t="n">
        <x:v>1336</x:v>
      </x:c>
      <x:c r="O1245" s="24" t="n">
        <x:v>171</x:v>
      </x:c>
      <x:c r="P1245" s="22" t="n">
        <x:f>IFERROR(O1245/N1245,0)</x:f>
        <x:v>0.1279940119760479</x:v>
      </x:c>
      <x:c r="Q1245" s="26" t="n">
        <x:v>7793</x:v>
      </x:c>
      <x:c r="R1245" s="26" t="n">
        <x:f>IFERROR(Q1245/N1245,0)</x:f>
        <x:v>5.833083832335329</x:v>
      </x:c>
    </x:row>
    <x:row r="1246">
      <x:c r="A1246" t="str">
        <x:v>ORD</x:v>
      </x:c>
      <x:c r="B1246" t="str">
        <x:v>Chicago O'Hare International Airport</x:v>
      </x:c>
      <x:c r="C1246" t="str">
        <x:v>CWA</x:v>
      </x:c>
      <x:c r="D1246" t="str">
        <x:v>Central Wisconsin Airport</x:v>
      </x:c>
      <x:c r="E1246" s="24" t="n">
        <x:v>1394</x:v>
      </x:c>
      <x:c r="F1246" s="24" t="n">
        <x:v>1335</x:v>
      </x:c>
      <x:c r="G1246" s="24" t="n">
        <x:v>1335</x:v>
      </x:c>
      <x:c r="H1246" s="24" t="n">
        <x:v>297</x:v>
      </x:c>
      <x:c r="I1246" s="22" t="n">
        <x:f>IFERROR(H1246/G1246,0)</x:f>
        <x:v>0.22247191011235956</x:v>
      </x:c>
      <x:c r="J1246" s="26" t="n">
        <x:v>11453</x:v>
      </x:c>
      <x:c r="K1246" s="26" t="n">
        <x:f>IFERROR(J1246/G1246,0)</x:f>
        <x:v>8.579026217228465</x:v>
      </x:c>
      <x:c r="L1246" s="24" t="n">
        <x:v>56</x:v>
      </x:c>
      <x:c r="M1246" s="24" t="n">
        <x:v>3</x:v>
      </x:c>
      <x:c r="N1246" s="24" t="n">
        <x:v>1335</x:v>
      </x:c>
      <x:c r="O1246" s="24" t="n">
        <x:v>288</x:v>
      </x:c>
      <x:c r="P1246" s="22" t="n">
        <x:f>IFERROR(O1246/N1246,0)</x:f>
        <x:v>0.2157303370786517</x:v>
      </x:c>
      <x:c r="Q1246" s="26" t="n">
        <x:v>15377</x:v>
      </x:c>
      <x:c r="R1246" s="26" t="n">
        <x:f>IFERROR(Q1246/N1246,0)</x:f>
        <x:v>11.518352059925094</x:v>
      </x:c>
    </x:row>
    <x:row r="1247">
      <x:c r="A1247" t="str">
        <x:v>BOS</x:v>
      </x:c>
      <x:c r="B1247" t="str">
        <x:v>Gen. Edward Lawrence Logan International Airport</x:v>
      </x:c>
      <x:c r="C1247" t="str">
        <x:v>MDW</x:v>
      </x:c>
      <x:c r="D1247" t="str">
        <x:v>Chicago Midway International Airport</x:v>
      </x:c>
      <x:c r="E1247" s="24" t="n">
        <x:v>1391</x:v>
      </x:c>
      <x:c r="F1247" s="24" t="n">
        <x:v>1346</x:v>
      </x:c>
      <x:c r="G1247" s="24" t="n">
        <x:v>1346</x:v>
      </x:c>
      <x:c r="H1247" s="24" t="n">
        <x:v>257</x:v>
      </x:c>
      <x:c r="I1247" s="22" t="n">
        <x:f>IFERROR(H1247/G1247,0)</x:f>
        <x:v>0.19093610698365526</x:v>
      </x:c>
      <x:c r="J1247" s="26" t="n">
        <x:v>5390</x:v>
      </x:c>
      <x:c r="K1247" s="26" t="n">
        <x:f>IFERROR(J1247/G1247,0)</x:f>
        <x:v>4.00445765230312</x:v>
      </x:c>
      <x:c r="L1247" s="24" t="n">
        <x:v>37</x:v>
      </x:c>
      <x:c r="M1247" s="24" t="n">
        <x:v>8</x:v>
      </x:c>
      <x:c r="N1247" s="24" t="n">
        <x:v>1346</x:v>
      </x:c>
      <x:c r="O1247" s="24" t="n">
        <x:v>307</x:v>
      </x:c>
      <x:c r="P1247" s="22" t="n">
        <x:f>IFERROR(O1247/N1247,0)</x:f>
        <x:v>0.22808320950965824</x:v>
      </x:c>
      <x:c r="Q1247" s="26" t="n">
        <x:v>17239</x:v>
      </x:c>
      <x:c r="R1247" s="26" t="n">
        <x:f>IFERROR(Q1247/N1247,0)</x:f>
        <x:v>12.807578008915305</x:v>
      </x:c>
    </x:row>
    <x:row r="1248">
      <x:c r="A1248" t="str">
        <x:v>HOU</x:v>
      </x:c>
      <x:c r="B1248" t="str">
        <x:v>William P. Hobby Airport</x:v>
      </x:c>
      <x:c r="C1248" t="str">
        <x:v>PHX</x:v>
      </x:c>
      <x:c r="D1248" t="str">
        <x:v>Phoenix Sky Harbor International Airport</x:v>
      </x:c>
      <x:c r="E1248" s="24" t="n">
        <x:v>1388</x:v>
      </x:c>
      <x:c r="F1248" s="24" t="n">
        <x:v>1381</x:v>
      </x:c>
      <x:c r="G1248" s="24" t="n">
        <x:v>1381</x:v>
      </x:c>
      <x:c r="H1248" s="24" t="n">
        <x:v>218</x:v>
      </x:c>
      <x:c r="I1248" s="22" t="n">
        <x:f>IFERROR(H1248/G1248,0)</x:f>
        <x:v>0.15785662563359884</x:v>
      </x:c>
      <x:c r="J1248" s="26" t="n">
        <x:v>3772</x:v>
      </x:c>
      <x:c r="K1248" s="26" t="n">
        <x:f>IFERROR(J1248/G1248,0)</x:f>
        <x:v>2.731354091238233</x:v>
      </x:c>
      <x:c r="L1248" s="24" t="n">
        <x:v>7</x:v>
      </x:c>
      <x:c r="M1248" s="24" t="n">
        <x:v>0</x:v>
      </x:c>
      <x:c r="N1248" s="24" t="n">
        <x:v>1381</x:v>
      </x:c>
      <x:c r="O1248" s="24" t="n">
        <x:v>273</x:v>
      </x:c>
      <x:c r="P1248" s="22" t="n">
        <x:f>IFERROR(O1248/N1248,0)</x:f>
        <x:v>0.19768283852280955</x:v>
      </x:c>
      <x:c r="Q1248" s="26" t="n">
        <x:v>14766</x:v>
      </x:c>
      <x:c r="R1248" s="26" t="n">
        <x:f>IFERROR(Q1248/N1248,0)</x:f>
        <x:v>10.692251991310645</x:v>
      </x:c>
    </x:row>
    <x:row r="1249">
      <x:c r="A1249" t="str">
        <x:v>SLC</x:v>
      </x:c>
      <x:c r="B1249" t="str">
        <x:v>Salt Lake City International Airport</x:v>
      </x:c>
      <x:c r="C1249" t="str">
        <x:v>DTW</x:v>
      </x:c>
      <x:c r="D1249" t="str">
        <x:v>Detroit Metropolitan Airport</x:v>
      </x:c>
      <x:c r="E1249" s="24" t="n">
        <x:v>1388</x:v>
      </x:c>
      <x:c r="F1249" s="24" t="n">
        <x:v>1387</x:v>
      </x:c>
      <x:c r="G1249" s="24" t="n">
        <x:v>1387</x:v>
      </x:c>
      <x:c r="H1249" s="24" t="n">
        <x:v>116</x:v>
      </x:c>
      <x:c r="I1249" s="22" t="n">
        <x:f>IFERROR(H1249/G1249,0)</x:f>
        <x:v>0.083633741888969</x:v>
      </x:c>
      <x:c r="J1249" s="26" t="n">
        <x:v>-5499</x:v>
      </x:c>
      <x:c r="K1249" s="26" t="n">
        <x:f>IFERROR(J1249/G1249,0)</x:f>
        <x:v>-3.9646719538572457</x:v>
      </x:c>
      <x:c r="L1249" s="24" t="n">
        <x:v>0</x:v>
      </x:c>
      <x:c r="M1249" s="24" t="n">
        <x:v>1</x:v>
      </x:c>
      <x:c r="N1249" s="24" t="n">
        <x:v>1387</x:v>
      </x:c>
      <x:c r="O1249" s="24" t="n">
        <x:v>147</x:v>
      </x:c>
      <x:c r="P1249" s="22" t="n">
        <x:f>IFERROR(O1249/N1249,0)</x:f>
        <x:v>0.10598413842826243</x:v>
      </x:c>
      <x:c r="Q1249" s="26" t="n">
        <x:v>6174</x:v>
      </x:c>
      <x:c r="R1249" s="26" t="n">
        <x:f>IFERROR(Q1249/N1249,0)</x:f>
        <x:v>4.451333813987023</x:v>
      </x:c>
    </x:row>
    <x:row r="1250">
      <x:c r="A1250" t="str">
        <x:v>CLE</x:v>
      </x:c>
      <x:c r="B1250" t="str">
        <x:v>Cleveland Hopkins International Airport</x:v>
      </x:c>
      <x:c r="C1250" t="str">
        <x:v>DCA</x:v>
      </x:c>
      <x:c r="D1250" t="str">
        <x:v>Ronald Reagan Washington National Airport</x:v>
      </x:c>
      <x:c r="E1250" s="24" t="n">
        <x:v>1388</x:v>
      </x:c>
      <x:c r="F1250" s="24" t="n">
        <x:v>1357</x:v>
      </x:c>
      <x:c r="G1250" s="24" t="n">
        <x:v>1357</x:v>
      </x:c>
      <x:c r="H1250" s="24" t="n">
        <x:v>181</x:v>
      </x:c>
      <x:c r="I1250" s="22" t="n">
        <x:f>IFERROR(H1250/G1250,0)</x:f>
        <x:v>0.13338246131171702</x:v>
      </x:c>
      <x:c r="J1250" s="26" t="n">
        <x:v>-2310</x:v>
      </x:c>
      <x:c r="K1250" s="26" t="n">
        <x:f>IFERROR(J1250/G1250,0)</x:f>
        <x:v>-1.7022844509948416</x:v>
      </x:c>
      <x:c r="L1250" s="24" t="n">
        <x:v>26</x:v>
      </x:c>
      <x:c r="M1250" s="24" t="n">
        <x:v>5</x:v>
      </x:c>
      <x:c r="N1250" s="24" t="n">
        <x:v>1357</x:v>
      </x:c>
      <x:c r="O1250" s="24" t="n">
        <x:v>186</x:v>
      </x:c>
      <x:c r="P1250" s="22" t="n">
        <x:f>IFERROR(O1250/N1250,0)</x:f>
        <x:v>0.13706705969049374</x:v>
      </x:c>
      <x:c r="Q1250" s="26" t="n">
        <x:v>4166</x:v>
      </x:c>
      <x:c r="R1250" s="26" t="n">
        <x:f>IFERROR(Q1250/N1250,0)</x:f>
        <x:v>3.0700073691967575</x:v>
      </x:c>
    </x:row>
    <x:row r="1251">
      <x:c r="A1251" t="str">
        <x:v>DTW</x:v>
      </x:c>
      <x:c r="B1251" t="str">
        <x:v>Detroit Metropolitan Airport</x:v>
      </x:c>
      <x:c r="C1251" t="str">
        <x:v>SLC</x:v>
      </x:c>
      <x:c r="D1251" t="str">
        <x:v>Salt Lake City International Airport</x:v>
      </x:c>
      <x:c r="E1251" s="24" t="n">
        <x:v>1386</x:v>
      </x:c>
      <x:c r="F1251" s="24" t="n">
        <x:v>1384</x:v>
      </x:c>
      <x:c r="G1251" s="24" t="n">
        <x:v>1384</x:v>
      </x:c>
      <x:c r="H1251" s="24" t="n">
        <x:v>181</x:v>
      </x:c>
      <x:c r="I1251" s="22" t="n">
        <x:f>IFERROR(H1251/G1251,0)</x:f>
        <x:v>0.13078034682080925</x:v>
      </x:c>
      <x:c r="J1251" s="26" t="n">
        <x:v>-2368</x:v>
      </x:c>
      <x:c r="K1251" s="26" t="n">
        <x:f>IFERROR(J1251/G1251,0)</x:f>
        <x:v>-1.7109826589595376</x:v>
      </x:c>
      <x:c r="L1251" s="24" t="n">
        <x:v>0</x:v>
      </x:c>
      <x:c r="M1251" s="24" t="n">
        <x:v>2</x:v>
      </x:c>
      <x:c r="N1251" s="24" t="n">
        <x:v>1384</x:v>
      </x:c>
      <x:c r="O1251" s="24" t="n">
        <x:v>197</x:v>
      </x:c>
      <x:c r="P1251" s="22" t="n">
        <x:f>IFERROR(O1251/N1251,0)</x:f>
        <x:v>0.14234104046242774</x:v>
      </x:c>
      <x:c r="Q1251" s="26" t="n">
        <x:v>9085</x:v>
      </x:c>
      <x:c r="R1251" s="26" t="n">
        <x:f>IFERROR(Q1251/N1251,0)</x:f>
        <x:v>6.5643063583815024</x:v>
      </x:c>
    </x:row>
    <x:row r="1252">
      <x:c r="A1252" t="str">
        <x:v>LAX</x:v>
      </x:c>
      <x:c r="B1252" t="str">
        <x:v>Los Angeles International Airport</x:v>
      </x:c>
      <x:c r="C1252" t="str">
        <x:v>KOA</x:v>
      </x:c>
      <x:c r="D1252" t="str">
        <x:v>Kona International Airport at Keahole</x:v>
      </x:c>
      <x:c r="E1252" s="24" t="n">
        <x:v>1385</x:v>
      </x:c>
      <x:c r="F1252" s="24" t="n">
        <x:v>1379</x:v>
      </x:c>
      <x:c r="G1252" s="24" t="n">
        <x:v>1379</x:v>
      </x:c>
      <x:c r="H1252" s="24" t="n">
        <x:v>239</x:v>
      </x:c>
      <x:c r="I1252" s="22" t="n">
        <x:f>IFERROR(H1252/G1252,0)</x:f>
        <x:v>0.17331399564902103</x:v>
      </x:c>
      <x:c r="J1252" s="26" t="n">
        <x:v>3758</x:v>
      </x:c>
      <x:c r="K1252" s="26" t="n">
        <x:f>IFERROR(J1252/G1252,0)</x:f>
        <x:v>2.725163161711385</x:v>
      </x:c>
      <x:c r="L1252" s="24" t="n">
        <x:v>3</x:v>
      </x:c>
      <x:c r="M1252" s="24" t="n">
        <x:v>3</x:v>
      </x:c>
      <x:c r="N1252" s="24" t="n">
        <x:v>1379</x:v>
      </x:c>
      <x:c r="O1252" s="24" t="n">
        <x:v>256</x:v>
      </x:c>
      <x:c r="P1252" s="22" t="n">
        <x:f>IFERROR(O1252/N1252,0)</x:f>
        <x:v>0.18564176939811458</x:v>
      </x:c>
      <x:c r="Q1252" s="26" t="n">
        <x:v>14654</x:v>
      </x:c>
      <x:c r="R1252" s="26" t="n">
        <x:f>IFERROR(Q1252/N1252,0)</x:f>
        <x:v>10.626540971718637</x:v>
      </x:c>
    </x:row>
    <x:row r="1253">
      <x:c r="A1253" t="str">
        <x:v>DCA</x:v>
      </x:c>
      <x:c r="B1253" t="str">
        <x:v>Ronald Reagan Washington National Airport</x:v>
      </x:c>
      <x:c r="C1253" t="str">
        <x:v>CLE</x:v>
      </x:c>
      <x:c r="D1253" t="str">
        <x:v>Cleveland Hopkins International Airport</x:v>
      </x:c>
      <x:c r="E1253" s="24" t="n">
        <x:v>1385</x:v>
      </x:c>
      <x:c r="F1253" s="24" t="n">
        <x:v>1353</x:v>
      </x:c>
      <x:c r="G1253" s="24" t="n">
        <x:v>1353</x:v>
      </x:c>
      <x:c r="H1253" s="24" t="n">
        <x:v>192</x:v>
      </x:c>
      <x:c r="I1253" s="22" t="n">
        <x:f>IFERROR(H1253/G1253,0)</x:f>
        <x:v>0.1419068736141907</x:v>
      </x:c>
      <x:c r="J1253" s="26" t="n">
        <x:v>1546</x:v>
      </x:c>
      <x:c r="K1253" s="26" t="n">
        <x:f>IFERROR(J1253/G1253,0)</x:f>
        <x:v>1.1426459719142645</x:v>
      </x:c>
      <x:c r="L1253" s="24" t="n">
        <x:v>28</x:v>
      </x:c>
      <x:c r="M1253" s="24" t="n">
        <x:v>4</x:v>
      </x:c>
      <x:c r="N1253" s="24" t="n">
        <x:v>1353</x:v>
      </x:c>
      <x:c r="O1253" s="24" t="n">
        <x:v>169</x:v>
      </x:c>
      <x:c r="P1253" s="22" t="n">
        <x:f>IFERROR(O1253/N1253,0)</x:f>
        <x:v>0.12490761271249076</x:v>
      </x:c>
      <x:c r="Q1253" s="26" t="n">
        <x:v>5225</x:v>
      </x:c>
      <x:c r="R1253" s="26" t="n">
        <x:f>IFERROR(Q1253/N1253,0)</x:f>
        <x:v>3.861788617886179</x:v>
      </x:c>
    </x:row>
    <x:row r="1254">
      <x:c r="A1254" t="str">
        <x:v>MDW</x:v>
      </x:c>
      <x:c r="B1254" t="str">
        <x:v>Chicago Midway International Airport</x:v>
      </x:c>
      <x:c r="C1254" t="str">
        <x:v>BOS</x:v>
      </x:c>
      <x:c r="D1254" t="str">
        <x:v>Gen. Edward Lawrence Logan International Airport</x:v>
      </x:c>
      <x:c r="E1254" s="24" t="n">
        <x:v>1385</x:v>
      </x:c>
      <x:c r="F1254" s="24" t="n">
        <x:v>1344</x:v>
      </x:c>
      <x:c r="G1254" s="24" t="n">
        <x:v>1344</x:v>
      </x:c>
      <x:c r="H1254" s="24" t="n">
        <x:v>370</x:v>
      </x:c>
      <x:c r="I1254" s="22" t="n">
        <x:f>IFERROR(H1254/G1254,0)</x:f>
        <x:v>0.27529761904761907</x:v>
      </x:c>
      <x:c r="J1254" s="26" t="n">
        <x:v>16088</x:v>
      </x:c>
      <x:c r="K1254" s="26" t="n">
        <x:f>IFERROR(J1254/G1254,0)</x:f>
        <x:v>11.970238095238095</x:v>
      </x:c>
      <x:c r="L1254" s="24" t="n">
        <x:v>39</x:v>
      </x:c>
      <x:c r="M1254" s="24" t="n">
        <x:v>2</x:v>
      </x:c>
      <x:c r="N1254" s="24" t="n">
        <x:v>1344</x:v>
      </x:c>
      <x:c r="O1254" s="24" t="n">
        <x:v>374</x:v>
      </x:c>
      <x:c r="P1254" s="22" t="n">
        <x:f>IFERROR(O1254/N1254,0)</x:f>
        <x:v>0.27827380952380953</x:v>
      </x:c>
      <x:c r="Q1254" s="26" t="n">
        <x:v>21260</x:v>
      </x:c>
      <x:c r="R1254" s="26" t="n">
        <x:f>IFERROR(Q1254/N1254,0)</x:f>
        <x:v>15.818452380952381</x:v>
      </x:c>
    </x:row>
    <x:row r="1255">
      <x:c r="A1255" t="str">
        <x:v>KOA</x:v>
      </x:c>
      <x:c r="B1255" t="str">
        <x:v>Kona International Airport at Keahole</x:v>
      </x:c>
      <x:c r="C1255" t="str">
        <x:v>LAX</x:v>
      </x:c>
      <x:c r="D1255" t="str">
        <x:v>Los Angeles International Airport</x:v>
      </x:c>
      <x:c r="E1255" s="24" t="n">
        <x:v>1385</x:v>
      </x:c>
      <x:c r="F1255" s="24" t="n">
        <x:v>1367</x:v>
      </x:c>
      <x:c r="G1255" s="24" t="n">
        <x:v>1367</x:v>
      </x:c>
      <x:c r="H1255" s="24" t="n">
        <x:v>207</x:v>
      </x:c>
      <x:c r="I1255" s="22" t="n">
        <x:f>IFERROR(H1255/G1255,0)</x:f>
        <x:v>0.15142648134601316</x:v>
      </x:c>
      <x:c r="J1255" s="26" t="n">
        <x:v>4071</x:v>
      </x:c>
      <x:c r="K1255" s="26" t="n">
        <x:f>IFERROR(J1255/G1255,0)</x:f>
        <x:v>2.978054133138259</x:v>
      </x:c>
      <x:c r="L1255" s="24" t="n">
        <x:v>7</x:v>
      </x:c>
      <x:c r="M1255" s="24" t="n">
        <x:v>11</x:v>
      </x:c>
      <x:c r="N1255" s="24" t="n">
        <x:v>1367</x:v>
      </x:c>
      <x:c r="O1255" s="24" t="n">
        <x:v>206</x:v>
      </x:c>
      <x:c r="P1255" s="22" t="n">
        <x:f>IFERROR(O1255/N1255,0)</x:f>
        <x:v>0.1506949524506218</x:v>
      </x:c>
      <x:c r="Q1255" s="26" t="n">
        <x:v>14439</x:v>
      </x:c>
      <x:c r="R1255" s="26" t="n">
        <x:f>IFERROR(Q1255/N1255,0)</x:f>
        <x:v>10.562545720555962</x:v>
      </x:c>
    </x:row>
    <x:row r="1256">
      <x:c r="A1256" t="str">
        <x:v>MCO</x:v>
      </x:c>
      <x:c r="B1256" t="str">
        <x:v>Orlando International Airport</x:v>
      </x:c>
      <x:c r="C1256" t="str">
        <x:v>CLE</x:v>
      </x:c>
      <x:c r="D1256" t="str">
        <x:v>Cleveland Hopkins International Airport</x:v>
      </x:c>
      <x:c r="E1256" s="24" t="n">
        <x:v>1383</x:v>
      </x:c>
      <x:c r="F1256" s="24" t="n">
        <x:v>1374</x:v>
      </x:c>
      <x:c r="G1256" s="24" t="n">
        <x:v>1374</x:v>
      </x:c>
      <x:c r="H1256" s="24" t="n">
        <x:v>309</x:v>
      </x:c>
      <x:c r="I1256" s="22" t="n">
        <x:f>IFERROR(H1256/G1256,0)</x:f>
        <x:v>0.22489082969432314</x:v>
      </x:c>
      <x:c r="J1256" s="26" t="n">
        <x:v>9628</x:v>
      </x:c>
      <x:c r="K1256" s="26" t="n">
        <x:f>IFERROR(J1256/G1256,0)</x:f>
        <x:v>7.0072780203784575</x:v>
      </x:c>
      <x:c r="L1256" s="24" t="n">
        <x:v>6</x:v>
      </x:c>
      <x:c r="M1256" s="24" t="n">
        <x:v>3</x:v>
      </x:c>
      <x:c r="N1256" s="24" t="n">
        <x:v>1374</x:v>
      </x:c>
      <x:c r="O1256" s="24" t="n">
        <x:v>315</x:v>
      </x:c>
      <x:c r="P1256" s="22" t="n">
        <x:f>IFERROR(O1256/N1256,0)</x:f>
        <x:v>0.2292576419213974</x:v>
      </x:c>
      <x:c r="Q1256" s="26" t="n">
        <x:v>14541</x:v>
      </x:c>
      <x:c r="R1256" s="26" t="n">
        <x:f>IFERROR(Q1256/N1256,0)</x:f>
        <x:v>10.58296943231441</x:v>
      </x:c>
    </x:row>
    <x:row r="1257">
      <x:c r="A1257" t="str">
        <x:v>LGA</x:v>
      </x:c>
      <x:c r="B1257" t="str">
        <x:v>LaGuardia Airport (Marine Air Terminal)</x:v>
      </x:c>
      <x:c r="C1257" t="str">
        <x:v>RIC</x:v>
      </x:c>
      <x:c r="D1257" t="str">
        <x:v>Richmond International Airport</x:v>
      </x:c>
      <x:c r="E1257" s="24" t="n">
        <x:v>1383</x:v>
      </x:c>
      <x:c r="F1257" s="24" t="n">
        <x:v>1283</x:v>
      </x:c>
      <x:c r="G1257" s="24" t="n">
        <x:v>1283</x:v>
      </x:c>
      <x:c r="H1257" s="24" t="n">
        <x:v>349</x:v>
      </x:c>
      <x:c r="I1257" s="22" t="n">
        <x:f>IFERROR(H1257/G1257,0)</x:f>
        <x:v>0.2720187061574435</x:v>
      </x:c>
      <x:c r="J1257" s="26" t="n">
        <x:v>11439</x:v>
      </x:c>
      <x:c r="K1257" s="26" t="n">
        <x:f>IFERROR(J1257/G1257,0)</x:f>
        <x:v>8.915822291504286</x:v>
      </x:c>
      <x:c r="L1257" s="24" t="n">
        <x:v>99</x:v>
      </x:c>
      <x:c r="M1257" s="24" t="n">
        <x:v>1</x:v>
      </x:c>
      <x:c r="N1257" s="24" t="n">
        <x:v>1283</x:v>
      </x:c>
      <x:c r="O1257" s="24" t="n">
        <x:v>342</x:v>
      </x:c>
      <x:c r="P1257" s="22" t="n">
        <x:f>IFERROR(O1257/N1257,0)</x:f>
        <x:v>0.2665627435697584</x:v>
      </x:c>
      <x:c r="Q1257" s="26" t="n">
        <x:v>20365</x:v>
      </x:c>
      <x:c r="R1257" s="26" t="n">
        <x:f>IFERROR(Q1257/N1257,0)</x:f>
        <x:v>15.872954014029618</x:v>
      </x:c>
    </x:row>
    <x:row r="1258">
      <x:c r="A1258" t="str">
        <x:v>CLE</x:v>
      </x:c>
      <x:c r="B1258" t="str">
        <x:v>Cleveland Hopkins International Airport</x:v>
      </x:c>
      <x:c r="C1258" t="str">
        <x:v>MCO</x:v>
      </x:c>
      <x:c r="D1258" t="str">
        <x:v>Orlando International Airport</x:v>
      </x:c>
      <x:c r="E1258" s="24" t="n">
        <x:v>1382</x:v>
      </x:c>
      <x:c r="F1258" s="24" t="n">
        <x:v>1376</x:v>
      </x:c>
      <x:c r="G1258" s="24" t="n">
        <x:v>1376</x:v>
      </x:c>
      <x:c r="H1258" s="24" t="n">
        <x:v>275</x:v>
      </x:c>
      <x:c r="I1258" s="22" t="n">
        <x:f>IFERROR(H1258/G1258,0)</x:f>
        <x:v>0.1998546511627907</x:v>
      </x:c>
      <x:c r="J1258" s="26" t="n">
        <x:v>8454</x:v>
      </x:c>
      <x:c r="K1258" s="26" t="n">
        <x:f>IFERROR(J1258/G1258,0)</x:f>
        <x:v>6.1438953488372094</x:v>
      </x:c>
      <x:c r="L1258" s="24" t="n">
        <x:v>4</x:v>
      </x:c>
      <x:c r="M1258" s="24" t="n">
        <x:v>2</x:v>
      </x:c>
      <x:c r="N1258" s="24" t="n">
        <x:v>1376</x:v>
      </x:c>
      <x:c r="O1258" s="24" t="n">
        <x:v>252</x:v>
      </x:c>
      <x:c r="P1258" s="22" t="n">
        <x:f>IFERROR(O1258/N1258,0)</x:f>
        <x:v>0.18313953488372092</x:v>
      </x:c>
      <x:c r="Q1258" s="26" t="n">
        <x:v>13588</x:v>
      </x:c>
      <x:c r="R1258" s="26" t="n">
        <x:f>IFERROR(Q1258/N1258,0)</x:f>
        <x:v>9.875</x:v>
      </x:c>
    </x:row>
    <x:row r="1259">
      <x:c r="A1259" t="str">
        <x:v>RIC</x:v>
      </x:c>
      <x:c r="B1259" t="str">
        <x:v>Richmond International Airport</x:v>
      </x:c>
      <x:c r="C1259" t="str">
        <x:v>LGA</x:v>
      </x:c>
      <x:c r="D1259" t="str">
        <x:v>LaGuardia Airport (Marine Air Terminal)</x:v>
      </x:c>
      <x:c r="E1259" s="24" t="n">
        <x:v>1381</x:v>
      </x:c>
      <x:c r="F1259" s="24" t="n">
        <x:v>1283</x:v>
      </x:c>
      <x:c r="G1259" s="24" t="n">
        <x:v>1283</x:v>
      </x:c>
      <x:c r="H1259" s="24" t="n">
        <x:v>424</x:v>
      </x:c>
      <x:c r="I1259" s="22" t="n">
        <x:f>IFERROR(H1259/G1259,0)</x:f>
        <x:v>0.3304754481683554</x:v>
      </x:c>
      <x:c r="J1259" s="26" t="n">
        <x:v>22948</x:v>
      </x:c>
      <x:c r="K1259" s="26" t="n">
        <x:f>IFERROR(J1259/G1259,0)</x:f>
        <x:v>17.886204208885424</x:v>
      </x:c>
      <x:c r="L1259" s="24" t="n">
        <x:v>94</x:v>
      </x:c>
      <x:c r="M1259" s="24" t="n">
        <x:v>4</x:v>
      </x:c>
      <x:c r="N1259" s="24" t="n">
        <x:v>1283</x:v>
      </x:c>
      <x:c r="O1259" s="24" t="n">
        <x:v>318</x:v>
      </x:c>
      <x:c r="P1259" s="22" t="n">
        <x:f>IFERROR(O1259/N1259,0)</x:f>
        <x:v>0.24785658612626657</x:v>
      </x:c>
      <x:c r="Q1259" s="26" t="n">
        <x:v>21269</x:v>
      </x:c>
      <x:c r="R1259" s="26" t="n">
        <x:f>IFERROR(Q1259/N1259,0)</x:f>
        <x:v>16.57755261106781</x:v>
      </x:c>
    </x:row>
    <x:row r="1260">
      <x:c r="A1260" t="str">
        <x:v>EWR</x:v>
      </x:c>
      <x:c r="B1260" t="str">
        <x:v>Newark Liberty International Airport</x:v>
      </x:c>
      <x:c r="C1260" t="str">
        <x:v>RSW</x:v>
      </x:c>
      <x:c r="D1260" t="str">
        <x:v>Southwest Florida International Airport</x:v>
      </x:c>
      <x:c r="E1260" s="24" t="n">
        <x:v>1380</x:v>
      </x:c>
      <x:c r="F1260" s="24" t="n">
        <x:v>1360</x:v>
      </x:c>
      <x:c r="G1260" s="24" t="n">
        <x:v>1360</x:v>
      </x:c>
      <x:c r="H1260" s="24" t="n">
        <x:v>277</x:v>
      </x:c>
      <x:c r="I1260" s="22" t="n">
        <x:f>IFERROR(H1260/G1260,0)</x:f>
        <x:v>0.2036764705882353</x:v>
      </x:c>
      <x:c r="J1260" s="26" t="n">
        <x:v>3433</x:v>
      </x:c>
      <x:c r="K1260" s="26" t="n">
        <x:f>IFERROR(J1260/G1260,0)</x:f>
        <x:v>2.524264705882353</x:v>
      </x:c>
      <x:c r="L1260" s="24" t="n">
        <x:v>19</x:v>
      </x:c>
      <x:c r="M1260" s="24" t="n">
        <x:v>1</x:v>
      </x:c>
      <x:c r="N1260" s="24" t="n">
        <x:v>1360</x:v>
      </x:c>
      <x:c r="O1260" s="24" t="n">
        <x:v>339</x:v>
      </x:c>
      <x:c r="P1260" s="22" t="n">
        <x:f>IFERROR(O1260/N1260,0)</x:f>
        <x:v>0.24926470588235294</x:v>
      </x:c>
      <x:c r="Q1260" s="26" t="n">
        <x:v>17267</x:v>
      </x:c>
      <x:c r="R1260" s="26" t="n">
        <x:f>IFERROR(Q1260/N1260,0)</x:f>
        <x:v>12.696323529411766</x:v>
      </x:c>
    </x:row>
    <x:row r="1261">
      <x:c r="A1261" t="str">
        <x:v>CLE</x:v>
      </x:c>
      <x:c r="B1261" t="str">
        <x:v>Cleveland Hopkins International Airport</x:v>
      </x:c>
      <x:c r="C1261" t="str">
        <x:v>LAS</x:v>
      </x:c>
      <x:c r="D1261" t="str">
        <x:v>McCarran International Airport</x:v>
      </x:c>
      <x:c r="E1261" s="24" t="n">
        <x:v>1380</x:v>
      </x:c>
      <x:c r="F1261" s="24" t="n">
        <x:v>1371</x:v>
      </x:c>
      <x:c r="G1261" s="24" t="n">
        <x:v>1371</x:v>
      </x:c>
      <x:c r="H1261" s="24" t="n">
        <x:v>218</x:v>
      </x:c>
      <x:c r="I1261" s="22" t="n">
        <x:f>IFERROR(H1261/G1261,0)</x:f>
        <x:v>0.15900802334062727</x:v>
      </x:c>
      <x:c r="J1261" s="26" t="n">
        <x:v>558</x:v>
      </x:c>
      <x:c r="K1261" s="26" t="n">
        <x:f>IFERROR(J1261/G1261,0)</x:f>
        <x:v>0.40700218818380746</x:v>
      </x:c>
      <x:c r="L1261" s="24" t="n">
        <x:v>7</x:v>
      </x:c>
      <x:c r="M1261" s="24" t="n">
        <x:v>2</x:v>
      </x:c>
      <x:c r="N1261" s="24" t="n">
        <x:v>1371</x:v>
      </x:c>
      <x:c r="O1261" s="24" t="n">
        <x:v>220</x:v>
      </x:c>
      <x:c r="P1261" s="22" t="n">
        <x:f>IFERROR(O1261/N1261,0)</x:f>
        <x:v>0.16046681254558717</x:v>
      </x:c>
      <x:c r="Q1261" s="26" t="n">
        <x:v>12137</x:v>
      </x:c>
      <x:c r="R1261" s="26" t="n">
        <x:f>IFERROR(Q1261/N1261,0)</x:f>
        <x:v>8.852662290299051</x:v>
      </x:c>
    </x:row>
    <x:row r="1262">
      <x:c r="A1262" t="str">
        <x:v>LAS</x:v>
      </x:c>
      <x:c r="B1262" t="str">
        <x:v>McCarran International Airport</x:v>
      </x:c>
      <x:c r="C1262" t="str">
        <x:v>CLE</x:v>
      </x:c>
      <x:c r="D1262" t="str">
        <x:v>Cleveland Hopkins International Airport</x:v>
      </x:c>
      <x:c r="E1262" s="24" t="n">
        <x:v>1377</x:v>
      </x:c>
      <x:c r="F1262" s="24" t="n">
        <x:v>1373</x:v>
      </x:c>
      <x:c r="G1262" s="24" t="n">
        <x:v>1373</x:v>
      </x:c>
      <x:c r="H1262" s="24" t="n">
        <x:v>293</x:v>
      </x:c>
      <x:c r="I1262" s="22" t="n">
        <x:f>IFERROR(H1262/G1262,0)</x:f>
        <x:v>0.213401310997815</x:v>
      </x:c>
      <x:c r="J1262" s="26" t="n">
        <x:v>7670</x:v>
      </x:c>
      <x:c r="K1262" s="26" t="n">
        <x:f>IFERROR(J1262/G1262,0)</x:f>
        <x:v>5.586307356154406</x:v>
      </x:c>
      <x:c r="L1262" s="24" t="n">
        <x:v>2</x:v>
      </x:c>
      <x:c r="M1262" s="24" t="n">
        <x:v>2</x:v>
      </x:c>
      <x:c r="N1262" s="24" t="n">
        <x:v>1373</x:v>
      </x:c>
      <x:c r="O1262" s="24" t="n">
        <x:v>301</x:v>
      </x:c>
      <x:c r="P1262" s="22" t="n">
        <x:f>IFERROR(O1262/N1262,0)</x:f>
        <x:v>0.21922796795338675</x:v>
      </x:c>
      <x:c r="Q1262" s="26" t="n">
        <x:v>17566</x:v>
      </x:c>
      <x:c r="R1262" s="26" t="n">
        <x:f>IFERROR(Q1262/N1262,0)</x:f>
        <x:v>12.793882010196649</x:v>
      </x:c>
    </x:row>
    <x:row r="1263">
      <x:c r="A1263" t="str">
        <x:v>MSN</x:v>
      </x:c>
      <x:c r="B1263" t="str">
        <x:v>Dane County Regional Airport</x:v>
      </x:c>
      <x:c r="C1263" t="str">
        <x:v>DTW</x:v>
      </x:c>
      <x:c r="D1263" t="str">
        <x:v>Detroit Metropolitan Airport</x:v>
      </x:c>
      <x:c r="E1263" s="24" t="n">
        <x:v>1375</x:v>
      </x:c>
      <x:c r="F1263" s="24" t="n">
        <x:v>1369</x:v>
      </x:c>
      <x:c r="G1263" s="24" t="n">
        <x:v>1369</x:v>
      </x:c>
      <x:c r="H1263" s="24" t="n">
        <x:v>156</x:v>
      </x:c>
      <x:c r="I1263" s="22" t="n">
        <x:f>IFERROR(H1263/G1263,0)</x:f>
        <x:v>0.1139517896274653</x:v>
      </x:c>
      <x:c r="J1263" s="26" t="n">
        <x:v>-41</x:v>
      </x:c>
      <x:c r="K1263" s="26" t="n">
        <x:f>IFERROR(J1263/G1263,0)</x:f>
        <x:v>-0.029948867786705625</x:v>
      </x:c>
      <x:c r="L1263" s="24" t="n">
        <x:v>5</x:v>
      </x:c>
      <x:c r="M1263" s="24" t="n">
        <x:v>1</x:v>
      </x:c>
      <x:c r="N1263" s="24" t="n">
        <x:v>1369</x:v>
      </x:c>
      <x:c r="O1263" s="24" t="n">
        <x:v>134</x:v>
      </x:c>
      <x:c r="P1263" s="22" t="n">
        <x:f>IFERROR(O1263/N1263,0)</x:f>
        <x:v>0.09788166544923302</x:v>
      </x:c>
      <x:c r="Q1263" s="26" t="n">
        <x:v>4110</x:v>
      </x:c>
      <x:c r="R1263" s="26" t="n">
        <x:f>IFERROR(Q1263/N1263,0)</x:f>
        <x:v>3.002191380569759</x:v>
      </x:c>
    </x:row>
    <x:row r="1264">
      <x:c r="A1264" t="str">
        <x:v>SBP</x:v>
      </x:c>
      <x:c r="B1264" t="str">
        <x:v>San Luis Obispo County Regional Airport (McChesney Field)</x:v>
      </x:c>
      <x:c r="C1264" t="str">
        <x:v>LAX</x:v>
      </x:c>
      <x:c r="D1264" t="str">
        <x:v>Los Angeles International Airport</x:v>
      </x:c>
      <x:c r="E1264" s="24" t="n">
        <x:v>1373</x:v>
      </x:c>
      <x:c r="F1264" s="24" t="n">
        <x:v>1347</x:v>
      </x:c>
      <x:c r="G1264" s="24" t="n">
        <x:v>1347</x:v>
      </x:c>
      <x:c r="H1264" s="24" t="n">
        <x:v>309</x:v>
      </x:c>
      <x:c r="I1264" s="22" t="n">
        <x:f>IFERROR(H1264/G1264,0)</x:f>
        <x:v>0.22939866369710468</x:v>
      </x:c>
      <x:c r="J1264" s="26" t="n">
        <x:v>10215</x:v>
      </x:c>
      <x:c r="K1264" s="26" t="n">
        <x:f>IFERROR(J1264/G1264,0)</x:f>
        <x:v>7.583518930957684</x:v>
      </x:c>
      <x:c r="L1264" s="24" t="n">
        <x:v>24</x:v>
      </x:c>
      <x:c r="M1264" s="24" t="n">
        <x:v>2</x:v>
      </x:c>
      <x:c r="N1264" s="24" t="n">
        <x:v>1347</x:v>
      </x:c>
      <x:c r="O1264" s="24" t="n">
        <x:v>224</x:v>
      </x:c>
      <x:c r="P1264" s="22" t="n">
        <x:f>IFERROR(O1264/N1264,0)</x:f>
        <x:v>0.16629547141796586</x:v>
      </x:c>
      <x:c r="Q1264" s="26" t="n">
        <x:v>8361</x:v>
      </x:c>
      <x:c r="R1264" s="26" t="n">
        <x:f>IFERROR(Q1264/N1264,0)</x:f>
        <x:v>6.2071269487750556</x:v>
      </x:c>
    </x:row>
    <x:row r="1265">
      <x:c r="A1265" t="str">
        <x:v>DEN</x:v>
      </x:c>
      <x:c r="B1265" t="str">
        <x:v>Denver International Airport</x:v>
      </x:c>
      <x:c r="C1265" t="str">
        <x:v>RNO</x:v>
      </x:c>
      <x:c r="D1265" t="str">
        <x:v>Reno/Tahoe International Airport</x:v>
      </x:c>
      <x:c r="E1265" s="24" t="n">
        <x:v>1373</x:v>
      </x:c>
      <x:c r="F1265" s="24" t="n">
        <x:v>1362</x:v>
      </x:c>
      <x:c r="G1265" s="24" t="n">
        <x:v>1362</x:v>
      </x:c>
      <x:c r="H1265" s="24" t="n">
        <x:v>255</x:v>
      </x:c>
      <x:c r="I1265" s="22" t="n">
        <x:f>IFERROR(H1265/G1265,0)</x:f>
        <x:v>0.18722466960352424</x:v>
      </x:c>
      <x:c r="J1265" s="26" t="n">
        <x:v>5689</x:v>
      </x:c>
      <x:c r="K1265" s="26" t="n">
        <x:f>IFERROR(J1265/G1265,0)</x:f>
        <x:v>4.176945668135096</x:v>
      </x:c>
      <x:c r="L1265" s="24" t="n">
        <x:v>8</x:v>
      </x:c>
      <x:c r="M1265" s="24" t="n">
        <x:v>3</x:v>
      </x:c>
      <x:c r="N1265" s="24" t="n">
        <x:v>1362</x:v>
      </x:c>
      <x:c r="O1265" s="24" t="n">
        <x:v>272</x:v>
      </x:c>
      <x:c r="P1265" s="22" t="n">
        <x:f>IFERROR(O1265/N1265,0)</x:f>
        <x:v>0.19970631424375918</x:v>
      </x:c>
      <x:c r="Q1265" s="26" t="n">
        <x:v>14312</x:v>
      </x:c>
      <x:c r="R1265" s="26" t="n">
        <x:f>IFERROR(Q1265/N1265,0)</x:f>
        <x:v>10.508076358296623</x:v>
      </x:c>
    </x:row>
    <x:row r="1266">
      <x:c r="A1266" t="str">
        <x:v>LAS</x:v>
      </x:c>
      <x:c r="B1266" t="str">
        <x:v>McCarran International Airport</x:v>
      </x:c>
      <x:c r="C1266" t="str">
        <x:v>ONT</x:v>
      </x:c>
      <x:c r="D1266" t="str">
        <x:v>Ontario International Airport</x:v>
      </x:c>
      <x:c r="E1266" s="24" t="n">
        <x:v>1372</x:v>
      </x:c>
      <x:c r="F1266" s="24" t="n">
        <x:v>1370</x:v>
      </x:c>
      <x:c r="G1266" s="24" t="n">
        <x:v>1370</x:v>
      </x:c>
      <x:c r="H1266" s="24" t="n">
        <x:v>388</x:v>
      </x:c>
      <x:c r="I1266" s="22" t="n">
        <x:f>IFERROR(H1266/G1266,0)</x:f>
        <x:v>0.2832116788321168</x:v>
      </x:c>
      <x:c r="J1266" s="26" t="n">
        <x:v>18095</x:v>
      </x:c>
      <x:c r="K1266" s="26" t="n">
        <x:f>IFERROR(J1266/G1266,0)</x:f>
        <x:v>13.208029197080291</x:v>
      </x:c>
      <x:c r="L1266" s="24" t="n">
        <x:v>2</x:v>
      </x:c>
      <x:c r="M1266" s="24" t="n">
        <x:v>0</x:v>
      </x:c>
      <x:c r="N1266" s="24" t="n">
        <x:v>1370</x:v>
      </x:c>
      <x:c r="O1266" s="24" t="n">
        <x:v>424</x:v>
      </x:c>
      <x:c r="P1266" s="22" t="n">
        <x:f>IFERROR(O1266/N1266,0)</x:f>
        <x:v>0.3094890510948905</x:v>
      </x:c>
      <x:c r="Q1266" s="26" t="n">
        <x:v>21829</x:v>
      </x:c>
      <x:c r="R1266" s="26" t="n">
        <x:f>IFERROR(Q1266/N1266,0)</x:f>
        <x:v>15.933576642335767</x:v>
      </x:c>
    </x:row>
    <x:row r="1267">
      <x:c r="A1267" t="str">
        <x:v>LAX</x:v>
      </x:c>
      <x:c r="B1267" t="str">
        <x:v>Los Angeles International Airport</x:v>
      </x:c>
      <x:c r="C1267" t="str">
        <x:v>SBP</x:v>
      </x:c>
      <x:c r="D1267" t="str">
        <x:v>San Luis Obispo County Regional Airport (McChesney Field)</x:v>
      </x:c>
      <x:c r="E1267" s="24" t="n">
        <x:v>1372</x:v>
      </x:c>
      <x:c r="F1267" s="24" t="n">
        <x:v>1341</x:v>
      </x:c>
      <x:c r="G1267" s="24" t="n">
        <x:v>1341</x:v>
      </x:c>
      <x:c r="H1267" s="24" t="n">
        <x:v>225</x:v>
      </x:c>
      <x:c r="I1267" s="22" t="n">
        <x:f>IFERROR(H1267/G1267,0)</x:f>
        <x:v>0.16778523489932887</x:v>
      </x:c>
      <x:c r="J1267" s="26" t="n">
        <x:v>4818</x:v>
      </x:c>
      <x:c r="K1267" s="26" t="n">
        <x:f>IFERROR(J1267/G1267,0)</x:f>
        <x:v>3.592841163310962</x:v>
      </x:c>
      <x:c r="L1267" s="24" t="n">
        <x:v>29</x:v>
      </x:c>
      <x:c r="M1267" s="24" t="n">
        <x:v>2</x:v>
      </x:c>
      <x:c r="N1267" s="24" t="n">
        <x:v>1341</x:v>
      </x:c>
      <x:c r="O1267" s="24" t="n">
        <x:v>221</x:v>
      </x:c>
      <x:c r="P1267" s="22" t="n">
        <x:f>IFERROR(O1267/N1267,0)</x:f>
        <x:v>0.16480238627889635</x:v>
      </x:c>
      <x:c r="Q1267" s="26" t="n">
        <x:v>8188</x:v>
      </x:c>
      <x:c r="R1267" s="26" t="n">
        <x:f>IFERROR(Q1267/N1267,0)</x:f>
        <x:v>6.105891126025354</x:v>
      </x:c>
    </x:row>
    <x:row r="1268">
      <x:c r="A1268" t="str">
        <x:v>ONT</x:v>
      </x:c>
      <x:c r="B1268" t="str">
        <x:v>Ontario International Airport</x:v>
      </x:c>
      <x:c r="C1268" t="str">
        <x:v>LAS</x:v>
      </x:c>
      <x:c r="D1268" t="str">
        <x:v>McCarran International Airport</x:v>
      </x:c>
      <x:c r="E1268" s="24" t="n">
        <x:v>1372</x:v>
      </x:c>
      <x:c r="F1268" s="24" t="n">
        <x:v>1366</x:v>
      </x:c>
      <x:c r="G1268" s="24" t="n">
        <x:v>1366</x:v>
      </x:c>
      <x:c r="H1268" s="24" t="n">
        <x:v>262</x:v>
      </x:c>
      <x:c r="I1268" s="22" t="n">
        <x:f>IFERROR(H1268/G1268,0)</x:f>
        <x:v>0.191800878477306</x:v>
      </x:c>
      <x:c r="J1268" s="26" t="n">
        <x:v>8332</x:v>
      </x:c>
      <x:c r="K1268" s="26" t="n">
        <x:f>IFERROR(J1268/G1268,0)</x:f>
        <x:v>6.099560761346998</x:v>
      </x:c>
      <x:c r="L1268" s="24" t="n">
        <x:v>5</x:v>
      </x:c>
      <x:c r="M1268" s="24" t="n">
        <x:v>1</x:v>
      </x:c>
      <x:c r="N1268" s="24" t="n">
        <x:v>1366</x:v>
      </x:c>
      <x:c r="O1268" s="24" t="n">
        <x:v>272</x:v>
      </x:c>
      <x:c r="P1268" s="22" t="n">
        <x:f>IFERROR(O1268/N1268,0)</x:f>
        <x:v>0.19912152269399708</x:v>
      </x:c>
      <x:c r="Q1268" s="26" t="n">
        <x:v>13417</x:v>
      </x:c>
      <x:c r="R1268" s="26" t="n">
        <x:f>IFERROR(Q1268/N1268,0)</x:f>
        <x:v>9.822108345534406</x:v>
      </x:c>
    </x:row>
    <x:row r="1269">
      <x:c r="A1269" t="str">
        <x:v>14771</x:v>
      </x:c>
      <x:c r="B1269" t="str">
        <x:v>Unmapped airport ID</x:v>
      </x:c>
      <x:c r="C1269" t="str">
        <x:v>12892</x:v>
      </x:c>
      <x:c r="D1269" t="str">
        <x:v>Unmapped airport ID</x:v>
      </x:c>
      <x:c r="E1269" s="24" t="n">
        <x:v>1372</x:v>
      </x:c>
      <x:c r="F1269" s="24" t="n">
        <x:v>1356</x:v>
      </x:c>
      <x:c r="G1269" s="24" t="n">
        <x:v>1356</x:v>
      </x:c>
      <x:c r="H1269" s="24" t="n">
        <x:v>255</x:v>
      </x:c>
      <x:c r="I1269" s="22" t="n">
        <x:f>IFERROR(H1269/G1269,0)</x:f>
        <x:v>0.18805309734513273</x:v>
      </x:c>
      <x:c r="J1269" s="26" t="n">
        <x:v>4323</x:v>
      </x:c>
      <x:c r="K1269" s="26" t="n">
        <x:f>IFERROR(J1269/G1269,0)</x:f>
        <x:v>3.188053097345133</x:v>
      </x:c>
      <x:c r="L1269" s="24" t="n">
        <x:v>16</x:v>
      </x:c>
      <x:c r="M1269" s="24" t="n">
        <x:v>0</x:v>
      </x:c>
      <x:c r="N1269" s="24" t="n">
        <x:v>1356</x:v>
      </x:c>
      <x:c r="O1269" s="24" t="n">
        <x:v>201</x:v>
      </x:c>
      <x:c r="P1269" s="22" t="n">
        <x:f>IFERROR(O1269/N1269,0)</x:f>
        <x:v>0.14823008849557523</x:v>
      </x:c>
      <x:c r="Q1269" s="26" t="n">
        <x:v>8203</x:v>
      </x:c>
      <x:c r="R1269" s="26" t="n">
        <x:f>IFERROR(Q1269/N1269,0)</x:f>
        <x:v>6.049410029498525</x:v>
      </x:c>
    </x:row>
    <x:row r="1270">
      <x:c r="A1270" t="str">
        <x:v>RSW</x:v>
      </x:c>
      <x:c r="B1270" t="str">
        <x:v>Southwest Florida International Airport</x:v>
      </x:c>
      <x:c r="C1270" t="str">
        <x:v>EWR</x:v>
      </x:c>
      <x:c r="D1270" t="str">
        <x:v>Newark Liberty International Airport</x:v>
      </x:c>
      <x:c r="E1270" s="24" t="n">
        <x:v>1371</x:v>
      </x:c>
      <x:c r="F1270" s="24" t="n">
        <x:v>1346</x:v>
      </x:c>
      <x:c r="G1270" s="24" t="n">
        <x:v>1346</x:v>
      </x:c>
      <x:c r="H1270" s="24" t="n">
        <x:v>249</x:v>
      </x:c>
      <x:c r="I1270" s="22" t="n">
        <x:f>IFERROR(H1270/G1270,0)</x:f>
        <x:v>0.1849925705794948</x:v>
      </x:c>
      <x:c r="J1270" s="26" t="n">
        <x:v>1730</x:v>
      </x:c>
      <x:c r="K1270" s="26" t="n">
        <x:f>IFERROR(J1270/G1270,0)</x:f>
        <x:v>1.285289747399703</x:v>
      </x:c>
      <x:c r="L1270" s="24" t="n">
        <x:v>24</x:v>
      </x:c>
      <x:c r="M1270" s="24" t="n">
        <x:v>1</x:v>
      </x:c>
      <x:c r="N1270" s="24" t="n">
        <x:v>1346</x:v>
      </x:c>
      <x:c r="O1270" s="24" t="n">
        <x:v>265</x:v>
      </x:c>
      <x:c r="P1270" s="22" t="n">
        <x:f>IFERROR(O1270/N1270,0)</x:f>
        <x:v>0.19687964338781574</x:v>
      </x:c>
      <x:c r="Q1270" s="26" t="n">
        <x:v>13045</x:v>
      </x:c>
      <x:c r="R1270" s="26" t="n">
        <x:f>IFERROR(Q1270/N1270,0)</x:f>
        <x:v>9.691679049034175</x:v>
      </x:c>
    </x:row>
    <x:row r="1271">
      <x:c r="A1271" t="str">
        <x:v>DEN</x:v>
      </x:c>
      <x:c r="B1271" t="str">
        <x:v>Denver International Airport</x:v>
      </x:c>
      <x:c r="C1271" t="str">
        <x:v>CLE</x:v>
      </x:c>
      <x:c r="D1271" t="str">
        <x:v>Cleveland Hopkins International Airport</x:v>
      </x:c>
      <x:c r="E1271" s="24" t="n">
        <x:v>1369</x:v>
      </x:c>
      <x:c r="F1271" s="24" t="n">
        <x:v>1357</x:v>
      </x:c>
      <x:c r="G1271" s="24" t="n">
        <x:v>1357</x:v>
      </x:c>
      <x:c r="H1271" s="24" t="n">
        <x:v>229</x:v>
      </x:c>
      <x:c r="I1271" s="22" t="n">
        <x:f>IFERROR(H1271/G1271,0)</x:f>
        <x:v>0.16875460574797346</x:v>
      </x:c>
      <x:c r="J1271" s="26" t="n">
        <x:v>1266</x:v>
      </x:c>
      <x:c r="K1271" s="26" t="n">
        <x:f>IFERROR(J1271/G1271,0)</x:f>
        <x:v>0.9329403095062638</x:v>
      </x:c>
      <x:c r="L1271" s="24" t="n">
        <x:v>10</x:v>
      </x:c>
      <x:c r="M1271" s="24" t="n">
        <x:v>2</x:v>
      </x:c>
      <x:c r="N1271" s="24" t="n">
        <x:v>1357</x:v>
      </x:c>
      <x:c r="O1271" s="24" t="n">
        <x:v>262</x:v>
      </x:c>
      <x:c r="P1271" s="22" t="n">
        <x:f>IFERROR(O1271/N1271,0)</x:f>
        <x:v>0.19307295504789979</x:v>
      </x:c>
      <x:c r="Q1271" s="26" t="n">
        <x:v>13227</x:v>
      </x:c>
      <x:c r="R1271" s="26" t="n">
        <x:f>IFERROR(Q1271/N1271,0)</x:f>
        <x:v>9.747236551215918</x:v>
      </x:c>
    </x:row>
    <x:row r="1272">
      <x:c r="A1272" t="str">
        <x:v>MSP</x:v>
      </x:c>
      <x:c r="B1272" t="str">
        <x:v>Minneapolis-Saint Paul International Airport</x:v>
      </x:c>
      <x:c r="C1272" t="str">
        <x:v>EWR</x:v>
      </x:c>
      <x:c r="D1272" t="str">
        <x:v>Newark Liberty International Airport</x:v>
      </x:c>
      <x:c r="E1272" s="24" t="n">
        <x:v>1368</x:v>
      </x:c>
      <x:c r="F1272" s="24" t="n">
        <x:v>1295</x:v>
      </x:c>
      <x:c r="G1272" s="24" t="n">
        <x:v>1295</x:v>
      </x:c>
      <x:c r="H1272" s="24" t="n">
        <x:v>269</x:v>
      </x:c>
      <x:c r="I1272" s="22" t="n">
        <x:f>IFERROR(H1272/G1272,0)</x:f>
        <x:v>0.20772200772200772</x:v>
      </x:c>
      <x:c r="J1272" s="26" t="n">
        <x:v>6378</x:v>
      </x:c>
      <x:c r="K1272" s="26" t="n">
        <x:f>IFERROR(J1272/G1272,0)</x:f>
        <x:v>4.925096525096525</x:v>
      </x:c>
      <x:c r="L1272" s="24" t="n">
        <x:v>69</x:v>
      </x:c>
      <x:c r="M1272" s="24" t="n">
        <x:v>4</x:v>
      </x:c>
      <x:c r="N1272" s="24" t="n">
        <x:v>1295</x:v>
      </x:c>
      <x:c r="O1272" s="24" t="n">
        <x:v>291</x:v>
      </x:c>
      <x:c r="P1272" s="22" t="n">
        <x:f>IFERROR(O1272/N1272,0)</x:f>
        <x:v>0.2247104247104247</x:v>
      </x:c>
      <x:c r="Q1272" s="26" t="n">
        <x:v>16432</x:v>
      </x:c>
      <x:c r="R1272" s="26" t="n">
        <x:f>IFERROR(Q1272/N1272,0)</x:f>
        <x:v>12.68880308880309</x:v>
      </x:c>
    </x:row>
    <x:row r="1273">
      <x:c r="A1273" t="str">
        <x:v>RNO</x:v>
      </x:c>
      <x:c r="B1273" t="str">
        <x:v>Reno/Tahoe International Airport</x:v>
      </x:c>
      <x:c r="C1273" t="str">
        <x:v>DEN</x:v>
      </x:c>
      <x:c r="D1273" t="str">
        <x:v>Denver International Airport</x:v>
      </x:c>
      <x:c r="E1273" s="24" t="n">
        <x:v>1364</x:v>
      </x:c>
      <x:c r="F1273" s="24" t="n">
        <x:v>1351</x:v>
      </x:c>
      <x:c r="G1273" s="24" t="n">
        <x:v>1351</x:v>
      </x:c>
      <x:c r="H1273" s="24" t="n">
        <x:v>169</x:v>
      </x:c>
      <x:c r="I1273" s="22" t="n">
        <x:f>IFERROR(H1273/G1273,0)</x:f>
        <x:v>0.12509252405625462</x:v>
      </x:c>
      <x:c r="J1273" s="26" t="n">
        <x:v>-1160</x:v>
      </x:c>
      <x:c r="K1273" s="26" t="n">
        <x:f>IFERROR(J1273/G1273,0)</x:f>
        <x:v>-0.8586232420429312</x:v>
      </x:c>
      <x:c r="L1273" s="24" t="n">
        <x:v>7</x:v>
      </x:c>
      <x:c r="M1273" s="24" t="n">
        <x:v>6</x:v>
      </x:c>
      <x:c r="N1273" s="24" t="n">
        <x:v>1351</x:v>
      </x:c>
      <x:c r="O1273" s="24" t="n">
        <x:v>188</x:v>
      </x:c>
      <x:c r="P1273" s="22" t="n">
        <x:f>IFERROR(O1273/N1273,0)</x:f>
        <x:v>0.1391561806069578</x:v>
      </x:c>
      <x:c r="Q1273" s="26" t="n">
        <x:v>6085</x:v>
      </x:c>
      <x:c r="R1273" s="26" t="n">
        <x:f>IFERROR(Q1273/N1273,0)</x:f>
        <x:v>4.504071058475204</x:v>
      </x:c>
    </x:row>
    <x:row r="1274">
      <x:c r="A1274" t="str">
        <x:v>BDL</x:v>
      </x:c>
      <x:c r="B1274" t="str">
        <x:v>Bradley International Airport</x:v>
      </x:c>
      <x:c r="C1274" t="str">
        <x:v>DTW</x:v>
      </x:c>
      <x:c r="D1274" t="str">
        <x:v>Detroit Metropolitan Airport</x:v>
      </x:c>
      <x:c r="E1274" s="24" t="n">
        <x:v>1364</x:v>
      </x:c>
      <x:c r="F1274" s="24" t="n">
        <x:v>1350</x:v>
      </x:c>
      <x:c r="G1274" s="24" t="n">
        <x:v>1350</x:v>
      </x:c>
      <x:c r="H1274" s="24" t="n">
        <x:v>141</x:v>
      </x:c>
      <x:c r="I1274" s="22" t="n">
        <x:f>IFERROR(H1274/G1274,0)</x:f>
        <x:v>0.10444444444444445</x:v>
      </x:c>
      <x:c r="J1274" s="26" t="n">
        <x:v>-4189</x:v>
      </x:c>
      <x:c r="K1274" s="26" t="n">
        <x:f>IFERROR(J1274/G1274,0)</x:f>
        <x:v>-3.102962962962963</x:v>
      </x:c>
      <x:c r="L1274" s="24" t="n">
        <x:v>13</x:v>
      </x:c>
      <x:c r="M1274" s="24" t="n">
        <x:v>1</x:v>
      </x:c>
      <x:c r="N1274" s="24" t="n">
        <x:v>1350</x:v>
      </x:c>
      <x:c r="O1274" s="24" t="n">
        <x:v>130</x:v>
      </x:c>
      <x:c r="P1274" s="22" t="n">
        <x:f>IFERROR(O1274/N1274,0)</x:f>
        <x:v>0.0962962962962963</x:v>
      </x:c>
      <x:c r="Q1274" s="26" t="n">
        <x:v>3737</x:v>
      </x:c>
      <x:c r="R1274" s="26" t="n">
        <x:f>IFERROR(Q1274/N1274,0)</x:f>
        <x:v>2.768148148148148</x:v>
      </x:c>
    </x:row>
    <x:row r="1275">
      <x:c r="A1275" t="str">
        <x:v>MSY</x:v>
      </x:c>
      <x:c r="B1275" t="str">
        <x:v>Louis Armstrong New Orleans International Airport</x:v>
      </x:c>
      <x:c r="C1275" t="str">
        <x:v>ORD</x:v>
      </x:c>
      <x:c r="D1275" t="str">
        <x:v>Chicago O'Hare International Airport</x:v>
      </x:c>
      <x:c r="E1275" s="24" t="n">
        <x:v>1364</x:v>
      </x:c>
      <x:c r="F1275" s="24" t="n">
        <x:v>1334</x:v>
      </x:c>
      <x:c r="G1275" s="24" t="n">
        <x:v>1334</x:v>
      </x:c>
      <x:c r="H1275" s="24" t="n">
        <x:v>376</x:v>
      </x:c>
      <x:c r="I1275" s="22" t="n">
        <x:f>IFERROR(H1275/G1275,0)</x:f>
        <x:v>0.2818590704647676</x:v>
      </x:c>
      <x:c r="J1275" s="26" t="n">
        <x:v>17231</x:v>
      </x:c>
      <x:c r="K1275" s="26" t="n">
        <x:f>IFERROR(J1275/G1275,0)</x:f>
        <x:v>12.9167916041979</x:v>
      </x:c>
      <x:c r="L1275" s="24" t="n">
        <x:v>24</x:v>
      </x:c>
      <x:c r="M1275" s="24" t="n">
        <x:v>6</x:v>
      </x:c>
      <x:c r="N1275" s="24" t="n">
        <x:v>1334</x:v>
      </x:c>
      <x:c r="O1275" s="24" t="n">
        <x:v>301</x:v>
      </x:c>
      <x:c r="P1275" s="22" t="n">
        <x:f>IFERROR(O1275/N1275,0)</x:f>
        <x:v>0.22563718140929534</x:v>
      </x:c>
      <x:c r="Q1275" s="26" t="n">
        <x:v>18841</x:v>
      </x:c>
      <x:c r="R1275" s="26" t="n">
        <x:f>IFERROR(Q1275/N1275,0)</x:f>
        <x:v>14.12368815592204</x:v>
      </x:c>
    </x:row>
    <x:row r="1276">
      <x:c r="A1276" t="str">
        <x:v>OMA</x:v>
      </x:c>
      <x:c r="B1276" t="str">
        <x:v>Eppley Airfield</x:v>
      </x:c>
      <x:c r="C1276" t="str">
        <x:v>DFW</x:v>
      </x:c>
      <x:c r="D1276" t="str">
        <x:v>Dallas/Fort Worth International Airport</x:v>
      </x:c>
      <x:c r="E1276" s="24" t="n">
        <x:v>1363</x:v>
      </x:c>
      <x:c r="F1276" s="24" t="n">
        <x:v>1319</x:v>
      </x:c>
      <x:c r="G1276" s="24" t="n">
        <x:v>1319</x:v>
      </x:c>
      <x:c r="H1276" s="24" t="n">
        <x:v>216</x:v>
      </x:c>
      <x:c r="I1276" s="22" t="n">
        <x:f>IFERROR(H1276/G1276,0)</x:f>
        <x:v>0.16376042456406367</x:v>
      </x:c>
      <x:c r="J1276" s="26" t="n">
        <x:v>6382</x:v>
      </x:c>
      <x:c r="K1276" s="26" t="n">
        <x:f>IFERROR(J1276/G1276,0)</x:f>
        <x:v>4.838514025777104</x:v>
      </x:c>
      <x:c r="L1276" s="24" t="n">
        <x:v>36</x:v>
      </x:c>
      <x:c r="M1276" s="24" t="n">
        <x:v>8</x:v>
      </x:c>
      <x:c r="N1276" s="24" t="n">
        <x:v>1319</x:v>
      </x:c>
      <x:c r="O1276" s="24" t="n">
        <x:v>168</x:v>
      </x:c>
      <x:c r="P1276" s="22" t="n">
        <x:f>IFERROR(O1276/N1276,0)</x:f>
        <x:v>0.12736921910538287</x:v>
      </x:c>
      <x:c r="Q1276" s="26" t="n">
        <x:v>9567</x:v>
      </x:c>
      <x:c r="R1276" s="26" t="n">
        <x:f>IFERROR(Q1276/N1276,0)</x:f>
        <x:v>7.253222137983321</x:v>
      </x:c>
    </x:row>
    <x:row r="1277">
      <x:c r="A1277" t="str">
        <x:v>DFW</x:v>
      </x:c>
      <x:c r="B1277" t="str">
        <x:v>Dallas/Fort Worth International Airport</x:v>
      </x:c>
      <x:c r="C1277" t="str">
        <x:v>OMA</x:v>
      </x:c>
      <x:c r="D1277" t="str">
        <x:v>Eppley Airfield</x:v>
      </x:c>
      <x:c r="E1277" s="24" t="n">
        <x:v>1362</x:v>
      </x:c>
      <x:c r="F1277" s="24" t="n">
        <x:v>1326</x:v>
      </x:c>
      <x:c r="G1277" s="24" t="n">
        <x:v>1326</x:v>
      </x:c>
      <x:c r="H1277" s="24" t="n">
        <x:v>248</x:v>
      </x:c>
      <x:c r="I1277" s="22" t="n">
        <x:f>IFERROR(H1277/G1277,0)</x:f>
        <x:v>0.1870286576168929</x:v>
      </x:c>
      <x:c r="J1277" s="26" t="n">
        <x:v>4766</x:v>
      </x:c>
      <x:c r="K1277" s="26" t="n">
        <x:f>IFERROR(J1277/G1277,0)</x:f>
        <x:v>3.594268476621418</x:v>
      </x:c>
      <x:c r="L1277" s="24" t="n">
        <x:v>34</x:v>
      </x:c>
      <x:c r="M1277" s="24" t="n">
        <x:v>2</x:v>
      </x:c>
      <x:c r="N1277" s="24" t="n">
        <x:v>1326</x:v>
      </x:c>
      <x:c r="O1277" s="24" t="n">
        <x:v>281</x:v>
      </x:c>
      <x:c r="P1277" s="22" t="n">
        <x:f>IFERROR(O1277/N1277,0)</x:f>
        <x:v>0.2119155354449472</x:v>
      </x:c>
      <x:c r="Q1277" s="26" t="n">
        <x:v>12716</x:v>
      </x:c>
      <x:c r="R1277" s="26" t="n">
        <x:f>IFERROR(Q1277/N1277,0)</x:f>
        <x:v>9.58974358974359</x:v>
      </x:c>
    </x:row>
    <x:row r="1278">
      <x:c r="A1278" t="str">
        <x:v>ELP</x:v>
      </x:c>
      <x:c r="B1278" t="str">
        <x:v>El Paso International Airport</x:v>
      </x:c>
      <x:c r="C1278" t="str">
        <x:v>DFW</x:v>
      </x:c>
      <x:c r="D1278" t="str">
        <x:v>Dallas/Fort Worth International Airport</x:v>
      </x:c>
      <x:c r="E1278" s="24" t="n">
        <x:v>1359</x:v>
      </x:c>
      <x:c r="F1278" s="24" t="n">
        <x:v>1330</x:v>
      </x:c>
      <x:c r="G1278" s="24" t="n">
        <x:v>1330</x:v>
      </x:c>
      <x:c r="H1278" s="24" t="n">
        <x:v>217</x:v>
      </x:c>
      <x:c r="I1278" s="22" t="n">
        <x:f>IFERROR(H1278/G1278,0)</x:f>
        <x:v>0.1631578947368421</x:v>
      </x:c>
      <x:c r="J1278" s="26" t="n">
        <x:v>6499</x:v>
      </x:c>
      <x:c r="K1278" s="26" t="n">
        <x:f>IFERROR(J1278/G1278,0)</x:f>
        <x:v>4.886466165413534</x:v>
      </x:c>
      <x:c r="L1278" s="24" t="n">
        <x:v>26</x:v>
      </x:c>
      <x:c r="M1278" s="24" t="n">
        <x:v>3</x:v>
      </x:c>
      <x:c r="N1278" s="24" t="n">
        <x:v>1330</x:v>
      </x:c>
      <x:c r="O1278" s="24" t="n">
        <x:v>208</x:v>
      </x:c>
      <x:c r="P1278" s="22" t="n">
        <x:f>IFERROR(O1278/N1278,0)</x:f>
        <x:v>0.15639097744360902</x:v>
      </x:c>
      <x:c r="Q1278" s="26" t="n">
        <x:v>11048</x:v>
      </x:c>
      <x:c r="R1278" s="26" t="n">
        <x:f>IFERROR(Q1278/N1278,0)</x:f>
        <x:v>8.306766917293233</x:v>
      </x:c>
    </x:row>
    <x:row r="1279">
      <x:c r="A1279" t="str">
        <x:v>DFW</x:v>
      </x:c>
      <x:c r="B1279" t="str">
        <x:v>Dallas/Fort Worth International Airport</x:v>
      </x:c>
      <x:c r="C1279" t="str">
        <x:v>ELP</x:v>
      </x:c>
      <x:c r="D1279" t="str">
        <x:v>El Paso International Airport</x:v>
      </x:c>
      <x:c r="E1279" s="24" t="n">
        <x:v>1359</x:v>
      </x:c>
      <x:c r="F1279" s="24" t="n">
        <x:v>1330</x:v>
      </x:c>
      <x:c r="G1279" s="24" t="n">
        <x:v>1330</x:v>
      </x:c>
      <x:c r="H1279" s="24" t="n">
        <x:v>268</x:v>
      </x:c>
      <x:c r="I1279" s="22" t="n">
        <x:f>IFERROR(H1279/G1279,0)</x:f>
        <x:v>0.20150375939849624</x:v>
      </x:c>
      <x:c r="J1279" s="26" t="n">
        <x:v>6947</x:v>
      </x:c>
      <x:c r="K1279" s="26" t="n">
        <x:f>IFERROR(J1279/G1279,0)</x:f>
        <x:v>5.223308270676692</x:v>
      </x:c>
      <x:c r="L1279" s="24" t="n">
        <x:v>25</x:v>
      </x:c>
      <x:c r="M1279" s="24" t="n">
        <x:v>4</x:v>
      </x:c>
      <x:c r="N1279" s="24" t="n">
        <x:v>1330</x:v>
      </x:c>
      <x:c r="O1279" s="24" t="n">
        <x:v>288</x:v>
      </x:c>
      <x:c r="P1279" s="22" t="n">
        <x:f>IFERROR(O1279/N1279,0)</x:f>
        <x:v>0.21654135338345865</x:v>
      </x:c>
      <x:c r="Q1279" s="26" t="n">
        <x:v>13956</x:v>
      </x:c>
      <x:c r="R1279" s="26" t="n">
        <x:f>IFERROR(Q1279/N1279,0)</x:f>
        <x:v>10.493233082706768</x:v>
      </x:c>
    </x:row>
    <x:row r="1280">
      <x:c r="A1280" t="str">
        <x:v>DTW</x:v>
      </x:c>
      <x:c r="B1280" t="str">
        <x:v>Detroit Metropolitan Airport</x:v>
      </x:c>
      <x:c r="C1280" t="str">
        <x:v>BDL</x:v>
      </x:c>
      <x:c r="D1280" t="str">
        <x:v>Bradley International Airport</x:v>
      </x:c>
      <x:c r="E1280" s="24" t="n">
        <x:v>1357</x:v>
      </x:c>
      <x:c r="F1280" s="24" t="n">
        <x:v>1340</x:v>
      </x:c>
      <x:c r="G1280" s="24" t="n">
        <x:v>1340</x:v>
      </x:c>
      <x:c r="H1280" s="24" t="n">
        <x:v>210</x:v>
      </x:c>
      <x:c r="I1280" s="22" t="n">
        <x:f>IFERROR(H1280/G1280,0)</x:f>
        <x:v>0.15671641791044777</x:v>
      </x:c>
      <x:c r="J1280" s="26" t="n">
        <x:v>4171</x:v>
      </x:c>
      <x:c r="K1280" s="26" t="n">
        <x:f>IFERROR(J1280/G1280,0)</x:f>
        <x:v>3.1126865671641792</x:v>
      </x:c>
      <x:c r="L1280" s="24" t="n">
        <x:v>14</x:v>
      </x:c>
      <x:c r="M1280" s="24" t="n">
        <x:v>3</x:v>
      </x:c>
      <x:c r="N1280" s="24" t="n">
        <x:v>1340</x:v>
      </x:c>
      <x:c r="O1280" s="24" t="n">
        <x:v>241</x:v>
      </x:c>
      <x:c r="P1280" s="22" t="n">
        <x:f>IFERROR(O1280/N1280,0)</x:f>
        <x:v>0.1798507462686567</x:v>
      </x:c>
      <x:c r="Q1280" s="26" t="n">
        <x:v>12183</x:v>
      </x:c>
      <x:c r="R1280" s="26" t="n">
        <x:f>IFERROR(Q1280/N1280,0)</x:f>
        <x:v>9.09179104477612</x:v>
      </x:c>
    </x:row>
    <x:row r="1281">
      <x:c r="A1281" t="str">
        <x:v>RIC</x:v>
      </x:c>
      <x:c r="B1281" t="str">
        <x:v>Richmond International Airport</x:v>
      </x:c>
      <x:c r="C1281" t="str">
        <x:v>CLT</x:v>
      </x:c>
      <x:c r="D1281" t="str">
        <x:v>Charlotte Douglas International Airport</x:v>
      </x:c>
      <x:c r="E1281" s="24" t="n">
        <x:v>1350</x:v>
      </x:c>
      <x:c r="F1281" s="24" t="n">
        <x:v>1329</x:v>
      </x:c>
      <x:c r="G1281" s="24" t="n">
        <x:v>1329</x:v>
      </x:c>
      <x:c r="H1281" s="24" t="n">
        <x:v>180</x:v>
      </x:c>
      <x:c r="I1281" s="22" t="n">
        <x:f>IFERROR(H1281/G1281,0)</x:f>
        <x:v>0.13544018058690746</x:v>
      </x:c>
      <x:c r="J1281" s="26" t="n">
        <x:v>1807</x:v>
      </x:c>
      <x:c r="K1281" s="26" t="n">
        <x:f>IFERROR(J1281/G1281,0)</x:f>
        <x:v>1.3596689240030098</x:v>
      </x:c>
      <x:c r="L1281" s="24" t="n">
        <x:v>21</x:v>
      </x:c>
      <x:c r="M1281" s="24" t="n">
        <x:v>0</x:v>
      </x:c>
      <x:c r="N1281" s="24" t="n">
        <x:v>1329</x:v>
      </x:c>
      <x:c r="O1281" s="24" t="n">
        <x:v>151</x:v>
      </x:c>
      <x:c r="P1281" s="22" t="n">
        <x:f>IFERROR(O1281/N1281,0)</x:f>
        <x:v>0.11361926260346125</x:v>
      </x:c>
      <x:c r="Q1281" s="26" t="n">
        <x:v>3685</x:v>
      </x:c>
      <x:c r="R1281" s="26" t="n">
        <x:f>IFERROR(Q1281/N1281,0)</x:f>
        <x:v>2.7727614747930773</x:v>
      </x:c>
    </x:row>
    <x:row r="1282">
      <x:c r="A1282" t="str">
        <x:v>MIA</x:v>
      </x:c>
      <x:c r="B1282" t="str">
        <x:v>Miami International Airport</x:v>
      </x:c>
      <x:c r="C1282" t="str">
        <x:v>DEN</x:v>
      </x:c>
      <x:c r="D1282" t="str">
        <x:v>Denver International Airport</x:v>
      </x:c>
      <x:c r="E1282" s="24" t="n">
        <x:v>1349</x:v>
      </x:c>
      <x:c r="F1282" s="24" t="n">
        <x:v>1333</x:v>
      </x:c>
      <x:c r="G1282" s="24" t="n">
        <x:v>1333</x:v>
      </x:c>
      <x:c r="H1282" s="24" t="n">
        <x:v>395</x:v>
      </x:c>
      <x:c r="I1282" s="22" t="n">
        <x:f>IFERROR(H1282/G1282,0)</x:f>
        <x:v>0.29632408102025504</x:v>
      </x:c>
      <x:c r="J1282" s="26" t="n">
        <x:v>16963</x:v>
      </x:c>
      <x:c r="K1282" s="26" t="n">
        <x:f>IFERROR(J1282/G1282,0)</x:f>
        <x:v>12.72543135783946</x:v>
      </x:c>
      <x:c r="L1282" s="24" t="n">
        <x:v>13</x:v>
      </x:c>
      <x:c r="M1282" s="24" t="n">
        <x:v>3</x:v>
      </x:c>
      <x:c r="N1282" s="24" t="n">
        <x:v>1333</x:v>
      </x:c>
      <x:c r="O1282" s="24" t="n">
        <x:v>395</x:v>
      </x:c>
      <x:c r="P1282" s="22" t="n">
        <x:f>IFERROR(O1282/N1282,0)</x:f>
        <x:v>0.29632408102025504</x:v>
      </x:c>
      <x:c r="Q1282" s="26" t="n">
        <x:v>22848</x:v>
      </x:c>
      <x:c r="R1282" s="26" t="n">
        <x:f>IFERROR(Q1282/N1282,0)</x:f>
        <x:v>17.140285071267815</x:v>
      </x:c>
    </x:row>
    <x:row r="1283">
      <x:c r="A1283" t="str">
        <x:v>CLT</x:v>
      </x:c>
      <x:c r="B1283" t="str">
        <x:v>Charlotte Douglas International Airport</x:v>
      </x:c>
      <x:c r="C1283" t="str">
        <x:v>RIC</x:v>
      </x:c>
      <x:c r="D1283" t="str">
        <x:v>Richmond International Airport</x:v>
      </x:c>
      <x:c r="E1283" s="24" t="n">
        <x:v>1349</x:v>
      </x:c>
      <x:c r="F1283" s="24" t="n">
        <x:v>1337</x:v>
      </x:c>
      <x:c r="G1283" s="24" t="n">
        <x:v>1337</x:v>
      </x:c>
      <x:c r="H1283" s="24" t="n">
        <x:v>265</x:v>
      </x:c>
      <x:c r="I1283" s="22" t="n">
        <x:f>IFERROR(H1283/G1283,0)</x:f>
        <x:v>0.19820493642483172</x:v>
      </x:c>
      <x:c r="J1283" s="26" t="n">
        <x:v>9071</x:v>
      </x:c>
      <x:c r="K1283" s="26" t="n">
        <x:f>IFERROR(J1283/G1283,0)</x:f>
        <x:v>6.784592370979806</x:v>
      </x:c>
      <x:c r="L1283" s="24" t="n">
        <x:v>11</x:v>
      </x:c>
      <x:c r="M1283" s="24" t="n">
        <x:v>1</x:v>
      </x:c>
      <x:c r="N1283" s="24" t="n">
        <x:v>1337</x:v>
      </x:c>
      <x:c r="O1283" s="24" t="n">
        <x:v>210</x:v>
      </x:c>
      <x:c r="P1283" s="22" t="n">
        <x:f>IFERROR(O1283/N1283,0)</x:f>
        <x:v>0.15706806282722513</x:v>
      </x:c>
      <x:c r="Q1283" s="26" t="n">
        <x:v>9487</x:v>
      </x:c>
      <x:c r="R1283" s="26" t="n">
        <x:f>IFERROR(Q1283/N1283,0)</x:f>
        <x:v>7.095736724008975</x:v>
      </x:c>
    </x:row>
    <x:row r="1284">
      <x:c r="A1284" t="str">
        <x:v>GEG</x:v>
      </x:c>
      <x:c r="B1284" t="str">
        <x:v>Spokane International Airport</x:v>
      </x:c>
      <x:c r="C1284" t="str">
        <x:v>DEN</x:v>
      </x:c>
      <x:c r="D1284" t="str">
        <x:v>Denver International Airport</x:v>
      </x:c>
      <x:c r="E1284" s="24" t="n">
        <x:v>1343</x:v>
      </x:c>
      <x:c r="F1284" s="24" t="n">
        <x:v>1325</x:v>
      </x:c>
      <x:c r="G1284" s="24" t="n">
        <x:v>1325</x:v>
      </x:c>
      <x:c r="H1284" s="24" t="n">
        <x:v>162</x:v>
      </x:c>
      <x:c r="I1284" s="22" t="n">
        <x:f>IFERROR(H1284/G1284,0)</x:f>
        <x:v>0.12226415094339622</x:v>
      </x:c>
      <x:c r="J1284" s="26" t="n">
        <x:v>68</x:v>
      </x:c>
      <x:c r="K1284" s="26" t="n">
        <x:f>IFERROR(J1284/G1284,0)</x:f>
        <x:v>0.05132075471698113</x:v>
      </x:c>
      <x:c r="L1284" s="24" t="n">
        <x:v>6</x:v>
      </x:c>
      <x:c r="M1284" s="24" t="n">
        <x:v>12</x:v>
      </x:c>
      <x:c r="N1284" s="24" t="n">
        <x:v>1325</x:v>
      </x:c>
      <x:c r="O1284" s="24" t="n">
        <x:v>162</x:v>
      </x:c>
      <x:c r="P1284" s="22" t="n">
        <x:f>IFERROR(O1284/N1284,0)</x:f>
        <x:v>0.12226415094339622</x:v>
      </x:c>
      <x:c r="Q1284" s="26" t="n">
        <x:v>8458</x:v>
      </x:c>
      <x:c r="R1284" s="26" t="n">
        <x:f>IFERROR(Q1284/N1284,0)</x:f>
        <x:v>6.383396226415094</x:v>
      </x:c>
    </x:row>
    <x:row r="1285">
      <x:c r="A1285" t="str">
        <x:v>IAD</x:v>
      </x:c>
      <x:c r="B1285" t="str">
        <x:v>Washington Dulles International Airport</x:v>
      </x:c>
      <x:c r="C1285" t="str">
        <x:v>DFW</x:v>
      </x:c>
      <x:c r="D1285" t="str">
        <x:v>Dallas/Fort Worth International Airport</x:v>
      </x:c>
      <x:c r="E1285" s="24" t="n">
        <x:v>1343</x:v>
      </x:c>
      <x:c r="F1285" s="24" t="n">
        <x:v>1307</x:v>
      </x:c>
      <x:c r="G1285" s="24" t="n">
        <x:v>1307</x:v>
      </x:c>
      <x:c r="H1285" s="24" t="n">
        <x:v>251</x:v>
      </x:c>
      <x:c r="I1285" s="22" t="n">
        <x:f>IFERROR(H1285/G1285,0)</x:f>
        <x:v>0.19204284621270085</x:v>
      </x:c>
      <x:c r="J1285" s="26" t="n">
        <x:v>5846</x:v>
      </x:c>
      <x:c r="K1285" s="26" t="n">
        <x:f>IFERROR(J1285/G1285,0)</x:f>
        <x:v>4.472838561591431</x:v>
      </x:c>
      <x:c r="L1285" s="24" t="n">
        <x:v>28</x:v>
      </x:c>
      <x:c r="M1285" s="24" t="n">
        <x:v>8</x:v>
      </x:c>
      <x:c r="N1285" s="24" t="n">
        <x:v>1307</x:v>
      </x:c>
      <x:c r="O1285" s="24" t="n">
        <x:v>260</x:v>
      </x:c>
      <x:c r="P1285" s="22" t="n">
        <x:f>IFERROR(O1285/N1285,0)</x:f>
        <x:v>0.19892884468247896</x:v>
      </x:c>
      <x:c r="Q1285" s="26" t="n">
        <x:v>17409</x:v>
      </x:c>
      <x:c r="R1285" s="26" t="n">
        <x:f>IFERROR(Q1285/N1285,0)</x:f>
        <x:v>13.31981637337414</x:v>
      </x:c>
    </x:row>
    <x:row r="1286">
      <x:c r="A1286" t="str">
        <x:v>DEN</x:v>
      </x:c>
      <x:c r="B1286" t="str">
        <x:v>Denver International Airport</x:v>
      </x:c>
      <x:c r="C1286" t="str">
        <x:v>MIA</x:v>
      </x:c>
      <x:c r="D1286" t="str">
        <x:v>Miami International Airport</x:v>
      </x:c>
      <x:c r="E1286" s="24" t="n">
        <x:v>1342</x:v>
      </x:c>
      <x:c r="F1286" s="24" t="n">
        <x:v>1329</x:v>
      </x:c>
      <x:c r="G1286" s="24" t="n">
        <x:v>1329</x:v>
      </x:c>
      <x:c r="H1286" s="24" t="n">
        <x:v>320</x:v>
      </x:c>
      <x:c r="I1286" s="22" t="n">
        <x:f>IFERROR(H1286/G1286,0)</x:f>
        <x:v>0.24078254326561324</x:v>
      </x:c>
      <x:c r="J1286" s="26" t="n">
        <x:v>10250</x:v>
      </x:c>
      <x:c r="K1286" s="26" t="n">
        <x:f>IFERROR(J1286/G1286,0)</x:f>
        <x:v>7.7125658389766745</x:v>
      </x:c>
      <x:c r="L1286" s="24" t="n">
        <x:v>6</x:v>
      </x:c>
      <x:c r="M1286" s="24" t="n">
        <x:v>7</x:v>
      </x:c>
      <x:c r="N1286" s="24" t="n">
        <x:v>1329</x:v>
      </x:c>
      <x:c r="O1286" s="24" t="n">
        <x:v>284</x:v>
      </x:c>
      <x:c r="P1286" s="22" t="n">
        <x:f>IFERROR(O1286/N1286,0)</x:f>
        <x:v>0.21369450714823177</x:v>
      </x:c>
      <x:c r="Q1286" s="26" t="n">
        <x:v>14201</x:v>
      </x:c>
      <x:c r="R1286" s="26" t="n">
        <x:f>IFERROR(Q1286/N1286,0)</x:f>
        <x:v>10.685477802859292</x:v>
      </x:c>
    </x:row>
    <x:row r="1287">
      <x:c r="A1287" t="str">
        <x:v>DTW</x:v>
      </x:c>
      <x:c r="B1287" t="str">
        <x:v>Detroit Metropolitan Airport</x:v>
      </x:c>
      <x:c r="C1287" t="str">
        <x:v>GRR</x:v>
      </x:c>
      <x:c r="D1287" t="str">
        <x:v>Gerald R. Ford International Airport</x:v>
      </x:c>
      <x:c r="E1287" s="24" t="n">
        <x:v>1342</x:v>
      </x:c>
      <x:c r="F1287" s="24" t="n">
        <x:v>1335</x:v>
      </x:c>
      <x:c r="G1287" s="24" t="n">
        <x:v>1335</x:v>
      </x:c>
      <x:c r="H1287" s="24" t="n">
        <x:v>249</x:v>
      </x:c>
      <x:c r="I1287" s="22" t="n">
        <x:f>IFERROR(H1287/G1287,0)</x:f>
        <x:v>0.18651685393258427</x:v>
      </x:c>
      <x:c r="J1287" s="26" t="n">
        <x:v>8558</x:v>
      </x:c>
      <x:c r="K1287" s="26" t="n">
        <x:f>IFERROR(J1287/G1287,0)</x:f>
        <x:v>6.4104868913857675</x:v>
      </x:c>
      <x:c r="L1287" s="24" t="n">
        <x:v>6</x:v>
      </x:c>
      <x:c r="M1287" s="24" t="n">
        <x:v>1</x:v>
      </x:c>
      <x:c r="N1287" s="24" t="n">
        <x:v>1335</x:v>
      </x:c>
      <x:c r="O1287" s="24" t="n">
        <x:v>247</x:v>
      </x:c>
      <x:c r="P1287" s="22" t="n">
        <x:f>IFERROR(O1287/N1287,0)</x:f>
        <x:v>0.1850187265917603</x:v>
      </x:c>
      <x:c r="Q1287" s="26" t="n">
        <x:v>12499</x:v>
      </x:c>
      <x:c r="R1287" s="26" t="n">
        <x:f>IFERROR(Q1287/N1287,0)</x:f>
        <x:v>9.362546816479401</x:v>
      </x:c>
    </x:row>
    <x:row r="1288">
      <x:c r="A1288" t="str">
        <x:v>12892</x:v>
      </x:c>
      <x:c r="B1288" t="str">
        <x:v>Unmapped airport ID</x:v>
      </x:c>
      <x:c r="C1288" t="str">
        <x:v>14771</x:v>
      </x:c>
      <x:c r="D1288" t="str">
        <x:v>Unmapped airport ID</x:v>
      </x:c>
      <x:c r="E1288" s="24" t="n">
        <x:v>1342</x:v>
      </x:c>
      <x:c r="F1288" s="24" t="n">
        <x:v>1322</x:v>
      </x:c>
      <x:c r="G1288" s="24" t="n">
        <x:v>1322</x:v>
      </x:c>
      <x:c r="H1288" s="24" t="n">
        <x:v>262</x:v>
      </x:c>
      <x:c r="I1288" s="22" t="n">
        <x:f>IFERROR(H1288/G1288,0)</x:f>
        <x:v>0.19818456883509833</x:v>
      </x:c>
      <x:c r="J1288" s="26" t="n">
        <x:v>6377</x:v>
      </x:c>
      <x:c r="K1288" s="26" t="n">
        <x:f>IFERROR(J1288/G1288,0)</x:f>
        <x:v>4.82375189107413</x:v>
      </x:c>
      <x:c r="L1288" s="24" t="n">
        <x:v>19</x:v>
      </x:c>
      <x:c r="M1288" s="24" t="n">
        <x:v>1</x:v>
      </x:c>
      <x:c r="N1288" s="24" t="n">
        <x:v>1322</x:v>
      </x:c>
      <x:c r="O1288" s="24" t="n">
        <x:v>205</x:v>
      </x:c>
      <x:c r="P1288" s="22" t="n">
        <x:f>IFERROR(O1288/N1288,0)</x:f>
        <x:v>0.1550680786686838</x:v>
      </x:c>
      <x:c r="Q1288" s="26" t="n">
        <x:v>9009</x:v>
      </x:c>
      <x:c r="R1288" s="26" t="n">
        <x:f>IFERROR(Q1288/N1288,0)</x:f>
        <x:v>6.814674735249622</x:v>
      </x:c>
    </x:row>
    <x:row r="1289">
      <x:c r="A1289" t="str">
        <x:v>DEN</x:v>
      </x:c>
      <x:c r="B1289" t="str">
        <x:v>Denver International Airport</x:v>
      </x:c>
      <x:c r="C1289" t="str">
        <x:v>GEG</x:v>
      </x:c>
      <x:c r="D1289" t="str">
        <x:v>Spokane International Airport</x:v>
      </x:c>
      <x:c r="E1289" s="24" t="n">
        <x:v>1339</x:v>
      </x:c>
      <x:c r="F1289" s="24" t="n">
        <x:v>1326</x:v>
      </x:c>
      <x:c r="G1289" s="24" t="n">
        <x:v>1326</x:v>
      </x:c>
      <x:c r="H1289" s="24" t="n">
        <x:v>303</x:v>
      </x:c>
      <x:c r="I1289" s="22" t="n">
        <x:f>IFERROR(H1289/G1289,0)</x:f>
        <x:v>0.22850678733031674</x:v>
      </x:c>
      <x:c r="J1289" s="26" t="n">
        <x:v>7831</x:v>
      </x:c>
      <x:c r="K1289" s="26" t="n">
        <x:f>IFERROR(J1289/G1289,0)</x:f>
        <x:v>5.9057315233785825</x:v>
      </x:c>
      <x:c r="L1289" s="24" t="n">
        <x:v>11</x:v>
      </x:c>
      <x:c r="M1289" s="24" t="n">
        <x:v>2</x:v>
      </x:c>
      <x:c r="N1289" s="24" t="n">
        <x:v>1326</x:v>
      </x:c>
      <x:c r="O1289" s="24" t="n">
        <x:v>375</x:v>
      </x:c>
      <x:c r="P1289" s="22" t="n">
        <x:f>IFERROR(O1289/N1289,0)</x:f>
        <x:v>0.2828054298642534</x:v>
      </x:c>
      <x:c r="Q1289" s="26" t="n">
        <x:v>18037</x:v>
      </x:c>
      <x:c r="R1289" s="26" t="n">
        <x:f>IFERROR(Q1289/N1289,0)</x:f>
        <x:v>13.602564102564102</x:v>
      </x:c>
    </x:row>
    <x:row r="1290">
      <x:c r="A1290" t="str">
        <x:v>DTW</x:v>
      </x:c>
      <x:c r="B1290" t="str">
        <x:v>Detroit Metropolitan Airport</x:v>
      </x:c>
      <x:c r="C1290" t="str">
        <x:v>STL</x:v>
      </x:c>
      <x:c r="D1290" t="str">
        <x:v>St. Louis International Airport at Lambert Field</x:v>
      </x:c>
      <x:c r="E1290" s="24" t="n">
        <x:v>1338</x:v>
      </x:c>
      <x:c r="F1290" s="24" t="n">
        <x:v>1324</x:v>
      </x:c>
      <x:c r="G1290" s="24" t="n">
        <x:v>1324</x:v>
      </x:c>
      <x:c r="H1290" s="24" t="n">
        <x:v>184</x:v>
      </x:c>
      <x:c r="I1290" s="22" t="n">
        <x:f>IFERROR(H1290/G1290,0)</x:f>
        <x:v>0.13897280966767372</x:v>
      </x:c>
      <x:c r="J1290" s="26" t="n">
        <x:v>-34</x:v>
      </x:c>
      <x:c r="K1290" s="26" t="n">
        <x:f>IFERROR(J1290/G1290,0)</x:f>
        <x:v>-0.0256797583081571</x:v>
      </x:c>
      <x:c r="L1290" s="24" t="n">
        <x:v>8</x:v>
      </x:c>
      <x:c r="M1290" s="24" t="n">
        <x:v>6</x:v>
      </x:c>
      <x:c r="N1290" s="24" t="n">
        <x:v>1324</x:v>
      </x:c>
      <x:c r="O1290" s="24" t="n">
        <x:v>215</x:v>
      </x:c>
      <x:c r="P1290" s="22" t="n">
        <x:f>IFERROR(O1290/N1290,0)</x:f>
        <x:v>0.1623867069486405</x:v>
      </x:c>
      <x:c r="Q1290" s="26" t="n">
        <x:v>9734</x:v>
      </x:c>
      <x:c r="R1290" s="26" t="n">
        <x:f>IFERROR(Q1290/N1290,0)</x:f>
        <x:v>7.351963746223565</x:v>
      </x:c>
    </x:row>
    <x:row r="1291">
      <x:c r="A1291" t="str">
        <x:v>FSD</x:v>
      </x:c>
      <x:c r="B1291" t="str">
        <x:v>Sioux Falls Regional Airport</x:v>
      </x:c>
      <x:c r="C1291" t="str">
        <x:v>DEN</x:v>
      </x:c>
      <x:c r="D1291" t="str">
        <x:v>Denver International Airport</x:v>
      </x:c>
      <x:c r="E1291" s="24" t="n">
        <x:v>1333</x:v>
      </x:c>
      <x:c r="F1291" s="24" t="n">
        <x:v>1302</x:v>
      </x:c>
      <x:c r="G1291" s="24" t="n">
        <x:v>1302</x:v>
      </x:c>
      <x:c r="H1291" s="24" t="n">
        <x:v>309</x:v>
      </x:c>
      <x:c r="I1291" s="22" t="n">
        <x:f>IFERROR(H1291/G1291,0)</x:f>
        <x:v>0.23732718894009217</x:v>
      </x:c>
      <x:c r="J1291" s="26" t="n">
        <x:v>13631</x:v>
      </x:c>
      <x:c r="K1291" s="26" t="n">
        <x:f>IFERROR(J1291/G1291,0)</x:f>
        <x:v>10.469278033794163</x:v>
      </x:c>
      <x:c r="L1291" s="24" t="n">
        <x:v>25</x:v>
      </x:c>
      <x:c r="M1291" s="24" t="n">
        <x:v>6</x:v>
      </x:c>
      <x:c r="N1291" s="24" t="n">
        <x:v>1302</x:v>
      </x:c>
      <x:c r="O1291" s="24" t="n">
        <x:v>249</x:v>
      </x:c>
      <x:c r="P1291" s="22" t="n">
        <x:f>IFERROR(O1291/N1291,0)</x:f>
        <x:v>0.1912442396313364</x:v>
      </x:c>
      <x:c r="Q1291" s="26" t="n">
        <x:v>14511</x:v>
      </x:c>
      <x:c r="R1291" s="26" t="n">
        <x:f>IFERROR(Q1291/N1291,0)</x:f>
        <x:v>11.14516129032258</x:v>
      </x:c>
    </x:row>
    <x:row r="1292">
      <x:c r="A1292" t="str">
        <x:v>MLB</x:v>
      </x:c>
      <x:c r="B1292" t="str">
        <x:v>Melbourne International Airport</x:v>
      </x:c>
      <x:c r="C1292" t="str">
        <x:v>ATL</x:v>
      </x:c>
      <x:c r="D1292" t="str">
        <x:v>Hartsfield-Jackson Atlanta International Airport</x:v>
      </x:c>
      <x:c r="E1292" s="24" t="n">
        <x:v>1332</x:v>
      </x:c>
      <x:c r="F1292" s="24" t="n">
        <x:v>1322</x:v>
      </x:c>
      <x:c r="G1292" s="24" t="n">
        <x:v>1322</x:v>
      </x:c>
      <x:c r="H1292" s="24" t="n">
        <x:v>172</x:v>
      </x:c>
      <x:c r="I1292" s="22" t="n">
        <x:f>IFERROR(H1292/G1292,0)</x:f>
        <x:v>0.13010590015128592</x:v>
      </x:c>
      <x:c r="J1292" s="26" t="n">
        <x:v>2871</x:v>
      </x:c>
      <x:c r="K1292" s="26" t="n">
        <x:f>IFERROR(J1292/G1292,0)</x:f>
        <x:v>2.1717095310136156</x:v>
      </x:c>
      <x:c r="L1292" s="24" t="n">
        <x:v>5</x:v>
      </x:c>
      <x:c r="M1292" s="24" t="n">
        <x:v>5</x:v>
      </x:c>
      <x:c r="N1292" s="24" t="n">
        <x:v>1322</x:v>
      </x:c>
      <x:c r="O1292" s="24" t="n">
        <x:v>175</x:v>
      </x:c>
      <x:c r="P1292" s="22" t="n">
        <x:f>IFERROR(O1292/N1292,0)</x:f>
        <x:v>0.132375189107413</x:v>
      </x:c>
      <x:c r="Q1292" s="26" t="n">
        <x:v>11650</x:v>
      </x:c>
      <x:c r="R1292" s="26" t="n">
        <x:f>IFERROR(Q1292/N1292,0)</x:f>
        <x:v>8.812405446293495</x:v>
      </x:c>
    </x:row>
    <x:row r="1293">
      <x:c r="A1293" t="str">
        <x:v>ATL</x:v>
      </x:c>
      <x:c r="B1293" t="str">
        <x:v>Hartsfield-Jackson Atlanta International Airport</x:v>
      </x:c>
      <x:c r="C1293" t="str">
        <x:v>MLB</x:v>
      </x:c>
      <x:c r="D1293" t="str">
        <x:v>Melbourne International Airport</x:v>
      </x:c>
      <x:c r="E1293" s="24" t="n">
        <x:v>1332</x:v>
      </x:c>
      <x:c r="F1293" s="24" t="n">
        <x:v>1327</x:v>
      </x:c>
      <x:c r="G1293" s="24" t="n">
        <x:v>1327</x:v>
      </x:c>
      <x:c r="H1293" s="24" t="n">
        <x:v>208</x:v>
      </x:c>
      <x:c r="I1293" s="22" t="n">
        <x:f>IFERROR(H1293/G1293,0)</x:f>
        <x:v>0.15674453654860587</x:v>
      </x:c>
      <x:c r="J1293" s="26" t="n">
        <x:v>3662</x:v>
      </x:c>
      <x:c r="K1293" s="26" t="n">
        <x:f>IFERROR(J1293/G1293,0)</x:f>
        <x:v>2.7596081386586286</x:v>
      </x:c>
      <x:c r="L1293" s="24" t="n">
        <x:v>4</x:v>
      </x:c>
      <x:c r="M1293" s="24" t="n">
        <x:v>1</x:v>
      </x:c>
      <x:c r="N1293" s="24" t="n">
        <x:v>1327</x:v>
      </x:c>
      <x:c r="O1293" s="24" t="n">
        <x:v>219</x:v>
      </x:c>
      <x:c r="P1293" s="22" t="n">
        <x:f>IFERROR(O1293/N1293,0)</x:f>
        <x:v>0.1650339110776187</x:v>
      </x:c>
      <x:c r="Q1293" s="26" t="n">
        <x:v>9814</x:v>
      </x:c>
      <x:c r="R1293" s="26" t="n">
        <x:f>IFERROR(Q1293/N1293,0)</x:f>
        <x:v>7.395629238884703</x:v>
      </x:c>
    </x:row>
    <x:row r="1294">
      <x:c r="A1294" t="str">
        <x:v>LAW</x:v>
      </x:c>
      <x:c r="B1294" t="str">
        <x:v>Lawton-Fort Sill Regional Airport</x:v>
      </x:c>
      <x:c r="C1294" t="str">
        <x:v>DFW</x:v>
      </x:c>
      <x:c r="D1294" t="str">
        <x:v>Dallas/Fort Worth International Airport</x:v>
      </x:c>
      <x:c r="E1294" s="24" t="n">
        <x:v>1331</x:v>
      </x:c>
      <x:c r="F1294" s="24" t="n">
        <x:v>1236</x:v>
      </x:c>
      <x:c r="G1294" s="24" t="n">
        <x:v>1236</x:v>
      </x:c>
      <x:c r="H1294" s="24" t="n">
        <x:v>222</x:v>
      </x:c>
      <x:c r="I1294" s="22" t="n">
        <x:f>IFERROR(H1294/G1294,0)</x:f>
        <x:v>0.1796116504854369</x:v>
      </x:c>
      <x:c r="J1294" s="26" t="n">
        <x:v>8949</x:v>
      </x:c>
      <x:c r="K1294" s="26" t="n">
        <x:f>IFERROR(J1294/G1294,0)</x:f>
        <x:v>7.240291262135922</x:v>
      </x:c>
      <x:c r="L1294" s="24" t="n">
        <x:v>94</x:v>
      </x:c>
      <x:c r="M1294" s="24" t="n">
        <x:v>1</x:v>
      </x:c>
      <x:c r="N1294" s="24" t="n">
        <x:v>1236</x:v>
      </x:c>
      <x:c r="O1294" s="24" t="n">
        <x:v>196</x:v>
      </x:c>
      <x:c r="P1294" s="22" t="n">
        <x:f>IFERROR(O1294/N1294,0)</x:f>
        <x:v>0.15857605177993528</x:v>
      </x:c>
      <x:c r="Q1294" s="26" t="n">
        <x:v>9012</x:v>
      </x:c>
      <x:c r="R1294" s="26" t="n">
        <x:f>IFERROR(Q1294/N1294,0)</x:f>
        <x:v>7.29126213592233</x:v>
      </x:c>
    </x:row>
    <x:row r="1295">
      <x:c r="A1295" t="str">
        <x:v>DFW</x:v>
      </x:c>
      <x:c r="B1295" t="str">
        <x:v>Dallas/Fort Worth International Airport</x:v>
      </x:c>
      <x:c r="C1295" t="str">
        <x:v>LAW</x:v>
      </x:c>
      <x:c r="D1295" t="str">
        <x:v>Lawton-Fort Sill Regional Airport</x:v>
      </x:c>
      <x:c r="E1295" s="24" t="n">
        <x:v>1330</x:v>
      </x:c>
      <x:c r="F1295" s="24" t="n">
        <x:v>1238</x:v>
      </x:c>
      <x:c r="G1295" s="24" t="n">
        <x:v>1238</x:v>
      </x:c>
      <x:c r="H1295" s="24" t="n">
        <x:v>248</x:v>
      </x:c>
      <x:c r="I1295" s="22" t="n">
        <x:f>IFERROR(H1295/G1295,0)</x:f>
        <x:v>0.20032310177705978</x:v>
      </x:c>
      <x:c r="J1295" s="26" t="n">
        <x:v>8379</x:v>
      </x:c>
      <x:c r="K1295" s="26" t="n">
        <x:f>IFERROR(J1295/G1295,0)</x:f>
        <x:v>6.768174474959612</x:v>
      </x:c>
      <x:c r="L1295" s="24" t="n">
        <x:v>89</x:v>
      </x:c>
      <x:c r="M1295" s="24" t="n">
        <x:v>3</x:v>
      </x:c>
      <x:c r="N1295" s="24" t="n">
        <x:v>1238</x:v>
      </x:c>
      <x:c r="O1295" s="24" t="n">
        <x:v>253</x:v>
      </x:c>
      <x:c r="P1295" s="22" t="n">
        <x:f>IFERROR(O1295/N1295,0)</x:f>
        <x:v>0.20436187399030695</x:v>
      </x:c>
      <x:c r="Q1295" s="26" t="n">
        <x:v>12259</x:v>
      </x:c>
      <x:c r="R1295" s="26" t="n">
        <x:f>IFERROR(Q1295/N1295,0)</x:f>
        <x:v>9.902261712439419</x:v>
      </x:c>
    </x:row>
    <x:row r="1296">
      <x:c r="A1296" t="str">
        <x:v>ONT</x:v>
      </x:c>
      <x:c r="B1296" t="str">
        <x:v>Ontario International Airport</x:v>
      </x:c>
      <x:c r="C1296" t="str">
        <x:v>SJC</x:v>
      </x:c>
      <x:c r="D1296" t="str">
        <x:v>Norman Y. Mineta San José International Airport</x:v>
      </x:c>
      <x:c r="E1296" s="24" t="n">
        <x:v>1329</x:v>
      </x:c>
      <x:c r="F1296" s="24" t="n">
        <x:v>1315</x:v>
      </x:c>
      <x:c r="G1296" s="24" t="n">
        <x:v>1315</x:v>
      </x:c>
      <x:c r="H1296" s="24" t="n">
        <x:v>229</x:v>
      </x:c>
      <x:c r="I1296" s="22" t="n">
        <x:f>IFERROR(H1296/G1296,0)</x:f>
        <x:v>0.1741444866920152</x:v>
      </x:c>
      <x:c r="J1296" s="26" t="n">
        <x:v>7023</x:v>
      </x:c>
      <x:c r="K1296" s="26" t="n">
        <x:f>IFERROR(J1296/G1296,0)</x:f>
        <x:v>5.3406844106463875</x:v>
      </x:c>
      <x:c r="L1296" s="24" t="n">
        <x:v>14</x:v>
      </x:c>
      <x:c r="M1296" s="24" t="n">
        <x:v>0</x:v>
      </x:c>
      <x:c r="N1296" s="24" t="n">
        <x:v>1315</x:v>
      </x:c>
      <x:c r="O1296" s="24" t="n">
        <x:v>239</x:v>
      </x:c>
      <x:c r="P1296" s="22" t="n">
        <x:f>IFERROR(O1296/N1296,0)</x:f>
        <x:v>0.1817490494296578</x:v>
      </x:c>
      <x:c r="Q1296" s="26" t="n">
        <x:v>10217</x:v>
      </x:c>
      <x:c r="R1296" s="26" t="n">
        <x:f>IFERROR(Q1296/N1296,0)</x:f>
        <x:v>7.769581749049429</x:v>
      </x:c>
    </x:row>
    <x:row r="1297">
      <x:c r="A1297" t="str">
        <x:v>SMF</x:v>
      </x:c>
      <x:c r="B1297" t="str">
        <x:v>Sacramento International Airport</x:v>
      </x:c>
      <x:c r="C1297" t="str">
        <x:v>DFW</x:v>
      </x:c>
      <x:c r="D1297" t="str">
        <x:v>Dallas/Fort Worth International Airport</x:v>
      </x:c>
      <x:c r="E1297" s="24" t="n">
        <x:v>1326</x:v>
      </x:c>
      <x:c r="F1297" s="24" t="n">
        <x:v>1293</x:v>
      </x:c>
      <x:c r="G1297" s="24" t="n">
        <x:v>1293</x:v>
      </x:c>
      <x:c r="H1297" s="24" t="n">
        <x:v>217</x:v>
      </x:c>
      <x:c r="I1297" s="22" t="n">
        <x:f>IFERROR(H1297/G1297,0)</x:f>
        <x:v>0.16782675947409126</x:v>
      </x:c>
      <x:c r="J1297" s="26" t="n">
        <x:v>12179</x:v>
      </x:c>
      <x:c r="K1297" s="26" t="n">
        <x:f>IFERROR(J1297/G1297,0)</x:f>
        <x:v>9.419180201082753</x:v>
      </x:c>
      <x:c r="L1297" s="24" t="n">
        <x:v>26</x:v>
      </x:c>
      <x:c r="M1297" s="24" t="n">
        <x:v>7</x:v>
      </x:c>
      <x:c r="N1297" s="24" t="n">
        <x:v>1293</x:v>
      </x:c>
      <x:c r="O1297" s="24" t="n">
        <x:v>200</x:v>
      </x:c>
      <x:c r="P1297" s="22" t="n">
        <x:f>IFERROR(O1297/N1297,0)</x:f>
        <x:v>0.15467904098994587</x:v>
      </x:c>
      <x:c r="Q1297" s="26" t="n">
        <x:v>18458</x:v>
      </x:c>
      <x:c r="R1297" s="26" t="n">
        <x:f>IFERROR(Q1297/N1297,0)</x:f>
        <x:v>14.275328692962104</x:v>
      </x:c>
    </x:row>
    <x:row r="1298">
      <x:c r="A1298" t="str">
        <x:v>SEA</x:v>
      </x:c>
      <x:c r="B1298" t="str">
        <x:v>Seattle-Tacoma International Airport</x:v>
      </x:c>
      <x:c r="C1298" t="str">
        <x:v>JNU</x:v>
      </x:c>
      <x:c r="D1298" t="str">
        <x:v>Juneau International Airport</x:v>
      </x:c>
      <x:c r="E1298" s="24" t="n">
        <x:v>1326</x:v>
      </x:c>
      <x:c r="F1298" s="24" t="n">
        <x:v>1306</x:v>
      </x:c>
      <x:c r="G1298" s="24" t="n">
        <x:v>1306</x:v>
      </x:c>
      <x:c r="H1298" s="24" t="n">
        <x:v>221</x:v>
      </x:c>
      <x:c r="I1298" s="22" t="n">
        <x:f>IFERROR(H1298/G1298,0)</x:f>
        <x:v>0.16921898928024504</x:v>
      </x:c>
      <x:c r="J1298" s="26" t="n">
        <x:v>5132</x:v>
      </x:c>
      <x:c r="K1298" s="26" t="n">
        <x:f>IFERROR(J1298/G1298,0)</x:f>
        <x:v>3.9295558958652372</x:v>
      </x:c>
      <x:c r="L1298" s="24" t="n">
        <x:v>11</x:v>
      </x:c>
      <x:c r="M1298" s="24" t="n">
        <x:v>9</x:v>
      </x:c>
      <x:c r="N1298" s="24" t="n">
        <x:v>1306</x:v>
      </x:c>
      <x:c r="O1298" s="24" t="n">
        <x:v>165</x:v>
      </x:c>
      <x:c r="P1298" s="22" t="n">
        <x:f>IFERROR(O1298/N1298,0)</x:f>
        <x:v>0.12633996937212863</x:v>
      </x:c>
      <x:c r="Q1298" s="26" t="n">
        <x:v>7391</x:v>
      </x:c>
      <x:c r="R1298" s="26" t="n">
        <x:f>IFERROR(Q1298/N1298,0)</x:f>
        <x:v>5.659264931087289</x:v>
      </x:c>
    </x:row>
    <x:row r="1299">
      <x:c r="A1299" t="str">
        <x:v>DFW</x:v>
      </x:c>
      <x:c r="B1299" t="str">
        <x:v>Dallas/Fort Worth International Airport</x:v>
      </x:c>
      <x:c r="C1299" t="str">
        <x:v>SMF</x:v>
      </x:c>
      <x:c r="D1299" t="str">
        <x:v>Sacramento International Airport</x:v>
      </x:c>
      <x:c r="E1299" s="24" t="n">
        <x:v>1326</x:v>
      </x:c>
      <x:c r="F1299" s="24" t="n">
        <x:v>1301</x:v>
      </x:c>
      <x:c r="G1299" s="24" t="n">
        <x:v>1301</x:v>
      </x:c>
      <x:c r="H1299" s="24" t="n">
        <x:v>256</x:v>
      </x:c>
      <x:c r="I1299" s="22" t="n">
        <x:f>IFERROR(H1299/G1299,0)</x:f>
        <x:v>0.196771714066103</x:v>
      </x:c>
      <x:c r="J1299" s="26" t="n">
        <x:v>1790</x:v>
      </x:c>
      <x:c r="K1299" s="26" t="n">
        <x:f>IFERROR(J1299/G1299,0)</x:f>
        <x:v>1.3758647194465796</x:v>
      </x:c>
      <x:c r="L1299" s="24" t="n">
        <x:v>23</x:v>
      </x:c>
      <x:c r="M1299" s="24" t="n">
        <x:v>2</x:v>
      </x:c>
      <x:c r="N1299" s="24" t="n">
        <x:v>1301</x:v>
      </x:c>
      <x:c r="O1299" s="24" t="n">
        <x:v>301</x:v>
      </x:c>
      <x:c r="P1299" s="22" t="n">
        <x:f>IFERROR(O1299/N1299,0)</x:f>
        <x:v>0.23136049192928518</x:v>
      </x:c>
      <x:c r="Q1299" s="26" t="n">
        <x:v>14708</x:v>
      </x:c>
      <x:c r="R1299" s="26" t="n">
        <x:f>IFERROR(Q1299/N1299,0)</x:f>
        <x:v>11.305149884704074</x:v>
      </x:c>
    </x:row>
    <x:row r="1300">
      <x:c r="A1300" t="str">
        <x:v>AZO</x:v>
      </x:c>
      <x:c r="B1300" t="str">
        <x:v>Kalamazoo/Battle Creek International Airport</x:v>
      </x:c>
      <x:c r="C1300" t="str">
        <x:v>ORD</x:v>
      </x:c>
      <x:c r="D1300" t="str">
        <x:v>Chicago O'Hare International Airport</x:v>
      </x:c>
      <x:c r="E1300" s="24" t="n">
        <x:v>1326</x:v>
      </x:c>
      <x:c r="F1300" s="24" t="n">
        <x:v>1248</x:v>
      </x:c>
      <x:c r="G1300" s="24" t="n">
        <x:v>1248</x:v>
      </x:c>
      <x:c r="H1300" s="24" t="n">
        <x:v>204</x:v>
      </x:c>
      <x:c r="I1300" s="22" t="n">
        <x:f>IFERROR(H1300/G1300,0)</x:f>
        <x:v>0.16346153846153846</x:v>
      </x:c>
      <x:c r="J1300" s="26" t="n">
        <x:v>298</x:v>
      </x:c>
      <x:c r="K1300" s="26" t="n">
        <x:f>IFERROR(J1300/G1300,0)</x:f>
        <x:v>0.2387820512820513</x:v>
      </x:c>
      <x:c r="L1300" s="24" t="n">
        <x:v>78</x:v>
      </x:c>
      <x:c r="M1300" s="24" t="n">
        <x:v>0</x:v>
      </x:c>
      <x:c r="N1300" s="24" t="n">
        <x:v>1248</x:v>
      </x:c>
      <x:c r="O1300" s="24" t="n">
        <x:v>154</x:v>
      </x:c>
      <x:c r="P1300" s="22" t="n">
        <x:f>IFERROR(O1300/N1300,0)</x:f>
        <x:v>0.1233974358974359</x:v>
      </x:c>
      <x:c r="Q1300" s="26" t="n">
        <x:v>3218</x:v>
      </x:c>
      <x:c r="R1300" s="26" t="n">
        <x:f>IFERROR(Q1300/N1300,0)</x:f>
        <x:v>2.578525641025641</x:v>
      </x:c>
    </x:row>
    <x:row r="1301">
      <x:c r="A1301" t="str">
        <x:v>MSP</x:v>
      </x:c>
      <x:c r="B1301" t="str">
        <x:v>Minneapolis-Saint Paul International Airport</x:v>
      </x:c>
      <x:c r="C1301" t="str">
        <x:v>RAP</x:v>
      </x:c>
      <x:c r="D1301" t="str">
        <x:v>Rapid City Regional Airport</x:v>
      </x:c>
      <x:c r="E1301" s="24" t="n">
        <x:v>1326</x:v>
      </x:c>
      <x:c r="F1301" s="24" t="n">
        <x:v>1311</x:v>
      </x:c>
      <x:c r="G1301" s="24" t="n">
        <x:v>1311</x:v>
      </x:c>
      <x:c r="H1301" s="24" t="n">
        <x:v>180</x:v>
      </x:c>
      <x:c r="I1301" s="22" t="n">
        <x:f>IFERROR(H1301/G1301,0)</x:f>
        <x:v>0.13729977116704806</x:v>
      </x:c>
      <x:c r="J1301" s="26" t="n">
        <x:v>2398</x:v>
      </x:c>
      <x:c r="K1301" s="26" t="n">
        <x:f>IFERROR(J1301/G1301,0)</x:f>
        <x:v>1.8291380625476736</x:v>
      </x:c>
      <x:c r="L1301" s="24" t="n">
        <x:v>6</x:v>
      </x:c>
      <x:c r="M1301" s="24" t="n">
        <x:v>9</x:v>
      </x:c>
      <x:c r="N1301" s="24" t="n">
        <x:v>1311</x:v>
      </x:c>
      <x:c r="O1301" s="24" t="n">
        <x:v>160</x:v>
      </x:c>
      <x:c r="P1301" s="22" t="n">
        <x:f>IFERROR(O1301/N1301,0)</x:f>
        <x:v>0.12204424103737604</x:v>
      </x:c>
      <x:c r="Q1301" s="26" t="n">
        <x:v>7809</x:v>
      </x:c>
      <x:c r="R1301" s="26" t="n">
        <x:f>IFERROR(Q1301/N1301,0)</x:f>
        <x:v>5.956521739130435</x:v>
      </x:c>
    </x:row>
    <x:row r="1302">
      <x:c r="A1302" t="str">
        <x:v>ORD</x:v>
      </x:c>
      <x:c r="B1302" t="str">
        <x:v>Chicago O'Hare International Airport</x:v>
      </x:c>
      <x:c r="C1302" t="str">
        <x:v>AZO</x:v>
      </x:c>
      <x:c r="D1302" t="str">
        <x:v>Kalamazoo/Battle Creek International Airport</x:v>
      </x:c>
      <x:c r="E1302" s="24" t="n">
        <x:v>1326</x:v>
      </x:c>
      <x:c r="F1302" s="24" t="n">
        <x:v>1247</x:v>
      </x:c>
      <x:c r="G1302" s="24" t="n">
        <x:v>1247</x:v>
      </x:c>
      <x:c r="H1302" s="24" t="n">
        <x:v>211</x:v>
      </x:c>
      <x:c r="I1302" s="22" t="n">
        <x:f>IFERROR(H1302/G1302,0)</x:f>
        <x:v>0.16920609462710506</x:v>
      </x:c>
      <x:c r="J1302" s="26" t="n">
        <x:v>774</x:v>
      </x:c>
      <x:c r="K1302" s="26" t="n">
        <x:f>IFERROR(J1302/G1302,0)</x:f>
        <x:v>0.6206896551724138</x:v>
      </x:c>
      <x:c r="L1302" s="24" t="n">
        <x:v>76</x:v>
      </x:c>
      <x:c r="M1302" s="24" t="n">
        <x:v>3</x:v>
      </x:c>
      <x:c r="N1302" s="24" t="n">
        <x:v>1247</x:v>
      </x:c>
      <x:c r="O1302" s="24" t="n">
        <x:v>222</x:v>
      </x:c>
      <x:c r="P1302" s="22" t="n">
        <x:f>IFERROR(O1302/N1302,0)</x:f>
        <x:v>0.17802726543704891</x:v>
      </x:c>
      <x:c r="Q1302" s="26" t="n">
        <x:v>10201</x:v>
      </x:c>
      <x:c r="R1302" s="26" t="n">
        <x:f>IFERROR(Q1302/N1302,0)</x:f>
        <x:v>8.180433039294307</x:v>
      </x:c>
    </x:row>
    <x:row r="1303">
      <x:c r="A1303" t="str">
        <x:v>AUS</x:v>
      </x:c>
      <x:c r="B1303" t="str">
        <x:v>Austin-Bergstrom International Airport</x:v>
      </x:c>
      <x:c r="C1303" t="str">
        <x:v>HOU</x:v>
      </x:c>
      <x:c r="D1303" t="str">
        <x:v>William P. Hobby Airport</x:v>
      </x:c>
      <x:c r="E1303" s="24" t="n">
        <x:v>1324</x:v>
      </x:c>
      <x:c r="F1303" s="24" t="n">
        <x:v>1295</x:v>
      </x:c>
      <x:c r="G1303" s="24" t="n">
        <x:v>1295</x:v>
      </x:c>
      <x:c r="H1303" s="24" t="n">
        <x:v>259</x:v>
      </x:c>
      <x:c r="I1303" s="22" t="n">
        <x:f>IFERROR(H1303/G1303,0)</x:f>
        <x:v>0.2</x:v>
      </x:c>
      <x:c r="J1303" s="26" t="n">
        <x:v>9225</x:v>
      </x:c>
      <x:c r="K1303" s="26" t="n">
        <x:f>IFERROR(J1303/G1303,0)</x:f>
        <x:v>7.123552123552123</x:v>
      </x:c>
      <x:c r="L1303" s="24" t="n">
        <x:v>23</x:v>
      </x:c>
      <x:c r="M1303" s="24" t="n">
        <x:v>6</x:v>
      </x:c>
      <x:c r="N1303" s="24" t="n">
        <x:v>1295</x:v>
      </x:c>
      <x:c r="O1303" s="24" t="n">
        <x:v>214</x:v>
      </x:c>
      <x:c r="P1303" s="22" t="n">
        <x:f>IFERROR(O1303/N1303,0)</x:f>
        <x:v>0.16525096525096525</x:v>
      </x:c>
      <x:c r="Q1303" s="26" t="n">
        <x:v>10725</x:v>
      </x:c>
      <x:c r="R1303" s="26" t="n">
        <x:f>IFERROR(Q1303/N1303,0)</x:f>
        <x:v>8.281853281853282</x:v>
      </x:c>
    </x:row>
    <x:row r="1304">
      <x:c r="A1304" t="str">
        <x:v>ORD</x:v>
      </x:c>
      <x:c r="B1304" t="str">
        <x:v>Chicago O'Hare International Airport</x:v>
      </x:c>
      <x:c r="C1304" t="str">
        <x:v>RST</x:v>
      </x:c>
      <x:c r="D1304" t="str">
        <x:v>Rochester International Airport</x:v>
      </x:c>
      <x:c r="E1304" s="24" t="n">
        <x:v>1324</x:v>
      </x:c>
      <x:c r="F1304" s="24" t="n">
        <x:v>1259</x:v>
      </x:c>
      <x:c r="G1304" s="24" t="n">
        <x:v>1259</x:v>
      </x:c>
      <x:c r="H1304" s="24" t="n">
        <x:v>235</x:v>
      </x:c>
      <x:c r="I1304" s="22" t="n">
        <x:f>IFERROR(H1304/G1304,0)</x:f>
        <x:v>0.18665607625099284</x:v>
      </x:c>
      <x:c r="J1304" s="26" t="n">
        <x:v>3215</x:v>
      </x:c>
      <x:c r="K1304" s="26" t="n">
        <x:f>IFERROR(J1304/G1304,0)</x:f>
        <x:v>2.5536139793486896</x:v>
      </x:c>
      <x:c r="L1304" s="24" t="n">
        <x:v>64</x:v>
      </x:c>
      <x:c r="M1304" s="24" t="n">
        <x:v>1</x:v>
      </x:c>
      <x:c r="N1304" s="24" t="n">
        <x:v>1259</x:v>
      </x:c>
      <x:c r="O1304" s="24" t="n">
        <x:v>265</x:v>
      </x:c>
      <x:c r="P1304" s="22" t="n">
        <x:f>IFERROR(O1304/N1304,0)</x:f>
        <x:v>0.21048451151707703</x:v>
      </x:c>
      <x:c r="Q1304" s="26" t="n">
        <x:v>12576</x:v>
      </x:c>
      <x:c r="R1304" s="26" t="n">
        <x:f>IFERROR(Q1304/N1304,0)</x:f>
        <x:v>9.988880063542494</x:v>
      </x:c>
    </x:row>
    <x:row r="1305">
      <x:c r="A1305" t="str">
        <x:v>LIT</x:v>
      </x:c>
      <x:c r="B1305" t="str">
        <x:v>Bill and Hillary Clinton National Airport (Adams Field)</x:v>
      </x:c>
      <x:c r="C1305" t="str">
        <x:v>DFW</x:v>
      </x:c>
      <x:c r="D1305" t="str">
        <x:v>Dallas/Fort Worth International Airport</x:v>
      </x:c>
      <x:c r="E1305" s="24" t="n">
        <x:v>1323</x:v>
      </x:c>
      <x:c r="F1305" s="24" t="n">
        <x:v>1264</x:v>
      </x:c>
      <x:c r="G1305" s="24" t="n">
        <x:v>1264</x:v>
      </x:c>
      <x:c r="H1305" s="24" t="n">
        <x:v>369</x:v>
      </x:c>
      <x:c r="I1305" s="22" t="n">
        <x:f>IFERROR(H1305/G1305,0)</x:f>
        <x:v>0.29193037974683544</x:v>
      </x:c>
      <x:c r="J1305" s="26" t="n">
        <x:v>18772</x:v>
      </x:c>
      <x:c r="K1305" s="26" t="n">
        <x:f>IFERROR(J1305/G1305,0)</x:f>
        <x:v>14.85126582278481</x:v>
      </x:c>
      <x:c r="L1305" s="24" t="n">
        <x:v>57</x:v>
      </x:c>
      <x:c r="M1305" s="24" t="n">
        <x:v>2</x:v>
      </x:c>
      <x:c r="N1305" s="24" t="n">
        <x:v>1264</x:v>
      </x:c>
      <x:c r="O1305" s="24" t="n">
        <x:v>315</x:v>
      </x:c>
      <x:c r="P1305" s="22" t="n">
        <x:f>IFERROR(O1305/N1305,0)</x:f>
        <x:v>0.24920886075949367</x:v>
      </x:c>
      <x:c r="Q1305" s="26" t="n">
        <x:v>18595</x:v>
      </x:c>
      <x:c r="R1305" s="26" t="n">
        <x:f>IFERROR(Q1305/N1305,0)</x:f>
        <x:v>14.71123417721519</x:v>
      </x:c>
    </x:row>
    <x:row r="1306">
      <x:c r="A1306" t="str">
        <x:v>IDA</x:v>
      </x:c>
      <x:c r="B1306" t="str">
        <x:v>Idaho Falls Regional Airport</x:v>
      </x:c>
      <x:c r="C1306" t="str">
        <x:v>SLC</x:v>
      </x:c>
      <x:c r="D1306" t="str">
        <x:v>Salt Lake City International Airport</x:v>
      </x:c>
      <x:c r="E1306" s="24" t="n">
        <x:v>1323</x:v>
      </x:c>
      <x:c r="F1306" s="24" t="n">
        <x:v>1318</x:v>
      </x:c>
      <x:c r="G1306" s="24" t="n">
        <x:v>1318</x:v>
      </x:c>
      <x:c r="H1306" s="24" t="n">
        <x:v>70</x:v>
      </x:c>
      <x:c r="I1306" s="22" t="n">
        <x:f>IFERROR(H1306/G1306,0)</x:f>
        <x:v>0.05311077389984825</x:v>
      </x:c>
      <x:c r="J1306" s="26" t="n">
        <x:v>-10178</x:v>
      </x:c>
      <x:c r="K1306" s="26" t="n">
        <x:f>IFERROR(J1306/G1306,0)</x:f>
        <x:v>-7.722306525037936</x:v>
      </x:c>
      <x:c r="L1306" s="24" t="n">
        <x:v>5</x:v>
      </x:c>
      <x:c r="M1306" s="24" t="n">
        <x:v>0</x:v>
      </x:c>
      <x:c r="N1306" s="24" t="n">
        <x:v>1318</x:v>
      </x:c>
      <x:c r="O1306" s="24" t="n">
        <x:v>52</x:v>
      </x:c>
      <x:c r="P1306" s="22" t="n">
        <x:f>IFERROR(O1306/N1306,0)</x:f>
        <x:v>0.03945371775417299</x:v>
      </x:c>
      <x:c r="Q1306" s="26" t="n">
        <x:v>-3994</x:v>
      </x:c>
      <x:c r="R1306" s="26" t="n">
        <x:f>IFERROR(Q1306/N1306,0)</x:f>
        <x:v>-3.030349013657056</x:v>
      </x:c>
    </x:row>
    <x:row r="1307">
      <x:c r="A1307" t="str">
        <x:v>SLC</x:v>
      </x:c>
      <x:c r="B1307" t="str">
        <x:v>Salt Lake City International Airport</x:v>
      </x:c>
      <x:c r="C1307" t="str">
        <x:v>IDA</x:v>
      </x:c>
      <x:c r="D1307" t="str">
        <x:v>Idaho Falls Regional Airport</x:v>
      </x:c>
      <x:c r="E1307" s="24" t="n">
        <x:v>1323</x:v>
      </x:c>
      <x:c r="F1307" s="24" t="n">
        <x:v>1319</x:v>
      </x:c>
      <x:c r="G1307" s="24" t="n">
        <x:v>1319</x:v>
      </x:c>
      <x:c r="H1307" s="24" t="n">
        <x:v>108</x:v>
      </x:c>
      <x:c r="I1307" s="22" t="n">
        <x:f>IFERROR(H1307/G1307,0)</x:f>
        <x:v>0.08188021228203184</x:v>
      </x:c>
      <x:c r="J1307" s="26" t="n">
        <x:v>-4191</x:v>
      </x:c>
      <x:c r="K1307" s="26" t="n">
        <x:f>IFERROR(J1307/G1307,0)</x:f>
        <x:v>-3.177407126611069</x:v>
      </x:c>
      <x:c r="L1307" s="24" t="n">
        <x:v>2</x:v>
      </x:c>
      <x:c r="M1307" s="24" t="n">
        <x:v>2</x:v>
      </x:c>
      <x:c r="N1307" s="24" t="n">
        <x:v>1319</x:v>
      </x:c>
      <x:c r="O1307" s="24" t="n">
        <x:v>102</x:v>
      </x:c>
      <x:c r="P1307" s="22" t="n">
        <x:f>IFERROR(O1307/N1307,0)</x:f>
        <x:v>0.07733131159969674</x:v>
      </x:c>
      <x:c r="Q1307" s="26" t="n">
        <x:v>435</x:v>
      </x:c>
      <x:c r="R1307" s="26" t="n">
        <x:f>IFERROR(Q1307/N1307,0)</x:f>
        <x:v>0.3297952994692949</x:v>
      </x:c>
    </x:row>
    <x:row r="1308">
      <x:c r="A1308" t="str">
        <x:v>RST</x:v>
      </x:c>
      <x:c r="B1308" t="str">
        <x:v>Rochester International Airport</x:v>
      </x:c>
      <x:c r="C1308" t="str">
        <x:v>ORD</x:v>
      </x:c>
      <x:c r="D1308" t="str">
        <x:v>Chicago O'Hare International Airport</x:v>
      </x:c>
      <x:c r="E1308" s="24" t="n">
        <x:v>1323</x:v>
      </x:c>
      <x:c r="F1308" s="24" t="n">
        <x:v>1253</x:v>
      </x:c>
      <x:c r="G1308" s="24" t="n">
        <x:v>1253</x:v>
      </x:c>
      <x:c r="H1308" s="24" t="n">
        <x:v>226</x:v>
      </x:c>
      <x:c r="I1308" s="22" t="n">
        <x:f>IFERROR(H1308/G1308,0)</x:f>
        <x:v>0.18036711891460494</x:v>
      </x:c>
      <x:c r="J1308" s="26" t="n">
        <x:v>2848</x:v>
      </x:c>
      <x:c r="K1308" s="26" t="n">
        <x:f>IFERROR(J1308/G1308,0)</x:f>
        <x:v>2.2729449321628095</x:v>
      </x:c>
      <x:c r="L1308" s="24" t="n">
        <x:v>67</x:v>
      </x:c>
      <x:c r="M1308" s="24" t="n">
        <x:v>3</x:v>
      </x:c>
      <x:c r="N1308" s="24" t="n">
        <x:v>1253</x:v>
      </x:c>
      <x:c r="O1308" s="24" t="n">
        <x:v>179</x:v>
      </x:c>
      <x:c r="P1308" s="22" t="n">
        <x:f>IFERROR(O1308/N1308,0)</x:f>
        <x:v>0.14285714285714285</x:v>
      </x:c>
      <x:c r="Q1308" s="26" t="n">
        <x:v>7711</x:v>
      </x:c>
      <x:c r="R1308" s="26" t="n">
        <x:f>IFERROR(Q1308/N1308,0)</x:f>
        <x:v>6.154030327214684</x:v>
      </x:c>
    </x:row>
    <x:row r="1309">
      <x:c r="A1309" t="str">
        <x:v>DFW</x:v>
      </x:c>
      <x:c r="B1309" t="str">
        <x:v>Dallas/Fort Worth International Airport</x:v>
      </x:c>
      <x:c r="C1309" t="str">
        <x:v>LIT</x:v>
      </x:c>
      <x:c r="D1309" t="str">
        <x:v>Bill and Hillary Clinton National Airport (Adams Field)</x:v>
      </x:c>
      <x:c r="E1309" s="24" t="n">
        <x:v>1322</x:v>
      </x:c>
      <x:c r="F1309" s="24" t="n">
        <x:v>1271</x:v>
      </x:c>
      <x:c r="G1309" s="24" t="n">
        <x:v>1271</x:v>
      </x:c>
      <x:c r="H1309" s="24" t="n">
        <x:v>385</x:v>
      </x:c>
      <x:c r="I1309" s="22" t="n">
        <x:f>IFERROR(H1309/G1309,0)</x:f>
        <x:v>0.3029110936270653</x:v>
      </x:c>
      <x:c r="J1309" s="26" t="n">
        <x:v>18259</x:v>
      </x:c>
      <x:c r="K1309" s="26" t="n">
        <x:f>IFERROR(J1309/G1309,0)</x:f>
        <x:v>14.365853658536585</x:v>
      </x:c>
      <x:c r="L1309" s="24" t="n">
        <x:v>51</x:v>
      </x:c>
      <x:c r="M1309" s="24" t="n">
        <x:v>0</x:v>
      </x:c>
      <x:c r="N1309" s="24" t="n">
        <x:v>1271</x:v>
      </x:c>
      <x:c r="O1309" s="24" t="n">
        <x:v>352</x:v>
      </x:c>
      <x:c r="P1309" s="22" t="n">
        <x:f>IFERROR(O1309/N1309,0)</x:f>
        <x:v>0.2769472856018883</x:v>
      </x:c>
      <x:c r="Q1309" s="26" t="n">
        <x:v>19277</x:v>
      </x:c>
      <x:c r="R1309" s="26" t="n">
        <x:f>IFERROR(Q1309/N1309,0)</x:f>
        <x:v>15.166797797010227</x:v>
      </x:c>
    </x:row>
    <x:row r="1310">
      <x:c r="A1310" t="str">
        <x:v>RAP</x:v>
      </x:c>
      <x:c r="B1310" t="str">
        <x:v>Rapid City Regional Airport</x:v>
      </x:c>
      <x:c r="C1310" t="str">
        <x:v>MSP</x:v>
      </x:c>
      <x:c r="D1310" t="str">
        <x:v>Minneapolis-Saint Paul International Airport</x:v>
      </x:c>
      <x:c r="E1310" s="24" t="n">
        <x:v>1322</x:v>
      </x:c>
      <x:c r="F1310" s="24" t="n">
        <x:v>1312</x:v>
      </x:c>
      <x:c r="G1310" s="24" t="n">
        <x:v>1312</x:v>
      </x:c>
      <x:c r="H1310" s="24" t="n">
        <x:v>175</x:v>
      </x:c>
      <x:c r="I1310" s="22" t="n">
        <x:f>IFERROR(H1310/G1310,0)</x:f>
        <x:v>0.13338414634146342</x:v>
      </x:c>
      <x:c r="J1310" s="26" t="n">
        <x:v>2001</x:v>
      </x:c>
      <x:c r="K1310" s="26" t="n">
        <x:f>IFERROR(J1310/G1310,0)</x:f>
        <x:v>1.5251524390243902</x:v>
      </x:c>
      <x:c r="L1310" s="24" t="n">
        <x:v>9</x:v>
      </x:c>
      <x:c r="M1310" s="24" t="n">
        <x:v>1</x:v>
      </x:c>
      <x:c r="N1310" s="24" t="n">
        <x:v>1312</x:v>
      </x:c>
      <x:c r="O1310" s="24" t="n">
        <x:v>154</x:v>
      </x:c>
      <x:c r="P1310" s="22" t="n">
        <x:f>IFERROR(O1310/N1310,0)</x:f>
        <x:v>0.1173780487804878</x:v>
      </x:c>
      <x:c r="Q1310" s="26" t="n">
        <x:v>5208</x:v>
      </x:c>
      <x:c r="R1310" s="26" t="n">
        <x:f>IFERROR(Q1310/N1310,0)</x:f>
        <x:v>3.9695121951219514</x:v>
      </x:c>
    </x:row>
    <x:row r="1311">
      <x:c r="A1311" t="str">
        <x:v>DCA</x:v>
      </x:c>
      <x:c r="B1311" t="str">
        <x:v>Ronald Reagan Washington National Airport</x:v>
      </x:c>
      <x:c r="C1311" t="str">
        <x:v>DEN</x:v>
      </x:c>
      <x:c r="D1311" t="str">
        <x:v>Denver International Airport</x:v>
      </x:c>
      <x:c r="E1311" s="24" t="n">
        <x:v>1321</x:v>
      </x:c>
      <x:c r="F1311" s="24" t="n">
        <x:v>1303</x:v>
      </x:c>
      <x:c r="G1311" s="24" t="n">
        <x:v>1303</x:v>
      </x:c>
      <x:c r="H1311" s="24" t="n">
        <x:v>292</x:v>
      </x:c>
      <x:c r="I1311" s="22" t="n">
        <x:f>IFERROR(H1311/G1311,0)</x:f>
        <x:v>0.22409823484267075</x:v>
      </x:c>
      <x:c r="J1311" s="26" t="n">
        <x:v>9072</x:v>
      </x:c>
      <x:c r="K1311" s="26" t="n">
        <x:f>IFERROR(J1311/G1311,0)</x:f>
        <x:v>6.962394474290099</x:v>
      </x:c>
      <x:c r="L1311" s="24" t="n">
        <x:v>9</x:v>
      </x:c>
      <x:c r="M1311" s="24" t="n">
        <x:v>9</x:v>
      </x:c>
      <x:c r="N1311" s="24" t="n">
        <x:v>1303</x:v>
      </x:c>
      <x:c r="O1311" s="24" t="n">
        <x:v>237</x:v>
      </x:c>
      <x:c r="P1311" s="22" t="n">
        <x:f>IFERROR(O1311/N1311,0)</x:f>
        <x:v>0.18188795088257867</x:v>
      </x:c>
      <x:c r="Q1311" s="26" t="n">
        <x:v>11475</x:v>
      </x:c>
      <x:c r="R1311" s="26" t="n">
        <x:f>IFERROR(Q1311/N1311,0)</x:f>
        <x:v>8.806600153491942</x:v>
      </x:c>
    </x:row>
    <x:row r="1312">
      <x:c r="A1312" t="str">
        <x:v>LIH</x:v>
      </x:c>
      <x:c r="B1312" t="str">
        <x:v>Lihue Airport</x:v>
      </x:c>
      <x:c r="C1312" t="str">
        <x:v>OGG</x:v>
      </x:c>
      <x:c r="D1312" t="str">
        <x:v>Kahului Airport</x:v>
      </x:c>
      <x:c r="E1312" s="24" t="n">
        <x:v>1321</x:v>
      </x:c>
      <x:c r="F1312" s="24" t="n">
        <x:v>1318</x:v>
      </x:c>
      <x:c r="G1312" s="24" t="n">
        <x:v>1318</x:v>
      </x:c>
      <x:c r="H1312" s="24" t="n">
        <x:v>113</x:v>
      </x:c>
      <x:c r="I1312" s="22" t="n">
        <x:f>IFERROR(H1312/G1312,0)</x:f>
        <x:v>0.08573596358118361</x:v>
      </x:c>
      <x:c r="J1312" s="26" t="n">
        <x:v>2847</x:v>
      </x:c>
      <x:c r="K1312" s="26" t="n">
        <x:f>IFERROR(J1312/G1312,0)</x:f>
        <x:v>2.160091047040971</x:v>
      </x:c>
      <x:c r="L1312" s="24" t="n">
        <x:v>2</x:v>
      </x:c>
      <x:c r="M1312" s="24" t="n">
        <x:v>1</x:v>
      </x:c>
      <x:c r="N1312" s="24" t="n">
        <x:v>1318</x:v>
      </x:c>
      <x:c r="O1312" s="24" t="n">
        <x:v>82</x:v>
      </x:c>
      <x:c r="P1312" s="22" t="n">
        <x:f>IFERROR(O1312/N1312,0)</x:f>
        <x:v>0.0622154779969651</x:v>
      </x:c>
      <x:c r="Q1312" s="26" t="n">
        <x:v>-1335</x:v>
      </x:c>
      <x:c r="R1312" s="26" t="n">
        <x:f>IFERROR(Q1312/N1312,0)</x:f>
        <x:v>-1.012898330804249</x:v>
      </x:c>
    </x:row>
    <x:row r="1313">
      <x:c r="A1313" t="str">
        <x:v>OGG</x:v>
      </x:c>
      <x:c r="B1313" t="str">
        <x:v>Kahului Airport</x:v>
      </x:c>
      <x:c r="C1313" t="str">
        <x:v>LIH</x:v>
      </x:c>
      <x:c r="D1313" t="str">
        <x:v>Lihue Airport</x:v>
      </x:c>
      <x:c r="E1313" s="24" t="n">
        <x:v>1321</x:v>
      </x:c>
      <x:c r="F1313" s="24" t="n">
        <x:v>1321</x:v>
      </x:c>
      <x:c r="G1313" s="24" t="n">
        <x:v>1321</x:v>
      </x:c>
      <x:c r="H1313" s="24" t="n">
        <x:v>166</x:v>
      </x:c>
      <x:c r="I1313" s="22" t="n">
        <x:f>IFERROR(H1313/G1313,0)</x:f>
        <x:v>0.12566237698713095</x:v>
      </x:c>
      <x:c r="J1313" s="26" t="n">
        <x:v>5443</x:v>
      </x:c>
      <x:c r="K1313" s="26" t="n">
        <x:f>IFERROR(J1313/G1313,0)</x:f>
        <x:v>4.120363361090083</x:v>
      </x:c>
      <x:c r="L1313" s="24" t="n">
        <x:v>0</x:v>
      </x:c>
      <x:c r="M1313" s="24" t="n">
        <x:v>0</x:v>
      </x:c>
      <x:c r="N1313" s="24" t="n">
        <x:v>1321</x:v>
      </x:c>
      <x:c r="O1313" s="24" t="n">
        <x:v>118</x:v>
      </x:c>
      <x:c r="P1313" s="22" t="n">
        <x:f>IFERROR(O1313/N1313,0)</x:f>
        <x:v>0.08932626797880394</x:v>
      </x:c>
      <x:c r="Q1313" s="26" t="n">
        <x:v>1910</x:v>
      </x:c>
      <x:c r="R1313" s="26" t="n">
        <x:f>IFERROR(Q1313/N1313,0)</x:f>
        <x:v>1.4458743376230128</x:v>
      </x:c>
    </x:row>
    <x:row r="1314">
      <x:c r="A1314" t="str">
        <x:v>ACV</x:v>
      </x:c>
      <x:c r="B1314" t="str">
        <x:v>Arcata Airport</x:v>
      </x:c>
      <x:c r="C1314" t="str">
        <x:v>SFO</x:v>
      </x:c>
      <x:c r="D1314" t="str">
        <x:v>San Francisco International Airport</x:v>
      </x:c>
      <x:c r="E1314" s="24" t="n">
        <x:v>1320</x:v>
      </x:c>
      <x:c r="F1314" s="24" t="n">
        <x:v>1268</x:v>
      </x:c>
      <x:c r="G1314" s="24" t="n">
        <x:v>1268</x:v>
      </x:c>
      <x:c r="H1314" s="24" t="n">
        <x:v>290</x:v>
      </x:c>
      <x:c r="I1314" s="22" t="n">
        <x:f>IFERROR(H1314/G1314,0)</x:f>
        <x:v>0.22870662460567823</x:v>
      </x:c>
      <x:c r="J1314" s="26" t="n">
        <x:v>9943</x:v>
      </x:c>
      <x:c r="K1314" s="26" t="n">
        <x:f>IFERROR(J1314/G1314,0)</x:f>
        <x:v>7.841482649842272</x:v>
      </x:c>
      <x:c r="L1314" s="24" t="n">
        <x:v>51</x:v>
      </x:c>
      <x:c r="M1314" s="24" t="n">
        <x:v>1</x:v>
      </x:c>
      <x:c r="N1314" s="24" t="n">
        <x:v>1268</x:v>
      </x:c>
      <x:c r="O1314" s="24" t="n">
        <x:v>286</x:v>
      </x:c>
      <x:c r="P1314" s="22" t="n">
        <x:f>IFERROR(O1314/N1314,0)</x:f>
        <x:v>0.22555205047318613</x:v>
      </x:c>
      <x:c r="Q1314" s="26" t="n">
        <x:v>15171</x:v>
      </x:c>
      <x:c r="R1314" s="26" t="n">
        <x:f>IFERROR(Q1314/N1314,0)</x:f>
        <x:v>11.964511041009464</x:v>
      </x:c>
    </x:row>
    <x:row r="1315">
      <x:c r="A1315" t="str">
        <x:v>SEA</x:v>
      </x:c>
      <x:c r="B1315" t="str">
        <x:v>Seattle-Tacoma International Airport</x:v>
      </x:c>
      <x:c r="C1315" t="str">
        <x:v>KTN</x:v>
      </x:c>
      <x:c r="D1315" t="str">
        <x:v>Ketchikan International Airport</x:v>
      </x:c>
      <x:c r="E1315" s="24" t="n">
        <x:v>1320</x:v>
      </x:c>
      <x:c r="F1315" s="24" t="n">
        <x:v>1308</x:v>
      </x:c>
      <x:c r="G1315" s="24" t="n">
        <x:v>1308</x:v>
      </x:c>
      <x:c r="H1315" s="24" t="n">
        <x:v>232</x:v>
      </x:c>
      <x:c r="I1315" s="22" t="n">
        <x:f>IFERROR(H1315/G1315,0)</x:f>
        <x:v>0.17737003058103976</x:v>
      </x:c>
      <x:c r="J1315" s="26" t="n">
        <x:v>6955</x:v>
      </x:c>
      <x:c r="K1315" s="26" t="n">
        <x:f>IFERROR(J1315/G1315,0)</x:f>
        <x:v>5.3172782874617734</x:v>
      </x:c>
      <x:c r="L1315" s="24" t="n">
        <x:v>4</x:v>
      </x:c>
      <x:c r="M1315" s="24" t="n">
        <x:v>8</x:v>
      </x:c>
      <x:c r="N1315" s="24" t="n">
        <x:v>1308</x:v>
      </x:c>
      <x:c r="O1315" s="24" t="n">
        <x:v>185</x:v>
      </x:c>
      <x:c r="P1315" s="22" t="n">
        <x:f>IFERROR(O1315/N1315,0)</x:f>
        <x:v>0.14143730886850153</x:v>
      </x:c>
      <x:c r="Q1315" s="26" t="n">
        <x:v>7258</x:v>
      </x:c>
      <x:c r="R1315" s="26" t="n">
        <x:f>IFERROR(Q1315/N1315,0)</x:f>
        <x:v>5.548929663608563</x:v>
      </x:c>
    </x:row>
    <x:row r="1316">
      <x:c r="A1316" t="str">
        <x:v>DEN</x:v>
      </x:c>
      <x:c r="B1316" t="str">
        <x:v>Denver International Airport</x:v>
      </x:c>
      <x:c r="C1316" t="str">
        <x:v>DCA</x:v>
      </x:c>
      <x:c r="D1316" t="str">
        <x:v>Ronald Reagan Washington National Airport</x:v>
      </x:c>
      <x:c r="E1316" s="24" t="n">
        <x:v>1319</x:v>
      </x:c>
      <x:c r="F1316" s="24" t="n">
        <x:v>1306</x:v>
      </x:c>
      <x:c r="G1316" s="24" t="n">
        <x:v>1306</x:v>
      </x:c>
      <x:c r="H1316" s="24" t="n">
        <x:v>263</x:v>
      </x:c>
      <x:c r="I1316" s="22" t="n">
        <x:f>IFERROR(H1316/G1316,0)</x:f>
        <x:v>0.20137825421133232</x:v>
      </x:c>
      <x:c r="J1316" s="26" t="n">
        <x:v>6058</x:v>
      </x:c>
      <x:c r="K1316" s="26" t="n">
        <x:f>IFERROR(J1316/G1316,0)</x:f>
        <x:v>4.638591117917305</x:v>
      </x:c>
      <x:c r="L1316" s="24" t="n">
        <x:v>8</x:v>
      </x:c>
      <x:c r="M1316" s="24" t="n">
        <x:v>5</x:v>
      </x:c>
      <x:c r="N1316" s="24" t="n">
        <x:v>1306</x:v>
      </x:c>
      <x:c r="O1316" s="24" t="n">
        <x:v>204</x:v>
      </x:c>
      <x:c r="P1316" s="22" t="n">
        <x:f>IFERROR(O1316/N1316,0)</x:f>
        <x:v>0.1562021439509954</x:v>
      </x:c>
      <x:c r="Q1316" s="26" t="n">
        <x:v>10129</x:v>
      </x:c>
      <x:c r="R1316" s="26" t="n">
        <x:f>IFERROR(Q1316/N1316,0)</x:f>
        <x:v>7.755742725880551</x:v>
      </x:c>
    </x:row>
    <x:row r="1317">
      <x:c r="A1317" t="str">
        <x:v>KTN</x:v>
      </x:c>
      <x:c r="B1317" t="str">
        <x:v>Ketchikan International Airport</x:v>
      </x:c>
      <x:c r="C1317" t="str">
        <x:v>SEA</x:v>
      </x:c>
      <x:c r="D1317" t="str">
        <x:v>Seattle-Tacoma International Airport</x:v>
      </x:c>
      <x:c r="E1317" s="24" t="n">
        <x:v>1319</x:v>
      </x:c>
      <x:c r="F1317" s="24" t="n">
        <x:v>1300</x:v>
      </x:c>
      <x:c r="G1317" s="24" t="n">
        <x:v>1300</x:v>
      </x:c>
      <x:c r="H1317" s="24" t="n">
        <x:v>241</x:v>
      </x:c>
      <x:c r="I1317" s="22" t="n">
        <x:f>IFERROR(H1317/G1317,0)</x:f>
        <x:v>0.1853846153846154</x:v>
      </x:c>
      <x:c r="J1317" s="26" t="n">
        <x:v>5782</x:v>
      </x:c>
      <x:c r="K1317" s="26" t="n">
        <x:f>IFERROR(J1317/G1317,0)</x:f>
        <x:v>4.447692307692308</x:v>
      </x:c>
      <x:c r="L1317" s="24" t="n">
        <x:v>19</x:v>
      </x:c>
      <x:c r="M1317" s="24" t="n">
        <x:v>0</x:v>
      </x:c>
      <x:c r="N1317" s="24" t="n">
        <x:v>1300</x:v>
      </x:c>
      <x:c r="O1317" s="24" t="n">
        <x:v>198</x:v>
      </x:c>
      <x:c r="P1317" s="22" t="n">
        <x:f>IFERROR(O1317/N1317,0)</x:f>
        <x:v>0.1523076923076923</x:v>
      </x:c>
      <x:c r="Q1317" s="26" t="n">
        <x:v>3891</x:v>
      </x:c>
      <x:c r="R1317" s="26" t="n">
        <x:f>IFERROR(Q1317/N1317,0)</x:f>
        <x:v>2.993076923076923</x:v>
      </x:c>
    </x:row>
    <x:row r="1318">
      <x:c r="A1318" t="str">
        <x:v>SFO</x:v>
      </x:c>
      <x:c r="B1318" t="str">
        <x:v>San Francisco International Airport</x:v>
      </x:c>
      <x:c r="C1318" t="str">
        <x:v>ACV</x:v>
      </x:c>
      <x:c r="D1318" t="str">
        <x:v>Arcata Airport</x:v>
      </x:c>
      <x:c r="E1318" s="24" t="n">
        <x:v>1319</x:v>
      </x:c>
      <x:c r="F1318" s="24" t="n">
        <x:v>1267</x:v>
      </x:c>
      <x:c r="G1318" s="24" t="n">
        <x:v>1267</x:v>
      </x:c>
      <x:c r="H1318" s="24" t="n">
        <x:v>309</x:v>
      </x:c>
      <x:c r="I1318" s="22" t="n">
        <x:f>IFERROR(H1318/G1318,0)</x:f>
        <x:v>0.24388318863456984</x:v>
      </x:c>
      <x:c r="J1318" s="26" t="n">
        <x:v>12259</x:v>
      </x:c>
      <x:c r="K1318" s="26" t="n">
        <x:f>IFERROR(J1318/G1318,0)</x:f>
        <x:v>9.675611681136543</x:v>
      </x:c>
      <x:c r="L1318" s="24" t="n">
        <x:v>48</x:v>
      </x:c>
      <x:c r="M1318" s="24" t="n">
        <x:v>4</x:v>
      </x:c>
      <x:c r="N1318" s="24" t="n">
        <x:v>1267</x:v>
      </x:c>
      <x:c r="O1318" s="24" t="n">
        <x:v>289</x:v>
      </x:c>
      <x:c r="P1318" s="22" t="n">
        <x:f>IFERROR(O1318/N1318,0)</x:f>
        <x:v>0.2280978689818469</x:v>
      </x:c>
      <x:c r="Q1318" s="26" t="n">
        <x:v>14503</x:v>
      </x:c>
      <x:c r="R1318" s="26" t="n">
        <x:f>IFERROR(Q1318/N1318,0)</x:f>
        <x:v>11.44672454617206</x:v>
      </x:c>
    </x:row>
    <x:row r="1319">
      <x:c r="A1319" t="str">
        <x:v>DAL</x:v>
      </x:c>
      <x:c r="B1319" t="str">
        <x:v>Dallas Love Field</x:v>
      </x:c>
      <x:c r="C1319" t="str">
        <x:v>SFO</x:v>
      </x:c>
      <x:c r="D1319" t="str">
        <x:v>San Francisco International Airport</x:v>
      </x:c>
      <x:c r="E1319" s="24" t="n">
        <x:v>1319</x:v>
      </x:c>
      <x:c r="F1319" s="24" t="n">
        <x:v>1313</x:v>
      </x:c>
      <x:c r="G1319" s="24" t="n">
        <x:v>1313</x:v>
      </x:c>
      <x:c r="H1319" s="24" t="n">
        <x:v>367</x:v>
      </x:c>
      <x:c r="I1319" s="22" t="n">
        <x:f>IFERROR(H1319/G1319,0)</x:f>
        <x:v>0.2795125666412795</x:v>
      </x:c>
      <x:c r="J1319" s="26" t="n">
        <x:v>17035</x:v>
      </x:c>
      <x:c r="K1319" s="26" t="n">
        <x:f>IFERROR(J1319/G1319,0)</x:f>
        <x:v>12.974105102817974</x:v>
      </x:c>
      <x:c r="L1319" s="24" t="n">
        <x:v>6</x:v>
      </x:c>
      <x:c r="M1319" s="24" t="n">
        <x:v>0</x:v>
      </x:c>
      <x:c r="N1319" s="24" t="n">
        <x:v>1313</x:v>
      </x:c>
      <x:c r="O1319" s="24" t="n">
        <x:v>386</x:v>
      </x:c>
      <x:c r="P1319" s="22" t="n">
        <x:f>IFERROR(O1319/N1319,0)</x:f>
        <x:v>0.293983244478294</x:v>
      </x:c>
      <x:c r="Q1319" s="26" t="n">
        <x:v>23534</x:v>
      </x:c>
      <x:c r="R1319" s="26" t="n">
        <x:f>IFERROR(Q1319/N1319,0)</x:f>
        <x:v>17.923838537699925</x:v>
      </x:c>
    </x:row>
    <x:row r="1320">
      <x:c r="A1320" t="str">
        <x:v>SFO</x:v>
      </x:c>
      <x:c r="B1320" t="str">
        <x:v>San Francisco International Airport</x:v>
      </x:c>
      <x:c r="C1320" t="str">
        <x:v>DAL</x:v>
      </x:c>
      <x:c r="D1320" t="str">
        <x:v>Dallas Love Field</x:v>
      </x:c>
      <x:c r="E1320" s="24" t="n">
        <x:v>1318</x:v>
      </x:c>
      <x:c r="F1320" s="24" t="n">
        <x:v>1312</x:v>
      </x:c>
      <x:c r="G1320" s="24" t="n">
        <x:v>1312</x:v>
      </x:c>
      <x:c r="H1320" s="24" t="n">
        <x:v>285</x:v>
      </x:c>
      <x:c r="I1320" s="22" t="n">
        <x:f>IFERROR(H1320/G1320,0)</x:f>
        <x:v>0.21722560975609756</x:v>
      </x:c>
      <x:c r="J1320" s="26" t="n">
        <x:v>10364</x:v>
      </x:c>
      <x:c r="K1320" s="26" t="n">
        <x:f>IFERROR(J1320/G1320,0)</x:f>
        <x:v>7.899390243902439</x:v>
      </x:c>
      <x:c r="L1320" s="24" t="n">
        <x:v>1</x:v>
      </x:c>
      <x:c r="M1320" s="24" t="n">
        <x:v>5</x:v>
      </x:c>
      <x:c r="N1320" s="24" t="n">
        <x:v>1312</x:v>
      </x:c>
      <x:c r="O1320" s="24" t="n">
        <x:v>249</x:v>
      </x:c>
      <x:c r="P1320" s="22" t="n">
        <x:f>IFERROR(O1320/N1320,0)</x:f>
        <x:v>0.18978658536585366</x:v>
      </x:c>
      <x:c r="Q1320" s="26" t="n">
        <x:v>13243</x:v>
      </x:c>
      <x:c r="R1320" s="26" t="n">
        <x:f>IFERROR(Q1320/N1320,0)</x:f>
        <x:v>10.09375</x:v>
      </x:c>
    </x:row>
    <x:row r="1321">
      <x:c r="A1321" t="str">
        <x:v>FAI</x:v>
      </x:c>
      <x:c r="B1321" t="str">
        <x:v>Fairbanks International Airport</x:v>
      </x:c>
      <x:c r="C1321" t="str">
        <x:v>SEA</x:v>
      </x:c>
      <x:c r="D1321" t="str">
        <x:v>Seattle-Tacoma International Airport</x:v>
      </x:c>
      <x:c r="E1321" s="24" t="n">
        <x:v>1316</x:v>
      </x:c>
      <x:c r="F1321" s="24" t="n">
        <x:v>1310</x:v>
      </x:c>
      <x:c r="G1321" s="24" t="n">
        <x:v>1310</x:v>
      </x:c>
      <x:c r="H1321" s="24" t="n">
        <x:v>159</x:v>
      </x:c>
      <x:c r="I1321" s="22" t="n">
        <x:f>IFERROR(H1321/G1321,0)</x:f>
        <x:v>0.12137404580152672</x:v>
      </x:c>
      <x:c r="J1321" s="26" t="n">
        <x:v>-2775</x:v>
      </x:c>
      <x:c r="K1321" s="26" t="n">
        <x:f>IFERROR(J1321/G1321,0)</x:f>
        <x:v>-2.118320610687023</x:v>
      </x:c>
      <x:c r="L1321" s="24" t="n">
        <x:v>3</x:v>
      </x:c>
      <x:c r="M1321" s="24" t="n">
        <x:v>3</x:v>
      </x:c>
      <x:c r="N1321" s="24" t="n">
        <x:v>1310</x:v>
      </x:c>
      <x:c r="O1321" s="24" t="n">
        <x:v>130</x:v>
      </x:c>
      <x:c r="P1321" s="22" t="n">
        <x:f>IFERROR(O1321/N1321,0)</x:f>
        <x:v>0.09923664122137404</x:v>
      </x:c>
      <x:c r="Q1321" s="26" t="n">
        <x:v>1363</x:v>
      </x:c>
      <x:c r="R1321" s="26" t="n">
        <x:f>IFERROR(Q1321/N1321,0)</x:f>
        <x:v>1.0404580152671756</x:v>
      </x:c>
    </x:row>
    <x:row r="1322">
      <x:c r="A1322" t="str">
        <x:v>STL</x:v>
      </x:c>
      <x:c r="B1322" t="str">
        <x:v>St. Louis International Airport at Lambert Field</x:v>
      </x:c>
      <x:c r="C1322" t="str">
        <x:v>DTW</x:v>
      </x:c>
      <x:c r="D1322" t="str">
        <x:v>Detroit Metropolitan Airport</x:v>
      </x:c>
      <x:c r="E1322" s="24" t="n">
        <x:v>1316</x:v>
      </x:c>
      <x:c r="F1322" s="24" t="n">
        <x:v>1313</x:v>
      </x:c>
      <x:c r="G1322" s="24" t="n">
        <x:v>1313</x:v>
      </x:c>
      <x:c r="H1322" s="24" t="n">
        <x:v>245</x:v>
      </x:c>
      <x:c r="I1322" s="22" t="n">
        <x:f>IFERROR(H1322/G1322,0)</x:f>
        <x:v>0.1865955826351866</x:v>
      </x:c>
      <x:c r="J1322" s="26" t="n">
        <x:v>4504</x:v>
      </x:c>
      <x:c r="K1322" s="26" t="n">
        <x:f>IFERROR(J1322/G1322,0)</x:f>
        <x:v>3.4303122619954305</x:v>
      </x:c>
      <x:c r="L1322" s="24" t="n">
        <x:v>3</x:v>
      </x:c>
      <x:c r="M1322" s="24" t="n">
        <x:v>0</x:v>
      </x:c>
      <x:c r="N1322" s="24" t="n">
        <x:v>1313</x:v>
      </x:c>
      <x:c r="O1322" s="24" t="n">
        <x:v>235</x:v>
      </x:c>
      <x:c r="P1322" s="22" t="n">
        <x:f>IFERROR(O1322/N1322,0)</x:f>
        <x:v>0.178979436405179</x:v>
      </x:c>
      <x:c r="Q1322" s="26" t="n">
        <x:v>9133</x:v>
      </x:c>
      <x:c r="R1322" s="26" t="n">
        <x:f>IFERROR(Q1322/N1322,0)</x:f>
        <x:v>6.955826351865956</x:v>
      </x:c>
    </x:row>
    <x:row r="1323">
      <x:c r="A1323" t="str">
        <x:v>SEA</x:v>
      </x:c>
      <x:c r="B1323" t="str">
        <x:v>Seattle-Tacoma International Airport</x:v>
      </x:c>
      <x:c r="C1323" t="str">
        <x:v>FAI</x:v>
      </x:c>
      <x:c r="D1323" t="str">
        <x:v>Fairbanks International Airport</x:v>
      </x:c>
      <x:c r="E1323" s="24" t="n">
        <x:v>1316</x:v>
      </x:c>
      <x:c r="F1323" s="24" t="n">
        <x:v>1312</x:v>
      </x:c>
      <x:c r="G1323" s="24" t="n">
        <x:v>1312</x:v>
      </x:c>
      <x:c r="H1323" s="24" t="n">
        <x:v>184</x:v>
      </x:c>
      <x:c r="I1323" s="22" t="n">
        <x:f>IFERROR(H1323/G1323,0)</x:f>
        <x:v>0.1402439024390244</x:v>
      </x:c>
      <x:c r="J1323" s="26" t="n">
        <x:v>-2105</x:v>
      </x:c>
      <x:c r="K1323" s="26" t="n">
        <x:f>IFERROR(J1323/G1323,0)</x:f>
        <x:v>-1.6044207317073171</x:v>
      </x:c>
      <x:c r="L1323" s="24" t="n">
        <x:v>1</x:v>
      </x:c>
      <x:c r="M1323" s="24" t="n">
        <x:v>3</x:v>
      </x:c>
      <x:c r="N1323" s="24" t="n">
        <x:v>1312</x:v>
      </x:c>
      <x:c r="O1323" s="24" t="n">
        <x:v>176</x:v>
      </x:c>
      <x:c r="P1323" s="22" t="n">
        <x:f>IFERROR(O1323/N1323,0)</x:f>
        <x:v>0.13414634146341464</x:v>
      </x:c>
      <x:c r="Q1323" s="26" t="n">
        <x:v>5201</x:v>
      </x:c>
      <x:c r="R1323" s="26" t="n">
        <x:f>IFERROR(Q1323/N1323,0)</x:f>
        <x:v>3.964176829268293</x:v>
      </x:c>
    </x:row>
    <x:row r="1324">
      <x:c r="A1324" t="str">
        <x:v>DEN</x:v>
      </x:c>
      <x:c r="B1324" t="str">
        <x:v>Denver International Airport</x:v>
      </x:c>
      <x:c r="C1324" t="str">
        <x:v>FSD</x:v>
      </x:c>
      <x:c r="D1324" t="str">
        <x:v>Sioux Falls Regional Airport</x:v>
      </x:c>
      <x:c r="E1324" s="24" t="n">
        <x:v>1315</x:v>
      </x:c>
      <x:c r="F1324" s="24" t="n">
        <x:v>1292</x:v>
      </x:c>
      <x:c r="G1324" s="24" t="n">
        <x:v>1292</x:v>
      </x:c>
      <x:c r="H1324" s="24" t="n">
        <x:v>327</x:v>
      </x:c>
      <x:c r="I1324" s="22" t="n">
        <x:f>IFERROR(H1324/G1324,0)</x:f>
        <x:v>0.2530959752321981</x:v>
      </x:c>
      <x:c r="J1324" s="26" t="n">
        <x:v>13684</x:v>
      </x:c>
      <x:c r="K1324" s="26" t="n">
        <x:f>IFERROR(J1324/G1324,0)</x:f>
        <x:v>10.591331269349846</x:v>
      </x:c>
      <x:c r="L1324" s="24" t="n">
        <x:v>19</x:v>
      </x:c>
      <x:c r="M1324" s="24" t="n">
        <x:v>4</x:v>
      </x:c>
      <x:c r="N1324" s="24" t="n">
        <x:v>1292</x:v>
      </x:c>
      <x:c r="O1324" s="24" t="n">
        <x:v>305</x:v>
      </x:c>
      <x:c r="P1324" s="22" t="n">
        <x:f>IFERROR(O1324/N1324,0)</x:f>
        <x:v>0.23606811145510836</x:v>
      </x:c>
      <x:c r="Q1324" s="26" t="n">
        <x:v>14995</x:v>
      </x:c>
      <x:c r="R1324" s="26" t="n">
        <x:f>IFERROR(Q1324/N1324,0)</x:f>
        <x:v>11.606037151702786</x:v>
      </x:c>
    </x:row>
    <x:row r="1325">
      <x:c r="A1325" t="str">
        <x:v>CRW</x:v>
      </x:c>
      <x:c r="B1325" t="str">
        <x:v>Yeager Airport</x:v>
      </x:c>
      <x:c r="C1325" t="str">
        <x:v>ATL</x:v>
      </x:c>
      <x:c r="D1325" t="str">
        <x:v>Hartsfield-Jackson Atlanta International Airport</x:v>
      </x:c>
      <x:c r="E1325" s="24" t="n">
        <x:v>1314</x:v>
      </x:c>
      <x:c r="F1325" s="24" t="n">
        <x:v>1287</x:v>
      </x:c>
      <x:c r="G1325" s="24" t="n">
        <x:v>1287</x:v>
      </x:c>
      <x:c r="H1325" s="24" t="n">
        <x:v>269</x:v>
      </x:c>
      <x:c r="I1325" s="22" t="n">
        <x:f>IFERROR(H1325/G1325,0)</x:f>
        <x:v>0.20901320901320902</x:v>
      </x:c>
      <x:c r="J1325" s="26" t="n">
        <x:v>10505</x:v>
      </x:c>
      <x:c r="K1325" s="26" t="n">
        <x:f>IFERROR(J1325/G1325,0)</x:f>
        <x:v>8.162393162393162</x:v>
      </x:c>
      <x:c r="L1325" s="24" t="n">
        <x:v>21</x:v>
      </x:c>
      <x:c r="M1325" s="24" t="n">
        <x:v>6</x:v>
      </x:c>
      <x:c r="N1325" s="24" t="n">
        <x:v>1287</x:v>
      </x:c>
      <x:c r="O1325" s="24" t="n">
        <x:v>233</x:v>
      </x:c>
      <x:c r="P1325" s="22" t="n">
        <x:f>IFERROR(O1325/N1325,0)</x:f>
        <x:v>0.18104118104118105</x:v>
      </x:c>
      <x:c r="Q1325" s="26" t="n">
        <x:v>13235</x:v>
      </x:c>
      <x:c r="R1325" s="26" t="n">
        <x:f>IFERROR(Q1325/N1325,0)</x:f>
        <x:v>10.283605283605283</x:v>
      </x:c>
    </x:row>
    <x:row r="1326">
      <x:c r="A1326" t="str">
        <x:v>ATL</x:v>
      </x:c>
      <x:c r="B1326" t="str">
        <x:v>Hartsfield-Jackson Atlanta International Airport</x:v>
      </x:c>
      <x:c r="C1326" t="str">
        <x:v>CRW</x:v>
      </x:c>
      <x:c r="D1326" t="str">
        <x:v>Yeager Airport</x:v>
      </x:c>
      <x:c r="E1326" s="24" t="n">
        <x:v>1314</x:v>
      </x:c>
      <x:c r="F1326" s="24" t="n">
        <x:v>1290</x:v>
      </x:c>
      <x:c r="G1326" s="24" t="n">
        <x:v>1290</x:v>
      </x:c>
      <x:c r="H1326" s="24" t="n">
        <x:v>250</x:v>
      </x:c>
      <x:c r="I1326" s="22" t="n">
        <x:f>IFERROR(H1326/G1326,0)</x:f>
        <x:v>0.1937984496124031</x:v>
      </x:c>
      <x:c r="J1326" s="26" t="n">
        <x:v>8936</x:v>
      </x:c>
      <x:c r="K1326" s="26" t="n">
        <x:f>IFERROR(J1326/G1326,0)</x:f>
        <x:v>6.927131782945737</x:v>
      </x:c>
      <x:c r="L1326" s="24" t="n">
        <x:v>16</x:v>
      </x:c>
      <x:c r="M1326" s="24" t="n">
        <x:v>8</x:v>
      </x:c>
      <x:c r="N1326" s="24" t="n">
        <x:v>1290</x:v>
      </x:c>
      <x:c r="O1326" s="24" t="n">
        <x:v>249</x:v>
      </x:c>
      <x:c r="P1326" s="22" t="n">
        <x:f>IFERROR(O1326/N1326,0)</x:f>
        <x:v>0.1930232558139535</x:v>
      </x:c>
      <x:c r="Q1326" s="26" t="n">
        <x:v>13113</x:v>
      </x:c>
      <x:c r="R1326" s="26" t="n">
        <x:f>IFERROR(Q1326/N1326,0)</x:f>
        <x:v>10.165116279069768</x:v>
      </x:c>
    </x:row>
    <x:row r="1327">
      <x:c r="A1327" t="str">
        <x:v>EWR</x:v>
      </x:c>
      <x:c r="B1327" t="str">
        <x:v>Newark Liberty International Airport</x:v>
      </x:c>
      <x:c r="C1327" t="str">
        <x:v>MSP</x:v>
      </x:c>
      <x:c r="D1327" t="str">
        <x:v>Minneapolis-Saint Paul International Airport</x:v>
      </x:c>
      <x:c r="E1327" s="24" t="n">
        <x:v>1314</x:v>
      </x:c>
      <x:c r="F1327" s="24" t="n">
        <x:v>1248</x:v>
      </x:c>
      <x:c r="G1327" s="24" t="n">
        <x:v>1248</x:v>
      </x:c>
      <x:c r="H1327" s="24" t="n">
        <x:v>230</x:v>
      </x:c>
      <x:c r="I1327" s="22" t="n">
        <x:f>IFERROR(H1327/G1327,0)</x:f>
        <x:v>0.1842948717948718</x:v>
      </x:c>
      <x:c r="J1327" s="26" t="n">
        <x:v>3309</x:v>
      </x:c>
      <x:c r="K1327" s="26" t="n">
        <x:f>IFERROR(J1327/G1327,0)</x:f>
        <x:v>2.6514423076923075</x:v>
      </x:c>
      <x:c r="L1327" s="24" t="n">
        <x:v>62</x:v>
      </x:c>
      <x:c r="M1327" s="24" t="n">
        <x:v>4</x:v>
      </x:c>
      <x:c r="N1327" s="24" t="n">
        <x:v>1248</x:v>
      </x:c>
      <x:c r="O1327" s="24" t="n">
        <x:v>235</x:v>
      </x:c>
      <x:c r="P1327" s="22" t="n">
        <x:f>IFERROR(O1327/N1327,0)</x:f>
        <x:v>0.18830128205128205</x:v>
      </x:c>
      <x:c r="Q1327" s="26" t="n">
        <x:v>12796</x:v>
      </x:c>
      <x:c r="R1327" s="26" t="n">
        <x:f>IFERROR(Q1327/N1327,0)</x:f>
        <x:v>10.253205128205128</x:v>
      </x:c>
    </x:row>
    <x:row r="1328">
      <x:c r="A1328" t="str">
        <x:v>HOU</x:v>
      </x:c>
      <x:c r="B1328" t="str">
        <x:v>William P. Hobby Airport</x:v>
      </x:c>
      <x:c r="C1328" t="str">
        <x:v>AUS</x:v>
      </x:c>
      <x:c r="D1328" t="str">
        <x:v>Austin-Bergstrom International Airport</x:v>
      </x:c>
      <x:c r="E1328" s="24" t="n">
        <x:v>1313</x:v>
      </x:c>
      <x:c r="F1328" s="24" t="n">
        <x:v>1290</x:v>
      </x:c>
      <x:c r="G1328" s="24" t="n">
        <x:v>1290</x:v>
      </x:c>
      <x:c r="H1328" s="24" t="n">
        <x:v>319</x:v>
      </x:c>
      <x:c r="I1328" s="22" t="n">
        <x:f>IFERROR(H1328/G1328,0)</x:f>
        <x:v>0.24728682170542635</x:v>
      </x:c>
      <x:c r="J1328" s="26" t="n">
        <x:v>14243</x:v>
      </x:c>
      <x:c r="K1328" s="26" t="n">
        <x:f>IFERROR(J1328/G1328,0)</x:f>
        <x:v>11.04108527131783</x:v>
      </x:c>
      <x:c r="L1328" s="24" t="n">
        <x:v>21</x:v>
      </x:c>
      <x:c r="M1328" s="24" t="n">
        <x:v>2</x:v>
      </x:c>
      <x:c r="N1328" s="24" t="n">
        <x:v>1290</x:v>
      </x:c>
      <x:c r="O1328" s="24" t="n">
        <x:v>346</x:v>
      </x:c>
      <x:c r="P1328" s="22" t="n">
        <x:f>IFERROR(O1328/N1328,0)</x:f>
        <x:v>0.2682170542635659</x:v>
      </x:c>
      <x:c r="Q1328" s="26" t="n">
        <x:v>16487</x:v>
      </x:c>
      <x:c r="R1328" s="26" t="n">
        <x:f>IFERROR(Q1328/N1328,0)</x:f>
        <x:v>12.78062015503876</x:v>
      </x:c>
    </x:row>
    <x:row r="1329">
      <x:c r="A1329" t="str">
        <x:v>IAH</x:v>
      </x:c>
      <x:c r="B1329" t="str">
        <x:v>George Bush Intercontinental Airport</x:v>
      </x:c>
      <x:c r="C1329" t="str">
        <x:v>IAD</x:v>
      </x:c>
      <x:c r="D1329" t="str">
        <x:v>Washington Dulles International Airport</x:v>
      </x:c>
      <x:c r="E1329" s="24" t="n">
        <x:v>1312</x:v>
      </x:c>
      <x:c r="F1329" s="24" t="n">
        <x:v>1294</x:v>
      </x:c>
      <x:c r="G1329" s="24" t="n">
        <x:v>1294</x:v>
      </x:c>
      <x:c r="H1329" s="24" t="n">
        <x:v>279</x:v>
      </x:c>
      <x:c r="I1329" s="22" t="n">
        <x:f>IFERROR(H1329/G1329,0)</x:f>
        <x:v>0.21561051004636786</x:v>
      </x:c>
      <x:c r="J1329" s="26" t="n">
        <x:v>9798</x:v>
      </x:c>
      <x:c r="K1329" s="26" t="n">
        <x:f>IFERROR(J1329/G1329,0)</x:f>
        <x:v>7.571870170015456</x:v>
      </x:c>
      <x:c r="L1329" s="24" t="n">
        <x:v>18</x:v>
      </x:c>
      <x:c r="M1329" s="24" t="n">
        <x:v>0</x:v>
      </x:c>
      <x:c r="N1329" s="24" t="n">
        <x:v>1294</x:v>
      </x:c>
      <x:c r="O1329" s="24" t="n">
        <x:v>332</x:v>
      </x:c>
      <x:c r="P1329" s="22" t="n">
        <x:f>IFERROR(O1329/N1329,0)</x:f>
        <x:v>0.25656877897990726</x:v>
      </x:c>
      <x:c r="Q1329" s="26" t="n">
        <x:v>22000</x:v>
      </x:c>
      <x:c r="R1329" s="26" t="n">
        <x:f>IFERROR(Q1329/N1329,0)</x:f>
        <x:v>17.001545595054097</x:v>
      </x:c>
    </x:row>
    <x:row r="1330">
      <x:c r="A1330" t="str">
        <x:v>DTW</x:v>
      </x:c>
      <x:c r="B1330" t="str">
        <x:v>Detroit Metropolitan Airport</x:v>
      </x:c>
      <x:c r="C1330" t="str">
        <x:v>SFO</x:v>
      </x:c>
      <x:c r="D1330" t="str">
        <x:v>San Francisco International Airport</x:v>
      </x:c>
      <x:c r="E1330" s="24" t="n">
        <x:v>1309</x:v>
      </x:c>
      <x:c r="F1330" s="24" t="n">
        <x:v>1306</x:v>
      </x:c>
      <x:c r="G1330" s="24" t="n">
        <x:v>1306</x:v>
      </x:c>
      <x:c r="H1330" s="24" t="n">
        <x:v>234</x:v>
      </x:c>
      <x:c r="I1330" s="22" t="n">
        <x:f>IFERROR(H1330/G1330,0)</x:f>
        <x:v>0.17917304747320062</x:v>
      </x:c>
      <x:c r="J1330" s="26" t="n">
        <x:v>43</x:v>
      </x:c>
      <x:c r="K1330" s="26" t="n">
        <x:f>IFERROR(J1330/G1330,0)</x:f>
        <x:v>0.032924961715160794</x:v>
      </x:c>
      <x:c r="L1330" s="24" t="n">
        <x:v>1</x:v>
      </x:c>
      <x:c r="M1330" s="24" t="n">
        <x:v>2</x:v>
      </x:c>
      <x:c r="N1330" s="24" t="n">
        <x:v>1306</x:v>
      </x:c>
      <x:c r="O1330" s="24" t="n">
        <x:v>233</x:v>
      </x:c>
      <x:c r="P1330" s="22" t="n">
        <x:f>IFERROR(O1330/N1330,0)</x:f>
        <x:v>0.1784073506891271</x:v>
      </x:c>
      <x:c r="Q1330" s="26" t="n">
        <x:v>14355</x:v>
      </x:c>
      <x:c r="R1330" s="26" t="n">
        <x:f>IFERROR(Q1330/N1330,0)</x:f>
        <x:v>10.991577335375192</x:v>
      </x:c>
    </x:row>
    <x:row r="1331">
      <x:c r="A1331" t="str">
        <x:v>SFO</x:v>
      </x:c>
      <x:c r="B1331" t="str">
        <x:v>San Francisco International Airport</x:v>
      </x:c>
      <x:c r="C1331" t="str">
        <x:v>DTW</x:v>
      </x:c>
      <x:c r="D1331" t="str">
        <x:v>Detroit Metropolitan Airport</x:v>
      </x:c>
      <x:c r="E1331" s="24" t="n">
        <x:v>1308</x:v>
      </x:c>
      <x:c r="F1331" s="24" t="n">
        <x:v>1307</x:v>
      </x:c>
      <x:c r="G1331" s="24" t="n">
        <x:v>1307</x:v>
      </x:c>
      <x:c r="H1331" s="24" t="n">
        <x:v>146</x:v>
      </x:c>
      <x:c r="I1331" s="22" t="n">
        <x:f>IFERROR(H1331/G1331,0)</x:f>
        <x:v>0.1117061973986228</x:v>
      </x:c>
      <x:c r="J1331" s="26" t="n">
        <x:v>-3467</x:v>
      </x:c>
      <x:c r="K1331" s="26" t="n">
        <x:f>IFERROR(J1331/G1331,0)</x:f>
        <x:v>-2.652639632746748</x:v>
      </x:c>
      <x:c r="L1331" s="24" t="n">
        <x:v>0</x:v>
      </x:c>
      <x:c r="M1331" s="24" t="n">
        <x:v>1</x:v>
      </x:c>
      <x:c r="N1331" s="24" t="n">
        <x:v>1307</x:v>
      </x:c>
      <x:c r="O1331" s="24" t="n">
        <x:v>130</x:v>
      </x:c>
      <x:c r="P1331" s="22" t="n">
        <x:f>IFERROR(O1331/N1331,0)</x:f>
        <x:v>0.09946442234123948</x:v>
      </x:c>
      <x:c r="Q1331" s="26" t="n">
        <x:v>5822</x:v>
      </x:c>
      <x:c r="R1331" s="26" t="n">
        <x:f>IFERROR(Q1331/N1331,0)</x:f>
        <x:v>4.454475899005356</x:v>
      </x:c>
    </x:row>
    <x:row r="1332">
      <x:c r="A1332" t="str">
        <x:v>IND</x:v>
      </x:c>
      <x:c r="B1332" t="str">
        <x:v>Indianapolis International Airport</x:v>
      </x:c>
      <x:c r="C1332" t="str">
        <x:v>PHX</x:v>
      </x:c>
      <x:c r="D1332" t="str">
        <x:v>Phoenix Sky Harbor International Airport</x:v>
      </x:c>
      <x:c r="E1332" s="24" t="n">
        <x:v>1306</x:v>
      </x:c>
      <x:c r="F1332" s="24" t="n">
        <x:v>1292</x:v>
      </x:c>
      <x:c r="G1332" s="24" t="n">
        <x:v>1292</x:v>
      </x:c>
      <x:c r="H1332" s="24" t="n">
        <x:v>189</x:v>
      </x:c>
      <x:c r="I1332" s="22" t="n">
        <x:f>IFERROR(H1332/G1332,0)</x:f>
        <x:v>0.14628482972136223</x:v>
      </x:c>
      <x:c r="J1332" s="26" t="n">
        <x:v>-2086</x:v>
      </x:c>
      <x:c r="K1332" s="26" t="n">
        <x:f>IFERROR(J1332/G1332,0)</x:f>
        <x:v>-1.6145510835913313</x:v>
      </x:c>
      <x:c r="L1332" s="24" t="n">
        <x:v>8</x:v>
      </x:c>
      <x:c r="M1332" s="24" t="n">
        <x:v>6</x:v>
      </x:c>
      <x:c r="N1332" s="24" t="n">
        <x:v>1292</x:v>
      </x:c>
      <x:c r="O1332" s="24" t="n">
        <x:v>178</x:v>
      </x:c>
      <x:c r="P1332" s="22" t="n">
        <x:f>IFERROR(O1332/N1332,0)</x:f>
        <x:v>0.13777089783281735</x:v>
      </x:c>
      <x:c r="Q1332" s="26" t="n">
        <x:v>7502</x:v>
      </x:c>
      <x:c r="R1332" s="26" t="n">
        <x:f>IFERROR(Q1332/N1332,0)</x:f>
        <x:v>5.806501547987616</x:v>
      </x:c>
    </x:row>
    <x:row r="1333">
      <x:c r="A1333" t="str">
        <x:v>PHX</x:v>
      </x:c>
      <x:c r="B1333" t="str">
        <x:v>Phoenix Sky Harbor International Airport</x:v>
      </x:c>
      <x:c r="C1333" t="str">
        <x:v>IND</x:v>
      </x:c>
      <x:c r="D1333" t="str">
        <x:v>Indianapolis International Airport</x:v>
      </x:c>
      <x:c r="E1333" s="24" t="n">
        <x:v>1306</x:v>
      </x:c>
      <x:c r="F1333" s="24" t="n">
        <x:v>1301</x:v>
      </x:c>
      <x:c r="G1333" s="24" t="n">
        <x:v>1301</x:v>
      </x:c>
      <x:c r="H1333" s="24" t="n">
        <x:v>263</x:v>
      </x:c>
      <x:c r="I1333" s="22" t="n">
        <x:f>IFERROR(H1333/G1333,0)</x:f>
        <x:v>0.202152190622598</x:v>
      </x:c>
      <x:c r="J1333" s="26" t="n">
        <x:v>9616</x:v>
      </x:c>
      <x:c r="K1333" s="26" t="n">
        <x:f>IFERROR(J1333/G1333,0)</x:f>
        <x:v>7.391237509607993</x:v>
      </x:c>
      <x:c r="L1333" s="24" t="n">
        <x:v>3</x:v>
      </x:c>
      <x:c r="M1333" s="24" t="n">
        <x:v>2</x:v>
      </x:c>
      <x:c r="N1333" s="24" t="n">
        <x:v>1301</x:v>
      </x:c>
      <x:c r="O1333" s="24" t="n">
        <x:v>274</x:v>
      </x:c>
      <x:c r="P1333" s="22" t="n">
        <x:f>IFERROR(O1333/N1333,0)</x:f>
        <x:v>0.21060722521137587</x:v>
      </x:c>
      <x:c r="Q1333" s="26" t="n">
        <x:v>16258</x:v>
      </x:c>
      <x:c r="R1333" s="26" t="n">
        <x:f>IFERROR(Q1333/N1333,0)</x:f>
        <x:v>12.496541122213682</x:v>
      </x:c>
    </x:row>
    <x:row r="1334">
      <x:c r="A1334" t="str">
        <x:v>BNA</x:v>
      </x:c>
      <x:c r="B1334" t="str">
        <x:v>Nashville International Airport</x:v>
      </x:c>
      <x:c r="C1334" t="str">
        <x:v>IAH</x:v>
      </x:c>
      <x:c r="D1334" t="str">
        <x:v>George Bush Intercontinental Airport</x:v>
      </x:c>
      <x:c r="E1334" s="24" t="n">
        <x:v>1304</x:v>
      </x:c>
      <x:c r="F1334" s="24" t="n">
        <x:v>1280</x:v>
      </x:c>
      <x:c r="G1334" s="24" t="n">
        <x:v>1280</x:v>
      </x:c>
      <x:c r="H1334" s="24" t="n">
        <x:v>237</x:v>
      </x:c>
      <x:c r="I1334" s="22" t="n">
        <x:f>IFERROR(H1334/G1334,0)</x:f>
        <x:v>0.18515625</x:v>
      </x:c>
      <x:c r="J1334" s="26" t="n">
        <x:v>6002</x:v>
      </x:c>
      <x:c r="K1334" s="26" t="n">
        <x:f>IFERROR(J1334/G1334,0)</x:f>
        <x:v>4.6890625</x:v>
      </x:c>
      <x:c r="L1334" s="24" t="n">
        <x:v>18</x:v>
      </x:c>
      <x:c r="M1334" s="24" t="n">
        <x:v>6</x:v>
      </x:c>
      <x:c r="N1334" s="24" t="n">
        <x:v>1280</x:v>
      </x:c>
      <x:c r="O1334" s="24" t="n">
        <x:v>193</x:v>
      </x:c>
      <x:c r="P1334" s="22" t="n">
        <x:f>IFERROR(O1334/N1334,0)</x:f>
        <x:v>0.15078125</x:v>
      </x:c>
      <x:c r="Q1334" s="26" t="n">
        <x:v>10360</x:v>
      </x:c>
      <x:c r="R1334" s="26" t="n">
        <x:f>IFERROR(Q1334/N1334,0)</x:f>
        <x:v>8.09375</x:v>
      </x:c>
    </x:row>
    <x:row r="1335">
      <x:c r="A1335" t="str">
        <x:v>DAY</x:v>
      </x:c>
      <x:c r="B1335" t="str">
        <x:v>James M. Cox Dayton International Airport</x:v>
      </x:c>
      <x:c r="C1335" t="str">
        <x:v>ATL</x:v>
      </x:c>
      <x:c r="D1335" t="str">
        <x:v>Hartsfield-Jackson Atlanta International Airport</x:v>
      </x:c>
      <x:c r="E1335" s="24" t="n">
        <x:v>1304</x:v>
      </x:c>
      <x:c r="F1335" s="24" t="n">
        <x:v>1298</x:v>
      </x:c>
      <x:c r="G1335" s="24" t="n">
        <x:v>1298</x:v>
      </x:c>
      <x:c r="H1335" s="24" t="n">
        <x:v>154</x:v>
      </x:c>
      <x:c r="I1335" s="22" t="n">
        <x:f>IFERROR(H1335/G1335,0)</x:f>
        <x:v>0.11864406779661017</x:v>
      </x:c>
      <x:c r="J1335" s="26" t="n">
        <x:v>-1257</x:v>
      </x:c>
      <x:c r="K1335" s="26" t="n">
        <x:f>IFERROR(J1335/G1335,0)</x:f>
        <x:v>-0.9684129429892142</x:v>
      </x:c>
      <x:c r="L1335" s="24" t="n">
        <x:v>2</x:v>
      </x:c>
      <x:c r="M1335" s="24" t="n">
        <x:v>4</x:v>
      </x:c>
      <x:c r="N1335" s="24" t="n">
        <x:v>1298</x:v>
      </x:c>
      <x:c r="O1335" s="24" t="n">
        <x:v>168</x:v>
      </x:c>
      <x:c r="P1335" s="22" t="n">
        <x:f>IFERROR(O1335/N1335,0)</x:f>
        <x:v>0.12942989214175654</x:v>
      </x:c>
      <x:c r="Q1335" s="26" t="n">
        <x:v>9236</x:v>
      </x:c>
      <x:c r="R1335" s="26" t="n">
        <x:f>IFERROR(Q1335/N1335,0)</x:f>
        <x:v>7.1155624036979965</x:v>
      </x:c>
    </x:row>
    <x:row r="1336">
      <x:c r="A1336" t="str">
        <x:v>LIH</x:v>
      </x:c>
      <x:c r="B1336" t="str">
        <x:v>Lihue Airport</x:v>
      </x:c>
      <x:c r="C1336" t="str">
        <x:v>LAX</x:v>
      </x:c>
      <x:c r="D1336" t="str">
        <x:v>Los Angeles International Airport</x:v>
      </x:c>
      <x:c r="E1336" s="24" t="n">
        <x:v>1304</x:v>
      </x:c>
      <x:c r="F1336" s="24" t="n">
        <x:v>1286</x:v>
      </x:c>
      <x:c r="G1336" s="24" t="n">
        <x:v>1286</x:v>
      </x:c>
      <x:c r="H1336" s="24" t="n">
        <x:v>160</x:v>
      </x:c>
      <x:c r="I1336" s="22" t="n">
        <x:f>IFERROR(H1336/G1336,0)</x:f>
        <x:v>0.12441679626749612</x:v>
      </x:c>
      <x:c r="J1336" s="26" t="n">
        <x:v>-579</x:v>
      </x:c>
      <x:c r="K1336" s="26" t="n">
        <x:f>IFERROR(J1336/G1336,0)</x:f>
        <x:v>-0.45023328149300157</x:v>
      </x:c>
      <x:c r="L1336" s="24" t="n">
        <x:v>10</x:v>
      </x:c>
      <x:c r="M1336" s="24" t="n">
        <x:v>8</x:v>
      </x:c>
      <x:c r="N1336" s="24" t="n">
        <x:v>1286</x:v>
      </x:c>
      <x:c r="O1336" s="24" t="n">
        <x:v>159</x:v>
      </x:c>
      <x:c r="P1336" s="22" t="n">
        <x:f>IFERROR(O1336/N1336,0)</x:f>
        <x:v>0.12363919129082426</x:v>
      </x:c>
      <x:c r="Q1336" s="26" t="n">
        <x:v>11493</x:v>
      </x:c>
      <x:c r="R1336" s="26" t="n">
        <x:f>IFERROR(Q1336/N1336,0)</x:f>
        <x:v>8.937013996889581</x:v>
      </x:c>
    </x:row>
    <x:row r="1337">
      <x:c r="A1337" t="str">
        <x:v>BRO</x:v>
      </x:c>
      <x:c r="B1337" t="str">
        <x:v>Brownsville/South Padre Island International Airport</x:v>
      </x:c>
      <x:c r="C1337" t="str">
        <x:v>IAH</x:v>
      </x:c>
      <x:c r="D1337" t="str">
        <x:v>George Bush Intercontinental Airport</x:v>
      </x:c>
      <x:c r="E1337" s="24" t="n">
        <x:v>1303</x:v>
      </x:c>
      <x:c r="F1337" s="24" t="n">
        <x:v>1258</x:v>
      </x:c>
      <x:c r="G1337" s="24" t="n">
        <x:v>1258</x:v>
      </x:c>
      <x:c r="H1337" s="24" t="n">
        <x:v>129</x:v>
      </x:c>
      <x:c r="I1337" s="22" t="n">
        <x:f>IFERROR(H1337/G1337,0)</x:f>
        <x:v>0.10254372019077901</x:v>
      </x:c>
      <x:c r="J1337" s="26" t="n">
        <x:v>-627</x:v>
      </x:c>
      <x:c r="K1337" s="26" t="n">
        <x:f>IFERROR(J1337/G1337,0)</x:f>
        <x:v>-0.4984101748807631</x:v>
      </x:c>
      <x:c r="L1337" s="24" t="n">
        <x:v>42</x:v>
      </x:c>
      <x:c r="M1337" s="24" t="n">
        <x:v>3</x:v>
      </x:c>
      <x:c r="N1337" s="24" t="n">
        <x:v>1258</x:v>
      </x:c>
      <x:c r="O1337" s="24" t="n">
        <x:v>108</x:v>
      </x:c>
      <x:c r="P1337" s="22" t="n">
        <x:f>IFERROR(O1337/N1337,0)</x:f>
        <x:v>0.08585055643879173</x:v>
      </x:c>
      <x:c r="Q1337" s="26" t="n">
        <x:v>1510</x:v>
      </x:c>
      <x:c r="R1337" s="26" t="n">
        <x:f>IFERROR(Q1337/N1337,0)</x:f>
        <x:v>1.2003179650238474</x:v>
      </x:c>
    </x:row>
    <x:row r="1338">
      <x:c r="A1338" t="str">
        <x:v>SJC</x:v>
      </x:c>
      <x:c r="B1338" t="str">
        <x:v>Norman Y. Mineta San José International Airport</x:v>
      </x:c>
      <x:c r="C1338" t="str">
        <x:v>ONT</x:v>
      </x:c>
      <x:c r="D1338" t="str">
        <x:v>Ontario International Airport</x:v>
      </x:c>
      <x:c r="E1338" s="24" t="n">
        <x:v>1303</x:v>
      </x:c>
      <x:c r="F1338" s="24" t="n">
        <x:v>1293</x:v>
      </x:c>
      <x:c r="G1338" s="24" t="n">
        <x:v>1293</x:v>
      </x:c>
      <x:c r="H1338" s="24" t="n">
        <x:v>276</x:v>
      </x:c>
      <x:c r="I1338" s="22" t="n">
        <x:f>IFERROR(H1338/G1338,0)</x:f>
        <x:v>0.21345707656612528</x:v>
      </x:c>
      <x:c r="J1338" s="26" t="n">
        <x:v>11640</x:v>
      </x:c>
      <x:c r="K1338" s="26" t="n">
        <x:f>IFERROR(J1338/G1338,0)</x:f>
        <x:v>9.002320185614849</x:v>
      </x:c>
      <x:c r="L1338" s="24" t="n">
        <x:v>10</x:v>
      </x:c>
      <x:c r="M1338" s="24" t="n">
        <x:v>0</x:v>
      </x:c>
      <x:c r="N1338" s="24" t="n">
        <x:v>1293</x:v>
      </x:c>
      <x:c r="O1338" s="24" t="n">
        <x:v>305</x:v>
      </x:c>
      <x:c r="P1338" s="22" t="n">
        <x:f>IFERROR(O1338/N1338,0)</x:f>
        <x:v>0.23588553750966745</x:v>
      </x:c>
      <x:c r="Q1338" s="26" t="n">
        <x:v>15533</x:v>
      </x:c>
      <x:c r="R1338" s="26" t="n">
        <x:f>IFERROR(Q1338/N1338,0)</x:f>
        <x:v>12.013147718484145</x:v>
      </x:c>
    </x:row>
    <x:row r="1339">
      <x:c r="A1339" t="str">
        <x:v>DFW</x:v>
      </x:c>
      <x:c r="B1339" t="str">
        <x:v>Dallas/Fort Worth International Airport</x:v>
      </x:c>
      <x:c r="C1339" t="str">
        <x:v>IAD</x:v>
      </x:c>
      <x:c r="D1339" t="str">
        <x:v>Washington Dulles International Airport</x:v>
      </x:c>
      <x:c r="E1339" s="24" t="n">
        <x:v>1303</x:v>
      </x:c>
      <x:c r="F1339" s="24" t="n">
        <x:v>1278</x:v>
      </x:c>
      <x:c r="G1339" s="24" t="n">
        <x:v>1278</x:v>
      </x:c>
      <x:c r="H1339" s="24" t="n">
        <x:v>253</x:v>
      </x:c>
      <x:c r="I1339" s="22" t="n">
        <x:f>IFERROR(H1339/G1339,0)</x:f>
        <x:v>0.19796557120500782</x:v>
      </x:c>
      <x:c r="J1339" s="26" t="n">
        <x:v>4536</x:v>
      </x:c>
      <x:c r="K1339" s="26" t="n">
        <x:f>IFERROR(J1339/G1339,0)</x:f>
        <x:v>3.5492957746478875</x:v>
      </x:c>
      <x:c r="L1339" s="24" t="n">
        <x:v>23</x:v>
      </x:c>
      <x:c r="M1339" s="24" t="n">
        <x:v>2</x:v>
      </x:c>
      <x:c r="N1339" s="24" t="n">
        <x:v>1278</x:v>
      </x:c>
      <x:c r="O1339" s="24" t="n">
        <x:v>289</x:v>
      </x:c>
      <x:c r="P1339" s="22" t="n">
        <x:f>IFERROR(O1339/N1339,0)</x:f>
        <x:v>0.22613458528951486</x:v>
      </x:c>
      <x:c r="Q1339" s="26" t="n">
        <x:v>14201</x:v>
      </x:c>
      <x:c r="R1339" s="26" t="n">
        <x:f>IFERROR(Q1339/N1339,0)</x:f>
        <x:v>11.11189358372457</x:v>
      </x:c>
    </x:row>
    <x:row r="1340">
      <x:c r="A1340" t="str">
        <x:v>LAX</x:v>
      </x:c>
      <x:c r="B1340" t="str">
        <x:v>Los Angeles International Airport</x:v>
      </x:c>
      <x:c r="C1340" t="str">
        <x:v>LIH</x:v>
      </x:c>
      <x:c r="D1340" t="str">
        <x:v>Lihue Airport</x:v>
      </x:c>
      <x:c r="E1340" s="24" t="n">
        <x:v>1303</x:v>
      </x:c>
      <x:c r="F1340" s="24" t="n">
        <x:v>1293</x:v>
      </x:c>
      <x:c r="G1340" s="24" t="n">
        <x:v>1293</x:v>
      </x:c>
      <x:c r="H1340" s="24" t="n">
        <x:v>211</x:v>
      </x:c>
      <x:c r="I1340" s="22" t="n">
        <x:f>IFERROR(H1340/G1340,0)</x:f>
        <x:v>0.16318638824439288</x:v>
      </x:c>
      <x:c r="J1340" s="26" t="n">
        <x:v>2445</x:v>
      </x:c>
      <x:c r="K1340" s="26" t="n">
        <x:f>IFERROR(J1340/G1340,0)</x:f>
        <x:v>1.8909512761020881</x:v>
      </x:c>
      <x:c r="L1340" s="24" t="n">
        <x:v>7</x:v>
      </x:c>
      <x:c r="M1340" s="24" t="n">
        <x:v>3</x:v>
      </x:c>
      <x:c r="N1340" s="24" t="n">
        <x:v>1293</x:v>
      </x:c>
      <x:c r="O1340" s="24" t="n">
        <x:v>199</x:v>
      </x:c>
      <x:c r="P1340" s="22" t="n">
        <x:f>IFERROR(O1340/N1340,0)</x:f>
        <x:v>0.15390564578499613</x:v>
      </x:c>
      <x:c r="Q1340" s="26" t="n">
        <x:v>11873</x:v>
      </x:c>
      <x:c r="R1340" s="26" t="n">
        <x:f>IFERROR(Q1340/N1340,0)</x:f>
        <x:v>9.182521268368136</x:v>
      </x:c>
    </x:row>
    <x:row r="1341">
      <x:c r="A1341" t="str">
        <x:v>IAH</x:v>
      </x:c>
      <x:c r="B1341" t="str">
        <x:v>George Bush Intercontinental Airport</x:v>
      </x:c>
      <x:c r="C1341" t="str">
        <x:v>BRO</x:v>
      </x:c>
      <x:c r="D1341" t="str">
        <x:v>Brownsville/South Padre Island International Airport</x:v>
      </x:c>
      <x:c r="E1341" s="24" t="n">
        <x:v>1303</x:v>
      </x:c>
      <x:c r="F1341" s="24" t="n">
        <x:v>1261</x:v>
      </x:c>
      <x:c r="G1341" s="24" t="n">
        <x:v>1261</x:v>
      </x:c>
      <x:c r="H1341" s="24" t="n">
        <x:v>190</x:v>
      </x:c>
      <x:c r="I1341" s="22" t="n">
        <x:f>IFERROR(H1341/G1341,0)</x:f>
        <x:v>0.1506740681998414</x:v>
      </x:c>
      <x:c r="J1341" s="26" t="n">
        <x:v>2306</x:v>
      </x:c>
      <x:c r="K1341" s="26" t="n">
        <x:f>IFERROR(J1341/G1341,0)</x:f>
        <x:v>1.8287073750991276</x:v>
      </x:c>
      <x:c r="L1341" s="24" t="n">
        <x:v>35</x:v>
      </x:c>
      <x:c r="M1341" s="24" t="n">
        <x:v>7</x:v>
      </x:c>
      <x:c r="N1341" s="24" t="n">
        <x:v>1261</x:v>
      </x:c>
      <x:c r="O1341" s="24" t="n">
        <x:v>169</x:v>
      </x:c>
      <x:c r="P1341" s="22" t="n">
        <x:f>IFERROR(O1341/N1341,0)</x:f>
        <x:v>0.13402061855670103</x:v>
      </x:c>
      <x:c r="Q1341" s="26" t="n">
        <x:v>3555</x:v>
      </x:c>
      <x:c r="R1341" s="26" t="n">
        <x:f>IFERROR(Q1341/N1341,0)</x:f>
        <x:v>2.8191911181601905</x:v>
      </x:c>
    </x:row>
    <x:row r="1342">
      <x:c r="A1342" t="str">
        <x:v>ATL</x:v>
      </x:c>
      <x:c r="B1342" t="str">
        <x:v>Hartsfield-Jackson Atlanta International Airport</x:v>
      </x:c>
      <x:c r="C1342" t="str">
        <x:v>DAY</x:v>
      </x:c>
      <x:c r="D1342" t="str">
        <x:v>James M. Cox Dayton International Airport</x:v>
      </x:c>
      <x:c r="E1342" s="24" t="n">
        <x:v>1303</x:v>
      </x:c>
      <x:c r="F1342" s="24" t="n">
        <x:v>1298</x:v>
      </x:c>
      <x:c r="G1342" s="24" t="n">
        <x:v>1298</x:v>
      </x:c>
      <x:c r="H1342" s="24" t="n">
        <x:v>178</x:v>
      </x:c>
      <x:c r="I1342" s="22" t="n">
        <x:f>IFERROR(H1342/G1342,0)</x:f>
        <x:v>0.13713405238828968</x:v>
      </x:c>
      <x:c r="J1342" s="26" t="n">
        <x:v>3434</x:v>
      </x:c>
      <x:c r="K1342" s="26" t="n">
        <x:f>IFERROR(J1342/G1342,0)</x:f>
        <x:v>2.645608628659476</x:v>
      </x:c>
      <x:c r="L1342" s="24" t="n">
        <x:v>2</x:v>
      </x:c>
      <x:c r="M1342" s="24" t="n">
        <x:v>3</x:v>
      </x:c>
      <x:c r="N1342" s="24" t="n">
        <x:v>1298</x:v>
      </x:c>
      <x:c r="O1342" s="24" t="n">
        <x:v>213</x:v>
      </x:c>
      <x:c r="P1342" s="22" t="n">
        <x:f>IFERROR(O1342/N1342,0)</x:f>
        <x:v>0.16409861325115563</x:v>
      </x:c>
      <x:c r="Q1342" s="26" t="n">
        <x:v>10783</x:v>
      </x:c>
      <x:c r="R1342" s="26" t="n">
        <x:f>IFERROR(Q1342/N1342,0)</x:f>
        <x:v>8.307395993836671</x:v>
      </x:c>
    </x:row>
    <x:row r="1343">
      <x:c r="A1343" t="str">
        <x:v>DTW</x:v>
      </x:c>
      <x:c r="B1343" t="str">
        <x:v>Detroit Metropolitan Airport</x:v>
      </x:c>
      <x:c r="C1343" t="str">
        <x:v>SBN</x:v>
      </x:c>
      <x:c r="D1343" t="str">
        <x:v>South Bend International Airport (South Bend Regional)</x:v>
      </x:c>
      <x:c r="E1343" s="24" t="n">
        <x:v>1303</x:v>
      </x:c>
      <x:c r="F1343" s="24" t="n">
        <x:v>1288</x:v>
      </x:c>
      <x:c r="G1343" s="24" t="n">
        <x:v>1288</x:v>
      </x:c>
      <x:c r="H1343" s="24" t="n">
        <x:v>206</x:v>
      </x:c>
      <x:c r="I1343" s="22" t="n">
        <x:f>IFERROR(H1343/G1343,0)</x:f>
        <x:v>0.15993788819875776</x:v>
      </x:c>
      <x:c r="J1343" s="26" t="n">
        <x:v>7417</x:v>
      </x:c>
      <x:c r="K1343" s="26" t="n">
        <x:f>IFERROR(J1343/G1343,0)</x:f>
        <x:v>5.758540372670807</x:v>
      </x:c>
      <x:c r="L1343" s="24" t="n">
        <x:v>12</x:v>
      </x:c>
      <x:c r="M1343" s="24" t="n">
        <x:v>3</x:v>
      </x:c>
      <x:c r="N1343" s="24" t="n">
        <x:v>1288</x:v>
      </x:c>
      <x:c r="O1343" s="24" t="n">
        <x:v>192</x:v>
      </x:c>
      <x:c r="P1343" s="22" t="n">
        <x:f>IFERROR(O1343/N1343,0)</x:f>
        <x:v>0.14906832298136646</x:v>
      </x:c>
      <x:c r="Q1343" s="26" t="n">
        <x:v>12341</x:v>
      </x:c>
      <x:c r="R1343" s="26" t="n">
        <x:f>IFERROR(Q1343/N1343,0)</x:f>
        <x:v>9.581521739130435</x:v>
      </x:c>
    </x:row>
    <x:row r="1344">
      <x:c r="A1344" t="str">
        <x:v>FSM</x:v>
      </x:c>
      <x:c r="B1344" t="str">
        <x:v>Fort Smith Regional Airport</x:v>
      </x:c>
      <x:c r="C1344" t="str">
        <x:v>DFW</x:v>
      </x:c>
      <x:c r="D1344" t="str">
        <x:v>Dallas/Fort Worth International Airport</x:v>
      </x:c>
      <x:c r="E1344" s="24" t="n">
        <x:v>1299</x:v>
      </x:c>
      <x:c r="F1344" s="24" t="n">
        <x:v>1243</x:v>
      </x:c>
      <x:c r="G1344" s="24" t="n">
        <x:v>1243</x:v>
      </x:c>
      <x:c r="H1344" s="24" t="n">
        <x:v>217</x:v>
      </x:c>
      <x:c r="I1344" s="22" t="n">
        <x:f>IFERROR(H1344/G1344,0)</x:f>
        <x:v>0.1745776347546259</x:v>
      </x:c>
      <x:c r="J1344" s="26" t="n">
        <x:v>5841</x:v>
      </x:c>
      <x:c r="K1344" s="26" t="n">
        <x:f>IFERROR(J1344/G1344,0)</x:f>
        <x:v>4.699115044247788</x:v>
      </x:c>
      <x:c r="L1344" s="24" t="n">
        <x:v>55</x:v>
      </x:c>
      <x:c r="M1344" s="24" t="n">
        <x:v>1</x:v>
      </x:c>
      <x:c r="N1344" s="24" t="n">
        <x:v>1243</x:v>
      </x:c>
      <x:c r="O1344" s="24" t="n">
        <x:v>193</x:v>
      </x:c>
      <x:c r="P1344" s="22" t="n">
        <x:f>IFERROR(O1344/N1344,0)</x:f>
        <x:v>0.15526950925181013</x:v>
      </x:c>
      <x:c r="Q1344" s="26" t="n">
        <x:v>5994</x:v>
      </x:c>
      <x:c r="R1344" s="26" t="n">
        <x:f>IFERROR(Q1344/N1344,0)</x:f>
        <x:v>4.822204344328238</x:v>
      </x:c>
    </x:row>
    <x:row r="1345">
      <x:c r="A1345" t="str">
        <x:v>HOU</x:v>
      </x:c>
      <x:c r="B1345" t="str">
        <x:v>William P. Hobby Airport</x:v>
      </x:c>
      <x:c r="C1345" t="str">
        <x:v>SAT</x:v>
      </x:c>
      <x:c r="D1345" t="str">
        <x:v>San Antonio International Airport</x:v>
      </x:c>
      <x:c r="E1345" s="24" t="n">
        <x:v>1299</x:v>
      </x:c>
      <x:c r="F1345" s="24" t="n">
        <x:v>1288</x:v>
      </x:c>
      <x:c r="G1345" s="24" t="n">
        <x:v>1288</x:v>
      </x:c>
      <x:c r="H1345" s="24" t="n">
        <x:v>309</x:v>
      </x:c>
      <x:c r="I1345" s="22" t="n">
        <x:f>IFERROR(H1345/G1345,0)</x:f>
        <x:v>0.23990683229813664</x:v>
      </x:c>
      <x:c r="J1345" s="26" t="n">
        <x:v>12863</x:v>
      </x:c>
      <x:c r="K1345" s="26" t="n">
        <x:f>IFERROR(J1345/G1345,0)</x:f>
        <x:v>9.986801242236025</x:v>
      </x:c>
      <x:c r="L1345" s="24" t="n">
        <x:v>9</x:v>
      </x:c>
      <x:c r="M1345" s="24" t="n">
        <x:v>2</x:v>
      </x:c>
      <x:c r="N1345" s="24" t="n">
        <x:v>1288</x:v>
      </x:c>
      <x:c r="O1345" s="24" t="n">
        <x:v>309</x:v>
      </x:c>
      <x:c r="P1345" s="22" t="n">
        <x:f>IFERROR(O1345/N1345,0)</x:f>
        <x:v>0.23990683229813664</x:v>
      </x:c>
      <x:c r="Q1345" s="26" t="n">
        <x:v>14838</x:v>
      </x:c>
      <x:c r="R1345" s="26" t="n">
        <x:f>IFERROR(Q1345/N1345,0)</x:f>
        <x:v>11.520186335403727</x:v>
      </x:c>
    </x:row>
    <x:row r="1346">
      <x:c r="A1346" t="str">
        <x:v>SBN</x:v>
      </x:c>
      <x:c r="B1346" t="str">
        <x:v>South Bend International Airport (South Bend Regional)</x:v>
      </x:c>
      <x:c r="C1346" t="str">
        <x:v>DTW</x:v>
      </x:c>
      <x:c r="D1346" t="str">
        <x:v>Detroit Metropolitan Airport</x:v>
      </x:c>
      <x:c r="E1346" s="24" t="n">
        <x:v>1299</x:v>
      </x:c>
      <x:c r="F1346" s="24" t="n">
        <x:v>1283</x:v>
      </x:c>
      <x:c r="G1346" s="24" t="n">
        <x:v>1283</x:v>
      </x:c>
      <x:c r="H1346" s="24" t="n">
        <x:v>218</x:v>
      </x:c>
      <x:c r="I1346" s="22" t="n">
        <x:f>IFERROR(H1346/G1346,0)</x:f>
        <x:v>0.16991426344505067</x:v>
      </x:c>
      <x:c r="J1346" s="26" t="n">
        <x:v>7689</x:v>
      </x:c>
      <x:c r="K1346" s="26" t="n">
        <x:f>IFERROR(J1346/G1346,0)</x:f>
        <x:v>5.992985190958691</x:v>
      </x:c>
      <x:c r="L1346" s="24" t="n">
        <x:v>15</x:v>
      </x:c>
      <x:c r="M1346" s="24" t="n">
        <x:v>1</x:v>
      </x:c>
      <x:c r="N1346" s="24" t="n">
        <x:v>1283</x:v>
      </x:c>
      <x:c r="O1346" s="24" t="n">
        <x:v>216</x:v>
      </x:c>
      <x:c r="P1346" s="22" t="n">
        <x:f>IFERROR(O1346/N1346,0)</x:f>
        <x:v>0.16835541699142634</x:v>
      </x:c>
      <x:c r="Q1346" s="26" t="n">
        <x:v>12260</x:v>
      </x:c>
      <x:c r="R1346" s="26" t="n">
        <x:f>IFERROR(Q1346/N1346,0)</x:f>
        <x:v>9.55572876071707</x:v>
      </x:c>
    </x:row>
    <x:row r="1347">
      <x:c r="A1347" t="str">
        <x:v>MFR</x:v>
      </x:c>
      <x:c r="B1347" t="str">
        <x:v>Rogue Valley International Airport</x:v>
      </x:c>
      <x:c r="C1347" t="str">
        <x:v>SFO</x:v>
      </x:c>
      <x:c r="D1347" t="str">
        <x:v>San Francisco International Airport</x:v>
      </x:c>
      <x:c r="E1347" s="24" t="n">
        <x:v>1298</x:v>
      </x:c>
      <x:c r="F1347" s="24" t="n">
        <x:v>1267</x:v>
      </x:c>
      <x:c r="G1347" s="24" t="n">
        <x:v>1267</x:v>
      </x:c>
      <x:c r="H1347" s="24" t="n">
        <x:v>298</x:v>
      </x:c>
      <x:c r="I1347" s="22" t="n">
        <x:f>IFERROR(H1347/G1347,0)</x:f>
        <x:v>0.23520126282557222</x:v>
      </x:c>
      <x:c r="J1347" s="26" t="n">
        <x:v>13846</x:v>
      </x:c>
      <x:c r="K1347" s="26" t="n">
        <x:f>IFERROR(J1347/G1347,0)</x:f>
        <x:v>10.92817679558011</x:v>
      </x:c>
      <x:c r="L1347" s="24" t="n">
        <x:v>31</x:v>
      </x:c>
      <x:c r="M1347" s="24" t="n">
        <x:v>0</x:v>
      </x:c>
      <x:c r="N1347" s="24" t="n">
        <x:v>1267</x:v>
      </x:c>
      <x:c r="O1347" s="24" t="n">
        <x:v>281</x:v>
      </x:c>
      <x:c r="P1347" s="22" t="n">
        <x:f>IFERROR(O1347/N1347,0)</x:f>
        <x:v>0.2217837411207577</x:v>
      </x:c>
      <x:c r="Q1347" s="26" t="n">
        <x:v>16979</x:v>
      </x:c>
      <x:c r="R1347" s="26" t="n">
        <x:f>IFERROR(Q1347/N1347,0)</x:f>
        <x:v>13.400947119179163</x:v>
      </x:c>
    </x:row>
    <x:row r="1348">
      <x:c r="A1348" t="str">
        <x:v>DFW</x:v>
      </x:c>
      <x:c r="B1348" t="str">
        <x:v>Dallas/Fort Worth International Airport</x:v>
      </x:c>
      <x:c r="C1348" t="str">
        <x:v>FSM</x:v>
      </x:c>
      <x:c r="D1348" t="str">
        <x:v>Fort Smith Regional Airport</x:v>
      </x:c>
      <x:c r="E1348" s="24" t="n">
        <x:v>1298</x:v>
      </x:c>
      <x:c r="F1348" s="24" t="n">
        <x:v>1248</x:v>
      </x:c>
      <x:c r="G1348" s="24" t="n">
        <x:v>1248</x:v>
      </x:c>
      <x:c r="H1348" s="24" t="n">
        <x:v>309</x:v>
      </x:c>
      <x:c r="I1348" s="22" t="n">
        <x:f>IFERROR(H1348/G1348,0)</x:f>
        <x:v>0.24759615384615385</x:v>
      </x:c>
      <x:c r="J1348" s="26" t="n">
        <x:v>12988</x:v>
      </x:c>
      <x:c r="K1348" s="26" t="n">
        <x:f>IFERROR(J1348/G1348,0)</x:f>
        <x:v>10.407051282051283</x:v>
      </x:c>
      <x:c r="L1348" s="24" t="n">
        <x:v>49</x:v>
      </x:c>
      <x:c r="M1348" s="24" t="n">
        <x:v>1</x:v>
      </x:c>
      <x:c r="N1348" s="24" t="n">
        <x:v>1248</x:v>
      </x:c>
      <x:c r="O1348" s="24" t="n">
        <x:v>296</x:v>
      </x:c>
      <x:c r="P1348" s="22" t="n">
        <x:f>IFERROR(O1348/N1348,0)</x:f>
        <x:v>0.23717948717948717</x:v>
      </x:c>
      <x:c r="Q1348" s="26" t="n">
        <x:v>14681</x:v>
      </x:c>
      <x:c r="R1348" s="26" t="n">
        <x:f>IFERROR(Q1348/N1348,0)</x:f>
        <x:v>11.763621794871796</x:v>
      </x:c>
    </x:row>
    <x:row r="1349">
      <x:c r="A1349" t="str">
        <x:v>SFO</x:v>
      </x:c>
      <x:c r="B1349" t="str">
        <x:v>San Francisco International Airport</x:v>
      </x:c>
      <x:c r="C1349" t="str">
        <x:v>MFR</x:v>
      </x:c>
      <x:c r="D1349" t="str">
        <x:v>Rogue Valley International Airport</x:v>
      </x:c>
      <x:c r="E1349" s="24" t="n">
        <x:v>1296</x:v>
      </x:c>
      <x:c r="F1349" s="24" t="n">
        <x:v>1262</x:v>
      </x:c>
      <x:c r="G1349" s="24" t="n">
        <x:v>1262</x:v>
      </x:c>
      <x:c r="H1349" s="24" t="n">
        <x:v>285</x:v>
      </x:c>
      <x:c r="I1349" s="22" t="n">
        <x:f>IFERROR(H1349/G1349,0)</x:f>
        <x:v>0.22583201267828842</x:v>
      </x:c>
      <x:c r="J1349" s="26" t="n">
        <x:v>9334</x:v>
      </x:c>
      <x:c r="K1349" s="26" t="n">
        <x:f>IFERROR(J1349/G1349,0)</x:f>
        <x:v>7.396196513470682</x:v>
      </x:c>
      <x:c r="L1349" s="24" t="n">
        <x:v>31</x:v>
      </x:c>
      <x:c r="M1349" s="24" t="n">
        <x:v>3</x:v>
      </x:c>
      <x:c r="N1349" s="24" t="n">
        <x:v>1262</x:v>
      </x:c>
      <x:c r="O1349" s="24" t="n">
        <x:v>264</x:v>
      </x:c>
      <x:c r="P1349" s="22" t="n">
        <x:f>IFERROR(O1349/N1349,0)</x:f>
        <x:v>0.2091917591125198</x:v>
      </x:c>
      <x:c r="Q1349" s="26" t="n">
        <x:v>12908</x:v>
      </x:c>
      <x:c r="R1349" s="26" t="n">
        <x:f>IFERROR(Q1349/N1349,0)</x:f>
        <x:v>10.228209191759113</x:v>
      </x:c>
    </x:row>
    <x:row r="1350">
      <x:c r="A1350" t="str">
        <x:v>GSO</x:v>
      </x:c>
      <x:c r="B1350" t="str">
        <x:v>Piedmont Triad International Airport</x:v>
      </x:c>
      <x:c r="C1350" t="str">
        <x:v>LGA</x:v>
      </x:c>
      <x:c r="D1350" t="str">
        <x:v>LaGuardia Airport (Marine Air Terminal)</x:v>
      </x:c>
      <x:c r="E1350" s="24" t="n">
        <x:v>1295</x:v>
      </x:c>
      <x:c r="F1350" s="24" t="n">
        <x:v>1162</x:v>
      </x:c>
      <x:c r="G1350" s="24" t="n">
        <x:v>1162</x:v>
      </x:c>
      <x:c r="H1350" s="24" t="n">
        <x:v>355</x:v>
      </x:c>
      <x:c r="I1350" s="22" t="n">
        <x:f>IFERROR(H1350/G1350,0)</x:f>
        <x:v>0.3055077452667814</x:v>
      </x:c>
      <x:c r="J1350" s="26" t="n">
        <x:v>18580</x:v>
      </x:c>
      <x:c r="K1350" s="26" t="n">
        <x:f>IFERROR(J1350/G1350,0)</x:f>
        <x:v>15.989672977624785</x:v>
      </x:c>
      <x:c r="L1350" s="24" t="n">
        <x:v>129</x:v>
      </x:c>
      <x:c r="M1350" s="24" t="n">
        <x:v>4</x:v>
      </x:c>
      <x:c r="N1350" s="24" t="n">
        <x:v>1162</x:v>
      </x:c>
      <x:c r="O1350" s="24" t="n">
        <x:v>272</x:v>
      </x:c>
      <x:c r="P1350" s="22" t="n">
        <x:f>IFERROR(O1350/N1350,0)</x:f>
        <x:v>0.23407917383820998</x:v>
      </x:c>
      <x:c r="Q1350" s="26" t="n">
        <x:v>15906</x:v>
      </x:c>
      <x:c r="R1350" s="26" t="n">
        <x:f>IFERROR(Q1350/N1350,0)</x:f>
        <x:v>13.688468158347677</x:v>
      </x:c>
    </x:row>
    <x:row r="1351">
      <x:c r="A1351" t="str">
        <x:v>LGA</x:v>
      </x:c>
      <x:c r="B1351" t="str">
        <x:v>LaGuardia Airport (Marine Air Terminal)</x:v>
      </x:c>
      <x:c r="C1351" t="str">
        <x:v>GSO</x:v>
      </x:c>
      <x:c r="D1351" t="str">
        <x:v>Piedmont Triad International Airport</x:v>
      </x:c>
      <x:c r="E1351" s="24" t="n">
        <x:v>1295</x:v>
      </x:c>
      <x:c r="F1351" s="24" t="n">
        <x:v>1160</x:v>
      </x:c>
      <x:c r="G1351" s="24" t="n">
        <x:v>1160</x:v>
      </x:c>
      <x:c r="H1351" s="24" t="n">
        <x:v>357</x:v>
      </x:c>
      <x:c r="I1351" s="22" t="n">
        <x:f>IFERROR(H1351/G1351,0)</x:f>
        <x:v>0.30775862068965515</x:v>
      </x:c>
      <x:c r="J1351" s="26" t="n">
        <x:v>16174</x:v>
      </x:c>
      <x:c r="K1351" s="26" t="n">
        <x:f>IFERROR(J1351/G1351,0)</x:f>
        <x:v>13.943103448275862</x:v>
      </x:c>
      <x:c r="L1351" s="24" t="n">
        <x:v>134</x:v>
      </x:c>
      <x:c r="M1351" s="24" t="n">
        <x:v>1</x:v>
      </x:c>
      <x:c r="N1351" s="24" t="n">
        <x:v>1160</x:v>
      </x:c>
      <x:c r="O1351" s="24" t="n">
        <x:v>332</x:v>
      </x:c>
      <x:c r="P1351" s="22" t="n">
        <x:f>IFERROR(O1351/N1351,0)</x:f>
        <x:v>0.28620689655172415</x:v>
      </x:c>
      <x:c r="Q1351" s="26" t="n">
        <x:v>19729</x:v>
      </x:c>
      <x:c r="R1351" s="26" t="n">
        <x:f>IFERROR(Q1351/N1351,0)</x:f>
        <x:v>17.007758620689657</x:v>
      </x:c>
    </x:row>
    <x:row r="1352">
      <x:c r="A1352" t="str">
        <x:v>SGF</x:v>
      </x:c>
      <x:c r="B1352" t="str">
        <x:v>Springfield-Branson National Airport</x:v>
      </x:c>
      <x:c r="C1352" t="str">
        <x:v>ATL</x:v>
      </x:c>
      <x:c r="D1352" t="str">
        <x:v>Hartsfield-Jackson Atlanta International Airport</x:v>
      </x:c>
      <x:c r="E1352" s="24" t="n">
        <x:v>1294</x:v>
      </x:c>
      <x:c r="F1352" s="24" t="n">
        <x:v>1282</x:v>
      </x:c>
      <x:c r="G1352" s="24" t="n">
        <x:v>1282</x:v>
      </x:c>
      <x:c r="H1352" s="24" t="n">
        <x:v>249</x:v>
      </x:c>
      <x:c r="I1352" s="22" t="n">
        <x:f>IFERROR(H1352/G1352,0)</x:f>
        <x:v>0.19422776911076442</x:v>
      </x:c>
      <x:c r="J1352" s="26" t="n">
        <x:v>11894</x:v>
      </x:c>
      <x:c r="K1352" s="26" t="n">
        <x:f>IFERROR(J1352/G1352,0)</x:f>
        <x:v>9.277691107644305</x:v>
      </x:c>
      <x:c r="L1352" s="24" t="n">
        <x:v>8</x:v>
      </x:c>
      <x:c r="M1352" s="24" t="n">
        <x:v>4</x:v>
      </x:c>
      <x:c r="N1352" s="24" t="n">
        <x:v>1282</x:v>
      </x:c>
      <x:c r="O1352" s="24" t="n">
        <x:v>215</x:v>
      </x:c>
      <x:c r="P1352" s="22" t="n">
        <x:f>IFERROR(O1352/N1352,0)</x:f>
        <x:v>0.16770670826833073</x:v>
      </x:c>
      <x:c r="Q1352" s="26" t="n">
        <x:v>15144</x:v>
      </x:c>
      <x:c r="R1352" s="26" t="n">
        <x:f>IFERROR(Q1352/N1352,0)</x:f>
        <x:v>11.812792511700469</x:v>
      </x:c>
    </x:row>
    <x:row r="1353">
      <x:c r="A1353" t="str">
        <x:v>ATL</x:v>
      </x:c>
      <x:c r="B1353" t="str">
        <x:v>Hartsfield-Jackson Atlanta International Airport</x:v>
      </x:c>
      <x:c r="C1353" t="str">
        <x:v>SGF</x:v>
      </x:c>
      <x:c r="D1353" t="str">
        <x:v>Springfield-Branson National Airport</x:v>
      </x:c>
      <x:c r="E1353" s="24" t="n">
        <x:v>1294</x:v>
      </x:c>
      <x:c r="F1353" s="24" t="n">
        <x:v>1275</x:v>
      </x:c>
      <x:c r="G1353" s="24" t="n">
        <x:v>1275</x:v>
      </x:c>
      <x:c r="H1353" s="24" t="n">
        <x:v>236</x:v>
      </x:c>
      <x:c r="I1353" s="22" t="n">
        <x:f>IFERROR(H1353/G1353,0)</x:f>
        <x:v>0.18509803921568627</x:v>
      </x:c>
      <x:c r="J1353" s="26" t="n">
        <x:v>8972</x:v>
      </x:c>
      <x:c r="K1353" s="26" t="n">
        <x:f>IFERROR(J1353/G1353,0)</x:f>
        <x:v>7.036862745098039</x:v>
      </x:c>
      <x:c r="L1353" s="24" t="n">
        <x:v>7</x:v>
      </x:c>
      <x:c r="M1353" s="24" t="n">
        <x:v>12</x:v>
      </x:c>
      <x:c r="N1353" s="24" t="n">
        <x:v>1275</x:v>
      </x:c>
      <x:c r="O1353" s="24" t="n">
        <x:v>227</x:v>
      </x:c>
      <x:c r="P1353" s="22" t="n">
        <x:f>IFERROR(O1353/N1353,0)</x:f>
        <x:v>0.1780392156862745</x:v>
      </x:c>
      <x:c r="Q1353" s="26" t="n">
        <x:v>13397</x:v>
      </x:c>
      <x:c r="R1353" s="26" t="n">
        <x:f>IFERROR(Q1353/N1353,0)</x:f>
        <x:v>10.507450980392157</x:v>
      </x:c>
    </x:row>
    <x:row r="1354">
      <x:c r="A1354" t="str">
        <x:v>MSP</x:v>
      </x:c>
      <x:c r="B1354" t="str">
        <x:v>Minneapolis-Saint Paul International Airport</x:v>
      </x:c>
      <x:c r="C1354" t="str">
        <x:v>PDX</x:v>
      </x:c>
      <x:c r="D1354" t="str">
        <x:v>Portland International Airport</x:v>
      </x:c>
      <x:c r="E1354" s="24" t="n">
        <x:v>1292</x:v>
      </x:c>
      <x:c r="F1354" s="24" t="n">
        <x:v>1292</x:v>
      </x:c>
      <x:c r="G1354" s="24" t="n">
        <x:v>1292</x:v>
      </x:c>
      <x:c r="H1354" s="24" t="n">
        <x:v>154</x:v>
      </x:c>
      <x:c r="I1354" s="22" t="n">
        <x:f>IFERROR(H1354/G1354,0)</x:f>
        <x:v>0.11919504643962849</x:v>
      </x:c>
      <x:c r="J1354" s="26" t="n">
        <x:v>-2151</x:v>
      </x:c>
      <x:c r="K1354" s="26" t="n">
        <x:f>IFERROR(J1354/G1354,0)</x:f>
        <x:v>-1.664860681114551</x:v>
      </x:c>
      <x:c r="L1354" s="24" t="n">
        <x:v>0</x:v>
      </x:c>
      <x:c r="M1354" s="24" t="n">
        <x:v>0</x:v>
      </x:c>
      <x:c r="N1354" s="24" t="n">
        <x:v>1292</x:v>
      </x:c>
      <x:c r="O1354" s="24" t="n">
        <x:v>169</x:v>
      </x:c>
      <x:c r="P1354" s="22" t="n">
        <x:f>IFERROR(O1354/N1354,0)</x:f>
        <x:v>0.13080495356037153</x:v>
      </x:c>
      <x:c r="Q1354" s="26" t="n">
        <x:v>7500</x:v>
      </x:c>
      <x:c r="R1354" s="26" t="n">
        <x:f>IFERROR(Q1354/N1354,0)</x:f>
        <x:v>5.804953560371517</x:v>
      </x:c>
    </x:row>
    <x:row r="1355">
      <x:c r="A1355" t="str">
        <x:v>BNA</x:v>
      </x:c>
      <x:c r="B1355" t="str">
        <x:v>Nashville International Airport</x:v>
      </x:c>
      <x:c r="C1355" t="str">
        <x:v>CLT</x:v>
      </x:c>
      <x:c r="D1355" t="str">
        <x:v>Charlotte Douglas International Airport</x:v>
      </x:c>
      <x:c r="E1355" s="24" t="n">
        <x:v>1292</x:v>
      </x:c>
      <x:c r="F1355" s="24" t="n">
        <x:v>1271</x:v>
      </x:c>
      <x:c r="G1355" s="24" t="n">
        <x:v>1271</x:v>
      </x:c>
      <x:c r="H1355" s="24" t="n">
        <x:v>190</x:v>
      </x:c>
      <x:c r="I1355" s="22" t="n">
        <x:f>IFERROR(H1355/G1355,0)</x:f>
        <x:v>0.14948859166011014</x:v>
      </x:c>
      <x:c r="J1355" s="26" t="n">
        <x:v>4082</x:v>
      </x:c>
      <x:c r="K1355" s="26" t="n">
        <x:f>IFERROR(J1355/G1355,0)</x:f>
        <x:v>3.211644374508261</x:v>
      </x:c>
      <x:c r="L1355" s="24" t="n">
        <x:v>19</x:v>
      </x:c>
      <x:c r="M1355" s="24" t="n">
        <x:v>2</x:v>
      </x:c>
      <x:c r="N1355" s="24" t="n">
        <x:v>1271</x:v>
      </x:c>
      <x:c r="O1355" s="24" t="n">
        <x:v>115</x:v>
      </x:c>
      <x:c r="P1355" s="22" t="n">
        <x:f>IFERROR(O1355/N1355,0)</x:f>
        <x:v>0.0904799370574351</x:v>
      </x:c>
      <x:c r="Q1355" s="26" t="n">
        <x:v>2970</x:v>
      </x:c>
      <x:c r="R1355" s="26" t="n">
        <x:f>IFERROR(Q1355/N1355,0)</x:f>
        <x:v>2.3367427222659325</x:v>
      </x:c>
    </x:row>
    <x:row r="1356">
      <x:c r="A1356" t="str">
        <x:v>CLT</x:v>
      </x:c>
      <x:c r="B1356" t="str">
        <x:v>Charlotte Douglas International Airport</x:v>
      </x:c>
      <x:c r="C1356" t="str">
        <x:v>BNA</x:v>
      </x:c>
      <x:c r="D1356" t="str">
        <x:v>Nashville International Airport</x:v>
      </x:c>
      <x:c r="E1356" s="24" t="n">
        <x:v>1291</x:v>
      </x:c>
      <x:c r="F1356" s="24" t="n">
        <x:v>1277</x:v>
      </x:c>
      <x:c r="G1356" s="24" t="n">
        <x:v>1277</x:v>
      </x:c>
      <x:c r="H1356" s="24" t="n">
        <x:v>197</x:v>
      </x:c>
      <x:c r="I1356" s="22" t="n">
        <x:f>IFERROR(H1356/G1356,0)</x:f>
        <x:v>0.15426781519185592</x:v>
      </x:c>
      <x:c r="J1356" s="26" t="n">
        <x:v>4754</x:v>
      </x:c>
      <x:c r="K1356" s="26" t="n">
        <x:f>IFERROR(J1356/G1356,0)</x:f>
        <x:v>3.7227877838684416</x:v>
      </x:c>
      <x:c r="L1356" s="24" t="n">
        <x:v>14</x:v>
      </x:c>
      <x:c r="M1356" s="24" t="n">
        <x:v>0</x:v>
      </x:c>
      <x:c r="N1356" s="24" t="n">
        <x:v>1277</x:v>
      </x:c>
      <x:c r="O1356" s="24" t="n">
        <x:v>151</x:v>
      </x:c>
      <x:c r="P1356" s="22" t="n">
        <x:f>IFERROR(O1356/N1356,0)</x:f>
        <x:v>0.1182458888018794</x:v>
      </x:c>
      <x:c r="Q1356" s="26" t="n">
        <x:v>5743</x:v>
      </x:c>
      <x:c r="R1356" s="26" t="n">
        <x:f>IFERROR(Q1356/N1356,0)</x:f>
        <x:v>4.497259201252937</x:v>
      </x:c>
    </x:row>
    <x:row r="1357">
      <x:c r="A1357" t="str">
        <x:v>ATL</x:v>
      </x:c>
      <x:c r="B1357" t="str">
        <x:v>Hartsfield-Jackson Atlanta International Airport</x:v>
      </x:c>
      <x:c r="C1357" t="str">
        <x:v>GRR</x:v>
      </x:c>
      <x:c r="D1357" t="str">
        <x:v>Gerald R. Ford International Airport</x:v>
      </x:c>
      <x:c r="E1357" s="24" t="n">
        <x:v>1291</x:v>
      </x:c>
      <x:c r="F1357" s="24" t="n">
        <x:v>1287</x:v>
      </x:c>
      <x:c r="G1357" s="24" t="n">
        <x:v>1287</x:v>
      </x:c>
      <x:c r="H1357" s="24" t="n">
        <x:v>137</x:v>
      </x:c>
      <x:c r="I1357" s="22" t="n">
        <x:f>IFERROR(H1357/G1357,0)</x:f>
        <x:v>0.10644910644910645</x:v>
      </x:c>
      <x:c r="J1357" s="26" t="n">
        <x:v>-1550</x:v>
      </x:c>
      <x:c r="K1357" s="26" t="n">
        <x:f>IFERROR(J1357/G1357,0)</x:f>
        <x:v>-1.2043512043512044</x:v>
      </x:c>
      <x:c r="L1357" s="24" t="n">
        <x:v>4</x:v>
      </x:c>
      <x:c r="M1357" s="24" t="n">
        <x:v>0</x:v>
      </x:c>
      <x:c r="N1357" s="24" t="n">
        <x:v>1287</x:v>
      </x:c>
      <x:c r="O1357" s="24" t="n">
        <x:v>162</x:v>
      </x:c>
      <x:c r="P1357" s="22" t="n">
        <x:f>IFERROR(O1357/N1357,0)</x:f>
        <x:v>0.1258741258741259</x:v>
      </x:c>
      <x:c r="Q1357" s="26" t="n">
        <x:v>8106</x:v>
      </x:c>
      <x:c r="R1357" s="26" t="n">
        <x:f>IFERROR(Q1357/N1357,0)</x:f>
        <x:v>6.298368298368298</x:v>
      </x:c>
    </x:row>
    <x:row r="1358">
      <x:c r="A1358" t="str">
        <x:v>PDX</x:v>
      </x:c>
      <x:c r="B1358" t="str">
        <x:v>Portland International Airport</x:v>
      </x:c>
      <x:c r="C1358" t="str">
        <x:v>MSP</x:v>
      </x:c>
      <x:c r="D1358" t="str">
        <x:v>Minneapolis-Saint Paul International Airport</x:v>
      </x:c>
      <x:c r="E1358" s="24" t="n">
        <x:v>1290</x:v>
      </x:c>
      <x:c r="F1358" s="24" t="n">
        <x:v>1289</x:v>
      </x:c>
      <x:c r="G1358" s="24" t="n">
        <x:v>1289</x:v>
      </x:c>
      <x:c r="H1358" s="24" t="n">
        <x:v>84</x:v>
      </x:c>
      <x:c r="I1358" s="22" t="n">
        <x:f>IFERROR(H1358/G1358,0)</x:f>
        <x:v>0.06516679596586501</x:v>
      </x:c>
      <x:c r="J1358" s="26" t="n">
        <x:v>-3660</x:v>
      </x:c>
      <x:c r="K1358" s="26" t="n">
        <x:f>IFERROR(J1358/G1358,0)</x:f>
        <x:v>-2.839410395655547</x:v>
      </x:c>
      <x:c r="L1358" s="24" t="n">
        <x:v>0</x:v>
      </x:c>
      <x:c r="M1358" s="24" t="n">
        <x:v>1</x:v>
      </x:c>
      <x:c r="N1358" s="24" t="n">
        <x:v>1289</x:v>
      </x:c>
      <x:c r="O1358" s="24" t="n">
        <x:v>76</x:v>
      </x:c>
      <x:c r="P1358" s="22" t="n">
        <x:f>IFERROR(O1358/N1358,0)</x:f>
        <x:v>0.05896043444530644</x:v>
      </x:c>
      <x:c r="Q1358" s="26" t="n">
        <x:v>2480</x:v>
      </x:c>
      <x:c r="R1358" s="26" t="n">
        <x:f>IFERROR(Q1358/N1358,0)</x:f>
        <x:v>1.9239720713731574</x:v>
      </x:c>
    </x:row>
    <x:row r="1359">
      <x:c r="A1359" t="str">
        <x:v>GRR</x:v>
      </x:c>
      <x:c r="B1359" t="str">
        <x:v>Gerald R. Ford International Airport</x:v>
      </x:c>
      <x:c r="C1359" t="str">
        <x:v>ATL</x:v>
      </x:c>
      <x:c r="D1359" t="str">
        <x:v>Hartsfield-Jackson Atlanta International Airport</x:v>
      </x:c>
      <x:c r="E1359" s="24" t="n">
        <x:v>1290</x:v>
      </x:c>
      <x:c r="F1359" s="24" t="n">
        <x:v>1282</x:v>
      </x:c>
      <x:c r="G1359" s="24" t="n">
        <x:v>1282</x:v>
      </x:c>
      <x:c r="H1359" s="24" t="n">
        <x:v>108</x:v>
      </x:c>
      <x:c r="I1359" s="22" t="n">
        <x:f>IFERROR(H1359/G1359,0)</x:f>
        <x:v>0.0842433697347894</x:v>
      </x:c>
      <x:c r="J1359" s="26" t="n">
        <x:v>-9019</x:v>
      </x:c>
      <x:c r="K1359" s="26" t="n">
        <x:f>IFERROR(J1359/G1359,0)</x:f>
        <x:v>-7.035101404056162</x:v>
      </x:c>
      <x:c r="L1359" s="24" t="n">
        <x:v>4</x:v>
      </x:c>
      <x:c r="M1359" s="24" t="n">
        <x:v>4</x:v>
      </x:c>
      <x:c r="N1359" s="24" t="n">
        <x:v>1282</x:v>
      </x:c>
      <x:c r="O1359" s="24" t="n">
        <x:v>141</x:v>
      </x:c>
      <x:c r="P1359" s="22" t="n">
        <x:f>IFERROR(O1359/N1359,0)</x:f>
        <x:v>0.10998439937597504</x:v>
      </x:c>
      <x:c r="Q1359" s="26" t="n">
        <x:v>6872</x:v>
      </x:c>
      <x:c r="R1359" s="26" t="n">
        <x:f>IFERROR(Q1359/N1359,0)</x:f>
        <x:v>5.360374414976599</x:v>
      </x:c>
    </x:row>
    <x:row r="1360">
      <x:c r="A1360" t="str">
        <x:v>IND</x:v>
      </x:c>
      <x:c r="B1360" t="str">
        <x:v>Indianapolis International Airport</x:v>
      </x:c>
      <x:c r="C1360" t="str">
        <x:v>MCO</x:v>
      </x:c>
      <x:c r="D1360" t="str">
        <x:v>Orlando International Airport</x:v>
      </x:c>
      <x:c r="E1360" s="24" t="n">
        <x:v>1289</x:v>
      </x:c>
      <x:c r="F1360" s="24" t="n">
        <x:v>1274</x:v>
      </x:c>
      <x:c r="G1360" s="24" t="n">
        <x:v>1274</x:v>
      </x:c>
      <x:c r="H1360" s="24" t="n">
        <x:v>207</x:v>
      </x:c>
      <x:c r="I1360" s="22" t="n">
        <x:f>IFERROR(H1360/G1360,0)</x:f>
        <x:v>0.16248037676609106</x:v>
      </x:c>
      <x:c r="J1360" s="26" t="n">
        <x:v>2800</x:v>
      </x:c>
      <x:c r="K1360" s="26" t="n">
        <x:f>IFERROR(J1360/G1360,0)</x:f>
        <x:v>2.197802197802198</x:v>
      </x:c>
      <x:c r="L1360" s="24" t="n">
        <x:v>7</x:v>
      </x:c>
      <x:c r="M1360" s="24" t="n">
        <x:v>8</x:v>
      </x:c>
      <x:c r="N1360" s="24" t="n">
        <x:v>1274</x:v>
      </x:c>
      <x:c r="O1360" s="24" t="n">
        <x:v>229</x:v>
      </x:c>
      <x:c r="P1360" s="22" t="n">
        <x:f>IFERROR(O1360/N1360,0)</x:f>
        <x:v>0.17974882260596547</x:v>
      </x:c>
      <x:c r="Q1360" s="26" t="n">
        <x:v>11428</x:v>
      </x:c>
      <x:c r="R1360" s="26" t="n">
        <x:f>IFERROR(Q1360/N1360,0)</x:f>
        <x:v>8.970172684458399</x:v>
      </x:c>
    </x:row>
    <x:row r="1361">
      <x:c r="A1361" t="str">
        <x:v>SDF</x:v>
      </x:c>
      <x:c r="B1361" t="str">
        <x:v>Louisville International Airport (Standiford Field)</x:v>
      </x:c>
      <x:c r="C1361" t="str">
        <x:v>ORD</x:v>
      </x:c>
      <x:c r="D1361" t="str">
        <x:v>Chicago O'Hare International Airport</x:v>
      </x:c>
      <x:c r="E1361" s="24" t="n">
        <x:v>1289</x:v>
      </x:c>
      <x:c r="F1361" s="24" t="n">
        <x:v>1232</x:v>
      </x:c>
      <x:c r="G1361" s="24" t="n">
        <x:v>1232</x:v>
      </x:c>
      <x:c r="H1361" s="24" t="n">
        <x:v>279</x:v>
      </x:c>
      <x:c r="I1361" s="22" t="n">
        <x:f>IFERROR(H1361/G1361,0)</x:f>
        <x:v>0.22646103896103897</x:v>
      </x:c>
      <x:c r="J1361" s="26" t="n">
        <x:v>10939</x:v>
      </x:c>
      <x:c r="K1361" s="26" t="n">
        <x:f>IFERROR(J1361/G1361,0)</x:f>
        <x:v>8.879058441558442</x:v>
      </x:c>
      <x:c r="L1361" s="24" t="n">
        <x:v>55</x:v>
      </x:c>
      <x:c r="M1361" s="24" t="n">
        <x:v>2</x:v>
      </x:c>
      <x:c r="N1361" s="24" t="n">
        <x:v>1232</x:v>
      </x:c>
      <x:c r="O1361" s="24" t="n">
        <x:v>232</x:v>
      </x:c>
      <x:c r="P1361" s="22" t="n">
        <x:f>IFERROR(O1361/N1361,0)</x:f>
        <x:v>0.18831168831168832</x:v>
      </x:c>
      <x:c r="Q1361" s="26" t="n">
        <x:v>12762</x:v>
      </x:c>
      <x:c r="R1361" s="26" t="n">
        <x:f>IFERROR(Q1361/N1361,0)</x:f>
        <x:v>10.358766233766234</x:v>
      </x:c>
    </x:row>
    <x:row r="1362">
      <x:c r="A1362" t="str">
        <x:v>MCO</x:v>
      </x:c>
      <x:c r="B1362" t="str">
        <x:v>Orlando International Airport</x:v>
      </x:c>
      <x:c r="C1362" t="str">
        <x:v>PHX</x:v>
      </x:c>
      <x:c r="D1362" t="str">
        <x:v>Phoenix Sky Harbor International Airport</x:v>
      </x:c>
      <x:c r="E1362" s="24" t="n">
        <x:v>1287</x:v>
      </x:c>
      <x:c r="F1362" s="24" t="n">
        <x:v>1282</x:v>
      </x:c>
      <x:c r="G1362" s="24" t="n">
        <x:v>1282</x:v>
      </x:c>
      <x:c r="H1362" s="24" t="n">
        <x:v>193</x:v>
      </x:c>
      <x:c r="I1362" s="22" t="n">
        <x:f>IFERROR(H1362/G1362,0)</x:f>
        <x:v>0.15054602184087362</x:v>
      </x:c>
      <x:c r="J1362" s="26" t="n">
        <x:v>-1622</x:v>
      </x:c>
      <x:c r="K1362" s="26" t="n">
        <x:f>IFERROR(J1362/G1362,0)</x:f>
        <x:v>-1.265210608424337</x:v>
      </x:c>
      <x:c r="L1362" s="24" t="n">
        <x:v>1</x:v>
      </x:c>
      <x:c r="M1362" s="24" t="n">
        <x:v>4</x:v>
      </x:c>
      <x:c r="N1362" s="24" t="n">
        <x:v>1282</x:v>
      </x:c>
      <x:c r="O1362" s="24" t="n">
        <x:v>229</x:v>
      </x:c>
      <x:c r="P1362" s="22" t="n">
        <x:f>IFERROR(O1362/N1362,0)</x:f>
        <x:v>0.17862714508580343</x:v>
      </x:c>
      <x:c r="Q1362" s="26" t="n">
        <x:v>10092</x:v>
      </x:c>
      <x:c r="R1362" s="26" t="n">
        <x:f>IFERROR(Q1362/N1362,0)</x:f>
        <x:v>7.87207488299532</x:v>
      </x:c>
    </x:row>
    <x:row r="1363">
      <x:c r="A1363" t="str">
        <x:v>FSD</x:v>
      </x:c>
      <x:c r="B1363" t="str">
        <x:v>Sioux Falls Regional Airport</x:v>
      </x:c>
      <x:c r="C1363" t="str">
        <x:v>MSP</x:v>
      </x:c>
      <x:c r="D1363" t="str">
        <x:v>Minneapolis-Saint Paul International Airport</x:v>
      </x:c>
      <x:c r="E1363" s="24" t="n">
        <x:v>1287</x:v>
      </x:c>
      <x:c r="F1363" s="24" t="n">
        <x:v>1264</x:v>
      </x:c>
      <x:c r="G1363" s="24" t="n">
        <x:v>1264</x:v>
      </x:c>
      <x:c r="H1363" s="24" t="n">
        <x:v>252</x:v>
      </x:c>
      <x:c r="I1363" s="22" t="n">
        <x:f>IFERROR(H1363/G1363,0)</x:f>
        <x:v>0.19936708860759494</x:v>
      </x:c>
      <x:c r="J1363" s="26" t="n">
        <x:v>8407</x:v>
      </x:c>
      <x:c r="K1363" s="26" t="n">
        <x:f>IFERROR(J1363/G1363,0)</x:f>
        <x:v>6.6511075949367084</x:v>
      </x:c>
      <x:c r="L1363" s="24" t="n">
        <x:v>23</x:v>
      </x:c>
      <x:c r="M1363" s="24" t="n">
        <x:v>0</x:v>
      </x:c>
      <x:c r="N1363" s="24" t="n">
        <x:v>1264</x:v>
      </x:c>
      <x:c r="O1363" s="24" t="n">
        <x:v>161</x:v>
      </x:c>
      <x:c r="P1363" s="22" t="n">
        <x:f>IFERROR(O1363/N1363,0)</x:f>
        <x:v>0.127373417721519</x:v>
      </x:c>
      <x:c r="Q1363" s="26" t="n">
        <x:v>7580</x:v>
      </x:c>
      <x:c r="R1363" s="26" t="n">
        <x:f>IFERROR(Q1363/N1363,0)</x:f>
        <x:v>5.996835443037975</x:v>
      </x:c>
    </x:row>
    <x:row r="1364">
      <x:c r="A1364" t="str">
        <x:v>IND</x:v>
      </x:c>
      <x:c r="B1364" t="str">
        <x:v>Indianapolis International Airport</x:v>
      </x:c>
      <x:c r="C1364" t="str">
        <x:v>EWR</x:v>
      </x:c>
      <x:c r="D1364" t="str">
        <x:v>Newark Liberty International Airport</x:v>
      </x:c>
      <x:c r="E1364" s="24" t="n">
        <x:v>1287</x:v>
      </x:c>
      <x:c r="F1364" s="24" t="n">
        <x:v>1200</x:v>
      </x:c>
      <x:c r="G1364" s="24" t="n">
        <x:v>1200</x:v>
      </x:c>
      <x:c r="H1364" s="24" t="n">
        <x:v>303</x:v>
      </x:c>
      <x:c r="I1364" s="22" t="n">
        <x:f>IFERROR(H1364/G1364,0)</x:f>
        <x:v>0.2525</x:v>
      </x:c>
      <x:c r="J1364" s="26" t="n">
        <x:v>14007</x:v>
      </x:c>
      <x:c r="K1364" s="26" t="n">
        <x:f>IFERROR(J1364/G1364,0)</x:f>
        <x:v>11.6725</x:v>
      </x:c>
      <x:c r="L1364" s="24" t="n">
        <x:v>82</x:v>
      </x:c>
      <x:c r="M1364" s="24" t="n">
        <x:v>5</x:v>
      </x:c>
      <x:c r="N1364" s="24" t="n">
        <x:v>1200</x:v>
      </x:c>
      <x:c r="O1364" s="24" t="n">
        <x:v>277</x:v>
      </x:c>
      <x:c r="P1364" s="22" t="n">
        <x:f>IFERROR(O1364/N1364,0)</x:f>
        <x:v>0.23083333333333333</x:v>
      </x:c>
      <x:c r="Q1364" s="26" t="n">
        <x:v>16118</x:v>
      </x:c>
      <x:c r="R1364" s="26" t="n">
        <x:f>IFERROR(Q1364/N1364,0)</x:f>
        <x:v>13.431666666666667</x:v>
      </x:c>
    </x:row>
    <x:row r="1365">
      <x:c r="A1365" t="str">
        <x:v>MSP</x:v>
      </x:c>
      <x:c r="B1365" t="str">
        <x:v>Minneapolis-Saint Paul International Airport</x:v>
      </x:c>
      <x:c r="C1365" t="str">
        <x:v>OMA</x:v>
      </x:c>
      <x:c r="D1365" t="str">
        <x:v>Eppley Airfield</x:v>
      </x:c>
      <x:c r="E1365" s="24" t="n">
        <x:v>1286</x:v>
      </x:c>
      <x:c r="F1365" s="24" t="n">
        <x:v>1280</x:v>
      </x:c>
      <x:c r="G1365" s="24" t="n">
        <x:v>1280</x:v>
      </x:c>
      <x:c r="H1365" s="24" t="n">
        <x:v>221</x:v>
      </x:c>
      <x:c r="I1365" s="22" t="n">
        <x:f>IFERROR(H1365/G1365,0)</x:f>
        <x:v>0.17265625</x:v>
      </x:c>
      <x:c r="J1365" s="26" t="n">
        <x:v>5349</x:v>
      </x:c>
      <x:c r="K1365" s="26" t="n">
        <x:f>IFERROR(J1365/G1365,0)</x:f>
        <x:v>4.17890625</x:v>
      </x:c>
      <x:c r="L1365" s="24" t="n">
        <x:v>5</x:v>
      </x:c>
      <x:c r="M1365" s="24" t="n">
        <x:v>1</x:v>
      </x:c>
      <x:c r="N1365" s="24" t="n">
        <x:v>1280</x:v>
      </x:c>
      <x:c r="O1365" s="24" t="n">
        <x:v>206</x:v>
      </x:c>
      <x:c r="P1365" s="22" t="n">
        <x:f>IFERROR(O1365/N1365,0)</x:f>
        <x:v>0.1609375</x:v>
      </x:c>
      <x:c r="Q1365" s="26" t="n">
        <x:v>9227</x:v>
      </x:c>
      <x:c r="R1365" s="26" t="n">
        <x:f>IFERROR(Q1365/N1365,0)</x:f>
        <x:v>7.20859375</x:v>
      </x:c>
    </x:row>
    <x:row r="1366">
      <x:c r="A1366" t="str">
        <x:v>DEN</x:v>
      </x:c>
      <x:c r="B1366" t="str">
        <x:v>Denver International Airport</x:v>
      </x:c>
      <x:c r="C1366" t="str">
        <x:v>BIS</x:v>
      </x:c>
      <x:c r="D1366" t="str">
        <x:v>Bismarck Municipal Airport</x:v>
      </x:c>
      <x:c r="E1366" s="24" t="n">
        <x:v>1285</x:v>
      </x:c>
      <x:c r="F1366" s="24" t="n">
        <x:v>1261</x:v>
      </x:c>
      <x:c r="G1366" s="24" t="n">
        <x:v>1261</x:v>
      </x:c>
      <x:c r="H1366" s="24" t="n">
        <x:v>270</x:v>
      </x:c>
      <x:c r="I1366" s="22" t="n">
        <x:f>IFERROR(H1366/G1366,0)</x:f>
        <x:v>0.2141157811260904</x:v>
      </x:c>
      <x:c r="J1366" s="26" t="n">
        <x:v>8239</x:v>
      </x:c>
      <x:c r="K1366" s="26" t="n">
        <x:f>IFERROR(J1366/G1366,0)</x:f>
        <x:v>6.53370340999207</x:v>
      </x:c>
      <x:c r="L1366" s="24" t="n">
        <x:v>22</x:v>
      </x:c>
      <x:c r="M1366" s="24" t="n">
        <x:v>2</x:v>
      </x:c>
      <x:c r="N1366" s="24" t="n">
        <x:v>1261</x:v>
      </x:c>
      <x:c r="O1366" s="24" t="n">
        <x:v>245</x:v>
      </x:c>
      <x:c r="P1366" s="22" t="n">
        <x:f>IFERROR(O1366/N1366,0)</x:f>
        <x:v>0.1942902458366376</x:v>
      </x:c>
      <x:c r="Q1366" s="26" t="n">
        <x:v>8997</x:v>
      </x:c>
      <x:c r="R1366" s="26" t="n">
        <x:f>IFERROR(Q1366/N1366,0)</x:f>
        <x:v>7.1348136399682796</x:v>
      </x:c>
    </x:row>
    <x:row r="1367">
      <x:c r="A1367" t="str">
        <x:v>MSP</x:v>
      </x:c>
      <x:c r="B1367" t="str">
        <x:v>Minneapolis-Saint Paul International Airport</x:v>
      </x:c>
      <x:c r="C1367" t="str">
        <x:v>FSD</x:v>
      </x:c>
      <x:c r="D1367" t="str">
        <x:v>Sioux Falls Regional Airport</x:v>
      </x:c>
      <x:c r="E1367" s="24" t="n">
        <x:v>1285</x:v>
      </x:c>
      <x:c r="F1367" s="24" t="n">
        <x:v>1261</x:v>
      </x:c>
      <x:c r="G1367" s="24" t="n">
        <x:v>1261</x:v>
      </x:c>
      <x:c r="H1367" s="24" t="n">
        <x:v>229</x:v>
      </x:c>
      <x:c r="I1367" s="22" t="n">
        <x:f>IFERROR(H1367/G1367,0)</x:f>
        <x:v>0.18160190325138778</x:v>
      </x:c>
      <x:c r="J1367" s="26" t="n">
        <x:v>8866</x:v>
      </x:c>
      <x:c r="K1367" s="26" t="n">
        <x:f>IFERROR(J1367/G1367,0)</x:f>
        <x:v>7.030927835051546</x:v>
      </x:c>
      <x:c r="L1367" s="24" t="n">
        <x:v>24</x:v>
      </x:c>
      <x:c r="M1367" s="24" t="n">
        <x:v>0</x:v>
      </x:c>
      <x:c r="N1367" s="24" t="n">
        <x:v>1261</x:v>
      </x:c>
      <x:c r="O1367" s="24" t="n">
        <x:v>206</x:v>
      </x:c>
      <x:c r="P1367" s="22" t="n">
        <x:f>IFERROR(O1367/N1367,0)</x:f>
        <x:v>0.1633624107850912</x:v>
      </x:c>
      <x:c r="Q1367" s="26" t="n">
        <x:v>11785</x:v>
      </x:c>
      <x:c r="R1367" s="26" t="n">
        <x:f>IFERROR(Q1367/N1367,0)</x:f>
        <x:v>9.345757335448058</x:v>
      </x:c>
    </x:row>
    <x:row r="1368">
      <x:c r="A1368" t="str">
        <x:v>SAT</x:v>
      </x:c>
      <x:c r="B1368" t="str">
        <x:v>San Antonio International Airport</x:v>
      </x:c>
      <x:c r="C1368" t="str">
        <x:v>HOU</x:v>
      </x:c>
      <x:c r="D1368" t="str">
        <x:v>William P. Hobby Airport</x:v>
      </x:c>
      <x:c r="E1368" s="24" t="n">
        <x:v>1285</x:v>
      </x:c>
      <x:c r="F1368" s="24" t="n">
        <x:v>1272</x:v>
      </x:c>
      <x:c r="G1368" s="24" t="n">
        <x:v>1272</x:v>
      </x:c>
      <x:c r="H1368" s="24" t="n">
        <x:v>231</x:v>
      </x:c>
      <x:c r="I1368" s="22" t="n">
        <x:f>IFERROR(H1368/G1368,0)</x:f>
        <x:v>0.18160377358490565</x:v>
      </x:c>
      <x:c r="J1368" s="26" t="n">
        <x:v>6288</x:v>
      </x:c>
      <x:c r="K1368" s="26" t="n">
        <x:f>IFERROR(J1368/G1368,0)</x:f>
        <x:v>4.943396226415095</x:v>
      </x:c>
      <x:c r="L1368" s="24" t="n">
        <x:v>8</x:v>
      </x:c>
      <x:c r="M1368" s="24" t="n">
        <x:v>5</x:v>
      </x:c>
      <x:c r="N1368" s="24" t="n">
        <x:v>1272</x:v>
      </x:c>
      <x:c r="O1368" s="24" t="n">
        <x:v>241</x:v>
      </x:c>
      <x:c r="P1368" s="22" t="n">
        <x:f>IFERROR(O1368/N1368,0)</x:f>
        <x:v>0.18946540880503146</x:v>
      </x:c>
      <x:c r="Q1368" s="26" t="n">
        <x:v>11186</x:v>
      </x:c>
      <x:c r="R1368" s="26" t="n">
        <x:f>IFERROR(Q1368/N1368,0)</x:f>
        <x:v>8.794025157232705</x:v>
      </x:c>
    </x:row>
    <x:row r="1369">
      <x:c r="A1369" t="str">
        <x:v>BIS</x:v>
      </x:c>
      <x:c r="B1369" t="str">
        <x:v>Bismarck Municipal Airport</x:v>
      </x:c>
      <x:c r="C1369" t="str">
        <x:v>DEN</x:v>
      </x:c>
      <x:c r="D1369" t="str">
        <x:v>Denver International Airport</x:v>
      </x:c>
      <x:c r="E1369" s="24" t="n">
        <x:v>1284</x:v>
      </x:c>
      <x:c r="F1369" s="24" t="n">
        <x:v>1258</x:v>
      </x:c>
      <x:c r="G1369" s="24" t="n">
        <x:v>1258</x:v>
      </x:c>
      <x:c r="H1369" s="24" t="n">
        <x:v>210</x:v>
      </x:c>
      <x:c r="I1369" s="22" t="n">
        <x:f>IFERROR(H1369/G1369,0)</x:f>
        <x:v>0.1669316375198728</x:v>
      </x:c>
      <x:c r="J1369" s="26" t="n">
        <x:v>5012</x:v>
      </x:c>
      <x:c r="K1369" s="26" t="n">
        <x:f>IFERROR(J1369/G1369,0)</x:f>
        <x:v>3.9841017488076313</x:v>
      </x:c>
      <x:c r="L1369" s="24" t="n">
        <x:v>22</x:v>
      </x:c>
      <x:c r="M1369" s="24" t="n">
        <x:v>4</x:v>
      </x:c>
      <x:c r="N1369" s="24" t="n">
        <x:v>1258</x:v>
      </x:c>
      <x:c r="O1369" s="24" t="n">
        <x:v>182</x:v>
      </x:c>
      <x:c r="P1369" s="22" t="n">
        <x:f>IFERROR(O1369/N1369,0)</x:f>
        <x:v>0.14467408585055644</x:v>
      </x:c>
      <x:c r="Q1369" s="26" t="n">
        <x:v>7506</x:v>
      </x:c>
      <x:c r="R1369" s="26" t="n">
        <x:f>IFERROR(Q1369/N1369,0)</x:f>
        <x:v>5.966613672496026</x:v>
      </x:c>
    </x:row>
    <x:row r="1370">
      <x:c r="A1370" t="str">
        <x:v>PHX</x:v>
      </x:c>
      <x:c r="B1370" t="str">
        <x:v>Phoenix Sky Harbor International Airport</x:v>
      </x:c>
      <x:c r="C1370" t="str">
        <x:v>MCO</x:v>
      </x:c>
      <x:c r="D1370" t="str">
        <x:v>Orlando International Airport</x:v>
      </x:c>
      <x:c r="E1370" s="24" t="n">
        <x:v>1284</x:v>
      </x:c>
      <x:c r="F1370" s="24" t="n">
        <x:v>1283</x:v>
      </x:c>
      <x:c r="G1370" s="24" t="n">
        <x:v>1283</x:v>
      </x:c>
      <x:c r="H1370" s="24" t="n">
        <x:v>272</x:v>
      </x:c>
      <x:c r="I1370" s="22" t="n">
        <x:f>IFERROR(H1370/G1370,0)</x:f>
        <x:v>0.21200311769290725</x:v>
      </x:c>
      <x:c r="J1370" s="26" t="n">
        <x:v>7378</x:v>
      </x:c>
      <x:c r="K1370" s="26" t="n">
        <x:f>IFERROR(J1370/G1370,0)</x:f>
        <x:v>5.750584567420109</x:v>
      </x:c>
      <x:c r="L1370" s="24" t="n">
        <x:v>0</x:v>
      </x:c>
      <x:c r="M1370" s="24" t="n">
        <x:v>1</x:v>
      </x:c>
      <x:c r="N1370" s="24" t="n">
        <x:v>1283</x:v>
      </x:c>
      <x:c r="O1370" s="24" t="n">
        <x:v>231</x:v>
      </x:c>
      <x:c r="P1370" s="22" t="n">
        <x:f>IFERROR(O1370/N1370,0)</x:f>
        <x:v>0.18004676539360873</x:v>
      </x:c>
      <x:c r="Q1370" s="26" t="n">
        <x:v>11296</x:v>
      </x:c>
      <x:c r="R1370" s="26" t="n">
        <x:f>IFERROR(Q1370/N1370,0)</x:f>
        <x:v>8.804364770070148</x:v>
      </x:c>
    </x:row>
    <x:row r="1371">
      <x:c r="A1371" t="str">
        <x:v>MCO</x:v>
      </x:c>
      <x:c r="B1371" t="str">
        <x:v>Orlando International Airport</x:v>
      </x:c>
      <x:c r="C1371" t="str">
        <x:v>IND</x:v>
      </x:c>
      <x:c r="D1371" t="str">
        <x:v>Indianapolis International Airport</x:v>
      </x:c>
      <x:c r="E1371" s="24" t="n">
        <x:v>1283</x:v>
      </x:c>
      <x:c r="F1371" s="24" t="n">
        <x:v>1274</x:v>
      </x:c>
      <x:c r="G1371" s="24" t="n">
        <x:v>1274</x:v>
      </x:c>
      <x:c r="H1371" s="24" t="n">
        <x:v>238</x:v>
      </x:c>
      <x:c r="I1371" s="22" t="n">
        <x:f>IFERROR(H1371/G1371,0)</x:f>
        <x:v>0.18681318681318682</x:v>
      </x:c>
      <x:c r="J1371" s="26" t="n">
        <x:v>7590</x:v>
      </x:c>
      <x:c r="K1371" s="26" t="n">
        <x:f>IFERROR(J1371/G1371,0)</x:f>
        <x:v>5.957613814756672</x:v>
      </x:c>
      <x:c r="L1371" s="24" t="n">
        <x:v>5</x:v>
      </x:c>
      <x:c r="M1371" s="24" t="n">
        <x:v>4</x:v>
      </x:c>
      <x:c r="N1371" s="24" t="n">
        <x:v>1274</x:v>
      </x:c>
      <x:c r="O1371" s="24" t="n">
        <x:v>266</x:v>
      </x:c>
      <x:c r="P1371" s="22" t="n">
        <x:f>IFERROR(O1371/N1371,0)</x:f>
        <x:v>0.2087912087912088</x:v>
      </x:c>
      <x:c r="Q1371" s="26" t="n">
        <x:v>14136</x:v>
      </x:c>
      <x:c r="R1371" s="26" t="n">
        <x:f>IFERROR(Q1371/N1371,0)</x:f>
        <x:v>11.095761381475667</x:v>
      </x:c>
    </x:row>
    <x:row r="1372">
      <x:c r="A1372" t="str">
        <x:v>DAL</x:v>
      </x:c>
      <x:c r="B1372" t="str">
        <x:v>Dallas Love Field</x:v>
      </x:c>
      <x:c r="C1372" t="str">
        <x:v>ELP</x:v>
      </x:c>
      <x:c r="D1372" t="str">
        <x:v>El Paso International Airport</x:v>
      </x:c>
      <x:c r="E1372" s="24" t="n">
        <x:v>1282</x:v>
      </x:c>
      <x:c r="F1372" s="24" t="n">
        <x:v>1271</x:v>
      </x:c>
      <x:c r="G1372" s="24" t="n">
        <x:v>1271</x:v>
      </x:c>
      <x:c r="H1372" s="24" t="n">
        <x:v>308</x:v>
      </x:c>
      <x:c r="I1372" s="22" t="n">
        <x:f>IFERROR(H1372/G1372,0)</x:f>
        <x:v>0.24232887490165225</x:v>
      </x:c>
      <x:c r="J1372" s="26" t="n">
        <x:v>11393</x:v>
      </x:c>
      <x:c r="K1372" s="26" t="n">
        <x:f>IFERROR(J1372/G1372,0)</x:f>
        <x:v>8.963808025177025</x:v>
      </x:c>
      <x:c r="L1372" s="24" t="n">
        <x:v>8</x:v>
      </x:c>
      <x:c r="M1372" s="24" t="n">
        <x:v>3</x:v>
      </x:c>
      <x:c r="N1372" s="24" t="n">
        <x:v>1271</x:v>
      </x:c>
      <x:c r="O1372" s="24" t="n">
        <x:v>336</x:v>
      </x:c>
      <x:c r="P1372" s="22" t="n">
        <x:f>IFERROR(O1372/N1372,0)</x:f>
        <x:v>0.26435877261998425</x:v>
      </x:c>
      <x:c r="Q1372" s="26" t="n">
        <x:v>17031</x:v>
      </x:c>
      <x:c r="R1372" s="26" t="n">
        <x:f>IFERROR(Q1372/N1372,0)</x:f>
        <x:v>13.399685287175453</x:v>
      </x:c>
    </x:row>
    <x:row r="1373">
      <x:c r="A1373" t="str">
        <x:v>LRD</x:v>
      </x:c>
      <x:c r="B1373" t="str">
        <x:v>Laredo International Airport</x:v>
      </x:c>
      <x:c r="C1373" t="str">
        <x:v>DFW</x:v>
      </x:c>
      <x:c r="D1373" t="str">
        <x:v>Dallas/Fort Worth International Airport</x:v>
      </x:c>
      <x:c r="E1373" s="24" t="n">
        <x:v>1281</x:v>
      </x:c>
      <x:c r="F1373" s="24" t="n">
        <x:v>1230</x:v>
      </x:c>
      <x:c r="G1373" s="24" t="n">
        <x:v>1230</x:v>
      </x:c>
      <x:c r="H1373" s="24" t="n">
        <x:v>196</x:v>
      </x:c>
      <x:c r="I1373" s="22" t="n">
        <x:f>IFERROR(H1373/G1373,0)</x:f>
        <x:v>0.15934959349593497</x:v>
      </x:c>
      <x:c r="J1373" s="26" t="n">
        <x:v>5201</x:v>
      </x:c>
      <x:c r="K1373" s="26" t="n">
        <x:f>IFERROR(J1373/G1373,0)</x:f>
        <x:v>4.228455284552846</x:v>
      </x:c>
      <x:c r="L1373" s="24" t="n">
        <x:v>46</x:v>
      </x:c>
      <x:c r="M1373" s="24" t="n">
        <x:v>5</x:v>
      </x:c>
      <x:c r="N1373" s="24" t="n">
        <x:v>1230</x:v>
      </x:c>
      <x:c r="O1373" s="24" t="n">
        <x:v>173</x:v>
      </x:c>
      <x:c r="P1373" s="22" t="n">
        <x:f>IFERROR(O1373/N1373,0)</x:f>
        <x:v>0.14065040650406505</x:v>
      </x:c>
      <x:c r="Q1373" s="26" t="n">
        <x:v>7093</x:v>
      </x:c>
      <x:c r="R1373" s="26" t="n">
        <x:f>IFERROR(Q1373/N1373,0)</x:f>
        <x:v>5.766666666666667</x:v>
      </x:c>
    </x:row>
    <x:row r="1374">
      <x:c r="A1374" t="str">
        <x:v>DFW</x:v>
      </x:c>
      <x:c r="B1374" t="str">
        <x:v>Dallas/Fort Worth International Airport</x:v>
      </x:c>
      <x:c r="C1374" t="str">
        <x:v>LRD</x:v>
      </x:c>
      <x:c r="D1374" t="str">
        <x:v>Laredo International Airport</x:v>
      </x:c>
      <x:c r="E1374" s="24" t="n">
        <x:v>1281</x:v>
      </x:c>
      <x:c r="F1374" s="24" t="n">
        <x:v>1237</x:v>
      </x:c>
      <x:c r="G1374" s="24" t="n">
        <x:v>1237</x:v>
      </x:c>
      <x:c r="H1374" s="24" t="n">
        <x:v>249</x:v>
      </x:c>
      <x:c r="I1374" s="22" t="n">
        <x:f>IFERROR(H1374/G1374,0)</x:f>
        <x:v>0.20129345189975748</x:v>
      </x:c>
      <x:c r="J1374" s="26" t="n">
        <x:v>5688</x:v>
      </x:c>
      <x:c r="K1374" s="26" t="n">
        <x:f>IFERROR(J1374/G1374,0)</x:f>
        <x:v>4.598221503637833</x:v>
      </x:c>
      <x:c r="L1374" s="24" t="n">
        <x:v>42</x:v>
      </x:c>
      <x:c r="M1374" s="24" t="n">
        <x:v>2</x:v>
      </x:c>
      <x:c r="N1374" s="24" t="n">
        <x:v>1237</x:v>
      </x:c>
      <x:c r="O1374" s="24" t="n">
        <x:v>237</x:v>
      </x:c>
      <x:c r="P1374" s="22" t="n">
        <x:f>IFERROR(O1374/N1374,0)</x:f>
        <x:v>0.1915925626515764</x:v>
      </x:c>
      <x:c r="Q1374" s="26" t="n">
        <x:v>9135</x:v>
      </x:c>
      <x:c r="R1374" s="26" t="n">
        <x:f>IFERROR(Q1374/N1374,0)</x:f>
        <x:v>7.38480194017785</x:v>
      </x:c>
    </x:row>
    <x:row r="1375">
      <x:c r="A1375" t="str">
        <x:v>LAS</x:v>
      </x:c>
      <x:c r="B1375" t="str">
        <x:v>McCarran International Airport</x:v>
      </x:c>
      <x:c r="C1375" t="str">
        <x:v>SAT</x:v>
      </x:c>
      <x:c r="D1375" t="str">
        <x:v>San Antonio International Airport</x:v>
      </x:c>
      <x:c r="E1375" s="24" t="n">
        <x:v>1279</x:v>
      </x:c>
      <x:c r="F1375" s="24" t="n">
        <x:v>1271</x:v>
      </x:c>
      <x:c r="G1375" s="24" t="n">
        <x:v>1271</x:v>
      </x:c>
      <x:c r="H1375" s="24" t="n">
        <x:v>293</x:v>
      </x:c>
      <x:c r="I1375" s="22" t="n">
        <x:f>IFERROR(H1375/G1375,0)</x:f>
        <x:v>0.23052714398111723</x:v>
      </x:c>
      <x:c r="J1375" s="26" t="n">
        <x:v>8047</x:v>
      </x:c>
      <x:c r="K1375" s="26" t="n">
        <x:f>IFERROR(J1375/G1375,0)</x:f>
        <x:v>6.331235247836349</x:v>
      </x:c>
      <x:c r="L1375" s="24" t="n">
        <x:v>8</x:v>
      </x:c>
      <x:c r="M1375" s="24" t="n">
        <x:v>0</x:v>
      </x:c>
      <x:c r="N1375" s="24" t="n">
        <x:v>1271</x:v>
      </x:c>
      <x:c r="O1375" s="24" t="n">
        <x:v>317</x:v>
      </x:c>
      <x:c r="P1375" s="22" t="n">
        <x:f>IFERROR(O1375/N1375,0)</x:f>
        <x:v>0.24940991345397326</x:v>
      </x:c>
      <x:c r="Q1375" s="26" t="n">
        <x:v>14830</x:v>
      </x:c>
      <x:c r="R1375" s="26" t="n">
        <x:f>IFERROR(Q1375/N1375,0)</x:f>
        <x:v>11.667977970102282</x:v>
      </x:c>
    </x:row>
    <x:row r="1376">
      <x:c r="A1376" t="str">
        <x:v>MSN</x:v>
      </x:c>
      <x:c r="B1376" t="str">
        <x:v>Dane County Regional Airport</x:v>
      </x:c>
      <x:c r="C1376" t="str">
        <x:v>MSP</x:v>
      </x:c>
      <x:c r="D1376" t="str">
        <x:v>Minneapolis-Saint Paul International Airport</x:v>
      </x:c>
      <x:c r="E1376" s="24" t="n">
        <x:v>1277</x:v>
      </x:c>
      <x:c r="F1376" s="24" t="n">
        <x:v>1274</x:v>
      </x:c>
      <x:c r="G1376" s="24" t="n">
        <x:v>1274</x:v>
      </x:c>
      <x:c r="H1376" s="24" t="n">
        <x:v>184</x:v>
      </x:c>
      <x:c r="I1376" s="22" t="n">
        <x:f>IFERROR(H1376/G1376,0)</x:f>
        <x:v>0.14442700156985872</x:v>
      </x:c>
      <x:c r="J1376" s="26" t="n">
        <x:v>3084</x:v>
      </x:c>
      <x:c r="K1376" s="26" t="n">
        <x:f>IFERROR(J1376/G1376,0)</x:f>
        <x:v>2.4207221350078494</x:v>
      </x:c>
      <x:c r="L1376" s="24" t="n">
        <x:v>3</x:v>
      </x:c>
      <x:c r="M1376" s="24" t="n">
        <x:v>0</x:v>
      </x:c>
      <x:c r="N1376" s="24" t="n">
        <x:v>1274</x:v>
      </x:c>
      <x:c r="O1376" s="24" t="n">
        <x:v>123</x:v>
      </x:c>
      <x:c r="P1376" s="22" t="n">
        <x:f>IFERROR(O1376/N1376,0)</x:f>
        <x:v>0.09654631083202511</x:v>
      </x:c>
      <x:c r="Q1376" s="26" t="n">
        <x:v>5950</x:v>
      </x:c>
      <x:c r="R1376" s="26" t="n">
        <x:f>IFERROR(Q1376/N1376,0)</x:f>
        <x:v>4.670329670329671</x:v>
      </x:c>
    </x:row>
    <x:row r="1377">
      <x:c r="A1377" t="str">
        <x:v>EWR</x:v>
      </x:c>
      <x:c r="B1377" t="str">
        <x:v>Newark Liberty International Airport</x:v>
      </x:c>
      <x:c r="C1377" t="str">
        <x:v>CHS</x:v>
      </x:c>
      <x:c r="D1377" t="str">
        <x:v>Charleston International Airport/Charleston AFB</x:v>
      </x:c>
      <x:c r="E1377" s="24" t="n">
        <x:v>1275</x:v>
      </x:c>
      <x:c r="F1377" s="24" t="n">
        <x:v>1203</x:v>
      </x:c>
      <x:c r="G1377" s="24" t="n">
        <x:v>1203</x:v>
      </x:c>
      <x:c r="H1377" s="24" t="n">
        <x:v>231</x:v>
      </x:c>
      <x:c r="I1377" s="22" t="n">
        <x:f>IFERROR(H1377/G1377,0)</x:f>
        <x:v>0.19201995012468828</x:v>
      </x:c>
      <x:c r="J1377" s="26" t="n">
        <x:v>3763</x:v>
      </x:c>
      <x:c r="K1377" s="26" t="n">
        <x:f>IFERROR(J1377/G1377,0)</x:f>
        <x:v>3.1280133000831256</x:v>
      </x:c>
      <x:c r="L1377" s="24" t="n">
        <x:v>69</x:v>
      </x:c>
      <x:c r="M1377" s="24" t="n">
        <x:v>3</x:v>
      </x:c>
      <x:c r="N1377" s="24" t="n">
        <x:v>1203</x:v>
      </x:c>
      <x:c r="O1377" s="24" t="n">
        <x:v>226</x:v>
      </x:c>
      <x:c r="P1377" s="22" t="n">
        <x:f>IFERROR(O1377/N1377,0)</x:f>
        <x:v>0.18786367414796343</x:v>
      </x:c>
      <x:c r="Q1377" s="26" t="n">
        <x:v>9189</x:v>
      </x:c>
      <x:c r="R1377" s="26" t="n">
        <x:f>IFERROR(Q1377/N1377,0)</x:f>
        <x:v>7.638403990024938</x:v>
      </x:c>
    </x:row>
    <x:row r="1378">
      <x:c r="A1378" t="str">
        <x:v>SAT</x:v>
      </x:c>
      <x:c r="B1378" t="str">
        <x:v>San Antonio International Airport</x:v>
      </x:c>
      <x:c r="C1378" t="str">
        <x:v>LAS</x:v>
      </x:c>
      <x:c r="D1378" t="str">
        <x:v>McCarran International Airport</x:v>
      </x:c>
      <x:c r="E1378" s="24" t="n">
        <x:v>1275</x:v>
      </x:c>
      <x:c r="F1378" s="24" t="n">
        <x:v>1267</x:v>
      </x:c>
      <x:c r="G1378" s="24" t="n">
        <x:v>1267</x:v>
      </x:c>
      <x:c r="H1378" s="24" t="n">
        <x:v>148</x:v>
      </x:c>
      <x:c r="I1378" s="22" t="n">
        <x:f>IFERROR(H1378/G1378,0)</x:f>
        <x:v>0.11681136543014996</x:v>
      </x:c>
      <x:c r="J1378" s="26" t="n">
        <x:v>-3980</x:v>
      </x:c>
      <x:c r="K1378" s="26" t="n">
        <x:f>IFERROR(J1378/G1378,0)</x:f>
        <x:v>-3.1412786108918707</x:v>
      </x:c>
      <x:c r="L1378" s="24" t="n">
        <x:v>6</x:v>
      </x:c>
      <x:c r="M1378" s="24" t="n">
        <x:v>2</x:v>
      </x:c>
      <x:c r="N1378" s="24" t="n">
        <x:v>1267</x:v>
      </x:c>
      <x:c r="O1378" s="24" t="n">
        <x:v>204</x:v>
      </x:c>
      <x:c r="P1378" s="22" t="n">
        <x:f>IFERROR(O1378/N1378,0)</x:f>
        <x:v>0.16101026045777428</x:v>
      </x:c>
      <x:c r="Q1378" s="26" t="n">
        <x:v>8108</x:v>
      </x:c>
      <x:c r="R1378" s="26" t="n">
        <x:f>IFERROR(Q1378/N1378,0)</x:f>
        <x:v>6.399368587213891</x:v>
      </x:c>
    </x:row>
    <x:row r="1379">
      <x:c r="A1379" t="str">
        <x:v>CHS</x:v>
      </x:c>
      <x:c r="B1379" t="str">
        <x:v>Charleston International Airport/Charleston AFB</x:v>
      </x:c>
      <x:c r="C1379" t="str">
        <x:v>EWR</x:v>
      </x:c>
      <x:c r="D1379" t="str">
        <x:v>Newark Liberty International Airport</x:v>
      </x:c>
      <x:c r="E1379" s="24" t="n">
        <x:v>1274</x:v>
      </x:c>
      <x:c r="F1379" s="24" t="n">
        <x:v>1201</x:v>
      </x:c>
      <x:c r="G1379" s="24" t="n">
        <x:v>1201</x:v>
      </x:c>
      <x:c r="H1379" s="24" t="n">
        <x:v>256</x:v>
      </x:c>
      <x:c r="I1379" s="22" t="n">
        <x:f>IFERROR(H1379/G1379,0)</x:f>
        <x:v>0.21315570358034971</x:v>
      </x:c>
      <x:c r="J1379" s="26" t="n">
        <x:v>13586</x:v>
      </x:c>
      <x:c r="K1379" s="26" t="n">
        <x:f>IFERROR(J1379/G1379,0)</x:f>
        <x:v>11.312239800166529</x:v>
      </x:c>
      <x:c r="L1379" s="24" t="n">
        <x:v>68</x:v>
      </x:c>
      <x:c r="M1379" s="24" t="n">
        <x:v>5</x:v>
      </x:c>
      <x:c r="N1379" s="24" t="n">
        <x:v>1201</x:v>
      </x:c>
      <x:c r="O1379" s="24" t="n">
        <x:v>231</x:v>
      </x:c>
      <x:c r="P1379" s="22" t="n">
        <x:f>IFERROR(O1379/N1379,0)</x:f>
        <x:v>0.19233971690258117</x:v>
      </x:c>
      <x:c r="Q1379" s="26" t="n">
        <x:v>14948</x:v>
      </x:c>
      <x:c r="R1379" s="26" t="n">
        <x:f>IFERROR(Q1379/N1379,0)</x:f>
        <x:v>12.446294754371356</x:v>
      </x:c>
    </x:row>
    <x:row r="1380">
      <x:c r="A1380" t="str">
        <x:v>ELP</x:v>
      </x:c>
      <x:c r="B1380" t="str">
        <x:v>El Paso International Airport</x:v>
      </x:c>
      <x:c r="C1380" t="str">
        <x:v>DAL</x:v>
      </x:c>
      <x:c r="D1380" t="str">
        <x:v>Dallas Love Field</x:v>
      </x:c>
      <x:c r="E1380" s="24" t="n">
        <x:v>1274</x:v>
      </x:c>
      <x:c r="F1380" s="24" t="n">
        <x:v>1257</x:v>
      </x:c>
      <x:c r="G1380" s="24" t="n">
        <x:v>1257</x:v>
      </x:c>
      <x:c r="H1380" s="24" t="n">
        <x:v>181</x:v>
      </x:c>
      <x:c r="I1380" s="22" t="n">
        <x:f>IFERROR(H1380/G1380,0)</x:f>
        <x:v>0.14399363564041368</x:v>
      </x:c>
      <x:c r="J1380" s="26" t="n">
        <x:v>6013</x:v>
      </x:c>
      <x:c r="K1380" s="26" t="n">
        <x:f>IFERROR(J1380/G1380,0)</x:f>
        <x:v>4.783611774065235</x:v>
      </x:c>
      <x:c r="L1380" s="24" t="n">
        <x:v>13</x:v>
      </x:c>
      <x:c r="M1380" s="24" t="n">
        <x:v>4</x:v>
      </x:c>
      <x:c r="N1380" s="24" t="n">
        <x:v>1257</x:v>
      </x:c>
      <x:c r="O1380" s="24" t="n">
        <x:v>167</x:v>
      </x:c>
      <x:c r="P1380" s="22" t="n">
        <x:f>IFERROR(O1380/N1380,0)</x:f>
        <x:v>0.1328560063643596</x:v>
      </x:c>
      <x:c r="Q1380" s="26" t="n">
        <x:v>7171</x:v>
      </x:c>
      <x:c r="R1380" s="26" t="n">
        <x:f>IFERROR(Q1380/N1380,0)</x:f>
        <x:v>5.704852824184567</x:v>
      </x:c>
    </x:row>
    <x:row r="1381">
      <x:c r="A1381" t="str">
        <x:v>OMA</x:v>
      </x:c>
      <x:c r="B1381" t="str">
        <x:v>Eppley Airfield</x:v>
      </x:c>
      <x:c r="C1381" t="str">
        <x:v>MSP</x:v>
      </x:c>
      <x:c r="D1381" t="str">
        <x:v>Minneapolis-Saint Paul International Airport</x:v>
      </x:c>
      <x:c r="E1381" s="24" t="n">
        <x:v>1271</x:v>
      </x:c>
      <x:c r="F1381" s="24" t="n">
        <x:v>1263</x:v>
      </x:c>
      <x:c r="G1381" s="24" t="n">
        <x:v>1263</x:v>
      </x:c>
      <x:c r="H1381" s="24" t="n">
        <x:v>253</x:v>
      </x:c>
      <x:c r="I1381" s="22" t="n">
        <x:f>IFERROR(H1381/G1381,0)</x:f>
        <x:v>0.20031670625494855</x:v>
      </x:c>
      <x:c r="J1381" s="26" t="n">
        <x:v>9942</x:v>
      </x:c>
      <x:c r="K1381" s="26" t="n">
        <x:f>IFERROR(J1381/G1381,0)</x:f>
        <x:v>7.871733966745843</x:v>
      </x:c>
      <x:c r="L1381" s="24" t="n">
        <x:v>7</x:v>
      </x:c>
      <x:c r="M1381" s="24" t="n">
        <x:v>1</x:v>
      </x:c>
      <x:c r="N1381" s="24" t="n">
        <x:v>1263</x:v>
      </x:c>
      <x:c r="O1381" s="24" t="n">
        <x:v>175</x:v>
      </x:c>
      <x:c r="P1381" s="22" t="n">
        <x:f>IFERROR(O1381/N1381,0)</x:f>
        <x:v>0.13855898653998416</x:v>
      </x:c>
      <x:c r="Q1381" s="26" t="n">
        <x:v>9074</x:v>
      </x:c>
      <x:c r="R1381" s="26" t="n">
        <x:f>IFERROR(Q1381/N1381,0)</x:f>
        <x:v>7.184481393507522</x:v>
      </x:c>
    </x:row>
    <x:row r="1382">
      <x:c r="A1382" t="str">
        <x:v>LAS</x:v>
      </x:c>
      <x:c r="B1382" t="str">
        <x:v>McCarran International Airport</x:v>
      </x:c>
      <x:c r="C1382" t="str">
        <x:v>ABQ</x:v>
      </x:c>
      <x:c r="D1382" t="str">
        <x:v>Albuquerque International Sunport</x:v>
      </x:c>
      <x:c r="E1382" s="24" t="n">
        <x:v>1268</x:v>
      </x:c>
      <x:c r="F1382" s="24" t="n">
        <x:v>1260</x:v>
      </x:c>
      <x:c r="G1382" s="24" t="n">
        <x:v>1260</x:v>
      </x:c>
      <x:c r="H1382" s="24" t="n">
        <x:v>248</x:v>
      </x:c>
      <x:c r="I1382" s="22" t="n">
        <x:f>IFERROR(H1382/G1382,0)</x:f>
        <x:v>0.19682539682539682</x:v>
      </x:c>
      <x:c r="J1382" s="26" t="n">
        <x:v>7333</x:v>
      </x:c>
      <x:c r="K1382" s="26" t="n">
        <x:f>IFERROR(J1382/G1382,0)</x:f>
        <x:v>5.81984126984127</x:v>
      </x:c>
      <x:c r="L1382" s="24" t="n">
        <x:v>8</x:v>
      </x:c>
      <x:c r="M1382" s="24" t="n">
        <x:v>0</x:v>
      </x:c>
      <x:c r="N1382" s="24" t="n">
        <x:v>1260</x:v>
      </x:c>
      <x:c r="O1382" s="24" t="n">
        <x:v>279</x:v>
      </x:c>
      <x:c r="P1382" s="22" t="n">
        <x:f>IFERROR(O1382/N1382,0)</x:f>
        <x:v>0.22142857142857142</x:v>
      </x:c>
      <x:c r="Q1382" s="26" t="n">
        <x:v>11790</x:v>
      </x:c>
      <x:c r="R1382" s="26" t="n">
        <x:f>IFERROR(Q1382/N1382,0)</x:f>
        <x:v>9.357142857142858</x:v>
      </x:c>
    </x:row>
    <x:row r="1383">
      <x:c r="A1383" t="str">
        <x:v>ABQ</x:v>
      </x:c>
      <x:c r="B1383" t="str">
        <x:v>Albuquerque International Sunport</x:v>
      </x:c>
      <x:c r="C1383" t="str">
        <x:v>LAS</x:v>
      </x:c>
      <x:c r="D1383" t="str">
        <x:v>McCarran International Airport</x:v>
      </x:c>
      <x:c r="E1383" s="24" t="n">
        <x:v>1265</x:v>
      </x:c>
      <x:c r="F1383" s="24" t="n">
        <x:v>1257</x:v>
      </x:c>
      <x:c r="G1383" s="24" t="n">
        <x:v>1257</x:v>
      </x:c>
      <x:c r="H1383" s="24" t="n">
        <x:v>212</x:v>
      </x:c>
      <x:c r="I1383" s="22" t="n">
        <x:f>IFERROR(H1383/G1383,0)</x:f>
        <x:v>0.16865552903739062</x:v>
      </x:c>
      <x:c r="J1383" s="26" t="n">
        <x:v>5075</x:v>
      </x:c>
      <x:c r="K1383" s="26" t="n">
        <x:f>IFERROR(J1383/G1383,0)</x:f>
        <x:v>4.03739061256961</x:v>
      </x:c>
      <x:c r="L1383" s="24" t="n">
        <x:v>8</x:v>
      </x:c>
      <x:c r="M1383" s="24" t="n">
        <x:v>0</x:v>
      </x:c>
      <x:c r="N1383" s="24" t="n">
        <x:v>1257</x:v>
      </x:c>
      <x:c r="O1383" s="24" t="n">
        <x:v>237</x:v>
      </x:c>
      <x:c r="P1383" s="22" t="n">
        <x:f>IFERROR(O1383/N1383,0)</x:f>
        <x:v>0.18854415274463007</x:v>
      </x:c>
      <x:c r="Q1383" s="26" t="n">
        <x:v>10918</x:v>
      </x:c>
      <x:c r="R1383" s="26" t="n">
        <x:f>IFERROR(Q1383/N1383,0)</x:f>
        <x:v>8.685759745425617</x:v>
      </x:c>
    </x:row>
    <x:row r="1384">
      <x:c r="A1384" t="str">
        <x:v>DCA</x:v>
      </x:c>
      <x:c r="B1384" t="str">
        <x:v>Ronald Reagan Washington National Airport</x:v>
      </x:c>
      <x:c r="C1384" t="str">
        <x:v>HOU</x:v>
      </x:c>
      <x:c r="D1384" t="str">
        <x:v>William P. Hobby Airport</x:v>
      </x:c>
      <x:c r="E1384" s="24" t="n">
        <x:v>1262</x:v>
      </x:c>
      <x:c r="F1384" s="24" t="n">
        <x:v>1214</x:v>
      </x:c>
      <x:c r="G1384" s="24" t="n">
        <x:v>1214</x:v>
      </x:c>
      <x:c r="H1384" s="24" t="n">
        <x:v>131</x:v>
      </x:c>
      <x:c r="I1384" s="22" t="n">
        <x:f>IFERROR(H1384/G1384,0)</x:f>
        <x:v>0.10790774299835255</x:v>
      </x:c>
      <x:c r="J1384" s="26" t="n">
        <x:v>-9734</x:v>
      </x:c>
      <x:c r="K1384" s="26" t="n">
        <x:f>IFERROR(J1384/G1384,0)</x:f>
        <x:v>-8.018121911037891</x:v>
      </x:c>
      <x:c r="L1384" s="24" t="n">
        <x:v>41</x:v>
      </x:c>
      <x:c r="M1384" s="24" t="n">
        <x:v>7</x:v>
      </x:c>
      <x:c r="N1384" s="24" t="n">
        <x:v>1214</x:v>
      </x:c>
      <x:c r="O1384" s="24" t="n">
        <x:v>148</x:v>
      </x:c>
      <x:c r="P1384" s="22" t="n">
        <x:f>IFERROR(O1384/N1384,0)</x:f>
        <x:v>0.12191103789126853</x:v>
      </x:c>
      <x:c r="Q1384" s="26" t="n">
        <x:v>4849</x:v>
      </x:c>
      <x:c r="R1384" s="26" t="n">
        <x:f>IFERROR(Q1384/N1384,0)</x:f>
        <x:v>3.9942339373970346</x:v>
      </x:c>
    </x:row>
    <x:row r="1385">
      <x:c r="A1385" t="str">
        <x:v>DHN</x:v>
      </x:c>
      <x:c r="B1385" t="str">
        <x:v>Dothan Regional Airport</x:v>
      </x:c>
      <x:c r="C1385" t="str">
        <x:v>ATL</x:v>
      </x:c>
      <x:c r="D1385" t="str">
        <x:v>Hartsfield-Jackson Atlanta International Airport</x:v>
      </x:c>
      <x:c r="E1385" s="24" t="n">
        <x:v>1260</x:v>
      </x:c>
      <x:c r="F1385" s="24" t="n">
        <x:v>1243</x:v>
      </x:c>
      <x:c r="G1385" s="24" t="n">
        <x:v>1243</x:v>
      </x:c>
      <x:c r="H1385" s="24" t="n">
        <x:v>279</x:v>
      </x:c>
      <x:c r="I1385" s="22" t="n">
        <x:f>IFERROR(H1385/G1385,0)</x:f>
        <x:v>0.2244569589702333</x:v>
      </x:c>
      <x:c r="J1385" s="26" t="n">
        <x:v>11530</x:v>
      </x:c>
      <x:c r="K1385" s="26" t="n">
        <x:f>IFERROR(J1385/G1385,0)</x:f>
        <x:v>9.275945293644408</x:v>
      </x:c>
      <x:c r="L1385" s="24" t="n">
        <x:v>17</x:v>
      </x:c>
      <x:c r="M1385" s="24" t="n">
        <x:v>0</x:v>
      </x:c>
      <x:c r="N1385" s="24" t="n">
        <x:v>1243</x:v>
      </x:c>
      <x:c r="O1385" s="24" t="n">
        <x:v>199</x:v>
      </x:c>
      <x:c r="P1385" s="22" t="n">
        <x:f>IFERROR(O1385/N1385,0)</x:f>
        <x:v>0.16009654062751408</x:v>
      </x:c>
      <x:c r="Q1385" s="26" t="n">
        <x:v>9649</x:v>
      </x:c>
      <x:c r="R1385" s="26" t="n">
        <x:f>IFERROR(Q1385/N1385,0)</x:f>
        <x:v>7.762670957361223</x:v>
      </x:c>
    </x:row>
    <x:row r="1386">
      <x:c r="A1386" t="str">
        <x:v>PHF</x:v>
      </x:c>
      <x:c r="B1386" t="str">
        <x:v>Newport News/Williamsburg International Airport</x:v>
      </x:c>
      <x:c r="C1386" t="str">
        <x:v>ATL</x:v>
      </x:c>
      <x:c r="D1386" t="str">
        <x:v>Hartsfield-Jackson Atlanta International Airport</x:v>
      </x:c>
      <x:c r="E1386" s="24" t="n">
        <x:v>1260</x:v>
      </x:c>
      <x:c r="F1386" s="24" t="n">
        <x:v>1227</x:v>
      </x:c>
      <x:c r="G1386" s="24" t="n">
        <x:v>1227</x:v>
      </x:c>
      <x:c r="H1386" s="24" t="n">
        <x:v>238</x:v>
      </x:c>
      <x:c r="I1386" s="22" t="n">
        <x:f>IFERROR(H1386/G1386,0)</x:f>
        <x:v>0.19396903015484923</x:v>
      </x:c>
      <x:c r="J1386" s="26" t="n">
        <x:v>10927</x:v>
      </x:c>
      <x:c r="K1386" s="26" t="n">
        <x:f>IFERROR(J1386/G1386,0)</x:f>
        <x:v>8.905460472697637</x:v>
      </x:c>
      <x:c r="L1386" s="24" t="n">
        <x:v>27</x:v>
      </x:c>
      <x:c r="M1386" s="24" t="n">
        <x:v>6</x:v>
      </x:c>
      <x:c r="N1386" s="24" t="n">
        <x:v>1227</x:v>
      </x:c>
      <x:c r="O1386" s="24" t="n">
        <x:v>207</x:v>
      </x:c>
      <x:c r="P1386" s="22" t="n">
        <x:f>IFERROR(O1386/N1386,0)</x:f>
        <x:v>0.1687041564792176</x:v>
      </x:c>
      <x:c r="Q1386" s="26" t="n">
        <x:v>13610</x:v>
      </x:c>
      <x:c r="R1386" s="26" t="n">
        <x:f>IFERROR(Q1386/N1386,0)</x:f>
        <x:v>11.092094539527302</x:v>
      </x:c>
    </x:row>
    <x:row r="1387">
      <x:c r="A1387" t="str">
        <x:v>ATL</x:v>
      </x:c>
      <x:c r="B1387" t="str">
        <x:v>Hartsfield-Jackson Atlanta International Airport</x:v>
      </x:c>
      <x:c r="C1387" t="str">
        <x:v>PHF</x:v>
      </x:c>
      <x:c r="D1387" t="str">
        <x:v>Newport News/Williamsburg International Airport</x:v>
      </x:c>
      <x:c r="E1387" s="24" t="n">
        <x:v>1260</x:v>
      </x:c>
      <x:c r="F1387" s="24" t="n">
        <x:v>1238</x:v>
      </x:c>
      <x:c r="G1387" s="24" t="n">
        <x:v>1238</x:v>
      </x:c>
      <x:c r="H1387" s="24" t="n">
        <x:v>259</x:v>
      </x:c>
      <x:c r="I1387" s="22" t="n">
        <x:f>IFERROR(H1387/G1387,0)</x:f>
        <x:v>0.20920840064620355</x:v>
      </x:c>
      <x:c r="J1387" s="26" t="n">
        <x:v>9363</x:v>
      </x:c>
      <x:c r="K1387" s="26" t="n">
        <x:f>IFERROR(J1387/G1387,0)</x:f>
        <x:v>7.563004846526656</x:v>
      </x:c>
      <x:c r="L1387" s="24" t="n">
        <x:v>17</x:v>
      </x:c>
      <x:c r="M1387" s="24" t="n">
        <x:v>5</x:v>
      </x:c>
      <x:c r="N1387" s="24" t="n">
        <x:v>1238</x:v>
      </x:c>
      <x:c r="O1387" s="24" t="n">
        <x:v>283</x:v>
      </x:c>
      <x:c r="P1387" s="22" t="n">
        <x:f>IFERROR(O1387/N1387,0)</x:f>
        <x:v>0.22859450726978997</x:v>
      </x:c>
      <x:c r="Q1387" s="26" t="n">
        <x:v>14025</x:v>
      </x:c>
      <x:c r="R1387" s="26" t="n">
        <x:f>IFERROR(Q1387/N1387,0)</x:f>
        <x:v>11.32875605815832</x:v>
      </x:c>
    </x:row>
    <x:row r="1388">
      <x:c r="A1388" t="str">
        <x:v>ATL</x:v>
      </x:c>
      <x:c r="B1388" t="str">
        <x:v>Hartsfield-Jackson Atlanta International Airport</x:v>
      </x:c>
      <x:c r="C1388" t="str">
        <x:v>DHN</x:v>
      </x:c>
      <x:c r="D1388" t="str">
        <x:v>Dothan Regional Airport</x:v>
      </x:c>
      <x:c r="E1388" s="24" t="n">
        <x:v>1260</x:v>
      </x:c>
      <x:c r="F1388" s="24" t="n">
        <x:v>1242</x:v>
      </x:c>
      <x:c r="G1388" s="24" t="n">
        <x:v>1242</x:v>
      </x:c>
      <x:c r="H1388" s="24" t="n">
        <x:v>244</x:v>
      </x:c>
      <x:c r="I1388" s="22" t="n">
        <x:f>IFERROR(H1388/G1388,0)</x:f>
        <x:v>0.1964573268921095</x:v>
      </x:c>
      <x:c r="J1388" s="26" t="n">
        <x:v>7126</x:v>
      </x:c>
      <x:c r="K1388" s="26" t="n">
        <x:f>IFERROR(J1388/G1388,0)</x:f>
        <x:v>5.737520128824476</x:v>
      </x:c>
      <x:c r="L1388" s="24" t="n">
        <x:v>16</x:v>
      </x:c>
      <x:c r="M1388" s="24" t="n">
        <x:v>2</x:v>
      </x:c>
      <x:c r="N1388" s="24" t="n">
        <x:v>1242</x:v>
      </x:c>
      <x:c r="O1388" s="24" t="n">
        <x:v>214</x:v>
      </x:c>
      <x:c r="P1388" s="22" t="n">
        <x:f>IFERROR(O1388/N1388,0)</x:f>
        <x:v>0.1723027375201288</x:v>
      </x:c>
      <x:c r="Q1388" s="26" t="n">
        <x:v>9213</x:v>
      </x:c>
      <x:c r="R1388" s="26" t="n">
        <x:f>IFERROR(Q1388/N1388,0)</x:f>
        <x:v>7.417874396135265</x:v>
      </x:c>
    </x:row>
    <x:row r="1389">
      <x:c r="A1389" t="str">
        <x:v>PHX</x:v>
      </x:c>
      <x:c r="B1389" t="str">
        <x:v>Phoenix Sky Harbor International Airport</x:v>
      </x:c>
      <x:c r="C1389" t="str">
        <x:v>OMA</x:v>
      </x:c>
      <x:c r="D1389" t="str">
        <x:v>Eppley Airfield</x:v>
      </x:c>
      <x:c r="E1389" s="24" t="n">
        <x:v>1258</x:v>
      </x:c>
      <x:c r="F1389" s="24" t="n">
        <x:v>1257</x:v>
      </x:c>
      <x:c r="G1389" s="24" t="n">
        <x:v>1257</x:v>
      </x:c>
      <x:c r="H1389" s="24" t="n">
        <x:v>206</x:v>
      </x:c>
      <x:c r="I1389" s="22" t="n">
        <x:f>IFERROR(H1389/G1389,0)</x:f>
        <x:v>0.16388225934765313</x:v>
      </x:c>
      <x:c r="J1389" s="26" t="n">
        <x:v>1733</x:v>
      </x:c>
      <x:c r="K1389" s="26" t="n">
        <x:f>IFERROR(J1389/G1389,0)</x:f>
        <x:v>1.3786793953858394</x:v>
      </x:c>
      <x:c r="L1389" s="24" t="n">
        <x:v>0</x:v>
      </x:c>
      <x:c r="M1389" s="24" t="n">
        <x:v>1</x:v>
      </x:c>
      <x:c r="N1389" s="24" t="n">
        <x:v>1257</x:v>
      </x:c>
      <x:c r="O1389" s="24" t="n">
        <x:v>256</x:v>
      </x:c>
      <x:c r="P1389" s="22" t="n">
        <x:f>IFERROR(O1389/N1389,0)</x:f>
        <x:v>0.20365950676213207</x:v>
      </x:c>
      <x:c r="Q1389" s="26" t="n">
        <x:v>9632</x:v>
      </x:c>
      <x:c r="R1389" s="26" t="n">
        <x:f>IFERROR(Q1389/N1389,0)</x:f>
        <x:v>7.662688941925219</x:v>
      </x:c>
    </x:row>
    <x:row r="1390">
      <x:c r="A1390" t="str">
        <x:v>GPT</x:v>
      </x:c>
      <x:c r="B1390" t="str">
        <x:v>Gulfport-Biloxi International Airport</x:v>
      </x:c>
      <x:c r="C1390" t="str">
        <x:v>IAH</x:v>
      </x:c>
      <x:c r="D1390" t="str">
        <x:v>George Bush Intercontinental Airport</x:v>
      </x:c>
      <x:c r="E1390" s="24" t="n">
        <x:v>1257</x:v>
      </x:c>
      <x:c r="F1390" s="24" t="n">
        <x:v>1224</x:v>
      </x:c>
      <x:c r="G1390" s="24" t="n">
        <x:v>1224</x:v>
      </x:c>
      <x:c r="H1390" s="24" t="n">
        <x:v>153</x:v>
      </x:c>
      <x:c r="I1390" s="22" t="n">
        <x:f>IFERROR(H1390/G1390,0)</x:f>
        <x:v>0.125</x:v>
      </x:c>
      <x:c r="J1390" s="26" t="n">
        <x:v>-46</x:v>
      </x:c>
      <x:c r="K1390" s="26" t="n">
        <x:f>IFERROR(J1390/G1390,0)</x:f>
        <x:v>-0.03758169934640523</x:v>
      </x:c>
      <x:c r="L1390" s="24" t="n">
        <x:v>28</x:v>
      </x:c>
      <x:c r="M1390" s="24" t="n">
        <x:v>5</x:v>
      </x:c>
      <x:c r="N1390" s="24" t="n">
        <x:v>1224</x:v>
      </x:c>
      <x:c r="O1390" s="24" t="n">
        <x:v>112</x:v>
      </x:c>
      <x:c r="P1390" s="22" t="n">
        <x:f>IFERROR(O1390/N1390,0)</x:f>
        <x:v>0.0915032679738562</x:v>
      </x:c>
      <x:c r="Q1390" s="26" t="n">
        <x:v>1202</x:v>
      </x:c>
      <x:c r="R1390" s="26" t="n">
        <x:f>IFERROR(Q1390/N1390,0)</x:f>
        <x:v>0.9820261437908496</x:v>
      </x:c>
    </x:row>
    <x:row r="1391">
      <x:c r="A1391" t="str">
        <x:v>IAH</x:v>
      </x:c>
      <x:c r="B1391" t="str">
        <x:v>George Bush Intercontinental Airport</x:v>
      </x:c>
      <x:c r="C1391" t="str">
        <x:v>GPT</x:v>
      </x:c>
      <x:c r="D1391" t="str">
        <x:v>Gulfport-Biloxi International Airport</x:v>
      </x:c>
      <x:c r="E1391" s="24" t="n">
        <x:v>1257</x:v>
      </x:c>
      <x:c r="F1391" s="24" t="n">
        <x:v>1228</x:v>
      </x:c>
      <x:c r="G1391" s="24" t="n">
        <x:v>1228</x:v>
      </x:c>
      <x:c r="H1391" s="24" t="n">
        <x:v>209</x:v>
      </x:c>
      <x:c r="I1391" s="22" t="n">
        <x:f>IFERROR(H1391/G1391,0)</x:f>
        <x:v>0.17019543973941367</x:v>
      </x:c>
      <x:c r="J1391" s="26" t="n">
        <x:v>6566</x:v>
      </x:c>
      <x:c r="K1391" s="26" t="n">
        <x:f>IFERROR(J1391/G1391,0)</x:f>
        <x:v>5.346905537459284</x:v>
      </x:c>
      <x:c r="L1391" s="24" t="n">
        <x:v>25</x:v>
      </x:c>
      <x:c r="M1391" s="24" t="n">
        <x:v>4</x:v>
      </x:c>
      <x:c r="N1391" s="24" t="n">
        <x:v>1228</x:v>
      </x:c>
      <x:c r="O1391" s="24" t="n">
        <x:v>161</x:v>
      </x:c>
      <x:c r="P1391" s="22" t="n">
        <x:f>IFERROR(O1391/N1391,0)</x:f>
        <x:v>0.13110749185667753</x:v>
      </x:c>
      <x:c r="Q1391" s="26" t="n">
        <x:v>5617</x:v>
      </x:c>
      <x:c r="R1391" s="26" t="n">
        <x:f>IFERROR(Q1391/N1391,0)</x:f>
        <x:v>4.574104234527687</x:v>
      </x:c>
    </x:row>
    <x:row r="1392">
      <x:c r="A1392" t="str">
        <x:v>JAX</x:v>
      </x:c>
      <x:c r="B1392" t="str">
        <x:v>Jacksonville International Airport</x:v>
      </x:c>
      <x:c r="C1392" t="str">
        <x:v>DFW</x:v>
      </x:c>
      <x:c r="D1392" t="str">
        <x:v>Dallas/Fort Worth International Airport</x:v>
      </x:c>
      <x:c r="E1392" s="24" t="n">
        <x:v>1255</x:v>
      </x:c>
      <x:c r="F1392" s="24" t="n">
        <x:v>1220</x:v>
      </x:c>
      <x:c r="G1392" s="24" t="n">
        <x:v>1220</x:v>
      </x:c>
      <x:c r="H1392" s="24" t="n">
        <x:v>187</x:v>
      </x:c>
      <x:c r="I1392" s="22" t="n">
        <x:f>IFERROR(H1392/G1392,0)</x:f>
        <x:v>0.15327868852459017</x:v>
      </x:c>
      <x:c r="J1392" s="26" t="n">
        <x:v>9335</x:v>
      </x:c>
      <x:c r="K1392" s="26" t="n">
        <x:f>IFERROR(J1392/G1392,0)</x:f>
        <x:v>7.651639344262295</x:v>
      </x:c>
      <x:c r="L1392" s="24" t="n">
        <x:v>24</x:v>
      </x:c>
      <x:c r="M1392" s="24" t="n">
        <x:v>11</x:v>
      </x:c>
      <x:c r="N1392" s="24" t="n">
        <x:v>1220</x:v>
      </x:c>
      <x:c r="O1392" s="24" t="n">
        <x:v>216</x:v>
      </x:c>
      <x:c r="P1392" s="22" t="n">
        <x:f>IFERROR(O1392/N1392,0)</x:f>
        <x:v>0.17704918032786884</x:v>
      </x:c>
      <x:c r="Q1392" s="26" t="n">
        <x:v>17038</x:v>
      </x:c>
      <x:c r="R1392" s="26" t="n">
        <x:f>IFERROR(Q1392/N1392,0)</x:f>
        <x:v>13.965573770491803</x:v>
      </x:c>
    </x:row>
    <x:row r="1393">
      <x:c r="A1393" t="str">
        <x:v>MCO</x:v>
      </x:c>
      <x:c r="B1393" t="str">
        <x:v>Orlando International Airport</x:v>
      </x:c>
      <x:c r="C1393" t="str">
        <x:v>MKE</x:v>
      </x:c>
      <x:c r="D1393" t="str">
        <x:v>General Mitchell International Airport</x:v>
      </x:c>
      <x:c r="E1393" s="24" t="n">
        <x:v>1255</x:v>
      </x:c>
      <x:c r="F1393" s="24" t="n">
        <x:v>1240</x:v>
      </x:c>
      <x:c r="G1393" s="24" t="n">
        <x:v>1240</x:v>
      </x:c>
      <x:c r="H1393" s="24" t="n">
        <x:v>246</x:v>
      </x:c>
      <x:c r="I1393" s="22" t="n">
        <x:f>IFERROR(H1393/G1393,0)</x:f>
        <x:v>0.19838709677419356</x:v>
      </x:c>
      <x:c r="J1393" s="26" t="n">
        <x:v>5155</x:v>
      </x:c>
      <x:c r="K1393" s="26" t="n">
        <x:f>IFERROR(J1393/G1393,0)</x:f>
        <x:v>4.157258064516129</x:v>
      </x:c>
      <x:c r="L1393" s="24" t="n">
        <x:v>5</x:v>
      </x:c>
      <x:c r="M1393" s="24" t="n">
        <x:v>10</x:v>
      </x:c>
      <x:c r="N1393" s="24" t="n">
        <x:v>1240</x:v>
      </x:c>
      <x:c r="O1393" s="24" t="n">
        <x:v>250</x:v>
      </x:c>
      <x:c r="P1393" s="22" t="n">
        <x:f>IFERROR(O1393/N1393,0)</x:f>
        <x:v>0.20161290322580644</x:v>
      </x:c>
      <x:c r="Q1393" s="26" t="n">
        <x:v>12079</x:v>
      </x:c>
      <x:c r="R1393" s="26" t="n">
        <x:f>IFERROR(Q1393/N1393,0)</x:f>
        <x:v>9.741129032258064</x:v>
      </x:c>
    </x:row>
    <x:row r="1394">
      <x:c r="A1394" t="str">
        <x:v>DEN</x:v>
      </x:c>
      <x:c r="B1394" t="str">
        <x:v>Denver International Airport</x:v>
      </x:c>
      <x:c r="C1394" t="str">
        <x:v>BUR</x:v>
      </x:c>
      <x:c r="D1394" t="str">
        <x:v>Bob Hope Airport (Hollywood Burbank Airport)</x:v>
      </x:c>
      <x:c r="E1394" s="24" t="n">
        <x:v>1255</x:v>
      </x:c>
      <x:c r="F1394" s="24" t="n">
        <x:v>1241</x:v>
      </x:c>
      <x:c r="G1394" s="24" t="n">
        <x:v>1241</x:v>
      </x:c>
      <x:c r="H1394" s="24" t="n">
        <x:v>261</x:v>
      </x:c>
      <x:c r="I1394" s="22" t="n">
        <x:f>IFERROR(H1394/G1394,0)</x:f>
        <x:v>0.21031426269137793</x:v>
      </x:c>
      <x:c r="J1394" s="26" t="n">
        <x:v>9218</x:v>
      </x:c>
      <x:c r="K1394" s="26" t="n">
        <x:f>IFERROR(J1394/G1394,0)</x:f>
        <x:v>7.427880741337631</x:v>
      </x:c>
      <x:c r="L1394" s="24" t="n">
        <x:v>10</x:v>
      </x:c>
      <x:c r="M1394" s="24" t="n">
        <x:v>4</x:v>
      </x:c>
      <x:c r="N1394" s="24" t="n">
        <x:v>1241</x:v>
      </x:c>
      <x:c r="O1394" s="24" t="n">
        <x:v>283</x:v>
      </x:c>
      <x:c r="P1394" s="22" t="n">
        <x:f>IFERROR(O1394/N1394,0)</x:f>
        <x:v>0.22804190169218372</x:v>
      </x:c>
      <x:c r="Q1394" s="26" t="n">
        <x:v>14604</x:v>
      </x:c>
      <x:c r="R1394" s="26" t="n">
        <x:f>IFERROR(Q1394/N1394,0)</x:f>
        <x:v>11.767929089443998</x:v>
      </x:c>
    </x:row>
    <x:row r="1395">
      <x:c r="A1395" t="str">
        <x:v>DFW</x:v>
      </x:c>
      <x:c r="B1395" t="str">
        <x:v>Dallas/Fort Worth International Airport</x:v>
      </x:c>
      <x:c r="C1395" t="str">
        <x:v>JAX</x:v>
      </x:c>
      <x:c r="D1395" t="str">
        <x:v>Jacksonville International Airport</x:v>
      </x:c>
      <x:c r="E1395" s="24" t="n">
        <x:v>1254</x:v>
      </x:c>
      <x:c r="F1395" s="24" t="n">
        <x:v>1228</x:v>
      </x:c>
      <x:c r="G1395" s="24" t="n">
        <x:v>1228</x:v>
      </x:c>
      <x:c r="H1395" s="24" t="n">
        <x:v>253</x:v>
      </x:c>
      <x:c r="I1395" s="22" t="n">
        <x:f>IFERROR(H1395/G1395,0)</x:f>
        <x:v>0.20602605863192183</x:v>
      </x:c>
      <x:c r="J1395" s="26" t="n">
        <x:v>5085</x:v>
      </x:c>
      <x:c r="K1395" s="26" t="n">
        <x:f>IFERROR(J1395/G1395,0)</x:f>
        <x:v>4.140879478827362</x:v>
      </x:c>
      <x:c r="L1395" s="24" t="n">
        <x:v>23</x:v>
      </x:c>
      <x:c r="M1395" s="24" t="n">
        <x:v>3</x:v>
      </x:c>
      <x:c r="N1395" s="24" t="n">
        <x:v>1228</x:v>
      </x:c>
      <x:c r="O1395" s="24" t="n">
        <x:v>252</x:v>
      </x:c>
      <x:c r="P1395" s="22" t="n">
        <x:f>IFERROR(O1395/N1395,0)</x:f>
        <x:v>0.20521172638436483</x:v>
      </x:c>
      <x:c r="Q1395" s="26" t="n">
        <x:v>12073</x:v>
      </x:c>
      <x:c r="R1395" s="26" t="n">
        <x:f>IFERROR(Q1395/N1395,0)</x:f>
        <x:v>9.8314332247557</x:v>
      </x:c>
    </x:row>
    <x:row r="1396">
      <x:c r="A1396" t="str">
        <x:v>MKE</x:v>
      </x:c>
      <x:c r="B1396" t="str">
        <x:v>General Mitchell International Airport</x:v>
      </x:c>
      <x:c r="C1396" t="str">
        <x:v>MCO</x:v>
      </x:c>
      <x:c r="D1396" t="str">
        <x:v>Orlando International Airport</x:v>
      </x:c>
      <x:c r="E1396" s="24" t="n">
        <x:v>1253</x:v>
      </x:c>
      <x:c r="F1396" s="24" t="n">
        <x:v>1241</x:v>
      </x:c>
      <x:c r="G1396" s="24" t="n">
        <x:v>1241</x:v>
      </x:c>
      <x:c r="H1396" s="24" t="n">
        <x:v>204</x:v>
      </x:c>
      <x:c r="I1396" s="22" t="n">
        <x:f>IFERROR(H1396/G1396,0)</x:f>
        <x:v>0.1643835616438356</x:v>
      </x:c>
      <x:c r="J1396" s="26" t="n">
        <x:v>858</x:v>
      </x:c>
      <x:c r="K1396" s="26" t="n">
        <x:f>IFERROR(J1396/G1396,0)</x:f>
        <x:v>0.6913779210314263</x:v>
      </x:c>
      <x:c r="L1396" s="24" t="n">
        <x:v>6</x:v>
      </x:c>
      <x:c r="M1396" s="24" t="n">
        <x:v>6</x:v>
      </x:c>
      <x:c r="N1396" s="24" t="n">
        <x:v>1241</x:v>
      </x:c>
      <x:c r="O1396" s="24" t="n">
        <x:v>211</x:v>
      </x:c>
      <x:c r="P1396" s="22" t="n">
        <x:f>IFERROR(O1396/N1396,0)</x:f>
        <x:v>0.17002417405318293</x:v>
      </x:c>
      <x:c r="Q1396" s="26" t="n">
        <x:v>10135</x:v>
      </x:c>
      <x:c r="R1396" s="26" t="n">
        <x:f>IFERROR(Q1396/N1396,0)</x:f>
        <x:v>8.166800966962127</x:v>
      </x:c>
    </x:row>
    <x:row r="1397">
      <x:c r="A1397" t="str">
        <x:v>HOU</x:v>
      </x:c>
      <x:c r="B1397" t="str">
        <x:v>William P. Hobby Airport</x:v>
      </x:c>
      <x:c r="C1397" t="str">
        <x:v>DCA</x:v>
      </x:c>
      <x:c r="D1397" t="str">
        <x:v>Ronald Reagan Washington National Airport</x:v>
      </x:c>
      <x:c r="E1397" s="24" t="n">
        <x:v>1253</x:v>
      </x:c>
      <x:c r="F1397" s="24" t="n">
        <x:v>1213</x:v>
      </x:c>
      <x:c r="G1397" s="24" t="n">
        <x:v>1213</x:v>
      </x:c>
      <x:c r="H1397" s="24" t="n">
        <x:v>224</x:v>
      </x:c>
      <x:c r="I1397" s="22" t="n">
        <x:f>IFERROR(H1397/G1397,0)</x:f>
        <x:v>0.18466611706512778</x:v>
      </x:c>
      <x:c r="J1397" s="26" t="n">
        <x:v>5503</x:v>
      </x:c>
      <x:c r="K1397" s="26" t="n">
        <x:f>IFERROR(J1397/G1397,0)</x:f>
        <x:v>4.536685902720528</x:v>
      </x:c>
      <x:c r="L1397" s="24" t="n">
        <x:v>37</x:v>
      </x:c>
      <x:c r="M1397" s="24" t="n">
        <x:v>3</x:v>
      </x:c>
      <x:c r="N1397" s="24" t="n">
        <x:v>1213</x:v>
      </x:c>
      <x:c r="O1397" s="24" t="n">
        <x:v>243</x:v>
      </x:c>
      <x:c r="P1397" s="22" t="n">
        <x:f>IFERROR(O1397/N1397,0)</x:f>
        <x:v>0.20032976092333057</x:v>
      </x:c>
      <x:c r="Q1397" s="26" t="n">
        <x:v>11250</x:v>
      </x:c>
      <x:c r="R1397" s="26" t="n">
        <x:f>IFERROR(Q1397/N1397,0)</x:f>
        <x:v>9.274525968672712</x:v>
      </x:c>
    </x:row>
    <x:row r="1398">
      <x:c r="A1398" t="str">
        <x:v>OAK</x:v>
      </x:c>
      <x:c r="B1398" t="str">
        <x:v>Oakland International Airport</x:v>
      </x:c>
      <x:c r="C1398" t="str">
        <x:v>DEN</x:v>
      </x:c>
      <x:c r="D1398" t="str">
        <x:v>Denver International Airport</x:v>
      </x:c>
      <x:c r="E1398" s="24" t="n">
        <x:v>1252</x:v>
      </x:c>
      <x:c r="F1398" s="24" t="n">
        <x:v>1234</x:v>
      </x:c>
      <x:c r="G1398" s="24" t="n">
        <x:v>1234</x:v>
      </x:c>
      <x:c r="H1398" s="24" t="n">
        <x:v>295</x:v>
      </x:c>
      <x:c r="I1398" s="22" t="n">
        <x:f>IFERROR(H1398/G1398,0)</x:f>
        <x:v>0.23905996758508913</x:v>
      </x:c>
      <x:c r="J1398" s="26" t="n">
        <x:v>10640</x:v>
      </x:c>
      <x:c r="K1398" s="26" t="n">
        <x:f>IFERROR(J1398/G1398,0)</x:f>
        <x:v>8.622366288492707</x:v>
      </x:c>
      <x:c r="L1398" s="24" t="n">
        <x:v>12</x:v>
      </x:c>
      <x:c r="M1398" s="24" t="n">
        <x:v>6</x:v>
      </x:c>
      <x:c r="N1398" s="24" t="n">
        <x:v>1234</x:v>
      </x:c>
      <x:c r="O1398" s="24" t="n">
        <x:v>335</x:v>
      </x:c>
      <x:c r="P1398" s="22" t="n">
        <x:f>IFERROR(O1398/N1398,0)</x:f>
        <x:v>0.2714748784440843</x:v>
      </x:c>
      <x:c r="Q1398" s="26" t="n">
        <x:v>18129</x:v>
      </x:c>
      <x:c r="R1398" s="26" t="n">
        <x:f>IFERROR(Q1398/N1398,0)</x:f>
        <x:v>14.691247974068071</x:v>
      </x:c>
    </x:row>
    <x:row r="1399">
      <x:c r="A1399" t="str">
        <x:v>HOU</x:v>
      </x:c>
      <x:c r="B1399" t="str">
        <x:v>William P. Hobby Airport</x:v>
      </x:c>
      <x:c r="C1399" t="str">
        <x:v>CRP</x:v>
      </x:c>
      <x:c r="D1399" t="str">
        <x:v>Corpus Christi International Airport</x:v>
      </x:c>
      <x:c r="E1399" s="24" t="n">
        <x:v>1250</x:v>
      </x:c>
      <x:c r="F1399" s="24" t="n">
        <x:v>1233</x:v>
      </x:c>
      <x:c r="G1399" s="24" t="n">
        <x:v>1233</x:v>
      </x:c>
      <x:c r="H1399" s="24" t="n">
        <x:v>290</x:v>
      </x:c>
      <x:c r="I1399" s="22" t="n">
        <x:f>IFERROR(H1399/G1399,0)</x:f>
        <x:v>0.23519870235198703</x:v>
      </x:c>
      <x:c r="J1399" s="26" t="n">
        <x:v>11837</x:v>
      </x:c>
      <x:c r="K1399" s="26" t="n">
        <x:f>IFERROR(J1399/G1399,0)</x:f>
        <x:v>9.600162206001622</x:v>
      </x:c>
      <x:c r="L1399" s="24" t="n">
        <x:v>12</x:v>
      </x:c>
      <x:c r="M1399" s="24" t="n">
        <x:v>5</x:v>
      </x:c>
      <x:c r="N1399" s="24" t="n">
        <x:v>1233</x:v>
      </x:c>
      <x:c r="O1399" s="24" t="n">
        <x:v>296</x:v>
      </x:c>
      <x:c r="P1399" s="22" t="n">
        <x:f>IFERROR(O1399/N1399,0)</x:f>
        <x:v>0.24006488240064883</x:v>
      </x:c>
      <x:c r="Q1399" s="26" t="n">
        <x:v>14029</x:v>
      </x:c>
      <x:c r="R1399" s="26" t="n">
        <x:f>IFERROR(Q1399/N1399,0)</x:f>
        <x:v>11.3779399837794</x:v>
      </x:c>
    </x:row>
    <x:row r="1400">
      <x:c r="A1400" t="str">
        <x:v>OMA</x:v>
      </x:c>
      <x:c r="B1400" t="str">
        <x:v>Eppley Airfield</x:v>
      </x:c>
      <x:c r="C1400" t="str">
        <x:v>PHX</x:v>
      </x:c>
      <x:c r="D1400" t="str">
        <x:v>Phoenix Sky Harbor International Airport</x:v>
      </x:c>
      <x:c r="E1400" s="24" t="n">
        <x:v>1249</x:v>
      </x:c>
      <x:c r="F1400" s="24" t="n">
        <x:v>1240</x:v>
      </x:c>
      <x:c r="G1400" s="24" t="n">
        <x:v>1240</x:v>
      </x:c>
      <x:c r="H1400" s="24" t="n">
        <x:v>185</x:v>
      </x:c>
      <x:c r="I1400" s="22" t="n">
        <x:f>IFERROR(H1400/G1400,0)</x:f>
        <x:v>0.14919354838709678</x:v>
      </x:c>
      <x:c r="J1400" s="26" t="n">
        <x:v>374</x:v>
      </x:c>
      <x:c r="K1400" s="26" t="n">
        <x:f>IFERROR(J1400/G1400,0)</x:f>
        <x:v>0.3016129032258065</x:v>
      </x:c>
      <x:c r="L1400" s="24" t="n">
        <x:v>6</x:v>
      </x:c>
      <x:c r="M1400" s="24" t="n">
        <x:v>3</x:v>
      </x:c>
      <x:c r="N1400" s="24" t="n">
        <x:v>1240</x:v>
      </x:c>
      <x:c r="O1400" s="24" t="n">
        <x:v>167</x:v>
      </x:c>
      <x:c r="P1400" s="22" t="n">
        <x:f>IFERROR(O1400/N1400,0)</x:f>
        <x:v>0.1346774193548387</x:v>
      </x:c>
      <x:c r="Q1400" s="26" t="n">
        <x:v>6886</x:v>
      </x:c>
      <x:c r="R1400" s="26" t="n">
        <x:f>IFERROR(Q1400/N1400,0)</x:f>
        <x:v>5.553225806451613</x:v>
      </x:c>
    </x:row>
    <x:row r="1401">
      <x:c r="A1401" t="str">
        <x:v>CRP</x:v>
      </x:c>
      <x:c r="B1401" t="str">
        <x:v>Corpus Christi International Airport</x:v>
      </x:c>
      <x:c r="C1401" t="str">
        <x:v>HOU</x:v>
      </x:c>
      <x:c r="D1401" t="str">
        <x:v>William P. Hobby Airport</x:v>
      </x:c>
      <x:c r="E1401" s="24" t="n">
        <x:v>1249</x:v>
      </x:c>
      <x:c r="F1401" s="24" t="n">
        <x:v>1235</x:v>
      </x:c>
      <x:c r="G1401" s="24" t="n">
        <x:v>1235</x:v>
      </x:c>
      <x:c r="H1401" s="24" t="n">
        <x:v>170</x:v>
      </x:c>
      <x:c r="I1401" s="22" t="n">
        <x:f>IFERROR(H1401/G1401,0)</x:f>
        <x:v>0.13765182186234817</x:v>
      </x:c>
      <x:c r="J1401" s="26" t="n">
        <x:v>6118</x:v>
      </x:c>
      <x:c r="K1401" s="26" t="n">
        <x:f>IFERROR(J1401/G1401,0)</x:f>
        <x:v>4.953846153846154</x:v>
      </x:c>
      <x:c r="L1401" s="24" t="n">
        <x:v>9</x:v>
      </x:c>
      <x:c r="M1401" s="24" t="n">
        <x:v>5</x:v>
      </x:c>
      <x:c r="N1401" s="24" t="n">
        <x:v>1235</x:v>
      </x:c>
      <x:c r="O1401" s="24" t="n">
        <x:v>178</x:v>
      </x:c>
      <x:c r="P1401" s="22" t="n">
        <x:f>IFERROR(O1401/N1401,0)</x:f>
        <x:v>0.14412955465587043</x:v>
      </x:c>
      <x:c r="Q1401" s="26" t="n">
        <x:v>9732</x:v>
      </x:c>
      <x:c r="R1401" s="26" t="n">
        <x:f>IFERROR(Q1401/N1401,0)</x:f>
        <x:v>7.880161943319838</x:v>
      </x:c>
    </x:row>
    <x:row r="1402">
      <x:c r="A1402" t="str">
        <x:v>MCO</x:v>
      </x:c>
      <x:c r="B1402" t="str">
        <x:v>Orlando International Airport</x:v>
      </x:c>
      <x:c r="C1402" t="str">
        <x:v>HPN</x:v>
      </x:c>
      <x:c r="D1402" t="str">
        <x:v>Westchester County Airport</x:v>
      </x:c>
      <x:c r="E1402" s="24" t="n">
        <x:v>1246</x:v>
      </x:c>
      <x:c r="F1402" s="24" t="n">
        <x:v>1206</x:v>
      </x:c>
      <x:c r="G1402" s="24" t="n">
        <x:v>1206</x:v>
      </x:c>
      <x:c r="H1402" s="24" t="n">
        <x:v>317</x:v>
      </x:c>
      <x:c r="I1402" s="22" t="n">
        <x:f>IFERROR(H1402/G1402,0)</x:f>
        <x:v>0.26285240464344944</x:v>
      </x:c>
      <x:c r="J1402" s="26" t="n">
        <x:v>15297</x:v>
      </x:c>
      <x:c r="K1402" s="26" t="n">
        <x:f>IFERROR(J1402/G1402,0)</x:f>
        <x:v>12.68407960199005</x:v>
      </x:c>
      <x:c r="L1402" s="24" t="n">
        <x:v>29</x:v>
      </x:c>
      <x:c r="M1402" s="24" t="n">
        <x:v>11</x:v>
      </x:c>
      <x:c r="N1402" s="24" t="n">
        <x:v>1206</x:v>
      </x:c>
      <x:c r="O1402" s="24" t="n">
        <x:v>321</x:v>
      </x:c>
      <x:c r="P1402" s="22" t="n">
        <x:f>IFERROR(O1402/N1402,0)</x:f>
        <x:v>0.26616915422885573</x:v>
      </x:c>
      <x:c r="Q1402" s="26" t="n">
        <x:v>18976</x:v>
      </x:c>
      <x:c r="R1402" s="26" t="n">
        <x:f>IFERROR(Q1402/N1402,0)</x:f>
        <x:v>15.734660033167495</x:v>
      </x:c>
    </x:row>
    <x:row r="1403">
      <x:c r="A1403" t="str">
        <x:v>SFO</x:v>
      </x:c>
      <x:c r="B1403" t="str">
        <x:v>San Francisco International Airport</x:v>
      </x:c>
      <x:c r="C1403" t="str">
        <x:v>FLL</x:v>
      </x:c>
      <x:c r="D1403" t="str">
        <x:v>Fort Lauderdale-Hollywood International Airport</x:v>
      </x:c>
      <x:c r="E1403" s="24" t="n">
        <x:v>1245</x:v>
      </x:c>
      <x:c r="F1403" s="24" t="n">
        <x:v>1238</x:v>
      </x:c>
      <x:c r="G1403" s="24" t="n">
        <x:v>1238</x:v>
      </x:c>
      <x:c r="H1403" s="24" t="n">
        <x:v>328</x:v>
      </x:c>
      <x:c r="I1403" s="22" t="n">
        <x:f>IFERROR(H1403/G1403,0)</x:f>
        <x:v>0.2649434571890145</x:v>
      </x:c>
      <x:c r="J1403" s="26" t="n">
        <x:v>13909</x:v>
      </x:c>
      <x:c r="K1403" s="26" t="n">
        <x:f>IFERROR(J1403/G1403,0)</x:f>
        <x:v>11.235056542810986</x:v>
      </x:c>
      <x:c r="L1403" s="24" t="n">
        <x:v>5</x:v>
      </x:c>
      <x:c r="M1403" s="24" t="n">
        <x:v>2</x:v>
      </x:c>
      <x:c r="N1403" s="24" t="n">
        <x:v>1238</x:v>
      </x:c>
      <x:c r="O1403" s="24" t="n">
        <x:v>335</x:v>
      </x:c>
      <x:c r="P1403" s="22" t="n">
        <x:f>IFERROR(O1403/N1403,0)</x:f>
        <x:v>0.27059773828756056</x:v>
      </x:c>
      <x:c r="Q1403" s="26" t="n">
        <x:v>20099</x:v>
      </x:c>
      <x:c r="R1403" s="26" t="n">
        <x:f>IFERROR(Q1403/N1403,0)</x:f>
        <x:v>16.235056542810984</x:v>
      </x:c>
    </x:row>
    <x:row r="1404">
      <x:c r="A1404" t="str">
        <x:v>BUR</x:v>
      </x:c>
      <x:c r="B1404" t="str">
        <x:v>Bob Hope Airport (Hollywood Burbank Airport)</x:v>
      </x:c>
      <x:c r="C1404" t="str">
        <x:v>DEN</x:v>
      </x:c>
      <x:c r="D1404" t="str">
        <x:v>Denver International Airport</x:v>
      </x:c>
      <x:c r="E1404" s="24" t="n">
        <x:v>1245</x:v>
      </x:c>
      <x:c r="F1404" s="24" t="n">
        <x:v>1223</x:v>
      </x:c>
      <x:c r="G1404" s="24" t="n">
        <x:v>1223</x:v>
      </x:c>
      <x:c r="H1404" s="24" t="n">
        <x:v>202</x:v>
      </x:c>
      <x:c r="I1404" s="22" t="n">
        <x:f>IFERROR(H1404/G1404,0)</x:f>
        <x:v>0.1651676206050695</x:v>
      </x:c>
      <x:c r="J1404" s="26" t="n">
        <x:v>4774</x:v>
      </x:c>
      <x:c r="K1404" s="26" t="n">
        <x:f>IFERROR(J1404/G1404,0)</x:f>
        <x:v>3.9035159443990186</x:v>
      </x:c>
      <x:c r="L1404" s="24" t="n">
        <x:v>12</x:v>
      </x:c>
      <x:c r="M1404" s="24" t="n">
        <x:v>10</x:v>
      </x:c>
      <x:c r="N1404" s="24" t="n">
        <x:v>1223</x:v>
      </x:c>
      <x:c r="O1404" s="24" t="n">
        <x:v>225</x:v>
      </x:c>
      <x:c r="P1404" s="22" t="n">
        <x:f>IFERROR(O1404/N1404,0)</x:f>
        <x:v>0.1839738348323794</x:v>
      </x:c>
      <x:c r="Q1404" s="26" t="n">
        <x:v>11083</x:v>
      </x:c>
      <x:c r="R1404" s="26" t="n">
        <x:f>IFERROR(Q1404/N1404,0)</x:f>
        <x:v>9.062142273098937</x:v>
      </x:c>
    </x:row>
    <x:row r="1405">
      <x:c r="A1405" t="str">
        <x:v>HPN</x:v>
      </x:c>
      <x:c r="B1405" t="str">
        <x:v>Westchester County Airport</x:v>
      </x:c>
      <x:c r="C1405" t="str">
        <x:v>MCO</x:v>
      </x:c>
      <x:c r="D1405" t="str">
        <x:v>Orlando International Airport</x:v>
      </x:c>
      <x:c r="E1405" s="24" t="n">
        <x:v>1245</x:v>
      </x:c>
      <x:c r="F1405" s="24" t="n">
        <x:v>1208</x:v>
      </x:c>
      <x:c r="G1405" s="24" t="n">
        <x:v>1208</x:v>
      </x:c>
      <x:c r="H1405" s="24" t="n">
        <x:v>286</x:v>
      </x:c>
      <x:c r="I1405" s="22" t="n">
        <x:f>IFERROR(H1405/G1405,0)</x:f>
        <x:v>0.2367549668874172</x:v>
      </x:c>
      <x:c r="J1405" s="26" t="n">
        <x:v>9740</x:v>
      </x:c>
      <x:c r="K1405" s="26" t="n">
        <x:f>IFERROR(J1405/G1405,0)</x:f>
        <x:v>8.062913907284768</x:v>
      </x:c>
      <x:c r="L1405" s="24" t="n">
        <x:v>33</x:v>
      </x:c>
      <x:c r="M1405" s="24" t="n">
        <x:v>4</x:v>
      </x:c>
      <x:c r="N1405" s="24" t="n">
        <x:v>1208</x:v>
      </x:c>
      <x:c r="O1405" s="24" t="n">
        <x:v>253</x:v>
      </x:c>
      <x:c r="P1405" s="22" t="n">
        <x:f>IFERROR(O1405/N1405,0)</x:f>
        <x:v>0.20943708609271522</x:v>
      </x:c>
      <x:c r="Q1405" s="26" t="n">
        <x:v>13120</x:v>
      </x:c>
      <x:c r="R1405" s="26" t="n">
        <x:f>IFERROR(Q1405/N1405,0)</x:f>
        <x:v>10.860927152317881</x:v>
      </x:c>
    </x:row>
    <x:row r="1406">
      <x:c r="A1406" t="str">
        <x:v>BOS</x:v>
      </x:c>
      <x:c r="B1406" t="str">
        <x:v>Gen. Edward Lawrence Logan International Airport</x:v>
      </x:c>
      <x:c r="C1406" t="str">
        <x:v>BUF</x:v>
      </x:c>
      <x:c r="D1406" t="str">
        <x:v>Buffalo Niagara International Airport</x:v>
      </x:c>
      <x:c r="E1406" s="24" t="n">
        <x:v>1244</x:v>
      </x:c>
      <x:c r="F1406" s="24" t="n">
        <x:v>1219</x:v>
      </x:c>
      <x:c r="G1406" s="24" t="n">
        <x:v>1219</x:v>
      </x:c>
      <x:c r="H1406" s="24" t="n">
        <x:v>171</x:v>
      </x:c>
      <x:c r="I1406" s="22" t="n">
        <x:f>IFERROR(H1406/G1406,0)</x:f>
        <x:v>0.140278917145201</x:v>
      </x:c>
      <x:c r="J1406" s="26" t="n">
        <x:v>735</x:v>
      </x:c>
      <x:c r="K1406" s="26" t="n">
        <x:f>IFERROR(J1406/G1406,0)</x:f>
        <x:v>0.6029532403609515</x:v>
      </x:c>
      <x:c r="L1406" s="24" t="n">
        <x:v>23</x:v>
      </x:c>
      <x:c r="M1406" s="24" t="n">
        <x:v>2</x:v>
      </x:c>
      <x:c r="N1406" s="24" t="n">
        <x:v>1219</x:v>
      </x:c>
      <x:c r="O1406" s="24" t="n">
        <x:v>156</x:v>
      </x:c>
      <x:c r="P1406" s="22" t="n">
        <x:f>IFERROR(O1406/N1406,0)</x:f>
        <x:v>0.1279737489745693</x:v>
      </x:c>
      <x:c r="Q1406" s="26" t="n">
        <x:v>3995</x:v>
      </x:c>
      <x:c r="R1406" s="26" t="n">
        <x:f>IFERROR(Q1406/N1406,0)</x:f>
        <x:v>3.277276456111567</x:v>
      </x:c>
    </x:row>
    <x:row r="1407">
      <x:c r="A1407" t="str">
        <x:v>FLL</x:v>
      </x:c>
      <x:c r="B1407" t="str">
        <x:v>Fort Lauderdale-Hollywood International Airport</x:v>
      </x:c>
      <x:c r="C1407" t="str">
        <x:v>SFO</x:v>
      </x:c>
      <x:c r="D1407" t="str">
        <x:v>San Francisco International Airport</x:v>
      </x:c>
      <x:c r="E1407" s="24" t="n">
        <x:v>1244</x:v>
      </x:c>
      <x:c r="F1407" s="24" t="n">
        <x:v>1231</x:v>
      </x:c>
      <x:c r="G1407" s="24" t="n">
        <x:v>1231</x:v>
      </x:c>
      <x:c r="H1407" s="24" t="n">
        <x:v>224</x:v>
      </x:c>
      <x:c r="I1407" s="22" t="n">
        <x:f>IFERROR(H1407/G1407,0)</x:f>
        <x:v>0.18196588139723802</x:v>
      </x:c>
      <x:c r="J1407" s="26" t="n">
        <x:v>-1158</x:v>
      </x:c>
      <x:c r="K1407" s="26" t="n">
        <x:f>IFERROR(J1407/G1407,0)</x:f>
        <x:v>-0.9406986190089358</x:v>
      </x:c>
      <x:c r="L1407" s="24" t="n">
        <x:v>2</x:v>
      </x:c>
      <x:c r="M1407" s="24" t="n">
        <x:v>11</x:v>
      </x:c>
      <x:c r="N1407" s="24" t="n">
        <x:v>1231</x:v>
      </x:c>
      <x:c r="O1407" s="24" t="n">
        <x:v>281</x:v>
      </x:c>
      <x:c r="P1407" s="22" t="n">
        <x:f>IFERROR(O1407/N1407,0)</x:f>
        <x:v>0.2282696994313566</x:v>
      </x:c>
      <x:c r="Q1407" s="26" t="n">
        <x:v>14818</x:v>
      </x:c>
      <x:c r="R1407" s="26" t="n">
        <x:f>IFERROR(Q1407/N1407,0)</x:f>
        <x:v>12.037367993501219</x:v>
      </x:c>
    </x:row>
    <x:row r="1408">
      <x:c r="A1408" t="str">
        <x:v>BUF</x:v>
      </x:c>
      <x:c r="B1408" t="str">
        <x:v>Buffalo Niagara International Airport</x:v>
      </x:c>
      <x:c r="C1408" t="str">
        <x:v>BOS</x:v>
      </x:c>
      <x:c r="D1408" t="str">
        <x:v>Gen. Edward Lawrence Logan International Airport</x:v>
      </x:c>
      <x:c r="E1408" s="24" t="n">
        <x:v>1243</x:v>
      </x:c>
      <x:c r="F1408" s="24" t="n">
        <x:v>1220</x:v>
      </x:c>
      <x:c r="G1408" s="24" t="n">
        <x:v>1220</x:v>
      </x:c>
      <x:c r="H1408" s="24" t="n">
        <x:v>186</x:v>
      </x:c>
      <x:c r="I1408" s="22" t="n">
        <x:f>IFERROR(H1408/G1408,0)</x:f>
        <x:v>0.15245901639344261</x:v>
      </x:c>
      <x:c r="J1408" s="26" t="n">
        <x:v>-1001</x:v>
      </x:c>
      <x:c r="K1408" s="26" t="n">
        <x:f>IFERROR(J1408/G1408,0)</x:f>
        <x:v>-0.8204918032786885</x:v>
      </x:c>
      <x:c r="L1408" s="24" t="n">
        <x:v>23</x:v>
      </x:c>
      <x:c r="M1408" s="24" t="n">
        <x:v>0</x:v>
      </x:c>
      <x:c r="N1408" s="24" t="n">
        <x:v>1220</x:v>
      </x:c>
      <x:c r="O1408" s="24" t="n">
        <x:v>187</x:v>
      </x:c>
      <x:c r="P1408" s="22" t="n">
        <x:f>IFERROR(O1408/N1408,0)</x:f>
        <x:v>0.15327868852459017</x:v>
      </x:c>
      <x:c r="Q1408" s="26" t="n">
        <x:v>3809</x:v>
      </x:c>
      <x:c r="R1408" s="26" t="n">
        <x:f>IFERROR(Q1408/N1408,0)</x:f>
        <x:v>3.1221311475409834</x:v>
      </x:c>
    </x:row>
    <x:row r="1409">
      <x:c r="A1409" t="str">
        <x:v>CLT</x:v>
      </x:c>
      <x:c r="B1409" t="str">
        <x:v>Charlotte Douglas International Airport</x:v>
      </x:c>
      <x:c r="C1409" t="str">
        <x:v>MCI</x:v>
      </x:c>
      <x:c r="D1409" t="str">
        <x:v>Kansas City International Airport</x:v>
      </x:c>
      <x:c r="E1409" s="24" t="n">
        <x:v>1243</x:v>
      </x:c>
      <x:c r="F1409" s="24" t="n">
        <x:v>1237</x:v>
      </x:c>
      <x:c r="G1409" s="24" t="n">
        <x:v>1237</x:v>
      </x:c>
      <x:c r="H1409" s="24" t="n">
        <x:v>236</x:v>
      </x:c>
      <x:c r="I1409" s="22" t="n">
        <x:f>IFERROR(H1409/G1409,0)</x:f>
        <x:v>0.19078415521422798</x:v>
      </x:c>
      <x:c r="J1409" s="26" t="n">
        <x:v>5180</x:v>
      </x:c>
      <x:c r="K1409" s="26" t="n">
        <x:f>IFERROR(J1409/G1409,0)</x:f>
        <x:v>4.187550525464834</x:v>
      </x:c>
      <x:c r="L1409" s="24" t="n">
        <x:v>5</x:v>
      </x:c>
      <x:c r="M1409" s="24" t="n">
        <x:v>1</x:v>
      </x:c>
      <x:c r="N1409" s="24" t="n">
        <x:v>1237</x:v>
      </x:c>
      <x:c r="O1409" s="24" t="n">
        <x:v>180</x:v>
      </x:c>
      <x:c r="P1409" s="22" t="n">
        <x:f>IFERROR(O1409/N1409,0)</x:f>
        <x:v>0.14551333872271624</x:v>
      </x:c>
      <x:c r="Q1409" s="26" t="n">
        <x:v>6816</x:v>
      </x:c>
      <x:c r="R1409" s="26" t="n">
        <x:f>IFERROR(Q1409/N1409,0)</x:f>
        <x:v>5.510105092966855</x:v>
      </x:c>
    </x:row>
    <x:row r="1410">
      <x:c r="A1410" t="str">
        <x:v>MCI</x:v>
      </x:c>
      <x:c r="B1410" t="str">
        <x:v>Kansas City International Airport</x:v>
      </x:c>
      <x:c r="C1410" t="str">
        <x:v>CLT</x:v>
      </x:c>
      <x:c r="D1410" t="str">
        <x:v>Charlotte Douglas International Airport</x:v>
      </x:c>
      <x:c r="E1410" s="24" t="n">
        <x:v>1242</x:v>
      </x:c>
      <x:c r="F1410" s="24" t="n">
        <x:v>1231</x:v>
      </x:c>
      <x:c r="G1410" s="24" t="n">
        <x:v>1231</x:v>
      </x:c>
      <x:c r="H1410" s="24" t="n">
        <x:v>167</x:v>
      </x:c>
      <x:c r="I1410" s="22" t="n">
        <x:f>IFERROR(H1410/G1410,0)</x:f>
        <x:v>0.13566206336311942</x:v>
      </x:c>
      <x:c r="J1410" s="26" t="n">
        <x:v>2042</x:v>
      </x:c>
      <x:c r="K1410" s="26" t="n">
        <x:f>IFERROR(J1410/G1410,0)</x:f>
        <x:v>1.6588139723801787</x:v>
      </x:c>
      <x:c r="L1410" s="24" t="n">
        <x:v>10</x:v>
      </x:c>
      <x:c r="M1410" s="24" t="n">
        <x:v>1</x:v>
      </x:c>
      <x:c r="N1410" s="24" t="n">
        <x:v>1231</x:v>
      </x:c>
      <x:c r="O1410" s="24" t="n">
        <x:v>133</x:v>
      </x:c>
      <x:c r="P1410" s="22" t="n">
        <x:f>IFERROR(O1410/N1410,0)</x:f>
        <x:v>0.10804224207961008</x:v>
      </x:c>
      <x:c r="Q1410" s="26" t="n">
        <x:v>3096</x:v>
      </x:c>
      <x:c r="R1410" s="26" t="n">
        <x:f>IFERROR(Q1410/N1410,0)</x:f>
        <x:v>2.515028432168968</x:v>
      </x:c>
    </x:row>
    <x:row r="1411">
      <x:c r="A1411" t="str">
        <x:v>DEN</x:v>
      </x:c>
      <x:c r="B1411" t="str">
        <x:v>Denver International Airport</x:v>
      </x:c>
      <x:c r="C1411" t="str">
        <x:v>OAK</x:v>
      </x:c>
      <x:c r="D1411" t="str">
        <x:v>Oakland International Airport</x:v>
      </x:c>
      <x:c r="E1411" s="24" t="n">
        <x:v>1242</x:v>
      </x:c>
      <x:c r="F1411" s="24" t="n">
        <x:v>1227</x:v>
      </x:c>
      <x:c r="G1411" s="24" t="n">
        <x:v>1227</x:v>
      </x:c>
      <x:c r="H1411" s="24" t="n">
        <x:v>222</x:v>
      </x:c>
      <x:c r="I1411" s="22" t="n">
        <x:f>IFERROR(H1411/G1411,0)</x:f>
        <x:v>0.18092909535452323</x:v>
      </x:c>
      <x:c r="J1411" s="26" t="n">
        <x:v>3784</x:v>
      </x:c>
      <x:c r="K1411" s="26" t="n">
        <x:f>IFERROR(J1411/G1411,0)</x:f>
        <x:v>3.0839445802770986</x:v>
      </x:c>
      <x:c r="L1411" s="24" t="n">
        <x:v>14</x:v>
      </x:c>
      <x:c r="M1411" s="24" t="n">
        <x:v>1</x:v>
      </x:c>
      <x:c r="N1411" s="24" t="n">
        <x:v>1227</x:v>
      </x:c>
      <x:c r="O1411" s="24" t="n">
        <x:v>287</x:v>
      </x:c>
      <x:c r="P1411" s="22" t="n">
        <x:f>IFERROR(O1411/N1411,0)</x:f>
        <x:v>0.2339038304808476</x:v>
      </x:c>
      <x:c r="Q1411" s="26" t="n">
        <x:v>14082</x:v>
      </x:c>
      <x:c r="R1411" s="26" t="n">
        <x:f>IFERROR(Q1411/N1411,0)</x:f>
        <x:v>11.47677261613692</x:v>
      </x:c>
    </x:row>
    <x:row r="1412">
      <x:c r="A1412" t="str">
        <x:v>OGG</x:v>
      </x:c>
      <x:c r="B1412" t="str">
        <x:v>Kahului Airport</x:v>
      </x:c>
      <x:c r="C1412" t="str">
        <x:v>SEA</x:v>
      </x:c>
      <x:c r="D1412" t="str">
        <x:v>Seattle-Tacoma International Airport</x:v>
      </x:c>
      <x:c r="E1412" s="24" t="n">
        <x:v>1241</x:v>
      </x:c>
      <x:c r="F1412" s="24" t="n">
        <x:v>1239</x:v>
      </x:c>
      <x:c r="G1412" s="24" t="n">
        <x:v>1239</x:v>
      </x:c>
      <x:c r="H1412" s="24" t="n">
        <x:v>242</x:v>
      </x:c>
      <x:c r="I1412" s="22" t="n">
        <x:f>IFERROR(H1412/G1412,0)</x:f>
        <x:v>0.19531880548829703</x:v>
      </x:c>
      <x:c r="J1412" s="26" t="n">
        <x:v>4460</x:v>
      </x:c>
      <x:c r="K1412" s="26" t="n">
        <x:f>IFERROR(J1412/G1412,0)</x:f>
        <x:v>3.5996771589991927</x:v>
      </x:c>
      <x:c r="L1412" s="24" t="n">
        <x:v>0</x:v>
      </x:c>
      <x:c r="M1412" s="24" t="n">
        <x:v>2</x:v>
      </x:c>
      <x:c r="N1412" s="24" t="n">
        <x:v>1239</x:v>
      </x:c>
      <x:c r="O1412" s="24" t="n">
        <x:v>199</x:v>
      </x:c>
      <x:c r="P1412" s="22" t="n">
        <x:f>IFERROR(O1412/N1412,0)</x:f>
        <x:v>0.1606133979015335</x:v>
      </x:c>
      <x:c r="Q1412" s="26" t="n">
        <x:v>9467</x:v>
      </x:c>
      <x:c r="R1412" s="26" t="n">
        <x:f>IFERROR(Q1412/N1412,0)</x:f>
        <x:v>7.6408393866020985</x:v>
      </x:c>
    </x:row>
    <x:row r="1413">
      <x:c r="A1413" t="str">
        <x:v>SEA</x:v>
      </x:c>
      <x:c r="B1413" t="str">
        <x:v>Seattle-Tacoma International Airport</x:v>
      </x:c>
      <x:c r="C1413" t="str">
        <x:v>OGG</x:v>
      </x:c>
      <x:c r="D1413" t="str">
        <x:v>Kahului Airport</x:v>
      </x:c>
      <x:c r="E1413" s="24" t="n">
        <x:v>1240</x:v>
      </x:c>
      <x:c r="F1413" s="24" t="n">
        <x:v>1232</x:v>
      </x:c>
      <x:c r="G1413" s="24" t="n">
        <x:v>1232</x:v>
      </x:c>
      <x:c r="H1413" s="24" t="n">
        <x:v>237</x:v>
      </x:c>
      <x:c r="I1413" s="22" t="n">
        <x:f>IFERROR(H1413/G1413,0)</x:f>
        <x:v>0.19237012987012986</x:v>
      </x:c>
      <x:c r="J1413" s="26" t="n">
        <x:v>4047</x:v>
      </x:c>
      <x:c r="K1413" s="26" t="n">
        <x:f>IFERROR(J1413/G1413,0)</x:f>
        <x:v>3.2849025974025974</x:v>
      </x:c>
      <x:c r="L1413" s="24" t="n">
        <x:v>0</x:v>
      </x:c>
      <x:c r="M1413" s="24" t="n">
        <x:v>8</x:v>
      </x:c>
      <x:c r="N1413" s="24" t="n">
        <x:v>1232</x:v>
      </x:c>
      <x:c r="O1413" s="24" t="n">
        <x:v>134</x:v>
      </x:c>
      <x:c r="P1413" s="22" t="n">
        <x:f>IFERROR(O1413/N1413,0)</x:f>
        <x:v>0.10876623376623376</x:v>
      </x:c>
      <x:c r="Q1413" s="26" t="n">
        <x:v>7914</x:v>
      </x:c>
      <x:c r="R1413" s="26" t="n">
        <x:f>IFERROR(Q1413/N1413,0)</x:f>
        <x:v>6.423701298701299</x:v>
      </x:c>
    </x:row>
    <x:row r="1414">
      <x:c r="A1414" t="str">
        <x:v>MCO</x:v>
      </x:c>
      <x:c r="B1414" t="str">
        <x:v>Orlando International Airport</x:v>
      </x:c>
      <x:c r="C1414" t="str">
        <x:v>SLC</x:v>
      </x:c>
      <x:c r="D1414" t="str">
        <x:v>Salt Lake City International Airport</x:v>
      </x:c>
      <x:c r="E1414" s="24" t="n">
        <x:v>1239</x:v>
      </x:c>
      <x:c r="F1414" s="24" t="n">
        <x:v>1236</x:v>
      </x:c>
      <x:c r="G1414" s="24" t="n">
        <x:v>1236</x:v>
      </x:c>
      <x:c r="H1414" s="24" t="n">
        <x:v>217</x:v>
      </x:c>
      <x:c r="I1414" s="22" t="n">
        <x:f>IFERROR(H1414/G1414,0)</x:f>
        <x:v>0.1755663430420712</x:v>
      </x:c>
      <x:c r="J1414" s="26" t="n">
        <x:v>1222</x:v>
      </x:c>
      <x:c r="K1414" s="26" t="n">
        <x:f>IFERROR(J1414/G1414,0)</x:f>
        <x:v>0.988673139158576</x:v>
      </x:c>
      <x:c r="L1414" s="24" t="n">
        <x:v>1</x:v>
      </x:c>
      <x:c r="M1414" s="24" t="n">
        <x:v>2</x:v>
      </x:c>
      <x:c r="N1414" s="24" t="n">
        <x:v>1236</x:v>
      </x:c>
      <x:c r="O1414" s="24" t="n">
        <x:v>223</x:v>
      </x:c>
      <x:c r="P1414" s="22" t="n">
        <x:f>IFERROR(O1414/N1414,0)</x:f>
        <x:v>0.18042071197411003</x:v>
      </x:c>
      <x:c r="Q1414" s="26" t="n">
        <x:v>9313</x:v>
      </x:c>
      <x:c r="R1414" s="26" t="n">
        <x:f>IFERROR(Q1414/N1414,0)</x:f>
        <x:v>7.534789644012945</x:v>
      </x:c>
    </x:row>
    <x:row r="1415">
      <x:c r="A1415" t="str">
        <x:v>CLE</x:v>
      </x:c>
      <x:c r="B1415" t="str">
        <x:v>Cleveland Hopkins International Airport</x:v>
      </x:c>
      <x:c r="C1415" t="str">
        <x:v>DEN</x:v>
      </x:c>
      <x:c r="D1415" t="str">
        <x:v>Denver International Airport</x:v>
      </x:c>
      <x:c r="E1415" s="24" t="n">
        <x:v>1239</x:v>
      </x:c>
      <x:c r="F1415" s="24" t="n">
        <x:v>1229</x:v>
      </x:c>
      <x:c r="G1415" s="24" t="n">
        <x:v>1229</x:v>
      </x:c>
      <x:c r="H1415" s="24" t="n">
        <x:v>218</x:v>
      </x:c>
      <x:c r="I1415" s="22" t="n">
        <x:f>IFERROR(H1415/G1415,0)</x:f>
        <x:v>0.177379983726607</x:v>
      </x:c>
      <x:c r="J1415" s="26" t="n">
        <x:v>10145</x:v>
      </x:c>
      <x:c r="K1415" s="26" t="n">
        <x:f>IFERROR(J1415/G1415,0)</x:f>
        <x:v>8.254678600488202</x:v>
      </x:c>
      <x:c r="L1415" s="24" t="n">
        <x:v>8</x:v>
      </x:c>
      <x:c r="M1415" s="24" t="n">
        <x:v>2</x:v>
      </x:c>
      <x:c r="N1415" s="24" t="n">
        <x:v>1229</x:v>
      </x:c>
      <x:c r="O1415" s="24" t="n">
        <x:v>225</x:v>
      </x:c>
      <x:c r="P1415" s="22" t="n">
        <x:f>IFERROR(O1415/N1415,0)</x:f>
        <x:v>0.18307567127746135</x:v>
      </x:c>
      <x:c r="Q1415" s="26" t="n">
        <x:v>19537</x:v>
      </x:c>
      <x:c r="R1415" s="26" t="n">
        <x:f>IFERROR(Q1415/N1415,0)</x:f>
        <x:v>15.8966639544345</x:v>
      </x:c>
    </x:row>
    <x:row r="1416">
      <x:c r="A1416" t="str">
        <x:v>ORD</x:v>
      </x:c>
      <x:c r="B1416" t="str">
        <x:v>Chicago O'Hare International Airport</x:v>
      </x:c>
      <x:c r="C1416" t="str">
        <x:v>CAK</x:v>
      </x:c>
      <x:c r="D1416" t="str">
        <x:v>Akron-Canton Regional Airport</x:v>
      </x:c>
      <x:c r="E1416" s="24" t="n">
        <x:v>1239</x:v>
      </x:c>
      <x:c r="F1416" s="24" t="n">
        <x:v>1201</x:v>
      </x:c>
      <x:c r="G1416" s="24" t="n">
        <x:v>1201</x:v>
      </x:c>
      <x:c r="H1416" s="24" t="n">
        <x:v>224</x:v>
      </x:c>
      <x:c r="I1416" s="22" t="n">
        <x:f>IFERROR(H1416/G1416,0)</x:f>
        <x:v>0.186511240632806</x:v>
      </x:c>
      <x:c r="J1416" s="26" t="n">
        <x:v>7186</x:v>
      </x:c>
      <x:c r="K1416" s="26" t="n">
        <x:f>IFERROR(J1416/G1416,0)</x:f>
        <x:v>5.983347210657785</x:v>
      </x:c>
      <x:c r="L1416" s="24" t="n">
        <x:v>35</x:v>
      </x:c>
      <x:c r="M1416" s="24" t="n">
        <x:v>3</x:v>
      </x:c>
      <x:c r="N1416" s="24" t="n">
        <x:v>1201</x:v>
      </x:c>
      <x:c r="O1416" s="24" t="n">
        <x:v>210</x:v>
      </x:c>
      <x:c r="P1416" s="22" t="n">
        <x:f>IFERROR(O1416/N1416,0)</x:f>
        <x:v>0.17485428809325562</x:v>
      </x:c>
      <x:c r="Q1416" s="26" t="n">
        <x:v>9648</x:v>
      </x:c>
      <x:c r="R1416" s="26" t="n">
        <x:f>IFERROR(Q1416/N1416,0)</x:f>
        <x:v>8.03330557868443</x:v>
      </x:c>
    </x:row>
    <x:row r="1417">
      <x:c r="A1417" t="str">
        <x:v>SLC</x:v>
      </x:c>
      <x:c r="B1417" t="str">
        <x:v>Salt Lake City International Airport</x:v>
      </x:c>
      <x:c r="C1417" t="str">
        <x:v>MCO</x:v>
      </x:c>
      <x:c r="D1417" t="str">
        <x:v>Orlando International Airport</x:v>
      </x:c>
      <x:c r="E1417" s="24" t="n">
        <x:v>1239</x:v>
      </x:c>
      <x:c r="F1417" s="24" t="n">
        <x:v>1236</x:v>
      </x:c>
      <x:c r="G1417" s="24" t="n">
        <x:v>1236</x:v>
      </x:c>
      <x:c r="H1417" s="24" t="n">
        <x:v>220</x:v>
      </x:c>
      <x:c r="I1417" s="22" t="n">
        <x:f>IFERROR(H1417/G1417,0)</x:f>
        <x:v>0.1779935275080906</x:v>
      </x:c>
      <x:c r="J1417" s="26" t="n">
        <x:v>542</x:v>
      </x:c>
      <x:c r="K1417" s="26" t="n">
        <x:f>IFERROR(J1417/G1417,0)</x:f>
        <x:v>0.43851132686084143</x:v>
      </x:c>
      <x:c r="L1417" s="24" t="n">
        <x:v>1</x:v>
      </x:c>
      <x:c r="M1417" s="24" t="n">
        <x:v>2</x:v>
      </x:c>
      <x:c r="N1417" s="24" t="n">
        <x:v>1236</x:v>
      </x:c>
      <x:c r="O1417" s="24" t="n">
        <x:v>241</x:v>
      </x:c>
      <x:c r="P1417" s="22" t="n">
        <x:f>IFERROR(O1417/N1417,0)</x:f>
        <x:v>0.19498381877022652</x:v>
      </x:c>
      <x:c r="Q1417" s="26" t="n">
        <x:v>9147</x:v>
      </x:c>
      <x:c r="R1417" s="26" t="n">
        <x:f>IFERROR(Q1417/N1417,0)</x:f>
        <x:v>7.400485436893204</x:v>
      </x:c>
    </x:row>
    <x:row r="1418">
      <x:c r="A1418" t="str">
        <x:v>CAK</x:v>
      </x:c>
      <x:c r="B1418" t="str">
        <x:v>Akron-Canton Regional Airport</x:v>
      </x:c>
      <x:c r="C1418" t="str">
        <x:v>ORD</x:v>
      </x:c>
      <x:c r="D1418" t="str">
        <x:v>Chicago O'Hare International Airport</x:v>
      </x:c>
      <x:c r="E1418" s="24" t="n">
        <x:v>1237</x:v>
      </x:c>
      <x:c r="F1418" s="24" t="n">
        <x:v>1196</x:v>
      </x:c>
      <x:c r="G1418" s="24" t="n">
        <x:v>1196</x:v>
      </x:c>
      <x:c r="H1418" s="24" t="n">
        <x:v>189</x:v>
      </x:c>
      <x:c r="I1418" s="22" t="n">
        <x:f>IFERROR(H1418/G1418,0)</x:f>
        <x:v>0.15802675585284282</x:v>
      </x:c>
      <x:c r="J1418" s="26" t="n">
        <x:v>5356</x:v>
      </x:c>
      <x:c r="K1418" s="26" t="n">
        <x:f>IFERROR(J1418/G1418,0)</x:f>
        <x:v>4.478260869565218</x:v>
      </x:c>
      <x:c r="L1418" s="24" t="n">
        <x:v>38</x:v>
      </x:c>
      <x:c r="M1418" s="24" t="n">
        <x:v>3</x:v>
      </x:c>
      <x:c r="N1418" s="24" t="n">
        <x:v>1196</x:v>
      </x:c>
      <x:c r="O1418" s="24" t="n">
        <x:v>134</x:v>
      </x:c>
      <x:c r="P1418" s="22" t="n">
        <x:f>IFERROR(O1418/N1418,0)</x:f>
        <x:v>0.11204013377926421</x:v>
      </x:c>
      <x:c r="Q1418" s="26" t="n">
        <x:v>5108</x:v>
      </x:c>
      <x:c r="R1418" s="26" t="n">
        <x:f>IFERROR(Q1418/N1418,0)</x:f>
        <x:v>4.270903010033445</x:v>
      </x:c>
    </x:row>
    <x:row r="1419">
      <x:c r="A1419" t="str">
        <x:v>SPS</x:v>
      </x:c>
      <x:c r="B1419" t="str">
        <x:v>Wichita Falls Municipal Airport/Sheppard AFB</x:v>
      </x:c>
      <x:c r="C1419" t="str">
        <x:v>DFW</x:v>
      </x:c>
      <x:c r="D1419" t="str">
        <x:v>Dallas/Fort Worth International Airport</x:v>
      </x:c>
      <x:c r="E1419" s="24" t="n">
        <x:v>1234</x:v>
      </x:c>
      <x:c r="F1419" s="24" t="n">
        <x:v>1170</x:v>
      </x:c>
      <x:c r="G1419" s="24" t="n">
        <x:v>1170</x:v>
      </x:c>
      <x:c r="H1419" s="24" t="n">
        <x:v>209</x:v>
      </x:c>
      <x:c r="I1419" s="22" t="n">
        <x:f>IFERROR(H1419/G1419,0)</x:f>
        <x:v>0.17863247863247864</x:v>
      </x:c>
      <x:c r="J1419" s="26" t="n">
        <x:v>7510</x:v>
      </x:c>
      <x:c r="K1419" s="26" t="n">
        <x:f>IFERROR(J1419/G1419,0)</x:f>
        <x:v>6.418803418803419</x:v>
      </x:c>
      <x:c r="L1419" s="24" t="n">
        <x:v>61</x:v>
      </x:c>
      <x:c r="M1419" s="24" t="n">
        <x:v>3</x:v>
      </x:c>
      <x:c r="N1419" s="24" t="n">
        <x:v>1170</x:v>
      </x:c>
      <x:c r="O1419" s="24" t="n">
        <x:v>193</x:v>
      </x:c>
      <x:c r="P1419" s="22" t="n">
        <x:f>IFERROR(O1419/N1419,0)</x:f>
        <x:v>0.16495726495726495</x:v>
      </x:c>
      <x:c r="Q1419" s="26" t="n">
        <x:v>8856</x:v>
      </x:c>
      <x:c r="R1419" s="26" t="n">
        <x:f>IFERROR(Q1419/N1419,0)</x:f>
        <x:v>7.569230769230769</x:v>
      </x:c>
    </x:row>
    <x:row r="1420">
      <x:c r="A1420" t="str">
        <x:v>HOU</x:v>
      </x:c>
      <x:c r="B1420" t="str">
        <x:v>William P. Hobby Airport</x:v>
      </x:c>
      <x:c r="C1420" t="str">
        <x:v>BNA</x:v>
      </x:c>
      <x:c r="D1420" t="str">
        <x:v>Nashville International Airport</x:v>
      </x:c>
      <x:c r="E1420" s="24" t="n">
        <x:v>1234</x:v>
      </x:c>
      <x:c r="F1420" s="24" t="n">
        <x:v>1212</x:v>
      </x:c>
      <x:c r="G1420" s="24" t="n">
        <x:v>1212</x:v>
      </x:c>
      <x:c r="H1420" s="24" t="n">
        <x:v>289</x:v>
      </x:c>
      <x:c r="I1420" s="22" t="n">
        <x:f>IFERROR(H1420/G1420,0)</x:f>
        <x:v>0.23844884488448845</x:v>
      </x:c>
      <x:c r="J1420" s="26" t="n">
        <x:v>10894</x:v>
      </x:c>
      <x:c r="K1420" s="26" t="n">
        <x:f>IFERROR(J1420/G1420,0)</x:f>
        <x:v>8.988448844884488</x:v>
      </x:c>
      <x:c r="L1420" s="24" t="n">
        <x:v>20</x:v>
      </x:c>
      <x:c r="M1420" s="24" t="n">
        <x:v>2</x:v>
      </x:c>
      <x:c r="N1420" s="24" t="n">
        <x:v>1212</x:v>
      </x:c>
      <x:c r="O1420" s="24" t="n">
        <x:v>300</x:v>
      </x:c>
      <x:c r="P1420" s="22" t="n">
        <x:f>IFERROR(O1420/N1420,0)</x:f>
        <x:v>0.24752475247524752</x:v>
      </x:c>
      <x:c r="Q1420" s="26" t="n">
        <x:v>14396</x:v>
      </x:c>
      <x:c r="R1420" s="26" t="n">
        <x:f>IFERROR(Q1420/N1420,0)</x:f>
        <x:v>11.877887788778878</x:v>
      </x:c>
    </x:row>
    <x:row r="1421">
      <x:c r="A1421" t="str">
        <x:v>DFW</x:v>
      </x:c>
      <x:c r="B1421" t="str">
        <x:v>Dallas/Fort Worth International Airport</x:v>
      </x:c>
      <x:c r="C1421" t="str">
        <x:v>SPS</x:v>
      </x:c>
      <x:c r="D1421" t="str">
        <x:v>Wichita Falls Municipal Airport/Sheppard AFB</x:v>
      </x:c>
      <x:c r="E1421" s="24" t="n">
        <x:v>1233</x:v>
      </x:c>
      <x:c r="F1421" s="24" t="n">
        <x:v>1170</x:v>
      </x:c>
      <x:c r="G1421" s="24" t="n">
        <x:v>1170</x:v>
      </x:c>
      <x:c r="H1421" s="24" t="n">
        <x:v>228</x:v>
      </x:c>
      <x:c r="I1421" s="22" t="n">
        <x:f>IFERROR(H1421/G1421,0)</x:f>
        <x:v>0.19487179487179487</x:v>
      </x:c>
      <x:c r="J1421" s="26" t="n">
        <x:v>5789</x:v>
      </x:c>
      <x:c r="K1421" s="26" t="n">
        <x:f>IFERROR(J1421/G1421,0)</x:f>
        <x:v>4.947863247863248</x:v>
      </x:c>
      <x:c r="L1421" s="24" t="n">
        <x:v>58</x:v>
      </x:c>
      <x:c r="M1421" s="24" t="n">
        <x:v>5</x:v>
      </x:c>
      <x:c r="N1421" s="24" t="n">
        <x:v>1170</x:v>
      </x:c>
      <x:c r="O1421" s="24" t="n">
        <x:v>230</x:v>
      </x:c>
      <x:c r="P1421" s="22" t="n">
        <x:f>IFERROR(O1421/N1421,0)</x:f>
        <x:v>0.19658119658119658</x:v>
      </x:c>
      <x:c r="Q1421" s="26" t="n">
        <x:v>9816</x:v>
      </x:c>
      <x:c r="R1421" s="26" t="n">
        <x:f>IFERROR(Q1421/N1421,0)</x:f>
        <x:v>8.38974358974359</x:v>
      </x:c>
    </x:row>
    <x:row r="1422">
      <x:c r="A1422" t="str">
        <x:v>AEX</x:v>
      </x:c>
      <x:c r="B1422" t="str">
        <x:v>Alexandria International Airport</x:v>
      </x:c>
      <x:c r="C1422" t="str">
        <x:v>ATL</x:v>
      </x:c>
      <x:c r="D1422" t="str">
        <x:v>Hartsfield-Jackson Atlanta International Airport</x:v>
      </x:c>
      <x:c r="E1422" s="24" t="n">
        <x:v>1233</x:v>
      </x:c>
      <x:c r="F1422" s="24" t="n">
        <x:v>1211</x:v>
      </x:c>
      <x:c r="G1422" s="24" t="n">
        <x:v>1211</x:v>
      </x:c>
      <x:c r="H1422" s="24" t="n">
        <x:v>258</x:v>
      </x:c>
      <x:c r="I1422" s="22" t="n">
        <x:f>IFERROR(H1422/G1422,0)</x:f>
        <x:v>0.21304706853839803</x:v>
      </x:c>
      <x:c r="J1422" s="26" t="n">
        <x:v>15700</x:v>
      </x:c>
      <x:c r="K1422" s="26" t="n">
        <x:f>IFERROR(J1422/G1422,0)</x:f>
        <x:v>12.964492155243601</x:v>
      </x:c>
      <x:c r="L1422" s="24" t="n">
        <x:v>17</x:v>
      </x:c>
      <x:c r="M1422" s="24" t="n">
        <x:v>5</x:v>
      </x:c>
      <x:c r="N1422" s="24" t="n">
        <x:v>1211</x:v>
      </x:c>
      <x:c r="O1422" s="24" t="n">
        <x:v>210</x:v>
      </x:c>
      <x:c r="P1422" s="22" t="n">
        <x:f>IFERROR(O1422/N1422,0)</x:f>
        <x:v>0.17341040462427745</x:v>
      </x:c>
      <x:c r="Q1422" s="26" t="n">
        <x:v>14082</x:v>
      </x:c>
      <x:c r="R1422" s="26" t="n">
        <x:f>IFERROR(Q1422/N1422,0)</x:f>
        <x:v>11.62840627580512</x:v>
      </x:c>
    </x:row>
    <x:row r="1423">
      <x:c r="A1423" t="str">
        <x:v>ATL</x:v>
      </x:c>
      <x:c r="B1423" t="str">
        <x:v>Hartsfield-Jackson Atlanta International Airport</x:v>
      </x:c>
      <x:c r="C1423" t="str">
        <x:v>AEX</x:v>
      </x:c>
      <x:c r="D1423" t="str">
        <x:v>Alexandria International Airport</x:v>
      </x:c>
      <x:c r="E1423" s="24" t="n">
        <x:v>1233</x:v>
      </x:c>
      <x:c r="F1423" s="24" t="n">
        <x:v>1213</x:v>
      </x:c>
      <x:c r="G1423" s="24" t="n">
        <x:v>1213</x:v>
      </x:c>
      <x:c r="H1423" s="24" t="n">
        <x:v>265</x:v>
      </x:c>
      <x:c r="I1423" s="22" t="n">
        <x:f>IFERROR(H1423/G1423,0)</x:f>
        <x:v>0.21846661170651277</x:v>
      </x:c>
      <x:c r="J1423" s="26" t="n">
        <x:v>9749</x:v>
      </x:c>
      <x:c r="K1423" s="26" t="n">
        <x:f>IFERROR(J1423/G1423,0)</x:f>
        <x:v>8.03709810387469</x:v>
      </x:c>
      <x:c r="L1423" s="24" t="n">
        <x:v>15</x:v>
      </x:c>
      <x:c r="M1423" s="24" t="n">
        <x:v>5</x:v>
      </x:c>
      <x:c r="N1423" s="24" t="n">
        <x:v>1213</x:v>
      </x:c>
      <x:c r="O1423" s="24" t="n">
        <x:v>241</x:v>
      </x:c>
      <x:c r="P1423" s="22" t="n">
        <x:f>IFERROR(O1423/N1423,0)</x:f>
        <x:v>0.19868095630667765</x:v>
      </x:c>
      <x:c r="Q1423" s="26" t="n">
        <x:v>12319</x:v>
      </x:c>
      <x:c r="R1423" s="26" t="n">
        <x:f>IFERROR(Q1423/N1423,0)</x:f>
        <x:v>10.155812036273701</x:v>
      </x:c>
    </x:row>
    <x:row r="1424">
      <x:c r="A1424" t="str">
        <x:v>MSP</x:v>
      </x:c>
      <x:c r="B1424" t="str">
        <x:v>Minneapolis-Saint Paul International Airport</x:v>
      </x:c>
      <x:c r="C1424" t="str">
        <x:v>MSN</x:v>
      </x:c>
      <x:c r="D1424" t="str">
        <x:v>Dane County Regional Airport</x:v>
      </x:c>
      <x:c r="E1424" s="24" t="n">
        <x:v>1233</x:v>
      </x:c>
      <x:c r="F1424" s="24" t="n">
        <x:v>1230</x:v>
      </x:c>
      <x:c r="G1424" s="24" t="n">
        <x:v>1230</x:v>
      </x:c>
      <x:c r="H1424" s="24" t="n">
        <x:v>189</x:v>
      </x:c>
      <x:c r="I1424" s="22" t="n">
        <x:f>IFERROR(H1424/G1424,0)</x:f>
        <x:v>0.15365853658536585</x:v>
      </x:c>
      <x:c r="J1424" s="26" t="n">
        <x:v>3180</x:v>
      </x:c>
      <x:c r="K1424" s="26" t="n">
        <x:f>IFERROR(J1424/G1424,0)</x:f>
        <x:v>2.5853658536585367</x:v>
      </x:c>
      <x:c r="L1424" s="24" t="n">
        <x:v>2</x:v>
      </x:c>
      <x:c r="M1424" s="24" t="n">
        <x:v>1</x:v>
      </x:c>
      <x:c r="N1424" s="24" t="n">
        <x:v>1230</x:v>
      </x:c>
      <x:c r="O1424" s="24" t="n">
        <x:v>174</x:v>
      </x:c>
      <x:c r="P1424" s="22" t="n">
        <x:f>IFERROR(O1424/N1424,0)</x:f>
        <x:v>0.14146341463414633</x:v>
      </x:c>
      <x:c r="Q1424" s="26" t="n">
        <x:v>7194</x:v>
      </x:c>
      <x:c r="R1424" s="26" t="n">
        <x:f>IFERROR(Q1424/N1424,0)</x:f>
        <x:v>5.848780487804878</x:v>
      </x:c>
    </x:row>
    <x:row r="1425">
      <x:c r="A1425" t="str">
        <x:v>JNU</x:v>
      </x:c>
      <x:c r="B1425" t="str">
        <x:v>Juneau International Airport</x:v>
      </x:c>
      <x:c r="C1425" t="str">
        <x:v>SEA</x:v>
      </x:c>
      <x:c r="D1425" t="str">
        <x:v>Seattle-Tacoma International Airport</x:v>
      </x:c>
      <x:c r="E1425" s="24" t="n">
        <x:v>1232</x:v>
      </x:c>
      <x:c r="F1425" s="24" t="n">
        <x:v>1211</x:v>
      </x:c>
      <x:c r="G1425" s="24" t="n">
        <x:v>1211</x:v>
      </x:c>
      <x:c r="H1425" s="24" t="n">
        <x:v>237</x:v>
      </x:c>
      <x:c r="I1425" s="22" t="n">
        <x:f>IFERROR(H1425/G1425,0)</x:f>
        <x:v>0.19570602807597026</x:v>
      </x:c>
      <x:c r="J1425" s="26" t="n">
        <x:v>7814</x:v>
      </x:c>
      <x:c r="K1425" s="26" t="n">
        <x:f>IFERROR(J1425/G1425,0)</x:f>
        <x:v>6.45251857968621</x:v>
      </x:c>
      <x:c r="L1425" s="24" t="n">
        <x:v>17</x:v>
      </x:c>
      <x:c r="M1425" s="24" t="n">
        <x:v>4</x:v>
      </x:c>
      <x:c r="N1425" s="24" t="n">
        <x:v>1211</x:v>
      </x:c>
      <x:c r="O1425" s="24" t="n">
        <x:v>174</x:v>
      </x:c>
      <x:c r="P1425" s="22" t="n">
        <x:f>IFERROR(O1425/N1425,0)</x:f>
        <x:v>0.14368290668868702</x:v>
      </x:c>
      <x:c r="Q1425" s="26" t="n">
        <x:v>5029</x:v>
      </x:c>
      <x:c r="R1425" s="26" t="n">
        <x:f>IFERROR(Q1425/N1425,0)</x:f>
        <x:v>4.152766308835673</x:v>
      </x:c>
    </x:row>
    <x:row r="1426">
      <x:c r="A1426" t="str">
        <x:v>JFK</x:v>
      </x:c>
      <x:c r="B1426" t="str">
        <x:v>John F. Kennedy International Airport (New York International Airport)</x:v>
      </x:c>
      <x:c r="C1426" t="str">
        <x:v>RSW</x:v>
      </x:c>
      <x:c r="D1426" t="str">
        <x:v>Southwest Florida International Airport</x:v>
      </x:c>
      <x:c r="E1426" s="24" t="n">
        <x:v>1230</x:v>
      </x:c>
      <x:c r="F1426" s="24" t="n">
        <x:v>1197</x:v>
      </x:c>
      <x:c r="G1426" s="24" t="n">
        <x:v>1197</x:v>
      </x:c>
      <x:c r="H1426" s="24" t="n">
        <x:v>282</x:v>
      </x:c>
      <x:c r="I1426" s="22" t="n">
        <x:f>IFERROR(H1426/G1426,0)</x:f>
        <x:v>0.23558897243107768</x:v>
      </x:c>
      <x:c r="J1426" s="26" t="n">
        <x:v>7260</x:v>
      </x:c>
      <x:c r="K1426" s="26" t="n">
        <x:f>IFERROR(J1426/G1426,0)</x:f>
        <x:v>6.065162907268171</x:v>
      </x:c>
      <x:c r="L1426" s="24" t="n">
        <x:v>31</x:v>
      </x:c>
      <x:c r="M1426" s="24" t="n">
        <x:v>2</x:v>
      </x:c>
      <x:c r="N1426" s="24" t="n">
        <x:v>1197</x:v>
      </x:c>
      <x:c r="O1426" s="24" t="n">
        <x:v>259</x:v>
      </x:c>
      <x:c r="P1426" s="22" t="n">
        <x:f>IFERROR(O1426/N1426,0)</x:f>
        <x:v>0.21637426900584794</x:v>
      </x:c>
      <x:c r="Q1426" s="26" t="n">
        <x:v>15896</x:v>
      </x:c>
      <x:c r="R1426" s="26" t="n">
        <x:f>IFERROR(Q1426/N1426,0)</x:f>
        <x:v>13.279866332497912</x:v>
      </x:c>
    </x:row>
    <x:row r="1427">
      <x:c r="A1427" t="str">
        <x:v>BNA</x:v>
      </x:c>
      <x:c r="B1427" t="str">
        <x:v>Nashville International Airport</x:v>
      </x:c>
      <x:c r="C1427" t="str">
        <x:v>TPA</x:v>
      </x:c>
      <x:c r="D1427" t="str">
        <x:v>Tampa International Airport</x:v>
      </x:c>
      <x:c r="E1427" s="24" t="n">
        <x:v>1230</x:v>
      </x:c>
      <x:c r="F1427" s="24" t="n">
        <x:v>1203</x:v>
      </x:c>
      <x:c r="G1427" s="24" t="n">
        <x:v>1203</x:v>
      </x:c>
      <x:c r="H1427" s="24" t="n">
        <x:v>261</x:v>
      </x:c>
      <x:c r="I1427" s="22" t="n">
        <x:f>IFERROR(H1427/G1427,0)</x:f>
        <x:v>0.2169576059850374</x:v>
      </x:c>
      <x:c r="J1427" s="26" t="n">
        <x:v>10749</x:v>
      </x:c>
      <x:c r="K1427" s="26" t="n">
        <x:f>IFERROR(J1427/G1427,0)</x:f>
        <x:v>8.935162094763092</x:v>
      </x:c>
      <x:c r="L1427" s="24" t="n">
        <x:v>21</x:v>
      </x:c>
      <x:c r="M1427" s="24" t="n">
        <x:v>6</x:v>
      </x:c>
      <x:c r="N1427" s="24" t="n">
        <x:v>1203</x:v>
      </x:c>
      <x:c r="O1427" s="24" t="n">
        <x:v>272</x:v>
      </x:c>
      <x:c r="P1427" s="22" t="n">
        <x:f>IFERROR(O1427/N1427,0)</x:f>
        <x:v>0.22610141313383209</x:v>
      </x:c>
      <x:c r="Q1427" s="26" t="n">
        <x:v>14647</x:v>
      </x:c>
      <x:c r="R1427" s="26" t="n">
        <x:f>IFERROR(Q1427/N1427,0)</x:f>
        <x:v>12.175394846217788</x:v>
      </x:c>
    </x:row>
    <x:row r="1428">
      <x:c r="A1428" t="str">
        <x:v>RSW</x:v>
      </x:c>
      <x:c r="B1428" t="str">
        <x:v>Southwest Florida International Airport</x:v>
      </x:c>
      <x:c r="C1428" t="str">
        <x:v>JFK</x:v>
      </x:c>
      <x:c r="D1428" t="str">
        <x:v>John F. Kennedy International Airport (New York International Airport)</x:v>
      </x:c>
      <x:c r="E1428" s="24" t="n">
        <x:v>1229</x:v>
      </x:c>
      <x:c r="F1428" s="24" t="n">
        <x:v>1186</x:v>
      </x:c>
      <x:c r="G1428" s="24" t="n">
        <x:v>1186</x:v>
      </x:c>
      <x:c r="H1428" s="24" t="n">
        <x:v>325</x:v>
      </x:c>
      <x:c r="I1428" s="22" t="n">
        <x:f>IFERROR(H1428/G1428,0)</x:f>
        <x:v>0.2740303541315346</x:v>
      </x:c>
      <x:c r="J1428" s="26" t="n">
        <x:v>13806</x:v>
      </x:c>
      <x:c r="K1428" s="26" t="n">
        <x:f>IFERROR(J1428/G1428,0)</x:f>
        <x:v>11.640809443507589</x:v>
      </x:c>
      <x:c r="L1428" s="24" t="n">
        <x:v>35</x:v>
      </x:c>
      <x:c r="M1428" s="24" t="n">
        <x:v>8</x:v>
      </x:c>
      <x:c r="N1428" s="24" t="n">
        <x:v>1186</x:v>
      </x:c>
      <x:c r="O1428" s="24" t="n">
        <x:v>333</x:v>
      </x:c>
      <x:c r="P1428" s="22" t="n">
        <x:f>IFERROR(O1428/N1428,0)</x:f>
        <x:v>0.28077571669477236</x:v>
      </x:c>
      <x:c r="Q1428" s="26" t="n">
        <x:v>19855</x:v>
      </x:c>
      <x:c r="R1428" s="26" t="n">
        <x:f>IFERROR(Q1428/N1428,0)</x:f>
        <x:v>16.74114671163575</x:v>
      </x:c>
    </x:row>
    <x:row r="1429">
      <x:c r="A1429" t="str">
        <x:v>OKC</x:v>
      </x:c>
      <x:c r="B1429" t="str">
        <x:v>Will Rogers World Airport</x:v>
      </x:c>
      <x:c r="C1429" t="str">
        <x:v>HOU</x:v>
      </x:c>
      <x:c r="D1429" t="str">
        <x:v>William P. Hobby Airport</x:v>
      </x:c>
      <x:c r="E1429" s="24" t="n">
        <x:v>1229</x:v>
      </x:c>
      <x:c r="F1429" s="24" t="n">
        <x:v>1208</x:v>
      </x:c>
      <x:c r="G1429" s="24" t="n">
        <x:v>1208</x:v>
      </x:c>
      <x:c r="H1429" s="24" t="n">
        <x:v>209</x:v>
      </x:c>
      <x:c r="I1429" s="22" t="n">
        <x:f>IFERROR(H1429/G1429,0)</x:f>
        <x:v>0.17301324503311258</x:v>
      </x:c>
      <x:c r="J1429" s="26" t="n">
        <x:v>6384</x:v>
      </x:c>
      <x:c r="K1429" s="26" t="n">
        <x:f>IFERROR(J1429/G1429,0)</x:f>
        <x:v>5.28476821192053</x:v>
      </x:c>
      <x:c r="L1429" s="24" t="n">
        <x:v>15</x:v>
      </x:c>
      <x:c r="M1429" s="24" t="n">
        <x:v>6</x:v>
      </x:c>
      <x:c r="N1429" s="24" t="n">
        <x:v>1208</x:v>
      </x:c>
      <x:c r="O1429" s="24" t="n">
        <x:v>188</x:v>
      </x:c>
      <x:c r="P1429" s="22" t="n">
        <x:f>IFERROR(O1429/N1429,0)</x:f>
        <x:v>0.15562913907284767</x:v>
      </x:c>
      <x:c r="Q1429" s="26" t="n">
        <x:v>8128</x:v>
      </x:c>
      <x:c r="R1429" s="26" t="n">
        <x:f>IFERROR(Q1429/N1429,0)</x:f>
        <x:v>6.728476821192053</x:v>
      </x:c>
    </x:row>
    <x:row r="1430">
      <x:c r="A1430" t="str">
        <x:v>FAR</x:v>
      </x:c>
      <x:c r="B1430" t="str">
        <x:v>Hector International Airport</x:v>
      </x:c>
      <x:c r="C1430" t="str">
        <x:v>DEN</x:v>
      </x:c>
      <x:c r="D1430" t="str">
        <x:v>Denver International Airport</x:v>
      </x:c>
      <x:c r="E1430" s="24" t="n">
        <x:v>1226</x:v>
      </x:c>
      <x:c r="F1430" s="24" t="n">
        <x:v>1203</x:v>
      </x:c>
      <x:c r="G1430" s="24" t="n">
        <x:v>1203</x:v>
      </x:c>
      <x:c r="H1430" s="24" t="n">
        <x:v>205</x:v>
      </x:c>
      <x:c r="I1430" s="22" t="n">
        <x:f>IFERROR(H1430/G1430,0)</x:f>
        <x:v>0.17040731504571904</x:v>
      </x:c>
      <x:c r="J1430" s="26" t="n">
        <x:v>4245</x:v>
      </x:c>
      <x:c r="K1430" s="26" t="n">
        <x:f>IFERROR(J1430/G1430,0)</x:f>
        <x:v>3.5286783042394014</x:v>
      </x:c>
      <x:c r="L1430" s="24" t="n">
        <x:v>16</x:v>
      </x:c>
      <x:c r="M1430" s="24" t="n">
        <x:v>7</x:v>
      </x:c>
      <x:c r="N1430" s="24" t="n">
        <x:v>1203</x:v>
      </x:c>
      <x:c r="O1430" s="24" t="n">
        <x:v>186</x:v>
      </x:c>
      <x:c r="P1430" s="22" t="n">
        <x:f>IFERROR(O1430/N1430,0)</x:f>
        <x:v>0.1546134663341646</x:v>
      </x:c>
      <x:c r="Q1430" s="26" t="n">
        <x:v>7850</x:v>
      </x:c>
      <x:c r="R1430" s="26" t="n">
        <x:f>IFERROR(Q1430/N1430,0)</x:f>
        <x:v>6.5253532834580215</x:v>
      </x:c>
    </x:row>
    <x:row r="1431">
      <x:c r="A1431" t="str">
        <x:v>DEN</x:v>
      </x:c>
      <x:c r="B1431" t="str">
        <x:v>Denver International Airport</x:v>
      </x:c>
      <x:c r="C1431" t="str">
        <x:v>FAR</x:v>
      </x:c>
      <x:c r="D1431" t="str">
        <x:v>Hector International Airport</x:v>
      </x:c>
      <x:c r="E1431" s="24" t="n">
        <x:v>1226</x:v>
      </x:c>
      <x:c r="F1431" s="24" t="n">
        <x:v>1215</x:v>
      </x:c>
      <x:c r="G1431" s="24" t="n">
        <x:v>1215</x:v>
      </x:c>
      <x:c r="H1431" s="24" t="n">
        <x:v>277</x:v>
      </x:c>
      <x:c r="I1431" s="22" t="n">
        <x:f>IFERROR(H1431/G1431,0)</x:f>
        <x:v>0.22798353909465022</x:v>
      </x:c>
      <x:c r="J1431" s="26" t="n">
        <x:v>10002</x:v>
      </x:c>
      <x:c r="K1431" s="26" t="n">
        <x:f>IFERROR(J1431/G1431,0)</x:f>
        <x:v>8.232098765432099</x:v>
      </x:c>
      <x:c r="L1431" s="24" t="n">
        <x:v>11</x:v>
      </x:c>
      <x:c r="M1431" s="24" t="n">
        <x:v>0</x:v>
      </x:c>
      <x:c r="N1431" s="24" t="n">
        <x:v>1215</x:v>
      </x:c>
      <x:c r="O1431" s="24" t="n">
        <x:v>250</x:v>
      </x:c>
      <x:c r="P1431" s="22" t="n">
        <x:f>IFERROR(O1431/N1431,0)</x:f>
        <x:v>0.205761316872428</x:v>
      </x:c>
      <x:c r="Q1431" s="26" t="n">
        <x:v>11208</x:v>
      </x:c>
      <x:c r="R1431" s="26" t="n">
        <x:f>IFERROR(Q1431/N1431,0)</x:f>
        <x:v>9.22469135802469</x:v>
      </x:c>
    </x:row>
    <x:row r="1432">
      <x:c r="A1432" t="str">
        <x:v>STL</x:v>
      </x:c>
      <x:c r="B1432" t="str">
        <x:v>St. Louis International Airport at Lambert Field</x:v>
      </x:c>
      <x:c r="C1432" t="str">
        <x:v>HOU</x:v>
      </x:c>
      <x:c r="D1432" t="str">
        <x:v>William P. Hobby Airport</x:v>
      </x:c>
      <x:c r="E1432" s="24" t="n">
        <x:v>1226</x:v>
      </x:c>
      <x:c r="F1432" s="24" t="n">
        <x:v>1204</x:v>
      </x:c>
      <x:c r="G1432" s="24" t="n">
        <x:v>1204</x:v>
      </x:c>
      <x:c r="H1432" s="24" t="n">
        <x:v>273</x:v>
      </x:c>
      <x:c r="I1432" s="22" t="n">
        <x:f>IFERROR(H1432/G1432,0)</x:f>
        <x:v>0.22674418604651161</x:v>
      </x:c>
      <x:c r="J1432" s="26" t="n">
        <x:v>9043</x:v>
      </x:c>
      <x:c r="K1432" s="26" t="n">
        <x:f>IFERROR(J1432/G1432,0)</x:f>
        <x:v>7.510797342192691</x:v>
      </x:c>
      <x:c r="L1432" s="24" t="n">
        <x:v>16</x:v>
      </x:c>
      <x:c r="M1432" s="24" t="n">
        <x:v>6</x:v>
      </x:c>
      <x:c r="N1432" s="24" t="n">
        <x:v>1204</x:v>
      </x:c>
      <x:c r="O1432" s="24" t="n">
        <x:v>307</x:v>
      </x:c>
      <x:c r="P1432" s="22" t="n">
        <x:f>IFERROR(O1432/N1432,0)</x:f>
        <x:v>0.2549833887043189</x:v>
      </x:c>
      <x:c r="Q1432" s="26" t="n">
        <x:v>17437</x:v>
      </x:c>
      <x:c r="R1432" s="26" t="n">
        <x:f>IFERROR(Q1432/N1432,0)</x:f>
        <x:v>14.482558139534884</x:v>
      </x:c>
    </x:row>
    <x:row r="1433">
      <x:c r="A1433" t="str">
        <x:v>BNA</x:v>
      </x:c>
      <x:c r="B1433" t="str">
        <x:v>Nashville International Airport</x:v>
      </x:c>
      <x:c r="C1433" t="str">
        <x:v>HOU</x:v>
      </x:c>
      <x:c r="D1433" t="str">
        <x:v>William P. Hobby Airport</x:v>
      </x:c>
      <x:c r="E1433" s="24" t="n">
        <x:v>1225</x:v>
      </x:c>
      <x:c r="F1433" s="24" t="n">
        <x:v>1198</x:v>
      </x:c>
      <x:c r="G1433" s="24" t="n">
        <x:v>1198</x:v>
      </x:c>
      <x:c r="H1433" s="24" t="n">
        <x:v>226</x:v>
      </x:c>
      <x:c r="I1433" s="22" t="n">
        <x:f>IFERROR(H1433/G1433,0)</x:f>
        <x:v>0.18864774624373956</x:v>
      </x:c>
      <x:c r="J1433" s="26" t="n">
        <x:v>4949</x:v>
      </x:c>
      <x:c r="K1433" s="26" t="n">
        <x:f>IFERROR(J1433/G1433,0)</x:f>
        <x:v>4.131051752921536</x:v>
      </x:c>
      <x:c r="L1433" s="24" t="n">
        <x:v>21</x:v>
      </x:c>
      <x:c r="M1433" s="24" t="n">
        <x:v>6</x:v>
      </x:c>
      <x:c r="N1433" s="24" t="n">
        <x:v>1198</x:v>
      </x:c>
      <x:c r="O1433" s="24" t="n">
        <x:v>233</x:v>
      </x:c>
      <x:c r="P1433" s="22" t="n">
        <x:f>IFERROR(O1433/N1433,0)</x:f>
        <x:v>0.19449081803005008</x:v>
      </x:c>
      <x:c r="Q1433" s="26" t="n">
        <x:v>11609</x:v>
      </x:c>
      <x:c r="R1433" s="26" t="n">
        <x:f>IFERROR(Q1433/N1433,0)</x:f>
        <x:v>9.690317195325543</x:v>
      </x:c>
    </x:row>
    <x:row r="1434">
      <x:c r="A1434" t="str">
        <x:v>BWI</x:v>
      </x:c>
      <x:c r="B1434" t="str">
        <x:v>Baltimore-Washington International Airport</x:v>
      </x:c>
      <x:c r="C1434" t="str">
        <x:v>RSW</x:v>
      </x:c>
      <x:c r="D1434" t="str">
        <x:v>Southwest Florida International Airport</x:v>
      </x:c>
      <x:c r="E1434" s="24" t="n">
        <x:v>1224</x:v>
      </x:c>
      <x:c r="F1434" s="24" t="n">
        <x:v>1206</x:v>
      </x:c>
      <x:c r="G1434" s="24" t="n">
        <x:v>1206</x:v>
      </x:c>
      <x:c r="H1434" s="24" t="n">
        <x:v>292</x:v>
      </x:c>
      <x:c r="I1434" s="22" t="n">
        <x:f>IFERROR(H1434/G1434,0)</x:f>
        <x:v>0.24212271973466004</x:v>
      </x:c>
      <x:c r="J1434" s="26" t="n">
        <x:v>8432</x:v>
      </x:c>
      <x:c r="K1434" s="26" t="n">
        <x:f>IFERROR(J1434/G1434,0)</x:f>
        <x:v>6.991708126036484</x:v>
      </x:c>
      <x:c r="L1434" s="24" t="n">
        <x:v>15</x:v>
      </x:c>
      <x:c r="M1434" s="24" t="n">
        <x:v>3</x:v>
      </x:c>
      <x:c r="N1434" s="24" t="n">
        <x:v>1206</x:v>
      </x:c>
      <x:c r="O1434" s="24" t="n">
        <x:v>342</x:v>
      </x:c>
      <x:c r="P1434" s="22" t="n">
        <x:f>IFERROR(O1434/N1434,0)</x:f>
        <x:v>0.2835820895522388</x:v>
      </x:c>
      <x:c r="Q1434" s="26" t="n">
        <x:v>18060</x:v>
      </x:c>
      <x:c r="R1434" s="26" t="n">
        <x:f>IFERROR(Q1434/N1434,0)</x:f>
        <x:v>14.975124378109452</x:v>
      </x:c>
    </x:row>
    <x:row r="1435">
      <x:c r="A1435" t="str">
        <x:v>EWR</x:v>
      </x:c>
      <x:c r="B1435" t="str">
        <x:v>Newark Liberty International Airport</x:v>
      </x:c>
      <x:c r="C1435" t="str">
        <x:v>IND</x:v>
      </x:c>
      <x:c r="D1435" t="str">
        <x:v>Indianapolis International Airport</x:v>
      </x:c>
      <x:c r="E1435" s="24" t="n">
        <x:v>1224</x:v>
      </x:c>
      <x:c r="F1435" s="24" t="n">
        <x:v>1159</x:v>
      </x:c>
      <x:c r="G1435" s="24" t="n">
        <x:v>1159</x:v>
      </x:c>
      <x:c r="H1435" s="24" t="n">
        <x:v>214</x:v>
      </x:c>
      <x:c r="I1435" s="22" t="n">
        <x:f>IFERROR(H1435/G1435,0)</x:f>
        <x:v>0.18464193270060397</x:v>
      </x:c>
      <x:c r="J1435" s="26" t="n">
        <x:v>3301</x:v>
      </x:c>
      <x:c r="K1435" s="26" t="n">
        <x:f>IFERROR(J1435/G1435,0)</x:f>
        <x:v>2.8481449525452978</x:v>
      </x:c>
      <x:c r="L1435" s="24" t="n">
        <x:v>63</x:v>
      </x:c>
      <x:c r="M1435" s="24" t="n">
        <x:v>2</x:v>
      </x:c>
      <x:c r="N1435" s="24" t="n">
        <x:v>1159</x:v>
      </x:c>
      <x:c r="O1435" s="24" t="n">
        <x:v>188</x:v>
      </x:c>
      <x:c r="P1435" s="22" t="n">
        <x:f>IFERROR(O1435/N1435,0)</x:f>
        <x:v>0.1622088006902502</x:v>
      </x:c>
      <x:c r="Q1435" s="26" t="n">
        <x:v>6388</x:v>
      </x:c>
      <x:c r="R1435" s="26" t="n">
        <x:f>IFERROR(Q1435/N1435,0)</x:f>
        <x:v>5.511647972389992</x:v>
      </x:c>
    </x:row>
    <x:row r="1436">
      <x:c r="A1436" t="str">
        <x:v>DEN</x:v>
      </x:c>
      <x:c r="B1436" t="str">
        <x:v>Denver International Airport</x:v>
      </x:c>
      <x:c r="C1436" t="str">
        <x:v>FLL</x:v>
      </x:c>
      <x:c r="D1436" t="str">
        <x:v>Fort Lauderdale-Hollywood International Airport</x:v>
      </x:c>
      <x:c r="E1436" s="24" t="n">
        <x:v>1221</x:v>
      </x:c>
      <x:c r="F1436" s="24" t="n">
        <x:v>1205</x:v>
      </x:c>
      <x:c r="G1436" s="24" t="n">
        <x:v>1205</x:v>
      </x:c>
      <x:c r="H1436" s="24" t="n">
        <x:v>209</x:v>
      </x:c>
      <x:c r="I1436" s="22" t="n">
        <x:f>IFERROR(H1436/G1436,0)</x:f>
        <x:v>0.17344398340248962</x:v>
      </x:c>
      <x:c r="J1436" s="26" t="n">
        <x:v>3037</x:v>
      </x:c>
      <x:c r="K1436" s="26" t="n">
        <x:f>IFERROR(J1436/G1436,0)</x:f>
        <x:v>2.520331950207469</x:v>
      </x:c>
      <x:c r="L1436" s="24" t="n">
        <x:v>12</x:v>
      </x:c>
      <x:c r="M1436" s="24" t="n">
        <x:v>4</x:v>
      </x:c>
      <x:c r="N1436" s="24" t="n">
        <x:v>1205</x:v>
      </x:c>
      <x:c r="O1436" s="24" t="n">
        <x:v>237</x:v>
      </x:c>
      <x:c r="P1436" s="22" t="n">
        <x:f>IFERROR(O1436/N1436,0)</x:f>
        <x:v>0.1966804979253112</x:v>
      </x:c>
      <x:c r="Q1436" s="26" t="n">
        <x:v>11215</x:v>
      </x:c>
      <x:c r="R1436" s="26" t="n">
        <x:f>IFERROR(Q1436/N1436,0)</x:f>
        <x:v>9.307053941908714</x:v>
      </x:c>
    </x:row>
    <x:row r="1437">
      <x:c r="A1437" t="str">
        <x:v>BWI</x:v>
      </x:c>
      <x:c r="B1437" t="str">
        <x:v>Baltimore-Washington International Airport</x:v>
      </x:c>
      <x:c r="C1437" t="str">
        <x:v>STL</x:v>
      </x:c>
      <x:c r="D1437" t="str">
        <x:v>St. Louis International Airport at Lambert Field</x:v>
      </x:c>
      <x:c r="E1437" s="24" t="n">
        <x:v>1218</x:v>
      </x:c>
      <x:c r="F1437" s="24" t="n">
        <x:v>1191</x:v>
      </x:c>
      <x:c r="G1437" s="24" t="n">
        <x:v>1191</x:v>
      </x:c>
      <x:c r="H1437" s="24" t="n">
        <x:v>232</x:v>
      </x:c>
      <x:c r="I1437" s="22" t="n">
        <x:f>IFERROR(H1437/G1437,0)</x:f>
        <x:v>0.19479429051217464</x:v>
      </x:c>
      <x:c r="J1437" s="26" t="n">
        <x:v>4816</x:v>
      </x:c>
      <x:c r="K1437" s="26" t="n">
        <x:f>IFERROR(J1437/G1437,0)</x:f>
        <x:v>4.043660789252729</x:v>
      </x:c>
      <x:c r="L1437" s="24" t="n">
        <x:v>26</x:v>
      </x:c>
      <x:c r="M1437" s="24" t="n">
        <x:v>1</x:v>
      </x:c>
      <x:c r="N1437" s="24" t="n">
        <x:v>1191</x:v>
      </x:c>
      <x:c r="O1437" s="24" t="n">
        <x:v>291</x:v>
      </x:c>
      <x:c r="P1437" s="22" t="n">
        <x:f>IFERROR(O1437/N1437,0)</x:f>
        <x:v>0.24433249370277077</x:v>
      </x:c>
      <x:c r="Q1437" s="26" t="n">
        <x:v>15271</x:v>
      </x:c>
      <x:c r="R1437" s="26" t="n">
        <x:f>IFERROR(Q1437/N1437,0)</x:f>
        <x:v>12.821998320738874</x:v>
      </x:c>
    </x:row>
    <x:row r="1438">
      <x:c r="A1438" t="str">
        <x:v>RSW</x:v>
      </x:c>
      <x:c r="B1438" t="str">
        <x:v>Southwest Florida International Airport</x:v>
      </x:c>
      <x:c r="C1438" t="str">
        <x:v>BWI</x:v>
      </x:c>
      <x:c r="D1438" t="str">
        <x:v>Baltimore-Washington International Airport</x:v>
      </x:c>
      <x:c r="E1438" s="24" t="n">
        <x:v>1218</x:v>
      </x:c>
      <x:c r="F1438" s="24" t="n">
        <x:v>1192</x:v>
      </x:c>
      <x:c r="G1438" s="24" t="n">
        <x:v>1192</x:v>
      </x:c>
      <x:c r="H1438" s="24" t="n">
        <x:v>199</x:v>
      </x:c>
      <x:c r="I1438" s="22" t="n">
        <x:f>IFERROR(H1438/G1438,0)</x:f>
        <x:v>0.1669463087248322</x:v>
      </x:c>
      <x:c r="J1438" s="26" t="n">
        <x:v>5065</x:v>
      </x:c>
      <x:c r="K1438" s="26" t="n">
        <x:f>IFERROR(J1438/G1438,0)</x:f>
        <x:v>4.249161073825503</x:v>
      </x:c>
      <x:c r="L1438" s="24" t="n">
        <x:v>19</x:v>
      </x:c>
      <x:c r="M1438" s="24" t="n">
        <x:v>7</x:v>
      </x:c>
      <x:c r="N1438" s="24" t="n">
        <x:v>1192</x:v>
      </x:c>
      <x:c r="O1438" s="24" t="n">
        <x:v>211</x:v>
      </x:c>
      <x:c r="P1438" s="22" t="n">
        <x:f>IFERROR(O1438/N1438,0)</x:f>
        <x:v>0.17701342281879195</x:v>
      </x:c>
      <x:c r="Q1438" s="26" t="n">
        <x:v>10949</x:v>
      </x:c>
      <x:c r="R1438" s="26" t="n">
        <x:f>IFERROR(Q1438/N1438,0)</x:f>
        <x:v>9.185402684563758</x:v>
      </x:c>
    </x:row>
    <x:row r="1439">
      <x:c r="A1439" t="str">
        <x:v>FLL</x:v>
      </x:c>
      <x:c r="B1439" t="str">
        <x:v>Fort Lauderdale-Hollywood International Airport</x:v>
      </x:c>
      <x:c r="C1439" t="str">
        <x:v>DEN</x:v>
      </x:c>
      <x:c r="D1439" t="str">
        <x:v>Denver International Airport</x:v>
      </x:c>
      <x:c r="E1439" s="24" t="n">
        <x:v>1216</x:v>
      </x:c>
      <x:c r="F1439" s="24" t="n">
        <x:v>1200</x:v>
      </x:c>
      <x:c r="G1439" s="24" t="n">
        <x:v>1200</x:v>
      </x:c>
      <x:c r="H1439" s="24" t="n">
        <x:v>202</x:v>
      </x:c>
      <x:c r="I1439" s="22" t="n">
        <x:f>IFERROR(H1439/G1439,0)</x:f>
        <x:v>0.16833333333333333</x:v>
      </x:c>
      <x:c r="J1439" s="26" t="n">
        <x:v>-1151</x:v>
      </x:c>
      <x:c r="K1439" s="26" t="n">
        <x:f>IFERROR(J1439/G1439,0)</x:f>
        <x:v>-0.9591666666666666</x:v>
      </x:c>
      <x:c r="L1439" s="24" t="n">
        <x:v>11</x:v>
      </x:c>
      <x:c r="M1439" s="24" t="n">
        <x:v>5</x:v>
      </x:c>
      <x:c r="N1439" s="24" t="n">
        <x:v>1200</x:v>
      </x:c>
      <x:c r="O1439" s="24" t="n">
        <x:v>235</x:v>
      </x:c>
      <x:c r="P1439" s="22" t="n">
        <x:f>IFERROR(O1439/N1439,0)</x:f>
        <x:v>0.19583333333333333</x:v>
      </x:c>
      <x:c r="Q1439" s="26" t="n">
        <x:v>12496</x:v>
      </x:c>
      <x:c r="R1439" s="26" t="n">
        <x:f>IFERROR(Q1439/N1439,0)</x:f>
        <x:v>10.413333333333334</x:v>
      </x:c>
    </x:row>
    <x:row r="1440">
      <x:c r="A1440" t="str">
        <x:v>AMA</x:v>
      </x:c>
      <x:c r="B1440" t="str">
        <x:v>Rick Husband Amarillo International Airport</x:v>
      </x:c>
      <x:c r="C1440" t="str">
        <x:v>DAL</x:v>
      </x:c>
      <x:c r="D1440" t="str">
        <x:v>Dallas Love Field</x:v>
      </x:c>
      <x:c r="E1440" s="24" t="n">
        <x:v>1216</x:v>
      </x:c>
      <x:c r="F1440" s="24" t="n">
        <x:v>1191</x:v>
      </x:c>
      <x:c r="G1440" s="24" t="n">
        <x:v>1191</x:v>
      </x:c>
      <x:c r="H1440" s="24" t="n">
        <x:v>193</x:v>
      </x:c>
      <x:c r="I1440" s="22" t="n">
        <x:f>IFERROR(H1440/G1440,0)</x:f>
        <x:v>0.16204869857262805</x:v>
      </x:c>
      <x:c r="J1440" s="26" t="n">
        <x:v>7000</x:v>
      </x:c>
      <x:c r="K1440" s="26" t="n">
        <x:f>IFERROR(J1440/G1440,0)</x:f>
        <x:v>5.877413937867338</x:v>
      </x:c>
      <x:c r="L1440" s="24" t="n">
        <x:v>23</x:v>
      </x:c>
      <x:c r="M1440" s="24" t="n">
        <x:v>2</x:v>
      </x:c>
      <x:c r="N1440" s="24" t="n">
        <x:v>1191</x:v>
      </x:c>
      <x:c r="O1440" s="24" t="n">
        <x:v>168</x:v>
      </x:c>
      <x:c r="P1440" s="22" t="n">
        <x:f>IFERROR(O1440/N1440,0)</x:f>
        <x:v>0.14105793450881612</x:v>
      </x:c>
      <x:c r="Q1440" s="26" t="n">
        <x:v>7285</x:v>
      </x:c>
      <x:c r="R1440" s="26" t="n">
        <x:f>IFERROR(Q1440/N1440,0)</x:f>
        <x:v>6.116708648194794</x:v>
      </x:c>
    </x:row>
    <x:row r="1441">
      <x:c r="A1441" t="str">
        <x:v>DAL</x:v>
      </x:c>
      <x:c r="B1441" t="str">
        <x:v>Dallas Love Field</x:v>
      </x:c>
      <x:c r="C1441" t="str">
        <x:v>AMA</x:v>
      </x:c>
      <x:c r="D1441" t="str">
        <x:v>Rick Husband Amarillo International Airport</x:v>
      </x:c>
      <x:c r="E1441" s="24" t="n">
        <x:v>1216</x:v>
      </x:c>
      <x:c r="F1441" s="24" t="n">
        <x:v>1190</x:v>
      </x:c>
      <x:c r="G1441" s="24" t="n">
        <x:v>1190</x:v>
      </x:c>
      <x:c r="H1441" s="24" t="n">
        <x:v>239</x:v>
      </x:c>
      <x:c r="I1441" s="22" t="n">
        <x:f>IFERROR(H1441/G1441,0)</x:f>
        <x:v>0.2008403361344538</x:v>
      </x:c>
      <x:c r="J1441" s="26" t="n">
        <x:v>8764</x:v>
      </x:c>
      <x:c r="K1441" s="26" t="n">
        <x:f>IFERROR(J1441/G1441,0)</x:f>
        <x:v>7.364705882352941</x:v>
      </x:c>
      <x:c r="L1441" s="24" t="n">
        <x:v>22</x:v>
      </x:c>
      <x:c r="M1441" s="24" t="n">
        <x:v>4</x:v>
      </x:c>
      <x:c r="N1441" s="24" t="n">
        <x:v>1190</x:v>
      </x:c>
      <x:c r="O1441" s="24" t="n">
        <x:v>260</x:v>
      </x:c>
      <x:c r="P1441" s="22" t="n">
        <x:f>IFERROR(O1441/N1441,0)</x:f>
        <x:v>0.2184873949579832</x:v>
      </x:c>
      <x:c r="Q1441" s="26" t="n">
        <x:v>12098</x:v>
      </x:c>
      <x:c r="R1441" s="26" t="n">
        <x:f>IFERROR(Q1441/N1441,0)</x:f>
        <x:v>10.166386554621848</x:v>
      </x:c>
    </x:row>
    <x:row r="1442">
      <x:c r="A1442" t="str">
        <x:v>TPA</x:v>
      </x:c>
      <x:c r="B1442" t="str">
        <x:v>Tampa International Airport</x:v>
      </x:c>
      <x:c r="C1442" t="str">
        <x:v>BNA</x:v>
      </x:c>
      <x:c r="D1442" t="str">
        <x:v>Nashville International Airport</x:v>
      </x:c>
      <x:c r="E1442" s="24" t="n">
        <x:v>1215</x:v>
      </x:c>
      <x:c r="F1442" s="24" t="n">
        <x:v>1195</x:v>
      </x:c>
      <x:c r="G1442" s="24" t="n">
        <x:v>1195</x:v>
      </x:c>
      <x:c r="H1442" s="24" t="n">
        <x:v>195</x:v>
      </x:c>
      <x:c r="I1442" s="22" t="n">
        <x:f>IFERROR(H1442/G1442,0)</x:f>
        <x:v>0.16317991631799164</x:v>
      </x:c>
      <x:c r="J1442" s="26" t="n">
        <x:v>4978</x:v>
      </x:c>
      <x:c r="K1442" s="26" t="n">
        <x:f>IFERROR(J1442/G1442,0)</x:f>
        <x:v>4.165690376569038</x:v>
      </x:c>
      <x:c r="L1442" s="24" t="n">
        <x:v>15</x:v>
      </x:c>
      <x:c r="M1442" s="24" t="n">
        <x:v>5</x:v>
      </x:c>
      <x:c r="N1442" s="24" t="n">
        <x:v>1195</x:v>
      </x:c>
      <x:c r="O1442" s="24" t="n">
        <x:v>206</x:v>
      </x:c>
      <x:c r="P1442" s="22" t="n">
        <x:f>IFERROR(O1442/N1442,0)</x:f>
        <x:v>0.1723849372384937</x:v>
      </x:c>
      <x:c r="Q1442" s="26" t="n">
        <x:v>9002</x:v>
      </x:c>
      <x:c r="R1442" s="26" t="n">
        <x:f>IFERROR(Q1442/N1442,0)</x:f>
        <x:v>7.53305439330544</x:v>
      </x:c>
    </x:row>
    <x:row r="1443">
      <x:c r="A1443" t="str">
        <x:v>LGA</x:v>
      </x:c>
      <x:c r="B1443" t="str">
        <x:v>LaGuardia Airport (Marine Air Terminal)</x:v>
      </x:c>
      <x:c r="C1443" t="str">
        <x:v>MKE</x:v>
      </x:c>
      <x:c r="D1443" t="str">
        <x:v>General Mitchell International Airport</x:v>
      </x:c>
      <x:c r="E1443" s="24" t="n">
        <x:v>1214</x:v>
      </x:c>
      <x:c r="F1443" s="24" t="n">
        <x:v>1154</x:v>
      </x:c>
      <x:c r="G1443" s="24" t="n">
        <x:v>1154</x:v>
      </x:c>
      <x:c r="H1443" s="24" t="n">
        <x:v>271</x:v>
      </x:c>
      <x:c r="I1443" s="22" t="n">
        <x:f>IFERROR(H1443/G1443,0)</x:f>
        <x:v>0.23483535528596186</x:v>
      </x:c>
      <x:c r="J1443" s="26" t="n">
        <x:v>7555</x:v>
      </x:c>
      <x:c r="K1443" s="26" t="n">
        <x:f>IFERROR(J1443/G1443,0)</x:f>
        <x:v>6.546793760831889</x:v>
      </x:c>
      <x:c r="L1443" s="24" t="n">
        <x:v>57</x:v>
      </x:c>
      <x:c r="M1443" s="24" t="n">
        <x:v>3</x:v>
      </x:c>
      <x:c r="N1443" s="24" t="n">
        <x:v>1154</x:v>
      </x:c>
      <x:c r="O1443" s="24" t="n">
        <x:v>296</x:v>
      </x:c>
      <x:c r="P1443" s="22" t="n">
        <x:f>IFERROR(O1443/N1443,0)</x:f>
        <x:v>0.2564991334488735</x:v>
      </x:c>
      <x:c r="Q1443" s="26" t="n">
        <x:v>19759</x:v>
      </x:c>
      <x:c r="R1443" s="26" t="n">
        <x:f>IFERROR(Q1443/N1443,0)</x:f>
        <x:v>17.122183708838822</x:v>
      </x:c>
    </x:row>
    <x:row r="1444">
      <x:c r="A1444" t="str">
        <x:v>HOU</x:v>
      </x:c>
      <x:c r="B1444" t="str">
        <x:v>William P. Hobby Airport</x:v>
      </x:c>
      <x:c r="C1444" t="str">
        <x:v>STL</x:v>
      </x:c>
      <x:c r="D1444" t="str">
        <x:v>St. Louis International Airport at Lambert Field</x:v>
      </x:c>
      <x:c r="E1444" s="24" t="n">
        <x:v>1211</x:v>
      </x:c>
      <x:c r="F1444" s="24" t="n">
        <x:v>1202</x:v>
      </x:c>
      <x:c r="G1444" s="24" t="n">
        <x:v>1202</x:v>
      </x:c>
      <x:c r="H1444" s="24" t="n">
        <x:v>219</x:v>
      </x:c>
      <x:c r="I1444" s="22" t="n">
        <x:f>IFERROR(H1444/G1444,0)</x:f>
        <x:v>0.1821963394342762</x:v>
      </x:c>
      <x:c r="J1444" s="26" t="n">
        <x:v>7671</x:v>
      </x:c>
      <x:c r="K1444" s="26" t="n">
        <x:f>IFERROR(J1444/G1444,0)</x:f>
        <x:v>6.381863560732113</x:v>
      </x:c>
      <x:c r="L1444" s="24" t="n">
        <x:v>6</x:v>
      </x:c>
      <x:c r="M1444" s="24" t="n">
        <x:v>3</x:v>
      </x:c>
      <x:c r="N1444" s="24" t="n">
        <x:v>1202</x:v>
      </x:c>
      <x:c r="O1444" s="24" t="n">
        <x:v>261</x:v>
      </x:c>
      <x:c r="P1444" s="22" t="n">
        <x:f>IFERROR(O1444/N1444,0)</x:f>
        <x:v>0.21713810316139767</x:v>
      </x:c>
      <x:c r="Q1444" s="26" t="n">
        <x:v>13536</x:v>
      </x:c>
      <x:c r="R1444" s="26" t="n">
        <x:f>IFERROR(Q1444/N1444,0)</x:f>
        <x:v>11.261231281198004</x:v>
      </x:c>
    </x:row>
    <x:row r="1445">
      <x:c r="A1445" t="str">
        <x:v>IAH</x:v>
      </x:c>
      <x:c r="B1445" t="str">
        <x:v>George Bush Intercontinental Airport</x:v>
      </x:c>
      <x:c r="C1445" t="str">
        <x:v>OMA</x:v>
      </x:c>
      <x:c r="D1445" t="str">
        <x:v>Eppley Airfield</x:v>
      </x:c>
      <x:c r="E1445" s="24" t="n">
        <x:v>1210</x:v>
      </x:c>
      <x:c r="F1445" s="24" t="n">
        <x:v>1187</x:v>
      </x:c>
      <x:c r="G1445" s="24" t="n">
        <x:v>1187</x:v>
      </x:c>
      <x:c r="H1445" s="24" t="n">
        <x:v>215</x:v>
      </x:c>
      <x:c r="I1445" s="22" t="n">
        <x:f>IFERROR(H1445/G1445,0)</x:f>
        <x:v>0.18112889637742208</x:v>
      </x:c>
      <x:c r="J1445" s="26" t="n">
        <x:v>5260</x:v>
      </x:c>
      <x:c r="K1445" s="26" t="n">
        <x:f>IFERROR(J1445/G1445,0)</x:f>
        <x:v>4.43133951137321</x:v>
      </x:c>
      <x:c r="L1445" s="24" t="n">
        <x:v>20</x:v>
      </x:c>
      <x:c r="M1445" s="24" t="n">
        <x:v>3</x:v>
      </x:c>
      <x:c r="N1445" s="24" t="n">
        <x:v>1187</x:v>
      </x:c>
      <x:c r="O1445" s="24" t="n">
        <x:v>183</x:v>
      </x:c>
      <x:c r="P1445" s="22" t="n">
        <x:f>IFERROR(O1445/N1445,0)</x:f>
        <x:v>0.15417017691659646</x:v>
      </x:c>
      <x:c r="Q1445" s="26" t="n">
        <x:v>7849</x:v>
      </x:c>
      <x:c r="R1445" s="26" t="n">
        <x:f>IFERROR(Q1445/N1445,0)</x:f>
        <x:v>6.612468407750632</x:v>
      </x:c>
    </x:row>
    <x:row r="1446">
      <x:c r="A1446" t="str">
        <x:v>ATL</x:v>
      </x:c>
      <x:c r="B1446" t="str">
        <x:v>Hartsfield-Jackson Atlanta International Airport</x:v>
      </x:c>
      <x:c r="C1446" t="str">
        <x:v>MLU</x:v>
      </x:c>
      <x:c r="D1446" t="str">
        <x:v>Monroe Regional Airport</x:v>
      </x:c>
      <x:c r="E1446" s="24" t="n">
        <x:v>1210</x:v>
      </x:c>
      <x:c r="F1446" s="24" t="n">
        <x:v>1189</x:v>
      </x:c>
      <x:c r="G1446" s="24" t="n">
        <x:v>1189</x:v>
      </x:c>
      <x:c r="H1446" s="24" t="n">
        <x:v>234</x:v>
      </x:c>
      <x:c r="I1446" s="22" t="n">
        <x:f>IFERROR(H1446/G1446,0)</x:f>
        <x:v>0.1968040370058873</x:v>
      </x:c>
      <x:c r="J1446" s="26" t="n">
        <x:v>8102</x:v>
      </x:c>
      <x:c r="K1446" s="26" t="n">
        <x:f>IFERROR(J1446/G1446,0)</x:f>
        <x:v>6.814129520605551</x:v>
      </x:c>
      <x:c r="L1446" s="24" t="n">
        <x:v>18</x:v>
      </x:c>
      <x:c r="M1446" s="24" t="n">
        <x:v>3</x:v>
      </x:c>
      <x:c r="N1446" s="24" t="n">
        <x:v>1189</x:v>
      </x:c>
      <x:c r="O1446" s="24" t="n">
        <x:v>226</x:v>
      </x:c>
      <x:c r="P1446" s="22" t="n">
        <x:f>IFERROR(O1446/N1446,0)</x:f>
        <x:v>0.1900756938603869</x:v>
      </x:c>
      <x:c r="Q1446" s="26" t="n">
        <x:v>10506</x:v>
      </x:c>
      <x:c r="R1446" s="26" t="n">
        <x:f>IFERROR(Q1446/N1446,0)</x:f>
        <x:v>8.835996635828428</x:v>
      </x:c>
    </x:row>
    <x:row r="1447">
      <x:c r="A1447" t="str">
        <x:v>MKE</x:v>
      </x:c>
      <x:c r="B1447" t="str">
        <x:v>General Mitchell International Airport</x:v>
      </x:c>
      <x:c r="C1447" t="str">
        <x:v>LGA</x:v>
      </x:c>
      <x:c r="D1447" t="str">
        <x:v>LaGuardia Airport (Marine Air Terminal)</x:v>
      </x:c>
      <x:c r="E1447" s="24" t="n">
        <x:v>1210</x:v>
      </x:c>
      <x:c r="F1447" s="24" t="n">
        <x:v>1147</x:v>
      </x:c>
      <x:c r="G1447" s="24" t="n">
        <x:v>1147</x:v>
      </x:c>
      <x:c r="H1447" s="24" t="n">
        <x:v>245</x:v>
      </x:c>
      <x:c r="I1447" s="22" t="n">
        <x:f>IFERROR(H1447/G1447,0)</x:f>
        <x:v>0.2136006974716652</x:v>
      </x:c>
      <x:c r="J1447" s="26" t="n">
        <x:v>8388</x:v>
      </x:c>
      <x:c r="K1447" s="26" t="n">
        <x:f>IFERROR(J1447/G1447,0)</x:f>
        <x:v>7.312990409764604</x:v>
      </x:c>
      <x:c r="L1447" s="24" t="n">
        <x:v>57</x:v>
      </x:c>
      <x:c r="M1447" s="24" t="n">
        <x:v>6</x:v>
      </x:c>
      <x:c r="N1447" s="24" t="n">
        <x:v>1147</x:v>
      </x:c>
      <x:c r="O1447" s="24" t="n">
        <x:v>256</x:v>
      </x:c>
      <x:c r="P1447" s="22" t="n">
        <x:f>IFERROR(O1447/N1447,0)</x:f>
        <x:v>0.22319093286835223</x:v>
      </x:c>
      <x:c r="Q1447" s="26" t="n">
        <x:v>15346</x:v>
      </x:c>
      <x:c r="R1447" s="26" t="n">
        <x:f>IFERROR(Q1447/N1447,0)</x:f>
        <x:v>13.379250217959896</x:v>
      </x:c>
    </x:row>
    <x:row r="1448">
      <x:c r="A1448" t="str">
        <x:v>MLU</x:v>
      </x:c>
      <x:c r="B1448" t="str">
        <x:v>Monroe Regional Airport</x:v>
      </x:c>
      <x:c r="C1448" t="str">
        <x:v>ATL</x:v>
      </x:c>
      <x:c r="D1448" t="str">
        <x:v>Hartsfield-Jackson Atlanta International Airport</x:v>
      </x:c>
      <x:c r="E1448" s="24" t="n">
        <x:v>1209</x:v>
      </x:c>
      <x:c r="F1448" s="24" t="n">
        <x:v>1181</x:v>
      </x:c>
      <x:c r="G1448" s="24" t="n">
        <x:v>1181</x:v>
      </x:c>
      <x:c r="H1448" s="24" t="n">
        <x:v>233</x:v>
      </x:c>
      <x:c r="I1448" s="22" t="n">
        <x:f>IFERROR(H1448/G1448,0)</x:f>
        <x:v>0.19729043183742592</x:v>
      </x:c>
      <x:c r="J1448" s="26" t="n">
        <x:v>12045</x:v>
      </x:c>
      <x:c r="K1448" s="26" t="n">
        <x:f>IFERROR(J1448/G1448,0)</x:f>
        <x:v>10.198983911939035</x:v>
      </x:c>
      <x:c r="L1448" s="24" t="n">
        <x:v>19</x:v>
      </x:c>
      <x:c r="M1448" s="24" t="n">
        <x:v>9</x:v>
      </x:c>
      <x:c r="N1448" s="24" t="n">
        <x:v>1181</x:v>
      </x:c>
      <x:c r="O1448" s="24" t="n">
        <x:v>195</x:v>
      </x:c>
      <x:c r="P1448" s="22" t="n">
        <x:f>IFERROR(O1448/N1448,0)</x:f>
        <x:v>0.1651143099068586</x:v>
      </x:c>
      <x:c r="Q1448" s="26" t="n">
        <x:v>11565</x:v>
      </x:c>
      <x:c r="R1448" s="26" t="n">
        <x:f>IFERROR(Q1448/N1448,0)</x:f>
        <x:v>9.792548687552921</x:v>
      </x:c>
    </x:row>
    <x:row r="1449">
      <x:c r="A1449" t="str">
        <x:v>BUF</x:v>
      </x:c>
      <x:c r="B1449" t="str">
        <x:v>Buffalo Niagara International Airport</x:v>
      </x:c>
      <x:c r="C1449" t="str">
        <x:v>CLT</x:v>
      </x:c>
      <x:c r="D1449" t="str">
        <x:v>Charlotte Douglas International Airport</x:v>
      </x:c>
      <x:c r="E1449" s="24" t="n">
        <x:v>1206</x:v>
      </x:c>
      <x:c r="F1449" s="24" t="n">
        <x:v>1190</x:v>
      </x:c>
      <x:c r="G1449" s="24" t="n">
        <x:v>1190</x:v>
      </x:c>
      <x:c r="H1449" s="24" t="n">
        <x:v>162</x:v>
      </x:c>
      <x:c r="I1449" s="22" t="n">
        <x:f>IFERROR(H1449/G1449,0)</x:f>
        <x:v>0.1361344537815126</x:v>
      </x:c>
      <x:c r="J1449" s="26" t="n">
        <x:v>1022</x:v>
      </x:c>
      <x:c r="K1449" s="26" t="n">
        <x:f>IFERROR(J1449/G1449,0)</x:f>
        <x:v>0.8588235294117647</x:v>
      </x:c>
      <x:c r="L1449" s="24" t="n">
        <x:v>15</x:v>
      </x:c>
      <x:c r="M1449" s="24" t="n">
        <x:v>1</x:v>
      </x:c>
      <x:c r="N1449" s="24" t="n">
        <x:v>1190</x:v>
      </x:c>
      <x:c r="O1449" s="24" t="n">
        <x:v>131</x:v>
      </x:c>
      <x:c r="P1449" s="22" t="n">
        <x:f>IFERROR(O1449/N1449,0)</x:f>
        <x:v>0.11008403361344538</x:v>
      </x:c>
      <x:c r="Q1449" s="26" t="n">
        <x:v>4055</x:v>
      </x:c>
      <x:c r="R1449" s="26" t="n">
        <x:f>IFERROR(Q1449/N1449,0)</x:f>
        <x:v>3.407563025210084</x:v>
      </x:c>
    </x:row>
    <x:row r="1450">
      <x:c r="A1450" t="str">
        <x:v>CLT</x:v>
      </x:c>
      <x:c r="B1450" t="str">
        <x:v>Charlotte Douglas International Airport</x:v>
      </x:c>
      <x:c r="C1450" t="str">
        <x:v>BUF</x:v>
      </x:c>
      <x:c r="D1450" t="str">
        <x:v>Buffalo Niagara International Airport</x:v>
      </x:c>
      <x:c r="E1450" s="24" t="n">
        <x:v>1206</x:v>
      </x:c>
      <x:c r="F1450" s="24" t="n">
        <x:v>1194</x:v>
      </x:c>
      <x:c r="G1450" s="24" t="n">
        <x:v>1194</x:v>
      </x:c>
      <x:c r="H1450" s="24" t="n">
        <x:v>230</x:v>
      </x:c>
      <x:c r="I1450" s="22" t="n">
        <x:f>IFERROR(H1450/G1450,0)</x:f>
        <x:v>0.19262981574539365</x:v>
      </x:c>
      <x:c r="J1450" s="26" t="n">
        <x:v>6514</x:v>
      </x:c>
      <x:c r="K1450" s="26" t="n">
        <x:f>IFERROR(J1450/G1450,0)</x:f>
        <x:v>5.455611390284757</x:v>
      </x:c>
      <x:c r="L1450" s="24" t="n">
        <x:v>11</x:v>
      </x:c>
      <x:c r="M1450" s="24" t="n">
        <x:v>1</x:v>
      </x:c>
      <x:c r="N1450" s="24" t="n">
        <x:v>1194</x:v>
      </x:c>
      <x:c r="O1450" s="24" t="n">
        <x:v>180</x:v>
      </x:c>
      <x:c r="P1450" s="22" t="n">
        <x:f>IFERROR(O1450/N1450,0)</x:f>
        <x:v>0.1507537688442211</x:v>
      </x:c>
      <x:c r="Q1450" s="26" t="n">
        <x:v>6913</x:v>
      </x:c>
      <x:c r="R1450" s="26" t="n">
        <x:f>IFERROR(Q1450/N1450,0)</x:f>
        <x:v>5.789782244556114</x:v>
      </x:c>
    </x:row>
    <x:row r="1451">
      <x:c r="A1451" t="str">
        <x:v>MCI</x:v>
      </x:c>
      <x:c r="B1451" t="str">
        <x:v>Kansas City International Airport</x:v>
      </x:c>
      <x:c r="C1451" t="str">
        <x:v>STL</x:v>
      </x:c>
      <x:c r="D1451" t="str">
        <x:v>St. Louis International Airport at Lambert Field</x:v>
      </x:c>
      <x:c r="E1451" s="24" t="n">
        <x:v>1205</x:v>
      </x:c>
      <x:c r="F1451" s="24" t="n">
        <x:v>1200</x:v>
      </x:c>
      <x:c r="G1451" s="24" t="n">
        <x:v>1200</x:v>
      </x:c>
      <x:c r="H1451" s="24" t="n">
        <x:v>171</x:v>
      </x:c>
      <x:c r="I1451" s="22" t="n">
        <x:f>IFERROR(H1451/G1451,0)</x:f>
        <x:v>0.1425</x:v>
      </x:c>
      <x:c r="J1451" s="26" t="n">
        <x:v>3242</x:v>
      </x:c>
      <x:c r="K1451" s="26" t="n">
        <x:f>IFERROR(J1451/G1451,0)</x:f>
        <x:v>2.7016666666666667</x:v>
      </x:c>
      <x:c r="L1451" s="24" t="n">
        <x:v>4</x:v>
      </x:c>
      <x:c r="M1451" s="24" t="n">
        <x:v>1</x:v>
      </x:c>
      <x:c r="N1451" s="24" t="n">
        <x:v>1200</x:v>
      </x:c>
      <x:c r="O1451" s="24" t="n">
        <x:v>170</x:v>
      </x:c>
      <x:c r="P1451" s="22" t="n">
        <x:f>IFERROR(O1451/N1451,0)</x:f>
        <x:v>0.14166666666666666</x:v>
      </x:c>
      <x:c r="Q1451" s="26" t="n">
        <x:v>7547</x:v>
      </x:c>
      <x:c r="R1451" s="26" t="n">
        <x:f>IFERROR(Q1451/N1451,0)</x:f>
        <x:v>6.289166666666667</x:v>
      </x:c>
    </x:row>
    <x:row r="1452">
      <x:c r="A1452" t="str">
        <x:v>SLC</x:v>
      </x:c>
      <x:c r="B1452" t="str">
        <x:v>Salt Lake City International Airport</x:v>
      </x:c>
      <x:c r="C1452" t="str">
        <x:v>GEG</x:v>
      </x:c>
      <x:c r="D1452" t="str">
        <x:v>Spokane International Airport</x:v>
      </x:c>
      <x:c r="E1452" s="24" t="n">
        <x:v>1203</x:v>
      </x:c>
      <x:c r="F1452" s="24" t="n">
        <x:v>1200</x:v>
      </x:c>
      <x:c r="G1452" s="24" t="n">
        <x:v>1200</x:v>
      </x:c>
      <x:c r="H1452" s="24" t="n">
        <x:v>134</x:v>
      </x:c>
      <x:c r="I1452" s="22" t="n">
        <x:f>IFERROR(H1452/G1452,0)</x:f>
        <x:v>0.11166666666666666</x:v>
      </x:c>
      <x:c r="J1452" s="26" t="n">
        <x:v>-617</x:v>
      </x:c>
      <x:c r="K1452" s="26" t="n">
        <x:f>IFERROR(J1452/G1452,0)</x:f>
        <x:v>-0.5141666666666667</x:v>
      </x:c>
      <x:c r="L1452" s="24" t="n">
        <x:v>0</x:v>
      </x:c>
      <x:c r="M1452" s="24" t="n">
        <x:v>3</x:v>
      </x:c>
      <x:c r="N1452" s="24" t="n">
        <x:v>1200</x:v>
      </x:c>
      <x:c r="O1452" s="24" t="n">
        <x:v>138</x:v>
      </x:c>
      <x:c r="P1452" s="22" t="n">
        <x:f>IFERROR(O1452/N1452,0)</x:f>
        <x:v>0.115</x:v>
      </x:c>
      <x:c r="Q1452" s="26" t="n">
        <x:v>4739</x:v>
      </x:c>
      <x:c r="R1452" s="26" t="n">
        <x:f>IFERROR(Q1452/N1452,0)</x:f>
        <x:v>3.9491666666666667</x:v>
      </x:c>
    </x:row>
    <x:row r="1453">
      <x:c r="A1453" t="str">
        <x:v>AMA</x:v>
      </x:c>
      <x:c r="B1453" t="str">
        <x:v>Rick Husband Amarillo International Airport</x:v>
      </x:c>
      <x:c r="C1453" t="str">
        <x:v>DFW</x:v>
      </x:c>
      <x:c r="D1453" t="str">
        <x:v>Dallas/Fort Worth International Airport</x:v>
      </x:c>
      <x:c r="E1453" s="24" t="n">
        <x:v>1202</x:v>
      </x:c>
      <x:c r="F1453" s="24" t="n">
        <x:v>1117</x:v>
      </x:c>
      <x:c r="G1453" s="24" t="n">
        <x:v>1117</x:v>
      </x:c>
      <x:c r="H1453" s="24" t="n">
        <x:v>258</x:v>
      </x:c>
      <x:c r="I1453" s="22" t="n">
        <x:f>IFERROR(H1453/G1453,0)</x:f>
        <x:v>0.23097582811101164</x:v>
      </x:c>
      <x:c r="J1453" s="26" t="n">
        <x:v>9551</x:v>
      </x:c>
      <x:c r="K1453" s="26" t="n">
        <x:f>IFERROR(J1453/G1453,0)</x:f>
        <x:v>8.550581915846015</x:v>
      </x:c>
      <x:c r="L1453" s="24" t="n">
        <x:v>84</x:v>
      </x:c>
      <x:c r="M1453" s="24" t="n">
        <x:v>1</x:v>
      </x:c>
      <x:c r="N1453" s="24" t="n">
        <x:v>1117</x:v>
      </x:c>
      <x:c r="O1453" s="24" t="n">
        <x:v>221</x:v>
      </x:c>
      <x:c r="P1453" s="22" t="n">
        <x:f>IFERROR(O1453/N1453,0)</x:f>
        <x:v>0.19785138764547897</x:v>
      </x:c>
      <x:c r="Q1453" s="26" t="n">
        <x:v>9683</x:v>
      </x:c>
      <x:c r="R1453" s="26" t="n">
        <x:f>IFERROR(Q1453/N1453,0)</x:f>
        <x:v>8.668755595344674</x:v>
      </x:c>
    </x:row>
    <x:row r="1454">
      <x:c r="A1454" t="str">
        <x:v>DFW</x:v>
      </x:c>
      <x:c r="B1454" t="str">
        <x:v>Dallas/Fort Worth International Airport</x:v>
      </x:c>
      <x:c r="C1454" t="str">
        <x:v>AMA</x:v>
      </x:c>
      <x:c r="D1454" t="str">
        <x:v>Rick Husband Amarillo International Airport</x:v>
      </x:c>
      <x:c r="E1454" s="24" t="n">
        <x:v>1202</x:v>
      </x:c>
      <x:c r="F1454" s="24" t="n">
        <x:v>1123</x:v>
      </x:c>
      <x:c r="G1454" s="24" t="n">
        <x:v>1123</x:v>
      </x:c>
      <x:c r="H1454" s="24" t="n">
        <x:v>271</x:v>
      </x:c>
      <x:c r="I1454" s="22" t="n">
        <x:f>IFERROR(H1454/G1454,0)</x:f>
        <x:v>0.2413178984861977</x:v>
      </x:c>
      <x:c r="J1454" s="26" t="n">
        <x:v>10742</x:v>
      </x:c>
      <x:c r="K1454" s="26" t="n">
        <x:f>IFERROR(J1454/G1454,0)</x:f>
        <x:v>9.565449688334818</x:v>
      </x:c>
      <x:c r="L1454" s="24" t="n">
        <x:v>79</x:v>
      </x:c>
      <x:c r="M1454" s="24" t="n">
        <x:v>0</x:v>
      </x:c>
      <x:c r="N1454" s="24" t="n">
        <x:v>1123</x:v>
      </x:c>
      <x:c r="O1454" s="24" t="n">
        <x:v>266</x:v>
      </x:c>
      <x:c r="P1454" s="22" t="n">
        <x:f>IFERROR(O1454/N1454,0)</x:f>
        <x:v>0.23686553873552982</x:v>
      </x:c>
      <x:c r="Q1454" s="26" t="n">
        <x:v>12460</x:v>
      </x:c>
      <x:c r="R1454" s="26" t="n">
        <x:f>IFERROR(Q1454/N1454,0)</x:f>
        <x:v>11.095280498664293</x:v>
      </x:c>
    </x:row>
    <x:row r="1455">
      <x:c r="A1455" t="str">
        <x:v>GEG</x:v>
      </x:c>
      <x:c r="B1455" t="str">
        <x:v>Spokane International Airport</x:v>
      </x:c>
      <x:c r="C1455" t="str">
        <x:v>SLC</x:v>
      </x:c>
      <x:c r="D1455" t="str">
        <x:v>Salt Lake City International Airport</x:v>
      </x:c>
      <x:c r="E1455" s="24" t="n">
        <x:v>1202</x:v>
      </x:c>
      <x:c r="F1455" s="24" t="n">
        <x:v>1196</x:v>
      </x:c>
      <x:c r="G1455" s="24" t="n">
        <x:v>1196</x:v>
      </x:c>
      <x:c r="H1455" s="24" t="n">
        <x:v>143</x:v>
      </x:c>
      <x:c r="I1455" s="22" t="n">
        <x:f>IFERROR(H1455/G1455,0)</x:f>
        <x:v>0.11956521739130435</x:v>
      </x:c>
      <x:c r="J1455" s="26" t="n">
        <x:v>1324</x:v>
      </x:c>
      <x:c r="K1455" s="26" t="n">
        <x:f>IFERROR(J1455/G1455,0)</x:f>
        <x:v>1.1070234113712374</x:v>
      </x:c>
      <x:c r="L1455" s="24" t="n">
        <x:v>5</x:v>
      </x:c>
      <x:c r="M1455" s="24" t="n">
        <x:v>1</x:v>
      </x:c>
      <x:c r="N1455" s="24" t="n">
        <x:v>1196</x:v>
      </x:c>
      <x:c r="O1455" s="24" t="n">
        <x:v>113</x:v>
      </x:c>
      <x:c r="P1455" s="22" t="n">
        <x:f>IFERROR(O1455/N1455,0)</x:f>
        <x:v>0.09448160535117058</x:v>
      </x:c>
      <x:c r="Q1455" s="26" t="n">
        <x:v>4050</x:v>
      </x:c>
      <x:c r="R1455" s="26" t="n">
        <x:f>IFERROR(Q1455/N1455,0)</x:f>
        <x:v>3.3862876254180603</x:v>
      </x:c>
    </x:row>
    <x:row r="1456">
      <x:c r="A1456" t="str">
        <x:v>JFK</x:v>
      </x:c>
      <x:c r="B1456" t="str">
        <x:v>John F. Kennedy International Airport (New York International Airport)</x:v>
      </x:c>
      <x:c r="C1456" t="str">
        <x:v>CHS</x:v>
      </x:c>
      <x:c r="D1456" t="str">
        <x:v>Charleston International Airport/Charleston AFB</x:v>
      </x:c>
      <x:c r="E1456" s="24" t="n">
        <x:v>1201</x:v>
      </x:c>
      <x:c r="F1456" s="24" t="n">
        <x:v>1177</x:v>
      </x:c>
      <x:c r="G1456" s="24" t="n">
        <x:v>1177</x:v>
      </x:c>
      <x:c r="H1456" s="24" t="n">
        <x:v>230</x:v>
      </x:c>
      <x:c r="I1456" s="22" t="n">
        <x:f>IFERROR(H1456/G1456,0)</x:f>
        <x:v>0.19541206457094307</x:v>
      </x:c>
      <x:c r="J1456" s="26" t="n">
        <x:v>2892</x:v>
      </x:c>
      <x:c r="K1456" s="26" t="n">
        <x:f>IFERROR(J1456/G1456,0)</x:f>
        <x:v>2.457094307561597</x:v>
      </x:c>
      <x:c r="L1456" s="24" t="n">
        <x:v>21</x:v>
      </x:c>
      <x:c r="M1456" s="24" t="n">
        <x:v>3</x:v>
      </x:c>
      <x:c r="N1456" s="24" t="n">
        <x:v>1177</x:v>
      </x:c>
      <x:c r="O1456" s="24" t="n">
        <x:v>198</x:v>
      </x:c>
      <x:c r="P1456" s="22" t="n">
        <x:f>IFERROR(O1456/N1456,0)</x:f>
        <x:v>0.16822429906542055</x:v>
      </x:c>
      <x:c r="Q1456" s="26" t="n">
        <x:v>8970</x:v>
      </x:c>
      <x:c r="R1456" s="26" t="n">
        <x:f>IFERROR(Q1456/N1456,0)</x:f>
        <x:v>7.62107051826678</x:v>
      </x:c>
    </x:row>
    <x:row r="1457">
      <x:c r="A1457" t="str">
        <x:v>IAH</x:v>
      </x:c>
      <x:c r="B1457" t="str">
        <x:v>George Bush Intercontinental Airport</x:v>
      </x:c>
      <x:c r="C1457" t="str">
        <x:v>HRL</x:v>
      </x:c>
      <x:c r="D1457" t="str">
        <x:v>Valley International Airport</x:v>
      </x:c>
      <x:c r="E1457" s="24" t="n">
        <x:v>1201</x:v>
      </x:c>
      <x:c r="F1457" s="24" t="n">
        <x:v>1171</x:v>
      </x:c>
      <x:c r="G1457" s="24" t="n">
        <x:v>1171</x:v>
      </x:c>
      <x:c r="H1457" s="24" t="n">
        <x:v>157</x:v>
      </x:c>
      <x:c r="I1457" s="22" t="n">
        <x:f>IFERROR(H1457/G1457,0)</x:f>
        <x:v>0.1340734415029889</x:v>
      </x:c>
      <x:c r="J1457" s="26" t="n">
        <x:v>2163</x:v>
      </x:c>
      <x:c r="K1457" s="26" t="n">
        <x:f>IFERROR(J1457/G1457,0)</x:f>
        <x:v>1.8471391972672928</x:v>
      </x:c>
      <x:c r="L1457" s="24" t="n">
        <x:v>20</x:v>
      </x:c>
      <x:c r="M1457" s="24" t="n">
        <x:v>10</x:v>
      </x:c>
      <x:c r="N1457" s="24" t="n">
        <x:v>1171</x:v>
      </x:c>
      <x:c r="O1457" s="24" t="n">
        <x:v>138</x:v>
      </x:c>
      <x:c r="P1457" s="22" t="n">
        <x:f>IFERROR(O1457/N1457,0)</x:f>
        <x:v>0.11784799316823227</x:v>
      </x:c>
      <x:c r="Q1457" s="26" t="n">
        <x:v>3750</x:v>
      </x:c>
      <x:c r="R1457" s="26" t="n">
        <x:f>IFERROR(Q1457/N1457,0)</x:f>
        <x:v>3.2023911187019642</x:v>
      </x:c>
    </x:row>
    <x:row r="1458">
      <x:c r="A1458" t="str">
        <x:v>CHS</x:v>
      </x:c>
      <x:c r="B1458" t="str">
        <x:v>Charleston International Airport/Charleston AFB</x:v>
      </x:c>
      <x:c r="C1458" t="str">
        <x:v>JFK</x:v>
      </x:c>
      <x:c r="D1458" t="str">
        <x:v>John F. Kennedy International Airport (New York International Airport)</x:v>
      </x:c>
      <x:c r="E1458" s="24" t="n">
        <x:v>1201</x:v>
      </x:c>
      <x:c r="F1458" s="24" t="n">
        <x:v>1177</x:v>
      </x:c>
      <x:c r="G1458" s="24" t="n">
        <x:v>1177</x:v>
      </x:c>
      <x:c r="H1458" s="24" t="n">
        <x:v>344</x:v>
      </x:c>
      <x:c r="I1458" s="22" t="n">
        <x:f>IFERROR(H1458/G1458,0)</x:f>
        <x:v>0.29226847918436705</x:v>
      </x:c>
      <x:c r="J1458" s="26" t="n">
        <x:v>17506</x:v>
      </x:c>
      <x:c r="K1458" s="26" t="n">
        <x:f>IFERROR(J1458/G1458,0)</x:f>
        <x:v>14.873406966864911</x:v>
      </x:c>
      <x:c r="L1458" s="24" t="n">
        <x:v>23</x:v>
      </x:c>
      <x:c r="M1458" s="24" t="n">
        <x:v>1</x:v>
      </x:c>
      <x:c r="N1458" s="24" t="n">
        <x:v>1177</x:v>
      </x:c>
      <x:c r="O1458" s="24" t="n">
        <x:v>343</x:v>
      </x:c>
      <x:c r="P1458" s="22" t="n">
        <x:f>IFERROR(O1458/N1458,0)</x:f>
        <x:v>0.29141886151231944</x:v>
      </x:c>
      <x:c r="Q1458" s="26" t="n">
        <x:v>24166</x:v>
      </x:c>
      <x:c r="R1458" s="26" t="n">
        <x:f>IFERROR(Q1458/N1458,0)</x:f>
        <x:v>20.531860662701785</x:v>
      </x:c>
    </x:row>
    <x:row r="1459">
      <x:c r="A1459" t="str">
        <x:v>LAS</x:v>
      </x:c>
      <x:c r="B1459" t="str">
        <x:v>McCarran International Airport</x:v>
      </x:c>
      <x:c r="C1459" t="str">
        <x:v>AUS</x:v>
      </x:c>
      <x:c r="D1459" t="str">
        <x:v>Austin-Bergstrom International Airport</x:v>
      </x:c>
      <x:c r="E1459" s="24" t="n">
        <x:v>1200</x:v>
      </x:c>
      <x:c r="F1459" s="24" t="n">
        <x:v>1190</x:v>
      </x:c>
      <x:c r="G1459" s="24" t="n">
        <x:v>1190</x:v>
      </x:c>
      <x:c r="H1459" s="24" t="n">
        <x:v>263</x:v>
      </x:c>
      <x:c r="I1459" s="22" t="n">
        <x:f>IFERROR(H1459/G1459,0)</x:f>
        <x:v>0.22100840336134453</x:v>
      </x:c>
      <x:c r="J1459" s="26" t="n">
        <x:v>8026</x:v>
      </x:c>
      <x:c r="K1459" s="26" t="n">
        <x:f>IFERROR(J1459/G1459,0)</x:f>
        <x:v>6.74453781512605</x:v>
      </x:c>
      <x:c r="L1459" s="24" t="n">
        <x:v>5</x:v>
      </x:c>
      <x:c r="M1459" s="24" t="n">
        <x:v>5</x:v>
      </x:c>
      <x:c r="N1459" s="24" t="n">
        <x:v>1190</x:v>
      </x:c>
      <x:c r="O1459" s="24" t="n">
        <x:v>270</x:v>
      </x:c>
      <x:c r="P1459" s="22" t="n">
        <x:f>IFERROR(O1459/N1459,0)</x:f>
        <x:v>0.226890756302521</x:v>
      </x:c>
      <x:c r="Q1459" s="26" t="n">
        <x:v>12221</x:v>
      </x:c>
      <x:c r="R1459" s="26" t="n">
        <x:f>IFERROR(Q1459/N1459,0)</x:f>
        <x:v>10.269747899159665</x:v>
      </x:c>
    </x:row>
    <x:row r="1460">
      <x:c r="A1460" t="str">
        <x:v>MIA</x:v>
      </x:c>
      <x:c r="B1460" t="str">
        <x:v>Miami International Airport</x:v>
      </x:c>
      <x:c r="C1460" t="str">
        <x:v>DTW</x:v>
      </x:c>
      <x:c r="D1460" t="str">
        <x:v>Detroit Metropolitan Airport</x:v>
      </x:c>
      <x:c r="E1460" s="24" t="n">
        <x:v>1199</x:v>
      </x:c>
      <x:c r="F1460" s="24" t="n">
        <x:v>1194</x:v>
      </x:c>
      <x:c r="G1460" s="24" t="n">
        <x:v>1194</x:v>
      </x:c>
      <x:c r="H1460" s="24" t="n">
        <x:v>186</x:v>
      </x:c>
      <x:c r="I1460" s="22" t="n">
        <x:f>IFERROR(H1460/G1460,0)</x:f>
        <x:v>0.15577889447236182</x:v>
      </x:c>
      <x:c r="J1460" s="26" t="n">
        <x:v>1670</x:v>
      </x:c>
      <x:c r="K1460" s="26" t="n">
        <x:f>IFERROR(J1460/G1460,0)</x:f>
        <x:v>1.3986599664991626</x:v>
      </x:c>
      <x:c r="L1460" s="24" t="n">
        <x:v>4</x:v>
      </x:c>
      <x:c r="M1460" s="24" t="n">
        <x:v>1</x:v>
      </x:c>
      <x:c r="N1460" s="24" t="n">
        <x:v>1194</x:v>
      </x:c>
      <x:c r="O1460" s="24" t="n">
        <x:v>198</x:v>
      </x:c>
      <x:c r="P1460" s="22" t="n">
        <x:f>IFERROR(O1460/N1460,0)</x:f>
        <x:v>0.1658291457286432</x:v>
      </x:c>
      <x:c r="Q1460" s="26" t="n">
        <x:v>9853</x:v>
      </x:c>
      <x:c r="R1460" s="26" t="n">
        <x:f>IFERROR(Q1460/N1460,0)</x:f>
        <x:v>8.252093802345058</x:v>
      </x:c>
    </x:row>
    <x:row r="1461">
      <x:c r="A1461" t="str">
        <x:v>HRL</x:v>
      </x:c>
      <x:c r="B1461" t="str">
        <x:v>Valley International Airport</x:v>
      </x:c>
      <x:c r="C1461" t="str">
        <x:v>IAH</x:v>
      </x:c>
      <x:c r="D1461" t="str">
        <x:v>George Bush Intercontinental Airport</x:v>
      </x:c>
      <x:c r="E1461" s="24" t="n">
        <x:v>1199</x:v>
      </x:c>
      <x:c r="F1461" s="24" t="n">
        <x:v>1173</x:v>
      </x:c>
      <x:c r="G1461" s="24" t="n">
        <x:v>1173</x:v>
      </x:c>
      <x:c r="H1461" s="24" t="n">
        <x:v>119</x:v>
      </x:c>
      <x:c r="I1461" s="22" t="n">
        <x:f>IFERROR(H1461/G1461,0)</x:f>
        <x:v>0.10144927536231885</x:v>
      </x:c>
      <x:c r="J1461" s="26" t="n">
        <x:v>-190</x:v>
      </x:c>
      <x:c r="K1461" s="26" t="n">
        <x:f>IFERROR(J1461/G1461,0)</x:f>
        <x:v>-0.16197783461210571</x:v>
      </x:c>
      <x:c r="L1461" s="24" t="n">
        <x:v>23</x:v>
      </x:c>
      <x:c r="M1461" s="24" t="n">
        <x:v>3</x:v>
      </x:c>
      <x:c r="N1461" s="24" t="n">
        <x:v>1173</x:v>
      </x:c>
      <x:c r="O1461" s="24" t="n">
        <x:v>100</x:v>
      </x:c>
      <x:c r="P1461" s="22" t="n">
        <x:f>IFERROR(O1461/N1461,0)</x:f>
        <x:v>0.08525149190110827</x:v>
      </x:c>
      <x:c r="Q1461" s="26" t="n">
        <x:v>1789</x:v>
      </x:c>
      <x:c r="R1461" s="26" t="n">
        <x:f>IFERROR(Q1461/N1461,0)</x:f>
        <x:v>1.525149190110827</x:v>
      </x:c>
    </x:row>
    <x:row r="1462">
      <x:c r="A1462" t="str">
        <x:v>DTW</x:v>
      </x:c>
      <x:c r="B1462" t="str">
        <x:v>Detroit Metropolitan Airport</x:v>
      </x:c>
      <x:c r="C1462" t="str">
        <x:v>MIA</x:v>
      </x:c>
      <x:c r="D1462" t="str">
        <x:v>Miami International Airport</x:v>
      </x:c>
      <x:c r="E1462" s="24" t="n">
        <x:v>1198</x:v>
      </x:c>
      <x:c r="F1462" s="24" t="n">
        <x:v>1194</x:v>
      </x:c>
      <x:c r="G1462" s="24" t="n">
        <x:v>1194</x:v>
      </x:c>
      <x:c r="H1462" s="24" t="n">
        <x:v>189</x:v>
      </x:c>
      <x:c r="I1462" s="22" t="n">
        <x:f>IFERROR(H1462/G1462,0)</x:f>
        <x:v>0.15829145728643215</x:v>
      </x:c>
      <x:c r="J1462" s="26" t="n">
        <x:v>1914</x:v>
      </x:c>
      <x:c r="K1462" s="26" t="n">
        <x:f>IFERROR(J1462/G1462,0)</x:f>
        <x:v>1.6030150753768844</x:v>
      </x:c>
      <x:c r="L1462" s="24" t="n">
        <x:v>2</x:v>
      </x:c>
      <x:c r="M1462" s="24" t="n">
        <x:v>2</x:v>
      </x:c>
      <x:c r="N1462" s="24" t="n">
        <x:v>1194</x:v>
      </x:c>
      <x:c r="O1462" s="24" t="n">
        <x:v>154</x:v>
      </x:c>
      <x:c r="P1462" s="22" t="n">
        <x:f>IFERROR(O1462/N1462,0)</x:f>
        <x:v>0.12897822445561138</x:v>
      </x:c>
      <x:c r="Q1462" s="26" t="n">
        <x:v>9457</x:v>
      </x:c>
      <x:c r="R1462" s="26" t="n">
        <x:f>IFERROR(Q1462/N1462,0)</x:f>
        <x:v>7.920435510887772</x:v>
      </x:c>
    </x:row>
    <x:row r="1463">
      <x:c r="A1463" t="str">
        <x:v>HOU</x:v>
      </x:c>
      <x:c r="B1463" t="str">
        <x:v>William P. Hobby Airport</x:v>
      </x:c>
      <x:c r="C1463" t="str">
        <x:v>OKC</x:v>
      </x:c>
      <x:c r="D1463" t="str">
        <x:v>Will Rogers World Airport</x:v>
      </x:c>
      <x:c r="E1463" s="24" t="n">
        <x:v>1198</x:v>
      </x:c>
      <x:c r="F1463" s="24" t="n">
        <x:v>1173</x:v>
      </x:c>
      <x:c r="G1463" s="24" t="n">
        <x:v>1173</x:v>
      </x:c>
      <x:c r="H1463" s="24" t="n">
        <x:v>240</x:v>
      </x:c>
      <x:c r="I1463" s="22" t="n">
        <x:f>IFERROR(H1463/G1463,0)</x:f>
        <x:v>0.20460358056265984</x:v>
      </x:c>
      <x:c r="J1463" s="26" t="n">
        <x:v>8448</x:v>
      </x:c>
      <x:c r="K1463" s="26" t="n">
        <x:f>IFERROR(J1463/G1463,0)</x:f>
        <x:v>7.202046035805626</x:v>
      </x:c>
      <x:c r="L1463" s="24" t="n">
        <x:v>17</x:v>
      </x:c>
      <x:c r="M1463" s="24" t="n">
        <x:v>8</x:v>
      </x:c>
      <x:c r="N1463" s="24" t="n">
        <x:v>1173</x:v>
      </x:c>
      <x:c r="O1463" s="24" t="n">
        <x:v>251</x:v>
      </x:c>
      <x:c r="P1463" s="22" t="n">
        <x:f>IFERROR(O1463/N1463,0)</x:f>
        <x:v>0.21398124467178176</x:v>
      </x:c>
      <x:c r="Q1463" s="26" t="n">
        <x:v>11194</x:v>
      </x:c>
      <x:c r="R1463" s="26" t="n">
        <x:f>IFERROR(Q1463/N1463,0)</x:f>
        <x:v>9.54305200341006</x:v>
      </x:c>
    </x:row>
    <x:row r="1464">
      <x:c r="A1464" t="str">
        <x:v>ATL</x:v>
      </x:c>
      <x:c r="B1464" t="str">
        <x:v>Hartsfield-Jackson Atlanta International Airport</x:v>
      </x:c>
      <x:c r="C1464" t="str">
        <x:v>LFT</x:v>
      </x:c>
      <x:c r="D1464" t="str">
        <x:v>Lafayette Regional Airport</x:v>
      </x:c>
      <x:c r="E1464" s="24" t="n">
        <x:v>1197</x:v>
      </x:c>
      <x:c r="F1464" s="24" t="n">
        <x:v>1184</x:v>
      </x:c>
      <x:c r="G1464" s="24" t="n">
        <x:v>1184</x:v>
      </x:c>
      <x:c r="H1464" s="24" t="n">
        <x:v>203</x:v>
      </x:c>
      <x:c r="I1464" s="22" t="n">
        <x:f>IFERROR(H1464/G1464,0)</x:f>
        <x:v>0.17145270270270271</x:v>
      </x:c>
      <x:c r="J1464" s="26" t="n">
        <x:v>5359</x:v>
      </x:c>
      <x:c r="K1464" s="26" t="n">
        <x:f>IFERROR(J1464/G1464,0)</x:f>
        <x:v>4.5261824324324325</x:v>
      </x:c>
      <x:c r="L1464" s="24" t="n">
        <x:v>8</x:v>
      </x:c>
      <x:c r="M1464" s="24" t="n">
        <x:v>5</x:v>
      </x:c>
      <x:c r="N1464" s="24" t="n">
        <x:v>1184</x:v>
      </x:c>
      <x:c r="O1464" s="24" t="n">
        <x:v>206</x:v>
      </x:c>
      <x:c r="P1464" s="22" t="n">
        <x:f>IFERROR(O1464/N1464,0)</x:f>
        <x:v>0.17398648648648649</x:v>
      </x:c>
      <x:c r="Q1464" s="26" t="n">
        <x:v>9064</x:v>
      </x:c>
      <x:c r="R1464" s="26" t="n">
        <x:f>IFERROR(Q1464/N1464,0)</x:f>
        <x:v>7.655405405405405</x:v>
      </x:c>
    </x:row>
    <x:row r="1465">
      <x:c r="A1465" t="str">
        <x:v>STL</x:v>
      </x:c>
      <x:c r="B1465" t="str">
        <x:v>St. Louis International Airport at Lambert Field</x:v>
      </x:c>
      <x:c r="C1465" t="str">
        <x:v>MCI</x:v>
      </x:c>
      <x:c r="D1465" t="str">
        <x:v>Kansas City International Airport</x:v>
      </x:c>
      <x:c r="E1465" s="24" t="n">
        <x:v>1196</x:v>
      </x:c>
      <x:c r="F1465" s="24" t="n">
        <x:v>1187</x:v>
      </x:c>
      <x:c r="G1465" s="24" t="n">
        <x:v>1187</x:v>
      </x:c>
      <x:c r="H1465" s="24" t="n">
        <x:v>238</x:v>
      </x:c>
      <x:c r="I1465" s="22" t="n">
        <x:f>IFERROR(H1465/G1465,0)</x:f>
        <x:v>0.2005054759898905</x:v>
      </x:c>
      <x:c r="J1465" s="26" t="n">
        <x:v>7319</x:v>
      </x:c>
      <x:c r="K1465" s="26" t="n">
        <x:f>IFERROR(J1465/G1465,0)</x:f>
        <x:v>6.165964616680708</x:v>
      </x:c>
      <x:c r="L1465" s="24" t="n">
        <x:v>5</x:v>
      </x:c>
      <x:c r="M1465" s="24" t="n">
        <x:v>4</x:v>
      </x:c>
      <x:c r="N1465" s="24" t="n">
        <x:v>1187</x:v>
      </x:c>
      <x:c r="O1465" s="24" t="n">
        <x:v>262</x:v>
      </x:c>
      <x:c r="P1465" s="22" t="n">
        <x:f>IFERROR(O1465/N1465,0)</x:f>
        <x:v>0.22072451558550968</x:v>
      </x:c>
      <x:c r="Q1465" s="26" t="n">
        <x:v>11861</x:v>
      </x:c>
      <x:c r="R1465" s="26" t="n">
        <x:f>IFERROR(Q1465/N1465,0)</x:f>
        <x:v>9.992417860151642</x:v>
      </x:c>
    </x:row>
    <x:row r="1466">
      <x:c r="A1466" t="str">
        <x:v>SJU</x:v>
      </x:c>
      <x:c r="B1466" t="str">
        <x:v>Luis Muñoz Marín International Airport</x:v>
      </x:c>
      <x:c r="C1466" t="str">
        <x:v>EWR</x:v>
      </x:c>
      <x:c r="D1466" t="str">
        <x:v>Newark Liberty International Airport</x:v>
      </x:c>
      <x:c r="E1466" s="24" t="n">
        <x:v>1195</x:v>
      </x:c>
      <x:c r="F1466" s="24" t="n">
        <x:v>1175</x:v>
      </x:c>
      <x:c r="G1466" s="24" t="n">
        <x:v>1175</x:v>
      </x:c>
      <x:c r="H1466" s="24" t="n">
        <x:v>359</x:v>
      </x:c>
      <x:c r="I1466" s="22" t="n">
        <x:f>IFERROR(H1466/G1466,0)</x:f>
        <x:v>0.30553191489361703</x:v>
      </x:c>
      <x:c r="J1466" s="26" t="n">
        <x:v>11894</x:v>
      </x:c>
      <x:c r="K1466" s="26" t="n">
        <x:f>IFERROR(J1466/G1466,0)</x:f>
        <x:v>10.122553191489361</x:v>
      </x:c>
      <x:c r="L1466" s="24" t="n">
        <x:v>17</x:v>
      </x:c>
      <x:c r="M1466" s="24" t="n">
        <x:v>3</x:v>
      </x:c>
      <x:c r="N1466" s="24" t="n">
        <x:v>1175</x:v>
      </x:c>
      <x:c r="O1466" s="24" t="n">
        <x:v>438</x:v>
      </x:c>
      <x:c r="P1466" s="22" t="n">
        <x:f>IFERROR(O1466/N1466,0)</x:f>
        <x:v>0.3727659574468085</x:v>
      </x:c>
      <x:c r="Q1466" s="26" t="n">
        <x:v>22760</x:v>
      </x:c>
      <x:c r="R1466" s="26" t="n">
        <x:f>IFERROR(Q1466/N1466,0)</x:f>
        <x:v>19.370212765957447</x:v>
      </x:c>
    </x:row>
    <x:row r="1467">
      <x:c r="A1467" t="str">
        <x:v>LFT</x:v>
      </x:c>
      <x:c r="B1467" t="str">
        <x:v>Lafayette Regional Airport</x:v>
      </x:c>
      <x:c r="C1467" t="str">
        <x:v>ATL</x:v>
      </x:c>
      <x:c r="D1467" t="str">
        <x:v>Hartsfield-Jackson Atlanta International Airport</x:v>
      </x:c>
      <x:c r="E1467" s="24" t="n">
        <x:v>1195</x:v>
      </x:c>
      <x:c r="F1467" s="24" t="n">
        <x:v>1180</x:v>
      </x:c>
      <x:c r="G1467" s="24" t="n">
        <x:v>1180</x:v>
      </x:c>
      <x:c r="H1467" s="24" t="n">
        <x:v>259</x:v>
      </x:c>
      <x:c r="I1467" s="22" t="n">
        <x:f>IFERROR(H1467/G1467,0)</x:f>
        <x:v>0.21949152542372882</x:v>
      </x:c>
      <x:c r="J1467" s="26" t="n">
        <x:v>11697</x:v>
      </x:c>
      <x:c r="K1467" s="26" t="n">
        <x:f>IFERROR(J1467/G1467,0)</x:f>
        <x:v>9.912711864406779</x:v>
      </x:c>
      <x:c r="L1467" s="24" t="n">
        <x:v>8</x:v>
      </x:c>
      <x:c r="M1467" s="24" t="n">
        <x:v>7</x:v>
      </x:c>
      <x:c r="N1467" s="24" t="n">
        <x:v>1180</x:v>
      </x:c>
      <x:c r="O1467" s="24" t="n">
        <x:v>212</x:v>
      </x:c>
      <x:c r="P1467" s="22" t="n">
        <x:f>IFERROR(O1467/N1467,0)</x:f>
        <x:v>0.17966101694915254</x:v>
      </x:c>
      <x:c r="Q1467" s="26" t="n">
        <x:v>12695</x:v>
      </x:c>
      <x:c r="R1467" s="26" t="n">
        <x:f>IFERROR(Q1467/N1467,0)</x:f>
        <x:v>10.758474576271187</x:v>
      </x:c>
    </x:row>
    <x:row r="1468">
      <x:c r="A1468" t="str">
        <x:v>EWR</x:v>
      </x:c>
      <x:c r="B1468" t="str">
        <x:v>Newark Liberty International Airport</x:v>
      </x:c>
      <x:c r="C1468" t="str">
        <x:v>SJU</x:v>
      </x:c>
      <x:c r="D1468" t="str">
        <x:v>Luis Muñoz Marín International Airport</x:v>
      </x:c>
      <x:c r="E1468" s="24" t="n">
        <x:v>1194</x:v>
      </x:c>
      <x:c r="F1468" s="24" t="n">
        <x:v>1181</x:v>
      </x:c>
      <x:c r="G1468" s="24" t="n">
        <x:v>1181</x:v>
      </x:c>
      <x:c r="H1468" s="24" t="n">
        <x:v>323</x:v>
      </x:c>
      <x:c r="I1468" s="22" t="n">
        <x:f>IFERROR(H1468/G1468,0)</x:f>
        <x:v>0.2734970364098222</x:v>
      </x:c>
      <x:c r="J1468" s="26" t="n">
        <x:v>9352</x:v>
      </x:c>
      <x:c r="K1468" s="26" t="n">
        <x:f>IFERROR(J1468/G1468,0)</x:f>
        <x:v>7.9187129551227775</x:v>
      </x:c>
      <x:c r="L1468" s="24" t="n">
        <x:v>12</x:v>
      </x:c>
      <x:c r="M1468" s="24" t="n">
        <x:v>1</x:v>
      </x:c>
      <x:c r="N1468" s="24" t="n">
        <x:v>1181</x:v>
      </x:c>
      <x:c r="O1468" s="24" t="n">
        <x:v>333</x:v>
      </x:c>
      <x:c r="P1468" s="22" t="n">
        <x:f>IFERROR(O1468/N1468,0)</x:f>
        <x:v>0.2819644369178662</x:v>
      </x:c>
      <x:c r="Q1468" s="26" t="n">
        <x:v>17191</x:v>
      </x:c>
      <x:c r="R1468" s="26" t="n">
        <x:f>IFERROR(Q1468/N1468,0)</x:f>
        <x:v>14.556308213378493</x:v>
      </x:c>
    </x:row>
    <x:row r="1469">
      <x:c r="A1469" t="str">
        <x:v>STL</x:v>
      </x:c>
      <x:c r="B1469" t="str">
        <x:v>St. Louis International Airport at Lambert Field</x:v>
      </x:c>
      <x:c r="C1469" t="str">
        <x:v>BWI</x:v>
      </x:c>
      <x:c r="D1469" t="str">
        <x:v>Baltimore-Washington International Airport</x:v>
      </x:c>
      <x:c r="E1469" s="24" t="n">
        <x:v>1193</x:v>
      </x:c>
      <x:c r="F1469" s="24" t="n">
        <x:v>1166</x:v>
      </x:c>
      <x:c r="G1469" s="24" t="n">
        <x:v>1166</x:v>
      </x:c>
      <x:c r="H1469" s="24" t="n">
        <x:v>220</x:v>
      </x:c>
      <x:c r="I1469" s="22" t="n">
        <x:f>IFERROR(H1469/G1469,0)</x:f>
        <x:v>0.18867924528301888</x:v>
      </x:c>
      <x:c r="J1469" s="26" t="n">
        <x:v>4380</x:v>
      </x:c>
      <x:c r="K1469" s="26" t="n">
        <x:f>IFERROR(J1469/G1469,0)</x:f>
        <x:v>3.7564322469982847</x:v>
      </x:c>
      <x:c r="L1469" s="24" t="n">
        <x:v>24</x:v>
      </x:c>
      <x:c r="M1469" s="24" t="n">
        <x:v>3</x:v>
      </x:c>
      <x:c r="N1469" s="24" t="n">
        <x:v>1166</x:v>
      </x:c>
      <x:c r="O1469" s="24" t="n">
        <x:v>258</x:v>
      </x:c>
      <x:c r="P1469" s="22" t="n">
        <x:f>IFERROR(O1469/N1469,0)</x:f>
        <x:v>0.22126929674099485</x:v>
      </x:c>
      <x:c r="Q1469" s="26" t="n">
        <x:v>12490</x:v>
      </x:c>
      <x:c r="R1469" s="26" t="n">
        <x:f>IFERROR(Q1469/N1469,0)</x:f>
        <x:v>10.711835334476843</x:v>
      </x:c>
    </x:row>
    <x:row r="1470">
      <x:c r="A1470" t="str">
        <x:v>MBS</x:v>
      </x:c>
      <x:c r="B1470" t="str">
        <x:v>MBS International Airport</x:v>
      </x:c>
      <x:c r="C1470" t="str">
        <x:v>ORD</x:v>
      </x:c>
      <x:c r="D1470" t="str">
        <x:v>Chicago O'Hare International Airport</x:v>
      </x:c>
      <x:c r="E1470" s="24" t="n">
        <x:v>1192</x:v>
      </x:c>
      <x:c r="F1470" s="24" t="n">
        <x:v>1135</x:v>
      </x:c>
      <x:c r="G1470" s="24" t="n">
        <x:v>1135</x:v>
      </x:c>
      <x:c r="H1470" s="24" t="n">
        <x:v>203</x:v>
      </x:c>
      <x:c r="I1470" s="22" t="n">
        <x:f>IFERROR(H1470/G1470,0)</x:f>
        <x:v>0.17885462555066078</x:v>
      </x:c>
      <x:c r="J1470" s="26" t="n">
        <x:v>4187</x:v>
      </x:c>
      <x:c r="K1470" s="26" t="n">
        <x:f>IFERROR(J1470/G1470,0)</x:f>
        <x:v>3.6889867841409694</x:v>
      </x:c>
      <x:c r="L1470" s="24" t="n">
        <x:v>57</x:v>
      </x:c>
      <x:c r="M1470" s="24" t="n">
        <x:v>0</x:v>
      </x:c>
      <x:c r="N1470" s="24" t="n">
        <x:v>1135</x:v>
      </x:c>
      <x:c r="O1470" s="24" t="n">
        <x:v>203</x:v>
      </x:c>
      <x:c r="P1470" s="22" t="n">
        <x:f>IFERROR(O1470/N1470,0)</x:f>
        <x:v>0.17885462555066078</x:v>
      </x:c>
      <x:c r="Q1470" s="26" t="n">
        <x:v>8080</x:v>
      </x:c>
      <x:c r="R1470" s="26" t="n">
        <x:f>IFERROR(Q1470/N1470,0)</x:f>
        <x:v>7.118942731277533</x:v>
      </x:c>
    </x:row>
    <x:row r="1471">
      <x:c r="A1471" t="str">
        <x:v>SLC</x:v>
      </x:c>
      <x:c r="B1471" t="str">
        <x:v>Salt Lake City International Airport</x:v>
      </x:c>
      <x:c r="C1471" t="str">
        <x:v>SGU</x:v>
      </x:c>
      <x:c r="D1471" t="str">
        <x:v>St. George Regional Airport</x:v>
      </x:c>
      <x:c r="E1471" s="24" t="n">
        <x:v>1192</x:v>
      </x:c>
      <x:c r="F1471" s="24" t="n">
        <x:v>1192</x:v>
      </x:c>
      <x:c r="G1471" s="24" t="n">
        <x:v>1192</x:v>
      </x:c>
      <x:c r="H1471" s="24" t="n">
        <x:v>143</x:v>
      </x:c>
      <x:c r="I1471" s="22" t="n">
        <x:f>IFERROR(H1471/G1471,0)</x:f>
        <x:v>0.11996644295302013</x:v>
      </x:c>
      <x:c r="J1471" s="26" t="n">
        <x:v>4962</x:v>
      </x:c>
      <x:c r="K1471" s="26" t="n">
        <x:f>IFERROR(J1471/G1471,0)</x:f>
        <x:v>4.162751677852349</x:v>
      </x:c>
      <x:c r="L1471" s="24" t="n">
        <x:v>0</x:v>
      </x:c>
      <x:c r="M1471" s="24" t="n">
        <x:v>0</x:v>
      </x:c>
      <x:c r="N1471" s="24" t="n">
        <x:v>1192</x:v>
      </x:c>
      <x:c r="O1471" s="24" t="n">
        <x:v>69</x:v>
      </x:c>
      <x:c r="P1471" s="22" t="n">
        <x:f>IFERROR(O1471/N1471,0)</x:f>
        <x:v>0.057885906040268456</x:v>
      </x:c>
      <x:c r="Q1471" s="26" t="n">
        <x:v>-1030</x:v>
      </x:c>
      <x:c r="R1471" s="26" t="n">
        <x:f>IFERROR(Q1471/N1471,0)</x:f>
        <x:v>-0.8640939597315436</x:v>
      </x:c>
    </x:row>
    <x:row r="1472">
      <x:c r="A1472" t="str">
        <x:v>FAT</x:v>
      </x:c>
      <x:c r="B1472" t="str">
        <x:v>Fresno Yosemite International Airport</x:v>
      </x:c>
      <x:c r="C1472" t="str">
        <x:v>SFO</x:v>
      </x:c>
      <x:c r="D1472" t="str">
        <x:v>San Francisco International Airport</x:v>
      </x:c>
      <x:c r="E1472" s="24" t="n">
        <x:v>1191</x:v>
      </x:c>
      <x:c r="F1472" s="24" t="n">
        <x:v>1164</x:v>
      </x:c>
      <x:c r="G1472" s="24" t="n">
        <x:v>1164</x:v>
      </x:c>
      <x:c r="H1472" s="24" t="n">
        <x:v>273</x:v>
      </x:c>
      <x:c r="I1472" s="22" t="n">
        <x:f>IFERROR(H1472/G1472,0)</x:f>
        <x:v>0.2345360824742268</x:v>
      </x:c>
      <x:c r="J1472" s="26" t="n">
        <x:v>10050</x:v>
      </x:c>
      <x:c r="K1472" s="26" t="n">
        <x:f>IFERROR(J1472/G1472,0)</x:f>
        <x:v>8.6340206185567</x:v>
      </x:c>
      <x:c r="L1472" s="24" t="n">
        <x:v>23</x:v>
      </x:c>
      <x:c r="M1472" s="24" t="n">
        <x:v>4</x:v>
      </x:c>
      <x:c r="N1472" s="24" t="n">
        <x:v>1164</x:v>
      </x:c>
      <x:c r="O1472" s="24" t="n">
        <x:v>258</x:v>
      </x:c>
      <x:c r="P1472" s="22" t="n">
        <x:f>IFERROR(O1472/N1472,0)</x:f>
        <x:v>0.22164948453608246</x:v>
      </x:c>
      <x:c r="Q1472" s="26" t="n">
        <x:v>14794</x:v>
      </x:c>
      <x:c r="R1472" s="26" t="n">
        <x:f>IFERROR(Q1472/N1472,0)</x:f>
        <x:v>12.709621993127147</x:v>
      </x:c>
    </x:row>
    <x:row r="1473">
      <x:c r="A1473" t="str">
        <x:v>SGU</x:v>
      </x:c>
      <x:c r="B1473" t="str">
        <x:v>St. George Regional Airport</x:v>
      </x:c>
      <x:c r="C1473" t="str">
        <x:v>SLC</x:v>
      </x:c>
      <x:c r="D1473" t="str">
        <x:v>Salt Lake City International Airport</x:v>
      </x:c>
      <x:c r="E1473" s="24" t="n">
        <x:v>1191</x:v>
      </x:c>
      <x:c r="F1473" s="24" t="n">
        <x:v>1189</x:v>
      </x:c>
      <x:c r="G1473" s="24" t="n">
        <x:v>1189</x:v>
      </x:c>
      <x:c r="H1473" s="24" t="n">
        <x:v>95</x:v>
      </x:c>
      <x:c r="I1473" s="22" t="n">
        <x:f>IFERROR(H1473/G1473,0)</x:f>
        <x:v>0.0798990748528175</x:v>
      </x:c>
      <x:c r="J1473" s="26" t="n">
        <x:v>-816</x:v>
      </x:c>
      <x:c r="K1473" s="26" t="n">
        <x:f>IFERROR(J1473/G1473,0)</x:f>
        <x:v>-0.6862910008410429</x:v>
      </x:c>
      <x:c r="L1473" s="24" t="n">
        <x:v>1</x:v>
      </x:c>
      <x:c r="M1473" s="24" t="n">
        <x:v>1</x:v>
      </x:c>
      <x:c r="N1473" s="24" t="n">
        <x:v>1189</x:v>
      </x:c>
      <x:c r="O1473" s="24" t="n">
        <x:v>87</x:v>
      </x:c>
      <x:c r="P1473" s="22" t="n">
        <x:f>IFERROR(O1473/N1473,0)</x:f>
        <x:v>0.07317073170731707</x:v>
      </x:c>
      <x:c r="Q1473" s="26" t="n">
        <x:v>1525</x:v>
      </x:c>
      <x:c r="R1473" s="26" t="n">
        <x:f>IFERROR(Q1473/N1473,0)</x:f>
        <x:v>1.2825904121110177</x:v>
      </x:c>
    </x:row>
    <x:row r="1474">
      <x:c r="A1474" t="str">
        <x:v>ORD</x:v>
      </x:c>
      <x:c r="B1474" t="str">
        <x:v>Chicago O'Hare International Airport</x:v>
      </x:c>
      <x:c r="C1474" t="str">
        <x:v>MBS</x:v>
      </x:c>
      <x:c r="D1474" t="str">
        <x:v>MBS International Airport</x:v>
      </x:c>
      <x:c r="E1474" s="24" t="n">
        <x:v>1190</x:v>
      </x:c>
      <x:c r="F1474" s="24" t="n">
        <x:v>1143</x:v>
      </x:c>
      <x:c r="G1474" s="24" t="n">
        <x:v>1143</x:v>
      </x:c>
      <x:c r="H1474" s="24" t="n">
        <x:v>242</x:v>
      </x:c>
      <x:c r="I1474" s="22" t="n">
        <x:f>IFERROR(H1474/G1474,0)</x:f>
        <x:v>0.21172353455818022</x:v>
      </x:c>
      <x:c r="J1474" s="26" t="n">
        <x:v>6154</x:v>
      </x:c>
      <x:c r="K1474" s="26" t="n">
        <x:f>IFERROR(J1474/G1474,0)</x:f>
        <x:v>5.384076990376203</x:v>
      </x:c>
      <x:c r="L1474" s="24" t="n">
        <x:v>45</x:v>
      </x:c>
      <x:c r="M1474" s="24" t="n">
        <x:v>2</x:v>
      </x:c>
      <x:c r="N1474" s="24" t="n">
        <x:v>1143</x:v>
      </x:c>
      <x:c r="O1474" s="24" t="n">
        <x:v>243</x:v>
      </x:c>
      <x:c r="P1474" s="22" t="n">
        <x:f>IFERROR(O1474/N1474,0)</x:f>
        <x:v>0.2125984251968504</x:v>
      </x:c>
      <x:c r="Q1474" s="26" t="n">
        <x:v>9795</x:v>
      </x:c>
      <x:c r="R1474" s="26" t="n">
        <x:f>IFERROR(Q1474/N1474,0)</x:f>
        <x:v>8.569553805774278</x:v>
      </x:c>
    </x:row>
    <x:row r="1475">
      <x:c r="A1475" t="str">
        <x:v>BWI</x:v>
      </x:c>
      <x:c r="B1475" t="str">
        <x:v>Baltimore-Washington International Airport</x:v>
      </x:c>
      <x:c r="C1475" t="str">
        <x:v>CLE</x:v>
      </x:c>
      <x:c r="D1475" t="str">
        <x:v>Cleveland Hopkins International Airport</x:v>
      </x:c>
      <x:c r="E1475" s="24" t="n">
        <x:v>1190</x:v>
      </x:c>
      <x:c r="F1475" s="24" t="n">
        <x:v>1173</x:v>
      </x:c>
      <x:c r="G1475" s="24" t="n">
        <x:v>1173</x:v>
      </x:c>
      <x:c r="H1475" s="24" t="n">
        <x:v>297</x:v>
      </x:c>
      <x:c r="I1475" s="22" t="n">
        <x:f>IFERROR(H1475/G1475,0)</x:f>
        <x:v>0.2531969309462916</x:v>
      </x:c>
      <x:c r="J1475" s="26" t="n">
        <x:v>10151</x:v>
      </x:c>
      <x:c r="K1475" s="26" t="n">
        <x:f>IFERROR(J1475/G1475,0)</x:f>
        <x:v>8.6538789428815</x:v>
      </x:c>
      <x:c r="L1475" s="24" t="n">
        <x:v>16</x:v>
      </x:c>
      <x:c r="M1475" s="24" t="n">
        <x:v>1</x:v>
      </x:c>
      <x:c r="N1475" s="24" t="n">
        <x:v>1173</x:v>
      </x:c>
      <x:c r="O1475" s="24" t="n">
        <x:v>312</x:v>
      </x:c>
      <x:c r="P1475" s="22" t="n">
        <x:f>IFERROR(O1475/N1475,0)</x:f>
        <x:v>0.2659846547314578</x:v>
      </x:c>
      <x:c r="Q1475" s="26" t="n">
        <x:v>14432</x:v>
      </x:c>
      <x:c r="R1475" s="26" t="n">
        <x:f>IFERROR(Q1475/N1475,0)</x:f>
        <x:v>12.303495311167945</x:v>
      </x:c>
    </x:row>
    <x:row r="1476">
      <x:c r="A1476" t="str">
        <x:v>AUS</x:v>
      </x:c>
      <x:c r="B1476" t="str">
        <x:v>Austin-Bergstrom International Airport</x:v>
      </x:c>
      <x:c r="C1476" t="str">
        <x:v>LAS</x:v>
      </x:c>
      <x:c r="D1476" t="str">
        <x:v>McCarran International Airport</x:v>
      </x:c>
      <x:c r="E1476" s="24" t="n">
        <x:v>1189</x:v>
      </x:c>
      <x:c r="F1476" s="24" t="n">
        <x:v>1180</x:v>
      </x:c>
      <x:c r="G1476" s="24" t="n">
        <x:v>1180</x:v>
      </x:c>
      <x:c r="H1476" s="24" t="n">
        <x:v>195</x:v>
      </x:c>
      <x:c r="I1476" s="22" t="n">
        <x:f>IFERROR(H1476/G1476,0)</x:f>
        <x:v>0.1652542372881356</x:v>
      </x:c>
      <x:c r="J1476" s="26" t="n">
        <x:v>867</x:v>
      </x:c>
      <x:c r="K1476" s="26" t="n">
        <x:f>IFERROR(J1476/G1476,0)</x:f>
        <x:v>0.7347457627118644</x:v>
      </x:c>
      <x:c r="L1476" s="24" t="n">
        <x:v>8</x:v>
      </x:c>
      <x:c r="M1476" s="24" t="n">
        <x:v>1</x:v>
      </x:c>
      <x:c r="N1476" s="24" t="n">
        <x:v>1180</x:v>
      </x:c>
      <x:c r="O1476" s="24" t="n">
        <x:v>218</x:v>
      </x:c>
      <x:c r="P1476" s="22" t="n">
        <x:f>IFERROR(O1476/N1476,0)</x:f>
        <x:v>0.1847457627118644</x:v>
      </x:c>
      <x:c r="Q1476" s="26" t="n">
        <x:v>9799</x:v>
      </x:c>
      <x:c r="R1476" s="26" t="n">
        <x:f>IFERROR(Q1476/N1476,0)</x:f>
        <x:v>8.304237288135592</x:v>
      </x:c>
    </x:row>
    <x:row r="1477">
      <x:c r="A1477" t="str">
        <x:v>MDW</x:v>
      </x:c>
      <x:c r="B1477" t="str">
        <x:v>Chicago Midway International Airport</x:v>
      </x:c>
      <x:c r="C1477" t="str">
        <x:v>SAN</x:v>
      </x:c>
      <x:c r="D1477" t="str">
        <x:v>San Diego International Airport (Lindbergh Field)</x:v>
      </x:c>
      <x:c r="E1477" s="24" t="n">
        <x:v>1184</x:v>
      </x:c>
      <x:c r="F1477" s="24" t="n">
        <x:v>1151</x:v>
      </x:c>
      <x:c r="G1477" s="24" t="n">
        <x:v>1151</x:v>
      </x:c>
      <x:c r="H1477" s="24" t="n">
        <x:v>290</x:v>
      </x:c>
      <x:c r="I1477" s="22" t="n">
        <x:f>IFERROR(H1477/G1477,0)</x:f>
        <x:v>0.2519548218940052</x:v>
      </x:c>
      <x:c r="J1477" s="26" t="n">
        <x:v>4312</x:v>
      </x:c>
      <x:c r="K1477" s="26" t="n">
        <x:f>IFERROR(J1477/G1477,0)</x:f>
        <x:v>3.746307558644657</x:v>
      </x:c>
      <x:c r="L1477" s="24" t="n">
        <x:v>12</x:v>
      </x:c>
      <x:c r="M1477" s="24" t="n">
        <x:v>21</x:v>
      </x:c>
      <x:c r="N1477" s="24" t="n">
        <x:v>1151</x:v>
      </x:c>
      <x:c r="O1477" s="24" t="n">
        <x:v>349</x:v>
      </x:c>
      <x:c r="P1477" s="22" t="n">
        <x:f>IFERROR(O1477/N1477,0)</x:f>
        <x:v>0.3032145960034752</x:v>
      </x:c>
      <x:c r="Q1477" s="26" t="n">
        <x:v>15831</x:v>
      </x:c>
      <x:c r="R1477" s="26" t="n">
        <x:f>IFERROR(Q1477/N1477,0)</x:f>
        <x:v>13.754126846220677</x:v>
      </x:c>
    </x:row>
    <x:row r="1478">
      <x:c r="A1478" t="str">
        <x:v>MDW</x:v>
      </x:c>
      <x:c r="B1478" t="str">
        <x:v>Chicago Midway International Airport</x:v>
      </x:c>
      <x:c r="C1478" t="str">
        <x:v>RSW</x:v>
      </x:c>
      <x:c r="D1478" t="str">
        <x:v>Southwest Florida International Airport</x:v>
      </x:c>
      <x:c r="E1478" s="24" t="n">
        <x:v>1181</x:v>
      </x:c>
      <x:c r="F1478" s="24" t="n">
        <x:v>1157</x:v>
      </x:c>
      <x:c r="G1478" s="24" t="n">
        <x:v>1157</x:v>
      </x:c>
      <x:c r="H1478" s="24" t="n">
        <x:v>203</x:v>
      </x:c>
      <x:c r="I1478" s="22" t="n">
        <x:f>IFERROR(H1478/G1478,0)</x:f>
        <x:v>0.17545375972342264</x:v>
      </x:c>
      <x:c r="J1478" s="26" t="n">
        <x:v>2993</x:v>
      </x:c>
      <x:c r="K1478" s="26" t="n">
        <x:f>IFERROR(J1478/G1478,0)</x:f>
        <x:v>2.5868625756266206</x:v>
      </x:c>
      <x:c r="L1478" s="24" t="n">
        <x:v>22</x:v>
      </x:c>
      <x:c r="M1478" s="24" t="n">
        <x:v>2</x:v>
      </x:c>
      <x:c r="N1478" s="24" t="n">
        <x:v>1157</x:v>
      </x:c>
      <x:c r="O1478" s="24" t="n">
        <x:v>235</x:v>
      </x:c>
      <x:c r="P1478" s="22" t="n">
        <x:f>IFERROR(O1478/N1478,0)</x:f>
        <x:v>0.2031114952463267</x:v>
      </x:c>
      <x:c r="Q1478" s="26" t="n">
        <x:v>11734</x:v>
      </x:c>
      <x:c r="R1478" s="26" t="n">
        <x:f>IFERROR(Q1478/N1478,0)</x:f>
        <x:v>10.141745894554884</x:v>
      </x:c>
    </x:row>
    <x:row r="1479">
      <x:c r="A1479" t="str">
        <x:v>PWM</x:v>
      </x:c>
      <x:c r="B1479" t="str">
        <x:v>Portland International Jetport</x:v>
      </x:c>
      <x:c r="C1479" t="str">
        <x:v>JFK</x:v>
      </x:c>
      <x:c r="D1479" t="str">
        <x:v>John F. Kennedy International Airport (New York International Airport)</x:v>
      </x:c>
      <x:c r="E1479" s="24" t="n">
        <x:v>1180</x:v>
      </x:c>
      <x:c r="F1479" s="24" t="n">
        <x:v>1139</x:v>
      </x:c>
      <x:c r="G1479" s="24" t="n">
        <x:v>1139</x:v>
      </x:c>
      <x:c r="H1479" s="24" t="n">
        <x:v>203</x:v>
      </x:c>
      <x:c r="I1479" s="22" t="n">
        <x:f>IFERROR(H1479/G1479,0)</x:f>
        <x:v>0.17822651448639157</x:v>
      </x:c>
      <x:c r="J1479" s="26" t="n">
        <x:v>3741</x:v>
      </x:c>
      <x:c r="K1479" s="26" t="n">
        <x:f>IFERROR(J1479/G1479,0)</x:f>
        <x:v>3.2844600526777876</x:v>
      </x:c>
      <x:c r="L1479" s="24" t="n">
        <x:v>41</x:v>
      </x:c>
      <x:c r="M1479" s="24" t="n">
        <x:v>0</x:v>
      </x:c>
      <x:c r="N1479" s="24" t="n">
        <x:v>1139</x:v>
      </x:c>
      <x:c r="O1479" s="24" t="n">
        <x:v>193</x:v>
      </x:c>
      <x:c r="P1479" s="22" t="n">
        <x:f>IFERROR(O1479/N1479,0)</x:f>
        <x:v>0.1694468832309043</x:v>
      </x:c>
      <x:c r="Q1479" s="26" t="n">
        <x:v>11028</x:v>
      </x:c>
      <x:c r="R1479" s="26" t="n">
        <x:f>IFERROR(Q1479/N1479,0)</x:f>
        <x:v>9.682177348551361</x:v>
      </x:c>
    </x:row>
    <x:row r="1480">
      <x:c r="A1480" t="str">
        <x:v>JFK</x:v>
      </x:c>
      <x:c r="B1480" t="str">
        <x:v>John F. Kennedy International Airport (New York International Airport)</x:v>
      </x:c>
      <x:c r="C1480" t="str">
        <x:v>PWM</x:v>
      </x:c>
      <x:c r="D1480" t="str">
        <x:v>Portland International Jetport</x:v>
      </x:c>
      <x:c r="E1480" s="24" t="n">
        <x:v>1180</x:v>
      </x:c>
      <x:c r="F1480" s="24" t="n">
        <x:v>1142</x:v>
      </x:c>
      <x:c r="G1480" s="24" t="n">
        <x:v>1142</x:v>
      </x:c>
      <x:c r="H1480" s="24" t="n">
        <x:v>245</x:v>
      </x:c>
      <x:c r="I1480" s="22" t="n">
        <x:f>IFERROR(H1480/G1480,0)</x:f>
        <x:v>0.21453590192644484</x:v>
      </x:c>
      <x:c r="J1480" s="26" t="n">
        <x:v>7242</x:v>
      </x:c>
      <x:c r="K1480" s="26" t="n">
        <x:f>IFERROR(J1480/G1480,0)</x:f>
        <x:v>6.341506129597198</x:v>
      </x:c>
      <x:c r="L1480" s="24" t="n">
        <x:v>37</x:v>
      </x:c>
      <x:c r="M1480" s="24" t="n">
        <x:v>1</x:v>
      </x:c>
      <x:c r="N1480" s="24" t="n">
        <x:v>1142</x:v>
      </x:c>
      <x:c r="O1480" s="24" t="n">
        <x:v>247</x:v>
      </x:c>
      <x:c r="P1480" s="22" t="n">
        <x:f>IFERROR(O1480/N1480,0)</x:f>
        <x:v>0.21628721541155868</x:v>
      </x:c>
      <x:c r="Q1480" s="26" t="n">
        <x:v>12504</x:v>
      </x:c>
      <x:c r="R1480" s="26" t="n">
        <x:f>IFERROR(Q1480/N1480,0)</x:f>
        <x:v>10.949211908931698</x:v>
      </x:c>
    </x:row>
    <x:row r="1481">
      <x:c r="A1481" t="str">
        <x:v>CLE</x:v>
      </x:c>
      <x:c r="B1481" t="str">
        <x:v>Cleveland Hopkins International Airport</x:v>
      </x:c>
      <x:c r="C1481" t="str">
        <x:v>BWI</x:v>
      </x:c>
      <x:c r="D1481" t="str">
        <x:v>Baltimore-Washington International Airport</x:v>
      </x:c>
      <x:c r="E1481" s="24" t="n">
        <x:v>1180</x:v>
      </x:c>
      <x:c r="F1481" s="24" t="n">
        <x:v>1159</x:v>
      </x:c>
      <x:c r="G1481" s="24" t="n">
        <x:v>1159</x:v>
      </x:c>
      <x:c r="H1481" s="24" t="n">
        <x:v>201</x:v>
      </x:c>
      <x:c r="I1481" s="22" t="n">
        <x:f>IFERROR(H1481/G1481,0)</x:f>
        <x:v>0.1734253666954271</x:v>
      </x:c>
      <x:c r="J1481" s="26" t="n">
        <x:v>1942</x:v>
      </x:c>
      <x:c r="K1481" s="26" t="n">
        <x:f>IFERROR(J1481/G1481,0)</x:f>
        <x:v>1.6755823986194995</x:v>
      </x:c>
      <x:c r="L1481" s="24" t="n">
        <x:v>18</x:v>
      </x:c>
      <x:c r="M1481" s="24" t="n">
        <x:v>3</x:v>
      </x:c>
      <x:c r="N1481" s="24" t="n">
        <x:v>1159</x:v>
      </x:c>
      <x:c r="O1481" s="24" t="n">
        <x:v>190</x:v>
      </x:c>
      <x:c r="P1481" s="22" t="n">
        <x:f>IFERROR(O1481/N1481,0)</x:f>
        <x:v>0.16393442622950818</x:v>
      </x:c>
      <x:c r="Q1481" s="26" t="n">
        <x:v>8689</x:v>
      </x:c>
      <x:c r="R1481" s="26" t="n">
        <x:f>IFERROR(Q1481/N1481,0)</x:f>
        <x:v>7.496980155306298</x:v>
      </x:c>
    </x:row>
    <x:row r="1482">
      <x:c r="A1482" t="str">
        <x:v>IAD</x:v>
      </x:c>
      <x:c r="B1482" t="str">
        <x:v>Washington Dulles International Airport</x:v>
      </x:c>
      <x:c r="C1482" t="str">
        <x:v>LAS</x:v>
      </x:c>
      <x:c r="D1482" t="str">
        <x:v>McCarran International Airport</x:v>
      </x:c>
      <x:c r="E1482" s="24" t="n">
        <x:v>1177</x:v>
      </x:c>
      <x:c r="F1482" s="24" t="n">
        <x:v>1167</x:v>
      </x:c>
      <x:c r="G1482" s="24" t="n">
        <x:v>1167</x:v>
      </x:c>
      <x:c r="H1482" s="24" t="n">
        <x:v>263</x:v>
      </x:c>
      <x:c r="I1482" s="22" t="n">
        <x:f>IFERROR(H1482/G1482,0)</x:f>
        <x:v>0.22536418166238217</x:v>
      </x:c>
      <x:c r="J1482" s="26" t="n">
        <x:v>6693</x:v>
      </x:c>
      <x:c r="K1482" s="26" t="n">
        <x:f>IFERROR(J1482/G1482,0)</x:f>
        <x:v>5.73521850899743</x:v>
      </x:c>
      <x:c r="L1482" s="24" t="n">
        <x:v>8</x:v>
      </x:c>
      <x:c r="M1482" s="24" t="n">
        <x:v>2</x:v>
      </x:c>
      <x:c r="N1482" s="24" t="n">
        <x:v>1167</x:v>
      </x:c>
      <x:c r="O1482" s="24" t="n">
        <x:v>261</x:v>
      </x:c>
      <x:c r="P1482" s="22" t="n">
        <x:f>IFERROR(O1482/N1482,0)</x:f>
        <x:v>0.2236503856041131</x:v>
      </x:c>
      <x:c r="Q1482" s="26" t="n">
        <x:v>16903</x:v>
      </x:c>
      <x:c r="R1482" s="26" t="n">
        <x:f>IFERROR(Q1482/N1482,0)</x:f>
        <x:v>14.48414738646101</x:v>
      </x:c>
    </x:row>
    <x:row r="1483">
      <x:c r="A1483" t="str">
        <x:v>ONT</x:v>
      </x:c>
      <x:c r="B1483" t="str">
        <x:v>Ontario International Airport</x:v>
      </x:c>
      <x:c r="C1483" t="str">
        <x:v>DEN</x:v>
      </x:c>
      <x:c r="D1483" t="str">
        <x:v>Denver International Airport</x:v>
      </x:c>
      <x:c r="E1483" s="24" t="n">
        <x:v>1176</x:v>
      </x:c>
      <x:c r="F1483" s="24" t="n">
        <x:v>1156</x:v>
      </x:c>
      <x:c r="G1483" s="24" t="n">
        <x:v>1156</x:v>
      </x:c>
      <x:c r="H1483" s="24" t="n">
        <x:v>197</x:v>
      </x:c>
      <x:c r="I1483" s="22" t="n">
        <x:f>IFERROR(H1483/G1483,0)</x:f>
        <x:v>0.1704152249134948</x:v>
      </x:c>
      <x:c r="J1483" s="26" t="n">
        <x:v>3763</x:v>
      </x:c>
      <x:c r="K1483" s="26" t="n">
        <x:f>IFERROR(J1483/G1483,0)</x:f>
        <x:v>3.2551903114186853</x:v>
      </x:c>
      <x:c r="L1483" s="24" t="n">
        <x:v>13</x:v>
      </x:c>
      <x:c r="M1483" s="24" t="n">
        <x:v>7</x:v>
      </x:c>
      <x:c r="N1483" s="24" t="n">
        <x:v>1156</x:v>
      </x:c>
      <x:c r="O1483" s="24" t="n">
        <x:v>205</x:v>
      </x:c>
      <x:c r="P1483" s="22" t="n">
        <x:f>IFERROR(O1483/N1483,0)</x:f>
        <x:v>0.1773356401384083</x:v>
      </x:c>
      <x:c r="Q1483" s="26" t="n">
        <x:v>10462</x:v>
      </x:c>
      <x:c r="R1483" s="26" t="n">
        <x:f>IFERROR(Q1483/N1483,0)</x:f>
        <x:v>9.050173010380623</x:v>
      </x:c>
    </x:row>
    <x:row r="1484">
      <x:c r="A1484" t="str">
        <x:v>RSW</x:v>
      </x:c>
      <x:c r="B1484" t="str">
        <x:v>Southwest Florida International Airport</x:v>
      </x:c>
      <x:c r="C1484" t="str">
        <x:v>MDW</x:v>
      </x:c>
      <x:c r="D1484" t="str">
        <x:v>Chicago Midway International Airport</x:v>
      </x:c>
      <x:c r="E1484" s="24" t="n">
        <x:v>1176</x:v>
      </x:c>
      <x:c r="F1484" s="24" t="n">
        <x:v>1149</x:v>
      </x:c>
      <x:c r="G1484" s="24" t="n">
        <x:v>1149</x:v>
      </x:c>
      <x:c r="H1484" s="24" t="n">
        <x:v>182</x:v>
      </x:c>
      <x:c r="I1484" s="22" t="n">
        <x:f>IFERROR(H1484/G1484,0)</x:f>
        <x:v>0.15839860748476936</x:v>
      </x:c>
      <x:c r="J1484" s="26" t="n">
        <x:v>3454</x:v>
      </x:c>
      <x:c r="K1484" s="26" t="n">
        <x:f>IFERROR(J1484/G1484,0)</x:f>
        <x:v>3.0060922541340296</x:v>
      </x:c>
      <x:c r="L1484" s="24" t="n">
        <x:v>17</x:v>
      </x:c>
      <x:c r="M1484" s="24" t="n">
        <x:v>10</x:v>
      </x:c>
      <x:c r="N1484" s="24" t="n">
        <x:v>1149</x:v>
      </x:c>
      <x:c r="O1484" s="24" t="n">
        <x:v>195</x:v>
      </x:c>
      <x:c r="P1484" s="22" t="n">
        <x:f>IFERROR(O1484/N1484,0)</x:f>
        <x:v>0.16971279373368145</x:v>
      </x:c>
      <x:c r="Q1484" s="26" t="n">
        <x:v>10386</x:v>
      </x:c>
      <x:c r="R1484" s="26" t="n">
        <x:f>IFERROR(Q1484/N1484,0)</x:f>
        <x:v>9.03916449086162</x:v>
      </x:c>
    </x:row>
    <x:row r="1485">
      <x:c r="A1485" t="str">
        <x:v>SAN</x:v>
      </x:c>
      <x:c r="B1485" t="str">
        <x:v>San Diego International Airport (Lindbergh Field)</x:v>
      </x:c>
      <x:c r="C1485" t="str">
        <x:v>MDW</x:v>
      </x:c>
      <x:c r="D1485" t="str">
        <x:v>Chicago Midway International Airport</x:v>
      </x:c>
      <x:c r="E1485" s="24" t="n">
        <x:v>1171</x:v>
      </x:c>
      <x:c r="F1485" s="24" t="n">
        <x:v>1149</x:v>
      </x:c>
      <x:c r="G1485" s="24" t="n">
        <x:v>1149</x:v>
      </x:c>
      <x:c r="H1485" s="24" t="n">
        <x:v>165</x:v>
      </x:c>
      <x:c r="I1485" s="22" t="n">
        <x:f>IFERROR(H1485/G1485,0)</x:f>
        <x:v>0.14360313315926893</x:v>
      </x:c>
      <x:c r="J1485" s="26" t="n">
        <x:v>-2646</x:v>
      </x:c>
      <x:c r="K1485" s="26" t="n">
        <x:f>IFERROR(J1485/G1485,0)</x:f>
        <x:v>-2.3028720626631856</x:v>
      </x:c>
      <x:c r="L1485" s="24" t="n">
        <x:v>12</x:v>
      </x:c>
      <x:c r="M1485" s="24" t="n">
        <x:v>10</x:v>
      </x:c>
      <x:c r="N1485" s="24" t="n">
        <x:v>1149</x:v>
      </x:c>
      <x:c r="O1485" s="24" t="n">
        <x:v>197</x:v>
      </x:c>
      <x:c r="P1485" s="22" t="n">
        <x:f>IFERROR(O1485/N1485,0)</x:f>
        <x:v>0.17145343777197564</x:v>
      </x:c>
      <x:c r="Q1485" s="26" t="n">
        <x:v>9392</x:v>
      </x:c>
      <x:c r="R1485" s="26" t="n">
        <x:f>IFERROR(Q1485/N1485,0)</x:f>
        <x:v>8.174064403829417</x:v>
      </x:c>
    </x:row>
    <x:row r="1486">
      <x:c r="A1486" t="str">
        <x:v>LAS</x:v>
      </x:c>
      <x:c r="B1486" t="str">
        <x:v>McCarran International Airport</x:v>
      </x:c>
      <x:c r="C1486" t="str">
        <x:v>IAD</x:v>
      </x:c>
      <x:c r="D1486" t="str">
        <x:v>Washington Dulles International Airport</x:v>
      </x:c>
      <x:c r="E1486" s="24" t="n">
        <x:v>1171</x:v>
      </x:c>
      <x:c r="F1486" s="24" t="n">
        <x:v>1160</x:v>
      </x:c>
      <x:c r="G1486" s="24" t="n">
        <x:v>1160</x:v>
      </x:c>
      <x:c r="H1486" s="24" t="n">
        <x:v>218</x:v>
      </x:c>
      <x:c r="I1486" s="22" t="n">
        <x:f>IFERROR(H1486/G1486,0)</x:f>
        <x:v>0.1879310344827586</x:v>
      </x:c>
      <x:c r="J1486" s="26" t="n">
        <x:v>3511</x:v>
      </x:c>
      <x:c r="K1486" s="26" t="n">
        <x:f>IFERROR(J1486/G1486,0)</x:f>
        <x:v>3.0267241379310343</x:v>
      </x:c>
      <x:c r="L1486" s="24" t="n">
        <x:v>6</x:v>
      </x:c>
      <x:c r="M1486" s="24" t="n">
        <x:v>5</x:v>
      </x:c>
      <x:c r="N1486" s="24" t="n">
        <x:v>1160</x:v>
      </x:c>
      <x:c r="O1486" s="24" t="n">
        <x:v>263</x:v>
      </x:c>
      <x:c r="P1486" s="22" t="n">
        <x:f>IFERROR(O1486/N1486,0)</x:f>
        <x:v>0.2267241379310345</x:v>
      </x:c>
      <x:c r="Q1486" s="26" t="n">
        <x:v>15602</x:v>
      </x:c>
      <x:c r="R1486" s="26" t="n">
        <x:f>IFERROR(Q1486/N1486,0)</x:f>
        <x:v>13.45</x:v>
      </x:c>
    </x:row>
    <x:row r="1487">
      <x:c r="A1487" t="str">
        <x:v>MAF</x:v>
      </x:c>
      <x:c r="B1487" t="str">
        <x:v>Midland International Airport</x:v>
      </x:c>
      <x:c r="C1487" t="str">
        <x:v>DFW</x:v>
      </x:c>
      <x:c r="D1487" t="str">
        <x:v>Dallas/Fort Worth International Airport</x:v>
      </x:c>
      <x:c r="E1487" s="24" t="n">
        <x:v>1169</x:v>
      </x:c>
      <x:c r="F1487" s="24" t="n">
        <x:v>1073</x:v>
      </x:c>
      <x:c r="G1487" s="24" t="n">
        <x:v>1073</x:v>
      </x:c>
      <x:c r="H1487" s="24" t="n">
        <x:v>292</x:v>
      </x:c>
      <x:c r="I1487" s="22" t="n">
        <x:f>IFERROR(H1487/G1487,0)</x:f>
        <x:v>0.2721342031686859</x:v>
      </x:c>
      <x:c r="J1487" s="26" t="n">
        <x:v>15460</x:v>
      </x:c>
      <x:c r="K1487" s="26" t="n">
        <x:f>IFERROR(J1487/G1487,0)</x:f>
        <x:v>14.408201304753028</x:v>
      </x:c>
      <x:c r="L1487" s="24" t="n">
        <x:v>93</x:v>
      </x:c>
      <x:c r="M1487" s="24" t="n">
        <x:v>3</x:v>
      </x:c>
      <x:c r="N1487" s="24" t="n">
        <x:v>1073</x:v>
      </x:c>
      <x:c r="O1487" s="24" t="n">
        <x:v>259</x:v>
      </x:c>
      <x:c r="P1487" s="22" t="n">
        <x:f>IFERROR(O1487/N1487,0)</x:f>
        <x:v>0.2413793103448276</x:v>
      </x:c>
      <x:c r="Q1487" s="26" t="n">
        <x:v>14486</x:v>
      </x:c>
      <x:c r="R1487" s="26" t="n">
        <x:f>IFERROR(Q1487/N1487,0)</x:f>
        <x:v>13.500465983224604</x:v>
      </x:c>
    </x:row>
    <x:row r="1488">
      <x:c r="A1488" t="str">
        <x:v>DFW</x:v>
      </x:c>
      <x:c r="B1488" t="str">
        <x:v>Dallas/Fort Worth International Airport</x:v>
      </x:c>
      <x:c r="C1488" t="str">
        <x:v>MAF</x:v>
      </x:c>
      <x:c r="D1488" t="str">
        <x:v>Midland International Airport</x:v>
      </x:c>
      <x:c r="E1488" s="24" t="n">
        <x:v>1168</x:v>
      </x:c>
      <x:c r="F1488" s="24" t="n">
        <x:v>1081</x:v>
      </x:c>
      <x:c r="G1488" s="24" t="n">
        <x:v>1081</x:v>
      </x:c>
      <x:c r="H1488" s="24" t="n">
        <x:v>313</x:v>
      </x:c>
      <x:c r="I1488" s="22" t="n">
        <x:f>IFERROR(H1488/G1488,0)</x:f>
        <x:v>0.2895467160037003</x:v>
      </x:c>
      <x:c r="J1488" s="26" t="n">
        <x:v>14922</x:v>
      </x:c>
      <x:c r="K1488" s="26" t="n">
        <x:f>IFERROR(J1488/G1488,0)</x:f>
        <x:v>13.803885291396854</x:v>
      </x:c>
      <x:c r="L1488" s="24" t="n">
        <x:v>84</x:v>
      </x:c>
      <x:c r="M1488" s="24" t="n">
        <x:v>3</x:v>
      </x:c>
      <x:c r="N1488" s="24" t="n">
        <x:v>1081</x:v>
      </x:c>
      <x:c r="O1488" s="24" t="n">
        <x:v>286</x:v>
      </x:c>
      <x:c r="P1488" s="22" t="n">
        <x:f>IFERROR(O1488/N1488,0)</x:f>
        <x:v>0.2645698427382054</x:v>
      </x:c>
      <x:c r="Q1488" s="26" t="n">
        <x:v>15799</x:v>
      </x:c>
      <x:c r="R1488" s="26" t="n">
        <x:f>IFERROR(Q1488/N1488,0)</x:f>
        <x:v>14.615171137835338</x:v>
      </x:c>
    </x:row>
    <x:row r="1489">
      <x:c r="A1489" t="str">
        <x:v>OMA</x:v>
      </x:c>
      <x:c r="B1489" t="str">
        <x:v>Eppley Airfield</x:v>
      </x:c>
      <x:c r="C1489" t="str">
        <x:v>IAH</x:v>
      </x:c>
      <x:c r="D1489" t="str">
        <x:v>George Bush Intercontinental Airport</x:v>
      </x:c>
      <x:c r="E1489" s="24" t="n">
        <x:v>1166</x:v>
      </x:c>
      <x:c r="F1489" s="24" t="n">
        <x:v>1142</x:v>
      </x:c>
      <x:c r="G1489" s="24" t="n">
        <x:v>1142</x:v>
      </x:c>
      <x:c r="H1489" s="24" t="n">
        <x:v>239</x:v>
      </x:c>
      <x:c r="I1489" s="22" t="n">
        <x:f>IFERROR(H1489/G1489,0)</x:f>
        <x:v>0.20928196147110334</x:v>
      </x:c>
      <x:c r="J1489" s="26" t="n">
        <x:v>7965</x:v>
      </x:c>
      <x:c r="K1489" s="26" t="n">
        <x:f>IFERROR(J1489/G1489,0)</x:f>
        <x:v>6.974605954465849</x:v>
      </x:c>
      <x:c r="L1489" s="24" t="n">
        <x:v>15</x:v>
      </x:c>
      <x:c r="M1489" s="24" t="n">
        <x:v>9</x:v>
      </x:c>
      <x:c r="N1489" s="24" t="n">
        <x:v>1142</x:v>
      </x:c>
      <x:c r="O1489" s="24" t="n">
        <x:v>158</x:v>
      </x:c>
      <x:c r="P1489" s="22" t="n">
        <x:f>IFERROR(O1489/N1489,0)</x:f>
        <x:v>0.138353765323993</x:v>
      </x:c>
      <x:c r="Q1489" s="26" t="n">
        <x:v>6848</x:v>
      </x:c>
      <x:c r="R1489" s="26" t="n">
        <x:f>IFERROR(Q1489/N1489,0)</x:f>
        <x:v>5.996497373029772</x:v>
      </x:c>
    </x:row>
    <x:row r="1490">
      <x:c r="A1490" t="str">
        <x:v>DFW</x:v>
      </x:c>
      <x:c r="B1490" t="str">
        <x:v>Dallas/Fort Worth International Airport</x:v>
      </x:c>
      <x:c r="C1490" t="str">
        <x:v>RSW</x:v>
      </x:c>
      <x:c r="D1490" t="str">
        <x:v>Southwest Florida International Airport</x:v>
      </x:c>
      <x:c r="E1490" s="24" t="n">
        <x:v>1166</x:v>
      </x:c>
      <x:c r="F1490" s="24" t="n">
        <x:v>1142</x:v>
      </x:c>
      <x:c r="G1490" s="24" t="n">
        <x:v>1142</x:v>
      </x:c>
      <x:c r="H1490" s="24" t="n">
        <x:v>251</x:v>
      </x:c>
      <x:c r="I1490" s="22" t="n">
        <x:f>IFERROR(H1490/G1490,0)</x:f>
        <x:v>0.21978984238178634</x:v>
      </x:c>
      <x:c r="J1490" s="26" t="n">
        <x:v>9176</x:v>
      </x:c>
      <x:c r="K1490" s="26" t="n">
        <x:f>IFERROR(J1490/G1490,0)</x:f>
        <x:v>8.035026269702277</x:v>
      </x:c>
      <x:c r="L1490" s="24" t="n">
        <x:v>22</x:v>
      </x:c>
      <x:c r="M1490" s="24" t="n">
        <x:v>2</x:v>
      </x:c>
      <x:c r="N1490" s="24" t="n">
        <x:v>1142</x:v>
      </x:c>
      <x:c r="O1490" s="24" t="n">
        <x:v>242</x:v>
      </x:c>
      <x:c r="P1490" s="22" t="n">
        <x:f>IFERROR(O1490/N1490,0)</x:f>
        <x:v>0.2119089316987741</x:v>
      </x:c>
      <x:c r="Q1490" s="26" t="n">
        <x:v>12007</x:v>
      </x:c>
      <x:c r="R1490" s="26" t="n">
        <x:f>IFERROR(Q1490/N1490,0)</x:f>
        <x:v>10.514010507880911</x:v>
      </x:c>
    </x:row>
    <x:row r="1491">
      <x:c r="A1491" t="str">
        <x:v>IAH</x:v>
      </x:c>
      <x:c r="B1491" t="str">
        <x:v>George Bush Intercontinental Airport</x:v>
      </x:c>
      <x:c r="C1491" t="str">
        <x:v>CLE</x:v>
      </x:c>
      <x:c r="D1491" t="str">
        <x:v>Cleveland Hopkins International Airport</x:v>
      </x:c>
      <x:c r="E1491" s="24" t="n">
        <x:v>1166</x:v>
      </x:c>
      <x:c r="F1491" s="24" t="n">
        <x:v>1155</x:v>
      </x:c>
      <x:c r="G1491" s="24" t="n">
        <x:v>1155</x:v>
      </x:c>
      <x:c r="H1491" s="24" t="n">
        <x:v>217</x:v>
      </x:c>
      <x:c r="I1491" s="22" t="n">
        <x:f>IFERROR(H1491/G1491,0)</x:f>
        <x:v>0.18787878787878787</x:v>
      </x:c>
      <x:c r="J1491" s="26" t="n">
        <x:v>6337</x:v>
      </x:c>
      <x:c r="K1491" s="26" t="n">
        <x:f>IFERROR(J1491/G1491,0)</x:f>
        <x:v>5.486580086580086</x:v>
      </x:c>
      <x:c r="L1491" s="24" t="n">
        <x:v>7</x:v>
      </x:c>
      <x:c r="M1491" s="24" t="n">
        <x:v>4</x:v>
      </x:c>
      <x:c r="N1491" s="24" t="n">
        <x:v>1155</x:v>
      </x:c>
      <x:c r="O1491" s="24" t="n">
        <x:v>246</x:v>
      </x:c>
      <x:c r="P1491" s="22" t="n">
        <x:f>IFERROR(O1491/N1491,0)</x:f>
        <x:v>0.21298701298701297</x:v>
      </x:c>
      <x:c r="Q1491" s="26" t="n">
        <x:v>13486</x:v>
      </x:c>
      <x:c r="R1491" s="26" t="n">
        <x:f>IFERROR(Q1491/N1491,0)</x:f>
        <x:v>11.676190476190476</x:v>
      </x:c>
    </x:row>
    <x:row r="1492">
      <x:c r="A1492" t="str">
        <x:v>ORD</x:v>
      </x:c>
      <x:c r="B1492" t="str">
        <x:v>Chicago O'Hare International Airport</x:v>
      </x:c>
      <x:c r="C1492" t="str">
        <x:v>LNK</x:v>
      </x:c>
      <x:c r="D1492" t="str">
        <x:v>Lincoln Airport (Lincoln Municipal)</x:v>
      </x:c>
      <x:c r="E1492" s="24" t="n">
        <x:v>1166</x:v>
      </x:c>
      <x:c r="F1492" s="24" t="n">
        <x:v>1118</x:v>
      </x:c>
      <x:c r="G1492" s="24" t="n">
        <x:v>1118</x:v>
      </x:c>
      <x:c r="H1492" s="24" t="n">
        <x:v>255</x:v>
      </x:c>
      <x:c r="I1492" s="22" t="n">
        <x:f>IFERROR(H1492/G1492,0)</x:f>
        <x:v>0.22808586762075134</x:v>
      </x:c>
      <x:c r="J1492" s="26" t="n">
        <x:v>10591</x:v>
      </x:c>
      <x:c r="K1492" s="26" t="n">
        <x:f>IFERROR(J1492/G1492,0)</x:f>
        <x:v>9.473166368515205</x:v>
      </x:c>
      <x:c r="L1492" s="24" t="n">
        <x:v>44</x:v>
      </x:c>
      <x:c r="M1492" s="24" t="n">
        <x:v>4</x:v>
      </x:c>
      <x:c r="N1492" s="24" t="n">
        <x:v>1118</x:v>
      </x:c>
      <x:c r="O1492" s="24" t="n">
        <x:v>193</x:v>
      </x:c>
      <x:c r="P1492" s="22" t="n">
        <x:f>IFERROR(O1492/N1492,0)</x:f>
        <x:v>0.17262969588550983</x:v>
      </x:c>
      <x:c r="Q1492" s="26" t="n">
        <x:v>9404</x:v>
      </x:c>
      <x:c r="R1492" s="26" t="n">
        <x:f>IFERROR(Q1492/N1492,0)</x:f>
        <x:v>8.411449016100178</x:v>
      </x:c>
    </x:row>
    <x:row r="1493">
      <x:c r="A1493" t="str">
        <x:v>RSW</x:v>
      </x:c>
      <x:c r="B1493" t="str">
        <x:v>Southwest Florida International Airport</x:v>
      </x:c>
      <x:c r="C1493" t="str">
        <x:v>DFW</x:v>
      </x:c>
      <x:c r="D1493" t="str">
        <x:v>Dallas/Fort Worth International Airport</x:v>
      </x:c>
      <x:c r="E1493" s="24" t="n">
        <x:v>1165</x:v>
      </x:c>
      <x:c r="F1493" s="24" t="n">
        <x:v>1133</x:v>
      </x:c>
      <x:c r="G1493" s="24" t="n">
        <x:v>1133</x:v>
      </x:c>
      <x:c r="H1493" s="24" t="n">
        <x:v>208</x:v>
      </x:c>
      <x:c r="I1493" s="22" t="n">
        <x:f>IFERROR(H1493/G1493,0)</x:f>
        <x:v>0.18358340688437777</x:v>
      </x:c>
      <x:c r="J1493" s="26" t="n">
        <x:v>7218</x:v>
      </x:c>
      <x:c r="K1493" s="26" t="n">
        <x:f>IFERROR(J1493/G1493,0)</x:f>
        <x:v>6.370697263901147</x:v>
      </x:c>
      <x:c r="L1493" s="24" t="n">
        <x:v>23</x:v>
      </x:c>
      <x:c r="M1493" s="24" t="n">
        <x:v>9</x:v>
      </x:c>
      <x:c r="N1493" s="24" t="n">
        <x:v>1133</x:v>
      </x:c>
      <x:c r="O1493" s="24" t="n">
        <x:v>199</x:v>
      </x:c>
      <x:c r="P1493" s="22" t="n">
        <x:f>IFERROR(O1493/N1493,0)</x:f>
        <x:v>0.17563989408649602</x:v>
      </x:c>
      <x:c r="Q1493" s="26" t="n">
        <x:v>12611</x:v>
      </x:c>
      <x:c r="R1493" s="26" t="n">
        <x:f>IFERROR(Q1493/N1493,0)</x:f>
        <x:v>11.1306266548985</x:v>
      </x:c>
    </x:row>
    <x:row r="1494">
      <x:c r="A1494" t="str">
        <x:v>LNK</x:v>
      </x:c>
      <x:c r="B1494" t="str">
        <x:v>Lincoln Airport (Lincoln Municipal)</x:v>
      </x:c>
      <x:c r="C1494" t="str">
        <x:v>ORD</x:v>
      </x:c>
      <x:c r="D1494" t="str">
        <x:v>Chicago O'Hare International Airport</x:v>
      </x:c>
      <x:c r="E1494" s="24" t="n">
        <x:v>1164</x:v>
      </x:c>
      <x:c r="F1494" s="24" t="n">
        <x:v>1114</x:v>
      </x:c>
      <x:c r="G1494" s="24" t="n">
        <x:v>1114</x:v>
      </x:c>
      <x:c r="H1494" s="24" t="n">
        <x:v>192</x:v>
      </x:c>
      <x:c r="I1494" s="22" t="n">
        <x:f>IFERROR(H1494/G1494,0)</x:f>
        <x:v>0.17235188509874327</x:v>
      </x:c>
      <x:c r="J1494" s="26" t="n">
        <x:v>6568</x:v>
      </x:c>
      <x:c r="K1494" s="26" t="n">
        <x:f>IFERROR(J1494/G1494,0)</x:f>
        <x:v>5.8958707360861755</x:v>
      </x:c>
      <x:c r="L1494" s="24" t="n">
        <x:v>49</x:v>
      </x:c>
      <x:c r="M1494" s="24" t="n">
        <x:v>1</x:v>
      </x:c>
      <x:c r="N1494" s="24" t="n">
        <x:v>1114</x:v>
      </x:c>
      <x:c r="O1494" s="24" t="n">
        <x:v>152</x:v>
      </x:c>
      <x:c r="P1494" s="22" t="n">
        <x:f>IFERROR(O1494/N1494,0)</x:f>
        <x:v>0.13644524236983843</x:v>
      </x:c>
      <x:c r="Q1494" s="26" t="n">
        <x:v>7014</x:v>
      </x:c>
      <x:c r="R1494" s="26" t="n">
        <x:f>IFERROR(Q1494/N1494,0)</x:f>
        <x:v>6.296229802513465</x:v>
      </x:c>
    </x:row>
    <x:row r="1495">
      <x:c r="A1495" t="str">
        <x:v>SDF</x:v>
      </x:c>
      <x:c r="B1495" t="str">
        <x:v>Louisville International Airport (Standiford Field)</x:v>
      </x:c>
      <x:c r="C1495" t="str">
        <x:v>MDW</x:v>
      </x:c>
      <x:c r="D1495" t="str">
        <x:v>Chicago Midway International Airport</x:v>
      </x:c>
      <x:c r="E1495" s="24" t="n">
        <x:v>1162</x:v>
      </x:c>
      <x:c r="F1495" s="24" t="n">
        <x:v>1131</x:v>
      </x:c>
      <x:c r="G1495" s="24" t="n">
        <x:v>1131</x:v>
      </x:c>
      <x:c r="H1495" s="24" t="n">
        <x:v>211</x:v>
      </x:c>
      <x:c r="I1495" s="22" t="n">
        <x:f>IFERROR(H1495/G1495,0)</x:f>
        <x:v>0.1865605658709107</x:v>
      </x:c>
      <x:c r="J1495" s="26" t="n">
        <x:v>6156</x:v>
      </x:c>
      <x:c r="K1495" s="26" t="n">
        <x:f>IFERROR(J1495/G1495,0)</x:f>
        <x:v>5.4429708222811675</x:v>
      </x:c>
      <x:c r="L1495" s="24" t="n">
        <x:v>26</x:v>
      </x:c>
      <x:c r="M1495" s="24" t="n">
        <x:v>5</x:v>
      </x:c>
      <x:c r="N1495" s="24" t="n">
        <x:v>1131</x:v>
      </x:c>
      <x:c r="O1495" s="24" t="n">
        <x:v>203</x:v>
      </x:c>
      <x:c r="P1495" s="22" t="n">
        <x:f>IFERROR(O1495/N1495,0)</x:f>
        <x:v>0.1794871794871795</x:v>
      </x:c>
      <x:c r="Q1495" s="26" t="n">
        <x:v>9548</x:v>
      </x:c>
      <x:c r="R1495" s="26" t="n">
        <x:f>IFERROR(Q1495/N1495,0)</x:f>
        <x:v>8.442086648983201</x:v>
      </x:c>
    </x:row>
    <x:row r="1496">
      <x:c r="A1496" t="str">
        <x:v>DEN</x:v>
      </x:c>
      <x:c r="B1496" t="str">
        <x:v>Denver International Airport</x:v>
      </x:c>
      <x:c r="C1496" t="str">
        <x:v>ONT</x:v>
      </x:c>
      <x:c r="D1496" t="str">
        <x:v>Ontario International Airport</x:v>
      </x:c>
      <x:c r="E1496" s="24" t="n">
        <x:v>1160</x:v>
      </x:c>
      <x:c r="F1496" s="24" t="n">
        <x:v>1148</x:v>
      </x:c>
      <x:c r="G1496" s="24" t="n">
        <x:v>1148</x:v>
      </x:c>
      <x:c r="H1496" s="24" t="n">
        <x:v>237</x:v>
      </x:c>
      <x:c r="I1496" s="22" t="n">
        <x:f>IFERROR(H1496/G1496,0)</x:f>
        <x:v>0.20644599303135888</x:v>
      </x:c>
      <x:c r="J1496" s="26" t="n">
        <x:v>6336</x:v>
      </x:c>
      <x:c r="K1496" s="26" t="n">
        <x:f>IFERROR(J1496/G1496,0)</x:f>
        <x:v>5.519163763066202</x:v>
      </x:c>
      <x:c r="L1496" s="24" t="n">
        <x:v>12</x:v>
      </x:c>
      <x:c r="M1496" s="24" t="n">
        <x:v>0</x:v>
      </x:c>
      <x:c r="N1496" s="24" t="n">
        <x:v>1148</x:v>
      </x:c>
      <x:c r="O1496" s="24" t="n">
        <x:v>250</x:v>
      </x:c>
      <x:c r="P1496" s="22" t="n">
        <x:f>IFERROR(O1496/N1496,0)</x:f>
        <x:v>0.21777003484320556</x:v>
      </x:c>
      <x:c r="Q1496" s="26" t="n">
        <x:v>11608</x:v>
      </x:c>
      <x:c r="R1496" s="26" t="n">
        <x:f>IFERROR(Q1496/N1496,0)</x:f>
        <x:v>10.111498257839722</x:v>
      </x:c>
    </x:row>
    <x:row r="1497">
      <x:c r="A1497" t="str">
        <x:v>MDW</x:v>
      </x:c>
      <x:c r="B1497" t="str">
        <x:v>Chicago Midway International Airport</x:v>
      </x:c>
      <x:c r="C1497" t="str">
        <x:v>FLL</x:v>
      </x:c>
      <x:c r="D1497" t="str">
        <x:v>Fort Lauderdale-Hollywood International Airport</x:v>
      </x:c>
      <x:c r="E1497" s="24" t="n">
        <x:v>1159</x:v>
      </x:c>
      <x:c r="F1497" s="24" t="n">
        <x:v>1140</x:v>
      </x:c>
      <x:c r="G1497" s="24" t="n">
        <x:v>1140</x:v>
      </x:c>
      <x:c r="H1497" s="24" t="n">
        <x:v>241</x:v>
      </x:c>
      <x:c r="I1497" s="22" t="n">
        <x:f>IFERROR(H1497/G1497,0)</x:f>
        <x:v>0.21140350877192982</x:v>
      </x:c>
      <x:c r="J1497" s="26" t="n">
        <x:v>7378</x:v>
      </x:c>
      <x:c r="K1497" s="26" t="n">
        <x:f>IFERROR(J1497/G1497,0)</x:f>
        <x:v>6.471929824561403</x:v>
      </x:c>
      <x:c r="L1497" s="24" t="n">
        <x:v>17</x:v>
      </x:c>
      <x:c r="M1497" s="24" t="n">
        <x:v>2</x:v>
      </x:c>
      <x:c r="N1497" s="24" t="n">
        <x:v>1140</x:v>
      </x:c>
      <x:c r="O1497" s="24" t="n">
        <x:v>278</x:v>
      </x:c>
      <x:c r="P1497" s="22" t="n">
        <x:f>IFERROR(O1497/N1497,0)</x:f>
        <x:v>0.24385964912280703</x:v>
      </x:c>
      <x:c r="Q1497" s="26" t="n">
        <x:v>15482</x:v>
      </x:c>
      <x:c r="R1497" s="26" t="n">
        <x:f>IFERROR(Q1497/N1497,0)</x:f>
        <x:v>13.580701754385965</x:v>
      </x:c>
    </x:row>
    <x:row r="1498">
      <x:c r="A1498" t="str">
        <x:v>MDW</x:v>
      </x:c>
      <x:c r="B1498" t="str">
        <x:v>Chicago Midway International Airport</x:v>
      </x:c>
      <x:c r="C1498" t="str">
        <x:v>SDF</x:v>
      </x:c>
      <x:c r="D1498" t="str">
        <x:v>Louisville International Airport (Standiford Field)</x:v>
      </x:c>
      <x:c r="E1498" s="24" t="n">
        <x:v>1159</x:v>
      </x:c>
      <x:c r="F1498" s="24" t="n">
        <x:v>1128</x:v>
      </x:c>
      <x:c r="G1498" s="24" t="n">
        <x:v>1128</x:v>
      </x:c>
      <x:c r="H1498" s="24" t="n">
        <x:v>250</x:v>
      </x:c>
      <x:c r="I1498" s="22" t="n">
        <x:f>IFERROR(H1498/G1498,0)</x:f>
        <x:v>0.22163120567375885</x:v>
      </x:c>
      <x:c r="J1498" s="26" t="n">
        <x:v>10027</x:v>
      </x:c>
      <x:c r="K1498" s="26" t="n">
        <x:f>IFERROR(J1498/G1498,0)</x:f>
        <x:v>8.88918439716312</x:v>
      </x:c>
      <x:c r="L1498" s="24" t="n">
        <x:v>29</x:v>
      </x:c>
      <x:c r="M1498" s="24" t="n">
        <x:v>2</x:v>
      </x:c>
      <x:c r="N1498" s="24" t="n">
        <x:v>1128</x:v>
      </x:c>
      <x:c r="O1498" s="24" t="n">
        <x:v>270</x:v>
      </x:c>
      <x:c r="P1498" s="22" t="n">
        <x:f>IFERROR(O1498/N1498,0)</x:f>
        <x:v>0.2393617021276596</x:v>
      </x:c>
      <x:c r="Q1498" s="26" t="n">
        <x:v>13599</x:v>
      </x:c>
      <x:c r="R1498" s="26" t="n">
        <x:f>IFERROR(Q1498/N1498,0)</x:f>
        <x:v>12.055851063829786</x:v>
      </x:c>
    </x:row>
    <x:row r="1499">
      <x:c r="A1499" t="str">
        <x:v>ISN</x:v>
      </x:c>
      <x:c r="B1499" t="str">
        <x:v>Sloulin Field International Airport</x:v>
      </x:c>
      <x:c r="C1499" t="str">
        <x:v>DEN</x:v>
      </x:c>
      <x:c r="D1499" t="str">
        <x:v>Denver International Airport</x:v>
      </x:c>
      <x:c r="E1499" s="24" t="n">
        <x:v>1158</x:v>
      </x:c>
      <x:c r="F1499" s="24" t="n">
        <x:v>1134</x:v>
      </x:c>
      <x:c r="G1499" s="24" t="n">
        <x:v>1134</x:v>
      </x:c>
      <x:c r="H1499" s="24" t="n">
        <x:v>201</x:v>
      </x:c>
      <x:c r="I1499" s="22" t="n">
        <x:f>IFERROR(H1499/G1499,0)</x:f>
        <x:v>0.17724867724867724</x:v>
      </x:c>
      <x:c r="J1499" s="26" t="n">
        <x:v>6211</x:v>
      </x:c>
      <x:c r="K1499" s="26" t="n">
        <x:f>IFERROR(J1499/G1499,0)</x:f>
        <x:v>5.477072310405644</x:v>
      </x:c>
      <x:c r="L1499" s="24" t="n">
        <x:v>20</x:v>
      </x:c>
      <x:c r="M1499" s="24" t="n">
        <x:v>4</x:v>
      </x:c>
      <x:c r="N1499" s="24" t="n">
        <x:v>1134</x:v>
      </x:c>
      <x:c r="O1499" s="24" t="n">
        <x:v>159</x:v>
      </x:c>
      <x:c r="P1499" s="22" t="n">
        <x:f>IFERROR(O1499/N1499,0)</x:f>
        <x:v>0.1402116402116402</x:v>
      </x:c>
      <x:c r="Q1499" s="26" t="n">
        <x:v>7782</x:v>
      </x:c>
      <x:c r="R1499" s="26" t="n">
        <x:f>IFERROR(Q1499/N1499,0)</x:f>
        <x:v>6.862433862433862</x:v>
      </x:c>
    </x:row>
    <x:row r="1500">
      <x:c r="A1500" t="str">
        <x:v>BOS</x:v>
      </x:c>
      <x:c r="B1500" t="str">
        <x:v>Gen. Edward Lawrence Logan International Airport</x:v>
      </x:c>
      <x:c r="C1500" t="str">
        <x:v>PIT</x:v>
      </x:c>
      <x:c r="D1500" t="str">
        <x:v>Pittsburgh International Airport</x:v>
      </x:c>
      <x:c r="E1500" s="24" t="n">
        <x:v>1158</x:v>
      </x:c>
      <x:c r="F1500" s="24" t="n">
        <x:v>1136</x:v>
      </x:c>
      <x:c r="G1500" s="24" t="n">
        <x:v>1136</x:v>
      </x:c>
      <x:c r="H1500" s="24" t="n">
        <x:v>185</x:v>
      </x:c>
      <x:c r="I1500" s="22" t="n">
        <x:f>IFERROR(H1500/G1500,0)</x:f>
        <x:v>0.16285211267605634</x:v>
      </x:c>
      <x:c r="J1500" s="26" t="n">
        <x:v>1317</x:v>
      </x:c>
      <x:c r="K1500" s="26" t="n">
        <x:f>IFERROR(J1500/G1500,0)</x:f>
        <x:v>1.159330985915493</x:v>
      </x:c>
      <x:c r="L1500" s="24" t="n">
        <x:v>21</x:v>
      </x:c>
      <x:c r="M1500" s="24" t="n">
        <x:v>1</x:v>
      </x:c>
      <x:c r="N1500" s="24" t="n">
        <x:v>1136</x:v>
      </x:c>
      <x:c r="O1500" s="24" t="n">
        <x:v>159</x:v>
      </x:c>
      <x:c r="P1500" s="22" t="n">
        <x:f>IFERROR(O1500/N1500,0)</x:f>
        <x:v>0.13996478873239437</x:v>
      </x:c>
      <x:c r="Q1500" s="26" t="n">
        <x:v>4477</x:v>
      </x:c>
      <x:c r="R1500" s="26" t="n">
        <x:f>IFERROR(Q1500/N1500,0)</x:f>
        <x:v>3.9410211267605635</x:v>
      </x:c>
    </x:row>
    <x:row r="1501">
      <x:c r="A1501" t="str">
        <x:v>PIT</x:v>
      </x:c>
      <x:c r="B1501" t="str">
        <x:v>Pittsburgh International Airport</x:v>
      </x:c>
      <x:c r="C1501" t="str">
        <x:v>BOS</x:v>
      </x:c>
      <x:c r="D1501" t="str">
        <x:v>Gen. Edward Lawrence Logan International Airport</x:v>
      </x:c>
      <x:c r="E1501" s="24" t="n">
        <x:v>1158</x:v>
      </x:c>
      <x:c r="F1501" s="24" t="n">
        <x:v>1137</x:v>
      </x:c>
      <x:c r="G1501" s="24" t="n">
        <x:v>1137</x:v>
      </x:c>
      <x:c r="H1501" s="24" t="n">
        <x:v>213</x:v>
      </x:c>
      <x:c r="I1501" s="22" t="n">
        <x:f>IFERROR(H1501/G1501,0)</x:f>
        <x:v>0.18733509234828497</x:v>
      </x:c>
      <x:c r="J1501" s="26" t="n">
        <x:v>3168</x:v>
      </x:c>
      <x:c r="K1501" s="26" t="n">
        <x:f>IFERROR(J1501/G1501,0)</x:f>
        <x:v>2.786279683377309</x:v>
      </x:c>
      <x:c r="L1501" s="24" t="n">
        <x:v>21</x:v>
      </x:c>
      <x:c r="M1501" s="24" t="n">
        <x:v>0</x:v>
      </x:c>
      <x:c r="N1501" s="24" t="n">
        <x:v>1137</x:v>
      </x:c>
      <x:c r="O1501" s="24" t="n">
        <x:v>201</x:v>
      </x:c>
      <x:c r="P1501" s="22" t="n">
        <x:f>IFERROR(O1501/N1501,0)</x:f>
        <x:v>0.17678100263852242</x:v>
      </x:c>
      <x:c r="Q1501" s="26" t="n">
        <x:v>6627</x:v>
      </x:c>
      <x:c r="R1501" s="26" t="n">
        <x:f>IFERROR(Q1501/N1501,0)</x:f>
        <x:v>5.828496042216359</x:v>
      </x:c>
    </x:row>
    <x:row r="1502">
      <x:c r="A1502" t="str">
        <x:v>DSM</x:v>
      </x:c>
      <x:c r="B1502" t="str">
        <x:v>Des Moines International Airport</x:v>
      </x:c>
      <x:c r="C1502" t="str">
        <x:v>DEN</x:v>
      </x:c>
      <x:c r="D1502" t="str">
        <x:v>Denver International Airport</x:v>
      </x:c>
      <x:c r="E1502" s="24" t="n">
        <x:v>1158</x:v>
      </x:c>
      <x:c r="F1502" s="24" t="n">
        <x:v>1139</x:v>
      </x:c>
      <x:c r="G1502" s="24" t="n">
        <x:v>1139</x:v>
      </x:c>
      <x:c r="H1502" s="24" t="n">
        <x:v>254</x:v>
      </x:c>
      <x:c r="I1502" s="22" t="n">
        <x:f>IFERROR(H1502/G1502,0)</x:f>
        <x:v>0.22300263388937663</x:v>
      </x:c>
      <x:c r="J1502" s="26" t="n">
        <x:v>9908</x:v>
      </x:c>
      <x:c r="K1502" s="26" t="n">
        <x:f>IFERROR(J1502/G1502,0)</x:f>
        <x:v>8.698858647936786</x:v>
      </x:c>
      <x:c r="L1502" s="24" t="n">
        <x:v>16</x:v>
      </x:c>
      <x:c r="M1502" s="24" t="n">
        <x:v>3</x:v>
      </x:c>
      <x:c r="N1502" s="24" t="n">
        <x:v>1139</x:v>
      </x:c>
      <x:c r="O1502" s="24" t="n">
        <x:v>243</x:v>
      </x:c>
      <x:c r="P1502" s="22" t="n">
        <x:f>IFERROR(O1502/N1502,0)</x:f>
        <x:v>0.21334503950834066</x:v>
      </x:c>
      <x:c r="Q1502" s="26" t="n">
        <x:v>13159</x:v>
      </x:c>
      <x:c r="R1502" s="26" t="n">
        <x:f>IFERROR(Q1502/N1502,0)</x:f>
        <x:v>11.553116769095698</x:v>
      </x:c>
    </x:row>
    <x:row r="1503">
      <x:c r="A1503" t="str">
        <x:v>DEN</x:v>
      </x:c>
      <x:c r="B1503" t="str">
        <x:v>Denver International Airport</x:v>
      </x:c>
      <x:c r="C1503" t="str">
        <x:v>ISN</x:v>
      </x:c>
      <x:c r="D1503" t="str">
        <x:v>Sloulin Field International Airport</x:v>
      </x:c>
      <x:c r="E1503" s="24" t="n">
        <x:v>1158</x:v>
      </x:c>
      <x:c r="F1503" s="24" t="n">
        <x:v>1133</x:v>
      </x:c>
      <x:c r="G1503" s="24" t="n">
        <x:v>1133</x:v>
      </x:c>
      <x:c r="H1503" s="24" t="n">
        <x:v>242</x:v>
      </x:c>
      <x:c r="I1503" s="22" t="n">
        <x:f>IFERROR(H1503/G1503,0)</x:f>
        <x:v>0.21359223300970873</x:v>
      </x:c>
      <x:c r="J1503" s="26" t="n">
        <x:v>7416</x:v>
      </x:c>
      <x:c r="K1503" s="26" t="n">
        <x:f>IFERROR(J1503/G1503,0)</x:f>
        <x:v>6.545454545454546</x:v>
      </x:c>
      <x:c r="L1503" s="24" t="n">
        <x:v>21</x:v>
      </x:c>
      <x:c r="M1503" s="24" t="n">
        <x:v>4</x:v>
      </x:c>
      <x:c r="N1503" s="24" t="n">
        <x:v>1133</x:v>
      </x:c>
      <x:c r="O1503" s="24" t="n">
        <x:v>223</x:v>
      </x:c>
      <x:c r="P1503" s="22" t="n">
        <x:f>IFERROR(O1503/N1503,0)</x:f>
        <x:v>0.1968225948808473</x:v>
      </x:c>
      <x:c r="Q1503" s="26" t="n">
        <x:v>8759</x:v>
      </x:c>
      <x:c r="R1503" s="26" t="n">
        <x:f>IFERROR(Q1503/N1503,0)</x:f>
        <x:v>7.730803177405119</x:v>
      </x:c>
    </x:row>
    <x:row r="1504">
      <x:c r="A1504" t="str">
        <x:v>CLE</x:v>
      </x:c>
      <x:c r="B1504" t="str">
        <x:v>Cleveland Hopkins International Airport</x:v>
      </x:c>
      <x:c r="C1504" t="str">
        <x:v>CLT</x:v>
      </x:c>
      <x:c r="D1504" t="str">
        <x:v>Charlotte Douglas International Airport</x:v>
      </x:c>
      <x:c r="E1504" s="24" t="n">
        <x:v>1157</x:v>
      </x:c>
      <x:c r="F1504" s="24" t="n">
        <x:v>1146</x:v>
      </x:c>
      <x:c r="G1504" s="24" t="n">
        <x:v>1146</x:v>
      </x:c>
      <x:c r="H1504" s="24" t="n">
        <x:v>100</x:v>
      </x:c>
      <x:c r="I1504" s="22" t="n">
        <x:f>IFERROR(H1504/G1504,0)</x:f>
        <x:v>0.08726003490401396</x:v>
      </x:c>
      <x:c r="J1504" s="26" t="n">
        <x:v>-4140</x:v>
      </x:c>
      <x:c r="K1504" s="26" t="n">
        <x:f>IFERROR(J1504/G1504,0)</x:f>
        <x:v>-3.612565445026178</x:v>
      </x:c>
      <x:c r="L1504" s="24" t="n">
        <x:v>10</x:v>
      </x:c>
      <x:c r="M1504" s="24" t="n">
        <x:v>1</x:v>
      </x:c>
      <x:c r="N1504" s="24" t="n">
        <x:v>1146</x:v>
      </x:c>
      <x:c r="O1504" s="24" t="n">
        <x:v>83</x:v>
      </x:c>
      <x:c r="P1504" s="22" t="n">
        <x:f>IFERROR(O1504/N1504,0)</x:f>
        <x:v>0.07242582897033159</x:v>
      </x:c>
      <x:c r="Q1504" s="26" t="n">
        <x:v>-885</x:v>
      </x:c>
      <x:c r="R1504" s="26" t="n">
        <x:f>IFERROR(Q1504/N1504,0)</x:f>
        <x:v>-0.7722513089005235</x:v>
      </x:c>
    </x:row>
    <x:row r="1505">
      <x:c r="A1505" t="str">
        <x:v>PNS</x:v>
      </x:c>
      <x:c r="B1505" t="str">
        <x:v>Pensacola International Airport (Pensacola Gulf Coast Regional Airport)</x:v>
      </x:c>
      <x:c r="C1505" t="str">
        <x:v>DFW</x:v>
      </x:c>
      <x:c r="D1505" t="str">
        <x:v>Dallas/Fort Worth International Airport</x:v>
      </x:c>
      <x:c r="E1505" s="24" t="n">
        <x:v>1156</x:v>
      </x:c>
      <x:c r="F1505" s="24" t="n">
        <x:v>1111</x:v>
      </x:c>
      <x:c r="G1505" s="24" t="n">
        <x:v>1111</x:v>
      </x:c>
      <x:c r="H1505" s="24" t="n">
        <x:v>236</x:v>
      </x:c>
      <x:c r="I1505" s="22" t="n">
        <x:f>IFERROR(H1505/G1505,0)</x:f>
        <x:v>0.21242124212421243</x:v>
      </x:c>
      <x:c r="J1505" s="26" t="n">
        <x:v>10622</x:v>
      </x:c>
      <x:c r="K1505" s="26" t="n">
        <x:f>IFERROR(J1505/G1505,0)</x:f>
        <x:v>9.56075607560756</x:v>
      </x:c>
      <x:c r="L1505" s="24" t="n">
        <x:v>38</x:v>
      </x:c>
      <x:c r="M1505" s="24" t="n">
        <x:v>7</x:v>
      </x:c>
      <x:c r="N1505" s="24" t="n">
        <x:v>1111</x:v>
      </x:c>
      <x:c r="O1505" s="24" t="n">
        <x:v>248</x:v>
      </x:c>
      <x:c r="P1505" s="22" t="n">
        <x:f>IFERROR(O1505/N1505,0)</x:f>
        <x:v>0.2232223222322232</x:v>
      </x:c>
      <x:c r="Q1505" s="26" t="n">
        <x:v>14152</x:v>
      </x:c>
      <x:c r="R1505" s="26" t="n">
        <x:f>IFERROR(Q1505/N1505,0)</x:f>
        <x:v>12.738073807380738</x:v>
      </x:c>
    </x:row>
    <x:row r="1506">
      <x:c r="A1506" t="str">
        <x:v>CLT</x:v>
      </x:c>
      <x:c r="B1506" t="str">
        <x:v>Charlotte Douglas International Airport</x:v>
      </x:c>
      <x:c r="C1506" t="str">
        <x:v>CLE</x:v>
      </x:c>
      <x:c r="D1506" t="str">
        <x:v>Cleveland Hopkins International Airport</x:v>
      </x:c>
      <x:c r="E1506" s="24" t="n">
        <x:v>1156</x:v>
      </x:c>
      <x:c r="F1506" s="24" t="n">
        <x:v>1150</x:v>
      </x:c>
      <x:c r="G1506" s="24" t="n">
        <x:v>1150</x:v>
      </x:c>
      <x:c r="H1506" s="24" t="n">
        <x:v>162</x:v>
      </x:c>
      <x:c r="I1506" s="22" t="n">
        <x:f>IFERROR(H1506/G1506,0)</x:f>
        <x:v>0.1408695652173913</x:v>
      </x:c>
      <x:c r="J1506" s="26" t="n">
        <x:v>61</x:v>
      </x:c>
      <x:c r="K1506" s="26" t="n">
        <x:f>IFERROR(J1506/G1506,0)</x:f>
        <x:v>0.05304347826086957</x:v>
      </x:c>
      <x:c r="L1506" s="24" t="n">
        <x:v>6</x:v>
      </x:c>
      <x:c r="M1506" s="24" t="n">
        <x:v>0</x:v>
      </x:c>
      <x:c r="N1506" s="24" t="n">
        <x:v>1150</x:v>
      </x:c>
      <x:c r="O1506" s="24" t="n">
        <x:v>134</x:v>
      </x:c>
      <x:c r="P1506" s="22" t="n">
        <x:f>IFERROR(O1506/N1506,0)</x:f>
        <x:v>0.11652173913043479</x:v>
      </x:c>
      <x:c r="Q1506" s="26" t="n">
        <x:v>2811</x:v>
      </x:c>
      <x:c r="R1506" s="26" t="n">
        <x:f>IFERROR(Q1506/N1506,0)</x:f>
        <x:v>2.4443478260869567</x:v>
      </x:c>
    </x:row>
    <x:row r="1507">
      <x:c r="A1507" t="str">
        <x:v>DFW</x:v>
      </x:c>
      <x:c r="B1507" t="str">
        <x:v>Dallas/Fort Worth International Airport</x:v>
      </x:c>
      <x:c r="C1507" t="str">
        <x:v>PNS</x:v>
      </x:c>
      <x:c r="D1507" t="str">
        <x:v>Pensacola International Airport (Pensacola Gulf Coast Regional Airport)</x:v>
      </x:c>
      <x:c r="E1507" s="24" t="n">
        <x:v>1155</x:v>
      </x:c>
      <x:c r="F1507" s="24" t="n">
        <x:v>1117</x:v>
      </x:c>
      <x:c r="G1507" s="24" t="n">
        <x:v>1117</x:v>
      </x:c>
      <x:c r="H1507" s="24" t="n">
        <x:v>278</x:v>
      </x:c>
      <x:c r="I1507" s="22" t="n">
        <x:f>IFERROR(H1507/G1507,0)</x:f>
        <x:v>0.24888093106535364</x:v>
      </x:c>
      <x:c r="J1507" s="26" t="n">
        <x:v>10451</x:v>
      </x:c>
      <x:c r="K1507" s="26" t="n">
        <x:f>IFERROR(J1507/G1507,0)</x:f>
        <x:v>9.356311548791405</x:v>
      </x:c>
      <x:c r="L1507" s="24" t="n">
        <x:v>34</x:v>
      </x:c>
      <x:c r="M1507" s="24" t="n">
        <x:v>4</x:v>
      </x:c>
      <x:c r="N1507" s="24" t="n">
        <x:v>1117</x:v>
      </x:c>
      <x:c r="O1507" s="24" t="n">
        <x:v>243</x:v>
      </x:c>
      <x:c r="P1507" s="22" t="n">
        <x:f>IFERROR(O1507/N1507,0)</x:f>
        <x:v>0.21754700089525514</x:v>
      </x:c>
      <x:c r="Q1507" s="26" t="n">
        <x:v>12070</x:v>
      </x:c>
      <x:c r="R1507" s="26" t="n">
        <x:f>IFERROR(Q1507/N1507,0)</x:f>
        <x:v>10.80572963294539</x:v>
      </x:c>
    </x:row>
    <x:row r="1508">
      <x:c r="A1508" t="str">
        <x:v>PHX</x:v>
      </x:c>
      <x:c r="B1508" t="str">
        <x:v>Phoenix Sky Harbor International Airport</x:v>
      </x:c>
      <x:c r="C1508" t="str">
        <x:v>TUS</x:v>
      </x:c>
      <x:c r="D1508" t="str">
        <x:v>Tucson International Airport</x:v>
      </x:c>
      <x:c r="E1508" s="24" t="n">
        <x:v>1155</x:v>
      </x:c>
      <x:c r="F1508" s="24" t="n">
        <x:v>1144</x:v>
      </x:c>
      <x:c r="G1508" s="24" t="n">
        <x:v>1144</x:v>
      </x:c>
      <x:c r="H1508" s="24" t="n">
        <x:v>162</x:v>
      </x:c>
      <x:c r="I1508" s="22" t="n">
        <x:f>IFERROR(H1508/G1508,0)</x:f>
        <x:v>0.14160839160839161</x:v>
      </x:c>
      <x:c r="J1508" s="26" t="n">
        <x:v>5166</x:v>
      </x:c>
      <x:c r="K1508" s="26" t="n">
        <x:f>IFERROR(J1508/G1508,0)</x:f>
        <x:v>4.515734265734266</x:v>
      </x:c>
      <x:c r="L1508" s="24" t="n">
        <x:v>9</x:v>
      </x:c>
      <x:c r="M1508" s="24" t="n">
        <x:v>2</x:v>
      </x:c>
      <x:c r="N1508" s="24" t="n">
        <x:v>1144</x:v>
      </x:c>
      <x:c r="O1508" s="24" t="n">
        <x:v>149</x:v>
      </x:c>
      <x:c r="P1508" s="22" t="n">
        <x:f>IFERROR(O1508/N1508,0)</x:f>
        <x:v>0.13024475524475523</x:v>
      </x:c>
      <x:c r="Q1508" s="26" t="n">
        <x:v>5136</x:v>
      </x:c>
      <x:c r="R1508" s="26" t="n">
        <x:f>IFERROR(Q1508/N1508,0)</x:f>
        <x:v>4.489510489510489</x:v>
      </x:c>
    </x:row>
    <x:row r="1509">
      <x:c r="A1509" t="str">
        <x:v>TUS</x:v>
      </x:c>
      <x:c r="B1509" t="str">
        <x:v>Tucson International Airport</x:v>
      </x:c>
      <x:c r="C1509" t="str">
        <x:v>PHX</x:v>
      </x:c>
      <x:c r="D1509" t="str">
        <x:v>Phoenix Sky Harbor International Airport</x:v>
      </x:c>
      <x:c r="E1509" s="24" t="n">
        <x:v>1155</x:v>
      </x:c>
      <x:c r="F1509" s="24" t="n">
        <x:v>1142</x:v>
      </x:c>
      <x:c r="G1509" s="24" t="n">
        <x:v>1142</x:v>
      </x:c>
      <x:c r="H1509" s="24" t="n">
        <x:v>130</x:v>
      </x:c>
      <x:c r="I1509" s="22" t="n">
        <x:f>IFERROR(H1509/G1509,0)</x:f>
        <x:v>0.1138353765323993</x:v>
      </x:c>
      <x:c r="J1509" s="26" t="n">
        <x:v>2137</x:v>
      </x:c>
      <x:c r="K1509" s="26" t="n">
        <x:f>IFERROR(J1509/G1509,0)</x:f>
        <x:v>1.8712784588441331</x:v>
      </x:c>
      <x:c r="L1509" s="24" t="n">
        <x:v>11</x:v>
      </x:c>
      <x:c r="M1509" s="24" t="n">
        <x:v>2</x:v>
      </x:c>
      <x:c r="N1509" s="24" t="n">
        <x:v>1142</x:v>
      </x:c>
      <x:c r="O1509" s="24" t="n">
        <x:v>120</x:v>
      </x:c>
      <x:c r="P1509" s="22" t="n">
        <x:f>IFERROR(O1509/N1509,0)</x:f>
        <x:v>0.10507880910683012</x:v>
      </x:c>
      <x:c r="Q1509" s="26" t="n">
        <x:v>1137</x:v>
      </x:c>
      <x:c r="R1509" s="26" t="n">
        <x:f>IFERROR(Q1509/N1509,0)</x:f>
        <x:v>0.9956217162872154</x:v>
      </x:c>
    </x:row>
    <x:row r="1510">
      <x:c r="A1510" t="str">
        <x:v>FLL</x:v>
      </x:c>
      <x:c r="B1510" t="str">
        <x:v>Fort Lauderdale-Hollywood International Airport</x:v>
      </x:c>
      <x:c r="C1510" t="str">
        <x:v>MDW</x:v>
      </x:c>
      <x:c r="D1510" t="str">
        <x:v>Chicago Midway International Airport</x:v>
      </x:c>
      <x:c r="E1510" s="24" t="n">
        <x:v>1154</x:v>
      </x:c>
      <x:c r="F1510" s="24" t="n">
        <x:v>1126</x:v>
      </x:c>
      <x:c r="G1510" s="24" t="n">
        <x:v>1126</x:v>
      </x:c>
      <x:c r="H1510" s="24" t="n">
        <x:v>194</x:v>
      </x:c>
      <x:c r="I1510" s="22" t="n">
        <x:f>IFERROR(H1510/G1510,0)</x:f>
        <x:v>0.17229129662522202</x:v>
      </x:c>
      <x:c r="J1510" s="26" t="n">
        <x:v>-508</x:v>
      </x:c>
      <x:c r="K1510" s="26" t="n">
        <x:f>IFERROR(J1510/G1510,0)</x:f>
        <x:v>-0.4511545293072824</x:v>
      </x:c>
      <x:c r="L1510" s="24" t="n">
        <x:v>14</x:v>
      </x:c>
      <x:c r="M1510" s="24" t="n">
        <x:v>14</x:v>
      </x:c>
      <x:c r="N1510" s="24" t="n">
        <x:v>1126</x:v>
      </x:c>
      <x:c r="O1510" s="24" t="n">
        <x:v>237</x:v>
      </x:c>
      <x:c r="P1510" s="22" t="n">
        <x:f>IFERROR(O1510/N1510,0)</x:f>
        <x:v>0.21047957371225579</x:v>
      </x:c>
      <x:c r="Q1510" s="26" t="n">
        <x:v>12920</x:v>
      </x:c>
      <x:c r="R1510" s="26" t="n">
        <x:f>IFERROR(Q1510/N1510,0)</x:f>
        <x:v>11.47424511545293</x:v>
      </x:c>
    </x:row>
    <x:row r="1511">
      <x:c r="A1511" t="str">
        <x:v>IAH</x:v>
      </x:c>
      <x:c r="B1511" t="str">
        <x:v>George Bush Intercontinental Airport</x:v>
      </x:c>
      <x:c r="C1511" t="str">
        <x:v>TUS</x:v>
      </x:c>
      <x:c r="D1511" t="str">
        <x:v>Tucson International Airport</x:v>
      </x:c>
      <x:c r="E1511" s="24" t="n">
        <x:v>1153</x:v>
      </x:c>
      <x:c r="F1511" s="24" t="n">
        <x:v>1136</x:v>
      </x:c>
      <x:c r="G1511" s="24" t="n">
        <x:v>1136</x:v>
      </x:c>
      <x:c r="H1511" s="24" t="n">
        <x:v>242</x:v>
      </x:c>
      <x:c r="I1511" s="22" t="n">
        <x:f>IFERROR(H1511/G1511,0)</x:f>
        <x:v>0.2130281690140845</x:v>
      </x:c>
      <x:c r="J1511" s="26" t="n">
        <x:v>6304</x:v>
      </x:c>
      <x:c r="K1511" s="26" t="n">
        <x:f>IFERROR(J1511/G1511,0)</x:f>
        <x:v>5.549295774647887</x:v>
      </x:c>
      <x:c r="L1511" s="24" t="n">
        <x:v>11</x:v>
      </x:c>
      <x:c r="M1511" s="24" t="n">
        <x:v>6</x:v>
      </x:c>
      <x:c r="N1511" s="24" t="n">
        <x:v>1136</x:v>
      </x:c>
      <x:c r="O1511" s="24" t="n">
        <x:v>211</x:v>
      </x:c>
      <x:c r="P1511" s="22" t="n">
        <x:f>IFERROR(O1511/N1511,0)</x:f>
        <x:v>0.1857394366197183</x:v>
      </x:c>
      <x:c r="Q1511" s="26" t="n">
        <x:v>10366</x:v>
      </x:c>
      <x:c r="R1511" s="26" t="n">
        <x:f>IFERROR(Q1511/N1511,0)</x:f>
        <x:v>9.125</x:v>
      </x:c>
    </x:row>
    <x:row r="1512">
      <x:c r="A1512" t="str">
        <x:v>LSE</x:v>
      </x:c>
      <x:c r="B1512" t="str">
        <x:v>La Crosse Regional Airport</x:v>
      </x:c>
      <x:c r="C1512" t="str">
        <x:v>ORD</x:v>
      </x:c>
      <x:c r="D1512" t="str">
        <x:v>Chicago O'Hare International Airport</x:v>
      </x:c>
      <x:c r="E1512" s="24" t="n">
        <x:v>1153</x:v>
      </x:c>
      <x:c r="F1512" s="24" t="n">
        <x:v>1098</x:v>
      </x:c>
      <x:c r="G1512" s="24" t="n">
        <x:v>1098</x:v>
      </x:c>
      <x:c r="H1512" s="24" t="n">
        <x:v>188</x:v>
      </x:c>
      <x:c r="I1512" s="22" t="n">
        <x:f>IFERROR(H1512/G1512,0)</x:f>
        <x:v>0.17122040072859745</x:v>
      </x:c>
      <x:c r="J1512" s="26" t="n">
        <x:v>2660</x:v>
      </x:c>
      <x:c r="K1512" s="26" t="n">
        <x:f>IFERROR(J1512/G1512,0)</x:f>
        <x:v>2.422586520947177</x:v>
      </x:c>
      <x:c r="L1512" s="24" t="n">
        <x:v>54</x:v>
      </x:c>
      <x:c r="M1512" s="24" t="n">
        <x:v>1</x:v>
      </x:c>
      <x:c r="N1512" s="24" t="n">
        <x:v>1098</x:v>
      </x:c>
      <x:c r="O1512" s="24" t="n">
        <x:v>147</x:v>
      </x:c>
      <x:c r="P1512" s="22" t="n">
        <x:f>IFERROR(O1512/N1512,0)</x:f>
        <x:v>0.13387978142076504</x:v>
      </x:c>
      <x:c r="Q1512" s="26" t="n">
        <x:v>6009</x:v>
      </x:c>
      <x:c r="R1512" s="26" t="n">
        <x:f>IFERROR(Q1512/N1512,0)</x:f>
        <x:v>5.472677595628415</x:v>
      </x:c>
    </x:row>
    <x:row r="1513">
      <x:c r="A1513" t="str">
        <x:v>ORD</x:v>
      </x:c>
      <x:c r="B1513" t="str">
        <x:v>Chicago O'Hare International Airport</x:v>
      </x:c>
      <x:c r="C1513" t="str">
        <x:v>LSE</x:v>
      </x:c>
      <x:c r="D1513" t="str">
        <x:v>La Crosse Regional Airport</x:v>
      </x:c>
      <x:c r="E1513" s="24" t="n">
        <x:v>1153</x:v>
      </x:c>
      <x:c r="F1513" s="24" t="n">
        <x:v>1104</x:v>
      </x:c>
      <x:c r="G1513" s="24" t="n">
        <x:v>1104</x:v>
      </x:c>
      <x:c r="H1513" s="24" t="n">
        <x:v>219</x:v>
      </x:c>
      <x:c r="I1513" s="22" t="n">
        <x:f>IFERROR(H1513/G1513,0)</x:f>
        <x:v>0.1983695652173913</x:v>
      </x:c>
      <x:c r="J1513" s="26" t="n">
        <x:v>4123</x:v>
      </x:c>
      <x:c r="K1513" s="26" t="n">
        <x:f>IFERROR(J1513/G1513,0)</x:f>
        <x:v>3.7346014492753623</x:v>
      </x:c>
      <x:c r="L1513" s="24" t="n">
        <x:v>49</x:v>
      </x:c>
      <x:c r="M1513" s="24" t="n">
        <x:v>0</x:v>
      </x:c>
      <x:c r="N1513" s="24" t="n">
        <x:v>1104</x:v>
      </x:c>
      <x:c r="O1513" s="24" t="n">
        <x:v>216</x:v>
      </x:c>
      <x:c r="P1513" s="22" t="n">
        <x:f>IFERROR(O1513/N1513,0)</x:f>
        <x:v>0.1956521739130435</x:v>
      </x:c>
      <x:c r="Q1513" s="26" t="n">
        <x:v>10853</x:v>
      </x:c>
      <x:c r="R1513" s="26" t="n">
        <x:f>IFERROR(Q1513/N1513,0)</x:f>
        <x:v>9.830615942028986</x:v>
      </x:c>
    </x:row>
    <x:row r="1514">
      <x:c r="A1514" t="str">
        <x:v>TUS</x:v>
      </x:c>
      <x:c r="B1514" t="str">
        <x:v>Tucson International Airport</x:v>
      </x:c>
      <x:c r="C1514" t="str">
        <x:v>IAH</x:v>
      </x:c>
      <x:c r="D1514" t="str">
        <x:v>George Bush Intercontinental Airport</x:v>
      </x:c>
      <x:c r="E1514" s="24" t="n">
        <x:v>1152</x:v>
      </x:c>
      <x:c r="F1514" s="24" t="n">
        <x:v>1127</x:v>
      </x:c>
      <x:c r="G1514" s="24" t="n">
        <x:v>1127</x:v>
      </x:c>
      <x:c r="H1514" s="24" t="n">
        <x:v>164</x:v>
      </x:c>
      <x:c r="I1514" s="22" t="n">
        <x:f>IFERROR(H1514/G1514,0)</x:f>
        <x:v>0.14551907719609583</x:v>
      </x:c>
      <x:c r="J1514" s="26" t="n">
        <x:v>5199</x:v>
      </x:c>
      <x:c r="K1514" s="26" t="n">
        <x:f>IFERROR(J1514/G1514,0)</x:f>
        <x:v>4.613132209405501</x:v>
      </x:c>
      <x:c r="L1514" s="24" t="n">
        <x:v>14</x:v>
      </x:c>
      <x:c r="M1514" s="24" t="n">
        <x:v>11</x:v>
      </x:c>
      <x:c r="N1514" s="24" t="n">
        <x:v>1127</x:v>
      </x:c>
      <x:c r="O1514" s="24" t="n">
        <x:v>167</x:v>
      </x:c>
      <x:c r="P1514" s="22" t="n">
        <x:f>IFERROR(O1514/N1514,0)</x:f>
        <x:v>0.1481810115350488</x:v>
      </x:c>
      <x:c r="Q1514" s="26" t="n">
        <x:v>7106</x:v>
      </x:c>
      <x:c r="R1514" s="26" t="n">
        <x:f>IFERROR(Q1514/N1514,0)</x:f>
        <x:v>6.305235137533274</x:v>
      </x:c>
    </x:row>
    <x:row r="1515">
      <x:c r="A1515" t="str">
        <x:v>MCO</x:v>
      </x:c>
      <x:c r="B1515" t="str">
        <x:v>Orlando International Airport</x:v>
      </x:c>
      <x:c r="C1515" t="str">
        <x:v>MSY</x:v>
      </x:c>
      <x:c r="D1515" t="str">
        <x:v>Louis Armstrong New Orleans International Airport</x:v>
      </x:c>
      <x:c r="E1515" s="24" t="n">
        <x:v>1152</x:v>
      </x:c>
      <x:c r="F1515" s="24" t="n">
        <x:v>1144</x:v>
      </x:c>
      <x:c r="G1515" s="24" t="n">
        <x:v>1144</x:v>
      </x:c>
      <x:c r="H1515" s="24" t="n">
        <x:v>186</x:v>
      </x:c>
      <x:c r="I1515" s="22" t="n">
        <x:f>IFERROR(H1515/G1515,0)</x:f>
        <x:v>0.16258741258741258</x:v>
      </x:c>
      <x:c r="J1515" s="26" t="n">
        <x:v>2413</x:v>
      </x:c>
      <x:c r="K1515" s="26" t="n">
        <x:f>IFERROR(J1515/G1515,0)</x:f>
        <x:v>2.109265734265734</x:v>
      </x:c>
      <x:c r="L1515" s="24" t="n">
        <x:v>1</x:v>
      </x:c>
      <x:c r="M1515" s="24" t="n">
        <x:v>7</x:v>
      </x:c>
      <x:c r="N1515" s="24" t="n">
        <x:v>1144</x:v>
      </x:c>
      <x:c r="O1515" s="24" t="n">
        <x:v>226</x:v>
      </x:c>
      <x:c r="P1515" s="22" t="n">
        <x:f>IFERROR(O1515/N1515,0)</x:f>
        <x:v>0.19755244755244755</x:v>
      </x:c>
      <x:c r="Q1515" s="26" t="n">
        <x:v>9675</x:v>
      </x:c>
      <x:c r="R1515" s="26" t="n">
        <x:f>IFERROR(Q1515/N1515,0)</x:f>
        <x:v>8.457167832167832</x:v>
      </x:c>
    </x:row>
    <x:row r="1516">
      <x:c r="A1516" t="str">
        <x:v>CLE</x:v>
      </x:c>
      <x:c r="B1516" t="str">
        <x:v>Cleveland Hopkins International Airport</x:v>
      </x:c>
      <x:c r="C1516" t="str">
        <x:v>IAH</x:v>
      </x:c>
      <x:c r="D1516" t="str">
        <x:v>George Bush Intercontinental Airport</x:v>
      </x:c>
      <x:c r="E1516" s="24" t="n">
        <x:v>1151</x:v>
      </x:c>
      <x:c r="F1516" s="24" t="n">
        <x:v>1138</x:v>
      </x:c>
      <x:c r="G1516" s="24" t="n">
        <x:v>1138</x:v>
      </x:c>
      <x:c r="H1516" s="24" t="n">
        <x:v>165</x:v>
      </x:c>
      <x:c r="I1516" s="22" t="n">
        <x:f>IFERROR(H1516/G1516,0)</x:f>
        <x:v>0.14499121265377857</x:v>
      </x:c>
      <x:c r="J1516" s="26" t="n">
        <x:v>-2584</x:v>
      </x:c>
      <x:c r="K1516" s="26" t="n">
        <x:f>IFERROR(J1516/G1516,0)</x:f>
        <x:v>-2.2706502636203867</x:v>
      </x:c>
      <x:c r="L1516" s="24" t="n">
        <x:v>8</x:v>
      </x:c>
      <x:c r="M1516" s="24" t="n">
        <x:v>5</x:v>
      </x:c>
      <x:c r="N1516" s="24" t="n">
        <x:v>1138</x:v>
      </x:c>
      <x:c r="O1516" s="24" t="n">
        <x:v>112</x:v>
      </x:c>
      <x:c r="P1516" s="22" t="n">
        <x:f>IFERROR(O1516/N1516,0)</x:f>
        <x:v>0.0984182776801406</x:v>
      </x:c>
      <x:c r="Q1516" s="26" t="n">
        <x:v>3354</x:v>
      </x:c>
      <x:c r="R1516" s="26" t="n">
        <x:f>IFERROR(Q1516/N1516,0)</x:f>
        <x:v>2.9472759226713534</x:v>
      </x:c>
    </x:row>
    <x:row r="1517">
      <x:c r="A1517" t="str">
        <x:v>SAN</x:v>
      </x:c>
      <x:c r="B1517" t="str">
        <x:v>San Diego International Airport (Lindbergh Field)</x:v>
      </x:c>
      <x:c r="C1517" t="str">
        <x:v>IAD</x:v>
      </x:c>
      <x:c r="D1517" t="str">
        <x:v>Washington Dulles International Airport</x:v>
      </x:c>
      <x:c r="E1517" s="24" t="n">
        <x:v>1150</x:v>
      </x:c>
      <x:c r="F1517" s="24" t="n">
        <x:v>1140</x:v>
      </x:c>
      <x:c r="G1517" s="24" t="n">
        <x:v>1140</x:v>
      </x:c>
      <x:c r="H1517" s="24" t="n">
        <x:v>170</x:v>
      </x:c>
      <x:c r="I1517" s="22" t="n">
        <x:f>IFERROR(H1517/G1517,0)</x:f>
        <x:v>0.14912280701754385</x:v>
      </x:c>
      <x:c r="J1517" s="26" t="n">
        <x:v>-1632</x:v>
      </x:c>
      <x:c r="K1517" s="26" t="n">
        <x:f>IFERROR(J1517/G1517,0)</x:f>
        <x:v>-1.431578947368421</x:v>
      </x:c>
      <x:c r="L1517" s="24" t="n">
        <x:v>8</x:v>
      </x:c>
      <x:c r="M1517" s="24" t="n">
        <x:v>2</x:v>
      </x:c>
      <x:c r="N1517" s="24" t="n">
        <x:v>1140</x:v>
      </x:c>
      <x:c r="O1517" s="24" t="n">
        <x:v>222</x:v>
      </x:c>
      <x:c r="P1517" s="22" t="n">
        <x:f>IFERROR(O1517/N1517,0)</x:f>
        <x:v>0.19473684210526315</x:v>
      </x:c>
      <x:c r="Q1517" s="26" t="n">
        <x:v>12056</x:v>
      </x:c>
      <x:c r="R1517" s="26" t="n">
        <x:f>IFERROR(Q1517/N1517,0)</x:f>
        <x:v>10.575438596491228</x:v>
      </x:c>
    </x:row>
    <x:row r="1518">
      <x:c r="A1518" t="str">
        <x:v>BWI</x:v>
      </x:c>
      <x:c r="B1518" t="str">
        <x:v>Baltimore-Washington International Airport</x:v>
      </x:c>
      <x:c r="C1518" t="str">
        <x:v>ORF</x:v>
      </x:c>
      <x:c r="D1518" t="str">
        <x:v>Norfolk International Airport</x:v>
      </x:c>
      <x:c r="E1518" s="24" t="n">
        <x:v>1147</x:v>
      </x:c>
      <x:c r="F1518" s="24" t="n">
        <x:v>1123</x:v>
      </x:c>
      <x:c r="G1518" s="24" t="n">
        <x:v>1123</x:v>
      </x:c>
      <x:c r="H1518" s="24" t="n">
        <x:v>318</x:v>
      </x:c>
      <x:c r="I1518" s="22" t="n">
        <x:f>IFERROR(H1518/G1518,0)</x:f>
        <x:v>0.2831700801424755</x:v>
      </x:c>
      <x:c r="J1518" s="26" t="n">
        <x:v>13879</x:v>
      </x:c>
      <x:c r="K1518" s="26" t="n">
        <x:f>IFERROR(J1518/G1518,0)</x:f>
        <x:v>12.358860195903828</x:v>
      </x:c>
      <x:c r="L1518" s="24" t="n">
        <x:v>23</x:v>
      </x:c>
      <x:c r="M1518" s="24" t="n">
        <x:v>1</x:v>
      </x:c>
      <x:c r="N1518" s="24" t="n">
        <x:v>1123</x:v>
      </x:c>
      <x:c r="O1518" s="24" t="n">
        <x:v>368</x:v>
      </x:c>
      <x:c r="P1518" s="22" t="n">
        <x:f>IFERROR(O1518/N1518,0)</x:f>
        <x:v>0.327693677649154</x:v>
      </x:c>
      <x:c r="Q1518" s="26" t="n">
        <x:v>18664</x:v>
      </x:c>
      <x:c r="R1518" s="26" t="n">
        <x:f>IFERROR(Q1518/N1518,0)</x:f>
        <x:v>16.619768477292965</x:v>
      </x:c>
    </x:row>
    <x:row r="1519">
      <x:c r="A1519" t="str">
        <x:v>PDX</x:v>
      </x:c>
      <x:c r="B1519" t="str">
        <x:v>Portland International Airport</x:v>
      </x:c>
      <x:c r="C1519" t="str">
        <x:v>SNA</x:v>
      </x:c>
      <x:c r="D1519" t="str">
        <x:v>John Wayne Airport (Orange County Airport)</x:v>
      </x:c>
      <x:c r="E1519" s="24" t="n">
        <x:v>1146</x:v>
      </x:c>
      <x:c r="F1519" s="24" t="n">
        <x:v>1138</x:v>
      </x:c>
      <x:c r="G1519" s="24" t="n">
        <x:v>1138</x:v>
      </x:c>
      <x:c r="H1519" s="24" t="n">
        <x:v>134</x:v>
      </x:c>
      <x:c r="I1519" s="22" t="n">
        <x:f>IFERROR(H1519/G1519,0)</x:f>
        <x:v>0.11775043936731107</x:v>
      </x:c>
      <x:c r="J1519" s="26" t="n">
        <x:v>880</x:v>
      </x:c>
      <x:c r="K1519" s="26" t="n">
        <x:f>IFERROR(J1519/G1519,0)</x:f>
        <x:v>0.773286467486819</x:v>
      </x:c>
      <x:c r="L1519" s="24" t="n">
        <x:v>4</x:v>
      </x:c>
      <x:c r="M1519" s="24" t="n">
        <x:v>4</x:v>
      </x:c>
      <x:c r="N1519" s="24" t="n">
        <x:v>1138</x:v>
      </x:c>
      <x:c r="O1519" s="24" t="n">
        <x:v>137</x:v>
      </x:c>
      <x:c r="P1519" s="22" t="n">
        <x:f>IFERROR(O1519/N1519,0)</x:f>
        <x:v>0.12038664323374342</x:v>
      </x:c>
      <x:c r="Q1519" s="26" t="n">
        <x:v>2357</x:v>
      </x:c>
      <x:c r="R1519" s="26" t="n">
        <x:f>IFERROR(Q1519/N1519,0)</x:f>
        <x:v>2.071177504393673</x:v>
      </x:c>
    </x:row>
    <x:row r="1520">
      <x:c r="A1520" t="str">
        <x:v>SNA</x:v>
      </x:c>
      <x:c r="B1520" t="str">
        <x:v>John Wayne Airport (Orange County Airport)</x:v>
      </x:c>
      <x:c r="C1520" t="str">
        <x:v>PDX</x:v>
      </x:c>
      <x:c r="D1520" t="str">
        <x:v>Portland International Airport</x:v>
      </x:c>
      <x:c r="E1520" s="24" t="n">
        <x:v>1146</x:v>
      </x:c>
      <x:c r="F1520" s="24" t="n">
        <x:v>1138</x:v>
      </x:c>
      <x:c r="G1520" s="24" t="n">
        <x:v>1138</x:v>
      </x:c>
      <x:c r="H1520" s="24" t="n">
        <x:v>115</x:v>
      </x:c>
      <x:c r="I1520" s="22" t="n">
        <x:f>IFERROR(H1520/G1520,0)</x:f>
        <x:v>0.10105448154657294</x:v>
      </x:c>
      <x:c r="J1520" s="26" t="n">
        <x:v>-1854</x:v>
      </x:c>
      <x:c r="K1520" s="26" t="n">
        <x:f>IFERROR(J1520/G1520,0)</x:f>
        <x:v>-1.6291739894551844</x:v>
      </x:c>
      <x:c r="L1520" s="24" t="n">
        <x:v>6</x:v>
      </x:c>
      <x:c r="M1520" s="24" t="n">
        <x:v>2</x:v>
      </x:c>
      <x:c r="N1520" s="24" t="n">
        <x:v>1138</x:v>
      </x:c>
      <x:c r="O1520" s="24" t="n">
        <x:v>119</x:v>
      </x:c>
      <x:c r="P1520" s="22" t="n">
        <x:f>IFERROR(O1520/N1520,0)</x:f>
        <x:v>0.10456942003514938</x:v>
      </x:c>
      <x:c r="Q1520" s="26" t="n">
        <x:v>263</x:v>
      </x:c>
      <x:c r="R1520" s="26" t="n">
        <x:f>IFERROR(Q1520/N1520,0)</x:f>
        <x:v>0.23110720562390158</x:v>
      </x:c>
    </x:row>
    <x:row r="1521">
      <x:c r="A1521" t="str">
        <x:v>ORD</x:v>
      </x:c>
      <x:c r="B1521" t="str">
        <x:v>Chicago O'Hare International Airport</x:v>
      </x:c>
      <x:c r="C1521" t="str">
        <x:v>SBN</x:v>
      </x:c>
      <x:c r="D1521" t="str">
        <x:v>South Bend International Airport (South Bend Regional)</x:v>
      </x:c>
      <x:c r="E1521" s="24" t="n">
        <x:v>1145</x:v>
      </x:c>
      <x:c r="F1521" s="24" t="n">
        <x:v>1101</x:v>
      </x:c>
      <x:c r="G1521" s="24" t="n">
        <x:v>1101</x:v>
      </x:c>
      <x:c r="H1521" s="24" t="n">
        <x:v>285</x:v>
      </x:c>
      <x:c r="I1521" s="22" t="n">
        <x:f>IFERROR(H1521/G1521,0)</x:f>
        <x:v>0.25885558583106266</x:v>
      </x:c>
      <x:c r="J1521" s="26" t="n">
        <x:v>12838</x:v>
      </x:c>
      <x:c r="K1521" s="26" t="n">
        <x:f>IFERROR(J1521/G1521,0)</x:f>
        <x:v>11.66030881017257</x:v>
      </x:c>
      <x:c r="L1521" s="24" t="n">
        <x:v>43</x:v>
      </x:c>
      <x:c r="M1521" s="24" t="n">
        <x:v>1</x:v>
      </x:c>
      <x:c r="N1521" s="24" t="n">
        <x:v>1101</x:v>
      </x:c>
      <x:c r="O1521" s="24" t="n">
        <x:v>255</x:v>
      </x:c>
      <x:c r="P1521" s="22" t="n">
        <x:f>IFERROR(O1521/N1521,0)</x:f>
        <x:v>0.23160762942779292</x:v>
      </x:c>
      <x:c r="Q1521" s="26" t="n">
        <x:v>13173</x:v>
      </x:c>
      <x:c r="R1521" s="26" t="n">
        <x:f>IFERROR(Q1521/N1521,0)</x:f>
        <x:v>11.964577656675749</x:v>
      </x:c>
    </x:row>
    <x:row r="1522">
      <x:c r="A1522" t="str">
        <x:v>SBN</x:v>
      </x:c>
      <x:c r="B1522" t="str">
        <x:v>South Bend International Airport (South Bend Regional)</x:v>
      </x:c>
      <x:c r="C1522" t="str">
        <x:v>ORD</x:v>
      </x:c>
      <x:c r="D1522" t="str">
        <x:v>Chicago O'Hare International Airport</x:v>
      </x:c>
      <x:c r="E1522" s="24" t="n">
        <x:v>1144</x:v>
      </x:c>
      <x:c r="F1522" s="24" t="n">
        <x:v>1085</x:v>
      </x:c>
      <x:c r="G1522" s="24" t="n">
        <x:v>1085</x:v>
      </x:c>
      <x:c r="H1522" s="24" t="n">
        <x:v>265</x:v>
      </x:c>
      <x:c r="I1522" s="22" t="n">
        <x:f>IFERROR(H1522/G1522,0)</x:f>
        <x:v>0.24423963133640553</x:v>
      </x:c>
      <x:c r="J1522" s="26" t="n">
        <x:v>18761</x:v>
      </x:c>
      <x:c r="K1522" s="26" t="n">
        <x:f>IFERROR(J1522/G1522,0)</x:f>
        <x:v>17.291244239631336</x:v>
      </x:c>
      <x:c r="L1522" s="24" t="n">
        <x:v>58</x:v>
      </x:c>
      <x:c r="M1522" s="24" t="n">
        <x:v>1</x:v>
      </x:c>
      <x:c r="N1522" s="24" t="n">
        <x:v>1085</x:v>
      </x:c>
      <x:c r="O1522" s="24" t="n">
        <x:v>214</x:v>
      </x:c>
      <x:c r="P1522" s="22" t="n">
        <x:f>IFERROR(O1522/N1522,0)</x:f>
        <x:v>0.19723502304147467</x:v>
      </x:c>
      <x:c r="Q1522" s="26" t="n">
        <x:v>18339</x:v>
      </x:c>
      <x:c r="R1522" s="26" t="n">
        <x:f>IFERROR(Q1522/N1522,0)</x:f>
        <x:v>16.902304147465436</x:v>
      </x:c>
    </x:row>
    <x:row r="1523">
      <x:c r="A1523" t="str">
        <x:v>ORF</x:v>
      </x:c>
      <x:c r="B1523" t="str">
        <x:v>Norfolk International Airport</x:v>
      </x:c>
      <x:c r="C1523" t="str">
        <x:v>BWI</x:v>
      </x:c>
      <x:c r="D1523" t="str">
        <x:v>Baltimore-Washington International Airport</x:v>
      </x:c>
      <x:c r="E1523" s="24" t="n">
        <x:v>1144</x:v>
      </x:c>
      <x:c r="F1523" s="24" t="n">
        <x:v>1121</x:v>
      </x:c>
      <x:c r="G1523" s="24" t="n">
        <x:v>1121</x:v>
      </x:c>
      <x:c r="H1523" s="24" t="n">
        <x:v>208</x:v>
      </x:c>
      <x:c r="I1523" s="22" t="n">
        <x:f>IFERROR(H1523/G1523,0)</x:f>
        <x:v>0.1855486173059768</x:v>
      </x:c>
      <x:c r="J1523" s="26" t="n">
        <x:v>3813</x:v>
      </x:c>
      <x:c r="K1523" s="26" t="n">
        <x:f>IFERROR(J1523/G1523,0)</x:f>
        <x:v>3.4014272970561996</x:v>
      </x:c>
      <x:c r="L1523" s="24" t="n">
        <x:v>22</x:v>
      </x:c>
      <x:c r="M1523" s="24" t="n">
        <x:v>1</x:v>
      </x:c>
      <x:c r="N1523" s="24" t="n">
        <x:v>1121</x:v>
      </x:c>
      <x:c r="O1523" s="24" t="n">
        <x:v>224</x:v>
      </x:c>
      <x:c r="P1523" s="22" t="n">
        <x:f>IFERROR(O1523/N1523,0)</x:f>
        <x:v>0.19982158786797502</x:v>
      </x:c>
      <x:c r="Q1523" s="26" t="n">
        <x:v>10956</x:v>
      </x:c>
      <x:c r="R1523" s="26" t="n">
        <x:f>IFERROR(Q1523/N1523,0)</x:f>
        <x:v>9.773416592328278</x:v>
      </x:c>
    </x:row>
    <x:row r="1524">
      <x:c r="A1524" t="str">
        <x:v>MSY</x:v>
      </x:c>
      <x:c r="B1524" t="str">
        <x:v>Louis Armstrong New Orleans International Airport</x:v>
      </x:c>
      <x:c r="C1524" t="str">
        <x:v>MCO</x:v>
      </x:c>
      <x:c r="D1524" t="str">
        <x:v>Orlando International Airport</x:v>
      </x:c>
      <x:c r="E1524" s="24" t="n">
        <x:v>1141</x:v>
      </x:c>
      <x:c r="F1524" s="24" t="n">
        <x:v>1132</x:v>
      </x:c>
      <x:c r="G1524" s="24" t="n">
        <x:v>1132</x:v>
      </x:c>
      <x:c r="H1524" s="24" t="n">
        <x:v>199</x:v>
      </x:c>
      <x:c r="I1524" s="22" t="n">
        <x:f>IFERROR(H1524/G1524,0)</x:f>
        <x:v>0.17579505300353357</x:v>
      </x:c>
      <x:c r="J1524" s="26" t="n">
        <x:v>6746</x:v>
      </x:c>
      <x:c r="K1524" s="26" t="n">
        <x:f>IFERROR(J1524/G1524,0)</x:f>
        <x:v>5.959363957597173</x:v>
      </x:c>
      <x:c r="L1524" s="24" t="n">
        <x:v>6</x:v>
      </x:c>
      <x:c r="M1524" s="24" t="n">
        <x:v>3</x:v>
      </x:c>
      <x:c r="N1524" s="24" t="n">
        <x:v>1132</x:v>
      </x:c>
      <x:c r="O1524" s="24" t="n">
        <x:v>211</x:v>
      </x:c>
      <x:c r="P1524" s="22" t="n">
        <x:f>IFERROR(O1524/N1524,0)</x:f>
        <x:v>0.18639575971731448</x:v>
      </x:c>
      <x:c r="Q1524" s="26" t="n">
        <x:v>11290</x:v>
      </x:c>
      <x:c r="R1524" s="26" t="n">
        <x:f>IFERROR(Q1524/N1524,0)</x:f>
        <x:v>9.973498233215548</x:v>
      </x:c>
    </x:row>
    <x:row r="1525">
      <x:c r="A1525" t="str">
        <x:v>LGB</x:v>
      </x:c>
      <x:c r="B1525" t="str">
        <x:v>Long Beach Airport (Daugherty Field)</x:v>
      </x:c>
      <x:c r="C1525" t="str">
        <x:v>LAS</x:v>
      </x:c>
      <x:c r="D1525" t="str">
        <x:v>McCarran International Airport</x:v>
      </x:c>
      <x:c r="E1525" s="24" t="n">
        <x:v>1141</x:v>
      </x:c>
      <x:c r="F1525" s="24" t="n">
        <x:v>1131</x:v>
      </x:c>
      <x:c r="G1525" s="24" t="n">
        <x:v>1131</x:v>
      </x:c>
      <x:c r="H1525" s="24" t="n">
        <x:v>235</x:v>
      </x:c>
      <x:c r="I1525" s="22" t="n">
        <x:f>IFERROR(H1525/G1525,0)</x:f>
        <x:v>0.20778072502210435</x:v>
      </x:c>
      <x:c r="J1525" s="26" t="n">
        <x:v>6999</x:v>
      </x:c>
      <x:c r="K1525" s="26" t="n">
        <x:f>IFERROR(J1525/G1525,0)</x:f>
        <x:v>6.188328912466844</x:v>
      </x:c>
      <x:c r="L1525" s="24" t="n">
        <x:v>9</x:v>
      </x:c>
      <x:c r="M1525" s="24" t="n">
        <x:v>1</x:v>
      </x:c>
      <x:c r="N1525" s="24" t="n">
        <x:v>1131</x:v>
      </x:c>
      <x:c r="O1525" s="24" t="n">
        <x:v>224</x:v>
      </x:c>
      <x:c r="P1525" s="22" t="n">
        <x:f>IFERROR(O1525/N1525,0)</x:f>
        <x:v>0.19805481874447392</x:v>
      </x:c>
      <x:c r="Q1525" s="26" t="n">
        <x:v>9660</x:v>
      </x:c>
      <x:c r="R1525" s="26" t="n">
        <x:f>IFERROR(Q1525/N1525,0)</x:f>
        <x:v>8.541114058355438</x:v>
      </x:c>
    </x:row>
    <x:row r="1526">
      <x:c r="A1526" t="str">
        <x:v>LAS</x:v>
      </x:c>
      <x:c r="B1526" t="str">
        <x:v>McCarran International Airport</x:v>
      </x:c>
      <x:c r="C1526" t="str">
        <x:v>LGB</x:v>
      </x:c>
      <x:c r="D1526" t="str">
        <x:v>Long Beach Airport (Daugherty Field)</x:v>
      </x:c>
      <x:c r="E1526" s="24" t="n">
        <x:v>1139</x:v>
      </x:c>
      <x:c r="F1526" s="24" t="n">
        <x:v>1130</x:v>
      </x:c>
      <x:c r="G1526" s="24" t="n">
        <x:v>1130</x:v>
      </x:c>
      <x:c r="H1526" s="24" t="n">
        <x:v>223</x:v>
      </x:c>
      <x:c r="I1526" s="22" t="n">
        <x:f>IFERROR(H1526/G1526,0)</x:f>
        <x:v>0.19734513274336282</x:v>
      </x:c>
      <x:c r="J1526" s="26" t="n">
        <x:v>8574</x:v>
      </x:c>
      <x:c r="K1526" s="26" t="n">
        <x:f>IFERROR(J1526/G1526,0)</x:f>
        <x:v>7.587610619469027</x:v>
      </x:c>
      <x:c r="L1526" s="24" t="n">
        <x:v>9</x:v>
      </x:c>
      <x:c r="M1526" s="24" t="n">
        <x:v>0</x:v>
      </x:c>
      <x:c r="N1526" s="24" t="n">
        <x:v>1130</x:v>
      </x:c>
      <x:c r="O1526" s="24" t="n">
        <x:v>217</x:v>
      </x:c>
      <x:c r="P1526" s="22" t="n">
        <x:f>IFERROR(O1526/N1526,0)</x:f>
        <x:v>0.1920353982300885</x:v>
      </x:c>
      <x:c r="Q1526" s="26" t="n">
        <x:v>10750</x:v>
      </x:c>
      <x:c r="R1526" s="26" t="n">
        <x:f>IFERROR(Q1526/N1526,0)</x:f>
        <x:v>9.513274336283185</x:v>
      </x:c>
    </x:row>
    <x:row r="1527">
      <x:c r="A1527" t="str">
        <x:v>IAD</x:v>
      </x:c>
      <x:c r="B1527" t="str">
        <x:v>Washington Dulles International Airport</x:v>
      </x:c>
      <x:c r="C1527" t="str">
        <x:v>SAN</x:v>
      </x:c>
      <x:c r="D1527" t="str">
        <x:v>San Diego International Airport (Lindbergh Field)</x:v>
      </x:c>
      <x:c r="E1527" s="24" t="n">
        <x:v>1138</x:v>
      </x:c>
      <x:c r="F1527" s="24" t="n">
        <x:v>1122</x:v>
      </x:c>
      <x:c r="G1527" s="24" t="n">
        <x:v>1122</x:v>
      </x:c>
      <x:c r="H1527" s="24" t="n">
        <x:v>171</x:v>
      </x:c>
      <x:c r="I1527" s="22" t="n">
        <x:f>IFERROR(H1527/G1527,0)</x:f>
        <x:v>0.15240641711229946</x:v>
      </x:c>
      <x:c r="J1527" s="26" t="n">
        <x:v>-4862</x:v>
      </x:c>
      <x:c r="K1527" s="26" t="n">
        <x:f>IFERROR(J1527/G1527,0)</x:f>
        <x:v>-4.333333333333333</x:v>
      </x:c>
      <x:c r="L1527" s="24" t="n">
        <x:v>10</x:v>
      </x:c>
      <x:c r="M1527" s="24" t="n">
        <x:v>6</x:v>
      </x:c>
      <x:c r="N1527" s="24" t="n">
        <x:v>1122</x:v>
      </x:c>
      <x:c r="O1527" s="24" t="n">
        <x:v>201</x:v>
      </x:c>
      <x:c r="P1527" s="22" t="n">
        <x:f>IFERROR(O1527/N1527,0)</x:f>
        <x:v>0.17914438502673796</x:v>
      </x:c>
      <x:c r="Q1527" s="26" t="n">
        <x:v>9816</x:v>
      </x:c>
      <x:c r="R1527" s="26" t="n">
        <x:f>IFERROR(Q1527/N1527,0)</x:f>
        <x:v>8.748663101604278</x:v>
      </x:c>
    </x:row>
    <x:row r="1528">
      <x:c r="A1528" t="str">
        <x:v>PHX</x:v>
      </x:c>
      <x:c r="B1528" t="str">
        <x:v>Phoenix Sky Harbor International Airport</x:v>
      </x:c>
      <x:c r="C1528" t="str">
        <x:v>HNL</x:v>
      </x:c>
      <x:c r="D1528" t="str">
        <x:v>Honolulu International Airport</x:v>
      </x:c>
      <x:c r="E1528" s="24" t="n">
        <x:v>1137</x:v>
      </x:c>
      <x:c r="F1528" s="24" t="n">
        <x:v>1118</x:v>
      </x:c>
      <x:c r="G1528" s="24" t="n">
        <x:v>1118</x:v>
      </x:c>
      <x:c r="H1528" s="24" t="n">
        <x:v>291</x:v>
      </x:c>
      <x:c r="I1528" s="22" t="n">
        <x:f>IFERROR(H1528/G1528,0)</x:f>
        <x:v>0.26028622540250446</x:v>
      </x:c>
      <x:c r="J1528" s="26" t="n">
        <x:v>9021</x:v>
      </x:c>
      <x:c r="K1528" s="26" t="n">
        <x:f>IFERROR(J1528/G1528,0)</x:f>
        <x:v>8.068872987477638</x:v>
      </x:c>
      <x:c r="L1528" s="24" t="n">
        <x:v>11</x:v>
      </x:c>
      <x:c r="M1528" s="24" t="n">
        <x:v>8</x:v>
      </x:c>
      <x:c r="N1528" s="24" t="n">
        <x:v>1118</x:v>
      </x:c>
      <x:c r="O1528" s="24" t="n">
        <x:v>137</x:v>
      </x:c>
      <x:c r="P1528" s="22" t="n">
        <x:f>IFERROR(O1528/N1528,0)</x:f>
        <x:v>0.12254025044722719</x:v>
      </x:c>
      <x:c r="Q1528" s="26" t="n">
        <x:v>9196</x:v>
      </x:c>
      <x:c r="R1528" s="26" t="n">
        <x:f>IFERROR(Q1528/N1528,0)</x:f>
        <x:v>8.225402504472273</x:v>
      </x:c>
    </x:row>
    <x:row r="1529">
      <x:c r="A1529" t="str">
        <x:v>HNL</x:v>
      </x:c>
      <x:c r="B1529" t="str">
        <x:v>Honolulu International Airport</x:v>
      </x:c>
      <x:c r="C1529" t="str">
        <x:v>PHX</x:v>
      </x:c>
      <x:c r="D1529" t="str">
        <x:v>Phoenix Sky Harbor International Airport</x:v>
      </x:c>
      <x:c r="E1529" s="24" t="n">
        <x:v>1137</x:v>
      </x:c>
      <x:c r="F1529" s="24" t="n">
        <x:v>1120</x:v>
      </x:c>
      <x:c r="G1529" s="24" t="n">
        <x:v>1120</x:v>
      </x:c>
      <x:c r="H1529" s="24" t="n">
        <x:v>204</x:v>
      </x:c>
      <x:c r="I1529" s="22" t="n">
        <x:f>IFERROR(H1529/G1529,0)</x:f>
        <x:v>0.18214285714285713</x:v>
      </x:c>
      <x:c r="J1529" s="26" t="n">
        <x:v>705</x:v>
      </x:c>
      <x:c r="K1529" s="26" t="n">
        <x:f>IFERROR(J1529/G1529,0)</x:f>
        <x:v>0.6294642857142857</x:v>
      </x:c>
      <x:c r="L1529" s="24" t="n">
        <x:v>15</x:v>
      </x:c>
      <x:c r="M1529" s="24" t="n">
        <x:v>2</x:v>
      </x:c>
      <x:c r="N1529" s="24" t="n">
        <x:v>1120</x:v>
      </x:c>
      <x:c r="O1529" s="24" t="n">
        <x:v>148</x:v>
      </x:c>
      <x:c r="P1529" s="22" t="n">
        <x:f>IFERROR(O1529/N1529,0)</x:f>
        <x:v>0.13214285714285715</x:v>
      </x:c>
      <x:c r="Q1529" s="26" t="n">
        <x:v>5517</x:v>
      </x:c>
      <x:c r="R1529" s="26" t="n">
        <x:f>IFERROR(Q1529/N1529,0)</x:f>
        <x:v>4.925892857142857</x:v>
      </x:c>
    </x:row>
    <x:row r="1530">
      <x:c r="A1530" t="str">
        <x:v>OAJ</x:v>
      </x:c>
      <x:c r="B1530" t="str">
        <x:v>Albert J. Ellis Airport</x:v>
      </x:c>
      <x:c r="C1530" t="str">
        <x:v>ATL</x:v>
      </x:c>
      <x:c r="D1530" t="str">
        <x:v>Hartsfield-Jackson Atlanta International Airport</x:v>
      </x:c>
      <x:c r="E1530" s="24" t="n">
        <x:v>1136</x:v>
      </x:c>
      <x:c r="F1530" s="24" t="n">
        <x:v>1118</x:v>
      </x:c>
      <x:c r="G1530" s="24" t="n">
        <x:v>1118</x:v>
      </x:c>
      <x:c r="H1530" s="24" t="n">
        <x:v>199</x:v>
      </x:c>
      <x:c r="I1530" s="22" t="n">
        <x:f>IFERROR(H1530/G1530,0)</x:f>
        <x:v>0.1779964221824687</x:v>
      </x:c>
      <x:c r="J1530" s="26" t="n">
        <x:v>10473</x:v>
      </x:c>
      <x:c r="K1530" s="26" t="n">
        <x:f>IFERROR(J1530/G1530,0)</x:f>
        <x:v>9.367620751341681</x:v>
      </x:c>
      <x:c r="L1530" s="24" t="n">
        <x:v>15</x:v>
      </x:c>
      <x:c r="M1530" s="24" t="n">
        <x:v>3</x:v>
      </x:c>
      <x:c r="N1530" s="24" t="n">
        <x:v>1118</x:v>
      </x:c>
      <x:c r="O1530" s="24" t="n">
        <x:v>165</x:v>
      </x:c>
      <x:c r="P1530" s="22" t="n">
        <x:f>IFERROR(O1530/N1530,0)</x:f>
        <x:v>0.1475849731663685</x:v>
      </x:c>
      <x:c r="Q1530" s="26" t="n">
        <x:v>11504</x:v>
      </x:c>
      <x:c r="R1530" s="26" t="n">
        <x:f>IFERROR(Q1530/N1530,0)</x:f>
        <x:v>10.289803220035779</x:v>
      </x:c>
    </x:row>
    <x:row r="1531">
      <x:c r="A1531" t="str">
        <x:v>ATL</x:v>
      </x:c>
      <x:c r="B1531" t="str">
        <x:v>Hartsfield-Jackson Atlanta International Airport</x:v>
      </x:c>
      <x:c r="C1531" t="str">
        <x:v>OAJ</x:v>
      </x:c>
      <x:c r="D1531" t="str">
        <x:v>Albert J. Ellis Airport</x:v>
      </x:c>
      <x:c r="E1531" s="24" t="n">
        <x:v>1136</x:v>
      </x:c>
      <x:c r="F1531" s="24" t="n">
        <x:v>1120</x:v>
      </x:c>
      <x:c r="G1531" s="24" t="n">
        <x:v>1120</x:v>
      </x:c>
      <x:c r="H1531" s="24" t="n">
        <x:v>228</x:v>
      </x:c>
      <x:c r="I1531" s="22" t="n">
        <x:f>IFERROR(H1531/G1531,0)</x:f>
        <x:v>0.20357142857142857</x:v>
      </x:c>
      <x:c r="J1531" s="26" t="n">
        <x:v>11228</x:v>
      </x:c>
      <x:c r="K1531" s="26" t="n">
        <x:f>IFERROR(J1531/G1531,0)</x:f>
        <x:v>10.025</x:v>
      </x:c>
      <x:c r="L1531" s="24" t="n">
        <x:v>12</x:v>
      </x:c>
      <x:c r="M1531" s="24" t="n">
        <x:v>4</x:v>
      </x:c>
      <x:c r="N1531" s="24" t="n">
        <x:v>1120</x:v>
      </x:c>
      <x:c r="O1531" s="24" t="n">
        <x:v>224</x:v>
      </x:c>
      <x:c r="P1531" s="22" t="n">
        <x:f>IFERROR(O1531/N1531,0)</x:f>
        <x:v>0.2</x:v>
      </x:c>
      <x:c r="Q1531" s="26" t="n">
        <x:v>12138</x:v>
      </x:c>
      <x:c r="R1531" s="26" t="n">
        <x:f>IFERROR(Q1531/N1531,0)</x:f>
        <x:v>10.8375</x:v>
      </x:c>
    </x:row>
    <x:row r="1532">
      <x:c r="A1532" t="str">
        <x:v>HOU</x:v>
      </x:c>
      <x:c r="B1532" t="str">
        <x:v>William P. Hobby Airport</x:v>
      </x:c>
      <x:c r="C1532" t="str">
        <x:v>MAF</x:v>
      </x:c>
      <x:c r="D1532" t="str">
        <x:v>Midland International Airport</x:v>
      </x:c>
      <x:c r="E1532" s="24" t="n">
        <x:v>1130</x:v>
      </x:c>
      <x:c r="F1532" s="24" t="n">
        <x:v>1110</x:v>
      </x:c>
      <x:c r="G1532" s="24" t="n">
        <x:v>1110</x:v>
      </x:c>
      <x:c r="H1532" s="24" t="n">
        <x:v>244</x:v>
      </x:c>
      <x:c r="I1532" s="22" t="n">
        <x:f>IFERROR(H1532/G1532,0)</x:f>
        <x:v>0.21981981981981982</x:v>
      </x:c>
      <x:c r="J1532" s="26" t="n">
        <x:v>8866</x:v>
      </x:c>
      <x:c r="K1532" s="26" t="n">
        <x:f>IFERROR(J1532/G1532,0)</x:f>
        <x:v>7.987387387387387</x:v>
      </x:c>
      <x:c r="L1532" s="24" t="n">
        <x:v>20</x:v>
      </x:c>
      <x:c r="M1532" s="24" t="n">
        <x:v>0</x:v>
      </x:c>
      <x:c r="N1532" s="24" t="n">
        <x:v>1110</x:v>
      </x:c>
      <x:c r="O1532" s="24" t="n">
        <x:v>243</x:v>
      </x:c>
      <x:c r="P1532" s="22" t="n">
        <x:f>IFERROR(O1532/N1532,0)</x:f>
        <x:v>0.21891891891891893</x:v>
      </x:c>
      <x:c r="Q1532" s="26" t="n">
        <x:v>11727</x:v>
      </x:c>
      <x:c r="R1532" s="26" t="n">
        <x:f>IFERROR(Q1532/N1532,0)</x:f>
        <x:v>10.564864864864864</x:v>
      </x:c>
    </x:row>
    <x:row r="1533">
      <x:c r="A1533" t="str">
        <x:v>SBN</x:v>
      </x:c>
      <x:c r="B1533" t="str">
        <x:v>South Bend International Airport (South Bend Regional)</x:v>
      </x:c>
      <x:c r="C1533" t="str">
        <x:v>ATL</x:v>
      </x:c>
      <x:c r="D1533" t="str">
        <x:v>Hartsfield-Jackson Atlanta International Airport</x:v>
      </x:c>
      <x:c r="E1533" s="24" t="n">
        <x:v>1129</x:v>
      </x:c>
      <x:c r="F1533" s="24" t="n">
        <x:v>1115</x:v>
      </x:c>
      <x:c r="G1533" s="24" t="n">
        <x:v>1115</x:v>
      </x:c>
      <x:c r="H1533" s="24" t="n">
        <x:v>195</x:v>
      </x:c>
      <x:c r="I1533" s="22" t="n">
        <x:f>IFERROR(H1533/G1533,0)</x:f>
        <x:v>0.17488789237668162</x:v>
      </x:c>
      <x:c r="J1533" s="26" t="n">
        <x:v>9081</x:v>
      </x:c>
      <x:c r="K1533" s="26" t="n">
        <x:f>IFERROR(J1533/G1533,0)</x:f>
        <x:v>8.144394618834081</x:v>
      </x:c>
      <x:c r="L1533" s="24" t="n">
        <x:v>9</x:v>
      </x:c>
      <x:c r="M1533" s="24" t="n">
        <x:v>5</x:v>
      </x:c>
      <x:c r="N1533" s="24" t="n">
        <x:v>1115</x:v>
      </x:c>
      <x:c r="O1533" s="24" t="n">
        <x:v>178</x:v>
      </x:c>
      <x:c r="P1533" s="22" t="n">
        <x:f>IFERROR(O1533/N1533,0)</x:f>
        <x:v>0.15964125560538117</x:v>
      </x:c>
      <x:c r="Q1533" s="26" t="n">
        <x:v>12459</x:v>
      </x:c>
      <x:c r="R1533" s="26" t="n">
        <x:f>IFERROR(Q1533/N1533,0)</x:f>
        <x:v>11.173991031390134</x:v>
      </x:c>
    </x:row>
    <x:row r="1534">
      <x:c r="A1534" t="str">
        <x:v>MSP</x:v>
      </x:c>
      <x:c r="B1534" t="str">
        <x:v>Minneapolis-Saint Paul International Airport</x:v>
      </x:c>
      <x:c r="C1534" t="str">
        <x:v>GRR</x:v>
      </x:c>
      <x:c r="D1534" t="str">
        <x:v>Gerald R. Ford International Airport</x:v>
      </x:c>
      <x:c r="E1534" s="24" t="n">
        <x:v>1128</x:v>
      </x:c>
      <x:c r="F1534" s="24" t="n">
        <x:v>1123</x:v>
      </x:c>
      <x:c r="G1534" s="24" t="n">
        <x:v>1123</x:v>
      </x:c>
      <x:c r="H1534" s="24" t="n">
        <x:v>144</x:v>
      </x:c>
      <x:c r="I1534" s="22" t="n">
        <x:f>IFERROR(H1534/G1534,0)</x:f>
        <x:v>0.12822796081923418</x:v>
      </x:c>
      <x:c r="J1534" s="26" t="n">
        <x:v>595</x:v>
      </x:c>
      <x:c r="K1534" s="26" t="n">
        <x:f>IFERROR(J1534/G1534,0)</x:f>
        <x:v>0.5298308103294747</x:v>
      </x:c>
      <x:c r="L1534" s="24" t="n">
        <x:v>2</x:v>
      </x:c>
      <x:c r="M1534" s="24" t="n">
        <x:v>3</x:v>
      </x:c>
      <x:c r="N1534" s="24" t="n">
        <x:v>1123</x:v>
      </x:c>
      <x:c r="O1534" s="24" t="n">
        <x:v>138</x:v>
      </x:c>
      <x:c r="P1534" s="22" t="n">
        <x:f>IFERROR(O1534/N1534,0)</x:f>
        <x:v>0.12288512911843277</x:v>
      </x:c>
      <x:c r="Q1534" s="26" t="n">
        <x:v>6342</x:v>
      </x:c>
      <x:c r="R1534" s="26" t="n">
        <x:f>IFERROR(Q1534/N1534,0)</x:f>
        <x:v>5.647373107747106</x:v>
      </x:c>
    </x:row>
    <x:row r="1535">
      <x:c r="A1535" t="str">
        <x:v>SDF</x:v>
      </x:c>
      <x:c r="B1535" t="str">
        <x:v>Louisville International Airport (Standiford Field)</x:v>
      </x:c>
      <x:c r="C1535" t="str">
        <x:v>BWI</x:v>
      </x:c>
      <x:c r="D1535" t="str">
        <x:v>Baltimore-Washington International Airport</x:v>
      </x:c>
      <x:c r="E1535" s="24" t="n">
        <x:v>1126</x:v>
      </x:c>
      <x:c r="F1535" s="24" t="n">
        <x:v>1109</x:v>
      </x:c>
      <x:c r="G1535" s="24" t="n">
        <x:v>1109</x:v>
      </x:c>
      <x:c r="H1535" s="24" t="n">
        <x:v>210</x:v>
      </x:c>
      <x:c r="I1535" s="22" t="n">
        <x:f>IFERROR(H1535/G1535,0)</x:f>
        <x:v>0.18935978358881875</x:v>
      </x:c>
      <x:c r="J1535" s="26" t="n">
        <x:v>5508</x:v>
      </x:c>
      <x:c r="K1535" s="26" t="n">
        <x:f>IFERROR(J1535/G1535,0)</x:f>
        <x:v>4.966636609558161</x:v>
      </x:c>
      <x:c r="L1535" s="24" t="n">
        <x:v>14</x:v>
      </x:c>
      <x:c r="M1535" s="24" t="n">
        <x:v>3</x:v>
      </x:c>
      <x:c r="N1535" s="24" t="n">
        <x:v>1109</x:v>
      </x:c>
      <x:c r="O1535" s="24" t="n">
        <x:v>218</x:v>
      </x:c>
      <x:c r="P1535" s="22" t="n">
        <x:f>IFERROR(O1535/N1535,0)</x:f>
        <x:v>0.19657348963029755</x:v>
      </x:c>
      <x:c r="Q1535" s="26" t="n">
        <x:v>10501</x:v>
      </x:c>
      <x:c r="R1535" s="26" t="n">
        <x:f>IFERROR(Q1535/N1535,0)</x:f>
        <x:v>9.468890892696123</x:v>
      </x:c>
    </x:row>
    <x:row r="1536">
      <x:c r="A1536" t="str">
        <x:v>BWI</x:v>
      </x:c>
      <x:c r="B1536" t="str">
        <x:v>Baltimore-Washington International Airport</x:v>
      </x:c>
      <x:c r="C1536" t="str">
        <x:v>SDF</x:v>
      </x:c>
      <x:c r="D1536" t="str">
        <x:v>Louisville International Airport (Standiford Field)</x:v>
      </x:c>
      <x:c r="E1536" s="24" t="n">
        <x:v>1125</x:v>
      </x:c>
      <x:c r="F1536" s="24" t="n">
        <x:v>1106</x:v>
      </x:c>
      <x:c r="G1536" s="24" t="n">
        <x:v>1106</x:v>
      </x:c>
      <x:c r="H1536" s="24" t="n">
        <x:v>231</x:v>
      </x:c>
      <x:c r="I1536" s="22" t="n">
        <x:f>IFERROR(H1536/G1536,0)</x:f>
        <x:v>0.2088607594936709</x:v>
      </x:c>
      <x:c r="J1536" s="26" t="n">
        <x:v>5936</x:v>
      </x:c>
      <x:c r="K1536" s="26" t="n">
        <x:f>IFERROR(J1536/G1536,0)</x:f>
        <x:v>5.367088607594937</x:v>
      </x:c>
      <x:c r="L1536" s="24" t="n">
        <x:v>19</x:v>
      </x:c>
      <x:c r="M1536" s="24" t="n">
        <x:v>0</x:v>
      </x:c>
      <x:c r="N1536" s="24" t="n">
        <x:v>1106</x:v>
      </x:c>
      <x:c r="O1536" s="24" t="n">
        <x:v>265</x:v>
      </x:c>
      <x:c r="P1536" s="22" t="n">
        <x:f>IFERROR(O1536/N1536,0)</x:f>
        <x:v>0.23960216998191683</x:v>
      </x:c>
      <x:c r="Q1536" s="26" t="n">
        <x:v>13177</x:v>
      </x:c>
      <x:c r="R1536" s="26" t="n">
        <x:f>IFERROR(Q1536/N1536,0)</x:f>
        <x:v>11.914104882459313</x:v>
      </x:c>
    </x:row>
    <x:row r="1537">
      <x:c r="A1537" t="str">
        <x:v>SEA</x:v>
      </x:c>
      <x:c r="B1537" t="str">
        <x:v>Seattle-Tacoma International Airport</x:v>
      </x:c>
      <x:c r="C1537" t="str">
        <x:v>IAD</x:v>
      </x:c>
      <x:c r="D1537" t="str">
        <x:v>Washington Dulles International Airport</x:v>
      </x:c>
      <x:c r="E1537" s="24" t="n">
        <x:v>1124</x:v>
      </x:c>
      <x:c r="F1537" s="24" t="n">
        <x:v>1121</x:v>
      </x:c>
      <x:c r="G1537" s="24" t="n">
        <x:v>1121</x:v>
      </x:c>
      <x:c r="H1537" s="24" t="n">
        <x:v>140</x:v>
      </x:c>
      <x:c r="I1537" s="22" t="n">
        <x:f>IFERROR(H1537/G1537,0)</x:f>
        <x:v>0.12488849241748438</x:v>
      </x:c>
      <x:c r="J1537" s="26" t="n">
        <x:v>-3686</x:v>
      </x:c>
      <x:c r="K1537" s="26" t="n">
        <x:f>IFERROR(J1537/G1537,0)</x:f>
        <x:v>-3.288135593220339</x:v>
      </x:c>
      <x:c r="L1537" s="24" t="n">
        <x:v>1</x:v>
      </x:c>
      <x:c r="M1537" s="24" t="n">
        <x:v>2</x:v>
      </x:c>
      <x:c r="N1537" s="24" t="n">
        <x:v>1121</x:v>
      </x:c>
      <x:c r="O1537" s="24" t="n">
        <x:v>179</x:v>
      </x:c>
      <x:c r="P1537" s="22" t="n">
        <x:f>IFERROR(O1537/N1537,0)</x:f>
        <x:v>0.15967885816235505</x:v>
      </x:c>
      <x:c r="Q1537" s="26" t="n">
        <x:v>10213</x:v>
      </x:c>
      <x:c r="R1537" s="26" t="n">
        <x:f>IFERROR(Q1537/N1537,0)</x:f>
        <x:v>9.110615521855486</x:v>
      </x:c>
    </x:row>
    <x:row r="1538">
      <x:c r="A1538" t="str">
        <x:v>ATL</x:v>
      </x:c>
      <x:c r="B1538" t="str">
        <x:v>Hartsfield-Jackson Atlanta International Airport</x:v>
      </x:c>
      <x:c r="C1538" t="str">
        <x:v>SBN</x:v>
      </x:c>
      <x:c r="D1538" t="str">
        <x:v>South Bend International Airport (South Bend Regional)</x:v>
      </x:c>
      <x:c r="E1538" s="24" t="n">
        <x:v>1124</x:v>
      </x:c>
      <x:c r="F1538" s="24" t="n">
        <x:v>1104</x:v>
      </x:c>
      <x:c r="G1538" s="24" t="n">
        <x:v>1104</x:v>
      </x:c>
      <x:c r="H1538" s="24" t="n">
        <x:v>207</x:v>
      </x:c>
      <x:c r="I1538" s="22" t="n">
        <x:f>IFERROR(H1538/G1538,0)</x:f>
        <x:v>0.1875</x:v>
      </x:c>
      <x:c r="J1538" s="26" t="n">
        <x:v>11407</x:v>
      </x:c>
      <x:c r="K1538" s="26" t="n">
        <x:f>IFERROR(J1538/G1538,0)</x:f>
        <x:v>10.332427536231885</x:v>
      </x:c>
      <x:c r="L1538" s="24" t="n">
        <x:v>17</x:v>
      </x:c>
      <x:c r="M1538" s="24" t="n">
        <x:v>3</x:v>
      </x:c>
      <x:c r="N1538" s="24" t="n">
        <x:v>1104</x:v>
      </x:c>
      <x:c r="O1538" s="24" t="n">
        <x:v>192</x:v>
      </x:c>
      <x:c r="P1538" s="22" t="n">
        <x:f>IFERROR(O1538/N1538,0)</x:f>
        <x:v>0.17391304347826086</x:v>
      </x:c>
      <x:c r="Q1538" s="26" t="n">
        <x:v>13495</x:v>
      </x:c>
      <x:c r="R1538" s="26" t="n">
        <x:f>IFERROR(Q1538/N1538,0)</x:f>
        <x:v>12.22373188405797</x:v>
      </x:c>
    </x:row>
    <x:row r="1539">
      <x:c r="A1539" t="str">
        <x:v>MAF</x:v>
      </x:c>
      <x:c r="B1539" t="str">
        <x:v>Midland International Airport</x:v>
      </x:c>
      <x:c r="C1539" t="str">
        <x:v>HOU</x:v>
      </x:c>
      <x:c r="D1539" t="str">
        <x:v>William P. Hobby Airport</x:v>
      </x:c>
      <x:c r="E1539" s="24" t="n">
        <x:v>1121</x:v>
      </x:c>
      <x:c r="F1539" s="24" t="n">
        <x:v>1090</x:v>
      </x:c>
      <x:c r="G1539" s="24" t="n">
        <x:v>1090</x:v>
      </x:c>
      <x:c r="H1539" s="24" t="n">
        <x:v>157</x:v>
      </x:c>
      <x:c r="I1539" s="22" t="n">
        <x:f>IFERROR(H1539/G1539,0)</x:f>
        <x:v>0.14403669724770643</x:v>
      </x:c>
      <x:c r="J1539" s="26" t="n">
        <x:v>4329</x:v>
      </x:c>
      <x:c r="K1539" s="26" t="n">
        <x:f>IFERROR(J1539/G1539,0)</x:f>
        <x:v>3.971559633027523</x:v>
      </x:c>
      <x:c r="L1539" s="24" t="n">
        <x:v>25</x:v>
      </x:c>
      <x:c r="M1539" s="24" t="n">
        <x:v>6</x:v>
      </x:c>
      <x:c r="N1539" s="24" t="n">
        <x:v>1090</x:v>
      </x:c>
      <x:c r="O1539" s="24" t="n">
        <x:v>161</x:v>
      </x:c>
      <x:c r="P1539" s="22" t="n">
        <x:f>IFERROR(O1539/N1539,0)</x:f>
        <x:v>0.14770642201834863</x:v>
      </x:c>
      <x:c r="Q1539" s="26" t="n">
        <x:v>6738</x:v>
      </x:c>
      <x:c r="R1539" s="26" t="n">
        <x:f>IFERROR(Q1539/N1539,0)</x:f>
        <x:v>6.181651376146789</x:v>
      </x:c>
    </x:row>
    <x:row r="1540">
      <x:c r="A1540" t="str">
        <x:v>LAX</x:v>
      </x:c>
      <x:c r="B1540" t="str">
        <x:v>Los Angeles International Airport</x:v>
      </x:c>
      <x:c r="C1540" t="str">
        <x:v>BWI</x:v>
      </x:c>
      <x:c r="D1540" t="str">
        <x:v>Baltimore-Washington International Airport</x:v>
      </x:c>
      <x:c r="E1540" s="24" t="n">
        <x:v>1118</x:v>
      </x:c>
      <x:c r="F1540" s="24" t="n">
        <x:v>1102</x:v>
      </x:c>
      <x:c r="G1540" s="24" t="n">
        <x:v>1102</x:v>
      </x:c>
      <x:c r="H1540" s="24" t="n">
        <x:v>214</x:v>
      </x:c>
      <x:c r="I1540" s="22" t="n">
        <x:f>IFERROR(H1540/G1540,0)</x:f>
        <x:v>0.19419237749546278</x:v>
      </x:c>
      <x:c r="J1540" s="26" t="n">
        <x:v>-90</x:v>
      </x:c>
      <x:c r="K1540" s="26" t="n">
        <x:f>IFERROR(J1540/G1540,0)</x:f>
        <x:v>-0.08166969147005444</x:v>
      </x:c>
      <x:c r="L1540" s="24" t="n">
        <x:v>4</x:v>
      </x:c>
      <x:c r="M1540" s="24" t="n">
        <x:v>12</x:v>
      </x:c>
      <x:c r="N1540" s="24" t="n">
        <x:v>1102</x:v>
      </x:c>
      <x:c r="O1540" s="24" t="n">
        <x:v>262</x:v>
      </x:c>
      <x:c r="P1540" s="22" t="n">
        <x:f>IFERROR(O1540/N1540,0)</x:f>
        <x:v>0.23774954627949182</x:v>
      </x:c>
      <x:c r="Q1540" s="26" t="n">
        <x:v>12580</x:v>
      </x:c>
      <x:c r="R1540" s="26" t="n">
        <x:f>IFERROR(Q1540/N1540,0)</x:f>
        <x:v>11.415607985480944</x:v>
      </x:c>
    </x:row>
    <x:row r="1541">
      <x:c r="A1541" t="str">
        <x:v>MSY</x:v>
      </x:c>
      <x:c r="B1541" t="str">
        <x:v>Louis Armstrong New Orleans International Airport</x:v>
      </x:c>
      <x:c r="C1541" t="str">
        <x:v>JFK</x:v>
      </x:c>
      <x:c r="D1541" t="str">
        <x:v>John F. Kennedy International Airport (New York International Airport)</x:v>
      </x:c>
      <x:c r="E1541" s="24" t="n">
        <x:v>1115</x:v>
      </x:c>
      <x:c r="F1541" s="24" t="n">
        <x:v>1088</x:v>
      </x:c>
      <x:c r="G1541" s="24" t="n">
        <x:v>1088</x:v>
      </x:c>
      <x:c r="H1541" s="24" t="n">
        <x:v>254</x:v>
      </x:c>
      <x:c r="I1541" s="22" t="n">
        <x:f>IFERROR(H1541/G1541,0)</x:f>
        <x:v>0.23345588235294118</x:v>
      </x:c>
      <x:c r="J1541" s="26" t="n">
        <x:v>6901</x:v>
      </x:c>
      <x:c r="K1541" s="26" t="n">
        <x:f>IFERROR(J1541/G1541,0)</x:f>
        <x:v>6.342830882352941</x:v>
      </x:c>
      <x:c r="L1541" s="24" t="n">
        <x:v>24</x:v>
      </x:c>
      <x:c r="M1541" s="24" t="n">
        <x:v>3</x:v>
      </x:c>
      <x:c r="N1541" s="24" t="n">
        <x:v>1088</x:v>
      </x:c>
      <x:c r="O1541" s="24" t="n">
        <x:v>278</x:v>
      </x:c>
      <x:c r="P1541" s="22" t="n">
        <x:f>IFERROR(O1541/N1541,0)</x:f>
        <x:v>0.2555147058823529</x:v>
      </x:c>
      <x:c r="Q1541" s="26" t="n">
        <x:v>16140</x:v>
      </x:c>
      <x:c r="R1541" s="26" t="n">
        <x:f>IFERROR(Q1541/N1541,0)</x:f>
        <x:v>14.834558823529411</x:v>
      </x:c>
    </x:row>
    <x:row r="1542">
      <x:c r="A1542" t="str">
        <x:v>BWI</x:v>
      </x:c>
      <x:c r="B1542" t="str">
        <x:v>Baltimore-Washington International Airport</x:v>
      </x:c>
      <x:c r="C1542" t="str">
        <x:v>LAX</x:v>
      </x:c>
      <x:c r="D1542" t="str">
        <x:v>Los Angeles International Airport</x:v>
      </x:c>
      <x:c r="E1542" s="24" t="n">
        <x:v>1115</x:v>
      </x:c>
      <x:c r="F1542" s="24" t="n">
        <x:v>1104</x:v>
      </x:c>
      <x:c r="G1542" s="24" t="n">
        <x:v>1104</x:v>
      </x:c>
      <x:c r="H1542" s="24" t="n">
        <x:v>288</x:v>
      </x:c>
      <x:c r="I1542" s="22" t="n">
        <x:f>IFERROR(H1542/G1542,0)</x:f>
        <x:v>0.2608695652173913</x:v>
      </x:c>
      <x:c r="J1542" s="26" t="n">
        <x:v>7903</x:v>
      </x:c>
      <x:c r="K1542" s="26" t="n">
        <x:f>IFERROR(J1542/G1542,0)</x:f>
        <x:v>7.158514492753623</x:v>
      </x:c>
      <x:c r="L1542" s="24" t="n">
        <x:v>10</x:v>
      </x:c>
      <x:c r="M1542" s="24" t="n">
        <x:v>1</x:v>
      </x:c>
      <x:c r="N1542" s="24" t="n">
        <x:v>1104</x:v>
      </x:c>
      <x:c r="O1542" s="24" t="n">
        <x:v>323</x:v>
      </x:c>
      <x:c r="P1542" s="22" t="n">
        <x:f>IFERROR(O1542/N1542,0)</x:f>
        <x:v>0.29257246376811596</x:v>
      </x:c>
      <x:c r="Q1542" s="26" t="n">
        <x:v>19192</x:v>
      </x:c>
      <x:c r="R1542" s="26" t="n">
        <x:f>IFERROR(Q1542/N1542,0)</x:f>
        <x:v>17.384057971014492</x:v>
      </x:c>
    </x:row>
    <x:row r="1543">
      <x:c r="A1543" t="str">
        <x:v>JFK</x:v>
      </x:c>
      <x:c r="B1543" t="str">
        <x:v>John F. Kennedy International Airport (New York International Airport)</x:v>
      </x:c>
      <x:c r="C1543" t="str">
        <x:v>MSY</x:v>
      </x:c>
      <x:c r="D1543" t="str">
        <x:v>Louis Armstrong New Orleans International Airport</x:v>
      </x:c>
      <x:c r="E1543" s="24" t="n">
        <x:v>1110</x:v>
      </x:c>
      <x:c r="F1543" s="24" t="n">
        <x:v>1084</x:v>
      </x:c>
      <x:c r="G1543" s="24" t="n">
        <x:v>1084</x:v>
      </x:c>
      <x:c r="H1543" s="24" t="n">
        <x:v>225</x:v>
      </x:c>
      <x:c r="I1543" s="22" t="n">
        <x:f>IFERROR(H1543/G1543,0)</x:f>
        <x:v>0.20756457564575645</x:v>
      </x:c>
      <x:c r="J1543" s="26" t="n">
        <x:v>2096</x:v>
      </x:c>
      <x:c r="K1543" s="26" t="n">
        <x:f>IFERROR(J1543/G1543,0)</x:f>
        <x:v>1.933579335793358</x:v>
      </x:c>
      <x:c r="L1543" s="24" t="n">
        <x:v>22</x:v>
      </x:c>
      <x:c r="M1543" s="24" t="n">
        <x:v>4</x:v>
      </x:c>
      <x:c r="N1543" s="24" t="n">
        <x:v>1084</x:v>
      </x:c>
      <x:c r="O1543" s="24" t="n">
        <x:v>229</x:v>
      </x:c>
      <x:c r="P1543" s="22" t="n">
        <x:f>IFERROR(O1543/N1543,0)</x:f>
        <x:v>0.21125461254612546</x:v>
      </x:c>
      <x:c r="Q1543" s="26" t="n">
        <x:v>12757</x:v>
      </x:c>
      <x:c r="R1543" s="26" t="n">
        <x:f>IFERROR(Q1543/N1543,0)</x:f>
        <x:v>11.768450184501845</x:v>
      </x:c>
    </x:row>
    <x:row r="1544">
      <x:c r="A1544" t="str">
        <x:v>PHL</x:v>
      </x:c>
      <x:c r="B1544" t="str">
        <x:v>Philadelphia International Airport</x:v>
      </x:c>
      <x:c r="C1544" t="str">
        <x:v>PBI</x:v>
      </x:c>
      <x:c r="D1544" t="str">
        <x:v>Palm Beach International Airport</x:v>
      </x:c>
      <x:c r="E1544" s="24" t="n">
        <x:v>1110</x:v>
      </x:c>
      <x:c r="F1544" s="24" t="n">
        <x:v>1087</x:v>
      </x:c>
      <x:c r="G1544" s="24" t="n">
        <x:v>1087</x:v>
      </x:c>
      <x:c r="H1544" s="24" t="n">
        <x:v>271</x:v>
      </x:c>
      <x:c r="I1544" s="22" t="n">
        <x:f>IFERROR(H1544/G1544,0)</x:f>
        <x:v>0.24931002759889603</x:v>
      </x:c>
      <x:c r="J1544" s="26" t="n">
        <x:v>6189</x:v>
      </x:c>
      <x:c r="K1544" s="26" t="n">
        <x:f>IFERROR(J1544/G1544,0)</x:f>
        <x:v>5.6936522539098435</x:v>
      </x:c>
      <x:c r="L1544" s="24" t="n">
        <x:v>21</x:v>
      </x:c>
      <x:c r="M1544" s="24" t="n">
        <x:v>2</x:v>
      </x:c>
      <x:c r="N1544" s="24" t="n">
        <x:v>1087</x:v>
      </x:c>
      <x:c r="O1544" s="24" t="n">
        <x:v>215</x:v>
      </x:c>
      <x:c r="P1544" s="22" t="n">
        <x:f>IFERROR(O1544/N1544,0)</x:f>
        <x:v>0.19779208831646733</x:v>
      </x:c>
      <x:c r="Q1544" s="26" t="n">
        <x:v>10907</x:v>
      </x:c>
      <x:c r="R1544" s="26" t="n">
        <x:f>IFERROR(Q1544/N1544,0)</x:f>
        <x:v>10.034038638454462</x:v>
      </x:c>
    </x:row>
    <x:row r="1545">
      <x:c r="A1545" t="str">
        <x:v>FWA</x:v>
      </x:c>
      <x:c r="B1545" t="str">
        <x:v>Fort Wayne International Airport</x:v>
      </x:c>
      <x:c r="C1545" t="str">
        <x:v>ATL</x:v>
      </x:c>
      <x:c r="D1545" t="str">
        <x:v>Hartsfield-Jackson Atlanta International Airport</x:v>
      </x:c>
      <x:c r="E1545" s="24" t="n">
        <x:v>1110</x:v>
      </x:c>
      <x:c r="F1545" s="24" t="n">
        <x:v>1086</x:v>
      </x:c>
      <x:c r="G1545" s="24" t="n">
        <x:v>1086</x:v>
      </x:c>
      <x:c r="H1545" s="24" t="n">
        <x:v>206</x:v>
      </x:c>
      <x:c r="I1545" s="22" t="n">
        <x:f>IFERROR(H1545/G1545,0)</x:f>
        <x:v>0.18968692449355432</x:v>
      </x:c>
      <x:c r="J1545" s="26" t="n">
        <x:v>9510</x:v>
      </x:c>
      <x:c r="K1545" s="26" t="n">
        <x:f>IFERROR(J1545/G1545,0)</x:f>
        <x:v>8.756906077348066</x:v>
      </x:c>
      <x:c r="L1545" s="24" t="n">
        <x:v>18</x:v>
      </x:c>
      <x:c r="M1545" s="24" t="n">
        <x:v>6</x:v>
      </x:c>
      <x:c r="N1545" s="24" t="n">
        <x:v>1086</x:v>
      </x:c>
      <x:c r="O1545" s="24" t="n">
        <x:v>176</x:v>
      </x:c>
      <x:c r="P1545" s="22" t="n">
        <x:f>IFERROR(O1545/N1545,0)</x:f>
        <x:v>0.16206261510128914</x:v>
      </x:c>
      <x:c r="Q1545" s="26" t="n">
        <x:v>11041</x:v>
      </x:c>
      <x:c r="R1545" s="26" t="n">
        <x:f>IFERROR(Q1545/N1545,0)</x:f>
        <x:v>10.166666666666666</x:v>
      </x:c>
    </x:row>
    <x:row r="1546">
      <x:c r="A1546" t="str">
        <x:v>PBI</x:v>
      </x:c>
      <x:c r="B1546" t="str">
        <x:v>Palm Beach International Airport</x:v>
      </x:c>
      <x:c r="C1546" t="str">
        <x:v>PHL</x:v>
      </x:c>
      <x:c r="D1546" t="str">
        <x:v>Philadelphia International Airport</x:v>
      </x:c>
      <x:c r="E1546" s="24" t="n">
        <x:v>1109</x:v>
      </x:c>
      <x:c r="F1546" s="24" t="n">
        <x:v>1083</x:v>
      </x:c>
      <x:c r="G1546" s="24" t="n">
        <x:v>1083</x:v>
      </x:c>
      <x:c r="H1546" s="24" t="n">
        <x:v>218</x:v>
      </x:c>
      <x:c r="I1546" s="22" t="n">
        <x:f>IFERROR(H1546/G1546,0)</x:f>
        <x:v>0.2012927054478301</x:v>
      </x:c>
      <x:c r="J1546" s="26" t="n">
        <x:v>6156</x:v>
      </x:c>
      <x:c r="K1546" s="26" t="n">
        <x:f>IFERROR(J1546/G1546,0)</x:f>
        <x:v>5.684210526315789</x:v>
      </x:c>
      <x:c r="L1546" s="24" t="n">
        <x:v>24</x:v>
      </x:c>
      <x:c r="M1546" s="24" t="n">
        <x:v>2</x:v>
      </x:c>
      <x:c r="N1546" s="24" t="n">
        <x:v>1083</x:v>
      </x:c>
      <x:c r="O1546" s="24" t="n">
        <x:v>162</x:v>
      </x:c>
      <x:c r="P1546" s="22" t="n">
        <x:f>IFERROR(O1546/N1546,0)</x:f>
        <x:v>0.14958448753462603</x:v>
      </x:c>
      <x:c r="Q1546" s="26" t="n">
        <x:v>7019</x:v>
      </x:c>
      <x:c r="R1546" s="26" t="n">
        <x:f>IFERROR(Q1546/N1546,0)</x:f>
        <x:v>6.481071098799631</x:v>
      </x:c>
    </x:row>
    <x:row r="1547">
      <x:c r="A1547" t="str">
        <x:v>BWI</x:v>
      </x:c>
      <x:c r="B1547" t="str">
        <x:v>Baltimore-Washington International Airport</x:v>
      </x:c>
      <x:c r="C1547" t="str">
        <x:v>JAX</x:v>
      </x:c>
      <x:c r="D1547" t="str">
        <x:v>Jacksonville International Airport</x:v>
      </x:c>
      <x:c r="E1547" s="24" t="n">
        <x:v>1109</x:v>
      </x:c>
      <x:c r="F1547" s="24" t="n">
        <x:v>1089</x:v>
      </x:c>
      <x:c r="G1547" s="24" t="n">
        <x:v>1089</x:v>
      </x:c>
      <x:c r="H1547" s="24" t="n">
        <x:v>299</x:v>
      </x:c>
      <x:c r="I1547" s="22" t="n">
        <x:f>IFERROR(H1547/G1547,0)</x:f>
        <x:v>0.2745638200183655</x:v>
      </x:c>
      <x:c r="J1547" s="26" t="n">
        <x:v>11327</x:v>
      </x:c>
      <x:c r="K1547" s="26" t="n">
        <x:f>IFERROR(J1547/G1547,0)</x:f>
        <x:v>10.401285583103764</x:v>
      </x:c>
      <x:c r="L1547" s="24" t="n">
        <x:v>15</x:v>
      </x:c>
      <x:c r="M1547" s="24" t="n">
        <x:v>5</x:v>
      </x:c>
      <x:c r="N1547" s="24" t="n">
        <x:v>1089</x:v>
      </x:c>
      <x:c r="O1547" s="24" t="n">
        <x:v>323</x:v>
      </x:c>
      <x:c r="P1547" s="22" t="n">
        <x:f>IFERROR(O1547/N1547,0)</x:f>
        <x:v>0.29660238751147844</x:v>
      </x:c>
      <x:c r="Q1547" s="26" t="n">
        <x:v>16960</x:v>
      </x:c>
      <x:c r="R1547" s="26" t="n">
        <x:f>IFERROR(Q1547/N1547,0)</x:f>
        <x:v>15.573921028466483</x:v>
      </x:c>
    </x:row>
    <x:row r="1548">
      <x:c r="A1548" t="str">
        <x:v>JAX</x:v>
      </x:c>
      <x:c r="B1548" t="str">
        <x:v>Jacksonville International Airport</x:v>
      </x:c>
      <x:c r="C1548" t="str">
        <x:v>BWI</x:v>
      </x:c>
      <x:c r="D1548" t="str">
        <x:v>Baltimore-Washington International Airport</x:v>
      </x:c>
      <x:c r="E1548" s="24" t="n">
        <x:v>1109</x:v>
      </x:c>
      <x:c r="F1548" s="24" t="n">
        <x:v>1089</x:v>
      </x:c>
      <x:c r="G1548" s="24" t="n">
        <x:v>1089</x:v>
      </x:c>
      <x:c r="H1548" s="24" t="n">
        <x:v>158</x:v>
      </x:c>
      <x:c r="I1548" s="22" t="n">
        <x:f>IFERROR(H1548/G1548,0)</x:f>
        <x:v>0.14508723599632692</x:v>
      </x:c>
      <x:c r="J1548" s="26" t="n">
        <x:v>140</x:v>
      </x:c>
      <x:c r="K1548" s="26" t="n">
        <x:f>IFERROR(J1548/G1548,0)</x:f>
        <x:v>0.1285583103764922</x:v>
      </x:c>
      <x:c r="L1548" s="24" t="n">
        <x:v>17</x:v>
      </x:c>
      <x:c r="M1548" s="24" t="n">
        <x:v>3</x:v>
      </x:c>
      <x:c r="N1548" s="24" t="n">
        <x:v>1089</x:v>
      </x:c>
      <x:c r="O1548" s="24" t="n">
        <x:v>172</x:v>
      </x:c>
      <x:c r="P1548" s="22" t="n">
        <x:f>IFERROR(O1548/N1548,0)</x:f>
        <x:v>0.15794306703397612</x:v>
      </x:c>
      <x:c r="Q1548" s="26" t="n">
        <x:v>7880</x:v>
      </x:c>
      <x:c r="R1548" s="26" t="n">
        <x:f>IFERROR(Q1548/N1548,0)</x:f>
        <x:v>7.2359963269054175</x:v>
      </x:c>
    </x:row>
    <x:row r="1549">
      <x:c r="A1549" t="str">
        <x:v>DEN</x:v>
      </x:c>
      <x:c r="B1549" t="str">
        <x:v>Denver International Airport</x:v>
      </x:c>
      <x:c r="C1549" t="str">
        <x:v>BIL</x:v>
      </x:c>
      <x:c r="D1549" t="str">
        <x:v>Billings Logan International Airport</x:v>
      </x:c>
      <x:c r="E1549" s="24" t="n">
        <x:v>1106</x:v>
      </x:c>
      <x:c r="F1549" s="24" t="n">
        <x:v>1095</x:v>
      </x:c>
      <x:c r="G1549" s="24" t="n">
        <x:v>1095</x:v>
      </x:c>
      <x:c r="H1549" s="24" t="n">
        <x:v>254</x:v>
      </x:c>
      <x:c r="I1549" s="22" t="n">
        <x:f>IFERROR(H1549/G1549,0)</x:f>
        <x:v>0.2319634703196347</x:v>
      </x:c>
      <x:c r="J1549" s="26" t="n">
        <x:v>7776</x:v>
      </x:c>
      <x:c r="K1549" s="26" t="n">
        <x:f>IFERROR(J1549/G1549,0)</x:f>
        <x:v>7.101369863013699</x:v>
      </x:c>
      <x:c r="L1549" s="24" t="n">
        <x:v>5</x:v>
      </x:c>
      <x:c r="M1549" s="24" t="n">
        <x:v>6</x:v>
      </x:c>
      <x:c r="N1549" s="24" t="n">
        <x:v>1095</x:v>
      </x:c>
      <x:c r="O1549" s="24" t="n">
        <x:v>272</x:v>
      </x:c>
      <x:c r="P1549" s="22" t="n">
        <x:f>IFERROR(O1549/N1549,0)</x:f>
        <x:v>0.24840182648401826</x:v>
      </x:c>
      <x:c r="Q1549" s="26" t="n">
        <x:v>13110</x:v>
      </x:c>
      <x:c r="R1549" s="26" t="n">
        <x:f>IFERROR(Q1549/N1549,0)</x:f>
        <x:v>11.972602739726028</x:v>
      </x:c>
    </x:row>
    <x:row r="1550">
      <x:c r="A1550" t="str">
        <x:v>TPA</x:v>
      </x:c>
      <x:c r="B1550" t="str">
        <x:v>Tampa International Airport</x:v>
      </x:c>
      <x:c r="C1550" t="str">
        <x:v>BOS</x:v>
      </x:c>
      <x:c r="D1550" t="str">
        <x:v>Gen. Edward Lawrence Logan International Airport</x:v>
      </x:c>
      <x:c r="E1550" s="24" t="n">
        <x:v>1104</x:v>
      </x:c>
      <x:c r="F1550" s="24" t="n">
        <x:v>1081</x:v>
      </x:c>
      <x:c r="G1550" s="24" t="n">
        <x:v>1081</x:v>
      </x:c>
      <x:c r="H1550" s="24" t="n">
        <x:v>277</x:v>
      </x:c>
      <x:c r="I1550" s="22" t="n">
        <x:f>IFERROR(H1550/G1550,0)</x:f>
        <x:v>0.25624421831637373</x:v>
      </x:c>
      <x:c r="J1550" s="26" t="n">
        <x:v>11268</x:v>
      </x:c>
      <x:c r="K1550" s="26" t="n">
        <x:f>IFERROR(J1550/G1550,0)</x:f>
        <x:v>10.42368177613321</x:v>
      </x:c>
      <x:c r="L1550" s="24" t="n">
        <x:v>20</x:v>
      </x:c>
      <x:c r="M1550" s="24" t="n">
        <x:v>3</x:v>
      </x:c>
      <x:c r="N1550" s="24" t="n">
        <x:v>1081</x:v>
      </x:c>
      <x:c r="O1550" s="24" t="n">
        <x:v>302</x:v>
      </x:c>
      <x:c r="P1550" s="22" t="n">
        <x:f>IFERROR(O1550/N1550,0)</x:f>
        <x:v>0.2793709528214616</x:v>
      </x:c>
      <x:c r="Q1550" s="26" t="n">
        <x:v>15375</x:v>
      </x:c>
      <x:c r="R1550" s="26" t="n">
        <x:f>IFERROR(Q1550/N1550,0)</x:f>
        <x:v>14.222941720629047</x:v>
      </x:c>
    </x:row>
    <x:row r="1551">
      <x:c r="A1551" t="str">
        <x:v>BIL</x:v>
      </x:c>
      <x:c r="B1551" t="str">
        <x:v>Billings Logan International Airport</x:v>
      </x:c>
      <x:c r="C1551" t="str">
        <x:v>DEN</x:v>
      </x:c>
      <x:c r="D1551" t="str">
        <x:v>Denver International Airport</x:v>
      </x:c>
      <x:c r="E1551" s="24" t="n">
        <x:v>1104</x:v>
      </x:c>
      <x:c r="F1551" s="24" t="n">
        <x:v>1093</x:v>
      </x:c>
      <x:c r="G1551" s="24" t="n">
        <x:v>1093</x:v>
      </x:c>
      <x:c r="H1551" s="24" t="n">
        <x:v>175</x:v>
      </x:c>
      <x:c r="I1551" s="22" t="n">
        <x:f>IFERROR(H1551/G1551,0)</x:f>
        <x:v>0.16010978956999086</x:v>
      </x:c>
      <x:c r="J1551" s="26" t="n">
        <x:v>352</x:v>
      </x:c>
      <x:c r="K1551" s="26" t="n">
        <x:f>IFERROR(J1551/G1551,0)</x:f>
        <x:v>0.3220494053064959</x:v>
      </x:c>
      <x:c r="L1551" s="24" t="n">
        <x:v>11</x:v>
      </x:c>
      <x:c r="M1551" s="24" t="n">
        <x:v>0</x:v>
      </x:c>
      <x:c r="N1551" s="24" t="n">
        <x:v>1093</x:v>
      </x:c>
      <x:c r="O1551" s="24" t="n">
        <x:v>152</x:v>
      </x:c>
      <x:c r="P1551" s="22" t="n">
        <x:f>IFERROR(O1551/N1551,0)</x:f>
        <x:v>0.13906678865507777</x:v>
      </x:c>
      <x:c r="Q1551" s="26" t="n">
        <x:v>4653</x:v>
      </x:c>
      <x:c r="R1551" s="26" t="n">
        <x:f>IFERROR(Q1551/N1551,0)</x:f>
        <x:v>4.2570905763952425</x:v>
      </x:c>
    </x:row>
    <x:row r="1552">
      <x:c r="A1552" t="str">
        <x:v>TUS</x:v>
      </x:c>
      <x:c r="B1552" t="str">
        <x:v>Tucson International Airport</x:v>
      </x:c>
      <x:c r="C1552" t="str">
        <x:v>LAS</x:v>
      </x:c>
      <x:c r="D1552" t="str">
        <x:v>McCarran International Airport</x:v>
      </x:c>
      <x:c r="E1552" s="24" t="n">
        <x:v>1104</x:v>
      </x:c>
      <x:c r="F1552" s="24" t="n">
        <x:v>1102</x:v>
      </x:c>
      <x:c r="G1552" s="24" t="n">
        <x:v>1102</x:v>
      </x:c>
      <x:c r="H1552" s="24" t="n">
        <x:v>146</x:v>
      </x:c>
      <x:c r="I1552" s="22" t="n">
        <x:f>IFERROR(H1552/G1552,0)</x:f>
        <x:v>0.132486388384755</x:v>
      </x:c>
      <x:c r="J1552" s="26" t="n">
        <x:v>1690</x:v>
      </x:c>
      <x:c r="K1552" s="26" t="n">
        <x:f>IFERROR(J1552/G1552,0)</x:f>
        <x:v>1.5335753176043556</x:v>
      </x:c>
      <x:c r="L1552" s="24" t="n">
        <x:v>2</x:v>
      </x:c>
      <x:c r="M1552" s="24" t="n">
        <x:v>0</x:v>
      </x:c>
      <x:c r="N1552" s="24" t="n">
        <x:v>1102</x:v>
      </x:c>
      <x:c r="O1552" s="24" t="n">
        <x:v>160</x:v>
      </x:c>
      <x:c r="P1552" s="22" t="n">
        <x:f>IFERROR(O1552/N1552,0)</x:f>
        <x:v>0.14519056261343014</x:v>
      </x:c>
      <x:c r="Q1552" s="26" t="n">
        <x:v>5754</x:v>
      </x:c>
      <x:c r="R1552" s="26" t="n">
        <x:f>IFERROR(Q1552/N1552,0)</x:f>
        <x:v>5.221415607985481</x:v>
      </x:c>
    </x:row>
    <x:row r="1553">
      <x:c r="A1553" t="str">
        <x:v>ROC</x:v>
      </x:c>
      <x:c r="B1553" t="str">
        <x:v>Greater Rochester International Airport</x:v>
      </x:c>
      <x:c r="C1553" t="str">
        <x:v>JFK</x:v>
      </x:c>
      <x:c r="D1553" t="str">
        <x:v>John F. Kennedy International Airport (New York International Airport)</x:v>
      </x:c>
      <x:c r="E1553" s="24" t="n">
        <x:v>1102</x:v>
      </x:c>
      <x:c r="F1553" s="24" t="n">
        <x:v>1070</x:v>
      </x:c>
      <x:c r="G1553" s="24" t="n">
        <x:v>1070</x:v>
      </x:c>
      <x:c r="H1553" s="24" t="n">
        <x:v>167</x:v>
      </x:c>
      <x:c r="I1553" s="22" t="n">
        <x:f>IFERROR(H1553/G1553,0)</x:f>
        <x:v>0.1560747663551402</x:v>
      </x:c>
      <x:c r="J1553" s="26" t="n">
        <x:v>-2846</x:v>
      </x:c>
      <x:c r="K1553" s="26" t="n">
        <x:f>IFERROR(J1553/G1553,0)</x:f>
        <x:v>-2.6598130841121495</x:v>
      </x:c>
      <x:c r="L1553" s="24" t="n">
        <x:v>31</x:v>
      </x:c>
      <x:c r="M1553" s="24" t="n">
        <x:v>1</x:v>
      </x:c>
      <x:c r="N1553" s="24" t="n">
        <x:v>1070</x:v>
      </x:c>
      <x:c r="O1553" s="24" t="n">
        <x:v>175</x:v>
      </x:c>
      <x:c r="P1553" s="22" t="n">
        <x:f>IFERROR(O1553/N1553,0)</x:f>
        <x:v>0.16355140186915887</x:v>
      </x:c>
      <x:c r="Q1553" s="26" t="n">
        <x:v>5769</x:v>
      </x:c>
      <x:c r="R1553" s="26" t="n">
        <x:f>IFERROR(Q1553/N1553,0)</x:f>
        <x:v>5.391588785046729</x:v>
      </x:c>
    </x:row>
    <x:row r="1554">
      <x:c r="A1554" t="str">
        <x:v>BOS</x:v>
      </x:c>
      <x:c r="B1554" t="str">
        <x:v>Gen. Edward Lawrence Logan International Airport</x:v>
      </x:c>
      <x:c r="C1554" t="str">
        <x:v>TPA</x:v>
      </x:c>
      <x:c r="D1554" t="str">
        <x:v>Tampa International Airport</x:v>
      </x:c>
      <x:c r="E1554" s="24" t="n">
        <x:v>1102</x:v>
      </x:c>
      <x:c r="F1554" s="24" t="n">
        <x:v>1084</x:v>
      </x:c>
      <x:c r="G1554" s="24" t="n">
        <x:v>1084</x:v>
      </x:c>
      <x:c r="H1554" s="24" t="n">
        <x:v>242</x:v>
      </x:c>
      <x:c r="I1554" s="22" t="n">
        <x:f>IFERROR(H1554/G1554,0)</x:f>
        <x:v>0.22324723247232472</x:v>
      </x:c>
      <x:c r="J1554" s="26" t="n">
        <x:v>5990</x:v>
      </x:c>
      <x:c r="K1554" s="26" t="n">
        <x:f>IFERROR(J1554/G1554,0)</x:f>
        <x:v>5.525830258302583</x:v>
      </x:c>
      <x:c r="L1554" s="24" t="n">
        <x:v>16</x:v>
      </x:c>
      <x:c r="M1554" s="24" t="n">
        <x:v>2</x:v>
      </x:c>
      <x:c r="N1554" s="24" t="n">
        <x:v>1084</x:v>
      </x:c>
      <x:c r="O1554" s="24" t="n">
        <x:v>209</x:v>
      </x:c>
      <x:c r="P1554" s="22" t="n">
        <x:f>IFERROR(O1554/N1554,0)</x:f>
        <x:v>0.19280442804428044</x:v>
      </x:c>
      <x:c r="Q1554" s="26" t="n">
        <x:v>10980</x:v>
      </x:c>
      <x:c r="R1554" s="26" t="n">
        <x:f>IFERROR(Q1554/N1554,0)</x:f>
        <x:v>10.129151291512915</x:v>
      </x:c>
    </x:row>
    <x:row r="1555">
      <x:c r="A1555" t="str">
        <x:v>ORD</x:v>
      </x:c>
      <x:c r="B1555" t="str">
        <x:v>Chicago O'Hare International Airport</x:v>
      </x:c>
      <x:c r="C1555" t="str">
        <x:v>DLH</x:v>
      </x:c>
      <x:c r="D1555" t="str">
        <x:v>Duluth International Airport</x:v>
      </x:c>
      <x:c r="E1555" s="24" t="n">
        <x:v>1102</x:v>
      </x:c>
      <x:c r="F1555" s="24" t="n">
        <x:v>1053</x:v>
      </x:c>
      <x:c r="G1555" s="24" t="n">
        <x:v>1053</x:v>
      </x:c>
      <x:c r="H1555" s="24" t="n">
        <x:v>216</x:v>
      </x:c>
      <x:c r="I1555" s="22" t="n">
        <x:f>IFERROR(H1555/G1555,0)</x:f>
        <x:v>0.20512820512820512</x:v>
      </x:c>
      <x:c r="J1555" s="26" t="n">
        <x:v>7931</x:v>
      </x:c>
      <x:c r="K1555" s="26" t="n">
        <x:f>IFERROR(J1555/G1555,0)</x:f>
        <x:v>7.531813865147199</x:v>
      </x:c>
      <x:c r="L1555" s="24" t="n">
        <x:v>46</x:v>
      </x:c>
      <x:c r="M1555" s="24" t="n">
        <x:v>3</x:v>
      </x:c>
      <x:c r="N1555" s="24" t="n">
        <x:v>1053</x:v>
      </x:c>
      <x:c r="O1555" s="24" t="n">
        <x:v>225</x:v>
      </x:c>
      <x:c r="P1555" s="22" t="n">
        <x:f>IFERROR(O1555/N1555,0)</x:f>
        <x:v>0.21367521367521367</x:v>
      </x:c>
      <x:c r="Q1555" s="26" t="n">
        <x:v>10298</x:v>
      </x:c>
      <x:c r="R1555" s="26" t="n">
        <x:f>IFERROR(Q1555/N1555,0)</x:f>
        <x:v>9.779677113010447</x:v>
      </x:c>
    </x:row>
    <x:row r="1556">
      <x:c r="A1556" t="str">
        <x:v>JFK</x:v>
      </x:c>
      <x:c r="B1556" t="str">
        <x:v>John F. Kennedy International Airport (New York International Airport)</x:v>
      </x:c>
      <x:c r="C1556" t="str">
        <x:v>ROC</x:v>
      </x:c>
      <x:c r="D1556" t="str">
        <x:v>Greater Rochester International Airport</x:v>
      </x:c>
      <x:c r="E1556" s="24" t="n">
        <x:v>1102</x:v>
      </x:c>
      <x:c r="F1556" s="24" t="n">
        <x:v>1071</x:v>
      </x:c>
      <x:c r="G1556" s="24" t="n">
        <x:v>1071</x:v>
      </x:c>
      <x:c r="H1556" s="24" t="n">
        <x:v>250</x:v>
      </x:c>
      <x:c r="I1556" s="22" t="n">
        <x:f>IFERROR(H1556/G1556,0)</x:f>
        <x:v>0.2334267040149393</x:v>
      </x:c>
      <x:c r="J1556" s="26" t="n">
        <x:v>7655</x:v>
      </x:c>
      <x:c r="K1556" s="26" t="n">
        <x:f>IFERROR(J1556/G1556,0)</x:f>
        <x:v>7.147525676937442</x:v>
      </x:c>
      <x:c r="L1556" s="24" t="n">
        <x:v>31</x:v>
      </x:c>
      <x:c r="M1556" s="24" t="n">
        <x:v>0</x:v>
      </x:c>
      <x:c r="N1556" s="24" t="n">
        <x:v>1071</x:v>
      </x:c>
      <x:c r="O1556" s="24" t="n">
        <x:v>235</x:v>
      </x:c>
      <x:c r="P1556" s="22" t="n">
        <x:f>IFERROR(O1556/N1556,0)</x:f>
        <x:v>0.21942110177404295</x:v>
      </x:c>
      <x:c r="Q1556" s="26" t="n">
        <x:v>11371</x:v>
      </x:c>
      <x:c r="R1556" s="26" t="n">
        <x:f>IFERROR(Q1556/N1556,0)</x:f>
        <x:v>10.6171802054155</x:v>
      </x:c>
    </x:row>
    <x:row r="1557">
      <x:c r="A1557" t="str">
        <x:v>ICT</x:v>
      </x:c>
      <x:c r="B1557" t="str">
        <x:v>Wichita Dwight D. Eisenhower National Airport (Wichita Mid-Continent Airport)</x:v>
      </x:c>
      <x:c r="C1557" t="str">
        <x:v>IAH</x:v>
      </x:c>
      <x:c r="D1557" t="str">
        <x:v>George Bush Intercontinental Airport</x:v>
      </x:c>
      <x:c r="E1557" s="24" t="n">
        <x:v>1102</x:v>
      </x:c>
      <x:c r="F1557" s="24" t="n">
        <x:v>1074</x:v>
      </x:c>
      <x:c r="G1557" s="24" t="n">
        <x:v>1074</x:v>
      </x:c>
      <x:c r="H1557" s="24" t="n">
        <x:v>226</x:v>
      </x:c>
      <x:c r="I1557" s="22" t="n">
        <x:f>IFERROR(H1557/G1557,0)</x:f>
        <x:v>0.21042830540037244</x:v>
      </x:c>
      <x:c r="J1557" s="26" t="n">
        <x:v>7581</x:v>
      </x:c>
      <x:c r="K1557" s="26" t="n">
        <x:f>IFERROR(J1557/G1557,0)</x:f>
        <x:v>7.058659217877095</x:v>
      </x:c>
      <x:c r="L1557" s="24" t="n">
        <x:v>23</x:v>
      </x:c>
      <x:c r="M1557" s="24" t="n">
        <x:v>5</x:v>
      </x:c>
      <x:c r="N1557" s="24" t="n">
        <x:v>1074</x:v>
      </x:c>
      <x:c r="O1557" s="24" t="n">
        <x:v>166</x:v>
      </x:c>
      <x:c r="P1557" s="22" t="n">
        <x:f>IFERROR(O1557/N1557,0)</x:f>
        <x:v>0.15456238361266295</x:v>
      </x:c>
      <x:c r="Q1557" s="26" t="n">
        <x:v>7223</x:v>
      </x:c>
      <x:c r="R1557" s="26" t="n">
        <x:f>IFERROR(Q1557/N1557,0)</x:f>
        <x:v>6.725325884543762</x:v>
      </x:c>
    </x:row>
    <x:row r="1558">
      <x:c r="A1558" t="str">
        <x:v>DLH</x:v>
      </x:c>
      <x:c r="B1558" t="str">
        <x:v>Duluth International Airport</x:v>
      </x:c>
      <x:c r="C1558" t="str">
        <x:v>ORD</x:v>
      </x:c>
      <x:c r="D1558" t="str">
        <x:v>Chicago O'Hare International Airport</x:v>
      </x:c>
      <x:c r="E1558" s="24" t="n">
        <x:v>1101</x:v>
      </x:c>
      <x:c r="F1558" s="24" t="n">
        <x:v>1059</x:v>
      </x:c>
      <x:c r="G1558" s="24" t="n">
        <x:v>1059</x:v>
      </x:c>
      <x:c r="H1558" s="24" t="n">
        <x:v>256</x:v>
      </x:c>
      <x:c r="I1558" s="22" t="n">
        <x:f>IFERROR(H1558/G1558,0)</x:f>
        <x:v>0.24173748819641172</x:v>
      </x:c>
      <x:c r="J1558" s="26" t="n">
        <x:v>14884</x:v>
      </x:c>
      <x:c r="K1558" s="26" t="n">
        <x:f>IFERROR(J1558/G1558,0)</x:f>
        <x:v>14.0547686496695</x:v>
      </x:c>
      <x:c r="L1558" s="24" t="n">
        <x:v>41</x:v>
      </x:c>
      <x:c r="M1558" s="24" t="n">
        <x:v>1</x:v>
      </x:c>
      <x:c r="N1558" s="24" t="n">
        <x:v>1059</x:v>
      </x:c>
      <x:c r="O1558" s="24" t="n">
        <x:v>193</x:v>
      </x:c>
      <x:c r="P1558" s="22" t="n">
        <x:f>IFERROR(O1558/N1558,0)</x:f>
        <x:v>0.182247403210576</x:v>
      </x:c>
      <x:c r="Q1558" s="26" t="n">
        <x:v>11205</x:v>
      </x:c>
      <x:c r="R1558" s="26" t="n">
        <x:f>IFERROR(Q1558/N1558,0)</x:f>
        <x:v>10.580736543909348</x:v>
      </x:c>
    </x:row>
    <x:row r="1559">
      <x:c r="A1559" t="str">
        <x:v>MCI</x:v>
      </x:c>
      <x:c r="B1559" t="str">
        <x:v>Kansas City International Airport</x:v>
      </x:c>
      <x:c r="C1559" t="str">
        <x:v>BNA</x:v>
      </x:c>
      <x:c r="D1559" t="str">
        <x:v>Nashville International Airport</x:v>
      </x:c>
      <x:c r="E1559" s="24" t="n">
        <x:v>1100</x:v>
      </x:c>
      <x:c r="F1559" s="24" t="n">
        <x:v>1085</x:v>
      </x:c>
      <x:c r="G1559" s="24" t="n">
        <x:v>1085</x:v>
      </x:c>
      <x:c r="H1559" s="24" t="n">
        <x:v>137</x:v>
      </x:c>
      <x:c r="I1559" s="22" t="n">
        <x:f>IFERROR(H1559/G1559,0)</x:f>
        <x:v>0.12626728110599078</x:v>
      </x:c>
      <x:c r="J1559" s="26" t="n">
        <x:v>2171</x:v>
      </x:c>
      <x:c r="K1559" s="26" t="n">
        <x:f>IFERROR(J1559/G1559,0)</x:f>
        <x:v>2.000921658986175</x:v>
      </x:c>
      <x:c r="L1559" s="24" t="n">
        <x:v>12</x:v>
      </x:c>
      <x:c r="M1559" s="24" t="n">
        <x:v>3</x:v>
      </x:c>
      <x:c r="N1559" s="24" t="n">
        <x:v>1085</x:v>
      </x:c>
      <x:c r="O1559" s="24" t="n">
        <x:v>139</x:v>
      </x:c>
      <x:c r="P1559" s="22" t="n">
        <x:f>IFERROR(O1559/N1559,0)</x:f>
        <x:v>0.12811059907834102</x:v>
      </x:c>
      <x:c r="Q1559" s="26" t="n">
        <x:v>5088</x:v>
      </x:c>
      <x:c r="R1559" s="26" t="n">
        <x:f>IFERROR(Q1559/N1559,0)</x:f>
        <x:v>4.6894009216589865</x:v>
      </x:c>
    </x:row>
    <x:row r="1560">
      <x:c r="A1560" t="str">
        <x:v>LAS</x:v>
      </x:c>
      <x:c r="B1560" t="str">
        <x:v>McCarran International Airport</x:v>
      </x:c>
      <x:c r="C1560" t="str">
        <x:v>MKE</x:v>
      </x:c>
      <x:c r="D1560" t="str">
        <x:v>General Mitchell International Airport</x:v>
      </x:c>
      <x:c r="E1560" s="24" t="n">
        <x:v>1099</x:v>
      </x:c>
      <x:c r="F1560" s="24" t="n">
        <x:v>1087</x:v>
      </x:c>
      <x:c r="G1560" s="24" t="n">
        <x:v>1087</x:v>
      </x:c>
      <x:c r="H1560" s="24" t="n">
        <x:v>195</x:v>
      </x:c>
      <x:c r="I1560" s="22" t="n">
        <x:f>IFERROR(H1560/G1560,0)</x:f>
        <x:v>0.17939282428702852</x:v>
      </x:c>
      <x:c r="J1560" s="26" t="n">
        <x:v>4835</x:v>
      </x:c>
      <x:c r="K1560" s="26" t="n">
        <x:f>IFERROR(J1560/G1560,0)</x:f>
        <x:v>4.448022079116836</x:v>
      </x:c>
      <x:c r="L1560" s="24" t="n">
        <x:v>6</x:v>
      </x:c>
      <x:c r="M1560" s="24" t="n">
        <x:v>6</x:v>
      </x:c>
      <x:c r="N1560" s="24" t="n">
        <x:v>1087</x:v>
      </x:c>
      <x:c r="O1560" s="24" t="n">
        <x:v>251</x:v>
      </x:c>
      <x:c r="P1560" s="22" t="n">
        <x:f>IFERROR(O1560/N1560,0)</x:f>
        <x:v>0.23091076356945722</x:v>
      </x:c>
      <x:c r="Q1560" s="26" t="n">
        <x:v>13788</x:v>
      </x:c>
      <x:c r="R1560" s="26" t="n">
        <x:f>IFERROR(Q1560/N1560,0)</x:f>
        <x:v>12.684452621895124</x:v>
      </x:c>
    </x:row>
    <x:row r="1561">
      <x:c r="A1561" t="str">
        <x:v>LAS</x:v>
      </x:c>
      <x:c r="B1561" t="str">
        <x:v>McCarran International Airport</x:v>
      </x:c>
      <x:c r="C1561" t="str">
        <x:v>TUS</x:v>
      </x:c>
      <x:c r="D1561" t="str">
        <x:v>Tucson International Airport</x:v>
      </x:c>
      <x:c r="E1561" s="24" t="n">
        <x:v>1099</x:v>
      </x:c>
      <x:c r="F1561" s="24" t="n">
        <x:v>1096</x:v>
      </x:c>
      <x:c r="G1561" s="24" t="n">
        <x:v>1096</x:v>
      </x:c>
      <x:c r="H1561" s="24" t="n">
        <x:v>240</x:v>
      </x:c>
      <x:c r="I1561" s="22" t="n">
        <x:f>IFERROR(H1561/G1561,0)</x:f>
        <x:v>0.21897810218978103</x:v>
      </x:c>
      <x:c r="J1561" s="26" t="n">
        <x:v>7934</x:v>
      </x:c>
      <x:c r="K1561" s="26" t="n">
        <x:f>IFERROR(J1561/G1561,0)</x:f>
        <x:v>7.239051094890511</x:v>
      </x:c>
      <x:c r="L1561" s="24" t="n">
        <x:v>1</x:v>
      </x:c>
      <x:c r="M1561" s="24" t="n">
        <x:v>2</x:v>
      </x:c>
      <x:c r="N1561" s="24" t="n">
        <x:v>1096</x:v>
      </x:c>
      <x:c r="O1561" s="24" t="n">
        <x:v>249</x:v>
      </x:c>
      <x:c r="P1561" s="22" t="n">
        <x:f>IFERROR(O1561/N1561,0)</x:f>
        <x:v>0.2271897810218978</x:v>
      </x:c>
      <x:c r="Q1561" s="26" t="n">
        <x:v>11203</x:v>
      </x:c>
      <x:c r="R1561" s="26" t="n">
        <x:f>IFERROR(Q1561/N1561,0)</x:f>
        <x:v>10.221715328467154</x:v>
      </x:c>
    </x:row>
    <x:row r="1562">
      <x:c r="A1562" t="str">
        <x:v>BWI</x:v>
      </x:c>
      <x:c r="B1562" t="str">
        <x:v>Baltimore-Washington International Airport</x:v>
      </x:c>
      <x:c r="C1562" t="str">
        <x:v>MIA</x:v>
      </x:c>
      <x:c r="D1562" t="str">
        <x:v>Miami International Airport</x:v>
      </x:c>
      <x:c r="E1562" s="24" t="n">
        <x:v>1098</x:v>
      </x:c>
      <x:c r="F1562" s="24" t="n">
        <x:v>1083</x:v>
      </x:c>
      <x:c r="G1562" s="24" t="n">
        <x:v>1083</x:v>
      </x:c>
      <x:c r="H1562" s="24" t="n">
        <x:v>202</x:v>
      </x:c>
      <x:c r="I1562" s="22" t="n">
        <x:f>IFERROR(H1562/G1562,0)</x:f>
        <x:v>0.18651892890120036</x:v>
      </x:c>
      <x:c r="J1562" s="26" t="n">
        <x:v>4657</x:v>
      </x:c>
      <x:c r="K1562" s="26" t="n">
        <x:f>IFERROR(J1562/G1562,0)</x:f>
        <x:v>4.3000923361034165</x:v>
      </x:c>
      <x:c r="L1562" s="24" t="n">
        <x:v>12</x:v>
      </x:c>
      <x:c r="M1562" s="24" t="n">
        <x:v>3</x:v>
      </x:c>
      <x:c r="N1562" s="24" t="n">
        <x:v>1083</x:v>
      </x:c>
      <x:c r="O1562" s="24" t="n">
        <x:v>162</x:v>
      </x:c>
      <x:c r="P1562" s="22" t="n">
        <x:f>IFERROR(O1562/N1562,0)</x:f>
        <x:v>0.14958448753462603</x:v>
      </x:c>
      <x:c r="Q1562" s="26" t="n">
        <x:v>8960</x:v>
      </x:c>
      <x:c r="R1562" s="26" t="n">
        <x:f>IFERROR(Q1562/N1562,0)</x:f>
        <x:v>8.27331486611265</x:v>
      </x:c>
    </x:row>
    <x:row r="1563">
      <x:c r="A1563" t="str">
        <x:v>SJU</x:v>
      </x:c>
      <x:c r="B1563" t="str">
        <x:v>Luis Muñoz Marín International Airport</x:v>
      </x:c>
      <x:c r="C1563" t="str">
        <x:v>BOS</x:v>
      </x:c>
      <x:c r="D1563" t="str">
        <x:v>Gen. Edward Lawrence Logan International Airport</x:v>
      </x:c>
      <x:c r="E1563" s="24" t="n">
        <x:v>1097</x:v>
      </x:c>
      <x:c r="F1563" s="24" t="n">
        <x:v>1074</x:v>
      </x:c>
      <x:c r="G1563" s="24" t="n">
        <x:v>1074</x:v>
      </x:c>
      <x:c r="H1563" s="24" t="n">
        <x:v>282</x:v>
      </x:c>
      <x:c r="I1563" s="22" t="n">
        <x:f>IFERROR(H1563/G1563,0)</x:f>
        <x:v>0.26256983240223464</x:v>
      </x:c>
      <x:c r="J1563" s="26" t="n">
        <x:v>10343</x:v>
      </x:c>
      <x:c r="K1563" s="26" t="n">
        <x:f>IFERROR(J1563/G1563,0)</x:f>
        <x:v>9.630353817504655</x:v>
      </x:c>
      <x:c r="L1563" s="24" t="n">
        <x:v>21</x:v>
      </x:c>
      <x:c r="M1563" s="24" t="n">
        <x:v>2</x:v>
      </x:c>
      <x:c r="N1563" s="24" t="n">
        <x:v>1074</x:v>
      </x:c>
      <x:c r="O1563" s="24" t="n">
        <x:v>269</x:v>
      </x:c>
      <x:c r="P1563" s="22" t="n">
        <x:f>IFERROR(O1563/N1563,0)</x:f>
        <x:v>0.2504655493482309</x:v>
      </x:c>
      <x:c r="Q1563" s="26" t="n">
        <x:v>16139</x:v>
      </x:c>
      <x:c r="R1563" s="26" t="n">
        <x:f>IFERROR(Q1563/N1563,0)</x:f>
        <x:v>15.027001862197393</x:v>
      </x:c>
    </x:row>
    <x:row r="1564">
      <x:c r="A1564" t="str">
        <x:v>CVG</x:v>
      </x:c>
      <x:c r="B1564" t="str">
        <x:v>Cincinnati/Northern Kentucky International Airport</x:v>
      </x:c>
      <x:c r="C1564" t="str">
        <x:v>IAH</x:v>
      </x:c>
      <x:c r="D1564" t="str">
        <x:v>George Bush Intercontinental Airport</x:v>
      </x:c>
      <x:c r="E1564" s="24" t="n">
        <x:v>1097</x:v>
      </x:c>
      <x:c r="F1564" s="24" t="n">
        <x:v>1064</x:v>
      </x:c>
      <x:c r="G1564" s="24" t="n">
        <x:v>1064</x:v>
      </x:c>
      <x:c r="H1564" s="24" t="n">
        <x:v>318</x:v>
      </x:c>
      <x:c r="I1564" s="22" t="n">
        <x:f>IFERROR(H1564/G1564,0)</x:f>
        <x:v>0.29887218045112784</x:v>
      </x:c>
      <x:c r="J1564" s="26" t="n">
        <x:v>13630</x:v>
      </x:c>
      <x:c r="K1564" s="26" t="n">
        <x:f>IFERROR(J1564/G1564,0)</x:f>
        <x:v>12.81015037593985</x:v>
      </x:c>
      <x:c r="L1564" s="24" t="n">
        <x:v>23</x:v>
      </x:c>
      <x:c r="M1564" s="24" t="n">
        <x:v>10</x:v>
      </x:c>
      <x:c r="N1564" s="24" t="n">
        <x:v>1064</x:v>
      </x:c>
      <x:c r="O1564" s="24" t="n">
        <x:v>233</x:v>
      </x:c>
      <x:c r="P1564" s="22" t="n">
        <x:f>IFERROR(O1564/N1564,0)</x:f>
        <x:v>0.21898496240601503</x:v>
      </x:c>
      <x:c r="Q1564" s="26" t="n">
        <x:v>14134</x:v>
      </x:c>
      <x:c r="R1564" s="26" t="n">
        <x:f>IFERROR(Q1564/N1564,0)</x:f>
        <x:v>13.283834586466165</x:v>
      </x:c>
    </x:row>
    <x:row r="1565">
      <x:c r="A1565" t="str">
        <x:v>MIA</x:v>
      </x:c>
      <x:c r="B1565" t="str">
        <x:v>Miami International Airport</x:v>
      </x:c>
      <x:c r="C1565" t="str">
        <x:v>BWI</x:v>
      </x:c>
      <x:c r="D1565" t="str">
        <x:v>Baltimore-Washington International Airport</x:v>
      </x:c>
      <x:c r="E1565" s="24" t="n">
        <x:v>1097</x:v>
      </x:c>
      <x:c r="F1565" s="24" t="n">
        <x:v>1081</x:v>
      </x:c>
      <x:c r="G1565" s="24" t="n">
        <x:v>1081</x:v>
      </x:c>
      <x:c r="H1565" s="24" t="n">
        <x:v>265</x:v>
      </x:c>
      <x:c r="I1565" s="22" t="n">
        <x:f>IFERROR(H1565/G1565,0)</x:f>
        <x:v>0.24514338575393155</x:v>
      </x:c>
      <x:c r="J1565" s="26" t="n">
        <x:v>9978</x:v>
      </x:c>
      <x:c r="K1565" s="26" t="n">
        <x:f>IFERROR(J1565/G1565,0)</x:f>
        <x:v>9.230342275670676</x:v>
      </x:c>
      <x:c r="L1565" s="24" t="n">
        <x:v>10</x:v>
      </x:c>
      <x:c r="M1565" s="24" t="n">
        <x:v>6</x:v>
      </x:c>
      <x:c r="N1565" s="24" t="n">
        <x:v>1081</x:v>
      </x:c>
      <x:c r="O1565" s="24" t="n">
        <x:v>240</x:v>
      </x:c>
      <x:c r="P1565" s="22" t="n">
        <x:f>IFERROR(O1565/N1565,0)</x:f>
        <x:v>0.22201665124884365</x:v>
      </x:c>
      <x:c r="Q1565" s="26" t="n">
        <x:v>12718</x:v>
      </x:c>
      <x:c r="R1565" s="26" t="n">
        <x:f>IFERROR(Q1565/N1565,0)</x:f>
        <x:v>11.765032377428307</x:v>
      </x:c>
    </x:row>
    <x:row r="1566">
      <x:c r="A1566" t="str">
        <x:v>12478</x:v>
      </x:c>
      <x:c r="B1566" t="str">
        <x:v>Unmapped airport ID</x:v>
      </x:c>
      <x:c r="C1566" t="str">
        <x:v>12892</x:v>
      </x:c>
      <x:c r="D1566" t="str">
        <x:v>Unmapped airport ID</x:v>
      </x:c>
      <x:c r="E1566" s="24" t="n">
        <x:v>1097</x:v>
      </x:c>
      <x:c r="F1566" s="24" t="n">
        <x:v>1095</x:v>
      </x:c>
      <x:c r="G1566" s="24" t="n">
        <x:v>1095</x:v>
      </x:c>
      <x:c r="H1566" s="24" t="n">
        <x:v>116</x:v>
      </x:c>
      <x:c r="I1566" s="22" t="n">
        <x:f>IFERROR(H1566/G1566,0)</x:f>
        <x:v>0.10593607305936073</x:v>
      </x:c>
      <x:c r="J1566" s="26" t="n">
        <x:v>-8103</x:v>
      </x:c>
      <x:c r="K1566" s="26" t="n">
        <x:f>IFERROR(J1566/G1566,0)</x:f>
        <x:v>-7.4</x:v>
      </x:c>
      <x:c r="L1566" s="24" t="n">
        <x:v>1</x:v>
      </x:c>
      <x:c r="M1566" s="24" t="n">
        <x:v>1</x:v>
      </x:c>
      <x:c r="N1566" s="24" t="n">
        <x:v>1095</x:v>
      </x:c>
      <x:c r="O1566" s="24" t="n">
        <x:v>142</x:v>
      </x:c>
      <x:c r="P1566" s="22" t="n">
        <x:f>IFERROR(O1566/N1566,0)</x:f>
        <x:v>0.12968036529680366</x:v>
      </x:c>
      <x:c r="Q1566" s="26" t="n">
        <x:v>6402</x:v>
      </x:c>
      <x:c r="R1566" s="26" t="n">
        <x:f>IFERROR(Q1566/N1566,0)</x:f>
        <x:v>5.846575342465753</x:v>
      </x:c>
    </x:row>
    <x:row r="1567">
      <x:c r="A1567" t="str">
        <x:v>EWR</x:v>
      </x:c>
      <x:c r="B1567" t="str">
        <x:v>Newark Liberty International Airport</x:v>
      </x:c>
      <x:c r="C1567" t="str">
        <x:v>MSY</x:v>
      </x:c>
      <x:c r="D1567" t="str">
        <x:v>Louis Armstrong New Orleans International Airport</x:v>
      </x:c>
      <x:c r="E1567" s="24" t="n">
        <x:v>1095</x:v>
      </x:c>
      <x:c r="F1567" s="24" t="n">
        <x:v>1066</x:v>
      </x:c>
      <x:c r="G1567" s="24" t="n">
        <x:v>1066</x:v>
      </x:c>
      <x:c r="H1567" s="24" t="n">
        <x:v>185</x:v>
      </x:c>
      <x:c r="I1567" s="22" t="n">
        <x:f>IFERROR(H1567/G1567,0)</x:f>
        <x:v>0.17354596622889307</x:v>
      </x:c>
      <x:c r="J1567" s="26" t="n">
        <x:v>333</x:v>
      </x:c>
      <x:c r="K1567" s="26" t="n">
        <x:f>IFERROR(J1567/G1567,0)</x:f>
        <x:v>0.3123827392120075</x:v>
      </x:c>
      <x:c r="L1567" s="24" t="n">
        <x:v>26</x:v>
      </x:c>
      <x:c r="M1567" s="24" t="n">
        <x:v>3</x:v>
      </x:c>
      <x:c r="N1567" s="24" t="n">
        <x:v>1066</x:v>
      </x:c>
      <x:c r="O1567" s="24" t="n">
        <x:v>230</x:v>
      </x:c>
      <x:c r="P1567" s="22" t="n">
        <x:f>IFERROR(O1567/N1567,0)</x:f>
        <x:v>0.21575984990619138</x:v>
      </x:c>
      <x:c r="Q1567" s="26" t="n">
        <x:v>13527</x:v>
      </x:c>
      <x:c r="R1567" s="26" t="n">
        <x:f>IFERROR(Q1567/N1567,0)</x:f>
        <x:v>12.689493433395873</x:v>
      </x:c>
    </x:row>
    <x:row r="1568">
      <x:c r="A1568" t="str">
        <x:v>MSY</x:v>
      </x:c>
      <x:c r="B1568" t="str">
        <x:v>Louis Armstrong New Orleans International Airport</x:v>
      </x:c>
      <x:c r="C1568" t="str">
        <x:v>EWR</x:v>
      </x:c>
      <x:c r="D1568" t="str">
        <x:v>Newark Liberty International Airport</x:v>
      </x:c>
      <x:c r="E1568" s="24" t="n">
        <x:v>1094</x:v>
      </x:c>
      <x:c r="F1568" s="24" t="n">
        <x:v>1057</x:v>
      </x:c>
      <x:c r="G1568" s="24" t="n">
        <x:v>1057</x:v>
      </x:c>
      <x:c r="H1568" s="24" t="n">
        <x:v>251</x:v>
      </x:c>
      <x:c r="I1568" s="22" t="n">
        <x:f>IFERROR(H1568/G1568,0)</x:f>
        <x:v>0.23746452223273415</x:v>
      </x:c>
      <x:c r="J1568" s="26" t="n">
        <x:v>9051</x:v>
      </x:c>
      <x:c r="K1568" s="26" t="n">
        <x:f>IFERROR(J1568/G1568,0)</x:f>
        <x:v>8.562913907284768</x:v>
      </x:c>
      <x:c r="L1568" s="24" t="n">
        <x:v>30</x:v>
      </x:c>
      <x:c r="M1568" s="24" t="n">
        <x:v>7</x:v>
      </x:c>
      <x:c r="N1568" s="24" t="n">
        <x:v>1057</x:v>
      </x:c>
      <x:c r="O1568" s="24" t="n">
        <x:v>271</x:v>
      </x:c>
      <x:c r="P1568" s="22" t="n">
        <x:f>IFERROR(O1568/N1568,0)</x:f>
        <x:v>0.2563859981078524</x:v>
      </x:c>
      <x:c r="Q1568" s="26" t="n">
        <x:v>16999</x:v>
      </x:c>
      <x:c r="R1568" s="26" t="n">
        <x:f>IFERROR(Q1568/N1568,0)</x:f>
        <x:v>16.082308420056766</x:v>
      </x:c>
    </x:row>
    <x:row r="1569">
      <x:c r="A1569" t="str">
        <x:v>DAL</x:v>
      </x:c>
      <x:c r="B1569" t="str">
        <x:v>Dallas Love Field</x:v>
      </x:c>
      <x:c r="C1569" t="str">
        <x:v>BWI</x:v>
      </x:c>
      <x:c r="D1569" t="str">
        <x:v>Baltimore-Washington International Airport</x:v>
      </x:c>
      <x:c r="E1569" s="24" t="n">
        <x:v>1094</x:v>
      </x:c>
      <x:c r="F1569" s="24" t="n">
        <x:v>1069</x:v>
      </x:c>
      <x:c r="G1569" s="24" t="n">
        <x:v>1069</x:v>
      </x:c>
      <x:c r="H1569" s="24" t="n">
        <x:v>219</x:v>
      </x:c>
      <x:c r="I1569" s="22" t="n">
        <x:f>IFERROR(H1569/G1569,0)</x:f>
        <x:v>0.2048643592142189</x:v>
      </x:c>
      <x:c r="J1569" s="26" t="n">
        <x:v>4840</x:v>
      </x:c>
      <x:c r="K1569" s="26" t="n">
        <x:f>IFERROR(J1569/G1569,0)</x:f>
        <x:v>4.527595884003742</x:v>
      </x:c>
      <x:c r="L1569" s="24" t="n">
        <x:v>18</x:v>
      </x:c>
      <x:c r="M1569" s="24" t="n">
        <x:v>7</x:v>
      </x:c>
      <x:c r="N1569" s="24" t="n">
        <x:v>1069</x:v>
      </x:c>
      <x:c r="O1569" s="24" t="n">
        <x:v>271</x:v>
      </x:c>
      <x:c r="P1569" s="22" t="n">
        <x:f>IFERROR(O1569/N1569,0)</x:f>
        <x:v>0.25350795135640786</x:v>
      </x:c>
      <x:c r="Q1569" s="26" t="n">
        <x:v>13674</x:v>
      </x:c>
      <x:c r="R1569" s="26" t="n">
        <x:f>IFERROR(Q1569/N1569,0)</x:f>
        <x:v>12.791393826005613</x:v>
      </x:c>
    </x:row>
    <x:row r="1570">
      <x:c r="A1570" t="str">
        <x:v>MKE</x:v>
      </x:c>
      <x:c r="B1570" t="str">
        <x:v>General Mitchell International Airport</x:v>
      </x:c>
      <x:c r="C1570" t="str">
        <x:v>LAS</x:v>
      </x:c>
      <x:c r="D1570" t="str">
        <x:v>McCarran International Airport</x:v>
      </x:c>
      <x:c r="E1570" s="24" t="n">
        <x:v>1092</x:v>
      </x:c>
      <x:c r="F1570" s="24" t="n">
        <x:v>1087</x:v>
      </x:c>
      <x:c r="G1570" s="24" t="n">
        <x:v>1087</x:v>
      </x:c>
      <x:c r="H1570" s="24" t="n">
        <x:v>131</x:v>
      </x:c>
      <x:c r="I1570" s="22" t="n">
        <x:f>IFERROR(H1570/G1570,0)</x:f>
        <x:v>0.12051517939282429</x:v>
      </x:c>
      <x:c r="J1570" s="26" t="n">
        <x:v>-6032</x:v>
      </x:c>
      <x:c r="K1570" s="26" t="n">
        <x:f>IFERROR(J1570/G1570,0)</x:f>
        <x:v>-5.549218031278749</x:v>
      </x:c>
      <x:c r="L1570" s="24" t="n">
        <x:v>4</x:v>
      </x:c>
      <x:c r="M1570" s="24" t="n">
        <x:v>1</x:v>
      </x:c>
      <x:c r="N1570" s="24" t="n">
        <x:v>1087</x:v>
      </x:c>
      <x:c r="O1570" s="24" t="n">
        <x:v>141</x:v>
      </x:c>
      <x:c r="P1570" s="22" t="n">
        <x:f>IFERROR(O1570/N1570,0)</x:f>
        <x:v>0.1297148114075437</x:v>
      </x:c>
      <x:c r="Q1570" s="26" t="n">
        <x:v>5841</x:v>
      </x:c>
      <x:c r="R1570" s="26" t="n">
        <x:f>IFERROR(Q1570/N1570,0)</x:f>
        <x:v>5.373505059797608</x:v>
      </x:c>
    </x:row>
    <x:row r="1571">
      <x:c r="A1571" t="str">
        <x:v>ASE</x:v>
      </x:c>
      <x:c r="B1571" t="str">
        <x:v>Aspen-Pitkin County Airport</x:v>
      </x:c>
      <x:c r="C1571" t="str">
        <x:v>DEN</x:v>
      </x:c>
      <x:c r="D1571" t="str">
        <x:v>Denver International Airport</x:v>
      </x:c>
      <x:c r="E1571" s="24" t="n">
        <x:v>1091</x:v>
      </x:c>
      <x:c r="F1571" s="24" t="n">
        <x:v>1026</x:v>
      </x:c>
      <x:c r="G1571" s="24" t="n">
        <x:v>1026</x:v>
      </x:c>
      <x:c r="H1571" s="24" t="n">
        <x:v>279</x:v>
      </x:c>
      <x:c r="I1571" s="22" t="n">
        <x:f>IFERROR(H1571/G1571,0)</x:f>
        <x:v>0.2719298245614035</x:v>
      </x:c>
      <x:c r="J1571" s="26" t="n">
        <x:v>11181</x:v>
      </x:c>
      <x:c r="K1571" s="26" t="n">
        <x:f>IFERROR(J1571/G1571,0)</x:f>
        <x:v>10.897660818713451</x:v>
      </x:c>
      <x:c r="L1571" s="24" t="n">
        <x:v>65</x:v>
      </x:c>
      <x:c r="M1571" s="24" t="n">
        <x:v>0</x:v>
      </x:c>
      <x:c r="N1571" s="24" t="n">
        <x:v>1026</x:v>
      </x:c>
      <x:c r="O1571" s="24" t="n">
        <x:v>233</x:v>
      </x:c>
      <x:c r="P1571" s="22" t="n">
        <x:f>IFERROR(O1571/N1571,0)</x:f>
        <x:v>0.22709551656920077</x:v>
      </x:c>
      <x:c r="Q1571" s="26" t="n">
        <x:v>12245</x:v>
      </x:c>
      <x:c r="R1571" s="26" t="n">
        <x:f>IFERROR(Q1571/N1571,0)</x:f>
        <x:v>11.934697855750487</x:v>
      </x:c>
    </x:row>
    <x:row r="1572">
      <x:c r="A1572" t="str">
        <x:v>12892</x:v>
      </x:c>
      <x:c r="B1572" t="str">
        <x:v>Unmapped airport ID</x:v>
      </x:c>
      <x:c r="C1572" t="str">
        <x:v>12478</x:v>
      </x:c>
      <x:c r="D1572" t="str">
        <x:v>Unmapped airport ID</x:v>
      </x:c>
      <x:c r="E1572" s="24" t="n">
        <x:v>1091</x:v>
      </x:c>
      <x:c r="F1572" s="24" t="n">
        <x:v>1091</x:v>
      </x:c>
      <x:c r="G1572" s="24" t="n">
        <x:v>1091</x:v>
      </x:c>
      <x:c r="H1572" s="24" t="n">
        <x:v>156</x:v>
      </x:c>
      <x:c r="I1572" s="22" t="n">
        <x:f>IFERROR(H1572/G1572,0)</x:f>
        <x:v>0.14298808432630614</x:v>
      </x:c>
      <x:c r="J1572" s="26" t="n">
        <x:v>-1702</x:v>
      </x:c>
      <x:c r="K1572" s="26" t="n">
        <x:f>IFERROR(J1572/G1572,0)</x:f>
        <x:v>-1.5600366636113656</x:v>
      </x:c>
      <x:c r="L1572" s="24" t="n">
        <x:v>0</x:v>
      </x:c>
      <x:c r="M1572" s="24" t="n">
        <x:v>0</x:v>
      </x:c>
      <x:c r="N1572" s="24" t="n">
        <x:v>1091</x:v>
      </x:c>
      <x:c r="O1572" s="24" t="n">
        <x:v>139</x:v>
      </x:c>
      <x:c r="P1572" s="22" t="n">
        <x:f>IFERROR(O1572/N1572,0)</x:f>
        <x:v>0.12740604949587533</x:v>
      </x:c>
      <x:c r="Q1572" s="26" t="n">
        <x:v>7773</x:v>
      </x:c>
      <x:c r="R1572" s="26" t="n">
        <x:f>IFERROR(Q1572/N1572,0)</x:f>
        <x:v>7.124656278643446</x:v>
      </x:c>
    </x:row>
    <x:row r="1573">
      <x:c r="A1573" t="str">
        <x:v>SJU</x:v>
      </x:c>
      <x:c r="B1573" t="str">
        <x:v>Luis Muñoz Marín International Airport</x:v>
      </x:c>
      <x:c r="C1573" t="str">
        <x:v>TPA</x:v>
      </x:c>
      <x:c r="D1573" t="str">
        <x:v>Tampa International Airport</x:v>
      </x:c>
      <x:c r="E1573" s="24" t="n">
        <x:v>1090</x:v>
      </x:c>
      <x:c r="F1573" s="24" t="n">
        <x:v>1083</x:v>
      </x:c>
      <x:c r="G1573" s="24" t="n">
        <x:v>1083</x:v>
      </x:c>
      <x:c r="H1573" s="24" t="n">
        <x:v>163</x:v>
      </x:c>
      <x:c r="I1573" s="22" t="n">
        <x:f>IFERROR(H1573/G1573,0)</x:f>
        <x:v>0.1505078485687904</x:v>
      </x:c>
      <x:c r="J1573" s="26" t="n">
        <x:v>1905</x:v>
      </x:c>
      <x:c r="K1573" s="26" t="n">
        <x:f>IFERROR(J1573/G1573,0)</x:f>
        <x:v>1.7590027700831026</x:v>
      </x:c>
      <x:c r="L1573" s="24" t="n">
        <x:v>4</x:v>
      </x:c>
      <x:c r="M1573" s="24" t="n">
        <x:v>3</x:v>
      </x:c>
      <x:c r="N1573" s="24" t="n">
        <x:v>1083</x:v>
      </x:c>
      <x:c r="O1573" s="24" t="n">
        <x:v>213</x:v>
      </x:c>
      <x:c r="P1573" s="22" t="n">
        <x:f>IFERROR(O1573/N1573,0)</x:f>
        <x:v>0.19667590027700832</x:v>
      </x:c>
      <x:c r="Q1573" s="26" t="n">
        <x:v>9317</x:v>
      </x:c>
      <x:c r="R1573" s="26" t="n">
        <x:f>IFERROR(Q1573/N1573,0)</x:f>
        <x:v>8.602954755309327</x:v>
      </x:c>
    </x:row>
    <x:row r="1574">
      <x:c r="A1574" t="str">
        <x:v>BWI</x:v>
      </x:c>
      <x:c r="B1574" t="str">
        <x:v>Baltimore-Washington International Airport</x:v>
      </x:c>
      <x:c r="C1574" t="str">
        <x:v>DAL</x:v>
      </x:c>
      <x:c r="D1574" t="str">
        <x:v>Dallas Love Field</x:v>
      </x:c>
      <x:c r="E1574" s="24" t="n">
        <x:v>1090</x:v>
      </x:c>
      <x:c r="F1574" s="24" t="n">
        <x:v>1071</x:v>
      </x:c>
      <x:c r="G1574" s="24" t="n">
        <x:v>1071</x:v>
      </x:c>
      <x:c r="H1574" s="24" t="n">
        <x:v>246</x:v>
      </x:c>
      <x:c r="I1574" s="22" t="n">
        <x:f>IFERROR(H1574/G1574,0)</x:f>
        <x:v>0.22969187675070027</x:v>
      </x:c>
      <x:c r="J1574" s="26" t="n">
        <x:v>3823</x:v>
      </x:c>
      <x:c r="K1574" s="26" t="n">
        <x:f>IFERROR(J1574/G1574,0)</x:f>
        <x:v>3.569561157796452</x:v>
      </x:c>
      <x:c r="L1574" s="24" t="n">
        <x:v>15</x:v>
      </x:c>
      <x:c r="M1574" s="24" t="n">
        <x:v>4</x:v>
      </x:c>
      <x:c r="N1574" s="24" t="n">
        <x:v>1071</x:v>
      </x:c>
      <x:c r="O1574" s="24" t="n">
        <x:v>344</x:v>
      </x:c>
      <x:c r="P1574" s="22" t="n">
        <x:f>IFERROR(O1574/N1574,0)</x:f>
        <x:v>0.3211951447245565</x:v>
      </x:c>
      <x:c r="Q1574" s="26" t="n">
        <x:v>17282</x:v>
      </x:c>
      <x:c r="R1574" s="26" t="n">
        <x:f>IFERROR(Q1574/N1574,0)</x:f>
        <x:v>16.136321195144724</x:v>
      </x:c>
    </x:row>
    <x:row r="1575">
      <x:c r="A1575" t="str">
        <x:v>TPA</x:v>
      </x:c>
      <x:c r="B1575" t="str">
        <x:v>Tampa International Airport</x:v>
      </x:c>
      <x:c r="C1575" t="str">
        <x:v>SJU</x:v>
      </x:c>
      <x:c r="D1575" t="str">
        <x:v>Luis Muñoz Marín International Airport</x:v>
      </x:c>
      <x:c r="E1575" s="24" t="n">
        <x:v>1090</x:v>
      </x:c>
      <x:c r="F1575" s="24" t="n">
        <x:v>1086</x:v>
      </x:c>
      <x:c r="G1575" s="24" t="n">
        <x:v>1086</x:v>
      </x:c>
      <x:c r="H1575" s="24" t="n">
        <x:v>229</x:v>
      </x:c>
      <x:c r="I1575" s="22" t="n">
        <x:f>IFERROR(H1575/G1575,0)</x:f>
        <x:v>0.21086556169429096</x:v>
      </x:c>
      <x:c r="J1575" s="26" t="n">
        <x:v>8561</x:v>
      </x:c>
      <x:c r="K1575" s="26" t="n">
        <x:f>IFERROR(J1575/G1575,0)</x:f>
        <x:v>7.883057090239411</x:v>
      </x:c>
      <x:c r="L1575" s="24" t="n">
        <x:v>3</x:v>
      </x:c>
      <x:c r="M1575" s="24" t="n">
        <x:v>1</x:v>
      </x:c>
      <x:c r="N1575" s="24" t="n">
        <x:v>1086</x:v>
      </x:c>
      <x:c r="O1575" s="24" t="n">
        <x:v>241</x:v>
      </x:c>
      <x:c r="P1575" s="22" t="n">
        <x:f>IFERROR(O1575/N1575,0)</x:f>
        <x:v>0.22191528545119704</x:v>
      </x:c>
      <x:c r="Q1575" s="26" t="n">
        <x:v>10750</x:v>
      </x:c>
      <x:c r="R1575" s="26" t="n">
        <x:f>IFERROR(Q1575/N1575,0)</x:f>
        <x:v>9.898710865561695</x:v>
      </x:c>
    </x:row>
    <x:row r="1576">
      <x:c r="A1576" t="str">
        <x:v>EWR</x:v>
      </x:c>
      <x:c r="B1576" t="str">
        <x:v>Newark Liberty International Airport</x:v>
      </x:c>
      <x:c r="C1576" t="str">
        <x:v>MKE</x:v>
      </x:c>
      <x:c r="D1576" t="str">
        <x:v>General Mitchell International Airport</x:v>
      </x:c>
      <x:c r="E1576" s="24" t="n">
        <x:v>1090</x:v>
      </x:c>
      <x:c r="F1576" s="24" t="n">
        <x:v>1028</x:v>
      </x:c>
      <x:c r="G1576" s="24" t="n">
        <x:v>1028</x:v>
      </x:c>
      <x:c r="H1576" s="24" t="n">
        <x:v>222</x:v>
      </x:c>
      <x:c r="I1576" s="22" t="n">
        <x:f>IFERROR(H1576/G1576,0)</x:f>
        <x:v>0.21595330739299612</x:v>
      </x:c>
      <x:c r="J1576" s="26" t="n">
        <x:v>4031</x:v>
      </x:c>
      <x:c r="K1576" s="26" t="n">
        <x:f>IFERROR(J1576/G1576,0)</x:f>
        <x:v>3.9212062256809337</x:v>
      </x:c>
      <x:c r="L1576" s="24" t="n">
        <x:v>60</x:v>
      </x:c>
      <x:c r="M1576" s="24" t="n">
        <x:v>2</x:v>
      </x:c>
      <x:c r="N1576" s="24" t="n">
        <x:v>1028</x:v>
      </x:c>
      <x:c r="O1576" s="24" t="n">
        <x:v>211</x:v>
      </x:c>
      <x:c r="P1576" s="22" t="n">
        <x:f>IFERROR(O1576/N1576,0)</x:f>
        <x:v>0.20525291828793774</x:v>
      </x:c>
      <x:c r="Q1576" s="26" t="n">
        <x:v>8717</x:v>
      </x:c>
      <x:c r="R1576" s="26" t="n">
        <x:f>IFERROR(Q1576/N1576,0)</x:f>
        <x:v>8.479571984435797</x:v>
      </x:c>
    </x:row>
    <x:row r="1577">
      <x:c r="A1577" t="str">
        <x:v>BOI</x:v>
      </x:c>
      <x:c r="B1577" t="str">
        <x:v>Boise Airport (Boise Air Terminal)</x:v>
      </x:c>
      <x:c r="C1577" t="str">
        <x:v>PHX</x:v>
      </x:c>
      <x:c r="D1577" t="str">
        <x:v>Phoenix Sky Harbor International Airport</x:v>
      </x:c>
      <x:c r="E1577" s="24" t="n">
        <x:v>1089</x:v>
      </x:c>
      <x:c r="F1577" s="24" t="n">
        <x:v>1083</x:v>
      </x:c>
      <x:c r="G1577" s="24" t="n">
        <x:v>1083</x:v>
      </x:c>
      <x:c r="H1577" s="24" t="n">
        <x:v>140</x:v>
      </x:c>
      <x:c r="I1577" s="22" t="n">
        <x:f>IFERROR(H1577/G1577,0)</x:f>
        <x:v>0.12927054478301014</x:v>
      </x:c>
      <x:c r="J1577" s="26" t="n">
        <x:v>2263</x:v>
      </x:c>
      <x:c r="K1577" s="26" t="n">
        <x:f>IFERROR(J1577/G1577,0)</x:f>
        <x:v>2.0895660203139426</x:v>
      </x:c>
      <x:c r="L1577" s="24" t="n">
        <x:v>5</x:v>
      </x:c>
      <x:c r="M1577" s="24" t="n">
        <x:v>1</x:v>
      </x:c>
      <x:c r="N1577" s="24" t="n">
        <x:v>1083</x:v>
      </x:c>
      <x:c r="O1577" s="24" t="n">
        <x:v>137</x:v>
      </x:c>
      <x:c r="P1577" s="22" t="n">
        <x:f>IFERROR(O1577/N1577,0)</x:f>
        <x:v>0.1265004616805171</x:v>
      </x:c>
      <x:c r="Q1577" s="26" t="n">
        <x:v>4429</x:v>
      </x:c>
      <x:c r="R1577" s="26" t="n">
        <x:f>IFERROR(Q1577/N1577,0)</x:f>
        <x:v>4.089566020313943</x:v>
      </x:c>
    </x:row>
    <x:row r="1578">
      <x:c r="A1578" t="str">
        <x:v>DEN</x:v>
      </x:c>
      <x:c r="B1578" t="str">
        <x:v>Denver International Airport</x:v>
      </x:c>
      <x:c r="C1578" t="str">
        <x:v>ASE</x:v>
      </x:c>
      <x:c r="D1578" t="str">
        <x:v>Aspen-Pitkin County Airport</x:v>
      </x:c>
      <x:c r="E1578" s="24" t="n">
        <x:v>1089</x:v>
      </x:c>
      <x:c r="F1578" s="24" t="n">
        <x:v>1019</x:v>
      </x:c>
      <x:c r="G1578" s="24" t="n">
        <x:v>1019</x:v>
      </x:c>
      <x:c r="H1578" s="24" t="n">
        <x:v>331</x:v>
      </x:c>
      <x:c r="I1578" s="22" t="n">
        <x:f>IFERROR(H1578/G1578,0)</x:f>
        <x:v>0.32482826300294404</x:v>
      </x:c>
      <x:c r="J1578" s="26" t="n">
        <x:v>15915</x:v>
      </x:c>
      <x:c r="K1578" s="26" t="n">
        <x:f>IFERROR(J1578/G1578,0)</x:f>
        <x:v>15.618253189401374</x:v>
      </x:c>
      <x:c r="L1578" s="24" t="n">
        <x:v>67</x:v>
      </x:c>
      <x:c r="M1578" s="24" t="n">
        <x:v>3</x:v>
      </x:c>
      <x:c r="N1578" s="24" t="n">
        <x:v>1019</x:v>
      </x:c>
      <x:c r="O1578" s="24" t="n">
        <x:v>276</x:v>
      </x:c>
      <x:c r="P1578" s="22" t="n">
        <x:f>IFERROR(O1578/N1578,0)</x:f>
        <x:v>0.27085377821393525</x:v>
      </x:c>
      <x:c r="Q1578" s="26" t="n">
        <x:v>14327</x:v>
      </x:c>
      <x:c r="R1578" s="26" t="n">
        <x:f>IFERROR(Q1578/N1578,0)</x:f>
        <x:v>14.059862610402355</x:v>
      </x:c>
    </x:row>
    <x:row r="1579">
      <x:c r="A1579" t="str">
        <x:v>PHX</x:v>
      </x:c>
      <x:c r="B1579" t="str">
        <x:v>Phoenix Sky Harbor International Airport</x:v>
      </x:c>
      <x:c r="C1579" t="str">
        <x:v>BOI</x:v>
      </x:c>
      <x:c r="D1579" t="str">
        <x:v>Boise Airport (Boise Air Terminal)</x:v>
      </x:c>
      <x:c r="E1579" s="24" t="n">
        <x:v>1089</x:v>
      </x:c>
      <x:c r="F1579" s="24" t="n">
        <x:v>1086</x:v>
      </x:c>
      <x:c r="G1579" s="24" t="n">
        <x:v>1086</x:v>
      </x:c>
      <x:c r="H1579" s="24" t="n">
        <x:v>206</x:v>
      </x:c>
      <x:c r="I1579" s="22" t="n">
        <x:f>IFERROR(H1579/G1579,0)</x:f>
        <x:v>0.18968692449355432</x:v>
      </x:c>
      <x:c r="J1579" s="26" t="n">
        <x:v>3073</x:v>
      </x:c>
      <x:c r="K1579" s="26" t="n">
        <x:f>IFERROR(J1579/G1579,0)</x:f>
        <x:v>2.8296500920810312</x:v>
      </x:c>
      <x:c r="L1579" s="24" t="n">
        <x:v>1</x:v>
      </x:c>
      <x:c r="M1579" s="24" t="n">
        <x:v>2</x:v>
      </x:c>
      <x:c r="N1579" s="24" t="n">
        <x:v>1086</x:v>
      </x:c>
      <x:c r="O1579" s="24" t="n">
        <x:v>214</x:v>
      </x:c>
      <x:c r="P1579" s="22" t="n">
        <x:f>IFERROR(O1579/N1579,0)</x:f>
        <x:v>0.19705340699815838</x:v>
      </x:c>
      <x:c r="Q1579" s="26" t="n">
        <x:v>8946</x:v>
      </x:c>
      <x:c r="R1579" s="26" t="n">
        <x:f>IFERROR(Q1579/N1579,0)</x:f>
        <x:v>8.237569060773481</x:v>
      </x:c>
    </x:row>
    <x:row r="1580">
      <x:c r="A1580" t="str">
        <x:v>PDX</x:v>
      </x:c>
      <x:c r="B1580" t="str">
        <x:v>Portland International Airport</x:v>
      </x:c>
      <x:c r="C1580" t="str">
        <x:v>ATL</x:v>
      </x:c>
      <x:c r="D1580" t="str">
        <x:v>Hartsfield-Jackson Atlanta International Airport</x:v>
      </x:c>
      <x:c r="E1580" s="24" t="n">
        <x:v>1089</x:v>
      </x:c>
      <x:c r="F1580" s="24" t="n">
        <x:v>1087</x:v>
      </x:c>
      <x:c r="G1580" s="24" t="n">
        <x:v>1087</x:v>
      </x:c>
      <x:c r="H1580" s="24" t="n">
        <x:v>107</x:v>
      </x:c>
      <x:c r="I1580" s="22" t="n">
        <x:f>IFERROR(H1580/G1580,0)</x:f>
        <x:v>0.0984360625574977</x:v>
      </x:c>
      <x:c r="J1580" s="26" t="n">
        <x:v>-3945</x:v>
      </x:c>
      <x:c r="K1580" s="26" t="n">
        <x:f>IFERROR(J1580/G1580,0)</x:f>
        <x:v>-3.6292548298068077</x:v>
      </x:c>
      <x:c r="L1580" s="24" t="n">
        <x:v>0</x:v>
      </x:c>
      <x:c r="M1580" s="24" t="n">
        <x:v>2</x:v>
      </x:c>
      <x:c r="N1580" s="24" t="n">
        <x:v>1087</x:v>
      </x:c>
      <x:c r="O1580" s="24" t="n">
        <x:v>112</x:v>
      </x:c>
      <x:c r="P1580" s="22" t="n">
        <x:f>IFERROR(O1580/N1580,0)</x:f>
        <x:v>0.10303587856485741</x:v>
      </x:c>
      <x:c r="Q1580" s="26" t="n">
        <x:v>5101</x:v>
      </x:c>
      <x:c r="R1580" s="26" t="n">
        <x:f>IFERROR(Q1580/N1580,0)</x:f>
        <x:v>4.6927322907083715</x:v>
      </x:c>
    </x:row>
    <x:row r="1581">
      <x:c r="A1581" t="str">
        <x:v>MAF</x:v>
      </x:c>
      <x:c r="B1581" t="str">
        <x:v>Midland International Airport</x:v>
      </x:c>
      <x:c r="C1581" t="str">
        <x:v>DEN</x:v>
      </x:c>
      <x:c r="D1581" t="str">
        <x:v>Denver International Airport</x:v>
      </x:c>
      <x:c r="E1581" s="24" t="n">
        <x:v>1088</x:v>
      </x:c>
      <x:c r="F1581" s="24" t="n">
        <x:v>1049</x:v>
      </x:c>
      <x:c r="G1581" s="24" t="n">
        <x:v>1049</x:v>
      </x:c>
      <x:c r="H1581" s="24" t="n">
        <x:v>152</x:v>
      </x:c>
      <x:c r="I1581" s="22" t="n">
        <x:f>IFERROR(H1581/G1581,0)</x:f>
        <x:v>0.14489990467111535</x:v>
      </x:c>
      <x:c r="J1581" s="26" t="n">
        <x:v>1688</x:v>
      </x:c>
      <x:c r="K1581" s="26" t="n">
        <x:f>IFERROR(J1581/G1581,0)</x:f>
        <x:v>1.6091515729265968</x:v>
      </x:c>
      <x:c r="L1581" s="24" t="n">
        <x:v>33</x:v>
      </x:c>
      <x:c r="M1581" s="24" t="n">
        <x:v>6</x:v>
      </x:c>
      <x:c r="N1581" s="24" t="n">
        <x:v>1049</x:v>
      </x:c>
      <x:c r="O1581" s="24" t="n">
        <x:v>146</x:v>
      </x:c>
      <x:c r="P1581" s="22" t="n">
        <x:f>IFERROR(O1581/N1581,0)</x:f>
        <x:v>0.13918017159199236</x:v>
      </x:c>
      <x:c r="Q1581" s="26" t="n">
        <x:v>5193</x:v>
      </x:c>
      <x:c r="R1581" s="26" t="n">
        <x:f>IFERROR(Q1581/N1581,0)</x:f>
        <x:v>4.950428979980934</x:v>
      </x:c>
    </x:row>
    <x:row r="1582">
      <x:c r="A1582" t="str">
        <x:v>DEN</x:v>
      </x:c>
      <x:c r="B1582" t="str">
        <x:v>Denver International Airport</x:v>
      </x:c>
      <x:c r="C1582" t="str">
        <x:v>MAF</x:v>
      </x:c>
      <x:c r="D1582" t="str">
        <x:v>Midland International Airport</x:v>
      </x:c>
      <x:c r="E1582" s="24" t="n">
        <x:v>1087</x:v>
      </x:c>
      <x:c r="F1582" s="24" t="n">
        <x:v>1054</x:v>
      </x:c>
      <x:c r="G1582" s="24" t="n">
        <x:v>1054</x:v>
      </x:c>
      <x:c r="H1582" s="24" t="n">
        <x:v>210</x:v>
      </x:c>
      <x:c r="I1582" s="22" t="n">
        <x:f>IFERROR(H1582/G1582,0)</x:f>
        <x:v>0.19924098671726756</x:v>
      </x:c>
      <x:c r="J1582" s="26" t="n">
        <x:v>6510</x:v>
      </x:c>
      <x:c r="K1582" s="26" t="n">
        <x:f>IFERROR(J1582/G1582,0)</x:f>
        <x:v>6.176470588235294</x:v>
      </x:c>
      <x:c r="L1582" s="24" t="n">
        <x:v>29</x:v>
      </x:c>
      <x:c r="M1582" s="24" t="n">
        <x:v>4</x:v>
      </x:c>
      <x:c r="N1582" s="24" t="n">
        <x:v>1054</x:v>
      </x:c>
      <x:c r="O1582" s="24" t="n">
        <x:v>179</x:v>
      </x:c>
      <x:c r="P1582" s="22" t="n">
        <x:f>IFERROR(O1582/N1582,0)</x:f>
        <x:v>0.1698292220113852</x:v>
      </x:c>
      <x:c r="Q1582" s="26" t="n">
        <x:v>6177</x:v>
      </x:c>
      <x:c r="R1582" s="26" t="n">
        <x:f>IFERROR(Q1582/N1582,0)</x:f>
        <x:v>5.8605313092979125</x:v>
      </x:c>
    </x:row>
    <x:row r="1583">
      <x:c r="A1583" t="str">
        <x:v>ATL</x:v>
      </x:c>
      <x:c r="B1583" t="str">
        <x:v>Hartsfield-Jackson Atlanta International Airport</x:v>
      </x:c>
      <x:c r="C1583" t="str">
        <x:v>PDX</x:v>
      </x:c>
      <x:c r="D1583" t="str">
        <x:v>Portland International Airport</x:v>
      </x:c>
      <x:c r="E1583" s="24" t="n">
        <x:v>1087</x:v>
      </x:c>
      <x:c r="F1583" s="24" t="n">
        <x:v>1084</x:v>
      </x:c>
      <x:c r="G1583" s="24" t="n">
        <x:v>1084</x:v>
      </x:c>
      <x:c r="H1583" s="24" t="n">
        <x:v>121</x:v>
      </x:c>
      <x:c r="I1583" s="22" t="n">
        <x:f>IFERROR(H1583/G1583,0)</x:f>
        <x:v>0.11162361623616236</x:v>
      </x:c>
      <x:c r="J1583" s="26" t="n">
        <x:v>-6359</x:v>
      </x:c>
      <x:c r="K1583" s="26" t="n">
        <x:f>IFERROR(J1583/G1583,0)</x:f>
        <x:v>-5.8662361623616235</x:v>
      </x:c>
      <x:c r="L1583" s="24" t="n">
        <x:v>0</x:v>
      </x:c>
      <x:c r="M1583" s="24" t="n">
        <x:v>3</x:v>
      </x:c>
      <x:c r="N1583" s="24" t="n">
        <x:v>1084</x:v>
      </x:c>
      <x:c r="O1583" s="24" t="n">
        <x:v>179</x:v>
      </x:c>
      <x:c r="P1583" s="22" t="n">
        <x:f>IFERROR(O1583/N1583,0)</x:f>
        <x:v>0.16512915129151293</x:v>
      </x:c>
      <x:c r="Q1583" s="26" t="n">
        <x:v>9821</x:v>
      </x:c>
      <x:c r="R1583" s="26" t="n">
        <x:f>IFERROR(Q1583/N1583,0)</x:f>
        <x:v>9.059963099630997</x:v>
      </x:c>
    </x:row>
    <x:row r="1584">
      <x:c r="A1584" t="str">
        <x:v>JAC</x:v>
      </x:c>
      <x:c r="B1584" t="str">
        <x:v>Jackson Hole Airport</x:v>
      </x:c>
      <x:c r="C1584" t="str">
        <x:v>DEN</x:v>
      </x:c>
      <x:c r="D1584" t="str">
        <x:v>Denver International Airport</x:v>
      </x:c>
      <x:c r="E1584" s="24" t="n">
        <x:v>1084</x:v>
      </x:c>
      <x:c r="F1584" s="24" t="n">
        <x:v>1060</x:v>
      </x:c>
      <x:c r="G1584" s="24" t="n">
        <x:v>1060</x:v>
      </x:c>
      <x:c r="H1584" s="24" t="n">
        <x:v>198</x:v>
      </x:c>
      <x:c r="I1584" s="22" t="n">
        <x:f>IFERROR(H1584/G1584,0)</x:f>
        <x:v>0.18679245283018867</x:v>
      </x:c>
      <x:c r="J1584" s="26" t="n">
        <x:v>3159</x:v>
      </x:c>
      <x:c r="K1584" s="26" t="n">
        <x:f>IFERROR(J1584/G1584,0)</x:f>
        <x:v>2.980188679245283</x:v>
      </x:c>
      <x:c r="L1584" s="24" t="n">
        <x:v>17</x:v>
      </x:c>
      <x:c r="M1584" s="24" t="n">
        <x:v>7</x:v>
      </x:c>
      <x:c r="N1584" s="24" t="n">
        <x:v>1060</x:v>
      </x:c>
      <x:c r="O1584" s="24" t="n">
        <x:v>188</x:v>
      </x:c>
      <x:c r="P1584" s="22" t="n">
        <x:f>IFERROR(O1584/N1584,0)</x:f>
        <x:v>0.17735849056603772</x:v>
      </x:c>
      <x:c r="Q1584" s="26" t="n">
        <x:v>8329</x:v>
      </x:c>
      <x:c r="R1584" s="26" t="n">
        <x:f>IFERROR(Q1584/N1584,0)</x:f>
        <x:v>7.857547169811321</x:v>
      </x:c>
    </x:row>
    <x:row r="1585">
      <x:c r="A1585" t="str">
        <x:v>MKE</x:v>
      </x:c>
      <x:c r="B1585" t="str">
        <x:v>General Mitchell International Airport</x:v>
      </x:c>
      <x:c r="C1585" t="str">
        <x:v>EWR</x:v>
      </x:c>
      <x:c r="D1585" t="str">
        <x:v>Newark Liberty International Airport</x:v>
      </x:c>
      <x:c r="E1585" s="24" t="n">
        <x:v>1082</x:v>
      </x:c>
      <x:c r="F1585" s="24" t="n">
        <x:v>1022</x:v>
      </x:c>
      <x:c r="G1585" s="24" t="n">
        <x:v>1022</x:v>
      </x:c>
      <x:c r="H1585" s="24" t="n">
        <x:v>224</x:v>
      </x:c>
      <x:c r="I1585" s="22" t="n">
        <x:f>IFERROR(H1585/G1585,0)</x:f>
        <x:v>0.2191780821917808</x:v>
      </x:c>
      <x:c r="J1585" s="26" t="n">
        <x:v>7431</x:v>
      </x:c>
      <x:c r="K1585" s="26" t="n">
        <x:f>IFERROR(J1585/G1585,0)</x:f>
        <x:v>7.271037181996086</x:v>
      </x:c>
      <x:c r="L1585" s="24" t="n">
        <x:v>58</x:v>
      </x:c>
      <x:c r="M1585" s="24" t="n">
        <x:v>2</x:v>
      </x:c>
      <x:c r="N1585" s="24" t="n">
        <x:v>1022</x:v>
      </x:c>
      <x:c r="O1585" s="24" t="n">
        <x:v>185</x:v>
      </x:c>
      <x:c r="P1585" s="22" t="n">
        <x:f>IFERROR(O1585/N1585,0)</x:f>
        <x:v>0.18101761252446183</x:v>
      </x:c>
      <x:c r="Q1585" s="26" t="n">
        <x:v>8982</x:v>
      </x:c>
      <x:c r="R1585" s="26" t="n">
        <x:f>IFERROR(Q1585/N1585,0)</x:f>
        <x:v>8.788649706457926</x:v>
      </x:c>
    </x:row>
    <x:row r="1586">
      <x:c r="A1586" t="str">
        <x:v>DFW</x:v>
      </x:c>
      <x:c r="B1586" t="str">
        <x:v>Dallas/Fort Worth International Airport</x:v>
      </x:c>
      <x:c r="C1586" t="str">
        <x:v>COS</x:v>
      </x:c>
      <x:c r="D1586" t="str">
        <x:v>City of Colorado Springs Municipal Airport</x:v>
      </x:c>
      <x:c r="E1586" s="24" t="n">
        <x:v>1081</x:v>
      </x:c>
      <x:c r="F1586" s="24" t="n">
        <x:v>1053</x:v>
      </x:c>
      <x:c r="G1586" s="24" t="n">
        <x:v>1053</x:v>
      </x:c>
      <x:c r="H1586" s="24" t="n">
        <x:v>202</x:v>
      </x:c>
      <x:c r="I1586" s="22" t="n">
        <x:f>IFERROR(H1586/G1586,0)</x:f>
        <x:v>0.19183285849952517</x:v>
      </x:c>
      <x:c r="J1586" s="26" t="n">
        <x:v>3953</x:v>
      </x:c>
      <x:c r="K1586" s="26" t="n">
        <x:f>IFERROR(J1586/G1586,0)</x:f>
        <x:v>3.7540360873694207</x:v>
      </x:c>
      <x:c r="L1586" s="24" t="n">
        <x:v>21</x:v>
      </x:c>
      <x:c r="M1586" s="24" t="n">
        <x:v>7</x:v>
      </x:c>
      <x:c r="N1586" s="24" t="n">
        <x:v>1053</x:v>
      </x:c>
      <x:c r="O1586" s="24" t="n">
        <x:v>229</x:v>
      </x:c>
      <x:c r="P1586" s="22" t="n">
        <x:f>IFERROR(O1586/N1586,0)</x:f>
        <x:v>0.2174738841405508</x:v>
      </x:c>
      <x:c r="Q1586" s="26" t="n">
        <x:v>11072</x:v>
      </x:c>
      <x:c r="R1586" s="26" t="n">
        <x:f>IFERROR(Q1586/N1586,0)</x:f>
        <x:v>10.514719848053181</x:v>
      </x:c>
    </x:row>
    <x:row r="1587">
      <x:c r="A1587" t="str">
        <x:v>COS</x:v>
      </x:c>
      <x:c r="B1587" t="str">
        <x:v>City of Colorado Springs Municipal Airport</x:v>
      </x:c>
      <x:c r="C1587" t="str">
        <x:v>DFW</x:v>
      </x:c>
      <x:c r="D1587" t="str">
        <x:v>Dallas/Fort Worth International Airport</x:v>
      </x:c>
      <x:c r="E1587" s="24" t="n">
        <x:v>1080</x:v>
      </x:c>
      <x:c r="F1587" s="24" t="n">
        <x:v>1052</x:v>
      </x:c>
      <x:c r="G1587" s="24" t="n">
        <x:v>1052</x:v>
      </x:c>
      <x:c r="H1587" s="24" t="n">
        <x:v>162</x:v>
      </x:c>
      <x:c r="I1587" s="22" t="n">
        <x:f>IFERROR(H1587/G1587,0)</x:f>
        <x:v>0.15399239543726237</x:v>
      </x:c>
      <x:c r="J1587" s="26" t="n">
        <x:v>4035</x:v>
      </x:c>
      <x:c r="K1587" s="26" t="n">
        <x:f>IFERROR(J1587/G1587,0)</x:f>
        <x:v>3.835551330798479</x:v>
      </x:c>
      <x:c r="L1587" s="24" t="n">
        <x:v>24</x:v>
      </x:c>
      <x:c r="M1587" s="24" t="n">
        <x:v>4</x:v>
      </x:c>
      <x:c r="N1587" s="24" t="n">
        <x:v>1052</x:v>
      </x:c>
      <x:c r="O1587" s="24" t="n">
        <x:v>131</x:v>
      </x:c>
      <x:c r="P1587" s="22" t="n">
        <x:f>IFERROR(O1587/N1587,0)</x:f>
        <x:v>0.12452471482889733</x:v>
      </x:c>
      <x:c r="Q1587" s="26" t="n">
        <x:v>7421</x:v>
      </x:c>
      <x:c r="R1587" s="26" t="n">
        <x:f>IFERROR(Q1587/N1587,0)</x:f>
        <x:v>7.054182509505703</x:v>
      </x:c>
    </x:row>
    <x:row r="1588">
      <x:c r="A1588" t="str">
        <x:v>BNA</x:v>
      </x:c>
      <x:c r="B1588" t="str">
        <x:v>Nashville International Airport</x:v>
      </x:c>
      <x:c r="C1588" t="str">
        <x:v>MCI</x:v>
      </x:c>
      <x:c r="D1588" t="str">
        <x:v>Kansas City International Airport</x:v>
      </x:c>
      <x:c r="E1588" s="24" t="n">
        <x:v>1080</x:v>
      </x:c>
      <x:c r="F1588" s="24" t="n">
        <x:v>1066</x:v>
      </x:c>
      <x:c r="G1588" s="24" t="n">
        <x:v>1066</x:v>
      </x:c>
      <x:c r="H1588" s="24" t="n">
        <x:v>194</x:v>
      </x:c>
      <x:c r="I1588" s="22" t="n">
        <x:f>IFERROR(H1588/G1588,0)</x:f>
        <x:v>0.18198874296435272</x:v>
      </x:c>
      <x:c r="J1588" s="26" t="n">
        <x:v>4844</x:v>
      </x:c>
      <x:c r="K1588" s="26" t="n">
        <x:f>IFERROR(J1588/G1588,0)</x:f>
        <x:v>4.544090056285178</x:v>
      </x:c>
      <x:c r="L1588" s="24" t="n">
        <x:v>13</x:v>
      </x:c>
      <x:c r="M1588" s="24" t="n">
        <x:v>1</x:v>
      </x:c>
      <x:c r="N1588" s="24" t="n">
        <x:v>1066</x:v>
      </x:c>
      <x:c r="O1588" s="24" t="n">
        <x:v>214</x:v>
      </x:c>
      <x:c r="P1588" s="22" t="n">
        <x:f>IFERROR(O1588/N1588,0)</x:f>
        <x:v>0.20075046904315197</x:v>
      </x:c>
      <x:c r="Q1588" s="26" t="n">
        <x:v>10528</x:v>
      </x:c>
      <x:c r="R1588" s="26" t="n">
        <x:f>IFERROR(Q1588/N1588,0)</x:f>
        <x:v>9.876172607879925</x:v>
      </x:c>
    </x:row>
    <x:row r="1589">
      <x:c r="A1589" t="str">
        <x:v>LCH</x:v>
      </x:c>
      <x:c r="B1589" t="str">
        <x:v>Lake Charles Regional Airport</x:v>
      </x:c>
      <x:c r="C1589" t="str">
        <x:v>IAH</x:v>
      </x:c>
      <x:c r="D1589" t="str">
        <x:v>George Bush Intercontinental Airport</x:v>
      </x:c>
      <x:c r="E1589" s="24" t="n">
        <x:v>1078</x:v>
      </x:c>
      <x:c r="F1589" s="24" t="n">
        <x:v>1054</x:v>
      </x:c>
      <x:c r="G1589" s="24" t="n">
        <x:v>1054</x:v>
      </x:c>
      <x:c r="H1589" s="24" t="n">
        <x:v>99</x:v>
      </x:c>
      <x:c r="I1589" s="22" t="n">
        <x:f>IFERROR(H1589/G1589,0)</x:f>
        <x:v>0.09392789373814042</x:v>
      </x:c>
      <x:c r="J1589" s="26" t="n">
        <x:v>-3447</x:v>
      </x:c>
      <x:c r="K1589" s="26" t="n">
        <x:f>IFERROR(J1589/G1589,0)</x:f>
        <x:v>-3.2703984819734346</x:v>
      </x:c>
      <x:c r="L1589" s="24" t="n">
        <x:v>23</x:v>
      </x:c>
      <x:c r="M1589" s="24" t="n">
        <x:v>1</x:v>
      </x:c>
      <x:c r="N1589" s="24" t="n">
        <x:v>1054</x:v>
      </x:c>
      <x:c r="O1589" s="24" t="n">
        <x:v>97</x:v>
      </x:c>
      <x:c r="P1589" s="22" t="n">
        <x:f>IFERROR(O1589/N1589,0)</x:f>
        <x:v>0.0920303605313093</x:v>
      </x:c>
      <x:c r="Q1589" s="26" t="n">
        <x:v>-402</x:v>
      </x:c>
      <x:c r="R1589" s="26" t="n">
        <x:f>IFERROR(Q1589/N1589,0)</x:f>
        <x:v>-0.38140417457305503</x:v>
      </x:c>
    </x:row>
    <x:row r="1590">
      <x:c r="A1590" t="str">
        <x:v>IAH</x:v>
      </x:c>
      <x:c r="B1590" t="str">
        <x:v>George Bush Intercontinental Airport</x:v>
      </x:c>
      <x:c r="C1590" t="str">
        <x:v>XNA</x:v>
      </x:c>
      <x:c r="D1590" t="str">
        <x:v>Northwest Arkansas Regional Airport</x:v>
      </x:c>
      <x:c r="E1590" s="24" t="n">
        <x:v>1077</x:v>
      </x:c>
      <x:c r="F1590" s="24" t="n">
        <x:v>1054</x:v>
      </x:c>
      <x:c r="G1590" s="24" t="n">
        <x:v>1054</x:v>
      </x:c>
      <x:c r="H1590" s="24" t="n">
        <x:v>210</x:v>
      </x:c>
      <x:c r="I1590" s="22" t="n">
        <x:f>IFERROR(H1590/G1590,0)</x:f>
        <x:v>0.19924098671726756</x:v>
      </x:c>
      <x:c r="J1590" s="26" t="n">
        <x:v>7737</x:v>
      </x:c>
      <x:c r="K1590" s="26" t="n">
        <x:f>IFERROR(J1590/G1590,0)</x:f>
        <x:v>7.340607210626186</x:v>
      </x:c>
      <x:c r="L1590" s="24" t="n">
        <x:v>18</x:v>
      </x:c>
      <x:c r="M1590" s="24" t="n">
        <x:v>5</x:v>
      </x:c>
      <x:c r="N1590" s="24" t="n">
        <x:v>1054</x:v>
      </x:c>
      <x:c r="O1590" s="24" t="n">
        <x:v>188</x:v>
      </x:c>
      <x:c r="P1590" s="22" t="n">
        <x:f>IFERROR(O1590/N1590,0)</x:f>
        <x:v>0.17836812144212524</x:v>
      </x:c>
      <x:c r="Q1590" s="26" t="n">
        <x:v>8137</x:v>
      </x:c>
      <x:c r="R1590" s="26" t="n">
        <x:f>IFERROR(Q1590/N1590,0)</x:f>
        <x:v>7.7201138519924095</x:v>
      </x:c>
    </x:row>
    <x:row r="1591">
      <x:c r="A1591" t="str">
        <x:v>IAH</x:v>
      </x:c>
      <x:c r="B1591" t="str">
        <x:v>George Bush Intercontinental Airport</x:v>
      </x:c>
      <x:c r="C1591" t="str">
        <x:v>LCH</x:v>
      </x:c>
      <x:c r="D1591" t="str">
        <x:v>Lake Charles Regional Airport</x:v>
      </x:c>
      <x:c r="E1591" s="24" t="n">
        <x:v>1077</x:v>
      </x:c>
      <x:c r="F1591" s="24" t="n">
        <x:v>1056</x:v>
      </x:c>
      <x:c r="G1591" s="24" t="n">
        <x:v>1056</x:v>
      </x:c>
      <x:c r="H1591" s="24" t="n">
        <x:v>129</x:v>
      </x:c>
      <x:c r="I1591" s="22" t="n">
        <x:f>IFERROR(H1591/G1591,0)</x:f>
        <x:v>0.12215909090909091</x:v>
      </x:c>
      <x:c r="J1591" s="26" t="n">
        <x:v>-2417</x:v>
      </x:c>
      <x:c r="K1591" s="26" t="n">
        <x:f>IFERROR(J1591/G1591,0)</x:f>
        <x:v>-2.288825757575758</x:v>
      </x:c>
      <x:c r="L1591" s="24" t="n">
        <x:v>20</x:v>
      </x:c>
      <x:c r="M1591" s="24" t="n">
        <x:v>1</x:v>
      </x:c>
      <x:c r="N1591" s="24" t="n">
        <x:v>1056</x:v>
      </x:c>
      <x:c r="O1591" s="24" t="n">
        <x:v>123</x:v>
      </x:c>
      <x:c r="P1591" s="22" t="n">
        <x:f>IFERROR(O1591/N1591,0)</x:f>
        <x:v>0.11647727272727272</x:v>
      </x:c>
      <x:c r="Q1591" s="26" t="n">
        <x:v>2763</x:v>
      </x:c>
      <x:c r="R1591" s="26" t="n">
        <x:f>IFERROR(Q1591/N1591,0)</x:f>
        <x:v>2.616477272727273</x:v>
      </x:c>
    </x:row>
    <x:row r="1592">
      <x:c r="A1592" t="str">
        <x:v>ATL</x:v>
      </x:c>
      <x:c r="B1592" t="str">
        <x:v>Hartsfield-Jackson Atlanta International Airport</x:v>
      </x:c>
      <x:c r="C1592" t="str">
        <x:v>FWA</x:v>
      </x:c>
      <x:c r="D1592" t="str">
        <x:v>Fort Wayne International Airport</x:v>
      </x:c>
      <x:c r="E1592" s="24" t="n">
        <x:v>1077</x:v>
      </x:c>
      <x:c r="F1592" s="24" t="n">
        <x:v>1053</x:v>
      </x:c>
      <x:c r="G1592" s="24" t="n">
        <x:v>1053</x:v>
      </x:c>
      <x:c r="H1592" s="24" t="n">
        <x:v>195</x:v>
      </x:c>
      <x:c r="I1592" s="22" t="n">
        <x:f>IFERROR(H1592/G1592,0)</x:f>
        <x:v>0.18518518518518517</x:v>
      </x:c>
      <x:c r="J1592" s="26" t="n">
        <x:v>10147</x:v>
      </x:c>
      <x:c r="K1592" s="26" t="n">
        <x:f>IFERROR(J1592/G1592,0)</x:f>
        <x:v>9.63627730294397</x:v>
      </x:c>
      <x:c r="L1592" s="24" t="n">
        <x:v>17</x:v>
      </x:c>
      <x:c r="M1592" s="24" t="n">
        <x:v>7</x:v>
      </x:c>
      <x:c r="N1592" s="24" t="n">
        <x:v>1053</x:v>
      </x:c>
      <x:c r="O1592" s="24" t="n">
        <x:v>178</x:v>
      </x:c>
      <x:c r="P1592" s="22" t="n">
        <x:f>IFERROR(O1592/N1592,0)</x:f>
        <x:v>0.16904083570750236</x:v>
      </x:c>
      <x:c r="Q1592" s="26" t="n">
        <x:v>12034</x:v>
      </x:c>
      <x:c r="R1592" s="26" t="n">
        <x:f>IFERROR(Q1592/N1592,0)</x:f>
        <x:v>11.428300094966762</x:v>
      </x:c>
    </x:row>
    <x:row r="1593">
      <x:c r="A1593" t="str">
        <x:v>IAH</x:v>
      </x:c>
      <x:c r="B1593" t="str">
        <x:v>George Bush Intercontinental Airport</x:v>
      </x:c>
      <x:c r="C1593" t="str">
        <x:v>CVG</x:v>
      </x:c>
      <x:c r="D1593" t="str">
        <x:v>Cincinnati/Northern Kentucky International Airport</x:v>
      </x:c>
      <x:c r="E1593" s="24" t="n">
        <x:v>1076</x:v>
      </x:c>
      <x:c r="F1593" s="24" t="n">
        <x:v>1060</x:v>
      </x:c>
      <x:c r="G1593" s="24" t="n">
        <x:v>1060</x:v>
      </x:c>
      <x:c r="H1593" s="24" t="n">
        <x:v>239</x:v>
      </x:c>
      <x:c r="I1593" s="22" t="n">
        <x:f>IFERROR(H1593/G1593,0)</x:f>
        <x:v>0.22547169811320755</x:v>
      </x:c>
      <x:c r="J1593" s="26" t="n">
        <x:v>8920</x:v>
      </x:c>
      <x:c r="K1593" s="26" t="n">
        <x:f>IFERROR(J1593/G1593,0)</x:f>
        <x:v>8.415094339622641</x:v>
      </x:c>
      <x:c r="L1593" s="24" t="n">
        <x:v>9</x:v>
      </x:c>
      <x:c r="M1593" s="24" t="n">
        <x:v>7</x:v>
      </x:c>
      <x:c r="N1593" s="24" t="n">
        <x:v>1060</x:v>
      </x:c>
      <x:c r="O1593" s="24" t="n">
        <x:v>194</x:v>
      </x:c>
      <x:c r="P1593" s="22" t="n">
        <x:f>IFERROR(O1593/N1593,0)</x:f>
        <x:v>0.1830188679245283</x:v>
      </x:c>
      <x:c r="Q1593" s="26" t="n">
        <x:v>8738</x:v>
      </x:c>
      <x:c r="R1593" s="26" t="n">
        <x:f>IFERROR(Q1593/N1593,0)</x:f>
        <x:v>8.243396226415094</x:v>
      </x:c>
    </x:row>
    <x:row r="1594">
      <x:c r="A1594" t="str">
        <x:v>MSP</x:v>
      </x:c>
      <x:c r="B1594" t="str">
        <x:v>Minneapolis-Saint Paul International Airport</x:v>
      </x:c>
      <x:c r="C1594" t="str">
        <x:v>BNA</x:v>
      </x:c>
      <x:c r="D1594" t="str">
        <x:v>Nashville International Airport</x:v>
      </x:c>
      <x:c r="E1594" s="24" t="n">
        <x:v>1076</x:v>
      </x:c>
      <x:c r="F1594" s="24" t="n">
        <x:v>1067</x:v>
      </x:c>
      <x:c r="G1594" s="24" t="n">
        <x:v>1067</x:v>
      </x:c>
      <x:c r="H1594" s="24" t="n">
        <x:v>194</x:v>
      </x:c>
      <x:c r="I1594" s="22" t="n">
        <x:f>IFERROR(H1594/G1594,0)</x:f>
        <x:v>0.18181818181818182</x:v>
      </x:c>
      <x:c r="J1594" s="26" t="n">
        <x:v>3325</x:v>
      </x:c>
      <x:c r="K1594" s="26" t="n">
        <x:f>IFERROR(J1594/G1594,0)</x:f>
        <x:v>3.1162136832239926</x:v>
      </x:c>
      <x:c r="L1594" s="24" t="n">
        <x:v>8</x:v>
      </x:c>
      <x:c r="M1594" s="24" t="n">
        <x:v>1</x:v>
      </x:c>
      <x:c r="N1594" s="24" t="n">
        <x:v>1067</x:v>
      </x:c>
      <x:c r="O1594" s="24" t="n">
        <x:v>184</x:v>
      </x:c>
      <x:c r="P1594" s="22" t="n">
        <x:f>IFERROR(O1594/N1594,0)</x:f>
        <x:v>0.1724461105904405</x:v>
      </x:c>
      <x:c r="Q1594" s="26" t="n">
        <x:v>10230</x:v>
      </x:c>
      <x:c r="R1594" s="26" t="n">
        <x:f>IFERROR(Q1594/N1594,0)</x:f>
        <x:v>9.587628865979381</x:v>
      </x:c>
    </x:row>
    <x:row r="1595">
      <x:c r="A1595" t="str">
        <x:v>GRR</x:v>
      </x:c>
      <x:c r="B1595" t="str">
        <x:v>Gerald R. Ford International Airport</x:v>
      </x:c>
      <x:c r="C1595" t="str">
        <x:v>MSP</x:v>
      </x:c>
      <x:c r="D1595" t="str">
        <x:v>Minneapolis-Saint Paul International Airport</x:v>
      </x:c>
      <x:c r="E1595" s="24" t="n">
        <x:v>1074</x:v>
      </x:c>
      <x:c r="F1595" s="24" t="n">
        <x:v>1071</x:v>
      </x:c>
      <x:c r="G1595" s="24" t="n">
        <x:v>1071</x:v>
      </x:c>
      <x:c r="H1595" s="24" t="n">
        <x:v>151</x:v>
      </x:c>
      <x:c r="I1595" s="22" t="n">
        <x:f>IFERROR(H1595/G1595,0)</x:f>
        <x:v>0.14098972922502334</x:v>
      </x:c>
      <x:c r="J1595" s="26" t="n">
        <x:v>1407</x:v>
      </x:c>
      <x:c r="K1595" s="26" t="n">
        <x:f>IFERROR(J1595/G1595,0)</x:f>
        <x:v>1.3137254901960784</x:v>
      </x:c>
      <x:c r="L1595" s="24" t="n">
        <x:v>2</x:v>
      </x:c>
      <x:c r="M1595" s="24" t="n">
        <x:v>1</x:v>
      </x:c>
      <x:c r="N1595" s="24" t="n">
        <x:v>1071</x:v>
      </x:c>
      <x:c r="O1595" s="24" t="n">
        <x:v>126</x:v>
      </x:c>
      <x:c r="P1595" s="22" t="n">
        <x:f>IFERROR(O1595/N1595,0)</x:f>
        <x:v>0.11764705882352941</x:v>
      </x:c>
      <x:c r="Q1595" s="26" t="n">
        <x:v>5399</x:v>
      </x:c>
      <x:c r="R1595" s="26" t="n">
        <x:f>IFERROR(Q1595/N1595,0)</x:f>
        <x:v>5.041083099906629</x:v>
      </x:c>
    </x:row>
    <x:row r="1596">
      <x:c r="A1596" t="str">
        <x:v>XNA</x:v>
      </x:c>
      <x:c r="B1596" t="str">
        <x:v>Northwest Arkansas Regional Airport</x:v>
      </x:c>
      <x:c r="C1596" t="str">
        <x:v>IAH</x:v>
      </x:c>
      <x:c r="D1596" t="str">
        <x:v>George Bush Intercontinental Airport</x:v>
      </x:c>
      <x:c r="E1596" s="24" t="n">
        <x:v>1074</x:v>
      </x:c>
      <x:c r="F1596" s="24" t="n">
        <x:v>1049</x:v>
      </x:c>
      <x:c r="G1596" s="24" t="n">
        <x:v>1049</x:v>
      </x:c>
      <x:c r="H1596" s="24" t="n">
        <x:v>180</x:v>
      </x:c>
      <x:c r="I1596" s="22" t="n">
        <x:f>IFERROR(H1596/G1596,0)</x:f>
        <x:v>0.17159199237368922</x:v>
      </x:c>
      <x:c r="J1596" s="26" t="n">
        <x:v>7812</x:v>
      </x:c>
      <x:c r="K1596" s="26" t="n">
        <x:f>IFERROR(J1596/G1596,0)</x:f>
        <x:v>7.447092469018113</x:v>
      </x:c>
      <x:c r="L1596" s="24" t="n">
        <x:v>20</x:v>
      </x:c>
      <x:c r="M1596" s="24" t="n">
        <x:v>5</x:v>
      </x:c>
      <x:c r="N1596" s="24" t="n">
        <x:v>1049</x:v>
      </x:c>
      <x:c r="O1596" s="24" t="n">
        <x:v>144</x:v>
      </x:c>
      <x:c r="P1596" s="22" t="n">
        <x:f>IFERROR(O1596/N1596,0)</x:f>
        <x:v>0.13727359389895138</x:v>
      </x:c>
      <x:c r="Q1596" s="26" t="n">
        <x:v>7826</x:v>
      </x:c>
      <x:c r="R1596" s="26" t="n">
        <x:f>IFERROR(Q1596/N1596,0)</x:f>
        <x:v>7.460438512869399</x:v>
      </x:c>
    </x:row>
    <x:row r="1597">
      <x:c r="A1597" t="str">
        <x:v>SAT</x:v>
      </x:c>
      <x:c r="B1597" t="str">
        <x:v>San Antonio International Airport</x:v>
      </x:c>
      <x:c r="C1597" t="str">
        <x:v>ORD</x:v>
      </x:c>
      <x:c r="D1597" t="str">
        <x:v>Chicago O'Hare International Airport</x:v>
      </x:c>
      <x:c r="E1597" s="24" t="n">
        <x:v>1072</x:v>
      </x:c>
      <x:c r="F1597" s="24" t="n">
        <x:v>1048</x:v>
      </x:c>
      <x:c r="G1597" s="24" t="n">
        <x:v>1048</x:v>
      </x:c>
      <x:c r="H1597" s="24" t="n">
        <x:v>206</x:v>
      </x:c>
      <x:c r="I1597" s="22" t="n">
        <x:f>IFERROR(H1597/G1597,0)</x:f>
        <x:v>0.1965648854961832</x:v>
      </x:c>
      <x:c r="J1597" s="26" t="n">
        <x:v>5050</x:v>
      </x:c>
      <x:c r="K1597" s="26" t="n">
        <x:f>IFERROR(J1597/G1597,0)</x:f>
        <x:v>4.818702290076335</x:v>
      </x:c>
      <x:c r="L1597" s="24" t="n">
        <x:v>19</x:v>
      </x:c>
      <x:c r="M1597" s="24" t="n">
        <x:v>5</x:v>
      </x:c>
      <x:c r="N1597" s="24" t="n">
        <x:v>1048</x:v>
      </x:c>
      <x:c r="O1597" s="24" t="n">
        <x:v>210</x:v>
      </x:c>
      <x:c r="P1597" s="22" t="n">
        <x:f>IFERROR(O1597/N1597,0)</x:f>
        <x:v>0.20038167938931298</x:v>
      </x:c>
      <x:c r="Q1597" s="26" t="n">
        <x:v>11814</x:v>
      </x:c>
      <x:c r="R1597" s="26" t="n">
        <x:f>IFERROR(Q1597/N1597,0)</x:f>
        <x:v>11.272900763358779</x:v>
      </x:c>
    </x:row>
    <x:row r="1598">
      <x:c r="A1598" t="str">
        <x:v>IAD</x:v>
      </x:c>
      <x:c r="B1598" t="str">
        <x:v>Washington Dulles International Airport</x:v>
      </x:c>
      <x:c r="C1598" t="str">
        <x:v>SEA</x:v>
      </x:c>
      <x:c r="D1598" t="str">
        <x:v>Seattle-Tacoma International Airport</x:v>
      </x:c>
      <x:c r="E1598" s="24" t="n">
        <x:v>1071</x:v>
      </x:c>
      <x:c r="F1598" s="24" t="n">
        <x:v>1064</x:v>
      </x:c>
      <x:c r="G1598" s="24" t="n">
        <x:v>1064</x:v>
      </x:c>
      <x:c r="H1598" s="24" t="n">
        <x:v>176</x:v>
      </x:c>
      <x:c r="I1598" s="22" t="n">
        <x:f>IFERROR(H1598/G1598,0)</x:f>
        <x:v>0.16541353383458646</x:v>
      </x:c>
      <x:c r="J1598" s="26" t="n">
        <x:v>-2197</x:v>
      </x:c>
      <x:c r="K1598" s="26" t="n">
        <x:f>IFERROR(J1598/G1598,0)</x:f>
        <x:v>-2.0648496240601504</x:v>
      </x:c>
      <x:c r="L1598" s="24" t="n">
        <x:v>2</x:v>
      </x:c>
      <x:c r="M1598" s="24" t="n">
        <x:v>5</x:v>
      </x:c>
      <x:c r="N1598" s="24" t="n">
        <x:v>1064</x:v>
      </x:c>
      <x:c r="O1598" s="24" t="n">
        <x:v>213</x:v>
      </x:c>
      <x:c r="P1598" s="22" t="n">
        <x:f>IFERROR(O1598/N1598,0)</x:f>
        <x:v>0.20018796992481203</x:v>
      </x:c>
      <x:c r="Q1598" s="26" t="n">
        <x:v>11871</x:v>
      </x:c>
      <x:c r="R1598" s="26" t="n">
        <x:f>IFERROR(Q1598/N1598,0)</x:f>
        <x:v>11.156954887218046</x:v>
      </x:c>
    </x:row>
    <x:row r="1599">
      <x:c r="A1599" t="str">
        <x:v>MSP</x:v>
      </x:c>
      <x:c r="B1599" t="str">
        <x:v>Minneapolis-Saint Paul International Airport</x:v>
      </x:c>
      <x:c r="C1599" t="str">
        <x:v>SAN</x:v>
      </x:c>
      <x:c r="D1599" t="str">
        <x:v>San Diego International Airport (Lindbergh Field)</x:v>
      </x:c>
      <x:c r="E1599" s="24" t="n">
        <x:v>1071</x:v>
      </x:c>
      <x:c r="F1599" s="24" t="n">
        <x:v>1068</x:v>
      </x:c>
      <x:c r="G1599" s="24" t="n">
        <x:v>1068</x:v>
      </x:c>
      <x:c r="H1599" s="24" t="n">
        <x:v>134</x:v>
      </x:c>
      <x:c r="I1599" s="22" t="n">
        <x:f>IFERROR(H1599/G1599,0)</x:f>
        <x:v>0.1254681647940075</x:v>
      </x:c>
      <x:c r="J1599" s="26" t="n">
        <x:v>-5759</x:v>
      </x:c>
      <x:c r="K1599" s="26" t="n">
        <x:f>IFERROR(J1599/G1599,0)</x:f>
        <x:v>-5.392322097378277</x:v>
      </x:c>
      <x:c r="L1599" s="24" t="n">
        <x:v>0</x:v>
      </x:c>
      <x:c r="M1599" s="24" t="n">
        <x:v>3</x:v>
      </x:c>
      <x:c r="N1599" s="24" t="n">
        <x:v>1068</x:v>
      </x:c>
      <x:c r="O1599" s="24" t="n">
        <x:v>127</x:v>
      </x:c>
      <x:c r="P1599" s="22" t="n">
        <x:f>IFERROR(O1599/N1599,0)</x:f>
        <x:v>0.11891385767790262</x:v>
      </x:c>
      <x:c r="Q1599" s="26" t="n">
        <x:v>5024</x:v>
      </x:c>
      <x:c r="R1599" s="26" t="n">
        <x:f>IFERROR(Q1599/N1599,0)</x:f>
        <x:v>4.704119850187266</x:v>
      </x:c>
    </x:row>
    <x:row r="1600">
      <x:c r="A1600" t="str">
        <x:v>MSP</x:v>
      </x:c>
      <x:c r="B1600" t="str">
        <x:v>Minneapolis-Saint Paul International Airport</x:v>
      </x:c>
      <x:c r="C1600" t="str">
        <x:v>TPA</x:v>
      </x:c>
      <x:c r="D1600" t="str">
        <x:v>Tampa International Airport</x:v>
      </x:c>
      <x:c r="E1600" s="24" t="n">
        <x:v>1070</x:v>
      </x:c>
      <x:c r="F1600" s="24" t="n">
        <x:v>1067</x:v>
      </x:c>
      <x:c r="G1600" s="24" t="n">
        <x:v>1067</x:v>
      </x:c>
      <x:c r="H1600" s="24" t="n">
        <x:v>146</x:v>
      </x:c>
      <x:c r="I1600" s="22" t="n">
        <x:f>IFERROR(H1600/G1600,0)</x:f>
        <x:v>0.13683223992502344</x:v>
      </x:c>
      <x:c r="J1600" s="26" t="n">
        <x:v>-650</x:v>
      </x:c>
      <x:c r="K1600" s="26" t="n">
        <x:f>IFERROR(J1600/G1600,0)</x:f>
        <x:v>-0.6091846298031866</x:v>
      </x:c>
      <x:c r="L1600" s="24" t="n">
        <x:v>0</x:v>
      </x:c>
      <x:c r="M1600" s="24" t="n">
        <x:v>3</x:v>
      </x:c>
      <x:c r="N1600" s="24" t="n">
        <x:v>1067</x:v>
      </x:c>
      <x:c r="O1600" s="24" t="n">
        <x:v>118</x:v>
      </x:c>
      <x:c r="P1600" s="22" t="n">
        <x:f>IFERROR(O1600/N1600,0)</x:f>
        <x:v>0.1105904404873477</x:v>
      </x:c>
      <x:c r="Q1600" s="26" t="n">
        <x:v>4709</x:v>
      </x:c>
      <x:c r="R1600" s="26" t="n">
        <x:f>IFERROR(Q1600/N1600,0)</x:f>
        <x:v>4.413308341143392</x:v>
      </x:c>
    </x:row>
    <x:row r="1601">
      <x:c r="A1601" t="str">
        <x:v>TPA</x:v>
      </x:c>
      <x:c r="B1601" t="str">
        <x:v>Tampa International Airport</x:v>
      </x:c>
      <x:c r="C1601" t="str">
        <x:v>MSP</x:v>
      </x:c>
      <x:c r="D1601" t="str">
        <x:v>Minneapolis-Saint Paul International Airport</x:v>
      </x:c>
      <x:c r="E1601" s="24" t="n">
        <x:v>1069</x:v>
      </x:c>
      <x:c r="F1601" s="24" t="n">
        <x:v>1066</x:v>
      </x:c>
      <x:c r="G1601" s="24" t="n">
        <x:v>1066</x:v>
      </x:c>
      <x:c r="H1601" s="24" t="n">
        <x:v>127</x:v>
      </x:c>
      <x:c r="I1601" s="22" t="n">
        <x:f>IFERROR(H1601/G1601,0)</x:f>
        <x:v>0.11913696060037524</x:v>
      </x:c>
      <x:c r="J1601" s="26" t="n">
        <x:v>-1330</x:v>
      </x:c>
      <x:c r="K1601" s="26" t="n">
        <x:f>IFERROR(J1601/G1601,0)</x:f>
        <x:v>-1.2476547842401502</x:v>
      </x:c>
      <x:c r="L1601" s="24" t="n">
        <x:v>2</x:v>
      </x:c>
      <x:c r="M1601" s="24" t="n">
        <x:v>1</x:v>
      </x:c>
      <x:c r="N1601" s="24" t="n">
        <x:v>1066</x:v>
      </x:c>
      <x:c r="O1601" s="24" t="n">
        <x:v>149</x:v>
      </x:c>
      <x:c r="P1601" s="22" t="n">
        <x:f>IFERROR(O1601/N1601,0)</x:f>
        <x:v>0.1397748592870544</x:v>
      </x:c>
      <x:c r="Q1601" s="26" t="n">
        <x:v>6663</x:v>
      </x:c>
      <x:c r="R1601" s="26" t="n">
        <x:f>IFERROR(Q1601/N1601,0)</x:f>
        <x:v>6.25046904315197</x:v>
      </x:c>
    </x:row>
    <x:row r="1602">
      <x:c r="A1602" t="str">
        <x:v>RDU</x:v>
      </x:c>
      <x:c r="B1602" t="str">
        <x:v>Raleigh-Durham International Airport</x:v>
      </x:c>
      <x:c r="C1602" t="str">
        <x:v>MDW</x:v>
      </x:c>
      <x:c r="D1602" t="str">
        <x:v>Chicago Midway International Airport</x:v>
      </x:c>
      <x:c r="E1602" s="24" t="n">
        <x:v>1069</x:v>
      </x:c>
      <x:c r="F1602" s="24" t="n">
        <x:v>1040</x:v>
      </x:c>
      <x:c r="G1602" s="24" t="n">
        <x:v>1040</x:v>
      </x:c>
      <x:c r="H1602" s="24" t="n">
        <x:v>133</x:v>
      </x:c>
      <x:c r="I1602" s="22" t="n">
        <x:f>IFERROR(H1602/G1602,0)</x:f>
        <x:v>0.12788461538461537</x:v>
      </x:c>
      <x:c r="J1602" s="26" t="n">
        <x:v>-1146</x:v>
      </x:c>
      <x:c r="K1602" s="26" t="n">
        <x:f>IFERROR(J1602/G1602,0)</x:f>
        <x:v>-1.101923076923077</x:v>
      </x:c>
      <x:c r="L1602" s="24" t="n">
        <x:v>25</x:v>
      </x:c>
      <x:c r="M1602" s="24" t="n">
        <x:v>4</x:v>
      </x:c>
      <x:c r="N1602" s="24" t="n">
        <x:v>1040</x:v>
      </x:c>
      <x:c r="O1602" s="24" t="n">
        <x:v>140</x:v>
      </x:c>
      <x:c r="P1602" s="22" t="n">
        <x:f>IFERROR(O1602/N1602,0)</x:f>
        <x:v>0.1346153846153846</x:v>
      </x:c>
      <x:c r="Q1602" s="26" t="n">
        <x:v>6356</x:v>
      </x:c>
      <x:c r="R1602" s="26" t="n">
        <x:f>IFERROR(Q1602/N1602,0)</x:f>
        <x:v>6.111538461538461</x:v>
      </x:c>
    </x:row>
    <x:row r="1603">
      <x:c r="A1603" t="str">
        <x:v>SAN</x:v>
      </x:c>
      <x:c r="B1603" t="str">
        <x:v>San Diego International Airport (Lindbergh Field)</x:v>
      </x:c>
      <x:c r="C1603" t="str">
        <x:v>MSP</x:v>
      </x:c>
      <x:c r="D1603" t="str">
        <x:v>Minneapolis-Saint Paul International Airport</x:v>
      </x:c>
      <x:c r="E1603" s="24" t="n">
        <x:v>1068</x:v>
      </x:c>
      <x:c r="F1603" s="24" t="n">
        <x:v>1066</x:v>
      </x:c>
      <x:c r="G1603" s="24" t="n">
        <x:v>1066</x:v>
      </x:c>
      <x:c r="H1603" s="24" t="n">
        <x:v>71</x:v>
      </x:c>
      <x:c r="I1603" s="22" t="n">
        <x:f>IFERROR(H1603/G1603,0)</x:f>
        <x:v>0.06660412757973734</x:v>
      </x:c>
      <x:c r="J1603" s="26" t="n">
        <x:v>-3475</x:v>
      </x:c>
      <x:c r="K1603" s="26" t="n">
        <x:f>IFERROR(J1603/G1603,0)</x:f>
        <x:v>-3.2598499061913695</x:v>
      </x:c>
      <x:c r="L1603" s="24" t="n">
        <x:v>0</x:v>
      </x:c>
      <x:c r="M1603" s="24" t="n">
        <x:v>2</x:v>
      </x:c>
      <x:c r="N1603" s="24" t="n">
        <x:v>1066</x:v>
      </x:c>
      <x:c r="O1603" s="24" t="n">
        <x:v>57</x:v>
      </x:c>
      <x:c r="P1603" s="22" t="n">
        <x:f>IFERROR(O1603/N1603,0)</x:f>
        <x:v>0.05347091932457786</x:v>
      </x:c>
      <x:c r="Q1603" s="26" t="n">
        <x:v>4311</x:v>
      </x:c>
      <x:c r="R1603" s="26" t="n">
        <x:f>IFERROR(Q1603/N1603,0)</x:f>
        <x:v>4.044090056285178</x:v>
      </x:c>
    </x:row>
    <x:row r="1604">
      <x:c r="A1604" t="str">
        <x:v>CSG</x:v>
      </x:c>
      <x:c r="B1604" t="str">
        <x:v>Columbus Metropolitan Airport</x:v>
      </x:c>
      <x:c r="C1604" t="str">
        <x:v>ATL</x:v>
      </x:c>
      <x:c r="D1604" t="str">
        <x:v>Hartsfield-Jackson Atlanta International Airport</x:v>
      </x:c>
      <x:c r="E1604" s="24" t="n">
        <x:v>1068</x:v>
      </x:c>
      <x:c r="F1604" s="24" t="n">
        <x:v>1060</x:v>
      </x:c>
      <x:c r="G1604" s="24" t="n">
        <x:v>1060</x:v>
      </x:c>
      <x:c r="H1604" s="24" t="n">
        <x:v>176</x:v>
      </x:c>
      <x:c r="I1604" s="22" t="n">
        <x:f>IFERROR(H1604/G1604,0)</x:f>
        <x:v>0.1660377358490566</x:v>
      </x:c>
      <x:c r="J1604" s="26" t="n">
        <x:v>4644</x:v>
      </x:c>
      <x:c r="K1604" s="26" t="n">
        <x:f>IFERROR(J1604/G1604,0)</x:f>
        <x:v>4.381132075471698</x:v>
      </x:c>
      <x:c r="L1604" s="24" t="n">
        <x:v>7</x:v>
      </x:c>
      <x:c r="M1604" s="24" t="n">
        <x:v>1</x:v>
      </x:c>
      <x:c r="N1604" s="24" t="n">
        <x:v>1060</x:v>
      </x:c>
      <x:c r="O1604" s="24" t="n">
        <x:v>148</x:v>
      </x:c>
      <x:c r="P1604" s="22" t="n">
        <x:f>IFERROR(O1604/N1604,0)</x:f>
        <x:v>0.13962264150943396</x:v>
      </x:c>
      <x:c r="Q1604" s="26" t="n">
        <x:v>5909</x:v>
      </x:c>
      <x:c r="R1604" s="26" t="n">
        <x:f>IFERROR(Q1604/N1604,0)</x:f>
        <x:v>5.574528301886793</x:v>
      </x:c>
    </x:row>
    <x:row r="1605">
      <x:c r="A1605" t="str">
        <x:v>BWI</x:v>
      </x:c>
      <x:c r="B1605" t="str">
        <x:v>Baltimore-Washington International Airport</x:v>
      </x:c>
      <x:c r="C1605" t="str">
        <x:v>HOU</x:v>
      </x:c>
      <x:c r="D1605" t="str">
        <x:v>William P. Hobby Airport</x:v>
      </x:c>
      <x:c r="E1605" s="24" t="n">
        <x:v>1067</x:v>
      </x:c>
      <x:c r="F1605" s="24" t="n">
        <x:v>1038</x:v>
      </x:c>
      <x:c r="G1605" s="24" t="n">
        <x:v>1038</x:v>
      </x:c>
      <x:c r="H1605" s="24" t="n">
        <x:v>225</x:v>
      </x:c>
      <x:c r="I1605" s="22" t="n">
        <x:f>IFERROR(H1605/G1605,0)</x:f>
        <x:v>0.21676300578034682</x:v>
      </x:c>
      <x:c r="J1605" s="26" t="n">
        <x:v>3745</x:v>
      </x:c>
      <x:c r="K1605" s="26" t="n">
        <x:f>IFERROR(J1605/G1605,0)</x:f>
        <x:v>3.6078998073217727</x:v>
      </x:c>
      <x:c r="L1605" s="24" t="n">
        <x:v>21</x:v>
      </x:c>
      <x:c r="M1605" s="24" t="n">
        <x:v>8</x:v>
      </x:c>
      <x:c r="N1605" s="24" t="n">
        <x:v>1038</x:v>
      </x:c>
      <x:c r="O1605" s="24" t="n">
        <x:v>283</x:v>
      </x:c>
      <x:c r="P1605" s="22" t="n">
        <x:f>IFERROR(O1605/N1605,0)</x:f>
        <x:v>0.2726396917148362</x:v>
      </x:c>
      <x:c r="Q1605" s="26" t="n">
        <x:v>15355</x:v>
      </x:c>
      <x:c r="R1605" s="26" t="n">
        <x:f>IFERROR(Q1605/N1605,0)</x:f>
        <x:v>14.792870905587668</x:v>
      </x:c>
    </x:row>
    <x:row r="1606">
      <x:c r="A1606" t="str">
        <x:v>LBB</x:v>
      </x:c>
      <x:c r="B1606" t="str">
        <x:v>Lubbock Preston Smith International Airport</x:v>
      </x:c>
      <x:c r="C1606" t="str">
        <x:v>IAH</x:v>
      </x:c>
      <x:c r="D1606" t="str">
        <x:v>George Bush Intercontinental Airport</x:v>
      </x:c>
      <x:c r="E1606" s="24" t="n">
        <x:v>1067</x:v>
      </x:c>
      <x:c r="F1606" s="24" t="n">
        <x:v>1028</x:v>
      </x:c>
      <x:c r="G1606" s="24" t="n">
        <x:v>1028</x:v>
      </x:c>
      <x:c r="H1606" s="24" t="n">
        <x:v>144</x:v>
      </x:c>
      <x:c r="I1606" s="22" t="n">
        <x:f>IFERROR(H1606/G1606,0)</x:f>
        <x:v>0.14007782101167315</x:v>
      </x:c>
      <x:c r="J1606" s="26" t="n">
        <x:v>5108</x:v>
      </x:c>
      <x:c r="K1606" s="26" t="n">
        <x:f>IFERROR(J1606/G1606,0)</x:f>
        <x:v>4.968871595330739</x:v>
      </x:c>
      <x:c r="L1606" s="24" t="n">
        <x:v>33</x:v>
      </x:c>
      <x:c r="M1606" s="24" t="n">
        <x:v>6</x:v>
      </x:c>
      <x:c r="N1606" s="24" t="n">
        <x:v>1028</x:v>
      </x:c>
      <x:c r="O1606" s="24" t="n">
        <x:v>129</x:v>
      </x:c>
      <x:c r="P1606" s="22" t="n">
        <x:f>IFERROR(O1606/N1606,0)</x:f>
        <x:v>0.1254863813229572</x:v>
      </x:c>
      <x:c r="Q1606" s="26" t="n">
        <x:v>5414</x:v>
      </x:c>
      <x:c r="R1606" s="26" t="n">
        <x:f>IFERROR(Q1606/N1606,0)</x:f>
        <x:v>5.266536964980545</x:v>
      </x:c>
    </x:row>
    <x:row r="1607">
      <x:c r="A1607" t="str">
        <x:v>IAH</x:v>
      </x:c>
      <x:c r="B1607" t="str">
        <x:v>George Bush Intercontinental Airport</x:v>
      </x:c>
      <x:c r="C1607" t="str">
        <x:v>LBB</x:v>
      </x:c>
      <x:c r="D1607" t="str">
        <x:v>Lubbock Preston Smith International Airport</x:v>
      </x:c>
      <x:c r="E1607" s="24" t="n">
        <x:v>1067</x:v>
      </x:c>
      <x:c r="F1607" s="24" t="n">
        <x:v>1031</x:v>
      </x:c>
      <x:c r="G1607" s="24" t="n">
        <x:v>1031</x:v>
      </x:c>
      <x:c r="H1607" s="24" t="n">
        <x:v>166</x:v>
      </x:c>
      <x:c r="I1607" s="22" t="n">
        <x:f>IFERROR(H1607/G1607,0)</x:f>
        <x:v>0.16100872938894278</x:v>
      </x:c>
      <x:c r="J1607" s="26" t="n">
        <x:v>3110</x:v>
      </x:c>
      <x:c r="K1607" s="26" t="n">
        <x:f>IFERROR(J1607/G1607,0)</x:f>
        <x:v>3.0164888457807955</x:v>
      </x:c>
      <x:c r="L1607" s="24" t="n">
        <x:v>32</x:v>
      </x:c>
      <x:c r="M1607" s="24" t="n">
        <x:v>4</x:v>
      </x:c>
      <x:c r="N1607" s="24" t="n">
        <x:v>1031</x:v>
      </x:c>
      <x:c r="O1607" s="24" t="n">
        <x:v>133</x:v>
      </x:c>
      <x:c r="P1607" s="22" t="n">
        <x:f>IFERROR(O1607/N1607,0)</x:f>
        <x:v>0.12900096993210475</x:v>
      </x:c>
      <x:c r="Q1607" s="26" t="n">
        <x:v>3789</x:v>
      </x:c>
      <x:c r="R1607" s="26" t="n">
        <x:f>IFERROR(Q1607/N1607,0)</x:f>
        <x:v>3.6750727449078564</x:v>
      </x:c>
    </x:row>
    <x:row r="1608">
      <x:c r="A1608" t="str">
        <x:v>ATL</x:v>
      </x:c>
      <x:c r="B1608" t="str">
        <x:v>Hartsfield-Jackson Atlanta International Airport</x:v>
      </x:c>
      <x:c r="C1608" t="str">
        <x:v>CSG</x:v>
      </x:c>
      <x:c r="D1608" t="str">
        <x:v>Columbus Metropolitan Airport</x:v>
      </x:c>
      <x:c r="E1608" s="24" t="n">
        <x:v>1067</x:v>
      </x:c>
      <x:c r="F1608" s="24" t="n">
        <x:v>1059</x:v>
      </x:c>
      <x:c r="G1608" s="24" t="n">
        <x:v>1059</x:v>
      </x:c>
      <x:c r="H1608" s="24" t="n">
        <x:v>224</x:v>
      </x:c>
      <x:c r="I1608" s="22" t="n">
        <x:f>IFERROR(H1608/G1608,0)</x:f>
        <x:v>0.21152030217186024</x:v>
      </x:c>
      <x:c r="J1608" s="26" t="n">
        <x:v>8916</x:v>
      </x:c>
      <x:c r="K1608" s="26" t="n">
        <x:f>IFERROR(J1608/G1608,0)</x:f>
        <x:v>8.419263456090652</x:v>
      </x:c>
      <x:c r="L1608" s="24" t="n">
        <x:v>4</x:v>
      </x:c>
      <x:c r="M1608" s="24" t="n">
        <x:v>4</x:v>
      </x:c>
      <x:c r="N1608" s="24" t="n">
        <x:v>1059</x:v>
      </x:c>
      <x:c r="O1608" s="24" t="n">
        <x:v>188</x:v>
      </x:c>
      <x:c r="P1608" s="22" t="n">
        <x:f>IFERROR(O1608/N1608,0)</x:f>
        <x:v>0.17752596789423986</x:v>
      </x:c>
      <x:c r="Q1608" s="26" t="n">
        <x:v>9610</x:v>
      </x:c>
      <x:c r="R1608" s="26" t="n">
        <x:f>IFERROR(Q1608/N1608,0)</x:f>
        <x:v>9.074598677998111</x:v>
      </x:c>
    </x:row>
    <x:row r="1609">
      <x:c r="A1609" t="str">
        <x:v>SLC</x:v>
      </x:c>
      <x:c r="B1609" t="str">
        <x:v>Salt Lake City International Airport</x:v>
      </x:c>
      <x:c r="C1609" t="str">
        <x:v>BZN</x:v>
      </x:c>
      <x:c r="D1609" t="str">
        <x:v>Bozeman Yellowstone International Airport (Gallatin Field Airport)</x:v>
      </x:c>
      <x:c r="E1609" s="24" t="n">
        <x:v>1066</x:v>
      </x:c>
      <x:c r="F1609" s="24" t="n">
        <x:v>1058</x:v>
      </x:c>
      <x:c r="G1609" s="24" t="n">
        <x:v>1058</x:v>
      </x:c>
      <x:c r="H1609" s="24" t="n">
        <x:v>112</x:v>
      </x:c>
      <x:c r="I1609" s="22" t="n">
        <x:f>IFERROR(H1609/G1609,0)</x:f>
        <x:v>0.10586011342155009</x:v>
      </x:c>
      <x:c r="J1609" s="26" t="n">
        <x:v>-762</x:v>
      </x:c>
      <x:c r="K1609" s="26" t="n">
        <x:f>IFERROR(J1609/G1609,0)</x:f>
        <x:v>-0.720226843100189</x:v>
      </x:c>
      <x:c r="L1609" s="24" t="n">
        <x:v>5</x:v>
      </x:c>
      <x:c r="M1609" s="24" t="n">
        <x:v>3</x:v>
      </x:c>
      <x:c r="N1609" s="24" t="n">
        <x:v>1058</x:v>
      </x:c>
      <x:c r="O1609" s="24" t="n">
        <x:v>108</x:v>
      </x:c>
      <x:c r="P1609" s="22" t="n">
        <x:f>IFERROR(O1609/N1609,0)</x:f>
        <x:v>0.10207939508506617</x:v>
      </x:c>
      <x:c r="Q1609" s="26" t="n">
        <x:v>1881</x:v>
      </x:c>
      <x:c r="R1609" s="26" t="n">
        <x:f>IFERROR(Q1609/N1609,0)</x:f>
        <x:v>1.777882797731569</x:v>
      </x:c>
    </x:row>
    <x:row r="1610">
      <x:c r="A1610" t="str">
        <x:v>MCO</x:v>
      </x:c>
      <x:c r="B1610" t="str">
        <x:v>Orlando International Airport</x:v>
      </x:c>
      <x:c r="C1610" t="str">
        <x:v>ISP</x:v>
      </x:c>
      <x:c r="D1610" t="str">
        <x:v>Long Island MacArthur Airport</x:v>
      </x:c>
      <x:c r="E1610" s="24" t="n">
        <x:v>1065</x:v>
      </x:c>
      <x:c r="F1610" s="24" t="n">
        <x:v>1041</x:v>
      </x:c>
      <x:c r="G1610" s="24" t="n">
        <x:v>1041</x:v>
      </x:c>
      <x:c r="H1610" s="24" t="n">
        <x:v>193</x:v>
      </x:c>
      <x:c r="I1610" s="22" t="n">
        <x:f>IFERROR(H1610/G1610,0)</x:f>
        <x:v>0.18539865513928913</x:v>
      </x:c>
      <x:c r="J1610" s="26" t="n">
        <x:v>7403</x:v>
      </x:c>
      <x:c r="K1610" s="26" t="n">
        <x:f>IFERROR(J1610/G1610,0)</x:f>
        <x:v>7.111431316042267</x:v>
      </x:c>
      <x:c r="L1610" s="24" t="n">
        <x:v>20</x:v>
      </x:c>
      <x:c r="M1610" s="24" t="n">
        <x:v>4</x:v>
      </x:c>
      <x:c r="N1610" s="24" t="n">
        <x:v>1041</x:v>
      </x:c>
      <x:c r="O1610" s="24" t="n">
        <x:v>208</x:v>
      </x:c>
      <x:c r="P1610" s="22" t="n">
        <x:f>IFERROR(O1610/N1610,0)</x:f>
        <x:v>0.19980787704130643</x:v>
      </x:c>
      <x:c r="Q1610" s="26" t="n">
        <x:v>12458</x:v>
      </x:c>
      <x:c r="R1610" s="26" t="n">
        <x:f>IFERROR(Q1610/N1610,0)</x:f>
        <x:v>11.967339097022094</x:v>
      </x:c>
    </x:row>
    <x:row r="1611">
      <x:c r="A1611" t="str">
        <x:v>BZN</x:v>
      </x:c>
      <x:c r="B1611" t="str">
        <x:v>Bozeman Yellowstone International Airport (Gallatin Field Airport)</x:v>
      </x:c>
      <x:c r="C1611" t="str">
        <x:v>SLC</x:v>
      </x:c>
      <x:c r="D1611" t="str">
        <x:v>Salt Lake City International Airport</x:v>
      </x:c>
      <x:c r="E1611" s="24" t="n">
        <x:v>1065</x:v>
      </x:c>
      <x:c r="F1611" s="24" t="n">
        <x:v>1055</x:v>
      </x:c>
      <x:c r="G1611" s="24" t="n">
        <x:v>1055</x:v>
      </x:c>
      <x:c r="H1611" s="24" t="n">
        <x:v>84</x:v>
      </x:c>
      <x:c r="I1611" s="22" t="n">
        <x:f>IFERROR(H1611/G1611,0)</x:f>
        <x:v>0.07962085308056872</x:v>
      </x:c>
      <x:c r="J1611" s="26" t="n">
        <x:v>-3820</x:v>
      </x:c>
      <x:c r="K1611" s="26" t="n">
        <x:f>IFERROR(J1611/G1611,0)</x:f>
        <x:v>-3.6208530805687205</x:v>
      </x:c>
      <x:c r="L1611" s="24" t="n">
        <x:v>8</x:v>
      </x:c>
      <x:c r="M1611" s="24" t="n">
        <x:v>2</x:v>
      </x:c>
      <x:c r="N1611" s="24" t="n">
        <x:v>1055</x:v>
      </x:c>
      <x:c r="O1611" s="24" t="n">
        <x:v>61</x:v>
      </x:c>
      <x:c r="P1611" s="22" t="n">
        <x:f>IFERROR(O1611/N1611,0)</x:f>
        <x:v>0.05781990521327014</x:v>
      </x:c>
      <x:c r="Q1611" s="26" t="n">
        <x:v>-1406</x:v>
      </x:c>
      <x:c r="R1611" s="26" t="n">
        <x:f>IFERROR(Q1611/N1611,0)</x:f>
        <x:v>-1.3327014218009479</x:v>
      </x:c>
    </x:row>
    <x:row r="1612">
      <x:c r="A1612" t="str">
        <x:v>MDW</x:v>
      </x:c>
      <x:c r="B1612" t="str">
        <x:v>Chicago Midway International Airport</x:v>
      </x:c>
      <x:c r="C1612" t="str">
        <x:v>RDU</x:v>
      </x:c>
      <x:c r="D1612" t="str">
        <x:v>Raleigh-Durham International Airport</x:v>
      </x:c>
      <x:c r="E1612" s="24" t="n">
        <x:v>1064</x:v>
      </x:c>
      <x:c r="F1612" s="24" t="n">
        <x:v>1037</x:v>
      </x:c>
      <x:c r="G1612" s="24" t="n">
        <x:v>1037</x:v>
      </x:c>
      <x:c r="H1612" s="24" t="n">
        <x:v>190</x:v>
      </x:c>
      <x:c r="I1612" s="22" t="n">
        <x:f>IFERROR(H1612/G1612,0)</x:f>
        <x:v>0.18322082931533268</x:v>
      </x:c>
      <x:c r="J1612" s="26" t="n">
        <x:v>5716</x:v>
      </x:c>
      <x:c r="K1612" s="26" t="n">
        <x:f>IFERROR(J1612/G1612,0)</x:f>
        <x:v>5.51205400192864</x:v>
      </x:c>
      <x:c r="L1612" s="24" t="n">
        <x:v>25</x:v>
      </x:c>
      <x:c r="M1612" s="24" t="n">
        <x:v>2</x:v>
      </x:c>
      <x:c r="N1612" s="24" t="n">
        <x:v>1037</x:v>
      </x:c>
      <x:c r="O1612" s="24" t="n">
        <x:v>211</x:v>
      </x:c>
      <x:c r="P1612" s="22" t="n">
        <x:f>IFERROR(O1612/N1612,0)</x:f>
        <x:v>0.2034715525554484</x:v>
      </x:c>
      <x:c r="Q1612" s="26" t="n">
        <x:v>11165</x:v>
      </x:c>
      <x:c r="R1612" s="26" t="n">
        <x:f>IFERROR(Q1612/N1612,0)</x:f>
        <x:v>10.766634522661523</x:v>
      </x:c>
    </x:row>
    <x:row r="1613">
      <x:c r="A1613" t="str">
        <x:v>ISN</x:v>
      </x:c>
      <x:c r="B1613" t="str">
        <x:v>Sloulin Field International Airport</x:v>
      </x:c>
      <x:c r="C1613" t="str">
        <x:v>MSP</x:v>
      </x:c>
      <x:c r="D1613" t="str">
        <x:v>Minneapolis-Saint Paul International Airport</x:v>
      </x:c>
      <x:c r="E1613" s="24" t="n">
        <x:v>1063</x:v>
      </x:c>
      <x:c r="F1613" s="24" t="n">
        <x:v>1055</x:v>
      </x:c>
      <x:c r="G1613" s="24" t="n">
        <x:v>1055</x:v>
      </x:c>
      <x:c r="H1613" s="24" t="n">
        <x:v>144</x:v>
      </x:c>
      <x:c r="I1613" s="22" t="n">
        <x:f>IFERROR(H1613/G1613,0)</x:f>
        <x:v>0.13649289099526066</x:v>
      </x:c>
      <x:c r="J1613" s="26" t="n">
        <x:v>-1202</x:v>
      </x:c>
      <x:c r="K1613" s="26" t="n">
        <x:f>IFERROR(J1613/G1613,0)</x:f>
        <x:v>-1.1393364928909953</x:v>
      </x:c>
      <x:c r="L1613" s="24" t="n">
        <x:v>7</x:v>
      </x:c>
      <x:c r="M1613" s="24" t="n">
        <x:v>1</x:v>
      </x:c>
      <x:c r="N1613" s="24" t="n">
        <x:v>1055</x:v>
      </x:c>
      <x:c r="O1613" s="24" t="n">
        <x:v>96</x:v>
      </x:c>
      <x:c r="P1613" s="22" t="n">
        <x:f>IFERROR(O1613/N1613,0)</x:f>
        <x:v>0.0909952606635071</x:v>
      </x:c>
      <x:c r="Q1613" s="26" t="n">
        <x:v>2045</x:v>
      </x:c>
      <x:c r="R1613" s="26" t="n">
        <x:f>IFERROR(Q1613/N1613,0)</x:f>
        <x:v>1.938388625592417</x:v>
      </x:c>
    </x:row>
    <x:row r="1614">
      <x:c r="A1614" t="str">
        <x:v>MSP</x:v>
      </x:c>
      <x:c r="B1614" t="str">
        <x:v>Minneapolis-Saint Paul International Airport</x:v>
      </x:c>
      <x:c r="C1614" t="str">
        <x:v>ISN</x:v>
      </x:c>
      <x:c r="D1614" t="str">
        <x:v>Sloulin Field International Airport</x:v>
      </x:c>
      <x:c r="E1614" s="24" t="n">
        <x:v>1063</x:v>
      </x:c>
      <x:c r="F1614" s="24" t="n">
        <x:v>1053</x:v>
      </x:c>
      <x:c r="G1614" s="24" t="n">
        <x:v>1053</x:v>
      </x:c>
      <x:c r="H1614" s="24" t="n">
        <x:v>115</x:v>
      </x:c>
      <x:c r="I1614" s="22" t="n">
        <x:f>IFERROR(H1614/G1614,0)</x:f>
        <x:v>0.10921177587844255</x:v>
      </x:c>
      <x:c r="J1614" s="26" t="n">
        <x:v>-2250</x:v>
      </x:c>
      <x:c r="K1614" s="26" t="n">
        <x:f>IFERROR(J1614/G1614,0)</x:f>
        <x:v>-2.1367521367521367</x:v>
      </x:c>
      <x:c r="L1614" s="24" t="n">
        <x:v>3</x:v>
      </x:c>
      <x:c r="M1614" s="24" t="n">
        <x:v>7</x:v>
      </x:c>
      <x:c r="N1614" s="24" t="n">
        <x:v>1053</x:v>
      </x:c>
      <x:c r="O1614" s="24" t="n">
        <x:v>113</x:v>
      </x:c>
      <x:c r="P1614" s="22" t="n">
        <x:f>IFERROR(O1614/N1614,0)</x:f>
        <x:v>0.10731244064577398</x:v>
      </x:c>
      <x:c r="Q1614" s="26" t="n">
        <x:v>4370</x:v>
      </x:c>
      <x:c r="R1614" s="26" t="n">
        <x:f>IFERROR(Q1614/N1614,0)</x:f>
        <x:v>4.150047483380817</x:v>
      </x:c>
    </x:row>
    <x:row r="1615">
      <x:c r="A1615" t="str">
        <x:v>SLC</x:v>
      </x:c>
      <x:c r="B1615" t="str">
        <x:v>Salt Lake City International Airport</x:v>
      </x:c>
      <x:c r="C1615" t="str">
        <x:v>BIL</x:v>
      </x:c>
      <x:c r="D1615" t="str">
        <x:v>Billings Logan International Airport</x:v>
      </x:c>
      <x:c r="E1615" s="24" t="n">
        <x:v>1061</x:v>
      </x:c>
      <x:c r="F1615" s="24" t="n">
        <x:v>1055</x:v>
      </x:c>
      <x:c r="G1615" s="24" t="n">
        <x:v>1055</x:v>
      </x:c>
      <x:c r="H1615" s="24" t="n">
        <x:v>112</x:v>
      </x:c>
      <x:c r="I1615" s="22" t="n">
        <x:f>IFERROR(H1615/G1615,0)</x:f>
        <x:v>0.1061611374407583</x:v>
      </x:c>
      <x:c r="J1615" s="26" t="n">
        <x:v>21</x:v>
      </x:c>
      <x:c r="K1615" s="26" t="n">
        <x:f>IFERROR(J1615/G1615,0)</x:f>
        <x:v>0.01990521327014218</x:v>
      </x:c>
      <x:c r="L1615" s="24" t="n">
        <x:v>1</x:v>
      </x:c>
      <x:c r="M1615" s="24" t="n">
        <x:v>5</x:v>
      </x:c>
      <x:c r="N1615" s="24" t="n">
        <x:v>1055</x:v>
      </x:c>
      <x:c r="O1615" s="24" t="n">
        <x:v>101</x:v>
      </x:c>
      <x:c r="P1615" s="22" t="n">
        <x:f>IFERROR(O1615/N1615,0)</x:f>
        <x:v>0.09573459715639811</x:v>
      </x:c>
      <x:c r="Q1615" s="26" t="n">
        <x:v>2694</x:v>
      </x:c>
      <x:c r="R1615" s="26" t="n">
        <x:f>IFERROR(Q1615/N1615,0)</x:f>
        <x:v>2.553554502369668</x:v>
      </x:c>
    </x:row>
    <x:row r="1616">
      <x:c r="A1616" t="str">
        <x:v>DFW</x:v>
      </x:c>
      <x:c r="B1616" t="str">
        <x:v>Dallas/Fort Worth International Airport</x:v>
      </x:c>
      <x:c r="C1616" t="str">
        <x:v>BRO</x:v>
      </x:c>
      <x:c r="D1616" t="str">
        <x:v>Brownsville/South Padre Island International Airport</x:v>
      </x:c>
      <x:c r="E1616" s="24" t="n">
        <x:v>1061</x:v>
      </x:c>
      <x:c r="F1616" s="24" t="n">
        <x:v>1005</x:v>
      </x:c>
      <x:c r="G1616" s="24" t="n">
        <x:v>1005</x:v>
      </x:c>
      <x:c r="H1616" s="24" t="n">
        <x:v>218</x:v>
      </x:c>
      <x:c r="I1616" s="22" t="n">
        <x:f>IFERROR(H1616/G1616,0)</x:f>
        <x:v>0.21691542288557214</x:v>
      </x:c>
      <x:c r="J1616" s="26" t="n">
        <x:v>7826</x:v>
      </x:c>
      <x:c r="K1616" s="26" t="n">
        <x:f>IFERROR(J1616/G1616,0)</x:f>
        <x:v>7.787064676616915</x:v>
      </x:c>
      <x:c r="L1616" s="24" t="n">
        <x:v>48</x:v>
      </x:c>
      <x:c r="M1616" s="24" t="n">
        <x:v>8</x:v>
      </x:c>
      <x:c r="N1616" s="24" t="n">
        <x:v>1005</x:v>
      </x:c>
      <x:c r="O1616" s="24" t="n">
        <x:v>216</x:v>
      </x:c>
      <x:c r="P1616" s="22" t="n">
        <x:f>IFERROR(O1616/N1616,0)</x:f>
        <x:v>0.21492537313432836</x:v>
      </x:c>
      <x:c r="Q1616" s="26" t="n">
        <x:v>11938</x:v>
      </x:c>
      <x:c r="R1616" s="26" t="n">
        <x:f>IFERROR(Q1616/N1616,0)</x:f>
        <x:v>11.878606965174129</x:v>
      </x:c>
    </x:row>
    <x:row r="1617">
      <x:c r="A1617" t="str">
        <x:v>ISP</x:v>
      </x:c>
      <x:c r="B1617" t="str">
        <x:v>Long Island MacArthur Airport</x:v>
      </x:c>
      <x:c r="C1617" t="str">
        <x:v>MCO</x:v>
      </x:c>
      <x:c r="D1617" t="str">
        <x:v>Orlando International Airport</x:v>
      </x:c>
      <x:c r="E1617" s="24" t="n">
        <x:v>1060</x:v>
      </x:c>
      <x:c r="F1617" s="24" t="n">
        <x:v>1029</x:v>
      </x:c>
      <x:c r="G1617" s="24" t="n">
        <x:v>1029</x:v>
      </x:c>
      <x:c r="H1617" s="24" t="n">
        <x:v>182</x:v>
      </x:c>
      <x:c r="I1617" s="22" t="n">
        <x:f>IFERROR(H1617/G1617,0)</x:f>
        <x:v>0.17687074829931973</x:v>
      </x:c>
      <x:c r="J1617" s="26" t="n">
        <x:v>2279</x:v>
      </x:c>
      <x:c r="K1617" s="26" t="n">
        <x:f>IFERROR(J1617/G1617,0)</x:f>
        <x:v>2.2147716229348884</x:v>
      </x:c>
      <x:c r="L1617" s="24" t="n">
        <x:v>23</x:v>
      </x:c>
      <x:c r="M1617" s="24" t="n">
        <x:v>8</x:v>
      </x:c>
      <x:c r="N1617" s="24" t="n">
        <x:v>1029</x:v>
      </x:c>
      <x:c r="O1617" s="24" t="n">
        <x:v>193</x:v>
      </x:c>
      <x:c r="P1617" s="22" t="n">
        <x:f>IFERROR(O1617/N1617,0)</x:f>
        <x:v>0.18756073858114675</x:v>
      </x:c>
      <x:c r="Q1617" s="26" t="n">
        <x:v>12904</x:v>
      </x:c>
      <x:c r="R1617" s="26" t="n">
        <x:f>IFERROR(Q1617/N1617,0)</x:f>
        <x:v>12.540330417881439</x:v>
      </x:c>
    </x:row>
    <x:row r="1618">
      <x:c r="A1618" t="str">
        <x:v>GRB</x:v>
      </x:c>
      <x:c r="B1618" t="str">
        <x:v>Green Bay-Austin Straubel International Airport</x:v>
      </x:c>
      <x:c r="C1618" t="str">
        <x:v>MSP</x:v>
      </x:c>
      <x:c r="D1618" t="str">
        <x:v>Minneapolis-Saint Paul International Airport</x:v>
      </x:c>
      <x:c r="E1618" s="24" t="n">
        <x:v>1060</x:v>
      </x:c>
      <x:c r="F1618" s="24" t="n">
        <x:v>1050</x:v>
      </x:c>
      <x:c r="G1618" s="24" t="n">
        <x:v>1050</x:v>
      </x:c>
      <x:c r="H1618" s="24" t="n">
        <x:v>177</x:v>
      </x:c>
      <x:c r="I1618" s="22" t="n">
        <x:f>IFERROR(H1618/G1618,0)</x:f>
        <x:v>0.16857142857142857</x:v>
      </x:c>
      <x:c r="J1618" s="26" t="n">
        <x:v>3647</x:v>
      </x:c>
      <x:c r="K1618" s="26" t="n">
        <x:f>IFERROR(J1618/G1618,0)</x:f>
        <x:v>3.473333333333333</x:v>
      </x:c>
      <x:c r="L1618" s="24" t="n">
        <x:v>8</x:v>
      </x:c>
      <x:c r="M1618" s="24" t="n">
        <x:v>2</x:v>
      </x:c>
      <x:c r="N1618" s="24" t="n">
        <x:v>1050</x:v>
      </x:c>
      <x:c r="O1618" s="24" t="n">
        <x:v>118</x:v>
      </x:c>
      <x:c r="P1618" s="22" t="n">
        <x:f>IFERROR(O1618/N1618,0)</x:f>
        <x:v>0.11238095238095239</x:v>
      </x:c>
      <x:c r="Q1618" s="26" t="n">
        <x:v>4449</x:v>
      </x:c>
      <x:c r="R1618" s="26" t="n">
        <x:f>IFERROR(Q1618/N1618,0)</x:f>
        <x:v>4.2371428571428575</x:v>
      </x:c>
    </x:row>
    <x:row r="1619">
      <x:c r="A1619" t="str">
        <x:v>BRO</x:v>
      </x:c>
      <x:c r="B1619" t="str">
        <x:v>Brownsville/South Padre Island International Airport</x:v>
      </x:c>
      <x:c r="C1619" t="str">
        <x:v>DFW</x:v>
      </x:c>
      <x:c r="D1619" t="str">
        <x:v>Dallas/Fort Worth International Airport</x:v>
      </x:c>
      <x:c r="E1619" s="24" t="n">
        <x:v>1059</x:v>
      </x:c>
      <x:c r="F1619" s="24" t="n">
        <x:v>1000</x:v>
      </x:c>
      <x:c r="G1619" s="24" t="n">
        <x:v>1000</x:v>
      </x:c>
      <x:c r="H1619" s="24" t="n">
        <x:v>181</x:v>
      </x:c>
      <x:c r="I1619" s="22" t="n">
        <x:f>IFERROR(H1619/G1619,0)</x:f>
        <x:v>0.181</x:v>
      </x:c>
      <x:c r="J1619" s="26" t="n">
        <x:v>5851</x:v>
      </x:c>
      <x:c r="K1619" s="26" t="n">
        <x:f>IFERROR(J1619/G1619,0)</x:f>
        <x:v>5.851</x:v>
      </x:c>
      <x:c r="L1619" s="24" t="n">
        <x:v>55</x:v>
      </x:c>
      <x:c r="M1619" s="24" t="n">
        <x:v>4</x:v>
      </x:c>
      <x:c r="N1619" s="24" t="n">
        <x:v>1000</x:v>
      </x:c>
      <x:c r="O1619" s="24" t="n">
        <x:v>172</x:v>
      </x:c>
      <x:c r="P1619" s="22" t="n">
        <x:f>IFERROR(O1619/N1619,0)</x:f>
        <x:v>0.172</x:v>
      </x:c>
      <x:c r="Q1619" s="26" t="n">
        <x:v>9526</x:v>
      </x:c>
      <x:c r="R1619" s="26" t="n">
        <x:f>IFERROR(Q1619/N1619,0)</x:f>
        <x:v>9.526</x:v>
      </x:c>
    </x:row>
    <x:row r="1620">
      <x:c r="A1620" t="str">
        <x:v>BIL</x:v>
      </x:c>
      <x:c r="B1620" t="str">
        <x:v>Billings Logan International Airport</x:v>
      </x:c>
      <x:c r="C1620" t="str">
        <x:v>SLC</x:v>
      </x:c>
      <x:c r="D1620" t="str">
        <x:v>Salt Lake City International Airport</x:v>
      </x:c>
      <x:c r="E1620" s="24" t="n">
        <x:v>1059</x:v>
      </x:c>
      <x:c r="F1620" s="24" t="n">
        <x:v>1057</x:v>
      </x:c>
      <x:c r="G1620" s="24" t="n">
        <x:v>1057</x:v>
      </x:c>
      <x:c r="H1620" s="24" t="n">
        <x:v>77</x:v>
      </x:c>
      <x:c r="I1620" s="22" t="n">
        <x:f>IFERROR(H1620/G1620,0)</x:f>
        <x:v>0.0728476821192053</x:v>
      </x:c>
      <x:c r="J1620" s="26" t="n">
        <x:v>-3359</x:v>
      </x:c>
      <x:c r="K1620" s="26" t="n">
        <x:f>IFERROR(J1620/G1620,0)</x:f>
        <x:v>-3.1778618732261115</x:v>
      </x:c>
      <x:c r="L1620" s="24" t="n">
        <x:v>2</x:v>
      </x:c>
      <x:c r="M1620" s="24" t="n">
        <x:v>0</x:v>
      </x:c>
      <x:c r="N1620" s="24" t="n">
        <x:v>1057</x:v>
      </x:c>
      <x:c r="O1620" s="24" t="n">
        <x:v>61</x:v>
      </x:c>
      <x:c r="P1620" s="22" t="n">
        <x:f>IFERROR(O1620/N1620,0)</x:f>
        <x:v>0.05771050141911069</x:v>
      </x:c>
      <x:c r="Q1620" s="26" t="n">
        <x:v>-286</x:v>
      </x:c>
      <x:c r="R1620" s="26" t="n">
        <x:f>IFERROR(Q1620/N1620,0)</x:f>
        <x:v>-0.27057710501419113</x:v>
      </x:c>
    </x:row>
    <x:row r="1621">
      <x:c r="A1621" t="str">
        <x:v>IAH</x:v>
      </x:c>
      <x:c r="B1621" t="str">
        <x:v>George Bush Intercontinental Airport</x:v>
      </x:c>
      <x:c r="C1621" t="str">
        <x:v>ICT</x:v>
      </x:c>
      <x:c r="D1621" t="str">
        <x:v>Wichita Dwight D. Eisenhower National Airport (Wichita Mid-Continent Airport)</x:v>
      </x:c>
      <x:c r="E1621" s="24" t="n">
        <x:v>1057</x:v>
      </x:c>
      <x:c r="F1621" s="24" t="n">
        <x:v>1033</x:v>
      </x:c>
      <x:c r="G1621" s="24" t="n">
        <x:v>1033</x:v>
      </x:c>
      <x:c r="H1621" s="24" t="n">
        <x:v>187</x:v>
      </x:c>
      <x:c r="I1621" s="22" t="n">
        <x:f>IFERROR(H1621/G1621,0)</x:f>
        <x:v>0.18102613746369797</x:v>
      </x:c>
      <x:c r="J1621" s="26" t="n">
        <x:v>4735</x:v>
      </x:c>
      <x:c r="K1621" s="26" t="n">
        <x:f>IFERROR(J1621/G1621,0)</x:f>
        <x:v>4.583736689254598</x:v>
      </x:c>
      <x:c r="L1621" s="24" t="n">
        <x:v>20</x:v>
      </x:c>
      <x:c r="M1621" s="24" t="n">
        <x:v>4</x:v>
      </x:c>
      <x:c r="N1621" s="24" t="n">
        <x:v>1033</x:v>
      </x:c>
      <x:c r="O1621" s="24" t="n">
        <x:v>161</x:v>
      </x:c>
      <x:c r="P1621" s="22" t="n">
        <x:f>IFERROR(O1621/N1621,0)</x:f>
        <x:v>0.1558567279767667</x:v>
      </x:c>
      <x:c r="Q1621" s="26" t="n">
        <x:v>5704</x:v>
      </x:c>
      <x:c r="R1621" s="26" t="n">
        <x:f>IFERROR(Q1621/N1621,0)</x:f>
        <x:v>5.521781219748306</x:v>
      </x:c>
    </x:row>
    <x:row r="1622">
      <x:c r="A1622" t="str">
        <x:v>OKC</x:v>
      </x:c>
      <x:c r="B1622" t="str">
        <x:v>Will Rogers World Airport</x:v>
      </x:c>
      <x:c r="C1622" t="str">
        <x:v>IAH</x:v>
      </x:c>
      <x:c r="D1622" t="str">
        <x:v>George Bush Intercontinental Airport</x:v>
      </x:c>
      <x:c r="E1622" s="24" t="n">
        <x:v>1055</x:v>
      </x:c>
      <x:c r="F1622" s="24" t="n">
        <x:v>1031</x:v>
      </x:c>
      <x:c r="G1622" s="24" t="n">
        <x:v>1031</x:v>
      </x:c>
      <x:c r="H1622" s="24" t="n">
        <x:v>247</x:v>
      </x:c>
      <x:c r="I1622" s="22" t="n">
        <x:f>IFERROR(H1622/G1622,0)</x:f>
        <x:v>0.23957322987390883</x:v>
      </x:c>
      <x:c r="J1622" s="26" t="n">
        <x:v>14262</x:v>
      </x:c>
      <x:c r="K1622" s="26" t="n">
        <x:f>IFERROR(J1622/G1622,0)</x:f>
        <x:v>13.833171677982541</x:v>
      </x:c>
      <x:c r="L1622" s="24" t="n">
        <x:v>20</x:v>
      </x:c>
      <x:c r="M1622" s="24" t="n">
        <x:v>4</x:v>
      </x:c>
      <x:c r="N1622" s="24" t="n">
        <x:v>1031</x:v>
      </x:c>
      <x:c r="O1622" s="24" t="n">
        <x:v>211</x:v>
      </x:c>
      <x:c r="P1622" s="22" t="n">
        <x:f>IFERROR(O1622/N1622,0)</x:f>
        <x:v>0.2046556741028128</x:v>
      </x:c>
      <x:c r="Q1622" s="26" t="n">
        <x:v>13052</x:v>
      </x:c>
      <x:c r="R1622" s="26" t="n">
        <x:f>IFERROR(Q1622/N1622,0)</x:f>
        <x:v>12.659553831231813</x:v>
      </x:c>
    </x:row>
    <x:row r="1623">
      <x:c r="A1623" t="str">
        <x:v>MSP</x:v>
      </x:c>
      <x:c r="B1623" t="str">
        <x:v>Minneapolis-Saint Paul International Airport</x:v>
      </x:c>
      <x:c r="C1623" t="str">
        <x:v>GRB</x:v>
      </x:c>
      <x:c r="D1623" t="str">
        <x:v>Green Bay-Austin Straubel International Airport</x:v>
      </x:c>
      <x:c r="E1623" s="24" t="n">
        <x:v>1055</x:v>
      </x:c>
      <x:c r="F1623" s="24" t="n">
        <x:v>1049</x:v>
      </x:c>
      <x:c r="G1623" s="24" t="n">
        <x:v>1049</x:v>
      </x:c>
      <x:c r="H1623" s="24" t="n">
        <x:v>141</x:v>
      </x:c>
      <x:c r="I1623" s="22" t="n">
        <x:f>IFERROR(H1623/G1623,0)</x:f>
        <x:v>0.1344137273593899</x:v>
      </x:c>
      <x:c r="J1623" s="26" t="n">
        <x:v>2351</x:v>
      </x:c>
      <x:c r="K1623" s="26" t="n">
        <x:f>IFERROR(J1623/G1623,0)</x:f>
        <x:v>2.2411820781696856</x:v>
      </x:c>
      <x:c r="L1623" s="24" t="n">
        <x:v>6</x:v>
      </x:c>
      <x:c r="M1623" s="24" t="n">
        <x:v>0</x:v>
      </x:c>
      <x:c r="N1623" s="24" t="n">
        <x:v>1049</x:v>
      </x:c>
      <x:c r="O1623" s="24" t="n">
        <x:v>134</x:v>
      </x:c>
      <x:c r="P1623" s="22" t="n">
        <x:f>IFERROR(O1623/N1623,0)</x:f>
        <x:v>0.12774070543374644</x:v>
      </x:c>
      <x:c r="Q1623" s="26" t="n">
        <x:v>6261</x:v>
      </x:c>
      <x:c r="R1623" s="26" t="n">
        <x:f>IFERROR(Q1623/N1623,0)</x:f>
        <x:v>5.968541468064823</x:v>
      </x:c>
    </x:row>
    <x:row r="1624">
      <x:c r="A1624" t="str">
        <x:v>CMH</x:v>
      </x:c>
      <x:c r="B1624" t="str">
        <x:v>Port Columbus International Airport</x:v>
      </x:c>
      <x:c r="C1624" t="str">
        <x:v>PHX</x:v>
      </x:c>
      <x:c r="D1624" t="str">
        <x:v>Phoenix Sky Harbor International Airport</x:v>
      </x:c>
      <x:c r="E1624" s="24" t="n">
        <x:v>1054</x:v>
      </x:c>
      <x:c r="F1624" s="24" t="n">
        <x:v>1045</x:v>
      </x:c>
      <x:c r="G1624" s="24" t="n">
        <x:v>1045</x:v>
      </x:c>
      <x:c r="H1624" s="24" t="n">
        <x:v>174</x:v>
      </x:c>
      <x:c r="I1624" s="22" t="n">
        <x:f>IFERROR(H1624/G1624,0)</x:f>
        <x:v>0.16650717703349283</x:v>
      </x:c>
      <x:c r="J1624" s="26" t="n">
        <x:v>-2342</x:v>
      </x:c>
      <x:c r="K1624" s="26" t="n">
        <x:f>IFERROR(J1624/G1624,0)</x:f>
        <x:v>-2.241148325358852</x:v>
      </x:c>
      <x:c r="L1624" s="24" t="n">
        <x:v>7</x:v>
      </x:c>
      <x:c r="M1624" s="24" t="n">
        <x:v>2</x:v>
      </x:c>
      <x:c r="N1624" s="24" t="n">
        <x:v>1045</x:v>
      </x:c>
      <x:c r="O1624" s="24" t="n">
        <x:v>163</x:v>
      </x:c>
      <x:c r="P1624" s="22" t="n">
        <x:f>IFERROR(O1624/N1624,0)</x:f>
        <x:v>0.15598086124401914</x:v>
      </x:c>
      <x:c r="Q1624" s="26" t="n">
        <x:v>6339</x:v>
      </x:c>
      <x:c r="R1624" s="26" t="n">
        <x:f>IFERROR(Q1624/N1624,0)</x:f>
        <x:v>6.066028708133971</x:v>
      </x:c>
    </x:row>
    <x:row r="1625">
      <x:c r="A1625" t="str">
        <x:v>PVD</x:v>
      </x:c>
      <x:c r="B1625" t="str">
        <x:v>Theodore Francis Green State Airport</x:v>
      </x:c>
      <x:c r="C1625" t="str">
        <x:v>CLT</x:v>
      </x:c>
      <x:c r="D1625" t="str">
        <x:v>Charlotte Douglas International Airport</x:v>
      </x:c>
      <x:c r="E1625" s="24" t="n">
        <x:v>1053</x:v>
      </x:c>
      <x:c r="F1625" s="24" t="n">
        <x:v>1022</x:v>
      </x:c>
      <x:c r="G1625" s="24" t="n">
        <x:v>1022</x:v>
      </x:c>
      <x:c r="H1625" s="24" t="n">
        <x:v>166</x:v>
      </x:c>
      <x:c r="I1625" s="22" t="n">
        <x:f>IFERROR(H1625/G1625,0)</x:f>
        <x:v>0.162426614481409</x:v>
      </x:c>
      <x:c r="J1625" s="26" t="n">
        <x:v>418</x:v>
      </x:c>
      <x:c r="K1625" s="26" t="n">
        <x:f>IFERROR(J1625/G1625,0)</x:f>
        <x:v>0.4090019569471624</x:v>
      </x:c>
      <x:c r="L1625" s="24" t="n">
        <x:v>28</x:v>
      </x:c>
      <x:c r="M1625" s="24" t="n">
        <x:v>3</x:v>
      </x:c>
      <x:c r="N1625" s="24" t="n">
        <x:v>1022</x:v>
      </x:c>
      <x:c r="O1625" s="24" t="n">
        <x:v>116</x:v>
      </x:c>
      <x:c r="P1625" s="22" t="n">
        <x:f>IFERROR(O1625/N1625,0)</x:f>
        <x:v>0.11350293542074363</x:v>
      </x:c>
      <x:c r="Q1625" s="26" t="n">
        <x:v>4505</x:v>
      </x:c>
      <x:c r="R1625" s="26" t="n">
        <x:f>IFERROR(Q1625/N1625,0)</x:f>
        <x:v>4.408023483365949</x:v>
      </x:c>
    </x:row>
    <x:row r="1626">
      <x:c r="A1626" t="str">
        <x:v>CLT</x:v>
      </x:c>
      <x:c r="B1626" t="str">
        <x:v>Charlotte Douglas International Airport</x:v>
      </x:c>
      <x:c r="C1626" t="str">
        <x:v>PVD</x:v>
      </x:c>
      <x:c r="D1626" t="str">
        <x:v>Theodore Francis Green State Airport</x:v>
      </x:c>
      <x:c r="E1626" s="24" t="n">
        <x:v>1053</x:v>
      </x:c>
      <x:c r="F1626" s="24" t="n">
        <x:v>1027</x:v>
      </x:c>
      <x:c r="G1626" s="24" t="n">
        <x:v>1027</x:v>
      </x:c>
      <x:c r="H1626" s="24" t="n">
        <x:v>219</x:v>
      </x:c>
      <x:c r="I1626" s="22" t="n">
        <x:f>IFERROR(H1626/G1626,0)</x:f>
        <x:v>0.21324245374878287</x:v>
      </x:c>
      <x:c r="J1626" s="26" t="n">
        <x:v>8262</x:v>
      </x:c>
      <x:c r="K1626" s="26" t="n">
        <x:f>IFERROR(J1626/G1626,0)</x:f>
        <x:v>8.04479065238559</x:v>
      </x:c>
      <x:c r="L1626" s="24" t="n">
        <x:v>23</x:v>
      </x:c>
      <x:c r="M1626" s="24" t="n">
        <x:v>3</x:v>
      </x:c>
      <x:c r="N1626" s="24" t="n">
        <x:v>1027</x:v>
      </x:c>
      <x:c r="O1626" s="24" t="n">
        <x:v>162</x:v>
      </x:c>
      <x:c r="P1626" s="22" t="n">
        <x:f>IFERROR(O1626/N1626,0)</x:f>
        <x:v>0.15774099318403115</x:v>
      </x:c>
      <x:c r="Q1626" s="26" t="n">
        <x:v>8007</x:v>
      </x:c>
      <x:c r="R1626" s="26" t="n">
        <x:f>IFERROR(Q1626/N1626,0)</x:f>
        <x:v>7.79649464459591</x:v>
      </x:c>
    </x:row>
    <x:row r="1627">
      <x:c r="A1627" t="str">
        <x:v>PHX</x:v>
      </x:c>
      <x:c r="B1627" t="str">
        <x:v>Phoenix Sky Harbor International Airport</x:v>
      </x:c>
      <x:c r="C1627" t="str">
        <x:v>CMH</x:v>
      </x:c>
      <x:c r="D1627" t="str">
        <x:v>Port Columbus International Airport</x:v>
      </x:c>
      <x:c r="E1627" s="24" t="n">
        <x:v>1052</x:v>
      </x:c>
      <x:c r="F1627" s="24" t="n">
        <x:v>1050</x:v>
      </x:c>
      <x:c r="G1627" s="24" t="n">
        <x:v>1050</x:v>
      </x:c>
      <x:c r="H1627" s="24" t="n">
        <x:v>212</x:v>
      </x:c>
      <x:c r="I1627" s="22" t="n">
        <x:f>IFERROR(H1627/G1627,0)</x:f>
        <x:v>0.2019047619047619</x:v>
      </x:c>
      <x:c r="J1627" s="26" t="n">
        <x:v>3931</x:v>
      </x:c>
      <x:c r="K1627" s="26" t="n">
        <x:f>IFERROR(J1627/G1627,0)</x:f>
        <x:v>3.743809523809524</x:v>
      </x:c>
      <x:c r="L1627" s="24" t="n">
        <x:v>1</x:v>
      </x:c>
      <x:c r="M1627" s="24" t="n">
        <x:v>1</x:v>
      </x:c>
      <x:c r="N1627" s="24" t="n">
        <x:v>1050</x:v>
      </x:c>
      <x:c r="O1627" s="24" t="n">
        <x:v>228</x:v>
      </x:c>
      <x:c r="P1627" s="22" t="n">
        <x:f>IFERROR(O1627/N1627,0)</x:f>
        <x:v>0.21714285714285714</x:v>
      </x:c>
      <x:c r="Q1627" s="26" t="n">
        <x:v>11049</x:v>
      </x:c>
      <x:c r="R1627" s="26" t="n">
        <x:f>IFERROR(Q1627/N1627,0)</x:f>
        <x:v>10.522857142857143</x:v>
      </x:c>
    </x:row>
    <x:row r="1628">
      <x:c r="A1628" t="str">
        <x:v>CMH</x:v>
      </x:c>
      <x:c r="B1628" t="str">
        <x:v>Port Columbus International Airport</x:v>
      </x:c>
      <x:c r="C1628" t="str">
        <x:v>MCO</x:v>
      </x:c>
      <x:c r="D1628" t="str">
        <x:v>Orlando International Airport</x:v>
      </x:c>
      <x:c r="E1628" s="24" t="n">
        <x:v>1052</x:v>
      </x:c>
      <x:c r="F1628" s="24" t="n">
        <x:v>1043</x:v>
      </x:c>
      <x:c r="G1628" s="24" t="n">
        <x:v>1043</x:v>
      </x:c>
      <x:c r="H1628" s="24" t="n">
        <x:v>159</x:v>
      </x:c>
      <x:c r="I1628" s="22" t="n">
        <x:f>IFERROR(H1628/G1628,0)</x:f>
        <x:v>0.15244487056567593</x:v>
      </x:c>
      <x:c r="J1628" s="26" t="n">
        <x:v>2545</x:v>
      </x:c>
      <x:c r="K1628" s="26" t="n">
        <x:f>IFERROR(J1628/G1628,0)</x:f>
        <x:v>2.4400767018216682</x:v>
      </x:c>
      <x:c r="L1628" s="24" t="n">
        <x:v>7</x:v>
      </x:c>
      <x:c r="M1628" s="24" t="n">
        <x:v>2</x:v>
      </x:c>
      <x:c r="N1628" s="24" t="n">
        <x:v>1043</x:v>
      </x:c>
      <x:c r="O1628" s="24" t="n">
        <x:v>163</x:v>
      </x:c>
      <x:c r="P1628" s="22" t="n">
        <x:f>IFERROR(O1628/N1628,0)</x:f>
        <x:v>0.15627996164908917</x:v>
      </x:c>
      <x:c r="Q1628" s="26" t="n">
        <x:v>11062</x:v>
      </x:c>
      <x:c r="R1628" s="26" t="n">
        <x:f>IFERROR(Q1628/N1628,0)</x:f>
        <x:v>10.60594439117929</x:v>
      </x:c>
    </x:row>
    <x:row r="1629">
      <x:c r="A1629" t="str">
        <x:v>HOU</x:v>
      </x:c>
      <x:c r="B1629" t="str">
        <x:v>William P. Hobby Airport</x:v>
      </x:c>
      <x:c r="C1629" t="str">
        <x:v>BWI</x:v>
      </x:c>
      <x:c r="D1629" t="str">
        <x:v>Baltimore-Washington International Airport</x:v>
      </x:c>
      <x:c r="E1629" s="24" t="n">
        <x:v>1051</x:v>
      </x:c>
      <x:c r="F1629" s="24" t="n">
        <x:v>1024</x:v>
      </x:c>
      <x:c r="G1629" s="24" t="n">
        <x:v>1024</x:v>
      </x:c>
      <x:c r="H1629" s="24" t="n">
        <x:v>210</x:v>
      </x:c>
      <x:c r="I1629" s="22" t="n">
        <x:f>IFERROR(H1629/G1629,0)</x:f>
        <x:v>0.205078125</x:v>
      </x:c>
      <x:c r="J1629" s="26" t="n">
        <x:v>4959</x:v>
      </x:c>
      <x:c r="K1629" s="26" t="n">
        <x:f>IFERROR(J1629/G1629,0)</x:f>
        <x:v>4.8427734375</x:v>
      </x:c>
      <x:c r="L1629" s="24" t="n">
        <x:v>22</x:v>
      </x:c>
      <x:c r="M1629" s="24" t="n">
        <x:v>5</x:v>
      </x:c>
      <x:c r="N1629" s="24" t="n">
        <x:v>1024</x:v>
      </x:c>
      <x:c r="O1629" s="24" t="n">
        <x:v>224</x:v>
      </x:c>
      <x:c r="P1629" s="22" t="n">
        <x:f>IFERROR(O1629/N1629,0)</x:f>
        <x:v>0.21875</x:v>
      </x:c>
      <x:c r="Q1629" s="26" t="n">
        <x:v>12488</x:v>
      </x:c>
      <x:c r="R1629" s="26" t="n">
        <x:f>IFERROR(Q1629/N1629,0)</x:f>
        <x:v>12.1953125</x:v>
      </x:c>
    </x:row>
    <x:row r="1630">
      <x:c r="A1630" t="str">
        <x:v>MCO</x:v>
      </x:c>
      <x:c r="B1630" t="str">
        <x:v>Orlando International Airport</x:v>
      </x:c>
      <x:c r="C1630" t="str">
        <x:v>CMH</x:v>
      </x:c>
      <x:c r="D1630" t="str">
        <x:v>Port Columbus International Airport</x:v>
      </x:c>
      <x:c r="E1630" s="24" t="n">
        <x:v>1049</x:v>
      </x:c>
      <x:c r="F1630" s="24" t="n">
        <x:v>1042</x:v>
      </x:c>
      <x:c r="G1630" s="24" t="n">
        <x:v>1042</x:v>
      </x:c>
      <x:c r="H1630" s="24" t="n">
        <x:v>181</x:v>
      </x:c>
      <x:c r="I1630" s="22" t="n">
        <x:f>IFERROR(H1630/G1630,0)</x:f>
        <x:v>0.17370441458733205</x:v>
      </x:c>
      <x:c r="J1630" s="26" t="n">
        <x:v>4567</x:v>
      </x:c>
      <x:c r="K1630" s="26" t="n">
        <x:f>IFERROR(J1630/G1630,0)</x:f>
        <x:v>4.382917466410748</x:v>
      </x:c>
      <x:c r="L1630" s="24" t="n">
        <x:v>5</x:v>
      </x:c>
      <x:c r="M1630" s="24" t="n">
        <x:v>2</x:v>
      </x:c>
      <x:c r="N1630" s="24" t="n">
        <x:v>1042</x:v>
      </x:c>
      <x:c r="O1630" s="24" t="n">
        <x:v>200</x:v>
      </x:c>
      <x:c r="P1630" s="22" t="n">
        <x:f>IFERROR(O1630/N1630,0)</x:f>
        <x:v>0.19193857965451055</x:v>
      </x:c>
      <x:c r="Q1630" s="26" t="n">
        <x:v>10364</x:v>
      </x:c>
      <x:c r="R1630" s="26" t="n">
        <x:f>IFERROR(Q1630/N1630,0)</x:f>
        <x:v>9.946257197696736</x:v>
      </x:c>
    </x:row>
    <x:row r="1631">
      <x:c r="A1631" t="str">
        <x:v>MSY</x:v>
      </x:c>
      <x:c r="B1631" t="str">
        <x:v>Louis Armstrong New Orleans International Airport</x:v>
      </x:c>
      <x:c r="C1631" t="str">
        <x:v>BNA</x:v>
      </x:c>
      <x:c r="D1631" t="str">
        <x:v>Nashville International Airport</x:v>
      </x:c>
      <x:c r="E1631" s="24" t="n">
        <x:v>1048</x:v>
      </x:c>
      <x:c r="F1631" s="24" t="n">
        <x:v>1030</x:v>
      </x:c>
      <x:c r="G1631" s="24" t="n">
        <x:v>1030</x:v>
      </x:c>
      <x:c r="H1631" s="24" t="n">
        <x:v>132</x:v>
      </x:c>
      <x:c r="I1631" s="22" t="n">
        <x:f>IFERROR(H1631/G1631,0)</x:f>
        <x:v>0.12815533980582525</x:v>
      </x:c>
      <x:c r="J1631" s="26" t="n">
        <x:v>715</x:v>
      </x:c>
      <x:c r="K1631" s="26" t="n">
        <x:f>IFERROR(J1631/G1631,0)</x:f>
        <x:v>0.6941747572815534</x:v>
      </x:c>
      <x:c r="L1631" s="24" t="n">
        <x:v>14</x:v>
      </x:c>
      <x:c r="M1631" s="24" t="n">
        <x:v>4</x:v>
      </x:c>
      <x:c r="N1631" s="24" t="n">
        <x:v>1030</x:v>
      </x:c>
      <x:c r="O1631" s="24" t="n">
        <x:v>151</x:v>
      </x:c>
      <x:c r="P1631" s="22" t="n">
        <x:f>IFERROR(O1631/N1631,0)</x:f>
        <x:v>0.14660194174757282</x:v>
      </x:c>
      <x:c r="Q1631" s="26" t="n">
        <x:v>5201</x:v>
      </x:c>
      <x:c r="R1631" s="26" t="n">
        <x:f>IFERROR(Q1631/N1631,0)</x:f>
        <x:v>5.049514563106796</x:v>
      </x:c>
    </x:row>
    <x:row r="1632">
      <x:c r="A1632" t="str">
        <x:v>SFO</x:v>
      </x:c>
      <x:c r="B1632" t="str">
        <x:v>San Francisco International Airport</x:v>
      </x:c>
      <x:c r="C1632" t="str">
        <x:v>SBP</x:v>
      </x:c>
      <x:c r="D1632" t="str">
        <x:v>San Luis Obispo County Regional Airport (McChesney Field)</x:v>
      </x:c>
      <x:c r="E1632" s="24" t="n">
        <x:v>1043</x:v>
      </x:c>
      <x:c r="F1632" s="24" t="n">
        <x:v>1016</x:v>
      </x:c>
      <x:c r="G1632" s="24" t="n">
        <x:v>1016</x:v>
      </x:c>
      <x:c r="H1632" s="24" t="n">
        <x:v>174</x:v>
      </x:c>
      <x:c r="I1632" s="22" t="n">
        <x:f>IFERROR(H1632/G1632,0)</x:f>
        <x:v>0.17125984251968504</x:v>
      </x:c>
      <x:c r="J1632" s="26" t="n">
        <x:v>4284</x:v>
      </x:c>
      <x:c r="K1632" s="26" t="n">
        <x:f>IFERROR(J1632/G1632,0)</x:f>
        <x:v>4.216535433070866</x:v>
      </x:c>
      <x:c r="L1632" s="24" t="n">
        <x:v>22</x:v>
      </x:c>
      <x:c r="M1632" s="24" t="n">
        <x:v>5</x:v>
      </x:c>
      <x:c r="N1632" s="24" t="n">
        <x:v>1016</x:v>
      </x:c>
      <x:c r="O1632" s="24" t="n">
        <x:v>170</x:v>
      </x:c>
      <x:c r="P1632" s="22" t="n">
        <x:f>IFERROR(O1632/N1632,0)</x:f>
        <x:v>0.1673228346456693</x:v>
      </x:c>
      <x:c r="Q1632" s="26" t="n">
        <x:v>5093</x:v>
      </x:c>
      <x:c r="R1632" s="26" t="n">
        <x:f>IFERROR(Q1632/N1632,0)</x:f>
        <x:v>5.012795275590551</x:v>
      </x:c>
    </x:row>
    <x:row r="1633">
      <x:c r="A1633" t="str">
        <x:v>SBP</x:v>
      </x:c>
      <x:c r="B1633" t="str">
        <x:v>San Luis Obispo County Regional Airport (McChesney Field)</x:v>
      </x:c>
      <x:c r="C1633" t="str">
        <x:v>SFO</x:v>
      </x:c>
      <x:c r="D1633" t="str">
        <x:v>San Francisco International Airport</x:v>
      </x:c>
      <x:c r="E1633" s="24" t="n">
        <x:v>1043</x:v>
      </x:c>
      <x:c r="F1633" s="24" t="n">
        <x:v>1009</x:v>
      </x:c>
      <x:c r="G1633" s="24" t="n">
        <x:v>1009</x:v>
      </x:c>
      <x:c r="H1633" s="24" t="n">
        <x:v>215</x:v>
      </x:c>
      <x:c r="I1633" s="22" t="n">
        <x:f>IFERROR(H1633/G1633,0)</x:f>
        <x:v>0.2130822596630327</x:v>
      </x:c>
      <x:c r="J1633" s="26" t="n">
        <x:v>5993</x:v>
      </x:c>
      <x:c r="K1633" s="26" t="n">
        <x:f>IFERROR(J1633/G1633,0)</x:f>
        <x:v>5.939544103072349</x:v>
      </x:c>
      <x:c r="L1633" s="24" t="n">
        <x:v>31</x:v>
      </x:c>
      <x:c r="M1633" s="24" t="n">
        <x:v>3</x:v>
      </x:c>
      <x:c r="N1633" s="24" t="n">
        <x:v>1009</x:v>
      </x:c>
      <x:c r="O1633" s="24" t="n">
        <x:v>219</x:v>
      </x:c>
      <x:c r="P1633" s="22" t="n">
        <x:f>IFERROR(O1633/N1633,0)</x:f>
        <x:v>0.21704658077304262</x:v>
      </x:c>
      <x:c r="Q1633" s="26" t="n">
        <x:v>11992</x:v>
      </x:c>
      <x:c r="R1633" s="26" t="n">
        <x:f>IFERROR(Q1633/N1633,0)</x:f>
        <x:v>11.885034687809712</x:v>
      </x:c>
    </x:row>
    <x:row r="1634">
      <x:c r="A1634" t="str">
        <x:v>PBI</x:v>
      </x:c>
      <x:c r="B1634" t="str">
        <x:v>Palm Beach International Airport</x:v>
      </x:c>
      <x:c r="C1634" t="str">
        <x:v>HPN</x:v>
      </x:c>
      <x:c r="D1634" t="str">
        <x:v>Westchester County Airport</x:v>
      </x:c>
      <x:c r="E1634" s="24" t="n">
        <x:v>1042</x:v>
      </x:c>
      <x:c r="F1634" s="24" t="n">
        <x:v>1011</x:v>
      </x:c>
      <x:c r="G1634" s="24" t="n">
        <x:v>1011</x:v>
      </x:c>
      <x:c r="H1634" s="24" t="n">
        <x:v>302</x:v>
      </x:c>
      <x:c r="I1634" s="22" t="n">
        <x:f>IFERROR(H1634/G1634,0)</x:f>
        <x:v>0.2987141444114738</x:v>
      </x:c>
      <x:c r="J1634" s="26" t="n">
        <x:v>13903</x:v>
      </x:c>
      <x:c r="K1634" s="26" t="n">
        <x:f>IFERROR(J1634/G1634,0)</x:f>
        <x:v>13.751730959446093</x:v>
      </x:c>
      <x:c r="L1634" s="24" t="n">
        <x:v>23</x:v>
      </x:c>
      <x:c r="M1634" s="24" t="n">
        <x:v>8</x:v>
      </x:c>
      <x:c r="N1634" s="24" t="n">
        <x:v>1011</x:v>
      </x:c>
      <x:c r="O1634" s="24" t="n">
        <x:v>320</x:v>
      </x:c>
      <x:c r="P1634" s="22" t="n">
        <x:f>IFERROR(O1634/N1634,0)</x:f>
        <x:v>0.3165182987141444</x:v>
      </x:c>
      <x:c r="Q1634" s="26" t="n">
        <x:v>17455</x:v>
      </x:c>
      <x:c r="R1634" s="26" t="n">
        <x:f>IFERROR(Q1634/N1634,0)</x:f>
        <x:v>17.265084075173096</x:v>
      </x:c>
    </x:row>
    <x:row r="1635">
      <x:c r="A1635" t="str">
        <x:v>IAH</x:v>
      </x:c>
      <x:c r="B1635" t="str">
        <x:v>George Bush Intercontinental Airport</x:v>
      </x:c>
      <x:c r="C1635" t="str">
        <x:v>BNA</x:v>
      </x:c>
      <x:c r="D1635" t="str">
        <x:v>Nashville International Airport</x:v>
      </x:c>
      <x:c r="E1635" s="24" t="n">
        <x:v>1042</x:v>
      </x:c>
      <x:c r="F1635" s="24" t="n">
        <x:v>1024</x:v>
      </x:c>
      <x:c r="G1635" s="24" t="n">
        <x:v>1024</x:v>
      </x:c>
      <x:c r="H1635" s="24" t="n">
        <x:v>224</x:v>
      </x:c>
      <x:c r="I1635" s="22" t="n">
        <x:f>IFERROR(H1635/G1635,0)</x:f>
        <x:v>0.21875</x:v>
      </x:c>
      <x:c r="J1635" s="26" t="n">
        <x:v>8505</x:v>
      </x:c>
      <x:c r="K1635" s="26" t="n">
        <x:f>IFERROR(J1635/G1635,0)</x:f>
        <x:v>8.3056640625</x:v>
      </x:c>
      <x:c r="L1635" s="24" t="n">
        <x:v>14</x:v>
      </x:c>
      <x:c r="M1635" s="24" t="n">
        <x:v>4</x:v>
      </x:c>
      <x:c r="N1635" s="24" t="n">
        <x:v>1024</x:v>
      </x:c>
      <x:c r="O1635" s="24" t="n">
        <x:v>194</x:v>
      </x:c>
      <x:c r="P1635" s="22" t="n">
        <x:f>IFERROR(O1635/N1635,0)</x:f>
        <x:v>0.189453125</x:v>
      </x:c>
      <x:c r="Q1635" s="26" t="n">
        <x:v>10000</x:v>
      </x:c>
      <x:c r="R1635" s="26" t="n">
        <x:f>IFERROR(Q1635/N1635,0)</x:f>
        <x:v>9.765625</x:v>
      </x:c>
    </x:row>
    <x:row r="1636">
      <x:c r="A1636" t="str">
        <x:v>BWI</x:v>
      </x:c>
      <x:c r="B1636" t="str">
        <x:v>Baltimore-Washington International Airport</x:v>
      </x:c>
      <x:c r="C1636" t="str">
        <x:v>MSP</x:v>
      </x:c>
      <x:c r="D1636" t="str">
        <x:v>Minneapolis-Saint Paul International Airport</x:v>
      </x:c>
      <x:c r="E1636" s="24" t="n">
        <x:v>1039</x:v>
      </x:c>
      <x:c r="F1636" s="24" t="n">
        <x:v>1030</x:v>
      </x:c>
      <x:c r="G1636" s="24" t="n">
        <x:v>1030</x:v>
      </x:c>
      <x:c r="H1636" s="24" t="n">
        <x:v>163</x:v>
      </x:c>
      <x:c r="I1636" s="22" t="n">
        <x:f>IFERROR(H1636/G1636,0)</x:f>
        <x:v>0.15825242718446603</x:v>
      </x:c>
      <x:c r="J1636" s="26" t="n">
        <x:v>3184</x:v>
      </x:c>
      <x:c r="K1636" s="26" t="n">
        <x:f>IFERROR(J1636/G1636,0)</x:f>
        <x:v>3.0912621359223302</x:v>
      </x:c>
      <x:c r="L1636" s="24" t="n">
        <x:v>7</x:v>
      </x:c>
      <x:c r="M1636" s="24" t="n">
        <x:v>2</x:v>
      </x:c>
      <x:c r="N1636" s="24" t="n">
        <x:v>1030</x:v>
      </x:c>
      <x:c r="O1636" s="24" t="n">
        <x:v>163</x:v>
      </x:c>
      <x:c r="P1636" s="22" t="n">
        <x:f>IFERROR(O1636/N1636,0)</x:f>
        <x:v>0.15825242718446603</x:v>
      </x:c>
      <x:c r="Q1636" s="26" t="n">
        <x:v>10449</x:v>
      </x:c>
      <x:c r="R1636" s="26" t="n">
        <x:f>IFERROR(Q1636/N1636,0)</x:f>
        <x:v>10.144660194174758</x:v>
      </x:c>
    </x:row>
    <x:row r="1637">
      <x:c r="A1637" t="str">
        <x:v>MSP</x:v>
      </x:c>
      <x:c r="B1637" t="str">
        <x:v>Minneapolis-Saint Paul International Airport</x:v>
      </x:c>
      <x:c r="C1637" t="str">
        <x:v>BWI</x:v>
      </x:c>
      <x:c r="D1637" t="str">
        <x:v>Baltimore-Washington International Airport</x:v>
      </x:c>
      <x:c r="E1637" s="24" t="n">
        <x:v>1039</x:v>
      </x:c>
      <x:c r="F1637" s="24" t="n">
        <x:v>1025</x:v>
      </x:c>
      <x:c r="G1637" s="24" t="n">
        <x:v>1025</x:v>
      </x:c>
      <x:c r="H1637" s="24" t="n">
        <x:v>164</x:v>
      </x:c>
      <x:c r="I1637" s="22" t="n">
        <x:f>IFERROR(H1637/G1637,0)</x:f>
        <x:v>0.16</x:v>
      </x:c>
      <x:c r="J1637" s="26" t="n">
        <x:v>2512</x:v>
      </x:c>
      <x:c r="K1637" s="26" t="n">
        <x:f>IFERROR(J1637/G1637,0)</x:f>
        <x:v>2.450731707317073</x:v>
      </x:c>
      <x:c r="L1637" s="24" t="n">
        <x:v>11</x:v>
      </x:c>
      <x:c r="M1637" s="24" t="n">
        <x:v>3</x:v>
      </x:c>
      <x:c r="N1637" s="24" t="n">
        <x:v>1025</x:v>
      </x:c>
      <x:c r="O1637" s="24" t="n">
        <x:v>171</x:v>
      </x:c>
      <x:c r="P1637" s="22" t="n">
        <x:f>IFERROR(O1637/N1637,0)</x:f>
        <x:v>0.16682926829268294</x:v>
      </x:c>
      <x:c r="Q1637" s="26" t="n">
        <x:v>9164</x:v>
      </x:c>
      <x:c r="R1637" s="26" t="n">
        <x:f>IFERROR(Q1637/N1637,0)</x:f>
        <x:v>8.94048780487805</x:v>
      </x:c>
    </x:row>
    <x:row r="1638">
      <x:c r="A1638" t="str">
        <x:v>BOI</x:v>
      </x:c>
      <x:c r="B1638" t="str">
        <x:v>Boise Airport (Boise Air Terminal)</x:v>
      </x:c>
      <x:c r="C1638" t="str">
        <x:v>SEA</x:v>
      </x:c>
      <x:c r="D1638" t="str">
        <x:v>Seattle-Tacoma International Airport</x:v>
      </x:c>
      <x:c r="E1638" s="24" t="n">
        <x:v>1039</x:v>
      </x:c>
      <x:c r="F1638" s="24" t="n">
        <x:v>1031</x:v>
      </x:c>
      <x:c r="G1638" s="24" t="n">
        <x:v>1031</x:v>
      </x:c>
      <x:c r="H1638" s="24" t="n">
        <x:v>152</x:v>
      </x:c>
      <x:c r="I1638" s="22" t="n">
        <x:f>IFERROR(H1638/G1638,0)</x:f>
        <x:v>0.14742967992240544</x:v>
      </x:c>
      <x:c r="J1638" s="26" t="n">
        <x:v>6214</x:v>
      </x:c>
      <x:c r="K1638" s="26" t="n">
        <x:f>IFERROR(J1638/G1638,0)</x:f>
        <x:v>6.027158098933075</x:v>
      </x:c>
      <x:c r="L1638" s="24" t="n">
        <x:v>7</x:v>
      </x:c>
      <x:c r="M1638" s="24" t="n">
        <x:v>1</x:v>
      </x:c>
      <x:c r="N1638" s="24" t="n">
        <x:v>1031</x:v>
      </x:c>
      <x:c r="O1638" s="24" t="n">
        <x:v>119</x:v>
      </x:c>
      <x:c r="P1638" s="22" t="n">
        <x:f>IFERROR(O1638/N1638,0)</x:f>
        <x:v>0.11542192046556742</x:v>
      </x:c>
      <x:c r="Q1638" s="26" t="n">
        <x:v>5319</x:v>
      </x:c>
      <x:c r="R1638" s="26" t="n">
        <x:f>IFERROR(Q1638/N1638,0)</x:f>
        <x:v>5.159068865179438</x:v>
      </x:c>
    </x:row>
    <x:row r="1639">
      <x:c r="A1639" t="str">
        <x:v>SEA</x:v>
      </x:c>
      <x:c r="B1639" t="str">
        <x:v>Seattle-Tacoma International Airport</x:v>
      </x:c>
      <x:c r="C1639" t="str">
        <x:v>BOI</x:v>
      </x:c>
      <x:c r="D1639" t="str">
        <x:v>Boise Airport (Boise Air Terminal)</x:v>
      </x:c>
      <x:c r="E1639" s="24" t="n">
        <x:v>1038</x:v>
      </x:c>
      <x:c r="F1639" s="24" t="n">
        <x:v>1020</x:v>
      </x:c>
      <x:c r="G1639" s="24" t="n">
        <x:v>1020</x:v>
      </x:c>
      <x:c r="H1639" s="24" t="n">
        <x:v>162</x:v>
      </x:c>
      <x:c r="I1639" s="22" t="n">
        <x:f>IFERROR(H1639/G1639,0)</x:f>
        <x:v>0.1588235294117647</x:v>
      </x:c>
      <x:c r="J1639" s="26" t="n">
        <x:v>3108</x:v>
      </x:c>
      <x:c r="K1639" s="26" t="n">
        <x:f>IFERROR(J1639/G1639,0)</x:f>
        <x:v>3.0470588235294116</x:v>
      </x:c>
      <x:c r="L1639" s="24" t="n">
        <x:v>15</x:v>
      </x:c>
      <x:c r="M1639" s="24" t="n">
        <x:v>3</x:v>
      </x:c>
      <x:c r="N1639" s="24" t="n">
        <x:v>1020</x:v>
      </x:c>
      <x:c r="O1639" s="24" t="n">
        <x:v>175</x:v>
      </x:c>
      <x:c r="P1639" s="22" t="n">
        <x:f>IFERROR(O1639/N1639,0)</x:f>
        <x:v>0.1715686274509804</x:v>
      </x:c>
      <x:c r="Q1639" s="26" t="n">
        <x:v>7680</x:v>
      </x:c>
      <x:c r="R1639" s="26" t="n">
        <x:f>IFERROR(Q1639/N1639,0)</x:f>
        <x:v>7.529411764705882</x:v>
      </x:c>
    </x:row>
    <x:row r="1640">
      <x:c r="A1640" t="str">
        <x:v>BNA</x:v>
      </x:c>
      <x:c r="B1640" t="str">
        <x:v>Nashville International Airport</x:v>
      </x:c>
      <x:c r="C1640" t="str">
        <x:v>MSY</x:v>
      </x:c>
      <x:c r="D1640" t="str">
        <x:v>Louis Armstrong New Orleans International Airport</x:v>
      </x:c>
      <x:c r="E1640" s="24" t="n">
        <x:v>1037</x:v>
      </x:c>
      <x:c r="F1640" s="24" t="n">
        <x:v>1021</x:v>
      </x:c>
      <x:c r="G1640" s="24" t="n">
        <x:v>1021</x:v>
      </x:c>
      <x:c r="H1640" s="24" t="n">
        <x:v>139</x:v>
      </x:c>
      <x:c r="I1640" s="22" t="n">
        <x:f>IFERROR(H1640/G1640,0)</x:f>
        <x:v>0.13614103819784526</x:v>
      </x:c>
      <x:c r="J1640" s="26" t="n">
        <x:v>1388</x:v>
      </x:c>
      <x:c r="K1640" s="26" t="n">
        <x:f>IFERROR(J1640/G1640,0)</x:f>
        <x:v>1.3594515181194906</x:v>
      </x:c>
      <x:c r="L1640" s="24" t="n">
        <x:v>12</x:v>
      </x:c>
      <x:c r="M1640" s="24" t="n">
        <x:v>4</x:v>
      </x:c>
      <x:c r="N1640" s="24" t="n">
        <x:v>1021</x:v>
      </x:c>
      <x:c r="O1640" s="24" t="n">
        <x:v>177</x:v>
      </x:c>
      <x:c r="P1640" s="22" t="n">
        <x:f>IFERROR(O1640/N1640,0)</x:f>
        <x:v>0.1733594515181195</x:v>
      </x:c>
      <x:c r="Q1640" s="26" t="n">
        <x:v>7992</x:v>
      </x:c>
      <x:c r="R1640" s="26" t="n">
        <x:f>IFERROR(Q1640/N1640,0)</x:f>
        <x:v>7.827619980411361</x:v>
      </x:c>
    </x:row>
    <x:row r="1641">
      <x:c r="A1641" t="str">
        <x:v>HPN</x:v>
      </x:c>
      <x:c r="B1641" t="str">
        <x:v>Westchester County Airport</x:v>
      </x:c>
      <x:c r="C1641" t="str">
        <x:v>PBI</x:v>
      </x:c>
      <x:c r="D1641" t="str">
        <x:v>Palm Beach International Airport</x:v>
      </x:c>
      <x:c r="E1641" s="24" t="n">
        <x:v>1036</x:v>
      </x:c>
      <x:c r="F1641" s="24" t="n">
        <x:v>1010</x:v>
      </x:c>
      <x:c r="G1641" s="24" t="n">
        <x:v>1010</x:v>
      </x:c>
      <x:c r="H1641" s="24" t="n">
        <x:v>286</x:v>
      </x:c>
      <x:c r="I1641" s="22" t="n">
        <x:f>IFERROR(H1641/G1641,0)</x:f>
        <x:v>0.28316831683168314</x:v>
      </x:c>
      <x:c r="J1641" s="26" t="n">
        <x:v>12331</x:v>
      </x:c>
      <x:c r="K1641" s="26" t="n">
        <x:f>IFERROR(J1641/G1641,0)</x:f>
        <x:v>12.20891089108911</x:v>
      </x:c>
      <x:c r="L1641" s="24" t="n">
        <x:v>20</x:v>
      </x:c>
      <x:c r="M1641" s="24" t="n">
        <x:v>6</x:v>
      </x:c>
      <x:c r="N1641" s="24" t="n">
        <x:v>1010</x:v>
      </x:c>
      <x:c r="O1641" s="24" t="n">
        <x:v>248</x:v>
      </x:c>
      <x:c r="P1641" s="22" t="n">
        <x:f>IFERROR(O1641/N1641,0)</x:f>
        <x:v>0.24554455445544554</x:v>
      </x:c>
      <x:c r="Q1641" s="26" t="n">
        <x:v>14543</x:v>
      </x:c>
      <x:c r="R1641" s="26" t="n">
        <x:f>IFERROR(Q1641/N1641,0)</x:f>
        <x:v>14.3990099009901</x:v>
      </x:c>
    </x:row>
    <x:row r="1642">
      <x:c r="A1642" t="str">
        <x:v>ORD</x:v>
      </x:c>
      <x:c r="B1642" t="str">
        <x:v>Chicago O'Hare International Airport</x:v>
      </x:c>
      <x:c r="C1642" t="str">
        <x:v>SAT</x:v>
      </x:c>
      <x:c r="D1642" t="str">
        <x:v>San Antonio International Airport</x:v>
      </x:c>
      <x:c r="E1642" s="24" t="n">
        <x:v>1036</x:v>
      </x:c>
      <x:c r="F1642" s="24" t="n">
        <x:v>1021</x:v>
      </x:c>
      <x:c r="G1642" s="24" t="n">
        <x:v>1021</x:v>
      </x:c>
      <x:c r="H1642" s="24" t="n">
        <x:v>321</x:v>
      </x:c>
      <x:c r="I1642" s="22" t="n">
        <x:f>IFERROR(H1642/G1642,0)</x:f>
        <x:v>0.3143976493633692</x:v>
      </x:c>
      <x:c r="J1642" s="26" t="n">
        <x:v>14180</x:v>
      </x:c>
      <x:c r="K1642" s="26" t="n">
        <x:f>IFERROR(J1642/G1642,0)</x:f>
        <x:v>13.888344760039177</x:v>
      </x:c>
      <x:c r="L1642" s="24" t="n">
        <x:v>15</x:v>
      </x:c>
      <x:c r="M1642" s="24" t="n">
        <x:v>0</x:v>
      </x:c>
      <x:c r="N1642" s="24" t="n">
        <x:v>1021</x:v>
      </x:c>
      <x:c r="O1642" s="24" t="n">
        <x:v>316</x:v>
      </x:c>
      <x:c r="P1642" s="22" t="n">
        <x:f>IFERROR(O1642/N1642,0)</x:f>
        <x:v>0.3095004897159647</x:v>
      </x:c>
      <x:c r="Q1642" s="26" t="n">
        <x:v>19904</x:v>
      </x:c>
      <x:c r="R1642" s="26" t="n">
        <x:f>IFERROR(Q1642/N1642,0)</x:f>
        <x:v>19.494613124387854</x:v>
      </x:c>
    </x:row>
    <x:row r="1643">
      <x:c r="A1643" t="str">
        <x:v>ANC</x:v>
      </x:c>
      <x:c r="B1643" t="str">
        <x:v>Ted Stevens Anchorage International Airport</x:v>
      </x:c>
      <x:c r="C1643" t="str">
        <x:v>JNU</x:v>
      </x:c>
      <x:c r="D1643" t="str">
        <x:v>Juneau International Airport</x:v>
      </x:c>
      <x:c r="E1643" s="24" t="n">
        <x:v>1034</x:v>
      </x:c>
      <x:c r="F1643" s="24" t="n">
        <x:v>1025</x:v>
      </x:c>
      <x:c r="G1643" s="24" t="n">
        <x:v>1025</x:v>
      </x:c>
      <x:c r="H1643" s="24" t="n">
        <x:v>120</x:v>
      </x:c>
      <x:c r="I1643" s="22" t="n">
        <x:f>IFERROR(H1643/G1643,0)</x:f>
        <x:v>0.11707317073170732</x:v>
      </x:c>
      <x:c r="J1643" s="26" t="n">
        <x:v>3359</x:v>
      </x:c>
      <x:c r="K1643" s="26" t="n">
        <x:f>IFERROR(J1643/G1643,0)</x:f>
        <x:v>3.277073170731707</x:v>
      </x:c>
      <x:c r="L1643" s="24" t="n">
        <x:v>1</x:v>
      </x:c>
      <x:c r="M1643" s="24" t="n">
        <x:v>8</x:v>
      </x:c>
      <x:c r="N1643" s="24" t="n">
        <x:v>1025</x:v>
      </x:c>
      <x:c r="O1643" s="24" t="n">
        <x:v>101</x:v>
      </x:c>
      <x:c r="P1643" s="22" t="n">
        <x:f>IFERROR(O1643/N1643,0)</x:f>
        <x:v>0.09853658536585366</x:v>
      </x:c>
      <x:c r="Q1643" s="26" t="n">
        <x:v>2680</x:v>
      </x:c>
      <x:c r="R1643" s="26" t="n">
        <x:f>IFERROR(Q1643/N1643,0)</x:f>
        <x:v>2.6146341463414635</x:v>
      </x:c>
    </x:row>
    <x:row r="1644">
      <x:c r="A1644" t="str">
        <x:v>FLL</x:v>
      </x:c>
      <x:c r="B1644" t="str">
        <x:v>Fort Lauderdale-Hollywood International Airport</x:v>
      </x:c>
      <x:c r="C1644" t="str">
        <x:v>LAS</x:v>
      </x:c>
      <x:c r="D1644" t="str">
        <x:v>McCarran International Airport</x:v>
      </x:c>
      <x:c r="E1644" s="24" t="n">
        <x:v>1033</x:v>
      </x:c>
      <x:c r="F1644" s="24" t="n">
        <x:v>1031</x:v>
      </x:c>
      <x:c r="G1644" s="24" t="n">
        <x:v>1031</x:v>
      </x:c>
      <x:c r="H1644" s="24" t="n">
        <x:v>164</x:v>
      </x:c>
      <x:c r="I1644" s="22" t="n">
        <x:f>IFERROR(H1644/G1644,0)</x:f>
        <x:v>0.15906886517943744</x:v>
      </x:c>
      <x:c r="J1644" s="26" t="n">
        <x:v>-4318</x:v>
      </x:c>
      <x:c r="K1644" s="26" t="n">
        <x:f>IFERROR(J1644/G1644,0)</x:f>
        <x:v>-4.188166828322017</x:v>
      </x:c>
      <x:c r="L1644" s="24" t="n">
        <x:v>1</x:v>
      </x:c>
      <x:c r="M1644" s="24" t="n">
        <x:v>1</x:v>
      </x:c>
      <x:c r="N1644" s="24" t="n">
        <x:v>1031</x:v>
      </x:c>
      <x:c r="O1644" s="24" t="n">
        <x:v>172</x:v>
      </x:c>
      <x:c r="P1644" s="22" t="n">
        <x:f>IFERROR(O1644/N1644,0)</x:f>
        <x:v>0.16682832201745879</x:v>
      </x:c>
      <x:c r="Q1644" s="26" t="n">
        <x:v>7199</x:v>
      </x:c>
      <x:c r="R1644" s="26" t="n">
        <x:f>IFERROR(Q1644/N1644,0)</x:f>
        <x:v>6.982541222114452</x:v>
      </x:c>
    </x:row>
    <x:row r="1645">
      <x:c r="A1645" t="str">
        <x:v>JNU</x:v>
      </x:c>
      <x:c r="B1645" t="str">
        <x:v>Juneau International Airport</x:v>
      </x:c>
      <x:c r="C1645" t="str">
        <x:v>ANC</x:v>
      </x:c>
      <x:c r="D1645" t="str">
        <x:v>Ted Stevens Anchorage International Airport</x:v>
      </x:c>
      <x:c r="E1645" s="24" t="n">
        <x:v>1033</x:v>
      </x:c>
      <x:c r="F1645" s="24" t="n">
        <x:v>1019</x:v>
      </x:c>
      <x:c r="G1645" s="24" t="n">
        <x:v>1019</x:v>
      </x:c>
      <x:c r="H1645" s="24" t="n">
        <x:v>190</x:v>
      </x:c>
      <x:c r="I1645" s="22" t="n">
        <x:f>IFERROR(H1645/G1645,0)</x:f>
        <x:v>0.18645731108930325</x:v>
      </x:c>
      <x:c r="J1645" s="26" t="n">
        <x:v>7460</x:v>
      </x:c>
      <x:c r="K1645" s="26" t="n">
        <x:f>IFERROR(J1645/G1645,0)</x:f>
        <x:v>7.32090284592738</x:v>
      </x:c>
      <x:c r="L1645" s="24" t="n">
        <x:v>14</x:v>
      </x:c>
      <x:c r="M1645" s="24" t="n">
        <x:v>0</x:v>
      </x:c>
      <x:c r="N1645" s="24" t="n">
        <x:v>1019</x:v>
      </x:c>
      <x:c r="O1645" s="24" t="n">
        <x:v>165</x:v>
      </x:c>
      <x:c r="P1645" s="22" t="n">
        <x:f>IFERROR(O1645/N1645,0)</x:f>
        <x:v>0.1619234543670265</x:v>
      </x:c>
      <x:c r="Q1645" s="26" t="n">
        <x:v>6785</x:v>
      </x:c>
      <x:c r="R1645" s="26" t="n">
        <x:f>IFERROR(Q1645/N1645,0)</x:f>
        <x:v>6.658488714425908</x:v>
      </x:c>
    </x:row>
    <x:row r="1646">
      <x:c r="A1646" t="str">
        <x:v>LAS</x:v>
      </x:c>
      <x:c r="B1646" t="str">
        <x:v>McCarran International Airport</x:v>
      </x:c>
      <x:c r="C1646" t="str">
        <x:v>FLL</x:v>
      </x:c>
      <x:c r="D1646" t="str">
        <x:v>Fort Lauderdale-Hollywood International Airport</x:v>
      </x:c>
      <x:c r="E1646" s="24" t="n">
        <x:v>1033</x:v>
      </x:c>
      <x:c r="F1646" s="24" t="n">
        <x:v>1024</x:v>
      </x:c>
      <x:c r="G1646" s="24" t="n">
        <x:v>1024</x:v>
      </x:c>
      <x:c r="H1646" s="24" t="n">
        <x:v>329</x:v>
      </x:c>
      <x:c r="I1646" s="22" t="n">
        <x:f>IFERROR(H1646/G1646,0)</x:f>
        <x:v>0.3212890625</x:v>
      </x:c>
      <x:c r="J1646" s="26" t="n">
        <x:v>14445</x:v>
      </x:c>
      <x:c r="K1646" s="26" t="n">
        <x:f>IFERROR(J1646/G1646,0)</x:f>
        <x:v>14.1064453125</x:v>
      </x:c>
      <x:c r="L1646" s="24" t="n">
        <x:v>6</x:v>
      </x:c>
      <x:c r="M1646" s="24" t="n">
        <x:v>3</x:v>
      </x:c>
      <x:c r="N1646" s="24" t="n">
        <x:v>1024</x:v>
      </x:c>
      <x:c r="O1646" s="24" t="n">
        <x:v>295</x:v>
      </x:c>
      <x:c r="P1646" s="22" t="n">
        <x:f>IFERROR(O1646/N1646,0)</x:f>
        <x:v>0.2880859375</x:v>
      </x:c>
      <x:c r="Q1646" s="26" t="n">
        <x:v>15790</x:v>
      </x:c>
      <x:c r="R1646" s="26" t="n">
        <x:f>IFERROR(Q1646/N1646,0)</x:f>
        <x:v>15.419921875</x:v>
      </x:c>
    </x:row>
    <x:row r="1647">
      <x:c r="A1647" t="str">
        <x:v>BOS</x:v>
      </x:c>
      <x:c r="B1647" t="str">
        <x:v>Gen. Edward Lawrence Logan International Airport</x:v>
      </x:c>
      <x:c r="C1647" t="str">
        <x:v>SJU</x:v>
      </x:c>
      <x:c r="D1647" t="str">
        <x:v>Luis Muñoz Marín International Airport</x:v>
      </x:c>
      <x:c r="E1647" s="24" t="n">
        <x:v>1032</x:v>
      </x:c>
      <x:c r="F1647" s="24" t="n">
        <x:v>1006</x:v>
      </x:c>
      <x:c r="G1647" s="24" t="n">
        <x:v>1006</x:v>
      </x:c>
      <x:c r="H1647" s="24" t="n">
        <x:v>302</x:v>
      </x:c>
      <x:c r="I1647" s="22" t="n">
        <x:f>IFERROR(H1647/G1647,0)</x:f>
        <x:v>0.30019880715705766</x:v>
      </x:c>
      <x:c r="J1647" s="26" t="n">
        <x:v>10840</x:v>
      </x:c>
      <x:c r="K1647" s="26" t="n">
        <x:f>IFERROR(J1647/G1647,0)</x:f>
        <x:v>10.77534791252485</x:v>
      </x:c>
      <x:c r="L1647" s="24" t="n">
        <x:v>20</x:v>
      </x:c>
      <x:c r="M1647" s="24" t="n">
        <x:v>6</x:v>
      </x:c>
      <x:c r="N1647" s="24" t="n">
        <x:v>1006</x:v>
      </x:c>
      <x:c r="O1647" s="24" t="n">
        <x:v>315</x:v>
      </x:c>
      <x:c r="P1647" s="22" t="n">
        <x:f>IFERROR(O1647/N1647,0)</x:f>
        <x:v>0.31312127236580517</x:v>
      </x:c>
      <x:c r="Q1647" s="26" t="n">
        <x:v>15156</x:v>
      </x:c>
      <x:c r="R1647" s="26" t="n">
        <x:f>IFERROR(Q1647/N1647,0)</x:f>
        <x:v>15.065606361829026</x:v>
      </x:c>
    </x:row>
    <x:row r="1648">
      <x:c r="A1648" t="str">
        <x:v>MDW</x:v>
      </x:c>
      <x:c r="B1648" t="str">
        <x:v>Chicago Midway International Airport</x:v>
      </x:c>
      <x:c r="C1648" t="str">
        <x:v>SEA</x:v>
      </x:c>
      <x:c r="D1648" t="str">
        <x:v>Seattle-Tacoma International Airport</x:v>
      </x:c>
      <x:c r="E1648" s="24" t="n">
        <x:v>1028</x:v>
      </x:c>
      <x:c r="F1648" s="24" t="n">
        <x:v>1015</x:v>
      </x:c>
      <x:c r="G1648" s="24" t="n">
        <x:v>1015</x:v>
      </x:c>
      <x:c r="H1648" s="24" t="n">
        <x:v>284</x:v>
      </x:c>
      <x:c r="I1648" s="22" t="n">
        <x:f>IFERROR(H1648/G1648,0)</x:f>
        <x:v>0.2798029556650246</x:v>
      </x:c>
      <x:c r="J1648" s="26" t="n">
        <x:v>9762</x:v>
      </x:c>
      <x:c r="K1648" s="26" t="n">
        <x:f>IFERROR(J1648/G1648,0)</x:f>
        <x:v>9.617733990147784</x:v>
      </x:c>
      <x:c r="L1648" s="24" t="n">
        <x:v>9</x:v>
      </x:c>
      <x:c r="M1648" s="24" t="n">
        <x:v>4</x:v>
      </x:c>
      <x:c r="N1648" s="24" t="n">
        <x:v>1015</x:v>
      </x:c>
      <x:c r="O1648" s="24" t="n">
        <x:v>327</x:v>
      </x:c>
      <x:c r="P1648" s="22" t="n">
        <x:f>IFERROR(O1648/N1648,0)</x:f>
        <x:v>0.3221674876847291</x:v>
      </x:c>
      <x:c r="Q1648" s="26" t="n">
        <x:v>17343</x:v>
      </x:c>
      <x:c r="R1648" s="26" t="n">
        <x:f>IFERROR(Q1648/N1648,0)</x:f>
        <x:v>17.086699507389163</x:v>
      </x:c>
    </x:row>
    <x:row r="1649">
      <x:c r="A1649" t="str">
        <x:v>PHL</x:v>
      </x:c>
      <x:c r="B1649" t="str">
        <x:v>Philadelphia International Airport</x:v>
      </x:c>
      <x:c r="C1649" t="str">
        <x:v>SJU</x:v>
      </x:c>
      <x:c r="D1649" t="str">
        <x:v>Luis Muñoz Marín International Airport</x:v>
      </x:c>
      <x:c r="E1649" s="24" t="n">
        <x:v>1028</x:v>
      </x:c>
      <x:c r="F1649" s="24" t="n">
        <x:v>1024</x:v>
      </x:c>
      <x:c r="G1649" s="24" t="n">
        <x:v>1024</x:v>
      </x:c>
      <x:c r="H1649" s="24" t="n">
        <x:v>336</x:v>
      </x:c>
      <x:c r="I1649" s="22" t="n">
        <x:f>IFERROR(H1649/G1649,0)</x:f>
        <x:v>0.328125</x:v>
      </x:c>
      <x:c r="J1649" s="26" t="n">
        <x:v>11305</x:v>
      </x:c>
      <x:c r="K1649" s="26" t="n">
        <x:f>IFERROR(J1649/G1649,0)</x:f>
        <x:v>11.0400390625</x:v>
      </x:c>
      <x:c r="L1649" s="24" t="n">
        <x:v>4</x:v>
      </x:c>
      <x:c r="M1649" s="24" t="n">
        <x:v>0</x:v>
      </x:c>
      <x:c r="N1649" s="24" t="n">
        <x:v>1024</x:v>
      </x:c>
      <x:c r="O1649" s="24" t="n">
        <x:v>242</x:v>
      </x:c>
      <x:c r="P1649" s="22" t="n">
        <x:f>IFERROR(O1649/N1649,0)</x:f>
        <x:v>0.236328125</x:v>
      </x:c>
      <x:c r="Q1649" s="26" t="n">
        <x:v>13095</x:v>
      </x:c>
      <x:c r="R1649" s="26" t="n">
        <x:f>IFERROR(Q1649/N1649,0)</x:f>
        <x:v>12.7880859375</x:v>
      </x:c>
    </x:row>
    <x:row r="1650">
      <x:c r="A1650" t="str">
        <x:v>BWI</x:v>
      </x:c>
      <x:c r="B1650" t="str">
        <x:v>Baltimore-Washington International Airport</x:v>
      </x:c>
      <x:c r="C1650" t="str">
        <x:v>IND</x:v>
      </x:c>
      <x:c r="D1650" t="str">
        <x:v>Indianapolis International Airport</x:v>
      </x:c>
      <x:c r="E1650" s="24" t="n">
        <x:v>1028</x:v>
      </x:c>
      <x:c r="F1650" s="24" t="n">
        <x:v>1003</x:v>
      </x:c>
      <x:c r="G1650" s="24" t="n">
        <x:v>1003</x:v>
      </x:c>
      <x:c r="H1650" s="24" t="n">
        <x:v>251</x:v>
      </x:c>
      <x:c r="I1650" s="22" t="n">
        <x:f>IFERROR(H1650/G1650,0)</x:f>
        <x:v>0.2502492522432702</x:v>
      </x:c>
      <x:c r="J1650" s="26" t="n">
        <x:v>11869</x:v>
      </x:c>
      <x:c r="K1650" s="26" t="n">
        <x:f>IFERROR(J1650/G1650,0)</x:f>
        <x:v>11.833499501495513</x:v>
      </x:c>
      <x:c r="L1650" s="24" t="n">
        <x:v>22</x:v>
      </x:c>
      <x:c r="M1650" s="24" t="n">
        <x:v>3</x:v>
      </x:c>
      <x:c r="N1650" s="24" t="n">
        <x:v>1003</x:v>
      </x:c>
      <x:c r="O1650" s="24" t="n">
        <x:v>270</x:v>
      </x:c>
      <x:c r="P1650" s="22" t="n">
        <x:f>IFERROR(O1650/N1650,0)</x:f>
        <x:v>0.2691924227318046</x:v>
      </x:c>
      <x:c r="Q1650" s="26" t="n">
        <x:v>15895</x:v>
      </x:c>
      <x:c r="R1650" s="26" t="n">
        <x:f>IFERROR(Q1650/N1650,0)</x:f>
        <x:v>15.847457627118644</x:v>
      </x:c>
    </x:row>
    <x:row r="1651">
      <x:c r="A1651" t="str">
        <x:v>CID</x:v>
      </x:c>
      <x:c r="B1651" t="str">
        <x:v>The Eastern Iowa Airport</x:v>
      </x:c>
      <x:c r="C1651" t="str">
        <x:v>DFW</x:v>
      </x:c>
      <x:c r="D1651" t="str">
        <x:v>Dallas/Fort Worth International Airport</x:v>
      </x:c>
      <x:c r="E1651" s="24" t="n">
        <x:v>1027</x:v>
      </x:c>
      <x:c r="F1651" s="24" t="n">
        <x:v>973</x:v>
      </x:c>
      <x:c r="G1651" s="24" t="n">
        <x:v>973</x:v>
      </x:c>
      <x:c r="H1651" s="24" t="n">
        <x:v>266</x:v>
      </x:c>
      <x:c r="I1651" s="22" t="n">
        <x:f>IFERROR(H1651/G1651,0)</x:f>
        <x:v>0.2733812949640288</x:v>
      </x:c>
      <x:c r="J1651" s="26" t="n">
        <x:v>12538</x:v>
      </x:c>
      <x:c r="K1651" s="26" t="n">
        <x:f>IFERROR(J1651/G1651,0)</x:f>
        <x:v>12.885919835560124</x:v>
      </x:c>
      <x:c r="L1651" s="24" t="n">
        <x:v>47</x:v>
      </x:c>
      <x:c r="M1651" s="24" t="n">
        <x:v>7</x:v>
      </x:c>
      <x:c r="N1651" s="24" t="n">
        <x:v>973</x:v>
      </x:c>
      <x:c r="O1651" s="24" t="n">
        <x:v>228</x:v>
      </x:c>
      <x:c r="P1651" s="22" t="n">
        <x:f>IFERROR(O1651/N1651,0)</x:f>
        <x:v>0.2343268242548818</x:v>
      </x:c>
      <x:c r="Q1651" s="26" t="n">
        <x:v>14170</x:v>
      </x:c>
      <x:c r="R1651" s="26" t="n">
        <x:f>IFERROR(Q1651/N1651,0)</x:f>
        <x:v>14.563206577595066</x:v>
      </x:c>
    </x:row>
    <x:row r="1652">
      <x:c r="A1652" t="str">
        <x:v>SBA</x:v>
      </x:c>
      <x:c r="B1652" t="str">
        <x:v>Santa Barbara Municipal Airport (Santa Barbara Airport)</x:v>
      </x:c>
      <x:c r="C1652" t="str">
        <x:v>PHX</x:v>
      </x:c>
      <x:c r="D1652" t="str">
        <x:v>Phoenix Sky Harbor International Airport</x:v>
      </x:c>
      <x:c r="E1652" s="24" t="n">
        <x:v>1027</x:v>
      </x:c>
      <x:c r="F1652" s="24" t="n">
        <x:v>1008</x:v>
      </x:c>
      <x:c r="G1652" s="24" t="n">
        <x:v>1008</x:v>
      </x:c>
      <x:c r="H1652" s="24" t="n">
        <x:v>80</x:v>
      </x:c>
      <x:c r="I1652" s="22" t="n">
        <x:f>IFERROR(H1652/G1652,0)</x:f>
        <x:v>0.07936507936507936</x:v>
      </x:c>
      <x:c r="J1652" s="26" t="n">
        <x:v>188</x:v>
      </x:c>
      <x:c r="K1652" s="26" t="n">
        <x:f>IFERROR(J1652/G1652,0)</x:f>
        <x:v>0.1865079365079365</x:v>
      </x:c>
      <x:c r="L1652" s="24" t="n">
        <x:v>17</x:v>
      </x:c>
      <x:c r="M1652" s="24" t="n">
        <x:v>2</x:v>
      </x:c>
      <x:c r="N1652" s="24" t="n">
        <x:v>1008</x:v>
      </x:c>
      <x:c r="O1652" s="24" t="n">
        <x:v>78</x:v>
      </x:c>
      <x:c r="P1652" s="22" t="n">
        <x:f>IFERROR(O1652/N1652,0)</x:f>
        <x:v>0.07738095238095238</x:v>
      </x:c>
      <x:c r="Q1652" s="26" t="n">
        <x:v>-658</x:v>
      </x:c>
      <x:c r="R1652" s="26" t="n">
        <x:f>IFERROR(Q1652/N1652,0)</x:f>
        <x:v>-0.6527777777777778</x:v>
      </x:c>
    </x:row>
    <x:row r="1653">
      <x:c r="A1653" t="str">
        <x:v>DFW</x:v>
      </x:c>
      <x:c r="B1653" t="str">
        <x:v>Dallas/Fort Worth International Airport</x:v>
      </x:c>
      <x:c r="C1653" t="str">
        <x:v>CID</x:v>
      </x:c>
      <x:c r="D1653" t="str">
        <x:v>The Eastern Iowa Airport</x:v>
      </x:c>
      <x:c r="E1653" s="24" t="n">
        <x:v>1027</x:v>
      </x:c>
      <x:c r="F1653" s="24" t="n">
        <x:v>981</x:v>
      </x:c>
      <x:c r="G1653" s="24" t="n">
        <x:v>981</x:v>
      </x:c>
      <x:c r="H1653" s="24" t="n">
        <x:v>282</x:v>
      </x:c>
      <x:c r="I1653" s="22" t="n">
        <x:f>IFERROR(H1653/G1653,0)</x:f>
        <x:v>0.2874617737003058</x:v>
      </x:c>
      <x:c r="J1653" s="26" t="n">
        <x:v>12092</x:v>
      </x:c>
      <x:c r="K1653" s="26" t="n">
        <x:f>IFERROR(J1653/G1653,0)</x:f>
        <x:v>12.326197757390418</x:v>
      </x:c>
      <x:c r="L1653" s="24" t="n">
        <x:v>42</x:v>
      </x:c>
      <x:c r="M1653" s="24" t="n">
        <x:v>4</x:v>
      </x:c>
      <x:c r="N1653" s="24" t="n">
        <x:v>981</x:v>
      </x:c>
      <x:c r="O1653" s="24" t="n">
        <x:v>324</x:v>
      </x:c>
      <x:c r="P1653" s="22" t="n">
        <x:f>IFERROR(O1653/N1653,0)</x:f>
        <x:v>0.3302752293577982</x:v>
      </x:c>
      <x:c r="Q1653" s="26" t="n">
        <x:v>18380</x:v>
      </x:c>
      <x:c r="R1653" s="26" t="n">
        <x:f>IFERROR(Q1653/N1653,0)</x:f>
        <x:v>18.735983690112132</x:v>
      </x:c>
    </x:row>
    <x:row r="1654">
      <x:c r="A1654" t="str">
        <x:v>PHX</x:v>
      </x:c>
      <x:c r="B1654" t="str">
        <x:v>Phoenix Sky Harbor International Airport</x:v>
      </x:c>
      <x:c r="C1654" t="str">
        <x:v>SBA</x:v>
      </x:c>
      <x:c r="D1654" t="str">
        <x:v>Santa Barbara Municipal Airport (Santa Barbara Airport)</x:v>
      </x:c>
      <x:c r="E1654" s="24" t="n">
        <x:v>1027</x:v>
      </x:c>
      <x:c r="F1654" s="24" t="n">
        <x:v>1014</x:v>
      </x:c>
      <x:c r="G1654" s="24" t="n">
        <x:v>1014</x:v>
      </x:c>
      <x:c r="H1654" s="24" t="n">
        <x:v>131</x:v>
      </x:c>
      <x:c r="I1654" s="22" t="n">
        <x:f>IFERROR(H1654/G1654,0)</x:f>
        <x:v>0.1291913214990138</x:v>
      </x:c>
      <x:c r="J1654" s="26" t="n">
        <x:v>2003</x:v>
      </x:c>
      <x:c r="K1654" s="26" t="n">
        <x:f>IFERROR(J1654/G1654,0)</x:f>
        <x:v>1.97534516765286</x:v>
      </x:c>
      <x:c r="L1654" s="24" t="n">
        <x:v>10</x:v>
      </x:c>
      <x:c r="M1654" s="24" t="n">
        <x:v>3</x:v>
      </x:c>
      <x:c r="N1654" s="24" t="n">
        <x:v>1014</x:v>
      </x:c>
      <x:c r="O1654" s="24" t="n">
        <x:v>125</x:v>
      </x:c>
      <x:c r="P1654" s="22" t="n">
        <x:f>IFERROR(O1654/N1654,0)</x:f>
        <x:v>0.1232741617357002</x:v>
      </x:c>
      <x:c r="Q1654" s="26" t="n">
        <x:v>3655</x:v>
      </x:c>
      <x:c r="R1654" s="26" t="n">
        <x:f>IFERROR(Q1654/N1654,0)</x:f>
        <x:v>3.6045364891518736</x:v>
      </x:c>
    </x:row>
    <x:row r="1655">
      <x:c r="A1655" t="str">
        <x:v>LAS</x:v>
      </x:c>
      <x:c r="B1655" t="str">
        <x:v>McCarran International Airport</x:v>
      </x:c>
      <x:c r="C1655" t="str">
        <x:v>BOS</x:v>
      </x:c>
      <x:c r="D1655" t="str">
        <x:v>Gen. Edward Lawrence Logan International Airport</x:v>
      </x:c>
      <x:c r="E1655" s="24" t="n">
        <x:v>1027</x:v>
      </x:c>
      <x:c r="F1655" s="24" t="n">
        <x:v>1005</x:v>
      </x:c>
      <x:c r="G1655" s="24" t="n">
        <x:v>1005</x:v>
      </x:c>
      <x:c r="H1655" s="24" t="n">
        <x:v>265</x:v>
      </x:c>
      <x:c r="I1655" s="22" t="n">
        <x:f>IFERROR(H1655/G1655,0)</x:f>
        <x:v>0.263681592039801</x:v>
      </x:c>
      <x:c r="J1655" s="26" t="n">
        <x:v>8105</x:v>
      </x:c>
      <x:c r="K1655" s="26" t="n">
        <x:f>IFERROR(J1655/G1655,0)</x:f>
        <x:v>8.064676616915422</x:v>
      </x:c>
      <x:c r="L1655" s="24" t="n">
        <x:v>20</x:v>
      </x:c>
      <x:c r="M1655" s="24" t="n">
        <x:v>2</x:v>
      </x:c>
      <x:c r="N1655" s="24" t="n">
        <x:v>1005</x:v>
      </x:c>
      <x:c r="O1655" s="24" t="n">
        <x:v>300</x:v>
      </x:c>
      <x:c r="P1655" s="22" t="n">
        <x:f>IFERROR(O1655/N1655,0)</x:f>
        <x:v>0.29850746268656714</x:v>
      </x:c>
      <x:c r="Q1655" s="26" t="n">
        <x:v>16033</x:v>
      </x:c>
      <x:c r="R1655" s="26" t="n">
        <x:f>IFERROR(Q1655/N1655,0)</x:f>
        <x:v>15.953233830845772</x:v>
      </x:c>
    </x:row>
    <x:row r="1656">
      <x:c r="A1656" t="str">
        <x:v>BOS</x:v>
      </x:c>
      <x:c r="B1656" t="str">
        <x:v>Gen. Edward Lawrence Logan International Airport</x:v>
      </x:c>
      <x:c r="C1656" t="str">
        <x:v>LAS</x:v>
      </x:c>
      <x:c r="D1656" t="str">
        <x:v>McCarran International Airport</x:v>
      </x:c>
      <x:c r="E1656" s="24" t="n">
        <x:v>1026</x:v>
      </x:c>
      <x:c r="F1656" s="24" t="n">
        <x:v>1000</x:v>
      </x:c>
      <x:c r="G1656" s="24" t="n">
        <x:v>1000</x:v>
      </x:c>
      <x:c r="H1656" s="24" t="n">
        <x:v>305</x:v>
      </x:c>
      <x:c r="I1656" s="22" t="n">
        <x:f>IFERROR(H1656/G1656,0)</x:f>
        <x:v>0.305</x:v>
      </x:c>
      <x:c r="J1656" s="26" t="n">
        <x:v>9356</x:v>
      </x:c>
      <x:c r="K1656" s="26" t="n">
        <x:f>IFERROR(J1656/G1656,0)</x:f>
        <x:v>9.356</x:v>
      </x:c>
      <x:c r="L1656" s="24" t="n">
        <x:v>18</x:v>
      </x:c>
      <x:c r="M1656" s="24" t="n">
        <x:v>8</x:v>
      </x:c>
      <x:c r="N1656" s="24" t="n">
        <x:v>1000</x:v>
      </x:c>
      <x:c r="O1656" s="24" t="n">
        <x:v>272</x:v>
      </x:c>
      <x:c r="P1656" s="22" t="n">
        <x:f>IFERROR(O1656/N1656,0)</x:f>
        <x:v>0.272</x:v>
      </x:c>
      <x:c r="Q1656" s="26" t="n">
        <x:v>13825</x:v>
      </x:c>
      <x:c r="R1656" s="26" t="n">
        <x:f>IFERROR(Q1656/N1656,0)</x:f>
        <x:v>13.825</x:v>
      </x:c>
    </x:row>
    <x:row r="1657">
      <x:c r="A1657" t="str">
        <x:v>SJU</x:v>
      </x:c>
      <x:c r="B1657" t="str">
        <x:v>Luis Muñoz Marín International Airport</x:v>
      </x:c>
      <x:c r="C1657" t="str">
        <x:v>PHL</x:v>
      </x:c>
      <x:c r="D1657" t="str">
        <x:v>Philadelphia International Airport</x:v>
      </x:c>
      <x:c r="E1657" s="24" t="n">
        <x:v>1026</x:v>
      </x:c>
      <x:c r="F1657" s="24" t="n">
        <x:v>1016</x:v>
      </x:c>
      <x:c r="G1657" s="24" t="n">
        <x:v>1016</x:v>
      </x:c>
      <x:c r="H1657" s="24" t="n">
        <x:v>252</x:v>
      </x:c>
      <x:c r="I1657" s="22" t="n">
        <x:f>IFERROR(H1657/G1657,0)</x:f>
        <x:v>0.24803149606299213</x:v>
      </x:c>
      <x:c r="J1657" s="26" t="n">
        <x:v>6209</x:v>
      </x:c>
      <x:c r="K1657" s="26" t="n">
        <x:f>IFERROR(J1657/G1657,0)</x:f>
        <x:v>6.1112204724409445</x:v>
      </x:c>
      <x:c r="L1657" s="24" t="n">
        <x:v>8</x:v>
      </x:c>
      <x:c r="M1657" s="24" t="n">
        <x:v>2</x:v>
      </x:c>
      <x:c r="N1657" s="24" t="n">
        <x:v>1016</x:v>
      </x:c>
      <x:c r="O1657" s="24" t="n">
        <x:v>217</x:v>
      </x:c>
      <x:c r="P1657" s="22" t="n">
        <x:f>IFERROR(O1657/N1657,0)</x:f>
        <x:v>0.21358267716535434</x:v>
      </x:c>
      <x:c r="Q1657" s="26" t="n">
        <x:v>9018</x:v>
      </x:c>
      <x:c r="R1657" s="26" t="n">
        <x:f>IFERROR(Q1657/N1657,0)</x:f>
        <x:v>8.875984251968504</x:v>
      </x:c>
    </x:row>
    <x:row r="1658">
      <x:c r="A1658" t="str">
        <x:v>BWI</x:v>
      </x:c>
      <x:c r="B1658" t="str">
        <x:v>Baltimore-Washington International Airport</x:v>
      </x:c>
      <x:c r="C1658" t="str">
        <x:v>CHS</x:v>
      </x:c>
      <x:c r="D1658" t="str">
        <x:v>Charleston International Airport/Charleston AFB</x:v>
      </x:c>
      <x:c r="E1658" s="24" t="n">
        <x:v>1024</x:v>
      </x:c>
      <x:c r="F1658" s="24" t="n">
        <x:v>1001</x:v>
      </x:c>
      <x:c r="G1658" s="24" t="n">
        <x:v>1001</x:v>
      </x:c>
      <x:c r="H1658" s="24" t="n">
        <x:v>240</x:v>
      </x:c>
      <x:c r="I1658" s="22" t="n">
        <x:f>IFERROR(H1658/G1658,0)</x:f>
        <x:v>0.23976023976023977</x:v>
      </x:c>
      <x:c r="J1658" s="26" t="n">
        <x:v>9144</x:v>
      </x:c>
      <x:c r="K1658" s="26" t="n">
        <x:f>IFERROR(J1658/G1658,0)</x:f>
        <x:v>9.134865134865136</x:v>
      </x:c>
      <x:c r="L1658" s="24" t="n">
        <x:v>18</x:v>
      </x:c>
      <x:c r="M1658" s="24" t="n">
        <x:v>5</x:v>
      </x:c>
      <x:c r="N1658" s="24" t="n">
        <x:v>1001</x:v>
      </x:c>
      <x:c r="O1658" s="24" t="n">
        <x:v>242</x:v>
      </x:c>
      <x:c r="P1658" s="22" t="n">
        <x:f>IFERROR(O1658/N1658,0)</x:f>
        <x:v>0.24175824175824176</x:v>
      </x:c>
      <x:c r="Q1658" s="26" t="n">
        <x:v>14052</x:v>
      </x:c>
      <x:c r="R1658" s="26" t="n">
        <x:f>IFERROR(Q1658/N1658,0)</x:f>
        <x:v>14.037962037962037</x:v>
      </x:c>
    </x:row>
    <x:row r="1659">
      <x:c r="A1659" t="str">
        <x:v>BTV</x:v>
      </x:c>
      <x:c r="B1659" t="str">
        <x:v>Burlington International Airport</x:v>
      </x:c>
      <x:c r="C1659" t="str">
        <x:v>JFK</x:v>
      </x:c>
      <x:c r="D1659" t="str">
        <x:v>John F. Kennedy International Airport (New York International Airport)</x:v>
      </x:c>
      <x:c r="E1659" s="24" t="n">
        <x:v>1023</x:v>
      </x:c>
      <x:c r="F1659" s="24" t="n">
        <x:v>996</x:v>
      </x:c>
      <x:c r="G1659" s="24" t="n">
        <x:v>996</x:v>
      </x:c>
      <x:c r="H1659" s="24" t="n">
        <x:v>153</x:v>
      </x:c>
      <x:c r="I1659" s="22" t="n">
        <x:f>IFERROR(H1659/G1659,0)</x:f>
        <x:v>0.1536144578313253</x:v>
      </x:c>
      <x:c r="J1659" s="26" t="n">
        <x:v>915</x:v>
      </x:c>
      <x:c r="K1659" s="26" t="n">
        <x:f>IFERROR(J1659/G1659,0)</x:f>
        <x:v>0.9186746987951807</x:v>
      </x:c>
      <x:c r="L1659" s="24" t="n">
        <x:v>26</x:v>
      </x:c>
      <x:c r="M1659" s="24" t="n">
        <x:v>1</x:v>
      </x:c>
      <x:c r="N1659" s="24" t="n">
        <x:v>996</x:v>
      </x:c>
      <x:c r="O1659" s="24" t="n">
        <x:v>149</x:v>
      </x:c>
      <x:c r="P1659" s="22" t="n">
        <x:f>IFERROR(O1659/N1659,0)</x:f>
        <x:v>0.1495983935742972</x:v>
      </x:c>
      <x:c r="Q1659" s="26" t="n">
        <x:v>7820</x:v>
      </x:c>
      <x:c r="R1659" s="26" t="n">
        <x:f>IFERROR(Q1659/N1659,0)</x:f>
        <x:v>7.85140562248996</x:v>
      </x:c>
    </x:row>
    <x:row r="1660">
      <x:c r="A1660" t="str">
        <x:v>SEA</x:v>
      </x:c>
      <x:c r="B1660" t="str">
        <x:v>Seattle-Tacoma International Airport</x:v>
      </x:c>
      <x:c r="C1660" t="str">
        <x:v>MDW</x:v>
      </x:c>
      <x:c r="D1660" t="str">
        <x:v>Chicago Midway International Airport</x:v>
      </x:c>
      <x:c r="E1660" s="24" t="n">
        <x:v>1023</x:v>
      </x:c>
      <x:c r="F1660" s="24" t="n">
        <x:v>1002</x:v>
      </x:c>
      <x:c r="G1660" s="24" t="n">
        <x:v>1002</x:v>
      </x:c>
      <x:c r="H1660" s="24" t="n">
        <x:v>164</x:v>
      </x:c>
      <x:c r="I1660" s="22" t="n">
        <x:f>IFERROR(H1660/G1660,0)</x:f>
        <x:v>0.16367265469061876</x:v>
      </x:c>
      <x:c r="J1660" s="26" t="n">
        <x:v>2061</x:v>
      </x:c>
      <x:c r="K1660" s="26" t="n">
        <x:f>IFERROR(J1660/G1660,0)</x:f>
        <x:v>2.05688622754491</x:v>
      </x:c>
      <x:c r="L1660" s="24" t="n">
        <x:v>5</x:v>
      </x:c>
      <x:c r="M1660" s="24" t="n">
        <x:v>16</x:v>
      </x:c>
      <x:c r="N1660" s="24" t="n">
        <x:v>1002</x:v>
      </x:c>
      <x:c r="O1660" s="24" t="n">
        <x:v>166</x:v>
      </x:c>
      <x:c r="P1660" s="22" t="n">
        <x:f>IFERROR(O1660/N1660,0)</x:f>
        <x:v>0.1656686626746507</x:v>
      </x:c>
      <x:c r="Q1660" s="26" t="n">
        <x:v>9574</x:v>
      </x:c>
      <x:c r="R1660" s="26" t="n">
        <x:f>IFERROR(Q1660/N1660,0)</x:f>
        <x:v>9.554890219560878</x:v>
      </x:c>
    </x:row>
    <x:row r="1661">
      <x:c r="A1661" t="str">
        <x:v>JFK</x:v>
      </x:c>
      <x:c r="B1661" t="str">
        <x:v>John F. Kennedy International Airport (New York International Airport)</x:v>
      </x:c>
      <x:c r="C1661" t="str">
        <x:v>BTV</x:v>
      </x:c>
      <x:c r="D1661" t="str">
        <x:v>Burlington International Airport</x:v>
      </x:c>
      <x:c r="E1661" s="24" t="n">
        <x:v>1023</x:v>
      </x:c>
      <x:c r="F1661" s="24" t="n">
        <x:v>1000</x:v>
      </x:c>
      <x:c r="G1661" s="24" t="n">
        <x:v>1000</x:v>
      </x:c>
      <x:c r="H1661" s="24" t="n">
        <x:v>235</x:v>
      </x:c>
      <x:c r="I1661" s="22" t="n">
        <x:f>IFERROR(H1661/G1661,0)</x:f>
        <x:v>0.235</x:v>
      </x:c>
      <x:c r="J1661" s="26" t="n">
        <x:v>7916</x:v>
      </x:c>
      <x:c r="K1661" s="26" t="n">
        <x:f>IFERROR(J1661/G1661,0)</x:f>
        <x:v>7.916</x:v>
      </x:c>
      <x:c r="L1661" s="24" t="n">
        <x:v>23</x:v>
      </x:c>
      <x:c r="M1661" s="24" t="n">
        <x:v>0</x:v>
      </x:c>
      <x:c r="N1661" s="24" t="n">
        <x:v>1000</x:v>
      </x:c>
      <x:c r="O1661" s="24" t="n">
        <x:v>214</x:v>
      </x:c>
      <x:c r="P1661" s="22" t="n">
        <x:f>IFERROR(O1661/N1661,0)</x:f>
        <x:v>0.214</x:v>
      </x:c>
      <x:c r="Q1661" s="26" t="n">
        <x:v>11835</x:v>
      </x:c>
      <x:c r="R1661" s="26" t="n">
        <x:f>IFERROR(Q1661/N1661,0)</x:f>
        <x:v>11.835</x:v>
      </x:c>
    </x:row>
    <x:row r="1662">
      <x:c r="A1662" t="str">
        <x:v>CHS</x:v>
      </x:c>
      <x:c r="B1662" t="str">
        <x:v>Charleston International Airport/Charleston AFB</x:v>
      </x:c>
      <x:c r="C1662" t="str">
        <x:v>BWI</x:v>
      </x:c>
      <x:c r="D1662" t="str">
        <x:v>Baltimore-Washington International Airport</x:v>
      </x:c>
      <x:c r="E1662" s="24" t="n">
        <x:v>1023</x:v>
      </x:c>
      <x:c r="F1662" s="24" t="n">
        <x:v>999</x:v>
      </x:c>
      <x:c r="G1662" s="24" t="n">
        <x:v>999</x:v>
      </x:c>
      <x:c r="H1662" s="24" t="n">
        <x:v>179</x:v>
      </x:c>
      <x:c r="I1662" s="22" t="n">
        <x:f>IFERROR(H1662/G1662,0)</x:f>
        <x:v>0.17917917917917917</x:v>
      </x:c>
      <x:c r="J1662" s="26" t="n">
        <x:v>2935</x:v>
      </x:c>
      <x:c r="K1662" s="26" t="n">
        <x:f>IFERROR(J1662/G1662,0)</x:f>
        <x:v>2.937937937937938</x:v>
      </x:c>
      <x:c r="L1662" s="24" t="n">
        <x:v>18</x:v>
      </x:c>
      <x:c r="M1662" s="24" t="n">
        <x:v>6</x:v>
      </x:c>
      <x:c r="N1662" s="24" t="n">
        <x:v>999</x:v>
      </x:c>
      <x:c r="O1662" s="24" t="n">
        <x:v>175</x:v>
      </x:c>
      <x:c r="P1662" s="22" t="n">
        <x:f>IFERROR(O1662/N1662,0)</x:f>
        <x:v>0.17517517517517517</x:v>
      </x:c>
      <x:c r="Q1662" s="26" t="n">
        <x:v>8712</x:v>
      </x:c>
      <x:c r="R1662" s="26" t="n">
        <x:f>IFERROR(Q1662/N1662,0)</x:f>
        <x:v>8.72072072072072</x:v>
      </x:c>
    </x:row>
    <x:row r="1663">
      <x:c r="A1663" t="str">
        <x:v>SFO</x:v>
      </x:c>
      <x:c r="B1663" t="str">
        <x:v>San Francisco International Airport</x:v>
      </x:c>
      <x:c r="C1663" t="str">
        <x:v>MIA</x:v>
      </x:c>
      <x:c r="D1663" t="str">
        <x:v>Miami International Airport</x:v>
      </x:c>
      <x:c r="E1663" s="24" t="n">
        <x:v>1022</x:v>
      </x:c>
      <x:c r="F1663" s="24" t="n">
        <x:v>1013</x:v>
      </x:c>
      <x:c r="G1663" s="24" t="n">
        <x:v>1013</x:v>
      </x:c>
      <x:c r="H1663" s="24" t="n">
        <x:v>207</x:v>
      </x:c>
      <x:c r="I1663" s="22" t="n">
        <x:f>IFERROR(H1663/G1663,0)</x:f>
        <x:v>0.20434353405725567</x:v>
      </x:c>
      <x:c r="J1663" s="26" t="n">
        <x:v>7114</x:v>
      </x:c>
      <x:c r="K1663" s="26" t="n">
        <x:f>IFERROR(J1663/G1663,0)</x:f>
        <x:v>7.022704837117473</x:v>
      </x:c>
      <x:c r="L1663" s="24" t="n">
        <x:v>3</x:v>
      </x:c>
      <x:c r="M1663" s="24" t="n">
        <x:v>6</x:v>
      </x:c>
      <x:c r="N1663" s="24" t="n">
        <x:v>1013</x:v>
      </x:c>
      <x:c r="O1663" s="24" t="n">
        <x:v>183</x:v>
      </x:c>
      <x:c r="P1663" s="22" t="n">
        <x:f>IFERROR(O1663/N1663,0)</x:f>
        <x:v>0.18065153010858837</x:v>
      </x:c>
      <x:c r="Q1663" s="26" t="n">
        <x:v>12636</x:v>
      </x:c>
      <x:c r="R1663" s="26" t="n">
        <x:f>IFERROR(Q1663/N1663,0)</x:f>
        <x:v>12.473840078973346</x:v>
      </x:c>
    </x:row>
    <x:row r="1664">
      <x:c r="A1664" t="str">
        <x:v>MIA</x:v>
      </x:c>
      <x:c r="B1664" t="str">
        <x:v>Miami International Airport</x:v>
      </x:c>
      <x:c r="C1664" t="str">
        <x:v>SFO</x:v>
      </x:c>
      <x:c r="D1664" t="str">
        <x:v>San Francisco International Airport</x:v>
      </x:c>
      <x:c r="E1664" s="24" t="n">
        <x:v>1022</x:v>
      </x:c>
      <x:c r="F1664" s="24" t="n">
        <x:v>1017</x:v>
      </x:c>
      <x:c r="G1664" s="24" t="n">
        <x:v>1017</x:v>
      </x:c>
      <x:c r="H1664" s="24" t="n">
        <x:v>253</x:v>
      </x:c>
      <x:c r="I1664" s="22" t="n">
        <x:f>IFERROR(H1664/G1664,0)</x:f>
        <x:v>0.2487708947885939</x:v>
      </x:c>
      <x:c r="J1664" s="26" t="n">
        <x:v>6535</x:v>
      </x:c>
      <x:c r="K1664" s="26" t="n">
        <x:f>IFERROR(J1664/G1664,0)</x:f>
        <x:v>6.425762045231072</x:v>
      </x:c>
      <x:c r="L1664" s="24" t="n">
        <x:v>4</x:v>
      </x:c>
      <x:c r="M1664" s="24" t="n">
        <x:v>1</x:v>
      </x:c>
      <x:c r="N1664" s="24" t="n">
        <x:v>1017</x:v>
      </x:c>
      <x:c r="O1664" s="24" t="n">
        <x:v>250</x:v>
      </x:c>
      <x:c r="P1664" s="22" t="n">
        <x:f>IFERROR(O1664/N1664,0)</x:f>
        <x:v>0.24582104228121926</x:v>
      </x:c>
      <x:c r="Q1664" s="26" t="n">
        <x:v>14822</x:v>
      </x:c>
      <x:c r="R1664" s="26" t="n">
        <x:f>IFERROR(Q1664/N1664,0)</x:f>
        <x:v>14.574237954768929</x:v>
      </x:c>
    </x:row>
    <x:row r="1665">
      <x:c r="A1665" t="str">
        <x:v>ORD</x:v>
      </x:c>
      <x:c r="B1665" t="str">
        <x:v>Chicago O'Hare International Airport</x:v>
      </x:c>
      <x:c r="C1665" t="str">
        <x:v>SJU</x:v>
      </x:c>
      <x:c r="D1665" t="str">
        <x:v>Luis Muñoz Marín International Airport</x:v>
      </x:c>
      <x:c r="E1665" s="24" t="n">
        <x:v>1022</x:v>
      </x:c>
      <x:c r="F1665" s="24" t="n">
        <x:v>1013</x:v>
      </x:c>
      <x:c r="G1665" s="24" t="n">
        <x:v>1013</x:v>
      </x:c>
      <x:c r="H1665" s="24" t="n">
        <x:v>178</x:v>
      </x:c>
      <x:c r="I1665" s="22" t="n">
        <x:f>IFERROR(H1665/G1665,0)</x:f>
        <x:v>0.175715695952616</x:v>
      </x:c>
      <x:c r="J1665" s="26" t="n">
        <x:v>2818</x:v>
      </x:c>
      <x:c r="K1665" s="26" t="n">
        <x:f>IFERROR(J1665/G1665,0)</x:f>
        <x:v>2.7818361303060217</x:v>
      </x:c>
      <x:c r="L1665" s="24" t="n">
        <x:v>4</x:v>
      </x:c>
      <x:c r="M1665" s="24" t="n">
        <x:v>5</x:v>
      </x:c>
      <x:c r="N1665" s="24" t="n">
        <x:v>1013</x:v>
      </x:c>
      <x:c r="O1665" s="24" t="n">
        <x:v>191</x:v>
      </x:c>
      <x:c r="P1665" s="22" t="n">
        <x:f>IFERROR(O1665/N1665,0)</x:f>
        <x:v>0.1885488647581441</x:v>
      </x:c>
      <x:c r="Q1665" s="26" t="n">
        <x:v>10077</x:v>
      </x:c>
      <x:c r="R1665" s="26" t="n">
        <x:f>IFERROR(Q1665/N1665,0)</x:f>
        <x:v>9.947680157946692</x:v>
      </x:c>
    </x:row>
    <x:row r="1666">
      <x:c r="A1666" t="str">
        <x:v>SJU</x:v>
      </x:c>
      <x:c r="B1666" t="str">
        <x:v>Luis Muñoz Marín International Airport</x:v>
      </x:c>
      <x:c r="C1666" t="str">
        <x:v>ORD</x:v>
      </x:c>
      <x:c r="D1666" t="str">
        <x:v>Chicago O'Hare International Airport</x:v>
      </x:c>
      <x:c r="E1666" s="24" t="n">
        <x:v>1022</x:v>
      </x:c>
      <x:c r="F1666" s="24" t="n">
        <x:v>1012</x:v>
      </x:c>
      <x:c r="G1666" s="24" t="n">
        <x:v>1012</x:v>
      </x:c>
      <x:c r="H1666" s="24" t="n">
        <x:v>220</x:v>
      </x:c>
      <x:c r="I1666" s="22" t="n">
        <x:f>IFERROR(H1666/G1666,0)</x:f>
        <x:v>0.21739130434782608</x:v>
      </x:c>
      <x:c r="J1666" s="26" t="n">
        <x:v>6772</x:v>
      </x:c>
      <x:c r="K1666" s="26" t="n">
        <x:f>IFERROR(J1666/G1666,0)</x:f>
        <x:v>6.691699604743083</x:v>
      </x:c>
      <x:c r="L1666" s="24" t="n">
        <x:v>1</x:v>
      </x:c>
      <x:c r="M1666" s="24" t="n">
        <x:v>9</x:v>
      </x:c>
      <x:c r="N1666" s="24" t="n">
        <x:v>1012</x:v>
      </x:c>
      <x:c r="O1666" s="24" t="n">
        <x:v>262</x:v>
      </x:c>
      <x:c r="P1666" s="22" t="n">
        <x:f>IFERROR(O1666/N1666,0)</x:f>
        <x:v>0.25889328063241107</x:v>
      </x:c>
      <x:c r="Q1666" s="26" t="n">
        <x:v>17335</x:v>
      </x:c>
      <x:c r="R1666" s="26" t="n">
        <x:f>IFERROR(Q1666/N1666,0)</x:f>
        <x:v>17.129446640316207</x:v>
      </x:c>
    </x:row>
    <x:row r="1667">
      <x:c r="A1667" t="str">
        <x:v>IND</x:v>
      </x:c>
      <x:c r="B1667" t="str">
        <x:v>Indianapolis International Airport</x:v>
      </x:c>
      <x:c r="C1667" t="str">
        <x:v>BWI</x:v>
      </x:c>
      <x:c r="D1667" t="str">
        <x:v>Baltimore-Washington International Airport</x:v>
      </x:c>
      <x:c r="E1667" s="24" t="n">
        <x:v>1021</x:v>
      </x:c>
      <x:c r="F1667" s="24" t="n">
        <x:v>992</x:v>
      </x:c>
      <x:c r="G1667" s="24" t="n">
        <x:v>992</x:v>
      </x:c>
      <x:c r="H1667" s="24" t="n">
        <x:v>174</x:v>
      </x:c>
      <x:c r="I1667" s="22" t="n">
        <x:f>IFERROR(H1667/G1667,0)</x:f>
        <x:v>0.17540322580645162</x:v>
      </x:c>
      <x:c r="J1667" s="26" t="n">
        <x:v>4515</x:v>
      </x:c>
      <x:c r="K1667" s="26" t="n">
        <x:f>IFERROR(J1667/G1667,0)</x:f>
        <x:v>4.551411290322581</x:v>
      </x:c>
      <x:c r="L1667" s="24" t="n">
        <x:v>26</x:v>
      </x:c>
      <x:c r="M1667" s="24" t="n">
        <x:v>3</x:v>
      </x:c>
      <x:c r="N1667" s="24" t="n">
        <x:v>992</x:v>
      </x:c>
      <x:c r="O1667" s="24" t="n">
        <x:v>177</x:v>
      </x:c>
      <x:c r="P1667" s="22" t="n">
        <x:f>IFERROR(O1667/N1667,0)</x:f>
        <x:v>0.17842741935483872</x:v>
      </x:c>
      <x:c r="Q1667" s="26" t="n">
        <x:v>9318</x:v>
      </x:c>
      <x:c r="R1667" s="26" t="n">
        <x:f>IFERROR(Q1667/N1667,0)</x:f>
        <x:v>9.393145161290322</x:v>
      </x:c>
    </x:row>
    <x:row r="1668">
      <x:c r="A1668" t="str">
        <x:v>MOT</x:v>
      </x:c>
      <x:c r="B1668" t="str">
        <x:v>Minot International Airport</x:v>
      </x:c>
      <x:c r="C1668" t="str">
        <x:v>DEN</x:v>
      </x:c>
      <x:c r="D1668" t="str">
        <x:v>Denver International Airport</x:v>
      </x:c>
      <x:c r="E1668" s="24" t="n">
        <x:v>1020</x:v>
      </x:c>
      <x:c r="F1668" s="24" t="n">
        <x:v>1002</x:v>
      </x:c>
      <x:c r="G1668" s="24" t="n">
        <x:v>1002</x:v>
      </x:c>
      <x:c r="H1668" s="24" t="n">
        <x:v>150</x:v>
      </x:c>
      <x:c r="I1668" s="22" t="n">
        <x:f>IFERROR(H1668/G1668,0)</x:f>
        <x:v>0.1497005988023952</x:v>
      </x:c>
      <x:c r="J1668" s="26" t="n">
        <x:v>3272</x:v>
      </x:c>
      <x:c r="K1668" s="26" t="n">
        <x:f>IFERROR(J1668/G1668,0)</x:f>
        <x:v>3.2654690618762476</x:v>
      </x:c>
      <x:c r="L1668" s="24" t="n">
        <x:v>15</x:v>
      </x:c>
      <x:c r="M1668" s="24" t="n">
        <x:v>3</x:v>
      </x:c>
      <x:c r="N1668" s="24" t="n">
        <x:v>1002</x:v>
      </x:c>
      <x:c r="O1668" s="24" t="n">
        <x:v>138</x:v>
      </x:c>
      <x:c r="P1668" s="22" t="n">
        <x:f>IFERROR(O1668/N1668,0)</x:f>
        <x:v>0.1377245508982036</x:v>
      </x:c>
      <x:c r="Q1668" s="26" t="n">
        <x:v>7232</x:v>
      </x:c>
      <x:c r="R1668" s="26" t="n">
        <x:f>IFERROR(Q1668/N1668,0)</x:f>
        <x:v>7.217564870259481</x:v>
      </x:c>
    </x:row>
    <x:row r="1669">
      <x:c r="A1669" t="str">
        <x:v>EWR</x:v>
      </x:c>
      <x:c r="B1669" t="str">
        <x:v>Newark Liberty International Airport</x:v>
      </x:c>
      <x:c r="C1669" t="str">
        <x:v>JAX</x:v>
      </x:c>
      <x:c r="D1669" t="str">
        <x:v>Jacksonville International Airport</x:v>
      </x:c>
      <x:c r="E1669" s="24" t="n">
        <x:v>1020</x:v>
      </x:c>
      <x:c r="F1669" s="24" t="n">
        <x:v>974</x:v>
      </x:c>
      <x:c r="G1669" s="24" t="n">
        <x:v>974</x:v>
      </x:c>
      <x:c r="H1669" s="24" t="n">
        <x:v>211</x:v>
      </x:c>
      <x:c r="I1669" s="22" t="n">
        <x:f>IFERROR(H1669/G1669,0)</x:f>
        <x:v>0.2166324435318275</x:v>
      </x:c>
      <x:c r="J1669" s="26" t="n">
        <x:v>4887</x:v>
      </x:c>
      <x:c r="K1669" s="26" t="n">
        <x:f>IFERROR(J1669/G1669,0)</x:f>
        <x:v>5.017453798767967</x:v>
      </x:c>
      <x:c r="L1669" s="24" t="n">
        <x:v>39</x:v>
      </x:c>
      <x:c r="M1669" s="24" t="n">
        <x:v>7</x:v>
      </x:c>
      <x:c r="N1669" s="24" t="n">
        <x:v>974</x:v>
      </x:c>
      <x:c r="O1669" s="24" t="n">
        <x:v>198</x:v>
      </x:c>
      <x:c r="P1669" s="22" t="n">
        <x:f>IFERROR(O1669/N1669,0)</x:f>
        <x:v>0.2032854209445585</x:v>
      </x:c>
      <x:c r="Q1669" s="26" t="n">
        <x:v>9442</x:v>
      </x:c>
      <x:c r="R1669" s="26" t="n">
        <x:f>IFERROR(Q1669/N1669,0)</x:f>
        <x:v>9.694045174537989</x:v>
      </x:c>
    </x:row>
    <x:row r="1670">
      <x:c r="A1670" t="str">
        <x:v>EWR</x:v>
      </x:c>
      <x:c r="B1670" t="str">
        <x:v>Newark Liberty International Airport</x:v>
      </x:c>
      <x:c r="C1670" t="str">
        <x:v>MEM</x:v>
      </x:c>
      <x:c r="D1670" t="str">
        <x:v>Memphis International Airport</x:v>
      </x:c>
      <x:c r="E1670" s="24" t="n">
        <x:v>1020</x:v>
      </x:c>
      <x:c r="F1670" s="24" t="n">
        <x:v>964</x:v>
      </x:c>
      <x:c r="G1670" s="24" t="n">
        <x:v>964</x:v>
      </x:c>
      <x:c r="H1670" s="24" t="n">
        <x:v>203</x:v>
      </x:c>
      <x:c r="I1670" s="22" t="n">
        <x:f>IFERROR(H1670/G1670,0)</x:f>
        <x:v>0.21058091286307054</x:v>
      </x:c>
      <x:c r="J1670" s="26" t="n">
        <x:v>2135</x:v>
      </x:c>
      <x:c r="K1670" s="26" t="n">
        <x:f>IFERROR(J1670/G1670,0)</x:f>
        <x:v>2.2147302904564317</x:v>
      </x:c>
      <x:c r="L1670" s="24" t="n">
        <x:v>51</x:v>
      </x:c>
      <x:c r="M1670" s="24" t="n">
        <x:v>5</x:v>
      </x:c>
      <x:c r="N1670" s="24" t="n">
        <x:v>964</x:v>
      </x:c>
      <x:c r="O1670" s="24" t="n">
        <x:v>190</x:v>
      </x:c>
      <x:c r="P1670" s="22" t="n">
        <x:f>IFERROR(O1670/N1670,0)</x:f>
        <x:v>0.1970954356846473</x:v>
      </x:c>
      <x:c r="Q1670" s="26" t="n">
        <x:v>8309</x:v>
      </x:c>
      <x:c r="R1670" s="26" t="n">
        <x:f>IFERROR(Q1670/N1670,0)</x:f>
        <x:v>8.619294605809129</x:v>
      </x:c>
    </x:row>
    <x:row r="1671">
      <x:c r="A1671" t="str">
        <x:v>DEN</x:v>
      </x:c>
      <x:c r="B1671" t="str">
        <x:v>Denver International Airport</x:v>
      </x:c>
      <x:c r="C1671" t="str">
        <x:v>MOT</x:v>
      </x:c>
      <x:c r="D1671" t="str">
        <x:v>Minot International Airport</x:v>
      </x:c>
      <x:c r="E1671" s="24" t="n">
        <x:v>1020</x:v>
      </x:c>
      <x:c r="F1671" s="24" t="n">
        <x:v>1002</x:v>
      </x:c>
      <x:c r="G1671" s="24" t="n">
        <x:v>1002</x:v>
      </x:c>
      <x:c r="H1671" s="24" t="n">
        <x:v>198</x:v>
      </x:c>
      <x:c r="I1671" s="22" t="n">
        <x:f>IFERROR(H1671/G1671,0)</x:f>
        <x:v>0.19760479041916168</x:v>
      </x:c>
      <x:c r="J1671" s="26" t="n">
        <x:v>5344</x:v>
      </x:c>
      <x:c r="K1671" s="26" t="n">
        <x:f>IFERROR(J1671/G1671,0)</x:f>
        <x:v>5.333333333333333</x:v>
      </x:c>
      <x:c r="L1671" s="24" t="n">
        <x:v>16</x:v>
      </x:c>
      <x:c r="M1671" s="24" t="n">
        <x:v>2</x:v>
      </x:c>
      <x:c r="N1671" s="24" t="n">
        <x:v>1002</x:v>
      </x:c>
      <x:c r="O1671" s="24" t="n">
        <x:v>189</x:v>
      </x:c>
      <x:c r="P1671" s="22" t="n">
        <x:f>IFERROR(O1671/N1671,0)</x:f>
        <x:v>0.18862275449101795</x:v>
      </x:c>
      <x:c r="Q1671" s="26" t="n">
        <x:v>7947</x:v>
      </x:c>
      <x:c r="R1671" s="26" t="n">
        <x:f>IFERROR(Q1671/N1671,0)</x:f>
        <x:v>7.931137724550898</x:v>
      </x:c>
    </x:row>
    <x:row r="1672">
      <x:c r="A1672" t="str">
        <x:v>LIT</x:v>
      </x:c>
      <x:c r="B1672" t="str">
        <x:v>Bill and Hillary Clinton National Airport (Adams Field)</x:v>
      </x:c>
      <x:c r="C1672" t="str">
        <x:v>DAL</x:v>
      </x:c>
      <x:c r="D1672" t="str">
        <x:v>Dallas Love Field</x:v>
      </x:c>
      <x:c r="E1672" s="24" t="n">
        <x:v>1018</x:v>
      </x:c>
      <x:c r="F1672" s="24" t="n">
        <x:v>1002</x:v>
      </x:c>
      <x:c r="G1672" s="24" t="n">
        <x:v>1002</x:v>
      </x:c>
      <x:c r="H1672" s="24" t="n">
        <x:v>135</x:v>
      </x:c>
      <x:c r="I1672" s="22" t="n">
        <x:f>IFERROR(H1672/G1672,0)</x:f>
        <x:v>0.1347305389221557</x:v>
      </x:c>
      <x:c r="J1672" s="26" t="n">
        <x:v>2958</x:v>
      </x:c>
      <x:c r="K1672" s="26" t="n">
        <x:f>IFERROR(J1672/G1672,0)</x:f>
        <x:v>2.9520958083832336</x:v>
      </x:c>
      <x:c r="L1672" s="24" t="n">
        <x:v>15</x:v>
      </x:c>
      <x:c r="M1672" s="24" t="n">
        <x:v>1</x:v>
      </x:c>
      <x:c r="N1672" s="24" t="n">
        <x:v>1002</x:v>
      </x:c>
      <x:c r="O1672" s="24" t="n">
        <x:v>149</x:v>
      </x:c>
      <x:c r="P1672" s="22" t="n">
        <x:f>IFERROR(O1672/N1672,0)</x:f>
        <x:v>0.14870259481037923</x:v>
      </x:c>
      <x:c r="Q1672" s="26" t="n">
        <x:v>6061</x:v>
      </x:c>
      <x:c r="R1672" s="26" t="n">
        <x:f>IFERROR(Q1672/N1672,0)</x:f>
        <x:v>6.0489021956087825</x:v>
      </x:c>
    </x:row>
    <x:row r="1673">
      <x:c r="A1673" t="str">
        <x:v>DAL</x:v>
      </x:c>
      <x:c r="B1673" t="str">
        <x:v>Dallas Love Field</x:v>
      </x:c>
      <x:c r="C1673" t="str">
        <x:v>LIT</x:v>
      </x:c>
      <x:c r="D1673" t="str">
        <x:v>Bill and Hillary Clinton National Airport (Adams Field)</x:v>
      </x:c>
      <x:c r="E1673" s="24" t="n">
        <x:v>1018</x:v>
      </x:c>
      <x:c r="F1673" s="24" t="n">
        <x:v>1007</x:v>
      </x:c>
      <x:c r="G1673" s="24" t="n">
        <x:v>1007</x:v>
      </x:c>
      <x:c r="H1673" s="24" t="n">
        <x:v>254</x:v>
      </x:c>
      <x:c r="I1673" s="22" t="n">
        <x:f>IFERROR(H1673/G1673,0)</x:f>
        <x:v>0.2522343594836147</x:v>
      </x:c>
      <x:c r="J1673" s="26" t="n">
        <x:v>9651</x:v>
      </x:c>
      <x:c r="K1673" s="26" t="n">
        <x:f>IFERROR(J1673/G1673,0)</x:f>
        <x:v>9.583912611717974</x:v>
      </x:c>
      <x:c r="L1673" s="24" t="n">
        <x:v>11</x:v>
      </x:c>
      <x:c r="M1673" s="24" t="n">
        <x:v>0</x:v>
      </x:c>
      <x:c r="N1673" s="24" t="n">
        <x:v>1007</x:v>
      </x:c>
      <x:c r="O1673" s="24" t="n">
        <x:v>259</x:v>
      </x:c>
      <x:c r="P1673" s="22" t="n">
        <x:f>IFERROR(O1673/N1673,0)</x:f>
        <x:v>0.2571996027805363</x:v>
      </x:c>
      <x:c r="Q1673" s="26" t="n">
        <x:v>12156</x:v>
      </x:c>
      <x:c r="R1673" s="26" t="n">
        <x:f>IFERROR(Q1673/N1673,0)</x:f>
        <x:v>12.071499503475671</x:v>
      </x:c>
    </x:row>
    <x:row r="1674">
      <x:c r="A1674" t="str">
        <x:v>MCO</x:v>
      </x:c>
      <x:c r="B1674" t="str">
        <x:v>Orlando International Airport</x:v>
      </x:c>
      <x:c r="C1674" t="str">
        <x:v>DAL</x:v>
      </x:c>
      <x:c r="D1674" t="str">
        <x:v>Dallas Love Field</x:v>
      </x:c>
      <x:c r="E1674" s="24" t="n">
        <x:v>1017</x:v>
      </x:c>
      <x:c r="F1674" s="24" t="n">
        <x:v>1009</x:v>
      </x:c>
      <x:c r="G1674" s="24" t="n">
        <x:v>1009</x:v>
      </x:c>
      <x:c r="H1674" s="24" t="n">
        <x:v>125</x:v>
      </x:c>
      <x:c r="I1674" s="22" t="n">
        <x:f>IFERROR(H1674/G1674,0)</x:f>
        <x:v>0.12388503468780972</x:v>
      </x:c>
      <x:c r="J1674" s="26" t="n">
        <x:v>-3789</x:v>
      </x:c>
      <x:c r="K1674" s="26" t="n">
        <x:f>IFERROR(J1674/G1674,0)</x:f>
        <x:v>-3.755203171456888</x:v>
      </x:c>
      <x:c r="L1674" s="24" t="n">
        <x:v>4</x:v>
      </x:c>
      <x:c r="M1674" s="24" t="n">
        <x:v>4</x:v>
      </x:c>
      <x:c r="N1674" s="24" t="n">
        <x:v>1009</x:v>
      </x:c>
      <x:c r="O1674" s="24" t="n">
        <x:v>166</x:v>
      </x:c>
      <x:c r="P1674" s="22" t="n">
        <x:f>IFERROR(O1674/N1674,0)</x:f>
        <x:v>0.1645193260654113</x:v>
      </x:c>
      <x:c r="Q1674" s="26" t="n">
        <x:v>8356</x:v>
      </x:c>
      <x:c r="R1674" s="26" t="n">
        <x:f>IFERROR(Q1674/N1674,0)</x:f>
        <x:v>8.281466798810703</x:v>
      </x:c>
    </x:row>
    <x:row r="1675">
      <x:c r="A1675" t="str">
        <x:v>RDU</x:v>
      </x:c>
      <x:c r="B1675" t="str">
        <x:v>Raleigh-Durham International Airport</x:v>
      </x:c>
      <x:c r="C1675" t="str">
        <x:v>MIA</x:v>
      </x:c>
      <x:c r="D1675" t="str">
        <x:v>Miami International Airport</x:v>
      </x:c>
      <x:c r="E1675" s="24" t="n">
        <x:v>1016</x:v>
      </x:c>
      <x:c r="F1675" s="24" t="n">
        <x:v>1005</x:v>
      </x:c>
      <x:c r="G1675" s="24" t="n">
        <x:v>1005</x:v>
      </x:c>
      <x:c r="H1675" s="24" t="n">
        <x:v>187</x:v>
      </x:c>
      <x:c r="I1675" s="22" t="n">
        <x:f>IFERROR(H1675/G1675,0)</x:f>
        <x:v>0.18606965174129353</x:v>
      </x:c>
      <x:c r="J1675" s="26" t="n">
        <x:v>4105</x:v>
      </x:c>
      <x:c r="K1675" s="26" t="n">
        <x:f>IFERROR(J1675/G1675,0)</x:f>
        <x:v>4.08457711442786</x:v>
      </x:c>
      <x:c r="L1675" s="24" t="n">
        <x:v>6</x:v>
      </x:c>
      <x:c r="M1675" s="24" t="n">
        <x:v>5</x:v>
      </x:c>
      <x:c r="N1675" s="24" t="n">
        <x:v>1005</x:v>
      </x:c>
      <x:c r="O1675" s="24" t="n">
        <x:v>152</x:v>
      </x:c>
      <x:c r="P1675" s="22" t="n">
        <x:f>IFERROR(O1675/N1675,0)</x:f>
        <x:v>0.15124378109452735</x:v>
      </x:c>
      <x:c r="Q1675" s="26" t="n">
        <x:v>6062</x:v>
      </x:c>
      <x:c r="R1675" s="26" t="n">
        <x:f>IFERROR(Q1675/N1675,0)</x:f>
        <x:v>6.0318407960199005</x:v>
      </x:c>
    </x:row>
    <x:row r="1676">
      <x:c r="A1676" t="str">
        <x:v>MIA</x:v>
      </x:c>
      <x:c r="B1676" t="str">
        <x:v>Miami International Airport</x:v>
      </x:c>
      <x:c r="C1676" t="str">
        <x:v>RDU</x:v>
      </x:c>
      <x:c r="D1676" t="str">
        <x:v>Raleigh-Durham International Airport</x:v>
      </x:c>
      <x:c r="E1676" s="24" t="n">
        <x:v>1016</x:v>
      </x:c>
      <x:c r="F1676" s="24" t="n">
        <x:v>1011</x:v>
      </x:c>
      <x:c r="G1676" s="24" t="n">
        <x:v>1011</x:v>
      </x:c>
      <x:c r="H1676" s="24" t="n">
        <x:v>228</x:v>
      </x:c>
      <x:c r="I1676" s="22" t="n">
        <x:f>IFERROR(H1676/G1676,0)</x:f>
        <x:v>0.22551928783382788</x:v>
      </x:c>
      <x:c r="J1676" s="26" t="n">
        <x:v>6153</x:v>
      </x:c>
      <x:c r="K1676" s="26" t="n">
        <x:f>IFERROR(J1676/G1676,0)</x:f>
        <x:v>6.086053412462908</x:v>
      </x:c>
      <x:c r="L1676" s="24" t="n">
        <x:v>5</x:v>
      </x:c>
      <x:c r="M1676" s="24" t="n">
        <x:v>0</x:v>
      </x:c>
      <x:c r="N1676" s="24" t="n">
        <x:v>1011</x:v>
      </x:c>
      <x:c r="O1676" s="24" t="n">
        <x:v>250</x:v>
      </x:c>
      <x:c r="P1676" s="22" t="n">
        <x:f>IFERROR(O1676/N1676,0)</x:f>
        <x:v>0.24727992087042533</x:v>
      </x:c>
      <x:c r="Q1676" s="26" t="n">
        <x:v>10939</x:v>
      </x:c>
      <x:c r="R1676" s="26" t="n">
        <x:f>IFERROR(Q1676/N1676,0)</x:f>
        <x:v>10.81998021760633</x:v>
      </x:c>
    </x:row>
    <x:row r="1677">
      <x:c r="A1677" t="str">
        <x:v>JFK</x:v>
      </x:c>
      <x:c r="B1677" t="str">
        <x:v>John F. Kennedy International Airport (New York International Airport)</x:v>
      </x:c>
      <x:c r="C1677" t="str">
        <x:v>SYR</x:v>
      </x:c>
      <x:c r="D1677" t="str">
        <x:v>Syracuse Hancock International Airport</x:v>
      </x:c>
      <x:c r="E1677" s="24" t="n">
        <x:v>1016</x:v>
      </x:c>
      <x:c r="F1677" s="24" t="n">
        <x:v>982</x:v>
      </x:c>
      <x:c r="G1677" s="24" t="n">
        <x:v>982</x:v>
      </x:c>
      <x:c r="H1677" s="24" t="n">
        <x:v>262</x:v>
      </x:c>
      <x:c r="I1677" s="22" t="n">
        <x:f>IFERROR(H1677/G1677,0)</x:f>
        <x:v>0.2668024439918534</x:v>
      </x:c>
      <x:c r="J1677" s="26" t="n">
        <x:v>10816</x:v>
      </x:c>
      <x:c r="K1677" s="26" t="n">
        <x:f>IFERROR(J1677/G1677,0)</x:f>
        <x:v>11.014256619144604</x:v>
      </x:c>
      <x:c r="L1677" s="24" t="n">
        <x:v>33</x:v>
      </x:c>
      <x:c r="M1677" s="24" t="n">
        <x:v>1</x:v>
      </x:c>
      <x:c r="N1677" s="24" t="n">
        <x:v>982</x:v>
      </x:c>
      <x:c r="O1677" s="24" t="n">
        <x:v>249</x:v>
      </x:c>
      <x:c r="P1677" s="22" t="n">
        <x:f>IFERROR(O1677/N1677,0)</x:f>
        <x:v>0.2535641547861507</x:v>
      </x:c>
      <x:c r="Q1677" s="26" t="n">
        <x:v>14805</x:v>
      </x:c>
      <x:c r="R1677" s="26" t="n">
        <x:f>IFERROR(Q1677/N1677,0)</x:f>
        <x:v>15.076374745417516</x:v>
      </x:c>
    </x:row>
    <x:row r="1678">
      <x:c r="A1678" t="str">
        <x:v>ORD</x:v>
      </x:c>
      <x:c r="B1678" t="str">
        <x:v>Chicago O'Hare International Airport</x:v>
      </x:c>
      <x:c r="C1678" t="str">
        <x:v>SDF</x:v>
      </x:c>
      <x:c r="D1678" t="str">
        <x:v>Louisville International Airport (Standiford Field)</x:v>
      </x:c>
      <x:c r="E1678" s="24" t="n">
        <x:v>1016</x:v>
      </x:c>
      <x:c r="F1678" s="24" t="n">
        <x:v>972</x:v>
      </x:c>
      <x:c r="G1678" s="24" t="n">
        <x:v>972</x:v>
      </x:c>
      <x:c r="H1678" s="24" t="n">
        <x:v>200</x:v>
      </x:c>
      <x:c r="I1678" s="22" t="n">
        <x:f>IFERROR(H1678/G1678,0)</x:f>
        <x:v>0.205761316872428</x:v>
      </x:c>
      <x:c r="J1678" s="26" t="n">
        <x:v>4760</x:v>
      </x:c>
      <x:c r="K1678" s="26" t="n">
        <x:f>IFERROR(J1678/G1678,0)</x:f>
        <x:v>4.897119341563786</x:v>
      </x:c>
      <x:c r="L1678" s="24" t="n">
        <x:v>43</x:v>
      </x:c>
      <x:c r="M1678" s="24" t="n">
        <x:v>1</x:v>
      </x:c>
      <x:c r="N1678" s="24" t="n">
        <x:v>972</x:v>
      </x:c>
      <x:c r="O1678" s="24" t="n">
        <x:v>185</x:v>
      </x:c>
      <x:c r="P1678" s="22" t="n">
        <x:f>IFERROR(O1678/N1678,0)</x:f>
        <x:v>0.19032921810699588</x:v>
      </x:c>
      <x:c r="Q1678" s="26" t="n">
        <x:v>8828</x:v>
      </x:c>
      <x:c r="R1678" s="26" t="n">
        <x:f>IFERROR(Q1678/N1678,0)</x:f>
        <x:v>9.08230452674897</x:v>
      </x:c>
    </x:row>
    <x:row r="1679">
      <x:c r="A1679" t="str">
        <x:v>SYR</x:v>
      </x:c>
      <x:c r="B1679" t="str">
        <x:v>Syracuse Hancock International Airport</x:v>
      </x:c>
      <x:c r="C1679" t="str">
        <x:v>JFK</x:v>
      </x:c>
      <x:c r="D1679" t="str">
        <x:v>John F. Kennedy International Airport (New York International Airport)</x:v>
      </x:c>
      <x:c r="E1679" s="24" t="n">
        <x:v>1015</x:v>
      </x:c>
      <x:c r="F1679" s="24" t="n">
        <x:v>979</x:v>
      </x:c>
      <x:c r="G1679" s="24" t="n">
        <x:v>979</x:v>
      </x:c>
      <x:c r="H1679" s="24" t="n">
        <x:v>198</x:v>
      </x:c>
      <x:c r="I1679" s="22" t="n">
        <x:f>IFERROR(H1679/G1679,0)</x:f>
        <x:v>0.20224719101123595</x:v>
      </x:c>
      <x:c r="J1679" s="26" t="n">
        <x:v>1261</x:v>
      </x:c>
      <x:c r="K1679" s="26" t="n">
        <x:f>IFERROR(J1679/G1679,0)</x:f>
        <x:v>1.2880490296220632</x:v>
      </x:c>
      <x:c r="L1679" s="24" t="n">
        <x:v>36</x:v>
      </x:c>
      <x:c r="M1679" s="24" t="n">
        <x:v>0</x:v>
      </x:c>
      <x:c r="N1679" s="24" t="n">
        <x:v>979</x:v>
      </x:c>
      <x:c r="O1679" s="24" t="n">
        <x:v>167</x:v>
      </x:c>
      <x:c r="P1679" s="22" t="n">
        <x:f>IFERROR(O1679/N1679,0)</x:f>
        <x:v>0.17058222676200205</x:v>
      </x:c>
      <x:c r="Q1679" s="26" t="n">
        <x:v>7903</x:v>
      </x:c>
      <x:c r="R1679" s="26" t="n">
        <x:f>IFERROR(Q1679/N1679,0)</x:f>
        <x:v>8.072522982635343</x:v>
      </x:c>
    </x:row>
    <x:row r="1680">
      <x:c r="A1680" t="str">
        <x:v>RIC</x:v>
      </x:c>
      <x:c r="B1680" t="str">
        <x:v>Richmond International Airport</x:v>
      </x:c>
      <x:c r="C1680" t="str">
        <x:v>EWR</x:v>
      </x:c>
      <x:c r="D1680" t="str">
        <x:v>Newark Liberty International Airport</x:v>
      </x:c>
      <x:c r="E1680" s="24" t="n">
        <x:v>1015</x:v>
      </x:c>
      <x:c r="F1680" s="24" t="n">
        <x:v>970</x:v>
      </x:c>
      <x:c r="G1680" s="24" t="n">
        <x:v>970</x:v>
      </x:c>
      <x:c r="H1680" s="24" t="n">
        <x:v>213</x:v>
      </x:c>
      <x:c r="I1680" s="22" t="n">
        <x:f>IFERROR(H1680/G1680,0)</x:f>
        <x:v>0.21958762886597938</x:v>
      </x:c>
      <x:c r="J1680" s="26" t="n">
        <x:v>7620</x:v>
      </x:c>
      <x:c r="K1680" s="26" t="n">
        <x:f>IFERROR(J1680/G1680,0)</x:f>
        <x:v>7.855670103092783</x:v>
      </x:c>
      <x:c r="L1680" s="24" t="n">
        <x:v>45</x:v>
      </x:c>
      <x:c r="M1680" s="24" t="n">
        <x:v>0</x:v>
      </x:c>
      <x:c r="N1680" s="24" t="n">
        <x:v>970</x:v>
      </x:c>
      <x:c r="O1680" s="24" t="n">
        <x:v>162</x:v>
      </x:c>
      <x:c r="P1680" s="22" t="n">
        <x:f>IFERROR(O1680/N1680,0)</x:f>
        <x:v>0.1670103092783505</x:v>
      </x:c>
      <x:c r="Q1680" s="26" t="n">
        <x:v>7889</x:v>
      </x:c>
      <x:c r="R1680" s="26" t="n">
        <x:f>IFERROR(Q1680/N1680,0)</x:f>
        <x:v>8.132989690721649</x:v>
      </x:c>
    </x:row>
    <x:row r="1681">
      <x:c r="A1681" t="str">
        <x:v>DAL</x:v>
      </x:c>
      <x:c r="B1681" t="str">
        <x:v>Dallas Love Field</x:v>
      </x:c>
      <x:c r="C1681" t="str">
        <x:v>MCO</x:v>
      </x:c>
      <x:c r="D1681" t="str">
        <x:v>Orlando International Airport</x:v>
      </x:c>
      <x:c r="E1681" s="24" t="n">
        <x:v>1014</x:v>
      </x:c>
      <x:c r="F1681" s="24" t="n">
        <x:v>1002</x:v>
      </x:c>
      <x:c r="G1681" s="24" t="n">
        <x:v>1002</x:v>
      </x:c>
      <x:c r="H1681" s="24" t="n">
        <x:v>219</x:v>
      </x:c>
      <x:c r="I1681" s="22" t="n">
        <x:f>IFERROR(H1681/G1681,0)</x:f>
        <x:v>0.218562874251497</x:v>
      </x:c>
      <x:c r="J1681" s="26" t="n">
        <x:v>6430</x:v>
      </x:c>
      <x:c r="K1681" s="26" t="n">
        <x:f>IFERROR(J1681/G1681,0)</x:f>
        <x:v>6.417165668662674</x:v>
      </x:c>
      <x:c r="L1681" s="24" t="n">
        <x:v>6</x:v>
      </x:c>
      <x:c r="M1681" s="24" t="n">
        <x:v>6</x:v>
      </x:c>
      <x:c r="N1681" s="24" t="n">
        <x:v>1002</x:v>
      </x:c>
      <x:c r="O1681" s="24" t="n">
        <x:v>220</x:v>
      </x:c>
      <x:c r="P1681" s="22" t="n">
        <x:f>IFERROR(O1681/N1681,0)</x:f>
        <x:v>0.21956087824351297</x:v>
      </x:c>
      <x:c r="Q1681" s="26" t="n">
        <x:v>11416</x:v>
      </x:c>
      <x:c r="R1681" s="26" t="n">
        <x:f>IFERROR(Q1681/N1681,0)</x:f>
        <x:v>11.393213572854291</x:v>
      </x:c>
    </x:row>
    <x:row r="1682">
      <x:c r="A1682" t="str">
        <x:v>ORD</x:v>
      </x:c>
      <x:c r="B1682" t="str">
        <x:v>Chicago O'Hare International Airport</x:v>
      </x:c>
      <x:c r="C1682" t="str">
        <x:v>BHM</x:v>
      </x:c>
      <x:c r="D1682" t="str">
        <x:v>Birmingham-Shuttlesworth International Airport</x:v>
      </x:c>
      <x:c r="E1682" s="24" t="n">
        <x:v>1014</x:v>
      </x:c>
      <x:c r="F1682" s="24" t="n">
        <x:v>980</x:v>
      </x:c>
      <x:c r="G1682" s="24" t="n">
        <x:v>980</x:v>
      </x:c>
      <x:c r="H1682" s="24" t="n">
        <x:v>244</x:v>
      </x:c>
      <x:c r="I1682" s="22" t="n">
        <x:f>IFERROR(H1682/G1682,0)</x:f>
        <x:v>0.24897959183673468</x:v>
      </x:c>
      <x:c r="J1682" s="26" t="n">
        <x:v>9609</x:v>
      </x:c>
      <x:c r="K1682" s="26" t="n">
        <x:f>IFERROR(J1682/G1682,0)</x:f>
        <x:v>9.805102040816326</x:v>
      </x:c>
      <x:c r="L1682" s="24" t="n">
        <x:v>30</x:v>
      </x:c>
      <x:c r="M1682" s="24" t="n">
        <x:v>4</x:v>
      </x:c>
      <x:c r="N1682" s="24" t="n">
        <x:v>980</x:v>
      </x:c>
      <x:c r="O1682" s="24" t="n">
        <x:v>198</x:v>
      </x:c>
      <x:c r="P1682" s="22" t="n">
        <x:f>IFERROR(O1682/N1682,0)</x:f>
        <x:v>0.20204081632653062</x:v>
      </x:c>
      <x:c r="Q1682" s="26" t="n">
        <x:v>10069</x:v>
      </x:c>
      <x:c r="R1682" s="26" t="n">
        <x:f>IFERROR(Q1682/N1682,0)</x:f>
        <x:v>10.274489795918367</x:v>
      </x:c>
    </x:row>
    <x:row r="1683">
      <x:c r="A1683" t="str">
        <x:v>FAT</x:v>
      </x:c>
      <x:c r="B1683" t="str">
        <x:v>Fresno Yosemite International Airport</x:v>
      </x:c>
      <x:c r="C1683" t="str">
        <x:v>DEN</x:v>
      </x:c>
      <x:c r="D1683" t="str">
        <x:v>Denver International Airport</x:v>
      </x:c>
      <x:c r="E1683" s="24" t="n">
        <x:v>1012</x:v>
      </x:c>
      <x:c r="F1683" s="24" t="n">
        <x:v>996</x:v>
      </x:c>
      <x:c r="G1683" s="24" t="n">
        <x:v>996</x:v>
      </x:c>
      <x:c r="H1683" s="24" t="n">
        <x:v>184</x:v>
      </x:c>
      <x:c r="I1683" s="22" t="n">
        <x:f>IFERROR(H1683/G1683,0)</x:f>
        <x:v>0.18473895582329317</x:v>
      </x:c>
      <x:c r="J1683" s="26" t="n">
        <x:v>8650</x:v>
      </x:c>
      <x:c r="K1683" s="26" t="n">
        <x:f>IFERROR(J1683/G1683,0)</x:f>
        <x:v>8.684738955823294</x:v>
      </x:c>
      <x:c r="L1683" s="24" t="n">
        <x:v>10</x:v>
      </x:c>
      <x:c r="M1683" s="24" t="n">
        <x:v>6</x:v>
      </x:c>
      <x:c r="N1683" s="24" t="n">
        <x:v>996</x:v>
      </x:c>
      <x:c r="O1683" s="24" t="n">
        <x:v>162</x:v>
      </x:c>
      <x:c r="P1683" s="22" t="n">
        <x:f>IFERROR(O1683/N1683,0)</x:f>
        <x:v>0.16265060240963855</x:v>
      </x:c>
      <x:c r="Q1683" s="26" t="n">
        <x:v>9370</x:v>
      </x:c>
      <x:c r="R1683" s="26" t="n">
        <x:f>IFERROR(Q1683/N1683,0)</x:f>
        <x:v>9.407630522088354</x:v>
      </x:c>
    </x:row>
    <x:row r="1684">
      <x:c r="A1684" t="str">
        <x:v>BUR</x:v>
      </x:c>
      <x:c r="B1684" t="str">
        <x:v>Bob Hope Airport (Hollywood Burbank Airport)</x:v>
      </x:c>
      <x:c r="C1684" t="str">
        <x:v>SEA</x:v>
      </x:c>
      <x:c r="D1684" t="str">
        <x:v>Seattle-Tacoma International Airport</x:v>
      </x:c>
      <x:c r="E1684" s="24" t="n">
        <x:v>1011</x:v>
      </x:c>
      <x:c r="F1684" s="24" t="n">
        <x:v>1009</x:v>
      </x:c>
      <x:c r="G1684" s="24" t="n">
        <x:v>1009</x:v>
      </x:c>
      <x:c r="H1684" s="24" t="n">
        <x:v>94</x:v>
      </x:c>
      <x:c r="I1684" s="22" t="n">
        <x:f>IFERROR(H1684/G1684,0)</x:f>
        <x:v>0.0931615460852329</x:v>
      </x:c>
      <x:c r="J1684" s="26" t="n">
        <x:v>-1564</x:v>
      </x:c>
      <x:c r="K1684" s="26" t="n">
        <x:f>IFERROR(J1684/G1684,0)</x:f>
        <x:v>-1.5500495540138752</x:v>
      </x:c>
      <x:c r="L1684" s="24" t="n">
        <x:v>0</x:v>
      </x:c>
      <x:c r="M1684" s="24" t="n">
        <x:v>2</x:v>
      </x:c>
      <x:c r="N1684" s="24" t="n">
        <x:v>1009</x:v>
      </x:c>
      <x:c r="O1684" s="24" t="n">
        <x:v>66</x:v>
      </x:c>
      <x:c r="P1684" s="22" t="n">
        <x:f>IFERROR(O1684/N1684,0)</x:f>
        <x:v>0.06541129831516353</x:v>
      </x:c>
      <x:c r="Q1684" s="26" t="n">
        <x:v>-3314</x:v>
      </x:c>
      <x:c r="R1684" s="26" t="n">
        <x:f>IFERROR(Q1684/N1684,0)</x:f>
        <x:v>-3.284440039643211</x:v>
      </x:c>
    </x:row>
    <x:row r="1685">
      <x:c r="A1685" t="str">
        <x:v>SEA</x:v>
      </x:c>
      <x:c r="B1685" t="str">
        <x:v>Seattle-Tacoma International Airport</x:v>
      </x:c>
      <x:c r="C1685" t="str">
        <x:v>BUR</x:v>
      </x:c>
      <x:c r="D1685" t="str">
        <x:v>Bob Hope Airport (Hollywood Burbank Airport)</x:v>
      </x:c>
      <x:c r="E1685" s="24" t="n">
        <x:v>1011</x:v>
      </x:c>
      <x:c r="F1685" s="24" t="n">
        <x:v>1011</x:v>
      </x:c>
      <x:c r="G1685" s="24" t="n">
        <x:v>1011</x:v>
      </x:c>
      <x:c r="H1685" s="24" t="n">
        <x:v>140</x:v>
      </x:c>
      <x:c r="I1685" s="22" t="n">
        <x:f>IFERROR(H1685/G1685,0)</x:f>
        <x:v>0.13847675568743817</x:v>
      </x:c>
      <x:c r="J1685" s="26" t="n">
        <x:v>2646</x:v>
      </x:c>
      <x:c r="K1685" s="26" t="n">
        <x:f>IFERROR(J1685/G1685,0)</x:f>
        <x:v>2.6172106824925816</x:v>
      </x:c>
      <x:c r="L1685" s="24" t="n">
        <x:v>0</x:v>
      </x:c>
      <x:c r="M1685" s="24" t="n">
        <x:v>0</x:v>
      </x:c>
      <x:c r="N1685" s="24" t="n">
        <x:v>1011</x:v>
      </x:c>
      <x:c r="O1685" s="24" t="n">
        <x:v>97</x:v>
      </x:c>
      <x:c r="P1685" s="22" t="n">
        <x:f>IFERROR(O1685/N1685,0)</x:f>
        <x:v>0.09594460929772503</x:v>
      </x:c>
      <x:c r="Q1685" s="26" t="n">
        <x:v>1406</x:v>
      </x:c>
      <x:c r="R1685" s="26" t="n">
        <x:f>IFERROR(Q1685/N1685,0)</x:f>
        <x:v>1.390702274975272</x:v>
      </x:c>
    </x:row>
    <x:row r="1686">
      <x:c r="A1686" t="str">
        <x:v>DFW</x:v>
      </x:c>
      <x:c r="B1686" t="str">
        <x:v>Dallas/Fort Worth International Airport</x:v>
      </x:c>
      <x:c r="C1686" t="str">
        <x:v>MKE</x:v>
      </x:c>
      <x:c r="D1686" t="str">
        <x:v>General Mitchell International Airport</x:v>
      </x:c>
      <x:c r="E1686" s="24" t="n">
        <x:v>1011</x:v>
      </x:c>
      <x:c r="F1686" s="24" t="n">
        <x:v>976</x:v>
      </x:c>
      <x:c r="G1686" s="24" t="n">
        <x:v>976</x:v>
      </x:c>
      <x:c r="H1686" s="24" t="n">
        <x:v>171</x:v>
      </x:c>
      <x:c r="I1686" s="22" t="n">
        <x:f>IFERROR(H1686/G1686,0)</x:f>
        <x:v>0.17520491803278687</x:v>
      </x:c>
      <x:c r="J1686" s="26" t="n">
        <x:v>1267</x:v>
      </x:c>
      <x:c r="K1686" s="26" t="n">
        <x:f>IFERROR(J1686/G1686,0)</x:f>
        <x:v>1.298155737704918</x:v>
      </x:c>
      <x:c r="L1686" s="24" t="n">
        <x:v>33</x:v>
      </x:c>
      <x:c r="M1686" s="24" t="n">
        <x:v>2</x:v>
      </x:c>
      <x:c r="N1686" s="24" t="n">
        <x:v>976</x:v>
      </x:c>
      <x:c r="O1686" s="24" t="n">
        <x:v>209</x:v>
      </x:c>
      <x:c r="P1686" s="22" t="n">
        <x:f>IFERROR(O1686/N1686,0)</x:f>
        <x:v>0.21413934426229508</x:v>
      </x:c>
      <x:c r="Q1686" s="26" t="n">
        <x:v>10275</x:v>
      </x:c>
      <x:c r="R1686" s="26" t="n">
        <x:f>IFERROR(Q1686/N1686,0)</x:f>
        <x:v>10.52766393442623</x:v>
      </x:c>
    </x:row>
    <x:row r="1687">
      <x:c r="A1687" t="str">
        <x:v>BHM</x:v>
      </x:c>
      <x:c r="B1687" t="str">
        <x:v>Birmingham-Shuttlesworth International Airport</x:v>
      </x:c>
      <x:c r="C1687" t="str">
        <x:v>ORD</x:v>
      </x:c>
      <x:c r="D1687" t="str">
        <x:v>Chicago O'Hare International Airport</x:v>
      </x:c>
      <x:c r="E1687" s="24" t="n">
        <x:v>1011</x:v>
      </x:c>
      <x:c r="F1687" s="24" t="n">
        <x:v>975</x:v>
      </x:c>
      <x:c r="G1687" s="24" t="n">
        <x:v>975</x:v>
      </x:c>
      <x:c r="H1687" s="24" t="n">
        <x:v>226</x:v>
      </x:c>
      <x:c r="I1687" s="22" t="n">
        <x:f>IFERROR(H1687/G1687,0)</x:f>
        <x:v>0.2317948717948718</x:v>
      </x:c>
      <x:c r="J1687" s="26" t="n">
        <x:v>10483</x:v>
      </x:c>
      <x:c r="K1687" s="26" t="n">
        <x:f>IFERROR(J1687/G1687,0)</x:f>
        <x:v>10.751794871794871</x:v>
      </x:c>
      <x:c r="L1687" s="24" t="n">
        <x:v>30</x:v>
      </x:c>
      <x:c r="M1687" s="24" t="n">
        <x:v>6</x:v>
      </x:c>
      <x:c r="N1687" s="24" t="n">
        <x:v>975</x:v>
      </x:c>
      <x:c r="O1687" s="24" t="n">
        <x:v>192</x:v>
      </x:c>
      <x:c r="P1687" s="22" t="n">
        <x:f>IFERROR(O1687/N1687,0)</x:f>
        <x:v>0.19692307692307692</x:v>
      </x:c>
      <x:c r="Q1687" s="26" t="n">
        <x:v>10688</x:v>
      </x:c>
      <x:c r="R1687" s="26" t="n">
        <x:f>IFERROR(Q1687/N1687,0)</x:f>
        <x:v>10.962051282051283</x:v>
      </x:c>
    </x:row>
    <x:row r="1688">
      <x:c r="A1688" t="str">
        <x:v>MKE</x:v>
      </x:c>
      <x:c r="B1688" t="str">
        <x:v>General Mitchell International Airport</x:v>
      </x:c>
      <x:c r="C1688" t="str">
        <x:v>DFW</x:v>
      </x:c>
      <x:c r="D1688" t="str">
        <x:v>Dallas/Fort Worth International Airport</x:v>
      </x:c>
      <x:c r="E1688" s="24" t="n">
        <x:v>1010</x:v>
      </x:c>
      <x:c r="F1688" s="24" t="n">
        <x:v>970</x:v>
      </x:c>
      <x:c r="G1688" s="24" t="n">
        <x:v>970</x:v>
      </x:c>
      <x:c r="H1688" s="24" t="n">
        <x:v>171</x:v>
      </x:c>
      <x:c r="I1688" s="22" t="n">
        <x:f>IFERROR(H1688/G1688,0)</x:f>
        <x:v>0.17628865979381445</x:v>
      </x:c>
      <x:c r="J1688" s="26" t="n">
        <x:v>4107</x:v>
      </x:c>
      <x:c r="K1688" s="26" t="n">
        <x:f>IFERROR(J1688/G1688,0)</x:f>
        <x:v>4.234020618556701</x:v>
      </x:c>
      <x:c r="L1688" s="24" t="n">
        <x:v>33</x:v>
      </x:c>
      <x:c r="M1688" s="24" t="n">
        <x:v>7</x:v>
      </x:c>
      <x:c r="N1688" s="24" t="n">
        <x:v>970</x:v>
      </x:c>
      <x:c r="O1688" s="24" t="n">
        <x:v>164</x:v>
      </x:c>
      <x:c r="P1688" s="22" t="n">
        <x:f>IFERROR(O1688/N1688,0)</x:f>
        <x:v>0.16907216494845362</x:v>
      </x:c>
      <x:c r="Q1688" s="26" t="n">
        <x:v>11355</x:v>
      </x:c>
      <x:c r="R1688" s="26" t="n">
        <x:f>IFERROR(Q1688/N1688,0)</x:f>
        <x:v>11.706185567010309</x:v>
      </x:c>
    </x:row>
    <x:row r="1689">
      <x:c r="A1689" t="str">
        <x:v>PIT</x:v>
      </x:c>
      <x:c r="B1689" t="str">
        <x:v>Pittsburgh International Airport</x:v>
      </x:c>
      <x:c r="C1689" t="str">
        <x:v>DEN</x:v>
      </x:c>
      <x:c r="D1689" t="str">
        <x:v>Denver International Airport</x:v>
      </x:c>
      <x:c r="E1689" s="24" t="n">
        <x:v>1009</x:v>
      </x:c>
      <x:c r="F1689" s="24" t="n">
        <x:v>999</x:v>
      </x:c>
      <x:c r="G1689" s="24" t="n">
        <x:v>999</x:v>
      </x:c>
      <x:c r="H1689" s="24" t="n">
        <x:v>144</x:v>
      </x:c>
      <x:c r="I1689" s="22" t="n">
        <x:f>IFERROR(H1689/G1689,0)</x:f>
        <x:v>0.14414414414414414</x:v>
      </x:c>
      <x:c r="J1689" s="26" t="n">
        <x:v>-3042</x:v>
      </x:c>
      <x:c r="K1689" s="26" t="n">
        <x:f>IFERROR(J1689/G1689,0)</x:f>
        <x:v>-3.045045045045045</x:v>
      </x:c>
      <x:c r="L1689" s="24" t="n">
        <x:v>8</x:v>
      </x:c>
      <x:c r="M1689" s="24" t="n">
        <x:v>2</x:v>
      </x:c>
      <x:c r="N1689" s="24" t="n">
        <x:v>999</x:v>
      </x:c>
      <x:c r="O1689" s="24" t="n">
        <x:v>168</x:v>
      </x:c>
      <x:c r="P1689" s="22" t="n">
        <x:f>IFERROR(O1689/N1689,0)</x:f>
        <x:v>0.16816816816816818</x:v>
      </x:c>
      <x:c r="Q1689" s="26" t="n">
        <x:v>8794</x:v>
      </x:c>
      <x:c r="R1689" s="26" t="n">
        <x:f>IFERROR(Q1689/N1689,0)</x:f>
        <x:v>8.802802802802804</x:v>
      </x:c>
    </x:row>
    <x:row r="1690">
      <x:c r="A1690" t="str">
        <x:v>BWI</x:v>
      </x:c>
      <x:c r="B1690" t="str">
        <x:v>Baltimore-Washington International Airport</x:v>
      </x:c>
      <x:c r="C1690" t="str">
        <x:v>IAH</x:v>
      </x:c>
      <x:c r="D1690" t="str">
        <x:v>George Bush Intercontinental Airport</x:v>
      </x:c>
      <x:c r="E1690" s="24" t="n">
        <x:v>1005</x:v>
      </x:c>
      <x:c r="F1690" s="24" t="n">
        <x:v>979</x:v>
      </x:c>
      <x:c r="G1690" s="24" t="n">
        <x:v>979</x:v>
      </x:c>
      <x:c r="H1690" s="24" t="n">
        <x:v>235</x:v>
      </x:c>
      <x:c r="I1690" s="22" t="n">
        <x:f>IFERROR(H1690/G1690,0)</x:f>
        <x:v>0.24004085801838612</x:v>
      </x:c>
      <x:c r="J1690" s="26" t="n">
        <x:v>8511</x:v>
      </x:c>
      <x:c r="K1690" s="26" t="n">
        <x:f>IFERROR(J1690/G1690,0)</x:f>
        <x:v>8.693564862104187</x:v>
      </x:c>
      <x:c r="L1690" s="24" t="n">
        <x:v>21</x:v>
      </x:c>
      <x:c r="M1690" s="24" t="n">
        <x:v>5</x:v>
      </x:c>
      <x:c r="N1690" s="24" t="n">
        <x:v>979</x:v>
      </x:c>
      <x:c r="O1690" s="24" t="n">
        <x:v>270</x:v>
      </x:c>
      <x:c r="P1690" s="22" t="n">
        <x:f>IFERROR(O1690/N1690,0)</x:f>
        <x:v>0.27579162410623087</x:v>
      </x:c>
      <x:c r="Q1690" s="26" t="n">
        <x:v>16847</x:v>
      </x:c>
      <x:c r="R1690" s="26" t="n">
        <x:f>IFERROR(Q1690/N1690,0)</x:f>
        <x:v>17.20837589376915</x:v>
      </x:c>
    </x:row>
    <x:row r="1691">
      <x:c r="A1691" t="str">
        <x:v>DEN</x:v>
      </x:c>
      <x:c r="B1691" t="str">
        <x:v>Denver International Airport</x:v>
      </x:c>
      <x:c r="C1691" t="str">
        <x:v>FAT</x:v>
      </x:c>
      <x:c r="D1691" t="str">
        <x:v>Fresno Yosemite International Airport</x:v>
      </x:c>
      <x:c r="E1691" s="24" t="n">
        <x:v>1005</x:v>
      </x:c>
      <x:c r="F1691" s="24" t="n">
        <x:v>998</x:v>
      </x:c>
      <x:c r="G1691" s="24" t="n">
        <x:v>998</x:v>
      </x:c>
      <x:c r="H1691" s="24" t="n">
        <x:v>228</x:v>
      </x:c>
      <x:c r="I1691" s="22" t="n">
        <x:f>IFERROR(H1691/G1691,0)</x:f>
        <x:v>0.22845691382765532</x:v>
      </x:c>
      <x:c r="J1691" s="26" t="n">
        <x:v>9288</x:v>
      </x:c>
      <x:c r="K1691" s="26" t="n">
        <x:f>IFERROR(J1691/G1691,0)</x:f>
        <x:v>9.306613226452907</x:v>
      </x:c>
      <x:c r="L1691" s="24" t="n">
        <x:v>6</x:v>
      </x:c>
      <x:c r="M1691" s="24" t="n">
        <x:v>1</x:v>
      </x:c>
      <x:c r="N1691" s="24" t="n">
        <x:v>998</x:v>
      </x:c>
      <x:c r="O1691" s="24" t="n">
        <x:v>214</x:v>
      </x:c>
      <x:c r="P1691" s="22" t="n">
        <x:f>IFERROR(O1691/N1691,0)</x:f>
        <x:v>0.21442885771543085</x:v>
      </x:c>
      <x:c r="Q1691" s="26" t="n">
        <x:v>11164</x:v>
      </x:c>
      <x:c r="R1691" s="26" t="n">
        <x:f>IFERROR(Q1691/N1691,0)</x:f>
        <x:v>11.186372745490981</x:v>
      </x:c>
    </x:row>
    <x:row r="1692">
      <x:c r="A1692" t="str">
        <x:v>SLC</x:v>
      </x:c>
      <x:c r="B1692" t="str">
        <x:v>Salt Lake City International Airport</x:v>
      </x:c>
      <x:c r="C1692" t="str">
        <x:v>MSO</x:v>
      </x:c>
      <x:c r="D1692" t="str">
        <x:v>Missoula International Airport</x:v>
      </x:c>
      <x:c r="E1692" s="24" t="n">
        <x:v>1004</x:v>
      </x:c>
      <x:c r="F1692" s="24" t="n">
        <x:v>999</x:v>
      </x:c>
      <x:c r="G1692" s="24" t="n">
        <x:v>999</x:v>
      </x:c>
      <x:c r="H1692" s="24" t="n">
        <x:v>88</x:v>
      </x:c>
      <x:c r="I1692" s="22" t="n">
        <x:f>IFERROR(H1692/G1692,0)</x:f>
        <x:v>0.08808808808808809</x:v>
      </x:c>
      <x:c r="J1692" s="26" t="n">
        <x:v>-3303</x:v>
      </x:c>
      <x:c r="K1692" s="26" t="n">
        <x:f>IFERROR(J1692/G1692,0)</x:f>
        <x:v>-3.3063063063063063</x:v>
      </x:c>
      <x:c r="L1692" s="24" t="n">
        <x:v>3</x:v>
      </x:c>
      <x:c r="M1692" s="24" t="n">
        <x:v>2</x:v>
      </x:c>
      <x:c r="N1692" s="24" t="n">
        <x:v>999</x:v>
      </x:c>
      <x:c r="O1692" s="24" t="n">
        <x:v>76</x:v>
      </x:c>
      <x:c r="P1692" s="22" t="n">
        <x:f>IFERROR(O1692/N1692,0)</x:f>
        <x:v>0.07607607607607608</x:v>
      </x:c>
      <x:c r="Q1692" s="26" t="n">
        <x:v>92</x:v>
      </x:c>
      <x:c r="R1692" s="26" t="n">
        <x:f>IFERROR(Q1692/N1692,0)</x:f>
        <x:v>0.0920920920920921</x:v>
      </x:c>
    </x:row>
    <x:row r="1693">
      <x:c r="A1693" t="str">
        <x:v>MSO</x:v>
      </x:c>
      <x:c r="B1693" t="str">
        <x:v>Missoula International Airport</x:v>
      </x:c>
      <x:c r="C1693" t="str">
        <x:v>SLC</x:v>
      </x:c>
      <x:c r="D1693" t="str">
        <x:v>Salt Lake City International Airport</x:v>
      </x:c>
      <x:c r="E1693" s="24" t="n">
        <x:v>1004</x:v>
      </x:c>
      <x:c r="F1693" s="24" t="n">
        <x:v>996</x:v>
      </x:c>
      <x:c r="G1693" s="24" t="n">
        <x:v>996</x:v>
      </x:c>
      <x:c r="H1693" s="24" t="n">
        <x:v>72</x:v>
      </x:c>
      <x:c r="I1693" s="22" t="n">
        <x:f>IFERROR(H1693/G1693,0)</x:f>
        <x:v>0.07228915662650602</x:v>
      </x:c>
      <x:c r="J1693" s="26" t="n">
        <x:v>-2891</x:v>
      </x:c>
      <x:c r="K1693" s="26" t="n">
        <x:f>IFERROR(J1693/G1693,0)</x:f>
        <x:v>-2.9026104417670684</x:v>
      </x:c>
      <x:c r="L1693" s="24" t="n">
        <x:v>5</x:v>
      </x:c>
      <x:c r="M1693" s="24" t="n">
        <x:v>3</x:v>
      </x:c>
      <x:c r="N1693" s="24" t="n">
        <x:v>996</x:v>
      </x:c>
      <x:c r="O1693" s="24" t="n">
        <x:v>56</x:v>
      </x:c>
      <x:c r="P1693" s="22" t="n">
        <x:f>IFERROR(O1693/N1693,0)</x:f>
        <x:v>0.05622489959839357</x:v>
      </x:c>
      <x:c r="Q1693" s="26" t="n">
        <x:v>-516</x:v>
      </x:c>
      <x:c r="R1693" s="26" t="n">
        <x:f>IFERROR(Q1693/N1693,0)</x:f>
        <x:v>-0.5180722891566265</x:v>
      </x:c>
    </x:row>
    <x:row r="1694">
      <x:c r="A1694" t="str">
        <x:v>OAK</x:v>
      </x:c>
      <x:c r="B1694" t="str">
        <x:v>Oakland International Airport</x:v>
      </x:c>
      <x:c r="C1694" t="str">
        <x:v>LGB</x:v>
      </x:c>
      <x:c r="D1694" t="str">
        <x:v>Long Beach Airport (Daugherty Field)</x:v>
      </x:c>
      <x:c r="E1694" s="24" t="n">
        <x:v>1002</x:v>
      </x:c>
      <x:c r="F1694" s="24" t="n">
        <x:v>994</x:v>
      </x:c>
      <x:c r="G1694" s="24" t="n">
        <x:v>994</x:v>
      </x:c>
      <x:c r="H1694" s="24" t="n">
        <x:v>124</x:v>
      </x:c>
      <x:c r="I1694" s="22" t="n">
        <x:f>IFERROR(H1694/G1694,0)</x:f>
        <x:v>0.12474849094567404</x:v>
      </x:c>
      <x:c r="J1694" s="26" t="n">
        <x:v>1464</x:v>
      </x:c>
      <x:c r="K1694" s="26" t="n">
        <x:f>IFERROR(J1694/G1694,0)</x:f>
        <x:v>1.4728370221327969</x:v>
      </x:c>
      <x:c r="L1694" s="24" t="n">
        <x:v>8</x:v>
      </x:c>
      <x:c r="M1694" s="24" t="n">
        <x:v>0</x:v>
      </x:c>
      <x:c r="N1694" s="24" t="n">
        <x:v>994</x:v>
      </x:c>
      <x:c r="O1694" s="24" t="n">
        <x:v>125</x:v>
      </x:c>
      <x:c r="P1694" s="22" t="n">
        <x:f>IFERROR(O1694/N1694,0)</x:f>
        <x:v>0.12575452716297786</x:v>
      </x:c>
      <x:c r="Q1694" s="26" t="n">
        <x:v>2996</x:v>
      </x:c>
      <x:c r="R1694" s="26" t="n">
        <x:f>IFERROR(Q1694/N1694,0)</x:f>
        <x:v>3.0140845070422535</x:v>
      </x:c>
    </x:row>
    <x:row r="1695">
      <x:c r="A1695" t="str">
        <x:v>MEM</x:v>
      </x:c>
      <x:c r="B1695" t="str">
        <x:v>Memphis International Airport</x:v>
      </x:c>
      <x:c r="C1695" t="str">
        <x:v>EWR</x:v>
      </x:c>
      <x:c r="D1695" t="str">
        <x:v>Newark Liberty International Airport</x:v>
      </x:c>
      <x:c r="E1695" s="24" t="n">
        <x:v>1002</x:v>
      </x:c>
      <x:c r="F1695" s="24" t="n">
        <x:v>935</x:v>
      </x:c>
      <x:c r="G1695" s="24" t="n">
        <x:v>935</x:v>
      </x:c>
      <x:c r="H1695" s="24" t="n">
        <x:v>197</x:v>
      </x:c>
      <x:c r="I1695" s="22" t="n">
        <x:f>IFERROR(H1695/G1695,0)</x:f>
        <x:v>0.2106951871657754</x:v>
      </x:c>
      <x:c r="J1695" s="26" t="n">
        <x:v>6802</x:v>
      </x:c>
      <x:c r="K1695" s="26" t="n">
        <x:f>IFERROR(J1695/G1695,0)</x:f>
        <x:v>7.274866310160427</x:v>
      </x:c>
      <x:c r="L1695" s="24" t="n">
        <x:v>64</x:v>
      </x:c>
      <x:c r="M1695" s="24" t="n">
        <x:v>3</x:v>
      </x:c>
      <x:c r="N1695" s="24" t="n">
        <x:v>935</x:v>
      </x:c>
      <x:c r="O1695" s="24" t="n">
        <x:v>199</x:v>
      </x:c>
      <x:c r="P1695" s="22" t="n">
        <x:f>IFERROR(O1695/N1695,0)</x:f>
        <x:v>0.21283422459893048</x:v>
      </x:c>
      <x:c r="Q1695" s="26" t="n">
        <x:v>12604</x:v>
      </x:c>
      <x:c r="R1695" s="26" t="n">
        <x:f>IFERROR(Q1695/N1695,0)</x:f>
        <x:v>13.480213903743316</x:v>
      </x:c>
    </x:row>
    <x:row r="1696">
      <x:c r="A1696" t="str">
        <x:v>JFK</x:v>
      </x:c>
      <x:c r="B1696" t="str">
        <x:v>John F. Kennedy International Airport (New York International Airport)</x:v>
      </x:c>
      <x:c r="C1696" t="str">
        <x:v>DCA</x:v>
      </x:c>
      <x:c r="D1696" t="str">
        <x:v>Ronald Reagan Washington National Airport</x:v>
      </x:c>
      <x:c r="E1696" s="24" t="n">
        <x:v>1002</x:v>
      </x:c>
      <x:c r="F1696" s="24" t="n">
        <x:v>894</x:v>
      </x:c>
      <x:c r="G1696" s="24" t="n">
        <x:v>894</x:v>
      </x:c>
      <x:c r="H1696" s="24" t="n">
        <x:v>271</x:v>
      </x:c>
      <x:c r="I1696" s="22" t="n">
        <x:f>IFERROR(H1696/G1696,0)</x:f>
        <x:v>0.30313199105145416</x:v>
      </x:c>
      <x:c r="J1696" s="26" t="n">
        <x:v>8268</x:v>
      </x:c>
      <x:c r="K1696" s="26" t="n">
        <x:f>IFERROR(J1696/G1696,0)</x:f>
        <x:v>9.248322147651006</x:v>
      </x:c>
      <x:c r="L1696" s="24" t="n">
        <x:v>106</x:v>
      </x:c>
      <x:c r="M1696" s="24" t="n">
        <x:v>2</x:v>
      </x:c>
      <x:c r="N1696" s="24" t="n">
        <x:v>894</x:v>
      </x:c>
      <x:c r="O1696" s="24" t="n">
        <x:v>219</x:v>
      </x:c>
      <x:c r="P1696" s="22" t="n">
        <x:f>IFERROR(O1696/N1696,0)</x:f>
        <x:v>0.24496644295302014</x:v>
      </x:c>
      <x:c r="Q1696" s="26" t="n">
        <x:v>11616</x:v>
      </x:c>
      <x:c r="R1696" s="26" t="n">
        <x:f>IFERROR(Q1696/N1696,0)</x:f>
        <x:v>12.993288590604028</x:v>
      </x:c>
    </x:row>
    <x:row r="1697">
      <x:c r="A1697" t="str">
        <x:v>LGB</x:v>
      </x:c>
      <x:c r="B1697" t="str">
        <x:v>Long Beach Airport (Daugherty Field)</x:v>
      </x:c>
      <x:c r="C1697" t="str">
        <x:v>OAK</x:v>
      </x:c>
      <x:c r="D1697" t="str">
        <x:v>Oakland International Airport</x:v>
      </x:c>
      <x:c r="E1697" s="24" t="n">
        <x:v>1001</x:v>
      </x:c>
      <x:c r="F1697" s="24" t="n">
        <x:v>992</x:v>
      </x:c>
      <x:c r="G1697" s="24" t="n">
        <x:v>992</x:v>
      </x:c>
      <x:c r="H1697" s="24" t="n">
        <x:v>140</x:v>
      </x:c>
      <x:c r="I1697" s="22" t="n">
        <x:f>IFERROR(H1697/G1697,0)</x:f>
        <x:v>0.14112903225806453</x:v>
      </x:c>
      <x:c r="J1697" s="26" t="n">
        <x:v>527</x:v>
      </x:c>
      <x:c r="K1697" s="26" t="n">
        <x:f>IFERROR(J1697/G1697,0)</x:f>
        <x:v>0.53125</x:v>
      </x:c>
      <x:c r="L1697" s="24" t="n">
        <x:v>9</x:v>
      </x:c>
      <x:c r="M1697" s="24" t="n">
        <x:v>0</x:v>
      </x:c>
      <x:c r="N1697" s="24" t="n">
        <x:v>992</x:v>
      </x:c>
      <x:c r="O1697" s="24" t="n">
        <x:v>149</x:v>
      </x:c>
      <x:c r="P1697" s="22" t="n">
        <x:f>IFERROR(O1697/N1697,0)</x:f>
        <x:v>0.1502016129032258</x:v>
      </x:c>
      <x:c r="Q1697" s="26" t="n">
        <x:v>4723</x:v>
      </x:c>
      <x:c r="R1697" s="26" t="n">
        <x:f>IFERROR(Q1697/N1697,0)</x:f>
        <x:v>4.761088709677419</x:v>
      </x:c>
    </x:row>
    <x:row r="1698">
      <x:c r="A1698" t="str">
        <x:v>DEN</x:v>
      </x:c>
      <x:c r="B1698" t="str">
        <x:v>Denver International Airport</x:v>
      </x:c>
      <x:c r="C1698" t="str">
        <x:v>PIT</x:v>
      </x:c>
      <x:c r="D1698" t="str">
        <x:v>Pittsburgh International Airport</x:v>
      </x:c>
      <x:c r="E1698" s="24" t="n">
        <x:v>1001</x:v>
      </x:c>
      <x:c r="F1698" s="24" t="n">
        <x:v>996</x:v>
      </x:c>
      <x:c r="G1698" s="24" t="n">
        <x:v>996</x:v>
      </x:c>
      <x:c r="H1698" s="24" t="n">
        <x:v>218</x:v>
      </x:c>
      <x:c r="I1698" s="22" t="n">
        <x:f>IFERROR(H1698/G1698,0)</x:f>
        <x:v>0.21887550200803213</x:v>
      </x:c>
      <x:c r="J1698" s="26" t="n">
        <x:v>7154</x:v>
      </x:c>
      <x:c r="K1698" s="26" t="n">
        <x:f>IFERROR(J1698/G1698,0)</x:f>
        <x:v>7.182730923694779</x:v>
      </x:c>
      <x:c r="L1698" s="24" t="n">
        <x:v>5</x:v>
      </x:c>
      <x:c r="M1698" s="24" t="n">
        <x:v>0</x:v>
      </x:c>
      <x:c r="N1698" s="24" t="n">
        <x:v>996</x:v>
      </x:c>
      <x:c r="O1698" s="24" t="n">
        <x:v>253</x:v>
      </x:c>
      <x:c r="P1698" s="22" t="n">
        <x:f>IFERROR(O1698/N1698,0)</x:f>
        <x:v>0.2540160642570281</x:v>
      </x:c>
      <x:c r="Q1698" s="26" t="n">
        <x:v>14809</x:v>
      </x:c>
      <x:c r="R1698" s="26" t="n">
        <x:f>IFERROR(Q1698/N1698,0)</x:f>
        <x:v>14.86847389558233</x:v>
      </x:c>
    </x:row>
    <x:row r="1699">
      <x:c r="A1699" t="str">
        <x:v>DTW</x:v>
      </x:c>
      <x:c r="B1699" t="str">
        <x:v>Detroit Metropolitan Airport</x:v>
      </x:c>
      <x:c r="C1699" t="str">
        <x:v>FWA</x:v>
      </x:c>
      <x:c r="D1699" t="str">
        <x:v>Fort Wayne International Airport</x:v>
      </x:c>
      <x:c r="E1699" s="24" t="n">
        <x:v>1001</x:v>
      </x:c>
      <x:c r="F1699" s="24" t="n">
        <x:v>989</x:v>
      </x:c>
      <x:c r="G1699" s="24" t="n">
        <x:v>989</x:v>
      </x:c>
      <x:c r="H1699" s="24" t="n">
        <x:v>149</x:v>
      </x:c>
      <x:c r="I1699" s="22" t="n">
        <x:f>IFERROR(H1699/G1699,0)</x:f>
        <x:v>0.1506572295247725</x:v>
      </x:c>
      <x:c r="J1699" s="26" t="n">
        <x:v>4308</x:v>
      </x:c>
      <x:c r="K1699" s="26" t="n">
        <x:f>IFERROR(J1699/G1699,0)</x:f>
        <x:v>4.355915065722953</x:v>
      </x:c>
      <x:c r="L1699" s="24" t="n">
        <x:v>10</x:v>
      </x:c>
      <x:c r="M1699" s="24" t="n">
        <x:v>2</x:v>
      </x:c>
      <x:c r="N1699" s="24" t="n">
        <x:v>989</x:v>
      </x:c>
      <x:c r="O1699" s="24" t="n">
        <x:v>130</x:v>
      </x:c>
      <x:c r="P1699" s="22" t="n">
        <x:f>IFERROR(O1699/N1699,0)</x:f>
        <x:v>0.13144590495449948</x:v>
      </x:c>
      <x:c r="Q1699" s="26" t="n">
        <x:v>6367</x:v>
      </x:c>
      <x:c r="R1699" s="26" t="n">
        <x:f>IFERROR(Q1699/N1699,0)</x:f>
        <x:v>6.437815975733064</x:v>
      </x:c>
    </x:row>
    <x:row r="1700">
      <x:c r="A1700" t="str">
        <x:v>LAX</x:v>
      </x:c>
      <x:c r="B1700" t="str">
        <x:v>Los Angeles International Airport</x:v>
      </x:c>
      <x:c r="C1700" t="str">
        <x:v>DCA</x:v>
      </x:c>
      <x:c r="D1700" t="str">
        <x:v>Ronald Reagan Washington National Airport</x:v>
      </x:c>
      <x:c r="E1700" s="24" t="n">
        <x:v>1000</x:v>
      </x:c>
      <x:c r="F1700" s="24" t="n">
        <x:v>988</x:v>
      </x:c>
      <x:c r="G1700" s="24" t="n">
        <x:v>988</x:v>
      </x:c>
      <x:c r="H1700" s="24" t="n">
        <x:v>152</x:v>
      </x:c>
      <x:c r="I1700" s="22" t="n">
        <x:f>IFERROR(H1700/G1700,0)</x:f>
        <x:v>0.15384615384615385</x:v>
      </x:c>
      <x:c r="J1700" s="26" t="n">
        <x:v>-2713</x:v>
      </x:c>
      <x:c r="K1700" s="26" t="n">
        <x:f>IFERROR(J1700/G1700,0)</x:f>
        <x:v>-2.7459514170040484</x:v>
      </x:c>
      <x:c r="L1700" s="24" t="n">
        <x:v>7</x:v>
      </x:c>
      <x:c r="M1700" s="24" t="n">
        <x:v>5</x:v>
      </x:c>
      <x:c r="N1700" s="24" t="n">
        <x:v>988</x:v>
      </x:c>
      <x:c r="O1700" s="24" t="n">
        <x:v>118</x:v>
      </x:c>
      <x:c r="P1700" s="22" t="n">
        <x:f>IFERROR(O1700/N1700,0)</x:f>
        <x:v>0.1194331983805668</x:v>
      </x:c>
      <x:c r="Q1700" s="26" t="n">
        <x:v>4664</x:v>
      </x:c>
      <x:c r="R1700" s="26" t="n">
        <x:f>IFERROR(Q1700/N1700,0)</x:f>
        <x:v>4.720647773279352</x:v>
      </x:c>
    </x:row>
    <x:row r="1701">
      <x:c r="A1701" t="str">
        <x:v>DCA</x:v>
      </x:c>
      <x:c r="B1701" t="str">
        <x:v>Ronald Reagan Washington National Airport</x:v>
      </x:c>
      <x:c r="C1701" t="str">
        <x:v>LAX</x:v>
      </x:c>
      <x:c r="D1701" t="str">
        <x:v>Los Angeles International Airport</x:v>
      </x:c>
      <x:c r="E1701" s="24" t="n">
        <x:v>1000</x:v>
      </x:c>
      <x:c r="F1701" s="24" t="n">
        <x:v>988</x:v>
      </x:c>
      <x:c r="G1701" s="24" t="n">
        <x:v>988</x:v>
      </x:c>
      <x:c r="H1701" s="24" t="n">
        <x:v>145</x:v>
      </x:c>
      <x:c r="I1701" s="22" t="n">
        <x:f>IFERROR(H1701/G1701,0)</x:f>
        <x:v>0.14676113360323886</x:v>
      </x:c>
      <x:c r="J1701" s="26" t="n">
        <x:v>-6635</x:v>
      </x:c>
      <x:c r="K1701" s="26" t="n">
        <x:f>IFERROR(J1701/G1701,0)</x:f>
        <x:v>-6.715587044534413</x:v>
      </x:c>
      <x:c r="L1701" s="24" t="n">
        <x:v>8</x:v>
      </x:c>
      <x:c r="M1701" s="24" t="n">
        <x:v>4</x:v>
      </x:c>
      <x:c r="N1701" s="24" t="n">
        <x:v>988</x:v>
      </x:c>
      <x:c r="O1701" s="24" t="n">
        <x:v>111</x:v>
      </x:c>
      <x:c r="P1701" s="22" t="n">
        <x:f>IFERROR(O1701/N1701,0)</x:f>
        <x:v>0.11234817813765183</x:v>
      </x:c>
      <x:c r="Q1701" s="26" t="n">
        <x:v>4582</x:v>
      </x:c>
      <x:c r="R1701" s="26" t="n">
        <x:f>IFERROR(Q1701/N1701,0)</x:f>
        <x:v>4.637651821862348</x:v>
      </x:c>
    </x:row>
    <x:row r="1702">
      <x:c r="A1702" t="str">
        <x:v>LAX</x:v>
      </x:c>
      <x:c r="B1702" t="str">
        <x:v>Los Angeles International Airport</x:v>
      </x:c>
      <x:c r="C1702" t="str">
        <x:v>MCI</x:v>
      </x:c>
      <x:c r="D1702" t="str">
        <x:v>Kansas City International Airport</x:v>
      </x:c>
      <x:c r="E1702" s="24" t="n">
        <x:v>1000</x:v>
      </x:c>
      <x:c r="F1702" s="24" t="n">
        <x:v>991</x:v>
      </x:c>
      <x:c r="G1702" s="24" t="n">
        <x:v>991</x:v>
      </x:c>
      <x:c r="H1702" s="24" t="n">
        <x:v>258</x:v>
      </x:c>
      <x:c r="I1702" s="22" t="n">
        <x:f>IFERROR(H1702/G1702,0)</x:f>
        <x:v>0.260343087790111</x:v>
      </x:c>
      <x:c r="J1702" s="26" t="n">
        <x:v>9067</x:v>
      </x:c>
      <x:c r="K1702" s="26" t="n">
        <x:f>IFERROR(J1702/G1702,0)</x:f>
        <x:v>9.149344096871847</x:v>
      </x:c>
      <x:c r="L1702" s="24" t="n">
        <x:v>8</x:v>
      </x:c>
      <x:c r="M1702" s="24" t="n">
        <x:v>1</x:v>
      </x:c>
      <x:c r="N1702" s="24" t="n">
        <x:v>991</x:v>
      </x:c>
      <x:c r="O1702" s="24" t="n">
        <x:v>299</x:v>
      </x:c>
      <x:c r="P1702" s="22" t="n">
        <x:f>IFERROR(O1702/N1702,0)</x:f>
        <x:v>0.30171543895055497</x:v>
      </x:c>
      <x:c r="Q1702" s="26" t="n">
        <x:v>15728</x:v>
      </x:c>
      <x:c r="R1702" s="26" t="n">
        <x:f>IFERROR(Q1702/N1702,0)</x:f>
        <x:v>15.870837537840565</x:v>
      </x:c>
    </x:row>
    <x:row r="1703">
      <x:c r="A1703" t="str">
        <x:v>SFO</x:v>
      </x:c>
      <x:c r="B1703" t="str">
        <x:v>San Francisco International Airport</x:v>
      </x:c>
      <x:c r="C1703" t="str">
        <x:v>LGB</x:v>
      </x:c>
      <x:c r="D1703" t="str">
        <x:v>Long Beach Airport (Daugherty Field)</x:v>
      </x:c>
      <x:c r="E1703" s="24" t="n">
        <x:v>999</x:v>
      </x:c>
      <x:c r="F1703" s="24" t="n">
        <x:v>984</x:v>
      </x:c>
      <x:c r="G1703" s="24" t="n">
        <x:v>984</x:v>
      </x:c>
      <x:c r="H1703" s="24" t="n">
        <x:v>190</x:v>
      </x:c>
      <x:c r="I1703" s="22" t="n">
        <x:f>IFERROR(H1703/G1703,0)</x:f>
        <x:v>0.19308943089430894</x:v>
      </x:c>
      <x:c r="J1703" s="26" t="n">
        <x:v>6329</x:v>
      </x:c>
      <x:c r="K1703" s="26" t="n">
        <x:f>IFERROR(J1703/G1703,0)</x:f>
        <x:v>6.431910569105691</x:v>
      </x:c>
      <x:c r="L1703" s="24" t="n">
        <x:v>11</x:v>
      </x:c>
      <x:c r="M1703" s="24" t="n">
        <x:v>4</x:v>
      </x:c>
      <x:c r="N1703" s="24" t="n">
        <x:v>984</x:v>
      </x:c>
      <x:c r="O1703" s="24" t="n">
        <x:v>198</x:v>
      </x:c>
      <x:c r="P1703" s="22" t="n">
        <x:f>IFERROR(O1703/N1703,0)</x:f>
        <x:v>0.20121951219512196</x:v>
      </x:c>
      <x:c r="Q1703" s="26" t="n">
        <x:v>9734</x:v>
      </x:c>
      <x:c r="R1703" s="26" t="n">
        <x:f>IFERROR(Q1703/N1703,0)</x:f>
        <x:v>9.892276422764228</x:v>
      </x:c>
    </x:row>
    <x:row r="1704">
      <x:c r="A1704" t="str">
        <x:v>MCO</x:v>
      </x:c>
      <x:c r="B1704" t="str">
        <x:v>Orlando International Airport</x:v>
      </x:c>
      <x:c r="C1704" t="str">
        <x:v>AUS</x:v>
      </x:c>
      <x:c r="D1704" t="str">
        <x:v>Austin-Bergstrom International Airport</x:v>
      </x:c>
      <x:c r="E1704" s="24" t="n">
        <x:v>999</x:v>
      </x:c>
      <x:c r="F1704" s="24" t="n">
        <x:v>989</x:v>
      </x:c>
      <x:c r="G1704" s="24" t="n">
        <x:v>989</x:v>
      </x:c>
      <x:c r="H1704" s="24" t="n">
        <x:v>154</x:v>
      </x:c>
      <x:c r="I1704" s="22" t="n">
        <x:f>IFERROR(H1704/G1704,0)</x:f>
        <x:v>0.1557128412537917</x:v>
      </x:c>
      <x:c r="J1704" s="26" t="n">
        <x:v>942</x:v>
      </x:c>
      <x:c r="K1704" s="26" t="n">
        <x:f>IFERROR(J1704/G1704,0)</x:f>
        <x:v>0.9524772497472194</x:v>
      </x:c>
      <x:c r="L1704" s="24" t="n">
        <x:v>3</x:v>
      </x:c>
      <x:c r="M1704" s="24" t="n">
        <x:v>7</x:v>
      </x:c>
      <x:c r="N1704" s="24" t="n">
        <x:v>989</x:v>
      </x:c>
      <x:c r="O1704" s="24" t="n">
        <x:v>173</x:v>
      </x:c>
      <x:c r="P1704" s="22" t="n">
        <x:f>IFERROR(O1704/N1704,0)</x:f>
        <x:v>0.17492416582406473</x:v>
      </x:c>
      <x:c r="Q1704" s="26" t="n">
        <x:v>8495</x:v>
      </x:c>
      <x:c r="R1704" s="26" t="n">
        <x:f>IFERROR(Q1704/N1704,0)</x:f>
        <x:v>8.58948432760364</x:v>
      </x:c>
    </x:row>
    <x:row r="1705">
      <x:c r="A1705" t="str">
        <x:v>SPI</x:v>
      </x:c>
      <x:c r="B1705" t="str">
        <x:v>Abraham Lincoln Capital Airport</x:v>
      </x:c>
      <x:c r="C1705" t="str">
        <x:v>ORD</x:v>
      </x:c>
      <x:c r="D1705" t="str">
        <x:v>Chicago O'Hare International Airport</x:v>
      </x:c>
      <x:c r="E1705" s="24" t="n">
        <x:v>998</x:v>
      </x:c>
      <x:c r="F1705" s="24" t="n">
        <x:v>954</x:v>
      </x:c>
      <x:c r="G1705" s="24" t="n">
        <x:v>954</x:v>
      </x:c>
      <x:c r="H1705" s="24" t="n">
        <x:v>178</x:v>
      </x:c>
      <x:c r="I1705" s="22" t="n">
        <x:f>IFERROR(H1705/G1705,0)</x:f>
        <x:v>0.18658280922431866</x:v>
      </x:c>
      <x:c r="J1705" s="26" t="n">
        <x:v>10047</x:v>
      </x:c>
      <x:c r="K1705" s="26" t="n">
        <x:f>IFERROR(J1705/G1705,0)</x:f>
        <x:v>10.531446540880504</x:v>
      </x:c>
      <x:c r="L1705" s="24" t="n">
        <x:v>42</x:v>
      </x:c>
      <x:c r="M1705" s="24" t="n">
        <x:v>2</x:v>
      </x:c>
      <x:c r="N1705" s="24" t="n">
        <x:v>954</x:v>
      </x:c>
      <x:c r="O1705" s="24" t="n">
        <x:v>155</x:v>
      </x:c>
      <x:c r="P1705" s="22" t="n">
        <x:f>IFERROR(O1705/N1705,0)</x:f>
        <x:v>0.16247379454926625</x:v>
      </x:c>
      <x:c r="Q1705" s="26" t="n">
        <x:v>11499</x:v>
      </x:c>
      <x:c r="R1705" s="26" t="n">
        <x:f>IFERROR(Q1705/N1705,0)</x:f>
        <x:v>12.053459119496855</x:v>
      </x:c>
    </x:row>
    <x:row r="1706">
      <x:c r="A1706" t="str">
        <x:v>LGB</x:v>
      </x:c>
      <x:c r="B1706" t="str">
        <x:v>Long Beach Airport (Daugherty Field)</x:v>
      </x:c>
      <x:c r="C1706" t="str">
        <x:v>SFO</x:v>
      </x:c>
      <x:c r="D1706" t="str">
        <x:v>San Francisco International Airport</x:v>
      </x:c>
      <x:c r="E1706" s="24" t="n">
        <x:v>998</x:v>
      </x:c>
      <x:c r="F1706" s="24" t="n">
        <x:v>989</x:v>
      </x:c>
      <x:c r="G1706" s="24" t="n">
        <x:v>989</x:v>
      </x:c>
      <x:c r="H1706" s="24" t="n">
        <x:v>308</x:v>
      </x:c>
      <x:c r="I1706" s="22" t="n">
        <x:f>IFERROR(H1706/G1706,0)</x:f>
        <x:v>0.3114256825075834</x:v>
      </x:c>
      <x:c r="J1706" s="26" t="n">
        <x:v>14188</x:v>
      </x:c>
      <x:c r="K1706" s="26" t="n">
        <x:f>IFERROR(J1706/G1706,0)</x:f>
        <x:v>14.345803842264914</x:v>
      </x:c>
      <x:c r="L1706" s="24" t="n">
        <x:v>9</x:v>
      </x:c>
      <x:c r="M1706" s="24" t="n">
        <x:v>0</x:v>
      </x:c>
      <x:c r="N1706" s="24" t="n">
        <x:v>989</x:v>
      </x:c>
      <x:c r="O1706" s="24" t="n">
        <x:v>289</x:v>
      </x:c>
      <x:c r="P1706" s="22" t="n">
        <x:f>IFERROR(O1706/N1706,0)</x:f>
        <x:v>0.29221435793731043</x:v>
      </x:c>
      <x:c r="Q1706" s="26" t="n">
        <x:v>15296</x:v>
      </x:c>
      <x:c r="R1706" s="26" t="n">
        <x:f>IFERROR(Q1706/N1706,0)</x:f>
        <x:v>15.466127401415571</x:v>
      </x:c>
    </x:row>
    <x:row r="1707">
      <x:c r="A1707" t="str">
        <x:v>RDU</x:v>
      </x:c>
      <x:c r="B1707" t="str">
        <x:v>Raleigh-Durham International Airport</x:v>
      </x:c>
      <x:c r="C1707" t="str">
        <x:v>DTW</x:v>
      </x:c>
      <x:c r="D1707" t="str">
        <x:v>Detroit Metropolitan Airport</x:v>
      </x:c>
      <x:c r="E1707" s="24" t="n">
        <x:v>998</x:v>
      </x:c>
      <x:c r="F1707" s="24" t="n">
        <x:v>987</x:v>
      </x:c>
      <x:c r="G1707" s="24" t="n">
        <x:v>987</x:v>
      </x:c>
      <x:c r="H1707" s="24" t="n">
        <x:v>114</x:v>
      </x:c>
      <x:c r="I1707" s="22" t="n">
        <x:f>IFERROR(H1707/G1707,0)</x:f>
        <x:v>0.11550151975683891</x:v>
      </x:c>
      <x:c r="J1707" s="26" t="n">
        <x:v>-401</x:v>
      </x:c>
      <x:c r="K1707" s="26" t="n">
        <x:f>IFERROR(J1707/G1707,0)</x:f>
        <x:v>-0.40628166160081053</x:v>
      </x:c>
      <x:c r="L1707" s="24" t="n">
        <x:v>11</x:v>
      </x:c>
      <x:c r="M1707" s="24" t="n">
        <x:v>0</x:v>
      </x:c>
      <x:c r="N1707" s="24" t="n">
        <x:v>987</x:v>
      </x:c>
      <x:c r="O1707" s="24" t="n">
        <x:v>97</x:v>
      </x:c>
      <x:c r="P1707" s="22" t="n">
        <x:f>IFERROR(O1707/N1707,0)</x:f>
        <x:v>0.09827760891590678</x:v>
      </x:c>
      <x:c r="Q1707" s="26" t="n">
        <x:v>4935</x:v>
      </x:c>
      <x:c r="R1707" s="26" t="n">
        <x:f>IFERROR(Q1707/N1707,0)</x:f>
        <x:v>5</x:v>
      </x:c>
    </x:row>
    <x:row r="1708">
      <x:c r="A1708" t="str">
        <x:v>PHX</x:v>
      </x:c>
      <x:c r="B1708" t="str">
        <x:v>Phoenix Sky Harbor International Airport</x:v>
      </x:c>
      <x:c r="C1708" t="str">
        <x:v>TPA</x:v>
      </x:c>
      <x:c r="D1708" t="str">
        <x:v>Tampa International Airport</x:v>
      </x:c>
      <x:c r="E1708" s="24" t="n">
        <x:v>998</x:v>
      </x:c>
      <x:c r="F1708" s="24" t="n">
        <x:v>996</x:v>
      </x:c>
      <x:c r="G1708" s="24" t="n">
        <x:v>996</x:v>
      </x:c>
      <x:c r="H1708" s="24" t="n">
        <x:v>196</x:v>
      </x:c>
      <x:c r="I1708" s="22" t="n">
        <x:f>IFERROR(H1708/G1708,0)</x:f>
        <x:v>0.19678714859437751</x:v>
      </x:c>
      <x:c r="J1708" s="26" t="n">
        <x:v>4515</x:v>
      </x:c>
      <x:c r="K1708" s="26" t="n">
        <x:f>IFERROR(J1708/G1708,0)</x:f>
        <x:v>4.533132530120482</x:v>
      </x:c>
      <x:c r="L1708" s="24" t="n">
        <x:v>0</x:v>
      </x:c>
      <x:c r="M1708" s="24" t="n">
        <x:v>2</x:v>
      </x:c>
      <x:c r="N1708" s="24" t="n">
        <x:v>996</x:v>
      </x:c>
      <x:c r="O1708" s="24" t="n">
        <x:v>158</x:v>
      </x:c>
      <x:c r="P1708" s="22" t="n">
        <x:f>IFERROR(O1708/N1708,0)</x:f>
        <x:v>0.15863453815261044</x:v>
      </x:c>
      <x:c r="Q1708" s="26" t="n">
        <x:v>7856</x:v>
      </x:c>
      <x:c r="R1708" s="26" t="n">
        <x:f>IFERROR(Q1708/N1708,0)</x:f>
        <x:v>7.887550200803213</x:v>
      </x:c>
    </x:row>
    <x:row r="1709">
      <x:c r="A1709" t="str">
        <x:v>BWI</x:v>
      </x:c>
      <x:c r="B1709" t="str">
        <x:v>Baltimore-Washington International Airport</x:v>
      </x:c>
      <x:c r="C1709" t="str">
        <x:v>PWM</x:v>
      </x:c>
      <x:c r="D1709" t="str">
        <x:v>Portland International Jetport</x:v>
      </x:c>
      <x:c r="E1709" s="24" t="n">
        <x:v>998</x:v>
      </x:c>
      <x:c r="F1709" s="24" t="n">
        <x:v>973</x:v>
      </x:c>
      <x:c r="G1709" s="24" t="n">
        <x:v>973</x:v>
      </x:c>
      <x:c r="H1709" s="24" t="n">
        <x:v>236</x:v>
      </x:c>
      <x:c r="I1709" s="22" t="n">
        <x:f>IFERROR(H1709/G1709,0)</x:f>
        <x:v>0.24254881808838644</x:v>
      </x:c>
      <x:c r="J1709" s="26" t="n">
        <x:v>8441</x:v>
      </x:c>
      <x:c r="K1709" s="26" t="n">
        <x:f>IFERROR(J1709/G1709,0)</x:f>
        <x:v>8.675231243576567</x:v>
      </x:c>
      <x:c r="L1709" s="24" t="n">
        <x:v>24</x:v>
      </x:c>
      <x:c r="M1709" s="24" t="n">
        <x:v>1</x:v>
      </x:c>
      <x:c r="N1709" s="24" t="n">
        <x:v>973</x:v>
      </x:c>
      <x:c r="O1709" s="24" t="n">
        <x:v>250</x:v>
      </x:c>
      <x:c r="P1709" s="22" t="n">
        <x:f>IFERROR(O1709/N1709,0)</x:f>
        <x:v>0.2569373072970195</x:v>
      </x:c>
      <x:c r="Q1709" s="26" t="n">
        <x:v>11675</x:v>
      </x:c>
      <x:c r="R1709" s="26" t="n">
        <x:f>IFERROR(Q1709/N1709,0)</x:f>
        <x:v>11.998972250770812</x:v>
      </x:c>
    </x:row>
    <x:row r="1710">
      <x:c r="A1710" t="str">
        <x:v>OAK</x:v>
      </x:c>
      <x:c r="B1710" t="str">
        <x:v>Oakland International Airport</x:v>
      </x:c>
      <x:c r="C1710" t="str">
        <x:v>MDW</x:v>
      </x:c>
      <x:c r="D1710" t="str">
        <x:v>Chicago Midway International Airport</x:v>
      </x:c>
      <x:c r="E1710" s="24" t="n">
        <x:v>998</x:v>
      </x:c>
      <x:c r="F1710" s="24" t="n">
        <x:v>977</x:v>
      </x:c>
      <x:c r="G1710" s="24" t="n">
        <x:v>977</x:v>
      </x:c>
      <x:c r="H1710" s="24" t="n">
        <x:v>151</x:v>
      </x:c>
      <x:c r="I1710" s="22" t="n">
        <x:f>IFERROR(H1710/G1710,0)</x:f>
        <x:v>0.15455475946775846</x:v>
      </x:c>
      <x:c r="J1710" s="26" t="n">
        <x:v>1192</x:v>
      </x:c>
      <x:c r="K1710" s="26" t="n">
        <x:f>IFERROR(J1710/G1710,0)</x:f>
        <x:v>1.2200614124872058</x:v>
      </x:c>
      <x:c r="L1710" s="24" t="n">
        <x:v>9</x:v>
      </x:c>
      <x:c r="M1710" s="24" t="n">
        <x:v>12</x:v>
      </x:c>
      <x:c r="N1710" s="24" t="n">
        <x:v>977</x:v>
      </x:c>
      <x:c r="O1710" s="24" t="n">
        <x:v>218</x:v>
      </x:c>
      <x:c r="P1710" s="22" t="n">
        <x:f>IFERROR(O1710/N1710,0)</x:f>
        <x:v>0.22313203684749233</x:v>
      </x:c>
      <x:c r="Q1710" s="26" t="n">
        <x:v>9933</x:v>
      </x:c>
      <x:c r="R1710" s="26" t="n">
        <x:f>IFERROR(Q1710/N1710,0)</x:f>
        <x:v>10.166837256908904</x:v>
      </x:c>
    </x:row>
    <x:row r="1711">
      <x:c r="A1711" t="str">
        <x:v>PWM</x:v>
      </x:c>
      <x:c r="B1711" t="str">
        <x:v>Portland International Jetport</x:v>
      </x:c>
      <x:c r="C1711" t="str">
        <x:v>BWI</x:v>
      </x:c>
      <x:c r="D1711" t="str">
        <x:v>Baltimore-Washington International Airport</x:v>
      </x:c>
      <x:c r="E1711" s="24" t="n">
        <x:v>998</x:v>
      </x:c>
      <x:c r="F1711" s="24" t="n">
        <x:v>975</x:v>
      </x:c>
      <x:c r="G1711" s="24" t="n">
        <x:v>975</x:v>
      </x:c>
      <x:c r="H1711" s="24" t="n">
        <x:v>138</x:v>
      </x:c>
      <x:c r="I1711" s="22" t="n">
        <x:f>IFERROR(H1711/G1711,0)</x:f>
        <x:v>0.14153846153846153</x:v>
      </x:c>
      <x:c r="J1711" s="26" t="n">
        <x:v>203</x:v>
      </x:c>
      <x:c r="K1711" s="26" t="n">
        <x:f>IFERROR(J1711/G1711,0)</x:f>
        <x:v>0.2082051282051282</x:v>
      </x:c>
      <x:c r="L1711" s="24" t="n">
        <x:v>20</x:v>
      </x:c>
      <x:c r="M1711" s="24" t="n">
        <x:v>3</x:v>
      </x:c>
      <x:c r="N1711" s="24" t="n">
        <x:v>975</x:v>
      </x:c>
      <x:c r="O1711" s="24" t="n">
        <x:v>172</x:v>
      </x:c>
      <x:c r="P1711" s="22" t="n">
        <x:f>IFERROR(O1711/N1711,0)</x:f>
        <x:v>0.1764102564102564</x:v>
      </x:c>
      <x:c r="Q1711" s="26" t="n">
        <x:v>8208</x:v>
      </x:c>
      <x:c r="R1711" s="26" t="n">
        <x:f>IFERROR(Q1711/N1711,0)</x:f>
        <x:v>8.418461538461539</x:v>
      </x:c>
    </x:row>
    <x:row r="1712">
      <x:c r="A1712" t="str">
        <x:v>AUS</x:v>
      </x:c>
      <x:c r="B1712" t="str">
        <x:v>Austin-Bergstrom International Airport</x:v>
      </x:c>
      <x:c r="C1712" t="str">
        <x:v>MCO</x:v>
      </x:c>
      <x:c r="D1712" t="str">
        <x:v>Orlando International Airport</x:v>
      </x:c>
      <x:c r="E1712" s="24" t="n">
        <x:v>998</x:v>
      </x:c>
      <x:c r="F1712" s="24" t="n">
        <x:v>988</x:v>
      </x:c>
      <x:c r="G1712" s="24" t="n">
        <x:v>988</x:v>
      </x:c>
      <x:c r="H1712" s="24" t="n">
        <x:v>224</x:v>
      </x:c>
      <x:c r="I1712" s="22" t="n">
        <x:f>IFERROR(H1712/G1712,0)</x:f>
        <x:v>0.22672064777327935</x:v>
      </x:c>
      <x:c r="J1712" s="26" t="n">
        <x:v>9220</x:v>
      </x:c>
      <x:c r="K1712" s="26" t="n">
        <x:f>IFERROR(J1712/G1712,0)</x:f>
        <x:v>9.331983805668017</x:v>
      </x:c>
      <x:c r="L1712" s="24" t="n">
        <x:v>4</x:v>
      </x:c>
      <x:c r="M1712" s="24" t="n">
        <x:v>6</x:v>
      </x:c>
      <x:c r="N1712" s="24" t="n">
        <x:v>988</x:v>
      </x:c>
      <x:c r="O1712" s="24" t="n">
        <x:v>202</x:v>
      </x:c>
      <x:c r="P1712" s="22" t="n">
        <x:f>IFERROR(O1712/N1712,0)</x:f>
        <x:v>0.20445344129554655</x:v>
      </x:c>
      <x:c r="Q1712" s="26" t="n">
        <x:v>11417</x:v>
      </x:c>
      <x:c r="R1712" s="26" t="n">
        <x:f>IFERROR(Q1712/N1712,0)</x:f>
        <x:v>11.555668016194332</x:v>
      </x:c>
    </x:row>
    <x:row r="1713">
      <x:c r="A1713" t="str">
        <x:v>TPA</x:v>
      </x:c>
      <x:c r="B1713" t="str">
        <x:v>Tampa International Airport</x:v>
      </x:c>
      <x:c r="C1713" t="str">
        <x:v>PHX</x:v>
      </x:c>
      <x:c r="D1713" t="str">
        <x:v>Phoenix Sky Harbor International Airport</x:v>
      </x:c>
      <x:c r="E1713" s="24" t="n">
        <x:v>997</x:v>
      </x:c>
      <x:c r="F1713" s="24" t="n">
        <x:v>991</x:v>
      </x:c>
      <x:c r="G1713" s="24" t="n">
        <x:v>991</x:v>
      </x:c>
      <x:c r="H1713" s="24" t="n">
        <x:v>137</x:v>
      </x:c>
      <x:c r="I1713" s="22" t="n">
        <x:f>IFERROR(H1713/G1713,0)</x:f>
        <x:v>0.13824419778002017</x:v>
      </x:c>
      <x:c r="J1713" s="26" t="n">
        <x:v>-2225</x:v>
      </x:c>
      <x:c r="K1713" s="26" t="n">
        <x:f>IFERROR(J1713/G1713,0)</x:f>
        <x:v>-2.2452068617558023</x:v>
      </x:c>
      <x:c r="L1713" s="24" t="n">
        <x:v>5</x:v>
      </x:c>
      <x:c r="M1713" s="24" t="n">
        <x:v>1</x:v>
      </x:c>
      <x:c r="N1713" s="24" t="n">
        <x:v>991</x:v>
      </x:c>
      <x:c r="O1713" s="24" t="n">
        <x:v>169</x:v>
      </x:c>
      <x:c r="P1713" s="22" t="n">
        <x:f>IFERROR(O1713/N1713,0)</x:f>
        <x:v>0.1705348133198789</x:v>
      </x:c>
      <x:c r="Q1713" s="26" t="n">
        <x:v>7244</x:v>
      </x:c>
      <x:c r="R1713" s="26" t="n">
        <x:f>IFERROR(Q1713/N1713,0)</x:f>
        <x:v>7.30978809283552</x:v>
      </x:c>
    </x:row>
    <x:row r="1714">
      <x:c r="A1714" t="str">
        <x:v>ORD</x:v>
      </x:c>
      <x:c r="B1714" t="str">
        <x:v>Chicago O'Hare International Airport</x:v>
      </x:c>
      <x:c r="C1714" t="str">
        <x:v>SPI</x:v>
      </x:c>
      <x:c r="D1714" t="str">
        <x:v>Abraham Lincoln Capital Airport</x:v>
      </x:c>
      <x:c r="E1714" s="24" t="n">
        <x:v>997</x:v>
      </x:c>
      <x:c r="F1714" s="24" t="n">
        <x:v>956</x:v>
      </x:c>
      <x:c r="G1714" s="24" t="n">
        <x:v>956</x:v>
      </x:c>
      <x:c r="H1714" s="24" t="n">
        <x:v>220</x:v>
      </x:c>
      <x:c r="I1714" s="22" t="n">
        <x:f>IFERROR(H1714/G1714,0)</x:f>
        <x:v>0.2301255230125523</x:v>
      </x:c>
      <x:c r="J1714" s="26" t="n">
        <x:v>8835</x:v>
      </x:c>
      <x:c r="K1714" s="26" t="n">
        <x:f>IFERROR(J1714/G1714,0)</x:f>
        <x:v>9.24163179916318</x:v>
      </x:c>
      <x:c r="L1714" s="24" t="n">
        <x:v>40</x:v>
      </x:c>
      <x:c r="M1714" s="24" t="n">
        <x:v>1</x:v>
      </x:c>
      <x:c r="N1714" s="24" t="n">
        <x:v>956</x:v>
      </x:c>
      <x:c r="O1714" s="24" t="n">
        <x:v>202</x:v>
      </x:c>
      <x:c r="P1714" s="22" t="n">
        <x:f>IFERROR(O1714/N1714,0)</x:f>
        <x:v>0.2112970711297071</x:v>
      </x:c>
      <x:c r="Q1714" s="26" t="n">
        <x:v>10376</x:v>
      </x:c>
      <x:c r="R1714" s="26" t="n">
        <x:f>IFERROR(Q1714/N1714,0)</x:f>
        <x:v>10.853556485355648</x:v>
      </x:c>
    </x:row>
    <x:row r="1715">
      <x:c r="A1715" t="str">
        <x:v>RDU</x:v>
      </x:c>
      <x:c r="B1715" t="str">
        <x:v>Raleigh-Durham International Airport</x:v>
      </x:c>
      <x:c r="C1715" t="str">
        <x:v>BNA</x:v>
      </x:c>
      <x:c r="D1715" t="str">
        <x:v>Nashville International Airport</x:v>
      </x:c>
      <x:c r="E1715" s="24" t="n">
        <x:v>997</x:v>
      </x:c>
      <x:c r="F1715" s="24" t="n">
        <x:v>983</x:v>
      </x:c>
      <x:c r="G1715" s="24" t="n">
        <x:v>983</x:v>
      </x:c>
      <x:c r="H1715" s="24" t="n">
        <x:v>152</x:v>
      </x:c>
      <x:c r="I1715" s="22" t="n">
        <x:f>IFERROR(H1715/G1715,0)</x:f>
        <x:v>0.15462868769074262</x:v>
      </x:c>
      <x:c r="J1715" s="26" t="n">
        <x:v>2224</x:v>
      </x:c>
      <x:c r="K1715" s="26" t="n">
        <x:f>IFERROR(J1715/G1715,0)</x:f>
        <x:v>2.2624618514750763</x:v>
      </x:c>
      <x:c r="L1715" s="24" t="n">
        <x:v>12</x:v>
      </x:c>
      <x:c r="M1715" s="24" t="n">
        <x:v>2</x:v>
      </x:c>
      <x:c r="N1715" s="24" t="n">
        <x:v>983</x:v>
      </x:c>
      <x:c r="O1715" s="24" t="n">
        <x:v>171</x:v>
      </x:c>
      <x:c r="P1715" s="22" t="n">
        <x:f>IFERROR(O1715/N1715,0)</x:f>
        <x:v>0.17395727365208546</x:v>
      </x:c>
      <x:c r="Q1715" s="26" t="n">
        <x:v>8382</x:v>
      </x:c>
      <x:c r="R1715" s="26" t="n">
        <x:f>IFERROR(Q1715/N1715,0)</x:f>
        <x:v>8.526958290946084</x:v>
      </x:c>
    </x:row>
    <x:row r="1716">
      <x:c r="A1716" t="str">
        <x:v>DCA</x:v>
      </x:c>
      <x:c r="B1716" t="str">
        <x:v>Ronald Reagan Washington National Airport</x:v>
      </x:c>
      <x:c r="C1716" t="str">
        <x:v>JFK</x:v>
      </x:c>
      <x:c r="D1716" t="str">
        <x:v>John F. Kennedy International Airport (New York International Airport)</x:v>
      </x:c>
      <x:c r="E1716" s="24" t="n">
        <x:v>996</x:v>
      </x:c>
      <x:c r="F1716" s="24" t="n">
        <x:v>882</x:v>
      </x:c>
      <x:c r="G1716" s="24" t="n">
        <x:v>882</x:v>
      </x:c>
      <x:c r="H1716" s="24" t="n">
        <x:v>315</x:v>
      </x:c>
      <x:c r="I1716" s="22" t="n">
        <x:f>IFERROR(H1716/G1716,0)</x:f>
        <x:v>0.35714285714285715</x:v>
      </x:c>
      <x:c r="J1716" s="26" t="n">
        <x:v>18490</x:v>
      </x:c>
      <x:c r="K1716" s="26" t="n">
        <x:f>IFERROR(J1716/G1716,0)</x:f>
        <x:v>20.96371882086168</x:v>
      </x:c>
      <x:c r="L1716" s="24" t="n">
        <x:v>114</x:v>
      </x:c>
      <x:c r="M1716" s="24" t="n">
        <x:v>0</x:v>
      </x:c>
      <x:c r="N1716" s="24" t="n">
        <x:v>882</x:v>
      </x:c>
      <x:c r="O1716" s="24" t="n">
        <x:v>279</x:v>
      </x:c>
      <x:c r="P1716" s="22" t="n">
        <x:f>IFERROR(O1716/N1716,0)</x:f>
        <x:v>0.3163265306122449</x:v>
      </x:c>
      <x:c r="Q1716" s="26" t="n">
        <x:v>19885</x:v>
      </x:c>
      <x:c r="R1716" s="26" t="n">
        <x:f>IFERROR(Q1716/N1716,0)</x:f>
        <x:v>22.545351473922903</x:v>
      </x:c>
    </x:row>
    <x:row r="1717">
      <x:c r="A1717" t="str">
        <x:v>MDW</x:v>
      </x:c>
      <x:c r="B1717" t="str">
        <x:v>Chicago Midway International Airport</x:v>
      </x:c>
      <x:c r="C1717" t="str">
        <x:v>OAK</x:v>
      </x:c>
      <x:c r="D1717" t="str">
        <x:v>Oakland International Airport</x:v>
      </x:c>
      <x:c r="E1717" s="24" t="n">
        <x:v>995</x:v>
      </x:c>
      <x:c r="F1717" s="24" t="n">
        <x:v>982</x:v>
      </x:c>
      <x:c r="G1717" s="24" t="n">
        <x:v>982</x:v>
      </x:c>
      <x:c r="H1717" s="24" t="n">
        <x:v>256</x:v>
      </x:c>
      <x:c r="I1717" s="22" t="n">
        <x:f>IFERROR(H1717/G1717,0)</x:f>
        <x:v>0.2606924643584521</x:v>
      </x:c>
      <x:c r="J1717" s="26" t="n">
        <x:v>6547</x:v>
      </x:c>
      <x:c r="K1717" s="26" t="n">
        <x:f>IFERROR(J1717/G1717,0)</x:f>
        <x:v>6.667006109979633</x:v>
      </x:c>
      <x:c r="L1717" s="24" t="n">
        <x:v>12</x:v>
      </x:c>
      <x:c r="M1717" s="24" t="n">
        <x:v>1</x:v>
      </x:c>
      <x:c r="N1717" s="24" t="n">
        <x:v>982</x:v>
      </x:c>
      <x:c r="O1717" s="24" t="n">
        <x:v>304</x:v>
      </x:c>
      <x:c r="P1717" s="22" t="n">
        <x:f>IFERROR(O1717/N1717,0)</x:f>
        <x:v>0.3095723014256619</x:v>
      </x:c>
      <x:c r="Q1717" s="26" t="n">
        <x:v>17416</x:v>
      </x:c>
      <x:c r="R1717" s="26" t="n">
        <x:f>IFERROR(Q1717/N1717,0)</x:f>
        <x:v>17.735234215885946</x:v>
      </x:c>
    </x:row>
    <x:row r="1718">
      <x:c r="A1718" t="str">
        <x:v>IAH</x:v>
      </x:c>
      <x:c r="B1718" t="str">
        <x:v>George Bush Intercontinental Airport</x:v>
      </x:c>
      <x:c r="C1718" t="str">
        <x:v>BWI</x:v>
      </x:c>
      <x:c r="D1718" t="str">
        <x:v>Baltimore-Washington International Airport</x:v>
      </x:c>
      <x:c r="E1718" s="24" t="n">
        <x:v>993</x:v>
      </x:c>
      <x:c r="F1718" s="24" t="n">
        <x:v>977</x:v>
      </x:c>
      <x:c r="G1718" s="24" t="n">
        <x:v>977</x:v>
      </x:c>
      <x:c r="H1718" s="24" t="n">
        <x:v>239</x:v>
      </x:c>
      <x:c r="I1718" s="22" t="n">
        <x:f>IFERROR(H1718/G1718,0)</x:f>
        <x:v>0.24462640736949848</x:v>
      </x:c>
      <x:c r="J1718" s="26" t="n">
        <x:v>6225</x:v>
      </x:c>
      <x:c r="K1718" s="26" t="n">
        <x:f>IFERROR(J1718/G1718,0)</x:f>
        <x:v>6.371545547594677</x:v>
      </x:c>
      <x:c r="L1718" s="24" t="n">
        <x:v>14</x:v>
      </x:c>
      <x:c r="M1718" s="24" t="n">
        <x:v>2</x:v>
      </x:c>
      <x:c r="N1718" s="24" t="n">
        <x:v>977</x:v>
      </x:c>
      <x:c r="O1718" s="24" t="n">
        <x:v>267</x:v>
      </x:c>
      <x:c r="P1718" s="22" t="n">
        <x:f>IFERROR(O1718/N1718,0)</x:f>
        <x:v>0.27328556806550663</x:v>
      </x:c>
      <x:c r="Q1718" s="26" t="n">
        <x:v>14821</x:v>
      </x:c>
      <x:c r="R1718" s="26" t="n">
        <x:f>IFERROR(Q1718/N1718,0)</x:f>
        <x:v>15.169907881269191</x:v>
      </x:c>
    </x:row>
    <x:row r="1719">
      <x:c r="A1719" t="str">
        <x:v>GJT</x:v>
      </x:c>
      <x:c r="B1719" t="str">
        <x:v>Grand Junction Regional Airport (Walker Field)</x:v>
      </x:c>
      <x:c r="C1719" t="str">
        <x:v>PHX</x:v>
      </x:c>
      <x:c r="D1719" t="str">
        <x:v>Phoenix Sky Harbor International Airport</x:v>
      </x:c>
      <x:c r="E1719" s="24" t="n">
        <x:v>993</x:v>
      </x:c>
      <x:c r="F1719" s="24" t="n">
        <x:v>988</x:v>
      </x:c>
      <x:c r="G1719" s="24" t="n">
        <x:v>988</x:v>
      </x:c>
      <x:c r="H1719" s="24" t="n">
        <x:v>88</x:v>
      </x:c>
      <x:c r="I1719" s="22" t="n">
        <x:f>IFERROR(H1719/G1719,0)</x:f>
        <x:v>0.08906882591093117</x:v>
      </x:c>
      <x:c r="J1719" s="26" t="n">
        <x:v>178</x:v>
      </x:c>
      <x:c r="K1719" s="26" t="n">
        <x:f>IFERROR(J1719/G1719,0)</x:f>
        <x:v>0.18016194331983806</x:v>
      </x:c>
      <x:c r="L1719" s="24" t="n">
        <x:v>5</x:v>
      </x:c>
      <x:c r="M1719" s="24" t="n">
        <x:v>0</x:v>
      </x:c>
      <x:c r="N1719" s="24" t="n">
        <x:v>988</x:v>
      </x:c>
      <x:c r="O1719" s="24" t="n">
        <x:v>62</x:v>
      </x:c>
      <x:c r="P1719" s="22" t="n">
        <x:f>IFERROR(O1719/N1719,0)</x:f>
        <x:v>0.06275303643724696</x:v>
      </x:c>
      <x:c r="Q1719" s="26" t="n">
        <x:v>-1215</x:v>
      </x:c>
      <x:c r="R1719" s="26" t="n">
        <x:f>IFERROR(Q1719/N1719,0)</x:f>
        <x:v>-1.2297570850202428</x:v>
      </x:c>
    </x:row>
    <x:row r="1720">
      <x:c r="A1720" t="str">
        <x:v>PHX</x:v>
      </x:c>
      <x:c r="B1720" t="str">
        <x:v>Phoenix Sky Harbor International Airport</x:v>
      </x:c>
      <x:c r="C1720" t="str">
        <x:v>GJT</x:v>
      </x:c>
      <x:c r="D1720" t="str">
        <x:v>Grand Junction Regional Airport (Walker Field)</x:v>
      </x:c>
      <x:c r="E1720" s="24" t="n">
        <x:v>993</x:v>
      </x:c>
      <x:c r="F1720" s="24" t="n">
        <x:v>986</x:v>
      </x:c>
      <x:c r="G1720" s="24" t="n">
        <x:v>986</x:v>
      </x:c>
      <x:c r="H1720" s="24" t="n">
        <x:v>144</x:v>
      </x:c>
      <x:c r="I1720" s="22" t="n">
        <x:f>IFERROR(H1720/G1720,0)</x:f>
        <x:v>0.1460446247464503</x:v>
      </x:c>
      <x:c r="J1720" s="26" t="n">
        <x:v>3203</x:v>
      </x:c>
      <x:c r="K1720" s="26" t="n">
        <x:f>IFERROR(J1720/G1720,0)</x:f>
        <x:v>3.2484787018255576</x:v>
      </x:c>
      <x:c r="L1720" s="24" t="n">
        <x:v>3</x:v>
      </x:c>
      <x:c r="M1720" s="24" t="n">
        <x:v>4</x:v>
      </x:c>
      <x:c r="N1720" s="24" t="n">
        <x:v>986</x:v>
      </x:c>
      <x:c r="O1720" s="24" t="n">
        <x:v>115</x:v>
      </x:c>
      <x:c r="P1720" s="22" t="n">
        <x:f>IFERROR(O1720/N1720,0)</x:f>
        <x:v>0.11663286004056796</x:v>
      </x:c>
      <x:c r="Q1720" s="26" t="n">
        <x:v>4209</x:v>
      </x:c>
      <x:c r="R1720" s="26" t="n">
        <x:f>IFERROR(Q1720/N1720,0)</x:f>
        <x:v>4.268762677484787</x:v>
      </x:c>
    </x:row>
    <x:row r="1721">
      <x:c r="A1721" t="str">
        <x:v>BNA</x:v>
      </x:c>
      <x:c r="B1721" t="str">
        <x:v>Nashville International Airport</x:v>
      </x:c>
      <x:c r="C1721" t="str">
        <x:v>RDU</x:v>
      </x:c>
      <x:c r="D1721" t="str">
        <x:v>Raleigh-Durham International Airport</x:v>
      </x:c>
      <x:c r="E1721" s="24" t="n">
        <x:v>993</x:v>
      </x:c>
      <x:c r="F1721" s="24" t="n">
        <x:v>977</x:v>
      </x:c>
      <x:c r="G1721" s="24" t="n">
        <x:v>977</x:v>
      </x:c>
      <x:c r="H1721" s="24" t="n">
        <x:v>168</x:v>
      </x:c>
      <x:c r="I1721" s="22" t="n">
        <x:f>IFERROR(H1721/G1721,0)</x:f>
        <x:v>0.17195496417604914</x:v>
      </x:c>
      <x:c r="J1721" s="26" t="n">
        <x:v>3802</x:v>
      </x:c>
      <x:c r="K1721" s="26" t="n">
        <x:f>IFERROR(J1721/G1721,0)</x:f>
        <x:v>3.8915046059365404</x:v>
      </x:c>
      <x:c r="L1721" s="24" t="n">
        <x:v>15</x:v>
      </x:c>
      <x:c r="M1721" s="24" t="n">
        <x:v>1</x:v>
      </x:c>
      <x:c r="N1721" s="24" t="n">
        <x:v>977</x:v>
      </x:c>
      <x:c r="O1721" s="24" t="n">
        <x:v>182</x:v>
      </x:c>
      <x:c r="P1721" s="22" t="n">
        <x:f>IFERROR(O1721/N1721,0)</x:f>
        <x:v>0.1862845445240532</x:v>
      </x:c>
      <x:c r="Q1721" s="26" t="n">
        <x:v>7432</x:v>
      </x:c>
      <x:c r="R1721" s="26" t="n">
        <x:f>IFERROR(Q1721/N1721,0)</x:f>
        <x:v>7.606960081883316</x:v>
      </x:c>
    </x:row>
    <x:row r="1722">
      <x:c r="A1722" t="str">
        <x:v>BWI</x:v>
      </x:c>
      <x:c r="B1722" t="str">
        <x:v>Baltimore-Washington International Airport</x:v>
      </x:c>
      <x:c r="C1722" t="str">
        <x:v>SLC</x:v>
      </x:c>
      <x:c r="D1722" t="str">
        <x:v>Salt Lake City International Airport</x:v>
      </x:c>
      <x:c r="E1722" s="24" t="n">
        <x:v>992</x:v>
      </x:c>
      <x:c r="F1722" s="24" t="n">
        <x:v>985</x:v>
      </x:c>
      <x:c r="G1722" s="24" t="n">
        <x:v>985</x:v>
      </x:c>
      <x:c r="H1722" s="24" t="n">
        <x:v>161</x:v>
      </x:c>
      <x:c r="I1722" s="22" t="n">
        <x:f>IFERROR(H1722/G1722,0)</x:f>
        <x:v>0.1634517766497462</x:v>
      </x:c>
      <x:c r="J1722" s="26" t="n">
        <x:v>698</x:v>
      </x:c>
      <x:c r="K1722" s="26" t="n">
        <x:f>IFERROR(J1722/G1722,0)</x:f>
        <x:v>0.7086294416243655</x:v>
      </x:c>
      <x:c r="L1722" s="24" t="n">
        <x:v>3</x:v>
      </x:c>
      <x:c r="M1722" s="24" t="n">
        <x:v>4</x:v>
      </x:c>
      <x:c r="N1722" s="24" t="n">
        <x:v>985</x:v>
      </x:c>
      <x:c r="O1722" s="24" t="n">
        <x:v>209</x:v>
      </x:c>
      <x:c r="P1722" s="22" t="n">
        <x:f>IFERROR(O1722/N1722,0)</x:f>
        <x:v>0.21218274111675126</x:v>
      </x:c>
      <x:c r="Q1722" s="26" t="n">
        <x:v>9871</x:v>
      </x:c>
      <x:c r="R1722" s="26" t="n">
        <x:f>IFERROR(Q1722/N1722,0)</x:f>
        <x:v>10.021319796954314</x:v>
      </x:c>
    </x:row>
    <x:row r="1723">
      <x:c r="A1723" t="str">
        <x:v>TPA</x:v>
      </x:c>
      <x:c r="B1723" t="str">
        <x:v>Tampa International Airport</x:v>
      </x:c>
      <x:c r="C1723" t="str">
        <x:v>IAD</x:v>
      </x:c>
      <x:c r="D1723" t="str">
        <x:v>Washington Dulles International Airport</x:v>
      </x:c>
      <x:c r="E1723" s="24" t="n">
        <x:v>992</x:v>
      </x:c>
      <x:c r="F1723" s="24" t="n">
        <x:v>981</x:v>
      </x:c>
      <x:c r="G1723" s="24" t="n">
        <x:v>981</x:v>
      </x:c>
      <x:c r="H1723" s="24" t="n">
        <x:v>180</x:v>
      </x:c>
      <x:c r="I1723" s="22" t="n">
        <x:f>IFERROR(H1723/G1723,0)</x:f>
        <x:v>0.1834862385321101</x:v>
      </x:c>
      <x:c r="J1723" s="26" t="n">
        <x:v>4679</x:v>
      </x:c>
      <x:c r="K1723" s="26" t="n">
        <x:f>IFERROR(J1723/G1723,0)</x:f>
        <x:v>4.769622833843018</x:v>
      </x:c>
      <x:c r="L1723" s="24" t="n">
        <x:v>10</x:v>
      </x:c>
      <x:c r="M1723" s="24" t="n">
        <x:v>1</x:v>
      </x:c>
      <x:c r="N1723" s="24" t="n">
        <x:v>981</x:v>
      </x:c>
      <x:c r="O1723" s="24" t="n">
        <x:v>191</x:v>
      </x:c>
      <x:c r="P1723" s="22" t="n">
        <x:f>IFERROR(O1723/N1723,0)</x:f>
        <x:v>0.1946992864424057</x:v>
      </x:c>
      <x:c r="Q1723" s="26" t="n">
        <x:v>11643</x:v>
      </x:c>
      <x:c r="R1723" s="26" t="n">
        <x:f>IFERROR(Q1723/N1723,0)</x:f>
        <x:v>11.868501529051988</x:v>
      </x:c>
    </x:row>
    <x:row r="1724">
      <x:c r="A1724" t="str">
        <x:v>BNA</x:v>
      </x:c>
      <x:c r="B1724" t="str">
        <x:v>Nashville International Airport</x:v>
      </x:c>
      <x:c r="C1724" t="str">
        <x:v>DCA</x:v>
      </x:c>
      <x:c r="D1724" t="str">
        <x:v>Ronald Reagan Washington National Airport</x:v>
      </x:c>
      <x:c r="E1724" s="24" t="n">
        <x:v>992</x:v>
      </x:c>
      <x:c r="F1724" s="24" t="n">
        <x:v>958</x:v>
      </x:c>
      <x:c r="G1724" s="24" t="n">
        <x:v>958</x:v>
      </x:c>
      <x:c r="H1724" s="24" t="n">
        <x:v>103</x:v>
      </x:c>
      <x:c r="I1724" s="22" t="n">
        <x:f>IFERROR(H1724/G1724,0)</x:f>
        <x:v>0.10751565762004175</x:v>
      </x:c>
      <x:c r="J1724" s="26" t="n">
        <x:v>-3277</x:v>
      </x:c>
      <x:c r="K1724" s="26" t="n">
        <x:f>IFERROR(J1724/G1724,0)</x:f>
        <x:v>-3.420668058455115</x:v>
      </x:c>
      <x:c r="L1724" s="24" t="n">
        <x:v>31</x:v>
      </x:c>
      <x:c r="M1724" s="24" t="n">
        <x:v>3</x:v>
      </x:c>
      <x:c r="N1724" s="24" t="n">
        <x:v>958</x:v>
      </x:c>
      <x:c r="O1724" s="24" t="n">
        <x:v>155</x:v>
      </x:c>
      <x:c r="P1724" s="22" t="n">
        <x:f>IFERROR(O1724/N1724,0)</x:f>
        <x:v>0.1617954070981211</x:v>
      </x:c>
      <x:c r="Q1724" s="26" t="n">
        <x:v>7053</x:v>
      </x:c>
      <x:c r="R1724" s="26" t="n">
        <x:f>IFERROR(Q1724/N1724,0)</x:f>
        <x:v>7.362212943632568</x:v>
      </x:c>
    </x:row>
    <x:row r="1725">
      <x:c r="A1725" t="str">
        <x:v>SLC</x:v>
      </x:c>
      <x:c r="B1725" t="str">
        <x:v>Salt Lake City International Airport</x:v>
      </x:c>
      <x:c r="C1725" t="str">
        <x:v>BWI</x:v>
      </x:c>
      <x:c r="D1725" t="str">
        <x:v>Baltimore-Washington International Airport</x:v>
      </x:c>
      <x:c r="E1725" s="24" t="n">
        <x:v>992</x:v>
      </x:c>
      <x:c r="F1725" s="24" t="n">
        <x:v>987</x:v>
      </x:c>
      <x:c r="G1725" s="24" t="n">
        <x:v>987</x:v>
      </x:c>
      <x:c r="H1725" s="24" t="n">
        <x:v>114</x:v>
      </x:c>
      <x:c r="I1725" s="22" t="n">
        <x:f>IFERROR(H1725/G1725,0)</x:f>
        <x:v>0.11550151975683891</x:v>
      </x:c>
      <x:c r="J1725" s="26" t="n">
        <x:v>-3325</x:v>
      </x:c>
      <x:c r="K1725" s="26" t="n">
        <x:f>IFERROR(J1725/G1725,0)</x:f>
        <x:v>-3.368794326241135</x:v>
      </x:c>
      <x:c r="L1725" s="24" t="n">
        <x:v>2</x:v>
      </x:c>
      <x:c r="M1725" s="24" t="n">
        <x:v>3</x:v>
      </x:c>
      <x:c r="N1725" s="24" t="n">
        <x:v>987</x:v>
      </x:c>
      <x:c r="O1725" s="24" t="n">
        <x:v>120</x:v>
      </x:c>
      <x:c r="P1725" s="22" t="n">
        <x:f>IFERROR(O1725/N1725,0)</x:f>
        <x:v>0.12158054711246201</x:v>
      </x:c>
      <x:c r="Q1725" s="26" t="n">
        <x:v>5663</x:v>
      </x:c>
      <x:c r="R1725" s="26" t="n">
        <x:f>IFERROR(Q1725/N1725,0)</x:f>
        <x:v>5.73758865248227</x:v>
      </x:c>
    </x:row>
    <x:row r="1726">
      <x:c r="A1726" t="str">
        <x:v>SEA</x:v>
      </x:c>
      <x:c r="B1726" t="str">
        <x:v>Seattle-Tacoma International Airport</x:v>
      </x:c>
      <x:c r="C1726" t="str">
        <x:v>PHL</x:v>
      </x:c>
      <x:c r="D1726" t="str">
        <x:v>Philadelphia International Airport</x:v>
      </x:c>
      <x:c r="E1726" s="24" t="n">
        <x:v>990</x:v>
      </x:c>
      <x:c r="F1726" s="24" t="n">
        <x:v>978</x:v>
      </x:c>
      <x:c r="G1726" s="24" t="n">
        <x:v>978</x:v>
      </x:c>
      <x:c r="H1726" s="24" t="n">
        <x:v>185</x:v>
      </x:c>
      <x:c r="I1726" s="22" t="n">
        <x:f>IFERROR(H1726/G1726,0)</x:f>
        <x:v>0.18916155419222905</x:v>
      </x:c>
      <x:c r="J1726" s="26" t="n">
        <x:v>1567</x:v>
      </x:c>
      <x:c r="K1726" s="26" t="n">
        <x:f>IFERROR(J1726/G1726,0)</x:f>
        <x:v>1.6022494887525562</x:v>
      </x:c>
      <x:c r="L1726" s="24" t="n">
        <x:v>8</x:v>
      </x:c>
      <x:c r="M1726" s="24" t="n">
        <x:v>4</x:v>
      </x:c>
      <x:c r="N1726" s="24" t="n">
        <x:v>978</x:v>
      </x:c>
      <x:c r="O1726" s="24" t="n">
        <x:v>150</x:v>
      </x:c>
      <x:c r="P1726" s="22" t="n">
        <x:f>IFERROR(O1726/N1726,0)</x:f>
        <x:v>0.15337423312883436</x:v>
      </x:c>
      <x:c r="Q1726" s="26" t="n">
        <x:v>7605</x:v>
      </x:c>
      <x:c r="R1726" s="26" t="n">
        <x:f>IFERROR(Q1726/N1726,0)</x:f>
        <x:v>7.776073619631902</x:v>
      </x:c>
    </x:row>
    <x:row r="1727">
      <x:c r="A1727" t="str">
        <x:v>IAH</x:v>
      </x:c>
      <x:c r="B1727" t="str">
        <x:v>George Bush Intercontinental Airport</x:v>
      </x:c>
      <x:c r="C1727" t="str">
        <x:v>OKC</x:v>
      </x:c>
      <x:c r="D1727" t="str">
        <x:v>Will Rogers World Airport</x:v>
      </x:c>
      <x:c r="E1727" s="24" t="n">
        <x:v>990</x:v>
      </x:c>
      <x:c r="F1727" s="24" t="n">
        <x:v>974</x:v>
      </x:c>
      <x:c r="G1727" s="24" t="n">
        <x:v>974</x:v>
      </x:c>
      <x:c r="H1727" s="24" t="n">
        <x:v>182</x:v>
      </x:c>
      <x:c r="I1727" s="22" t="n">
        <x:f>IFERROR(H1727/G1727,0)</x:f>
        <x:v>0.1868583162217659</x:v>
      </x:c>
      <x:c r="J1727" s="26" t="n">
        <x:v>6010</x:v>
      </x:c>
      <x:c r="K1727" s="26" t="n">
        <x:f>IFERROR(J1727/G1727,0)</x:f>
        <x:v>6.170431211498974</x:v>
      </x:c>
      <x:c r="L1727" s="24" t="n">
        <x:v>13</x:v>
      </x:c>
      <x:c r="M1727" s="24" t="n">
        <x:v>3</x:v>
      </x:c>
      <x:c r="N1727" s="24" t="n">
        <x:v>974</x:v>
      </x:c>
      <x:c r="O1727" s="24" t="n">
        <x:v>159</x:v>
      </x:c>
      <x:c r="P1727" s="22" t="n">
        <x:f>IFERROR(O1727/N1727,0)</x:f>
        <x:v>0.16324435318275154</x:v>
      </x:c>
      <x:c r="Q1727" s="26" t="n">
        <x:v>7306</x:v>
      </x:c>
      <x:c r="R1727" s="26" t="n">
        <x:f>IFERROR(Q1727/N1727,0)</x:f>
        <x:v>7.501026694045175</x:v>
      </x:c>
    </x:row>
    <x:row r="1728">
      <x:c r="A1728" t="str">
        <x:v>PHL</x:v>
      </x:c>
      <x:c r="B1728" t="str">
        <x:v>Philadelphia International Airport</x:v>
      </x:c>
      <x:c r="C1728" t="str">
        <x:v>SEA</x:v>
      </x:c>
      <x:c r="D1728" t="str">
        <x:v>Seattle-Tacoma International Airport</x:v>
      </x:c>
      <x:c r="E1728" s="24" t="n">
        <x:v>990</x:v>
      </x:c>
      <x:c r="F1728" s="24" t="n">
        <x:v>971</x:v>
      </x:c>
      <x:c r="G1728" s="24" t="n">
        <x:v>971</x:v>
      </x:c>
      <x:c r="H1728" s="24" t="n">
        <x:v>210</x:v>
      </x:c>
      <x:c r="I1728" s="22" t="n">
        <x:f>IFERROR(H1728/G1728,0)</x:f>
        <x:v>0.21627188465499486</x:v>
      </x:c>
      <x:c r="J1728" s="26" t="n">
        <x:v>-460</x:v>
      </x:c>
      <x:c r="K1728" s="26" t="n">
        <x:f>IFERROR(J1728/G1728,0)</x:f>
        <x:v>-0.4737384140061792</x:v>
      </x:c>
      <x:c r="L1728" s="24" t="n">
        <x:v>5</x:v>
      </x:c>
      <x:c r="M1728" s="24" t="n">
        <x:v>14</x:v>
      </x:c>
      <x:c r="N1728" s="24" t="n">
        <x:v>971</x:v>
      </x:c>
      <x:c r="O1728" s="24" t="n">
        <x:v>174</x:v>
      </x:c>
      <x:c r="P1728" s="22" t="n">
        <x:f>IFERROR(O1728/N1728,0)</x:f>
        <x:v>0.1791967044284243</x:v>
      </x:c>
      <x:c r="Q1728" s="26" t="n">
        <x:v>7228</x:v>
      </x:c>
      <x:c r="R1728" s="26" t="n">
        <x:f>IFERROR(Q1728/N1728,0)</x:f>
        <x:v>7.443872296601442</x:v>
      </x:c>
    </x:row>
    <x:row r="1729">
      <x:c r="A1729" t="str">
        <x:v>IAD</x:v>
      </x:c>
      <x:c r="B1729" t="str">
        <x:v>Washington Dulles International Airport</x:v>
      </x:c>
      <x:c r="C1729" t="str">
        <x:v>TPA</x:v>
      </x:c>
      <x:c r="D1729" t="str">
        <x:v>Tampa International Airport</x:v>
      </x:c>
      <x:c r="E1729" s="24" t="n">
        <x:v>989</x:v>
      </x:c>
      <x:c r="F1729" s="24" t="n">
        <x:v>981</x:v>
      </x:c>
      <x:c r="G1729" s="24" t="n">
        <x:v>981</x:v>
      </x:c>
      <x:c r="H1729" s="24" t="n">
        <x:v>221</x:v>
      </x:c>
      <x:c r="I1729" s="22" t="n">
        <x:f>IFERROR(H1729/G1729,0)</x:f>
        <x:v>0.2252803261977574</x:v>
      </x:c>
      <x:c r="J1729" s="26" t="n">
        <x:v>7146</x:v>
      </x:c>
      <x:c r="K1729" s="26" t="n">
        <x:f>IFERROR(J1729/G1729,0)</x:f>
        <x:v>7.284403669724771</x:v>
      </x:c>
      <x:c r="L1729" s="24" t="n">
        <x:v>7</x:v>
      </x:c>
      <x:c r="M1729" s="24" t="n">
        <x:v>1</x:v>
      </x:c>
      <x:c r="N1729" s="24" t="n">
        <x:v>981</x:v>
      </x:c>
      <x:c r="O1729" s="24" t="n">
        <x:v>219</x:v>
      </x:c>
      <x:c r="P1729" s="22" t="n">
        <x:f>IFERROR(O1729/N1729,0)</x:f>
        <x:v>0.22324159021406728</x:v>
      </x:c>
      <x:c r="Q1729" s="26" t="n">
        <x:v>12978</x:v>
      </x:c>
      <x:c r="R1729" s="26" t="n">
        <x:f>IFERROR(Q1729/N1729,0)</x:f>
        <x:v>13.229357798165138</x:v>
      </x:c>
    </x:row>
    <x:row r="1730">
      <x:c r="A1730" t="str">
        <x:v>DEN</x:v>
      </x:c>
      <x:c r="B1730" t="str">
        <x:v>Denver International Airport</x:v>
      </x:c>
      <x:c r="C1730" t="str">
        <x:v>PSP</x:v>
      </x:c>
      <x:c r="D1730" t="str">
        <x:v>Palm Springs International Airport</x:v>
      </x:c>
      <x:c r="E1730" s="24" t="n">
        <x:v>989</x:v>
      </x:c>
      <x:c r="F1730" s="24" t="n">
        <x:v>980</x:v>
      </x:c>
      <x:c r="G1730" s="24" t="n">
        <x:v>980</x:v>
      </x:c>
      <x:c r="H1730" s="24" t="n">
        <x:v>238</x:v>
      </x:c>
      <x:c r="I1730" s="22" t="n">
        <x:f>IFERROR(H1730/G1730,0)</x:f>
        <x:v>0.24285714285714285</x:v>
      </x:c>
      <x:c r="J1730" s="26" t="n">
        <x:v>7849</x:v>
      </x:c>
      <x:c r="K1730" s="26" t="n">
        <x:f>IFERROR(J1730/G1730,0)</x:f>
        <x:v>8.009183673469387</x:v>
      </x:c>
      <x:c r="L1730" s="24" t="n">
        <x:v>8</x:v>
      </x:c>
      <x:c r="M1730" s="24" t="n">
        <x:v>1</x:v>
      </x:c>
      <x:c r="N1730" s="24" t="n">
        <x:v>980</x:v>
      </x:c>
      <x:c r="O1730" s="24" t="n">
        <x:v>232</x:v>
      </x:c>
      <x:c r="P1730" s="22" t="n">
        <x:f>IFERROR(O1730/N1730,0)</x:f>
        <x:v>0.23673469387755103</x:v>
      </x:c>
      <x:c r="Q1730" s="26" t="n">
        <x:v>12349</x:v>
      </x:c>
      <x:c r="R1730" s="26" t="n">
        <x:f>IFERROR(Q1730/N1730,0)</x:f>
        <x:v>12.601020408163265</x:v>
      </x:c>
    </x:row>
    <x:row r="1731">
      <x:c r="A1731" t="str">
        <x:v>BNA</x:v>
      </x:c>
      <x:c r="B1731" t="str">
        <x:v>Nashville International Airport</x:v>
      </x:c>
      <x:c r="C1731" t="str">
        <x:v>MSP</x:v>
      </x:c>
      <x:c r="D1731" t="str">
        <x:v>Minneapolis-Saint Paul International Airport</x:v>
      </x:c>
      <x:c r="E1731" s="24" t="n">
        <x:v>988</x:v>
      </x:c>
      <x:c r="F1731" s="24" t="n">
        <x:v>980</x:v>
      </x:c>
      <x:c r="G1731" s="24" t="n">
        <x:v>980</x:v>
      </x:c>
      <x:c r="H1731" s="24" t="n">
        <x:v>152</x:v>
      </x:c>
      <x:c r="I1731" s="22" t="n">
        <x:f>IFERROR(H1731/G1731,0)</x:f>
        <x:v>0.15510204081632653</x:v>
      </x:c>
      <x:c r="J1731" s="26" t="n">
        <x:v>7225</x:v>
      </x:c>
      <x:c r="K1731" s="26" t="n">
        <x:f>IFERROR(J1731/G1731,0)</x:f>
        <x:v>7.372448979591836</x:v>
      </x:c>
      <x:c r="L1731" s="24" t="n">
        <x:v>8</x:v>
      </x:c>
      <x:c r="M1731" s="24" t="n">
        <x:v>0</x:v>
      </x:c>
      <x:c r="N1731" s="24" t="n">
        <x:v>980</x:v>
      </x:c>
      <x:c r="O1731" s="24" t="n">
        <x:v>132</x:v>
      </x:c>
      <x:c r="P1731" s="22" t="n">
        <x:f>IFERROR(O1731/N1731,0)</x:f>
        <x:v>0.1346938775510204</x:v>
      </x:c>
      <x:c r="Q1731" s="26" t="n">
        <x:v>10839</x:v>
      </x:c>
      <x:c r="R1731" s="26" t="n">
        <x:f>IFERROR(Q1731/N1731,0)</x:f>
        <x:v>11.060204081632653</x:v>
      </x:c>
    </x:row>
    <x:row r="1732">
      <x:c r="A1732" t="str">
        <x:v>AEX</x:v>
      </x:c>
      <x:c r="B1732" t="str">
        <x:v>Alexandria International Airport</x:v>
      </x:c>
      <x:c r="C1732" t="str">
        <x:v>DFW</x:v>
      </x:c>
      <x:c r="D1732" t="str">
        <x:v>Dallas/Fort Worth International Airport</x:v>
      </x:c>
      <x:c r="E1732" s="24" t="n">
        <x:v>987</x:v>
      </x:c>
      <x:c r="F1732" s="24" t="n">
        <x:v>942</x:v>
      </x:c>
      <x:c r="G1732" s="24" t="n">
        <x:v>942</x:v>
      </x:c>
      <x:c r="H1732" s="24" t="n">
        <x:v>220</x:v>
      </x:c>
      <x:c r="I1732" s="22" t="n">
        <x:f>IFERROR(H1732/G1732,0)</x:f>
        <x:v>0.23354564755838642</x:v>
      </x:c>
      <x:c r="J1732" s="26" t="n">
        <x:v>9721</x:v>
      </x:c>
      <x:c r="K1732" s="26" t="n">
        <x:f>IFERROR(J1732/G1732,0)</x:f>
        <x:v>10.319532908704883</x:v>
      </x:c>
      <x:c r="L1732" s="24" t="n">
        <x:v>45</x:v>
      </x:c>
      <x:c r="M1732" s="24" t="n">
        <x:v>0</x:v>
      </x:c>
      <x:c r="N1732" s="24" t="n">
        <x:v>942</x:v>
      </x:c>
      <x:c r="O1732" s="24" t="n">
        <x:v>168</x:v>
      </x:c>
      <x:c r="P1732" s="22" t="n">
        <x:f>IFERROR(O1732/N1732,0)</x:f>
        <x:v>0.17834394904458598</x:v>
      </x:c>
      <x:c r="Q1732" s="26" t="n">
        <x:v>9946</x:v>
      </x:c>
      <x:c r="R1732" s="26" t="n">
        <x:f>IFERROR(Q1732/N1732,0)</x:f>
        <x:v>10.558386411889597</x:v>
      </x:c>
    </x:row>
    <x:row r="1733">
      <x:c r="A1733" t="str">
        <x:v>DFW</x:v>
      </x:c>
      <x:c r="B1733" t="str">
        <x:v>Dallas/Fort Worth International Airport</x:v>
      </x:c>
      <x:c r="C1733" t="str">
        <x:v>AEX</x:v>
      </x:c>
      <x:c r="D1733" t="str">
        <x:v>Alexandria International Airport</x:v>
      </x:c>
      <x:c r="E1733" s="24" t="n">
        <x:v>987</x:v>
      </x:c>
      <x:c r="F1733" s="24" t="n">
        <x:v>940</x:v>
      </x:c>
      <x:c r="G1733" s="24" t="n">
        <x:v>940</x:v>
      </x:c>
      <x:c r="H1733" s="24" t="n">
        <x:v>220</x:v>
      </x:c>
      <x:c r="I1733" s="22" t="n">
        <x:f>IFERROR(H1733/G1733,0)</x:f>
        <x:v>0.23404255319148937</x:v>
      </x:c>
      <x:c r="J1733" s="26" t="n">
        <x:v>7449</x:v>
      </x:c>
      <x:c r="K1733" s="26" t="n">
        <x:f>IFERROR(J1733/G1733,0)</x:f>
        <x:v>7.924468085106383</x:v>
      </x:c>
      <x:c r="L1733" s="24" t="n">
        <x:v>45</x:v>
      </x:c>
      <x:c r="M1733" s="24" t="n">
        <x:v>2</x:v>
      </x:c>
      <x:c r="N1733" s="24" t="n">
        <x:v>940</x:v>
      </x:c>
      <x:c r="O1733" s="24" t="n">
        <x:v>195</x:v>
      </x:c>
      <x:c r="P1733" s="22" t="n">
        <x:f>IFERROR(O1733/N1733,0)</x:f>
        <x:v>0.2074468085106383</x:v>
      </x:c>
      <x:c r="Q1733" s="26" t="n">
        <x:v>8649</x:v>
      </x:c>
      <x:c r="R1733" s="26" t="n">
        <x:f>IFERROR(Q1733/N1733,0)</x:f>
        <x:v>9.201063829787234</x:v>
      </x:c>
    </x:row>
    <x:row r="1734">
      <x:c r="A1734" t="str">
        <x:v>DCA</x:v>
      </x:c>
      <x:c r="B1734" t="str">
        <x:v>Ronald Reagan Washington National Airport</x:v>
      </x:c>
      <x:c r="C1734" t="str">
        <x:v>BNA</x:v>
      </x:c>
      <x:c r="D1734" t="str">
        <x:v>Nashville International Airport</x:v>
      </x:c>
      <x:c r="E1734" s="24" t="n">
        <x:v>986</x:v>
      </x:c>
      <x:c r="F1734" s="24" t="n">
        <x:v>954</x:v>
      </x:c>
      <x:c r="G1734" s="24" t="n">
        <x:v>954</x:v>
      </x:c>
      <x:c r="H1734" s="24" t="n">
        <x:v>139</x:v>
      </x:c>
      <x:c r="I1734" s="22" t="n">
        <x:f>IFERROR(H1734/G1734,0)</x:f>
        <x:v>0.14570230607966456</x:v>
      </x:c>
      <x:c r="J1734" s="26" t="n">
        <x:v>-677</x:v>
      </x:c>
      <x:c r="K1734" s="26" t="n">
        <x:f>IFERROR(J1734/G1734,0)</x:f>
        <x:v>-0.709643605870021</x:v>
      </x:c>
      <x:c r="L1734" s="24" t="n">
        <x:v>32</x:v>
      </x:c>
      <x:c r="M1734" s="24" t="n">
        <x:v>0</x:v>
      </x:c>
      <x:c r="N1734" s="24" t="n">
        <x:v>954</x:v>
      </x:c>
      <x:c r="O1734" s="24" t="n">
        <x:v>127</x:v>
      </x:c>
      <x:c r="P1734" s="22" t="n">
        <x:f>IFERROR(O1734/N1734,0)</x:f>
        <x:v>0.1331236897274633</x:v>
      </x:c>
      <x:c r="Q1734" s="26" t="n">
        <x:v>4965</x:v>
      </x:c>
      <x:c r="R1734" s="26" t="n">
        <x:f>IFERROR(Q1734/N1734,0)</x:f>
        <x:v>5.20440251572327</x:v>
      </x:c>
    </x:row>
    <x:row r="1735">
      <x:c r="A1735" t="str">
        <x:v>MHK</x:v>
      </x:c>
      <x:c r="B1735" t="str">
        <x:v>Manhattan Regional Airport</x:v>
      </x:c>
      <x:c r="C1735" t="str">
        <x:v>DFW</x:v>
      </x:c>
      <x:c r="D1735" t="str">
        <x:v>Dallas/Fort Worth International Airport</x:v>
      </x:c>
      <x:c r="E1735" s="24" t="n">
        <x:v>985</x:v>
      </x:c>
      <x:c r="F1735" s="24" t="n">
        <x:v>946</x:v>
      </x:c>
      <x:c r="G1735" s="24" t="n">
        <x:v>946</x:v>
      </x:c>
      <x:c r="H1735" s="24" t="n">
        <x:v>148</x:v>
      </x:c>
      <x:c r="I1735" s="22" t="n">
        <x:f>IFERROR(H1735/G1735,0)</x:f>
        <x:v>0.15644820295983086</x:v>
      </x:c>
      <x:c r="J1735" s="26" t="n">
        <x:v>2151</x:v>
      </x:c>
      <x:c r="K1735" s="26" t="n">
        <x:f>IFERROR(J1735/G1735,0)</x:f>
        <x:v>2.273784355179704</x:v>
      </x:c>
      <x:c r="L1735" s="24" t="n">
        <x:v>35</x:v>
      </x:c>
      <x:c r="M1735" s="24" t="n">
        <x:v>4</x:v>
      </x:c>
      <x:c r="N1735" s="24" t="n">
        <x:v>946</x:v>
      </x:c>
      <x:c r="O1735" s="24" t="n">
        <x:v>106</x:v>
      </x:c>
      <x:c r="P1735" s="22" t="n">
        <x:f>IFERROR(O1735/N1735,0)</x:f>
        <x:v>0.11205073995771671</x:v>
      </x:c>
      <x:c r="Q1735" s="26" t="n">
        <x:v>2851</x:v>
      </x:c>
      <x:c r="R1735" s="26" t="n">
        <x:f>IFERROR(Q1735/N1735,0)</x:f>
        <x:v>3.0137420718816066</x:v>
      </x:c>
    </x:row>
    <x:row r="1736">
      <x:c r="A1736" t="str">
        <x:v>PSP</x:v>
      </x:c>
      <x:c r="B1736" t="str">
        <x:v>Palm Springs International Airport</x:v>
      </x:c>
      <x:c r="C1736" t="str">
        <x:v>DEN</x:v>
      </x:c>
      <x:c r="D1736" t="str">
        <x:v>Denver International Airport</x:v>
      </x:c>
      <x:c r="E1736" s="24" t="n">
        <x:v>985</x:v>
      </x:c>
      <x:c r="F1736" s="24" t="n">
        <x:v>968</x:v>
      </x:c>
      <x:c r="G1736" s="24" t="n">
        <x:v>968</x:v>
      </x:c>
      <x:c r="H1736" s="24" t="n">
        <x:v>173</x:v>
      </x:c>
      <x:c r="I1736" s="22" t="n">
        <x:f>IFERROR(H1736/G1736,0)</x:f>
        <x:v>0.1787190082644628</x:v>
      </x:c>
      <x:c r="J1736" s="26" t="n">
        <x:v>5632</x:v>
      </x:c>
      <x:c r="K1736" s="26" t="n">
        <x:f>IFERROR(J1736/G1736,0)</x:f>
        <x:v>5.818181818181818</x:v>
      </x:c>
      <x:c r="L1736" s="24" t="n">
        <x:v>14</x:v>
      </x:c>
      <x:c r="M1736" s="24" t="n">
        <x:v>3</x:v>
      </x:c>
      <x:c r="N1736" s="24" t="n">
        <x:v>968</x:v>
      </x:c>
      <x:c r="O1736" s="24" t="n">
        <x:v>188</x:v>
      </x:c>
      <x:c r="P1736" s="22" t="n">
        <x:f>IFERROR(O1736/N1736,0)</x:f>
        <x:v>0.19421487603305784</x:v>
      </x:c>
      <x:c r="Q1736" s="26" t="n">
        <x:v>9663</x:v>
      </x:c>
      <x:c r="R1736" s="26" t="n">
        <x:f>IFERROR(Q1736/N1736,0)</x:f>
        <x:v>9.982438016528926</x:v>
      </x:c>
    </x:row>
    <x:row r="1737">
      <x:c r="A1737" t="str">
        <x:v>DFW</x:v>
      </x:c>
      <x:c r="B1737" t="str">
        <x:v>Dallas/Fort Worth International Airport</x:v>
      </x:c>
      <x:c r="C1737" t="str">
        <x:v>MHK</x:v>
      </x:c>
      <x:c r="D1737" t="str">
        <x:v>Manhattan Regional Airport</x:v>
      </x:c>
      <x:c r="E1737" s="24" t="n">
        <x:v>985</x:v>
      </x:c>
      <x:c r="F1737" s="24" t="n">
        <x:v>952</x:v>
      </x:c>
      <x:c r="G1737" s="24" t="n">
        <x:v>952</x:v>
      </x:c>
      <x:c r="H1737" s="24" t="n">
        <x:v>170</x:v>
      </x:c>
      <x:c r="I1737" s="22" t="n">
        <x:f>IFERROR(H1737/G1737,0)</x:f>
        <x:v>0.17857142857142858</x:v>
      </x:c>
      <x:c r="J1737" s="26" t="n">
        <x:v>3684</x:v>
      </x:c>
      <x:c r="K1737" s="26" t="n">
        <x:f>IFERROR(J1737/G1737,0)</x:f>
        <x:v>3.869747899159664</x:v>
      </x:c>
      <x:c r="L1737" s="24" t="n">
        <x:v>32</x:v>
      </x:c>
      <x:c r="M1737" s="24" t="n">
        <x:v>1</x:v>
      </x:c>
      <x:c r="N1737" s="24" t="n">
        <x:v>952</x:v>
      </x:c>
      <x:c r="O1737" s="24" t="n">
        <x:v>174</x:v>
      </x:c>
      <x:c r="P1737" s="22" t="n">
        <x:f>IFERROR(O1737/N1737,0)</x:f>
        <x:v>0.18277310924369747</x:v>
      </x:c>
      <x:c r="Q1737" s="26" t="n">
        <x:v>7774</x:v>
      </x:c>
      <x:c r="R1737" s="26" t="n">
        <x:f>IFERROR(Q1737/N1737,0)</x:f>
        <x:v>8.165966386554622</x:v>
      </x:c>
    </x:row>
    <x:row r="1738">
      <x:c r="A1738" t="str">
        <x:v>MSY</x:v>
      </x:c>
      <x:c r="B1738" t="str">
        <x:v>Louis Armstrong New Orleans International Airport</x:v>
      </x:c>
      <x:c r="C1738" t="str">
        <x:v>TPA</x:v>
      </x:c>
      <x:c r="D1738" t="str">
        <x:v>Tampa International Airport</x:v>
      </x:c>
      <x:c r="E1738" s="24" t="n">
        <x:v>984</x:v>
      </x:c>
      <x:c r="F1738" s="24" t="n">
        <x:v>973</x:v>
      </x:c>
      <x:c r="G1738" s="24" t="n">
        <x:v>973</x:v>
      </x:c>
      <x:c r="H1738" s="24" t="n">
        <x:v>138</x:v>
      </x:c>
      <x:c r="I1738" s="22" t="n">
        <x:f>IFERROR(H1738/G1738,0)</x:f>
        <x:v>0.14182939362795477</x:v>
      </x:c>
      <x:c r="J1738" s="26" t="n">
        <x:v>2377</x:v>
      </x:c>
      <x:c r="K1738" s="26" t="n">
        <x:f>IFERROR(J1738/G1738,0)</x:f>
        <x:v>2.442959917780062</x:v>
      </x:c>
      <x:c r="L1738" s="24" t="n">
        <x:v>8</x:v>
      </x:c>
      <x:c r="M1738" s="24" t="n">
        <x:v>3</x:v>
      </x:c>
      <x:c r="N1738" s="24" t="n">
        <x:v>973</x:v>
      </x:c>
      <x:c r="O1738" s="24" t="n">
        <x:v>137</x:v>
      </x:c>
      <x:c r="P1738" s="22" t="n">
        <x:f>IFERROR(O1738/N1738,0)</x:f>
        <x:v>0.1408016443987667</x:v>
      </x:c>
      <x:c r="Q1738" s="26" t="n">
        <x:v>5281</x:v>
      </x:c>
      <x:c r="R1738" s="26" t="n">
        <x:f>IFERROR(Q1738/N1738,0)</x:f>
        <x:v>5.42754367934224</x:v>
      </x:c>
    </x:row>
    <x:row r="1739">
      <x:c r="A1739" t="str">
        <x:v>SAN</x:v>
      </x:c>
      <x:c r="B1739" t="str">
        <x:v>San Diego International Airport (Lindbergh Field)</x:v>
      </x:c>
      <x:c r="C1739" t="str">
        <x:v>EWR</x:v>
      </x:c>
      <x:c r="D1739" t="str">
        <x:v>Newark Liberty International Airport</x:v>
      </x:c>
      <x:c r="E1739" s="24" t="n">
        <x:v>983</x:v>
      </x:c>
      <x:c r="F1739" s="24" t="n">
        <x:v>957</x:v>
      </x:c>
      <x:c r="G1739" s="24" t="n">
        <x:v>957</x:v>
      </x:c>
      <x:c r="H1739" s="24" t="n">
        <x:v>140</x:v>
      </x:c>
      <x:c r="I1739" s="22" t="n">
        <x:f>IFERROR(H1739/G1739,0)</x:f>
        <x:v>0.14629049111807732</x:v>
      </x:c>
      <x:c r="J1739" s="26" t="n">
        <x:v>-2336</x:v>
      </x:c>
      <x:c r="K1739" s="26" t="n">
        <x:f>IFERROR(J1739/G1739,0)</x:f>
        <x:v>-2.4409613375130617</x:v>
      </x:c>
      <x:c r="L1739" s="24" t="n">
        <x:v>18</x:v>
      </x:c>
      <x:c r="M1739" s="24" t="n">
        <x:v>8</x:v>
      </x:c>
      <x:c r="N1739" s="24" t="n">
        <x:v>957</x:v>
      </x:c>
      <x:c r="O1739" s="24" t="n">
        <x:v>194</x:v>
      </x:c>
      <x:c r="P1739" s="22" t="n">
        <x:f>IFERROR(O1739/N1739,0)</x:f>
        <x:v>0.2027168234064786</x:v>
      </x:c>
      <x:c r="Q1739" s="26" t="n">
        <x:v>11164</x:v>
      </x:c>
      <x:c r="R1739" s="26" t="n">
        <x:f>IFERROR(Q1739/N1739,0)</x:f>
        <x:v>11.665621734587251</x:v>
      </x:c>
    </x:row>
    <x:row r="1740">
      <x:c r="A1740" t="str">
        <x:v>DTW</x:v>
      </x:c>
      <x:c r="B1740" t="str">
        <x:v>Detroit Metropolitan Airport</x:v>
      </x:c>
      <x:c r="C1740" t="str">
        <x:v>MSY</x:v>
      </x:c>
      <x:c r="D1740" t="str">
        <x:v>Louis Armstrong New Orleans International Airport</x:v>
      </x:c>
      <x:c r="E1740" s="24" t="n">
        <x:v>983</x:v>
      </x:c>
      <x:c r="F1740" s="24" t="n">
        <x:v>974</x:v>
      </x:c>
      <x:c r="G1740" s="24" t="n">
        <x:v>974</x:v>
      </x:c>
      <x:c r="H1740" s="24" t="n">
        <x:v>199</x:v>
      </x:c>
      <x:c r="I1740" s="22" t="n">
        <x:f>IFERROR(H1740/G1740,0)</x:f>
        <x:v>0.20431211498973306</x:v>
      </x:c>
      <x:c r="J1740" s="26" t="n">
        <x:v>4669</x:v>
      </x:c>
      <x:c r="K1740" s="26" t="n">
        <x:f>IFERROR(J1740/G1740,0)</x:f>
        <x:v>4.793634496919918</x:v>
      </x:c>
      <x:c r="L1740" s="24" t="n">
        <x:v>5</x:v>
      </x:c>
      <x:c r="M1740" s="24" t="n">
        <x:v>4</x:v>
      </x:c>
      <x:c r="N1740" s="24" t="n">
        <x:v>974</x:v>
      </x:c>
      <x:c r="O1740" s="24" t="n">
        <x:v>214</x:v>
      </x:c>
      <x:c r="P1740" s="22" t="n">
        <x:f>IFERROR(O1740/N1740,0)</x:f>
        <x:v>0.21971252566735114</x:v>
      </x:c>
      <x:c r="Q1740" s="26" t="n">
        <x:v>12333</x:v>
      </x:c>
      <x:c r="R1740" s="26" t="n">
        <x:f>IFERROR(Q1740/N1740,0)</x:f>
        <x:v>12.662217659137577</x:v>
      </x:c>
    </x:row>
    <x:row r="1741">
      <x:c r="A1741" t="str">
        <x:v>EWR</x:v>
      </x:c>
      <x:c r="B1741" t="str">
        <x:v>Newark Liberty International Airport</x:v>
      </x:c>
      <x:c r="C1741" t="str">
        <x:v>SAN</x:v>
      </x:c>
      <x:c r="D1741" t="str">
        <x:v>San Diego International Airport (Lindbergh Field)</x:v>
      </x:c>
      <x:c r="E1741" s="24" t="n">
        <x:v>983</x:v>
      </x:c>
      <x:c r="F1741" s="24" t="n">
        <x:v>967</x:v>
      </x:c>
      <x:c r="G1741" s="24" t="n">
        <x:v>967</x:v>
      </x:c>
      <x:c r="H1741" s="24" t="n">
        <x:v>176</x:v>
      </x:c>
      <x:c r="I1741" s="22" t="n">
        <x:f>IFERROR(H1741/G1741,0)</x:f>
        <x:v>0.18200620475698034</x:v>
      </x:c>
      <x:c r="J1741" s="26" t="n">
        <x:v>-3465</x:v>
      </x:c>
      <x:c r="K1741" s="26" t="n">
        <x:f>IFERROR(J1741/G1741,0)</x:f>
        <x:v>-3.5832471561530506</x:v>
      </x:c>
      <x:c r="L1741" s="24" t="n">
        <x:v>8</x:v>
      </x:c>
      <x:c r="M1741" s="24" t="n">
        <x:v>8</x:v>
      </x:c>
      <x:c r="N1741" s="24" t="n">
        <x:v>967</x:v>
      </x:c>
      <x:c r="O1741" s="24" t="n">
        <x:v>302</x:v>
      </x:c>
      <x:c r="P1741" s="22" t="n">
        <x:f>IFERROR(O1741/N1741,0)</x:f>
        <x:v>0.31230610134436404</x:v>
      </x:c>
      <x:c r="Q1741" s="26" t="n">
        <x:v>15646</x:v>
      </x:c>
      <x:c r="R1741" s="26" t="n">
        <x:f>IFERROR(Q1741/N1741,0)</x:f>
        <x:v>16.179937952430198</x:v>
      </x:c>
    </x:row>
    <x:row r="1742">
      <x:c r="A1742" t="str">
        <x:v>MCI</x:v>
      </x:c>
      <x:c r="B1742" t="str">
        <x:v>Kansas City International Airport</x:v>
      </x:c>
      <x:c r="C1742" t="str">
        <x:v>LAX</x:v>
      </x:c>
      <x:c r="D1742" t="str">
        <x:v>Los Angeles International Airport</x:v>
      </x:c>
      <x:c r="E1742" s="24" t="n">
        <x:v>981</x:v>
      </x:c>
      <x:c r="F1742" s="24" t="n">
        <x:v>974</x:v>
      </x:c>
      <x:c r="G1742" s="24" t="n">
        <x:v>974</x:v>
      </x:c>
      <x:c r="H1742" s="24" t="n">
        <x:v>226</x:v>
      </x:c>
      <x:c r="I1742" s="22" t="n">
        <x:f>IFERROR(H1742/G1742,0)</x:f>
        <x:v>0.23203285420944558</x:v>
      </x:c>
      <x:c r="J1742" s="26" t="n">
        <x:v>5038</x:v>
      </x:c>
      <x:c r="K1742" s="26" t="n">
        <x:f>IFERROR(J1742/G1742,0)</x:f>
        <x:v>5.172484599589322</x:v>
      </x:c>
      <x:c r="L1742" s="24" t="n">
        <x:v>7</x:v>
      </x:c>
      <x:c r="M1742" s="24" t="n">
        <x:v>0</x:v>
      </x:c>
      <x:c r="N1742" s="24" t="n">
        <x:v>974</x:v>
      </x:c>
      <x:c r="O1742" s="24" t="n">
        <x:v>213</x:v>
      </x:c>
      <x:c r="P1742" s="22" t="n">
        <x:f>IFERROR(O1742/N1742,0)</x:f>
        <x:v>0.21868583162217659</x:v>
      </x:c>
      <x:c r="Q1742" s="26" t="n">
        <x:v>10454</x:v>
      </x:c>
      <x:c r="R1742" s="26" t="n">
        <x:f>IFERROR(Q1742/N1742,0)</x:f>
        <x:v>10.73305954825462</x:v>
      </x:c>
    </x:row>
    <x:row r="1743">
      <x:c r="A1743" t="str">
        <x:v>IAH</x:v>
      </x:c>
      <x:c r="B1743" t="str">
        <x:v>George Bush Intercontinental Airport</x:v>
      </x:c>
      <x:c r="C1743" t="str">
        <x:v>IND</x:v>
      </x:c>
      <x:c r="D1743" t="str">
        <x:v>Indianapolis International Airport</x:v>
      </x:c>
      <x:c r="E1743" s="24" t="n">
        <x:v>979</x:v>
      </x:c>
      <x:c r="F1743" s="24" t="n">
        <x:v>967</x:v>
      </x:c>
      <x:c r="G1743" s="24" t="n">
        <x:v>967</x:v>
      </x:c>
      <x:c r="H1743" s="24" t="n">
        <x:v>185</x:v>
      </x:c>
      <x:c r="I1743" s="22" t="n">
        <x:f>IFERROR(H1743/G1743,0)</x:f>
        <x:v>0.19131334022750776</x:v>
      </x:c>
      <x:c r="J1743" s="26" t="n">
        <x:v>6683</x:v>
      </x:c>
      <x:c r="K1743" s="26" t="n">
        <x:f>IFERROR(J1743/G1743,0)</x:f>
        <x:v>6.911065149948294</x:v>
      </x:c>
      <x:c r="L1743" s="24" t="n">
        <x:v>8</x:v>
      </x:c>
      <x:c r="M1743" s="24" t="n">
        <x:v>4</x:v>
      </x:c>
      <x:c r="N1743" s="24" t="n">
        <x:v>967</x:v>
      </x:c>
      <x:c r="O1743" s="24" t="n">
        <x:v>182</x:v>
      </x:c>
      <x:c r="P1743" s="22" t="n">
        <x:f>IFERROR(O1743/N1743,0)</x:f>
        <x:v>0.18821096173733196</x:v>
      </x:c>
      <x:c r="Q1743" s="26" t="n">
        <x:v>9742</x:v>
      </x:c>
      <x:c r="R1743" s="26" t="n">
        <x:f>IFERROR(Q1743/N1743,0)</x:f>
        <x:v>10.07445708376422</x:v>
      </x:c>
    </x:row>
    <x:row r="1744">
      <x:c r="A1744" t="str">
        <x:v>MSY</x:v>
      </x:c>
      <x:c r="B1744" t="str">
        <x:v>Louis Armstrong New Orleans International Airport</x:v>
      </x:c>
      <x:c r="C1744" t="str">
        <x:v>DTW</x:v>
      </x:c>
      <x:c r="D1744" t="str">
        <x:v>Detroit Metropolitan Airport</x:v>
      </x:c>
      <x:c r="E1744" s="24" t="n">
        <x:v>979</x:v>
      </x:c>
      <x:c r="F1744" s="24" t="n">
        <x:v>971</x:v>
      </x:c>
      <x:c r="G1744" s="24" t="n">
        <x:v>971</x:v>
      </x:c>
      <x:c r="H1744" s="24" t="n">
        <x:v>212</x:v>
      </x:c>
      <x:c r="I1744" s="22" t="n">
        <x:f>IFERROR(H1744/G1744,0)</x:f>
        <x:v>0.21833161688980432</x:v>
      </x:c>
      <x:c r="J1744" s="26" t="n">
        <x:v>9755</x:v>
      </x:c>
      <x:c r="K1744" s="26" t="n">
        <x:f>IFERROR(J1744/G1744,0)</x:f>
        <x:v>10.046343975283213</x:v>
      </x:c>
      <x:c r="L1744" s="24" t="n">
        <x:v>7</x:v>
      </x:c>
      <x:c r="M1744" s="24" t="n">
        <x:v>1</x:v>
      </x:c>
      <x:c r="N1744" s="24" t="n">
        <x:v>971</x:v>
      </x:c>
      <x:c r="O1744" s="24" t="n">
        <x:v>210</x:v>
      </x:c>
      <x:c r="P1744" s="22" t="n">
        <x:f>IFERROR(O1744/N1744,0)</x:f>
        <x:v>0.21627188465499486</x:v>
      </x:c>
      <x:c r="Q1744" s="26" t="n">
        <x:v>12587</x:v>
      </x:c>
      <x:c r="R1744" s="26" t="n">
        <x:f>IFERROR(Q1744/N1744,0)</x:f>
        <x:v>12.962924819773429</x:v>
      </x:c>
    </x:row>
    <x:row r="1745">
      <x:c r="A1745" t="str">
        <x:v>RDU</x:v>
      </x:c>
      <x:c r="B1745" t="str">
        <x:v>Raleigh-Durham International Airport</x:v>
      </x:c>
      <x:c r="C1745" t="str">
        <x:v>MCO</x:v>
      </x:c>
      <x:c r="D1745" t="str">
        <x:v>Orlando International Airport</x:v>
      </x:c>
      <x:c r="E1745" s="24" t="n">
        <x:v>979</x:v>
      </x:c>
      <x:c r="F1745" s="24" t="n">
        <x:v>958</x:v>
      </x:c>
      <x:c r="G1745" s="24" t="n">
        <x:v>958</x:v>
      </x:c>
      <x:c r="H1745" s="24" t="n">
        <x:v>154</x:v>
      </x:c>
      <x:c r="I1745" s="22" t="n">
        <x:f>IFERROR(H1745/G1745,0)</x:f>
        <x:v>0.16075156576200417</x:v>
      </x:c>
      <x:c r="J1745" s="26" t="n">
        <x:v>2186</x:v>
      </x:c>
      <x:c r="K1745" s="26" t="n">
        <x:f>IFERROR(J1745/G1745,0)</x:f>
        <x:v>2.2818371607515657</x:v>
      </x:c>
      <x:c r="L1745" s="24" t="n">
        <x:v>15</x:v>
      </x:c>
      <x:c r="M1745" s="24" t="n">
        <x:v>6</x:v>
      </x:c>
      <x:c r="N1745" s="24" t="n">
        <x:v>958</x:v>
      </x:c>
      <x:c r="O1745" s="24" t="n">
        <x:v>179</x:v>
      </x:c>
      <x:c r="P1745" s="22" t="n">
        <x:f>IFERROR(O1745/N1745,0)</x:f>
        <x:v>0.18684759916492694</x:v>
      </x:c>
      <x:c r="Q1745" s="26" t="n">
        <x:v>8742</x:v>
      </x:c>
      <x:c r="R1745" s="26" t="n">
        <x:f>IFERROR(Q1745/N1745,0)</x:f>
        <x:v>9.12526096033403</x:v>
      </x:c>
    </x:row>
    <x:row r="1746">
      <x:c r="A1746" t="str">
        <x:v>TXK</x:v>
      </x:c>
      <x:c r="B1746" t="str">
        <x:v>Texarkana Regional Airport (Webb Field)</x:v>
      </x:c>
      <x:c r="C1746" t="str">
        <x:v>DFW</x:v>
      </x:c>
      <x:c r="D1746" t="str">
        <x:v>Dallas/Fort Worth International Airport</x:v>
      </x:c>
      <x:c r="E1746" s="24" t="n">
        <x:v>978</x:v>
      </x:c>
      <x:c r="F1746" s="24" t="n">
        <x:v>918</x:v>
      </x:c>
      <x:c r="G1746" s="24" t="n">
        <x:v>918</x:v>
      </x:c>
      <x:c r="H1746" s="24" t="n">
        <x:v>148</x:v>
      </x:c>
      <x:c r="I1746" s="22" t="n">
        <x:f>IFERROR(H1746/G1746,0)</x:f>
        <x:v>0.16122004357298475</x:v>
      </x:c>
      <x:c r="J1746" s="26" t="n">
        <x:v>4830</x:v>
      </x:c>
      <x:c r="K1746" s="26" t="n">
        <x:f>IFERROR(J1746/G1746,0)</x:f>
        <x:v>5.261437908496732</x:v>
      </x:c>
      <x:c r="L1746" s="24" t="n">
        <x:v>60</x:v>
      </x:c>
      <x:c r="M1746" s="24" t="n">
        <x:v>0</x:v>
      </x:c>
      <x:c r="N1746" s="24" t="n">
        <x:v>918</x:v>
      </x:c>
      <x:c r="O1746" s="24" t="n">
        <x:v>126</x:v>
      </x:c>
      <x:c r="P1746" s="22" t="n">
        <x:f>IFERROR(O1746/N1746,0)</x:f>
        <x:v>0.13725490196078433</x:v>
      </x:c>
      <x:c r="Q1746" s="26" t="n">
        <x:v>4367</x:v>
      </x:c>
      <x:c r="R1746" s="26" t="n">
        <x:f>IFERROR(Q1746/N1746,0)</x:f>
        <x:v>4.757080610021786</x:v>
      </x:c>
    </x:row>
    <x:row r="1747">
      <x:c r="A1747" t="str">
        <x:v>DCA</x:v>
      </x:c>
      <x:c r="B1747" t="str">
        <x:v>Ronald Reagan Washington National Airport</x:v>
      </x:c>
      <x:c r="C1747" t="str">
        <x:v>PBI</x:v>
      </x:c>
      <x:c r="D1747" t="str">
        <x:v>Palm Beach International Airport</x:v>
      </x:c>
      <x:c r="E1747" s="24" t="n">
        <x:v>978</x:v>
      </x:c>
      <x:c r="F1747" s="24" t="n">
        <x:v>960</x:v>
      </x:c>
      <x:c r="G1747" s="24" t="n">
        <x:v>960</x:v>
      </x:c>
      <x:c r="H1747" s="24" t="n">
        <x:v>173</x:v>
      </x:c>
      <x:c r="I1747" s="22" t="n">
        <x:f>IFERROR(H1747/G1747,0)</x:f>
        <x:v>0.18020833333333333</x:v>
      </x:c>
      <x:c r="J1747" s="26" t="n">
        <x:v>2422</x:v>
      </x:c>
      <x:c r="K1747" s="26" t="n">
        <x:f>IFERROR(J1747/G1747,0)</x:f>
        <x:v>2.5229166666666667</x:v>
      </x:c>
      <x:c r="L1747" s="24" t="n">
        <x:v>16</x:v>
      </x:c>
      <x:c r="M1747" s="24" t="n">
        <x:v>2</x:v>
      </x:c>
      <x:c r="N1747" s="24" t="n">
        <x:v>960</x:v>
      </x:c>
      <x:c r="O1747" s="24" t="n">
        <x:v>116</x:v>
      </x:c>
      <x:c r="P1747" s="22" t="n">
        <x:f>IFERROR(O1747/N1747,0)</x:f>
        <x:v>0.12083333333333333</x:v>
      </x:c>
      <x:c r="Q1747" s="26" t="n">
        <x:v>3589</x:v>
      </x:c>
      <x:c r="R1747" s="26" t="n">
        <x:f>IFERROR(Q1747/N1747,0)</x:f>
        <x:v>3.738541666666667</x:v>
      </x:c>
    </x:row>
    <x:row r="1748">
      <x:c r="A1748" t="str">
        <x:v>PHX</x:v>
      </x:c>
      <x:c r="B1748" t="str">
        <x:v>Phoenix Sky Harbor International Airport</x:v>
      </x:c>
      <x:c r="C1748" t="str">
        <x:v>PIT</x:v>
      </x:c>
      <x:c r="D1748" t="str">
        <x:v>Pittsburgh International Airport</x:v>
      </x:c>
      <x:c r="E1748" s="24" t="n">
        <x:v>978</x:v>
      </x:c>
      <x:c r="F1748" s="24" t="n">
        <x:v>974</x:v>
      </x:c>
      <x:c r="G1748" s="24" t="n">
        <x:v>974</x:v>
      </x:c>
      <x:c r="H1748" s="24" t="n">
        <x:v>151</x:v>
      </x:c>
      <x:c r="I1748" s="22" t="n">
        <x:f>IFERROR(H1748/G1748,0)</x:f>
        <x:v>0.15503080082135523</x:v>
      </x:c>
      <x:c r="J1748" s="26" t="n">
        <x:v>-832</x:v>
      </x:c>
      <x:c r="K1748" s="26" t="n">
        <x:f>IFERROR(J1748/G1748,0)</x:f>
        <x:v>-0.8542094455852156</x:v>
      </x:c>
      <x:c r="L1748" s="24" t="n">
        <x:v>2</x:v>
      </x:c>
      <x:c r="M1748" s="24" t="n">
        <x:v>2</x:v>
      </x:c>
      <x:c r="N1748" s="24" t="n">
        <x:v>974</x:v>
      </x:c>
      <x:c r="O1748" s="24" t="n">
        <x:v>142</x:v>
      </x:c>
      <x:c r="P1748" s="22" t="n">
        <x:f>IFERROR(O1748/N1748,0)</x:f>
        <x:v>0.1457905544147844</x:v>
      </x:c>
      <x:c r="Q1748" s="26" t="n">
        <x:v>5976</x:v>
      </x:c>
      <x:c r="R1748" s="26" t="n">
        <x:f>IFERROR(Q1748/N1748,0)</x:f>
        <x:v>6.135523613963039</x:v>
      </x:c>
    </x:row>
    <x:row r="1749">
      <x:c r="A1749" t="str">
        <x:v>PBI</x:v>
      </x:c>
      <x:c r="B1749" t="str">
        <x:v>Palm Beach International Airport</x:v>
      </x:c>
      <x:c r="C1749" t="str">
        <x:v>DCA</x:v>
      </x:c>
      <x:c r="D1749" t="str">
        <x:v>Ronald Reagan Washington National Airport</x:v>
      </x:c>
      <x:c r="E1749" s="24" t="n">
        <x:v>978</x:v>
      </x:c>
      <x:c r="F1749" s="24" t="n">
        <x:v>960</x:v>
      </x:c>
      <x:c r="G1749" s="24" t="n">
        <x:v>960</x:v>
      </x:c>
      <x:c r="H1749" s="24" t="n">
        <x:v>203</x:v>
      </x:c>
      <x:c r="I1749" s="22" t="n">
        <x:f>IFERROR(H1749/G1749,0)</x:f>
        <x:v>0.21145833333333333</x:v>
      </x:c>
      <x:c r="J1749" s="26" t="n">
        <x:v>5713</x:v>
      </x:c>
      <x:c r="K1749" s="26" t="n">
        <x:f>IFERROR(J1749/G1749,0)</x:f>
        <x:v>5.951041666666667</x:v>
      </x:c>
      <x:c r="L1749" s="24" t="n">
        <x:v>14</x:v>
      </x:c>
      <x:c r="M1749" s="24" t="n">
        <x:v>4</x:v>
      </x:c>
      <x:c r="N1749" s="24" t="n">
        <x:v>960</x:v>
      </x:c>
      <x:c r="O1749" s="24" t="n">
        <x:v>164</x:v>
      </x:c>
      <x:c r="P1749" s="22" t="n">
        <x:f>IFERROR(O1749/N1749,0)</x:f>
        <x:v>0.17083333333333334</x:v>
      </x:c>
      <x:c r="Q1749" s="26" t="n">
        <x:v>5485</x:v>
      </x:c>
      <x:c r="R1749" s="26" t="n">
        <x:f>IFERROR(Q1749/N1749,0)</x:f>
        <x:v>5.713541666666667</x:v>
      </x:c>
    </x:row>
    <x:row r="1750">
      <x:c r="A1750" t="str">
        <x:v>MCO</x:v>
      </x:c>
      <x:c r="B1750" t="str">
        <x:v>Orlando International Airport</x:v>
      </x:c>
      <x:c r="C1750" t="str">
        <x:v>RDU</x:v>
      </x:c>
      <x:c r="D1750" t="str">
        <x:v>Raleigh-Durham International Airport</x:v>
      </x:c>
      <x:c r="E1750" s="24" t="n">
        <x:v>978</x:v>
      </x:c>
      <x:c r="F1750" s="24" t="n">
        <x:v>973</x:v>
      </x:c>
      <x:c r="G1750" s="24" t="n">
        <x:v>973</x:v>
      </x:c>
      <x:c r="H1750" s="24" t="n">
        <x:v>170</x:v>
      </x:c>
      <x:c r="I1750" s="22" t="n">
        <x:f>IFERROR(H1750/G1750,0)</x:f>
        <x:v>0.1747173689619733</x:v>
      </x:c>
      <x:c r="J1750" s="26" t="n">
        <x:v>4687</x:v>
      </x:c>
      <x:c r="K1750" s="26" t="n">
        <x:f>IFERROR(J1750/G1750,0)</x:f>
        <x:v>4.817060637204522</x:v>
      </x:c>
      <x:c r="L1750" s="24" t="n">
        <x:v>5</x:v>
      </x:c>
      <x:c r="M1750" s="24" t="n">
        <x:v>0</x:v>
      </x:c>
      <x:c r="N1750" s="24" t="n">
        <x:v>973</x:v>
      </x:c>
      <x:c r="O1750" s="24" t="n">
        <x:v>183</x:v>
      </x:c>
      <x:c r="P1750" s="22" t="n">
        <x:f>IFERROR(O1750/N1750,0)</x:f>
        <x:v>0.1880781089414183</x:v>
      </x:c>
      <x:c r="Q1750" s="26" t="n">
        <x:v>8638</x:v>
      </x:c>
      <x:c r="R1750" s="26" t="n">
        <x:f>IFERROR(Q1750/N1750,0)</x:f>
        <x:v>8.877697841726619</x:v>
      </x:c>
    </x:row>
    <x:row r="1751">
      <x:c r="A1751" t="str">
        <x:v>PIT</x:v>
      </x:c>
      <x:c r="B1751" t="str">
        <x:v>Pittsburgh International Airport</x:v>
      </x:c>
      <x:c r="C1751" t="str">
        <x:v>PHX</x:v>
      </x:c>
      <x:c r="D1751" t="str">
        <x:v>Phoenix Sky Harbor International Airport</x:v>
      </x:c>
      <x:c r="E1751" s="24" t="n">
        <x:v>977</x:v>
      </x:c>
      <x:c r="F1751" s="24" t="n">
        <x:v>973</x:v>
      </x:c>
      <x:c r="G1751" s="24" t="n">
        <x:v>973</x:v>
      </x:c>
      <x:c r="H1751" s="24" t="n">
        <x:v>115</x:v>
      </x:c>
      <x:c r="I1751" s="22" t="n">
        <x:f>IFERROR(H1751/G1751,0)</x:f>
        <x:v>0.11819116135662898</x:v>
      </x:c>
      <x:c r="J1751" s="26" t="n">
        <x:v>-8434</x:v>
      </x:c>
      <x:c r="K1751" s="26" t="n">
        <x:f>IFERROR(J1751/G1751,0)</x:f>
        <x:v>-8.668036998972251</x:v>
      </x:c>
      <x:c r="L1751" s="24" t="n">
        <x:v>2</x:v>
      </x:c>
      <x:c r="M1751" s="24" t="n">
        <x:v>2</x:v>
      </x:c>
      <x:c r="N1751" s="24" t="n">
        <x:v>973</x:v>
      </x:c>
      <x:c r="O1751" s="24" t="n">
        <x:v>83</x:v>
      </x:c>
      <x:c r="P1751" s="22" t="n">
        <x:f>IFERROR(O1751/N1751,0)</x:f>
        <x:v>0.08530318602261049</x:v>
      </x:c>
      <x:c r="Q1751" s="26" t="n">
        <x:v>1758</x:v>
      </x:c>
      <x:c r="R1751" s="26" t="n">
        <x:f>IFERROR(Q1751/N1751,0)</x:f>
        <x:v>1.8067831449126412</x:v>
      </x:c>
    </x:row>
    <x:row r="1752">
      <x:c r="A1752" t="str">
        <x:v>DCA</x:v>
      </x:c>
      <x:c r="B1752" t="str">
        <x:v>Ronald Reagan Washington National Airport</x:v>
      </x:c>
      <x:c r="C1752" t="str">
        <x:v>PHX</x:v>
      </x:c>
      <x:c r="D1752" t="str">
        <x:v>Phoenix Sky Harbor International Airport</x:v>
      </x:c>
      <x:c r="E1752" s="24" t="n">
        <x:v>976</x:v>
      </x:c>
      <x:c r="F1752" s="24" t="n">
        <x:v>957</x:v>
      </x:c>
      <x:c r="G1752" s="24" t="n">
        <x:v>957</x:v>
      </x:c>
      <x:c r="H1752" s="24" t="n">
        <x:v>196</x:v>
      </x:c>
      <x:c r="I1752" s="22" t="n">
        <x:f>IFERROR(H1752/G1752,0)</x:f>
        <x:v>0.20480668756530826</x:v>
      </x:c>
      <x:c r="J1752" s="26" t="n">
        <x:v>2871</x:v>
      </x:c>
      <x:c r="K1752" s="26" t="n">
        <x:f>IFERROR(J1752/G1752,0)</x:f>
        <x:v>3</x:v>
      </x:c>
      <x:c r="L1752" s="24" t="n">
        <x:v>9</x:v>
      </x:c>
      <x:c r="M1752" s="24" t="n">
        <x:v>10</x:v>
      </x:c>
      <x:c r="N1752" s="24" t="n">
        <x:v>957</x:v>
      </x:c>
      <x:c r="O1752" s="24" t="n">
        <x:v>155</x:v>
      </x:c>
      <x:c r="P1752" s="22" t="n">
        <x:f>IFERROR(O1752/N1752,0)</x:f>
        <x:v>0.1619644723092999</x:v>
      </x:c>
      <x:c r="Q1752" s="26" t="n">
        <x:v>6697</x:v>
      </x:c>
      <x:c r="R1752" s="26" t="n">
        <x:f>IFERROR(Q1752/N1752,0)</x:f>
        <x:v>6.99791013584117</x:v>
      </x:c>
    </x:row>
    <x:row r="1753">
      <x:c r="A1753" t="str">
        <x:v>PHX</x:v>
      </x:c>
      <x:c r="B1753" t="str">
        <x:v>Phoenix Sky Harbor International Airport</x:v>
      </x:c>
      <x:c r="C1753" t="str">
        <x:v>DCA</x:v>
      </x:c>
      <x:c r="D1753" t="str">
        <x:v>Ronald Reagan Washington National Airport</x:v>
      </x:c>
      <x:c r="E1753" s="24" t="n">
        <x:v>976</x:v>
      </x:c>
      <x:c r="F1753" s="24" t="n">
        <x:v>959</x:v>
      </x:c>
      <x:c r="G1753" s="24" t="n">
        <x:v>959</x:v>
      </x:c>
      <x:c r="H1753" s="24" t="n">
        <x:v>236</x:v>
      </x:c>
      <x:c r="I1753" s="22" t="n">
        <x:f>IFERROR(H1753/G1753,0)</x:f>
        <x:v>0.24608967674661106</x:v>
      </x:c>
      <x:c r="J1753" s="26" t="n">
        <x:v>5209</x:v>
      </x:c>
      <x:c r="K1753" s="26" t="n">
        <x:f>IFERROR(J1753/G1753,0)</x:f>
        <x:v>5.43169968717414</x:v>
      </x:c>
      <x:c r="L1753" s="24" t="n">
        <x:v>9</x:v>
      </x:c>
      <x:c r="M1753" s="24" t="n">
        <x:v>8</x:v>
      </x:c>
      <x:c r="N1753" s="24" t="n">
        <x:v>959</x:v>
      </x:c>
      <x:c r="O1753" s="24" t="n">
        <x:v>167</x:v>
      </x:c>
      <x:c r="P1753" s="22" t="n">
        <x:f>IFERROR(O1753/N1753,0)</x:f>
        <x:v>0.17413972888425444</x:v>
      </x:c>
      <x:c r="Q1753" s="26" t="n">
        <x:v>8617</x:v>
      </x:c>
      <x:c r="R1753" s="26" t="n">
        <x:f>IFERROR(Q1753/N1753,0)</x:f>
        <x:v>8.985401459854014</x:v>
      </x:c>
    </x:row>
    <x:row r="1754">
      <x:c r="A1754" t="str">
        <x:v>DFW</x:v>
      </x:c>
      <x:c r="B1754" t="str">
        <x:v>Dallas/Fort Worth International Airport</x:v>
      </x:c>
      <x:c r="C1754" t="str">
        <x:v>TXK</x:v>
      </x:c>
      <x:c r="D1754" t="str">
        <x:v>Texarkana Regional Airport (Webb Field)</x:v>
      </x:c>
      <x:c r="E1754" s="24" t="n">
        <x:v>976</x:v>
      </x:c>
      <x:c r="F1754" s="24" t="n">
        <x:v>915</x:v>
      </x:c>
      <x:c r="G1754" s="24" t="n">
        <x:v>915</x:v>
      </x:c>
      <x:c r="H1754" s="24" t="n">
        <x:v>161</x:v>
      </x:c>
      <x:c r="I1754" s="22" t="n">
        <x:f>IFERROR(H1754/G1754,0)</x:f>
        <x:v>0.17595628415300546</x:v>
      </x:c>
      <x:c r="J1754" s="26" t="n">
        <x:v>4361</x:v>
      </x:c>
      <x:c r="K1754" s="26" t="n">
        <x:f>IFERROR(J1754/G1754,0)</x:f>
        <x:v>4.766120218579235</x:v>
      </x:c>
      <x:c r="L1754" s="24" t="n">
        <x:v>58</x:v>
      </x:c>
      <x:c r="M1754" s="24" t="n">
        <x:v>3</x:v>
      </x:c>
      <x:c r="N1754" s="24" t="n">
        <x:v>915</x:v>
      </x:c>
      <x:c r="O1754" s="24" t="n">
        <x:v>152</x:v>
      </x:c>
      <x:c r="P1754" s="22" t="n">
        <x:f>IFERROR(O1754/N1754,0)</x:f>
        <x:v>0.16612021857923498</x:v>
      </x:c>
      <x:c r="Q1754" s="26" t="n">
        <x:v>5303</x:v>
      </x:c>
      <x:c r="R1754" s="26" t="n">
        <x:f>IFERROR(Q1754/N1754,0)</x:f>
        <x:v>5.795628415300547</x:v>
      </x:c>
    </x:row>
    <x:row r="1755">
      <x:c r="A1755" t="str">
        <x:v>ROW</x:v>
      </x:c>
      <x:c r="B1755" t="str">
        <x:v>Roswell International Air Center</x:v>
      </x:c>
      <x:c r="C1755" t="str">
        <x:v>DFW</x:v>
      </x:c>
      <x:c r="D1755" t="str">
        <x:v>Dallas/Fort Worth International Airport</x:v>
      </x:c>
      <x:c r="E1755" s="24" t="n">
        <x:v>974</x:v>
      </x:c>
      <x:c r="F1755" s="24" t="n">
        <x:v>915</x:v>
      </x:c>
      <x:c r="G1755" s="24" t="n">
        <x:v>915</x:v>
      </x:c>
      <x:c r="H1755" s="24" t="n">
        <x:v>160</x:v>
      </x:c>
      <x:c r="I1755" s="22" t="n">
        <x:f>IFERROR(H1755/G1755,0)</x:f>
        <x:v>0.17486338797814208</x:v>
      </x:c>
      <x:c r="J1755" s="26" t="n">
        <x:v>6263</x:v>
      </x:c>
      <x:c r="K1755" s="26" t="n">
        <x:f>IFERROR(J1755/G1755,0)</x:f>
        <x:v>6.8448087431693985</x:v>
      </x:c>
      <x:c r="L1755" s="24" t="n">
        <x:v>55</x:v>
      </x:c>
      <x:c r="M1755" s="24" t="n">
        <x:v>4</x:v>
      </x:c>
      <x:c r="N1755" s="24" t="n">
        <x:v>915</x:v>
      </x:c>
      <x:c r="O1755" s="24" t="n">
        <x:v>141</x:v>
      </x:c>
      <x:c r="P1755" s="22" t="n">
        <x:f>IFERROR(O1755/N1755,0)</x:f>
        <x:v>0.1540983606557377</x:v>
      </x:c>
      <x:c r="Q1755" s="26" t="n">
        <x:v>7074</x:v>
      </x:c>
      <x:c r="R1755" s="26" t="n">
        <x:f>IFERROR(Q1755/N1755,0)</x:f>
        <x:v>7.731147540983606</x:v>
      </x:c>
    </x:row>
    <x:row r="1756">
      <x:c r="A1756" t="str">
        <x:v>SAF</x:v>
      </x:c>
      <x:c r="B1756" t="str">
        <x:v>Santa Fe Municipal Airport</x:v>
      </x:c>
      <x:c r="C1756" t="str">
        <x:v>DFW</x:v>
      </x:c>
      <x:c r="D1756" t="str">
        <x:v>Dallas/Fort Worth International Airport</x:v>
      </x:c>
      <x:c r="E1756" s="24" t="n">
        <x:v>974</x:v>
      </x:c>
      <x:c r="F1756" s="24" t="n">
        <x:v>930</x:v>
      </x:c>
      <x:c r="G1756" s="24" t="n">
        <x:v>930</x:v>
      </x:c>
      <x:c r="H1756" s="24" t="n">
        <x:v>198</x:v>
      </x:c>
      <x:c r="I1756" s="22" t="n">
        <x:f>IFERROR(H1756/G1756,0)</x:f>
        <x:v>0.2129032258064516</x:v>
      </x:c>
      <x:c r="J1756" s="26" t="n">
        <x:v>7256</x:v>
      </x:c>
      <x:c r="K1756" s="26" t="n">
        <x:f>IFERROR(J1756/G1756,0)</x:f>
        <x:v>7.802150537634408</x:v>
      </x:c>
      <x:c r="L1756" s="24" t="n">
        <x:v>37</x:v>
      </x:c>
      <x:c r="M1756" s="24" t="n">
        <x:v>7</x:v>
      </x:c>
      <x:c r="N1756" s="24" t="n">
        <x:v>930</x:v>
      </x:c>
      <x:c r="O1756" s="24" t="n">
        <x:v>162</x:v>
      </x:c>
      <x:c r="P1756" s="22" t="n">
        <x:f>IFERROR(O1756/N1756,0)</x:f>
        <x:v>0.17419354838709677</x:v>
      </x:c>
      <x:c r="Q1756" s="26" t="n">
        <x:v>8361</x:v>
      </x:c>
      <x:c r="R1756" s="26" t="n">
        <x:f>IFERROR(Q1756/N1756,0)</x:f>
        <x:v>8.990322580645161</x:v>
      </x:c>
    </x:row>
    <x:row r="1757">
      <x:c r="A1757" t="str">
        <x:v>DCA</x:v>
      </x:c>
      <x:c r="B1757" t="str">
        <x:v>Ronald Reagan Washington National Airport</x:v>
      </x:c>
      <x:c r="C1757" t="str">
        <x:v>MKE</x:v>
      </x:c>
      <x:c r="D1757" t="str">
        <x:v>General Mitchell International Airport</x:v>
      </x:c>
      <x:c r="E1757" s="24" t="n">
        <x:v>974</x:v>
      </x:c>
      <x:c r="F1757" s="24" t="n">
        <x:v>944</x:v>
      </x:c>
      <x:c r="G1757" s="24" t="n">
        <x:v>944</x:v>
      </x:c>
      <x:c r="H1757" s="24" t="n">
        <x:v>126</x:v>
      </x:c>
      <x:c r="I1757" s="22" t="n">
        <x:f>IFERROR(H1757/G1757,0)</x:f>
        <x:v>0.13347457627118645</x:v>
      </x:c>
      <x:c r="J1757" s="26" t="n">
        <x:v>-2059</x:v>
      </x:c>
      <x:c r="K1757" s="26" t="n">
        <x:f>IFERROR(J1757/G1757,0)</x:f>
        <x:v>-2.1811440677966103</x:v>
      </x:c>
      <x:c r="L1757" s="24" t="n">
        <x:v>29</x:v>
      </x:c>
      <x:c r="M1757" s="24" t="n">
        <x:v>1</x:v>
      </x:c>
      <x:c r="N1757" s="24" t="n">
        <x:v>944</x:v>
      </x:c>
      <x:c r="O1757" s="24" t="n">
        <x:v>120</x:v>
      </x:c>
      <x:c r="P1757" s="22" t="n">
        <x:f>IFERROR(O1757/N1757,0)</x:f>
        <x:v>0.1271186440677966</x:v>
      </x:c>
      <x:c r="Q1757" s="26" t="n">
        <x:v>4546</x:v>
      </x:c>
      <x:c r="R1757" s="26" t="n">
        <x:f>IFERROR(Q1757/N1757,0)</x:f>
        <x:v>4.815677966101695</x:v>
      </x:c>
    </x:row>
    <x:row r="1758">
      <x:c r="A1758" t="str">
        <x:v>ROC</x:v>
      </x:c>
      <x:c r="B1758" t="str">
        <x:v>Greater Rochester International Airport</x:v>
      </x:c>
      <x:c r="C1758" t="str">
        <x:v>ATL</x:v>
      </x:c>
      <x:c r="D1758" t="str">
        <x:v>Hartsfield-Jackson Atlanta International Airport</x:v>
      </x:c>
      <x:c r="E1758" s="24" t="n">
        <x:v>973</x:v>
      </x:c>
      <x:c r="F1758" s="24" t="n">
        <x:v>963</x:v>
      </x:c>
      <x:c r="G1758" s="24" t="n">
        <x:v>963</x:v>
      </x:c>
      <x:c r="H1758" s="24" t="n">
        <x:v>103</x:v>
      </x:c>
      <x:c r="I1758" s="22" t="n">
        <x:f>IFERROR(H1758/G1758,0)</x:f>
        <x:v>0.10695742471443406</x:v>
      </x:c>
      <x:c r="J1758" s="26" t="n">
        <x:v>302</x:v>
      </x:c>
      <x:c r="K1758" s="26" t="n">
        <x:f>IFERROR(J1758/G1758,0)</x:f>
        <x:v>0.31360332294911736</x:v>
      </x:c>
      <x:c r="L1758" s="24" t="n">
        <x:v>4</x:v>
      </x:c>
      <x:c r="M1758" s="24" t="n">
        <x:v>6</x:v>
      </x:c>
      <x:c r="N1758" s="24" t="n">
        <x:v>963</x:v>
      </x:c>
      <x:c r="O1758" s="24" t="n">
        <x:v>111</x:v>
      </x:c>
      <x:c r="P1758" s="22" t="n">
        <x:f>IFERROR(O1758/N1758,0)</x:f>
        <x:v>0.11526479750778816</x:v>
      </x:c>
      <x:c r="Q1758" s="26" t="n">
        <x:v>9811</x:v>
      </x:c>
      <x:c r="R1758" s="26" t="n">
        <x:f>IFERROR(Q1758/N1758,0)</x:f>
        <x:v>10.187954309449637</x:v>
      </x:c>
    </x:row>
    <x:row r="1759">
      <x:c r="A1759" t="str">
        <x:v>BPT</x:v>
      </x:c>
      <x:c r="B1759" t="str">
        <x:v>Jack Brooks Regional Airport (Southeast Texas Regional)</x:v>
      </x:c>
      <x:c r="C1759" t="str">
        <x:v>DFW</x:v>
      </x:c>
      <x:c r="D1759" t="str">
        <x:v>Dallas/Fort Worth International Airport</x:v>
      </x:c>
      <x:c r="E1759" s="24" t="n">
        <x:v>973</x:v>
      </x:c>
      <x:c r="F1759" s="24" t="n">
        <x:v>905</x:v>
      </x:c>
      <x:c r="G1759" s="24" t="n">
        <x:v>905</x:v>
      </x:c>
      <x:c r="H1759" s="24" t="n">
        <x:v>235</x:v>
      </x:c>
      <x:c r="I1759" s="22" t="n">
        <x:f>IFERROR(H1759/G1759,0)</x:f>
        <x:v>0.2596685082872928</x:v>
      </x:c>
      <x:c r="J1759" s="26" t="n">
        <x:v>14620</x:v>
      </x:c>
      <x:c r="K1759" s="26" t="n">
        <x:f>IFERROR(J1759/G1759,0)</x:f>
        <x:v>16.154696132596683</x:v>
      </x:c>
      <x:c r="L1759" s="24" t="n">
        <x:v>63</x:v>
      </x:c>
      <x:c r="M1759" s="24" t="n">
        <x:v>5</x:v>
      </x:c>
      <x:c r="N1759" s="24" t="n">
        <x:v>905</x:v>
      </x:c>
      <x:c r="O1759" s="24" t="n">
        <x:v>207</x:v>
      </x:c>
      <x:c r="P1759" s="22" t="n">
        <x:f>IFERROR(O1759/N1759,0)</x:f>
        <x:v>0.2287292817679558</x:v>
      </x:c>
      <x:c r="Q1759" s="26" t="n">
        <x:v>15404</x:v>
      </x:c>
      <x:c r="R1759" s="26" t="n">
        <x:f>IFERROR(Q1759/N1759,0)</x:f>
        <x:v>17.02099447513812</x:v>
      </x:c>
    </x:row>
    <x:row r="1760">
      <x:c r="A1760" t="str">
        <x:v>ATL</x:v>
      </x:c>
      <x:c r="B1760" t="str">
        <x:v>Hartsfield-Jackson Atlanta International Airport</x:v>
      </x:c>
      <x:c r="C1760" t="str">
        <x:v>ROC</x:v>
      </x:c>
      <x:c r="D1760" t="str">
        <x:v>Greater Rochester International Airport</x:v>
      </x:c>
      <x:c r="E1760" s="24" t="n">
        <x:v>973</x:v>
      </x:c>
      <x:c r="F1760" s="24" t="n">
        <x:v>966</x:v>
      </x:c>
      <x:c r="G1760" s="24" t="n">
        <x:v>966</x:v>
      </x:c>
      <x:c r="H1760" s="24" t="n">
        <x:v>107</x:v>
      </x:c>
      <x:c r="I1760" s="22" t="n">
        <x:f>IFERROR(H1760/G1760,0)</x:f>
        <x:v>0.11076604554865424</x:v>
      </x:c>
      <x:c r="J1760" s="26" t="n">
        <x:v>-977</x:v>
      </x:c>
      <x:c r="K1760" s="26" t="n">
        <x:f>IFERROR(J1760/G1760,0)</x:f>
        <x:v>-1.0113871635610765</x:v>
      </x:c>
      <x:c r="L1760" s="24" t="n">
        <x:v>4</x:v>
      </x:c>
      <x:c r="M1760" s="24" t="n">
        <x:v>3</x:v>
      </x:c>
      <x:c r="N1760" s="24" t="n">
        <x:v>966</x:v>
      </x:c>
      <x:c r="O1760" s="24" t="n">
        <x:v>151</x:v>
      </x:c>
      <x:c r="P1760" s="22" t="n">
        <x:f>IFERROR(O1760/N1760,0)</x:f>
        <x:v>0.15631469979296067</x:v>
      </x:c>
      <x:c r="Q1760" s="26" t="n">
        <x:v>7605</x:v>
      </x:c>
      <x:c r="R1760" s="26" t="n">
        <x:f>IFERROR(Q1760/N1760,0)</x:f>
        <x:v>7.872670807453416</x:v>
      </x:c>
    </x:row>
    <x:row r="1761">
      <x:c r="A1761" t="str">
        <x:v>DFW</x:v>
      </x:c>
      <x:c r="B1761" t="str">
        <x:v>Dallas/Fort Worth International Airport</x:v>
      </x:c>
      <x:c r="C1761" t="str">
        <x:v>BPT</x:v>
      </x:c>
      <x:c r="D1761" t="str">
        <x:v>Jack Brooks Regional Airport (Southeast Texas Regional)</x:v>
      </x:c>
      <x:c r="E1761" s="24" t="n">
        <x:v>973</x:v>
      </x:c>
      <x:c r="F1761" s="24" t="n">
        <x:v>915</x:v>
      </x:c>
      <x:c r="G1761" s="24" t="n">
        <x:v>915</x:v>
      </x:c>
      <x:c r="H1761" s="24" t="n">
        <x:v>271</x:v>
      </x:c>
      <x:c r="I1761" s="22" t="n">
        <x:f>IFERROR(H1761/G1761,0)</x:f>
        <x:v>0.29617486338797816</x:v>
      </x:c>
      <x:c r="J1761" s="26" t="n">
        <x:v>13388</x:v>
      </x:c>
      <x:c r="K1761" s="26" t="n">
        <x:f>IFERROR(J1761/G1761,0)</x:f>
        <x:v>14.631693989071039</x:v>
      </x:c>
      <x:c r="L1761" s="24" t="n">
        <x:v>51</x:v>
      </x:c>
      <x:c r="M1761" s="24" t="n">
        <x:v>7</x:v>
      </x:c>
      <x:c r="N1761" s="24" t="n">
        <x:v>915</x:v>
      </x:c>
      <x:c r="O1761" s="24" t="n">
        <x:v>216</x:v>
      </x:c>
      <x:c r="P1761" s="22" t="n">
        <x:f>IFERROR(O1761/N1761,0)</x:f>
        <x:v>0.2360655737704918</x:v>
      </x:c>
      <x:c r="Q1761" s="26" t="n">
        <x:v>11326</x:v>
      </x:c>
      <x:c r="R1761" s="26" t="n">
        <x:f>IFERROR(Q1761/N1761,0)</x:f>
        <x:v>12.378142076502732</x:v>
      </x:c>
    </x:row>
    <x:row r="1762">
      <x:c r="A1762" t="str">
        <x:v>DFW</x:v>
      </x:c>
      <x:c r="B1762" t="str">
        <x:v>Dallas/Fort Worth International Airport</x:v>
      </x:c>
      <x:c r="C1762" t="str">
        <x:v>SAF</x:v>
      </x:c>
      <x:c r="D1762" t="str">
        <x:v>Santa Fe Municipal Airport</x:v>
      </x:c>
      <x:c r="E1762" s="24" t="n">
        <x:v>973</x:v>
      </x:c>
      <x:c r="F1762" s="24" t="n">
        <x:v>938</x:v>
      </x:c>
      <x:c r="G1762" s="24" t="n">
        <x:v>938</x:v>
      </x:c>
      <x:c r="H1762" s="24" t="n">
        <x:v>163</x:v>
      </x:c>
      <x:c r="I1762" s="22" t="n">
        <x:f>IFERROR(H1762/G1762,0)</x:f>
        <x:v>0.17377398720682302</x:v>
      </x:c>
      <x:c r="J1762" s="26" t="n">
        <x:v>1862</x:v>
      </x:c>
      <x:c r="K1762" s="26" t="n">
        <x:f>IFERROR(J1762/G1762,0)</x:f>
        <x:v>1.9850746268656716</x:v>
      </x:c>
      <x:c r="L1762" s="24" t="n">
        <x:v>28</x:v>
      </x:c>
      <x:c r="M1762" s="24" t="n">
        <x:v>7</x:v>
      </x:c>
      <x:c r="N1762" s="24" t="n">
        <x:v>938</x:v>
      </x:c>
      <x:c r="O1762" s="24" t="n">
        <x:v>180</x:v>
      </x:c>
      <x:c r="P1762" s="22" t="n">
        <x:f>IFERROR(O1762/N1762,0)</x:f>
        <x:v>0.19189765458422176</x:v>
      </x:c>
      <x:c r="Q1762" s="26" t="n">
        <x:v>6836</x:v>
      </x:c>
      <x:c r="R1762" s="26" t="n">
        <x:f>IFERROR(Q1762/N1762,0)</x:f>
        <x:v>7.287846481876333</x:v>
      </x:c>
    </x:row>
    <x:row r="1763">
      <x:c r="A1763" t="str">
        <x:v>DFW</x:v>
      </x:c>
      <x:c r="B1763" t="str">
        <x:v>Dallas/Fort Worth International Airport</x:v>
      </x:c>
      <x:c r="C1763" t="str">
        <x:v>ROW</x:v>
      </x:c>
      <x:c r="D1763" t="str">
        <x:v>Roswell International Air Center</x:v>
      </x:c>
      <x:c r="E1763" s="24" t="n">
        <x:v>973</x:v>
      </x:c>
      <x:c r="F1763" s="24" t="n">
        <x:v>916</x:v>
      </x:c>
      <x:c r="G1763" s="24" t="n">
        <x:v>916</x:v>
      </x:c>
      <x:c r="H1763" s="24" t="n">
        <x:v>182</x:v>
      </x:c>
      <x:c r="I1763" s="22" t="n">
        <x:f>IFERROR(H1763/G1763,0)</x:f>
        <x:v>0.19868995633187772</x:v>
      </x:c>
      <x:c r="J1763" s="26" t="n">
        <x:v>3502</x:v>
      </x:c>
      <x:c r="K1763" s="26" t="n">
        <x:f>IFERROR(J1763/G1763,0)</x:f>
        <x:v>3.8231441048034935</x:v>
      </x:c>
      <x:c r="L1763" s="24" t="n">
        <x:v>50</x:v>
      </x:c>
      <x:c r="M1763" s="24" t="n">
        <x:v>7</x:v>
      </x:c>
      <x:c r="N1763" s="24" t="n">
        <x:v>916</x:v>
      </x:c>
      <x:c r="O1763" s="24" t="n">
        <x:v>169</x:v>
      </x:c>
      <x:c r="P1763" s="22" t="n">
        <x:f>IFERROR(O1763/N1763,0)</x:f>
        <x:v>0.18449781659388648</x:v>
      </x:c>
      <x:c r="Q1763" s="26" t="n">
        <x:v>7088</x:v>
      </x:c>
      <x:c r="R1763" s="26" t="n">
        <x:f>IFERROR(Q1763/N1763,0)</x:f>
        <x:v>7.737991266375546</x:v>
      </x:c>
    </x:row>
    <x:row r="1764">
      <x:c r="A1764" t="str">
        <x:v>DEN</x:v>
      </x:c>
      <x:c r="B1764" t="str">
        <x:v>Denver International Airport</x:v>
      </x:c>
      <x:c r="C1764" t="str">
        <x:v>DSM</x:v>
      </x:c>
      <x:c r="D1764" t="str">
        <x:v>Des Moines International Airport</x:v>
      </x:c>
      <x:c r="E1764" s="24" t="n">
        <x:v>973</x:v>
      </x:c>
      <x:c r="F1764" s="24" t="n">
        <x:v>958</x:v>
      </x:c>
      <x:c r="G1764" s="24" t="n">
        <x:v>958</x:v>
      </x:c>
      <x:c r="H1764" s="24" t="n">
        <x:v>252</x:v>
      </x:c>
      <x:c r="I1764" s="22" t="n">
        <x:f>IFERROR(H1764/G1764,0)</x:f>
        <x:v>0.2630480167014614</x:v>
      </x:c>
      <x:c r="J1764" s="26" t="n">
        <x:v>9859</x:v>
      </x:c>
      <x:c r="K1764" s="26" t="n">
        <x:f>IFERROR(J1764/G1764,0)</x:f>
        <x:v>10.291231732776618</x:v>
      </x:c>
      <x:c r="L1764" s="24" t="n">
        <x:v>9</x:v>
      </x:c>
      <x:c r="M1764" s="24" t="n">
        <x:v>6</x:v>
      </x:c>
      <x:c r="N1764" s="24" t="n">
        <x:v>958</x:v>
      </x:c>
      <x:c r="O1764" s="24" t="n">
        <x:v>216</x:v>
      </x:c>
      <x:c r="P1764" s="22" t="n">
        <x:f>IFERROR(O1764/N1764,0)</x:f>
        <x:v>0.2254697286012526</x:v>
      </x:c>
      <x:c r="Q1764" s="26" t="n">
        <x:v>10966</x:v>
      </x:c>
      <x:c r="R1764" s="26" t="n">
        <x:f>IFERROR(Q1764/N1764,0)</x:f>
        <x:v>11.446764091858038</x:v>
      </x:c>
    </x:row>
    <x:row r="1765">
      <x:c r="A1765" t="str">
        <x:v>DCA</x:v>
      </x:c>
      <x:c r="B1765" t="str">
        <x:v>Ronald Reagan Washington National Airport</x:v>
      </x:c>
      <x:c r="C1765" t="str">
        <x:v>STL</x:v>
      </x:c>
      <x:c r="D1765" t="str">
        <x:v>St. Louis International Airport at Lambert Field</x:v>
      </x:c>
      <x:c r="E1765" s="24" t="n">
        <x:v>973</x:v>
      </x:c>
      <x:c r="F1765" s="24" t="n">
        <x:v>951</x:v>
      </x:c>
      <x:c r="G1765" s="24" t="n">
        <x:v>951</x:v>
      </x:c>
      <x:c r="H1765" s="24" t="n">
        <x:v>121</x:v>
      </x:c>
      <x:c r="I1765" s="22" t="n">
        <x:f>IFERROR(H1765/G1765,0)</x:f>
        <x:v>0.12723449001051526</x:v>
      </x:c>
      <x:c r="J1765" s="26" t="n">
        <x:v>-1520</x:v>
      </x:c>
      <x:c r="K1765" s="26" t="n">
        <x:f>IFERROR(J1765/G1765,0)</x:f>
        <x:v>-1.598317560462671</x:v>
      </x:c>
      <x:c r="L1765" s="24" t="n">
        <x:v>22</x:v>
      </x:c>
      <x:c r="M1765" s="24" t="n">
        <x:v>0</x:v>
      </x:c>
      <x:c r="N1765" s="24" t="n">
        <x:v>951</x:v>
      </x:c>
      <x:c r="O1765" s="24" t="n">
        <x:v>122</x:v>
      </x:c>
      <x:c r="P1765" s="22" t="n">
        <x:f>IFERROR(O1765/N1765,0)</x:f>
        <x:v>0.12828601472134596</x:v>
      </x:c>
      <x:c r="Q1765" s="26" t="n">
        <x:v>4572</x:v>
      </x:c>
      <x:c r="R1765" s="26" t="n">
        <x:f>IFERROR(Q1765/N1765,0)</x:f>
        <x:v>4.807570977917981</x:v>
      </x:c>
    </x:row>
    <x:row r="1766">
      <x:c r="A1766" t="str">
        <x:v>MKE</x:v>
      </x:c>
      <x:c r="B1766" t="str">
        <x:v>General Mitchell International Airport</x:v>
      </x:c>
      <x:c r="C1766" t="str">
        <x:v>DCA</x:v>
      </x:c>
      <x:c r="D1766" t="str">
        <x:v>Ronald Reagan Washington National Airport</x:v>
      </x:c>
      <x:c r="E1766" s="24" t="n">
        <x:v>973</x:v>
      </x:c>
      <x:c r="F1766" s="24" t="n">
        <x:v>939</x:v>
      </x:c>
      <x:c r="G1766" s="24" t="n">
        <x:v>939</x:v>
      </x:c>
      <x:c r="H1766" s="24" t="n">
        <x:v>130</x:v>
      </x:c>
      <x:c r="I1766" s="22" t="n">
        <x:f>IFERROR(H1766/G1766,0)</x:f>
        <x:v>0.13844515441959532</x:v>
      </x:c>
      <x:c r="J1766" s="26" t="n">
        <x:v>-886</x:v>
      </x:c>
      <x:c r="K1766" s="26" t="n">
        <x:f>IFERROR(J1766/G1766,0)</x:f>
        <x:v>-0.9435569755058573</x:v>
      </x:c>
      <x:c r="L1766" s="24" t="n">
        <x:v>27</x:v>
      </x:c>
      <x:c r="M1766" s="24" t="n">
        <x:v>7</x:v>
      </x:c>
      <x:c r="N1766" s="24" t="n">
        <x:v>939</x:v>
      </x:c>
      <x:c r="O1766" s="24" t="n">
        <x:v>125</x:v>
      </x:c>
      <x:c r="P1766" s="22" t="n">
        <x:f>IFERROR(O1766/N1766,0)</x:f>
        <x:v>0.13312034078807242</x:v>
      </x:c>
      <x:c r="Q1766" s="26" t="n">
        <x:v>5665</x:v>
      </x:c>
      <x:c r="R1766" s="26" t="n">
        <x:f>IFERROR(Q1766/N1766,0)</x:f>
        <x:v>6.033013844515442</x:v>
      </x:c>
    </x:row>
    <x:row r="1767">
      <x:c r="A1767" t="str">
        <x:v>STL</x:v>
      </x:c>
      <x:c r="B1767" t="str">
        <x:v>St. Louis International Airport at Lambert Field</x:v>
      </x:c>
      <x:c r="C1767" t="str">
        <x:v>DCA</x:v>
      </x:c>
      <x:c r="D1767" t="str">
        <x:v>Ronald Reagan Washington National Airport</x:v>
      </x:c>
      <x:c r="E1767" s="24" t="n">
        <x:v>973</x:v>
      </x:c>
      <x:c r="F1767" s="24" t="n">
        <x:v>950</x:v>
      </x:c>
      <x:c r="G1767" s="24" t="n">
        <x:v>950</x:v>
      </x:c>
      <x:c r="H1767" s="24" t="n">
        <x:v>181</x:v>
      </x:c>
      <x:c r="I1767" s="22" t="n">
        <x:f>IFERROR(H1767/G1767,0)</x:f>
        <x:v>0.19052631578947368</x:v>
      </x:c>
      <x:c r="J1767" s="26" t="n">
        <x:v>4279</x:v>
      </x:c>
      <x:c r="K1767" s="26" t="n">
        <x:f>IFERROR(J1767/G1767,0)</x:f>
        <x:v>4.50421052631579</x:v>
      </x:c>
      <x:c r="L1767" s="24" t="n">
        <x:v>22</x:v>
      </x:c>
      <x:c r="M1767" s="24" t="n">
        <x:v>1</x:v>
      </x:c>
      <x:c r="N1767" s="24" t="n">
        <x:v>950</x:v>
      </x:c>
      <x:c r="O1767" s="24" t="n">
        <x:v>231</x:v>
      </x:c>
      <x:c r="P1767" s="22" t="n">
        <x:f>IFERROR(O1767/N1767,0)</x:f>
        <x:v>0.2431578947368421</x:v>
      </x:c>
      <x:c r="Q1767" s="26" t="n">
        <x:v>10352</x:v>
      </x:c>
      <x:c r="R1767" s="26" t="n">
        <x:f>IFERROR(Q1767/N1767,0)</x:f>
        <x:v>10.896842105263158</x:v>
      </x:c>
    </x:row>
    <x:row r="1768">
      <x:c r="A1768" t="str">
        <x:v>TPA</x:v>
      </x:c>
      <x:c r="B1768" t="str">
        <x:v>Tampa International Airport</x:v>
      </x:c>
      <x:c r="C1768" t="str">
        <x:v>MSY</x:v>
      </x:c>
      <x:c r="D1768" t="str">
        <x:v>Louis Armstrong New Orleans International Airport</x:v>
      </x:c>
      <x:c r="E1768" s="24" t="n">
        <x:v>972</x:v>
      </x:c>
      <x:c r="F1768" s="24" t="n">
        <x:v>967</x:v>
      </x:c>
      <x:c r="G1768" s="24" t="n">
        <x:v>967</x:v>
      </x:c>
      <x:c r="H1768" s="24" t="n">
        <x:v>150</x:v>
      </x:c>
      <x:c r="I1768" s="22" t="n">
        <x:f>IFERROR(H1768/G1768,0)</x:f>
        <x:v>0.15511892450879008</x:v>
      </x:c>
      <x:c r="J1768" s="26" t="n">
        <x:v>1697</x:v>
      </x:c>
      <x:c r="K1768" s="26" t="n">
        <x:f>IFERROR(J1768/G1768,0)</x:f>
        <x:v>1.7549120992761116</x:v>
      </x:c>
      <x:c r="L1768" s="24" t="n">
        <x:v>3</x:v>
      </x:c>
      <x:c r="M1768" s="24" t="n">
        <x:v>2</x:v>
      </x:c>
      <x:c r="N1768" s="24" t="n">
        <x:v>967</x:v>
      </x:c>
      <x:c r="O1768" s="24" t="n">
        <x:v>167</x:v>
      </x:c>
      <x:c r="P1768" s="22" t="n">
        <x:f>IFERROR(O1768/N1768,0)</x:f>
        <x:v>0.17269906928645296</x:v>
      </x:c>
      <x:c r="Q1768" s="26" t="n">
        <x:v>7564</x:v>
      </x:c>
      <x:c r="R1768" s="26" t="n">
        <x:f>IFERROR(Q1768/N1768,0)</x:f>
        <x:v>7.822130299896587</x:v>
      </x:c>
    </x:row>
    <x:row r="1769">
      <x:c r="A1769" t="str">
        <x:v>IND</x:v>
      </x:c>
      <x:c r="B1769" t="str">
        <x:v>Indianapolis International Airport</x:v>
      </x:c>
      <x:c r="C1769" t="str">
        <x:v>MSP</x:v>
      </x:c>
      <x:c r="D1769" t="str">
        <x:v>Minneapolis-Saint Paul International Airport</x:v>
      </x:c>
      <x:c r="E1769" s="24" t="n">
        <x:v>971</x:v>
      </x:c>
      <x:c r="F1769" s="24" t="n">
        <x:v>968</x:v>
      </x:c>
      <x:c r="G1769" s="24" t="n">
        <x:v>968</x:v>
      </x:c>
      <x:c r="H1769" s="24" t="n">
        <x:v>118</x:v>
      </x:c>
      <x:c r="I1769" s="22" t="n">
        <x:f>IFERROR(H1769/G1769,0)</x:f>
        <x:v>0.12190082644628099</x:v>
      </x:c>
      <x:c r="J1769" s="26" t="n">
        <x:v>86</x:v>
      </x:c>
      <x:c r="K1769" s="26" t="n">
        <x:f>IFERROR(J1769/G1769,0)</x:f>
        <x:v>0.08884297520661157</x:v>
      </x:c>
      <x:c r="L1769" s="24" t="n">
        <x:v>3</x:v>
      </x:c>
      <x:c r="M1769" s="24" t="n">
        <x:v>0</x:v>
      </x:c>
      <x:c r="N1769" s="24" t="n">
        <x:v>968</x:v>
      </x:c>
      <x:c r="O1769" s="24" t="n">
        <x:v>126</x:v>
      </x:c>
      <x:c r="P1769" s="22" t="n">
        <x:f>IFERROR(O1769/N1769,0)</x:f>
        <x:v>0.13016528925619836</x:v>
      </x:c>
      <x:c r="Q1769" s="26" t="n">
        <x:v>6067</x:v>
      </x:c>
      <x:c r="R1769" s="26" t="n">
        <x:f>IFERROR(Q1769/N1769,0)</x:f>
        <x:v>6.267561983471074</x:v>
      </x:c>
    </x:row>
    <x:row r="1770">
      <x:c r="A1770" t="str">
        <x:v>ATL</x:v>
      </x:c>
      <x:c r="B1770" t="str">
        <x:v>Hartsfield-Jackson Atlanta International Airport</x:v>
      </x:c>
      <x:c r="C1770" t="str">
        <x:v>SNA</x:v>
      </x:c>
      <x:c r="D1770" t="str">
        <x:v>John Wayne Airport (Orange County Airport)</x:v>
      </x:c>
      <x:c r="E1770" s="24" t="n">
        <x:v>971</x:v>
      </x:c>
      <x:c r="F1770" s="24" t="n">
        <x:v>960</x:v>
      </x:c>
      <x:c r="G1770" s="24" t="n">
        <x:v>960</x:v>
      </x:c>
      <x:c r="H1770" s="24" t="n">
        <x:v>116</x:v>
      </x:c>
      <x:c r="I1770" s="22" t="n">
        <x:f>IFERROR(H1770/G1770,0)</x:f>
        <x:v>0.12083333333333333</x:v>
      </x:c>
      <x:c r="J1770" s="26" t="n">
        <x:v>-4071</x:v>
      </x:c>
      <x:c r="K1770" s="26" t="n">
        <x:f>IFERROR(J1770/G1770,0)</x:f>
        <x:v>-4.240625</x:v>
      </x:c>
      <x:c r="L1770" s="24" t="n">
        <x:v>5</x:v>
      </x:c>
      <x:c r="M1770" s="24" t="n">
        <x:v>6</x:v>
      </x:c>
      <x:c r="N1770" s="24" t="n">
        <x:v>960</x:v>
      </x:c>
      <x:c r="O1770" s="24" t="n">
        <x:v>179</x:v>
      </x:c>
      <x:c r="P1770" s="22" t="n">
        <x:f>IFERROR(O1770/N1770,0)</x:f>
        <x:v>0.18645833333333334</x:v>
      </x:c>
      <x:c r="Q1770" s="26" t="n">
        <x:v>8398</x:v>
      </x:c>
      <x:c r="R1770" s="26" t="n">
        <x:f>IFERROR(Q1770/N1770,0)</x:f>
        <x:v>8.747916666666667</x:v>
      </x:c>
    </x:row>
    <x:row r="1771">
      <x:c r="A1771" t="str">
        <x:v>SNA</x:v>
      </x:c>
      <x:c r="B1771" t="str">
        <x:v>John Wayne Airport (Orange County Airport)</x:v>
      </x:c>
      <x:c r="C1771" t="str">
        <x:v>ATL</x:v>
      </x:c>
      <x:c r="D1771" t="str">
        <x:v>Hartsfield-Jackson Atlanta International Airport</x:v>
      </x:c>
      <x:c r="E1771" s="24" t="n">
        <x:v>970</x:v>
      </x:c>
      <x:c r="F1771" s="24" t="n">
        <x:v>961</x:v>
      </x:c>
      <x:c r="G1771" s="24" t="n">
        <x:v>961</x:v>
      </x:c>
      <x:c r="H1771" s="24" t="n">
        <x:v>81</x:v>
      </x:c>
      <x:c r="I1771" s="22" t="n">
        <x:f>IFERROR(H1771/G1771,0)</x:f>
        <x:v>0.08428720083246619</x:v>
      </x:c>
      <x:c r="J1771" s="26" t="n">
        <x:v>-5603</x:v>
      </x:c>
      <x:c r="K1771" s="26" t="n">
        <x:f>IFERROR(J1771/G1771,0)</x:f>
        <x:v>-5.830385015608741</x:v>
      </x:c>
      <x:c r="L1771" s="24" t="n">
        <x:v>5</x:v>
      </x:c>
      <x:c r="M1771" s="24" t="n">
        <x:v>4</x:v>
      </x:c>
      <x:c r="N1771" s="24" t="n">
        <x:v>961</x:v>
      </x:c>
      <x:c r="O1771" s="24" t="n">
        <x:v>97</x:v>
      </x:c>
      <x:c r="P1771" s="22" t="n">
        <x:f>IFERROR(O1771/N1771,0)</x:f>
        <x:v>0.10093652445369407</x:v>
      </x:c>
      <x:c r="Q1771" s="26" t="n">
        <x:v>5437</x:v>
      </x:c>
      <x:c r="R1771" s="26" t="n">
        <x:f>IFERROR(Q1771/N1771,0)</x:f>
        <x:v>5.657648283038502</x:v>
      </x:c>
    </x:row>
    <x:row r="1772">
      <x:c r="A1772" t="str">
        <x:v>DEN</x:v>
      </x:c>
      <x:c r="B1772" t="str">
        <x:v>Denver International Airport</x:v>
      </x:c>
      <x:c r="C1772" t="str">
        <x:v>CVG</x:v>
      </x:c>
      <x:c r="D1772" t="str">
        <x:v>Cincinnati/Northern Kentucky International Airport</x:v>
      </x:c>
      <x:c r="E1772" s="24" t="n">
        <x:v>970</x:v>
      </x:c>
      <x:c r="F1772" s="24" t="n">
        <x:v>961</x:v>
      </x:c>
      <x:c r="G1772" s="24" t="n">
        <x:v>961</x:v>
      </x:c>
      <x:c r="H1772" s="24" t="n">
        <x:v>276</x:v>
      </x:c>
      <x:c r="I1772" s="22" t="n">
        <x:f>IFERROR(H1772/G1772,0)</x:f>
        <x:v>0.28720083246618106</x:v>
      </x:c>
      <x:c r="J1772" s="26" t="n">
        <x:v>13353</x:v>
      </x:c>
      <x:c r="K1772" s="26" t="n">
        <x:f>IFERROR(J1772/G1772,0)</x:f>
        <x:v>13.894901144640999</x:v>
      </x:c>
      <x:c r="L1772" s="24" t="n">
        <x:v>6</x:v>
      </x:c>
      <x:c r="M1772" s="24" t="n">
        <x:v>3</x:v>
      </x:c>
      <x:c r="N1772" s="24" t="n">
        <x:v>961</x:v>
      </x:c>
      <x:c r="O1772" s="24" t="n">
        <x:v>233</x:v>
      </x:c>
      <x:c r="P1772" s="22" t="n">
        <x:f>IFERROR(O1772/N1772,0)</x:f>
        <x:v>0.24245577523413112</x:v>
      </x:c>
      <x:c r="Q1772" s="26" t="n">
        <x:v>12267</x:v>
      </x:c>
      <x:c r="R1772" s="26" t="n">
        <x:f>IFERROR(Q1772/N1772,0)</x:f>
        <x:v>12.764828303850155</x:v>
      </x:c>
    </x:row>
    <x:row r="1773">
      <x:c r="A1773" t="str">
        <x:v>MGM</x:v>
      </x:c>
      <x:c r="B1773" t="str">
        <x:v>Montgomery Regional Airport</x:v>
      </x:c>
      <x:c r="C1773" t="str">
        <x:v>DFW</x:v>
      </x:c>
      <x:c r="D1773" t="str">
        <x:v>Dallas/Fort Worth International Airport</x:v>
      </x:c>
      <x:c r="E1773" s="24" t="n">
        <x:v>969</x:v>
      </x:c>
      <x:c r="F1773" s="24" t="n">
        <x:v>922</x:v>
      </x:c>
      <x:c r="G1773" s="24" t="n">
        <x:v>922</x:v>
      </x:c>
      <x:c r="H1773" s="24" t="n">
        <x:v>191</x:v>
      </x:c>
      <x:c r="I1773" s="22" t="n">
        <x:f>IFERROR(H1773/G1773,0)</x:f>
        <x:v>0.20715835140997832</x:v>
      </x:c>
      <x:c r="J1773" s="26" t="n">
        <x:v>5333</x:v>
      </x:c>
      <x:c r="K1773" s="26" t="n">
        <x:f>IFERROR(J1773/G1773,0)</x:f>
        <x:v>5.7841648590021695</x:v>
      </x:c>
      <x:c r="L1773" s="24" t="n">
        <x:v>38</x:v>
      </x:c>
      <x:c r="M1773" s="24" t="n">
        <x:v>9</x:v>
      </x:c>
      <x:c r="N1773" s="24" t="n">
        <x:v>922</x:v>
      </x:c>
      <x:c r="O1773" s="24" t="n">
        <x:v>172</x:v>
      </x:c>
      <x:c r="P1773" s="22" t="n">
        <x:f>IFERROR(O1773/N1773,0)</x:f>
        <x:v>0.18655097613882862</x:v>
      </x:c>
      <x:c r="Q1773" s="26" t="n">
        <x:v>7000</x:v>
      </x:c>
      <x:c r="R1773" s="26" t="n">
        <x:f>IFERROR(Q1773/N1773,0)</x:f>
        <x:v>7.592190889370933</x:v>
      </x:c>
    </x:row>
    <x:row r="1774">
      <x:c r="A1774" t="str">
        <x:v>DFW</x:v>
      </x:c>
      <x:c r="B1774" t="str">
        <x:v>Dallas/Fort Worth International Airport</x:v>
      </x:c>
      <x:c r="C1774" t="str">
        <x:v>MGM</x:v>
      </x:c>
      <x:c r="D1774" t="str">
        <x:v>Montgomery Regional Airport</x:v>
      </x:c>
      <x:c r="E1774" s="24" t="n">
        <x:v>969</x:v>
      </x:c>
      <x:c r="F1774" s="24" t="n">
        <x:v>936</x:v>
      </x:c>
      <x:c r="G1774" s="24" t="n">
        <x:v>936</x:v>
      </x:c>
      <x:c r="H1774" s="24" t="n">
        <x:v>256</x:v>
      </x:c>
      <x:c r="I1774" s="22" t="n">
        <x:f>IFERROR(H1774/G1774,0)</x:f>
        <x:v>0.27350427350427353</x:v>
      </x:c>
      <x:c r="J1774" s="26" t="n">
        <x:v>10728</x:v>
      </x:c>
      <x:c r="K1774" s="26" t="n">
        <x:f>IFERROR(J1774/G1774,0)</x:f>
        <x:v>11.461538461538462</x:v>
      </x:c>
      <x:c r="L1774" s="24" t="n">
        <x:v>30</x:v>
      </x:c>
      <x:c r="M1774" s="24" t="n">
        <x:v>3</x:v>
      </x:c>
      <x:c r="N1774" s="24" t="n">
        <x:v>936</x:v>
      </x:c>
      <x:c r="O1774" s="24" t="n">
        <x:v>221</x:v>
      </x:c>
      <x:c r="P1774" s="22" t="n">
        <x:f>IFERROR(O1774/N1774,0)</x:f>
        <x:v>0.2361111111111111</x:v>
      </x:c>
      <x:c r="Q1774" s="26" t="n">
        <x:v>11544</x:v>
      </x:c>
      <x:c r="R1774" s="26" t="n">
        <x:f>IFERROR(Q1774/N1774,0)</x:f>
        <x:v>12.333333333333334</x:v>
      </x:c>
    </x:row>
    <x:row r="1775">
      <x:c r="A1775" t="str">
        <x:v>ATL</x:v>
      </x:c>
      <x:c r="B1775" t="str">
        <x:v>Hartsfield-Jackson Atlanta International Airport</x:v>
      </x:c>
      <x:c r="C1775" t="str">
        <x:v>ICT</x:v>
      </x:c>
      <x:c r="D1775" t="str">
        <x:v>Wichita Dwight D. Eisenhower National Airport (Wichita Mid-Continent Airport)</x:v>
      </x:c>
      <x:c r="E1775" s="24" t="n">
        <x:v>969</x:v>
      </x:c>
      <x:c r="F1775" s="24" t="n">
        <x:v>964</x:v>
      </x:c>
      <x:c r="G1775" s="24" t="n">
        <x:v>964</x:v>
      </x:c>
      <x:c r="H1775" s="24" t="n">
        <x:v>116</x:v>
      </x:c>
      <x:c r="I1775" s="22" t="n">
        <x:f>IFERROR(H1775/G1775,0)</x:f>
        <x:v>0.12033195020746888</x:v>
      </x:c>
      <x:c r="J1775" s="26" t="n">
        <x:v>-764</x:v>
      </x:c>
      <x:c r="K1775" s="26" t="n">
        <x:f>IFERROR(J1775/G1775,0)</x:f>
        <x:v>-0.7925311203319502</x:v>
      </x:c>
      <x:c r="L1775" s="24" t="n">
        <x:v>3</x:v>
      </x:c>
      <x:c r="M1775" s="24" t="n">
        <x:v>2</x:v>
      </x:c>
      <x:c r="N1775" s="24" t="n">
        <x:v>964</x:v>
      </x:c>
      <x:c r="O1775" s="24" t="n">
        <x:v>122</x:v>
      </x:c>
      <x:c r="P1775" s="22" t="n">
        <x:f>IFERROR(O1775/N1775,0)</x:f>
        <x:v>0.12655601659751037</x:v>
      </x:c>
      <x:c r="Q1775" s="26" t="n">
        <x:v>6293</x:v>
      </x:c>
      <x:c r="R1775" s="26" t="n">
        <x:f>IFERROR(Q1775/N1775,0)</x:f>
        <x:v>6.528008298755187</x:v>
      </x:c>
    </x:row>
    <x:row r="1776">
      <x:c r="A1776" t="str">
        <x:v>PBI</x:v>
      </x:c>
      <x:c r="B1776" t="str">
        <x:v>Palm Beach International Airport</x:v>
      </x:c>
      <x:c r="C1776" t="str">
        <x:v>BWI</x:v>
      </x:c>
      <x:c r="D1776" t="str">
        <x:v>Baltimore-Washington International Airport</x:v>
      </x:c>
      <x:c r="E1776" s="24" t="n">
        <x:v>968</x:v>
      </x:c>
      <x:c r="F1776" s="24" t="n">
        <x:v>955</x:v>
      </x:c>
      <x:c r="G1776" s="24" t="n">
        <x:v>955</x:v>
      </x:c>
      <x:c r="H1776" s="24" t="n">
        <x:v>211</x:v>
      </x:c>
      <x:c r="I1776" s="22" t="n">
        <x:f>IFERROR(H1776/G1776,0)</x:f>
        <x:v>0.22094240837696336</x:v>
      </x:c>
      <x:c r="J1776" s="26" t="n">
        <x:v>8020</x:v>
      </x:c>
      <x:c r="K1776" s="26" t="n">
        <x:f>IFERROR(J1776/G1776,0)</x:f>
        <x:v>8.397905759162304</x:v>
      </x:c>
      <x:c r="L1776" s="24" t="n">
        <x:v>8</x:v>
      </x:c>
      <x:c r="M1776" s="24" t="n">
        <x:v>5</x:v>
      </x:c>
      <x:c r="N1776" s="24" t="n">
        <x:v>955</x:v>
      </x:c>
      <x:c r="O1776" s="24" t="n">
        <x:v>208</x:v>
      </x:c>
      <x:c r="P1776" s="22" t="n">
        <x:f>IFERROR(O1776/N1776,0)</x:f>
        <x:v>0.21780104712041884</x:v>
      </x:c>
      <x:c r="Q1776" s="26" t="n">
        <x:v>11990</x:v>
      </x:c>
      <x:c r="R1776" s="26" t="n">
        <x:f>IFERROR(Q1776/N1776,0)</x:f>
        <x:v>12.55497382198953</x:v>
      </x:c>
    </x:row>
    <x:row r="1777">
      <x:c r="A1777" t="str">
        <x:v>BWI</x:v>
      </x:c>
      <x:c r="B1777" t="str">
        <x:v>Baltimore-Washington International Airport</x:v>
      </x:c>
      <x:c r="C1777" t="str">
        <x:v>PBI</x:v>
      </x:c>
      <x:c r="D1777" t="str">
        <x:v>Palm Beach International Airport</x:v>
      </x:c>
      <x:c r="E1777" s="24" t="n">
        <x:v>968</x:v>
      </x:c>
      <x:c r="F1777" s="24" t="n">
        <x:v>963</x:v>
      </x:c>
      <x:c r="G1777" s="24" t="n">
        <x:v>963</x:v>
      </x:c>
      <x:c r="H1777" s="24" t="n">
        <x:v>293</x:v>
      </x:c>
      <x:c r="I1777" s="22" t="n">
        <x:f>IFERROR(H1777/G1777,0)</x:f>
        <x:v>0.304257528556594</x:v>
      </x:c>
      <x:c r="J1777" s="26" t="n">
        <x:v>11621</x:v>
      </x:c>
      <x:c r="K1777" s="26" t="n">
        <x:f>IFERROR(J1777/G1777,0)</x:f>
        <x:v>12.067497403946001</x:v>
      </x:c>
      <x:c r="L1777" s="24" t="n">
        <x:v>4</x:v>
      </x:c>
      <x:c r="M1777" s="24" t="n">
        <x:v>1</x:v>
      </x:c>
      <x:c r="N1777" s="24" t="n">
        <x:v>963</x:v>
      </x:c>
      <x:c r="O1777" s="24" t="n">
        <x:v>283</x:v>
      </x:c>
      <x:c r="P1777" s="22" t="n">
        <x:f>IFERROR(O1777/N1777,0)</x:f>
        <x:v>0.29387331256490135</x:v>
      </x:c>
      <x:c r="Q1777" s="26" t="n">
        <x:v>16436</x:v>
      </x:c>
      <x:c r="R1777" s="26" t="n">
        <x:f>IFERROR(Q1777/N1777,0)</x:f>
        <x:v>17.067497403946003</x:v>
      </x:c>
    </x:row>
    <x:row r="1778">
      <x:c r="A1778" t="str">
        <x:v>ICT</x:v>
      </x:c>
      <x:c r="B1778" t="str">
        <x:v>Wichita Dwight D. Eisenhower National Airport (Wichita Mid-Continent Airport)</x:v>
      </x:c>
      <x:c r="C1778" t="str">
        <x:v>ATL</x:v>
      </x:c>
      <x:c r="D1778" t="str">
        <x:v>Hartsfield-Jackson Atlanta International Airport</x:v>
      </x:c>
      <x:c r="E1778" s="24" t="n">
        <x:v>968</x:v>
      </x:c>
      <x:c r="F1778" s="24" t="n">
        <x:v>959</x:v>
      </x:c>
      <x:c r="G1778" s="24" t="n">
        <x:v>959</x:v>
      </x:c>
      <x:c r="H1778" s="24" t="n">
        <x:v>119</x:v>
      </x:c>
      <x:c r="I1778" s="22" t="n">
        <x:f>IFERROR(H1778/G1778,0)</x:f>
        <x:v>0.12408759124087591</x:v>
      </x:c>
      <x:c r="J1778" s="26" t="n">
        <x:v>487</x:v>
      </x:c>
      <x:c r="K1778" s="26" t="n">
        <x:f>IFERROR(J1778/G1778,0)</x:f>
        <x:v>0.5078206465067779</x:v>
      </x:c>
      <x:c r="L1778" s="24" t="n">
        <x:v>4</x:v>
      </x:c>
      <x:c r="M1778" s="24" t="n">
        <x:v>5</x:v>
      </x:c>
      <x:c r="N1778" s="24" t="n">
        <x:v>959</x:v>
      </x:c>
      <x:c r="O1778" s="24" t="n">
        <x:v>129</x:v>
      </x:c>
      <x:c r="P1778" s="22" t="n">
        <x:f>IFERROR(O1778/N1778,0)</x:f>
        <x:v>0.13451511991657977</x:v>
      </x:c>
      <x:c r="Q1778" s="26" t="n">
        <x:v>7209</x:v>
      </x:c>
      <x:c r="R1778" s="26" t="n">
        <x:f>IFERROR(Q1778/N1778,0)</x:f>
        <x:v>7.517205422314912</x:v>
      </x:c>
    </x:row>
    <x:row r="1779">
      <x:c r="A1779" t="str">
        <x:v>HOU</x:v>
      </x:c>
      <x:c r="B1779" t="str">
        <x:v>William P. Hobby Airport</x:v>
      </x:c>
      <x:c r="C1779" t="str">
        <x:v>TPA</x:v>
      </x:c>
      <x:c r="D1779" t="str">
        <x:v>Tampa International Airport</x:v>
      </x:c>
      <x:c r="E1779" s="24" t="n">
        <x:v>967</x:v>
      </x:c>
      <x:c r="F1779" s="24" t="n">
        <x:v>964</x:v>
      </x:c>
      <x:c r="G1779" s="24" t="n">
        <x:v>964</x:v>
      </x:c>
      <x:c r="H1779" s="24" t="n">
        <x:v>271</x:v>
      </x:c>
      <x:c r="I1779" s="22" t="n">
        <x:f>IFERROR(H1779/G1779,0)</x:f>
        <x:v>0.28112033195020747</x:v>
      </x:c>
      <x:c r="J1779" s="26" t="n">
        <x:v>12767</x:v>
      </x:c>
      <x:c r="K1779" s="26" t="n">
        <x:f>IFERROR(J1779/G1779,0)</x:f>
        <x:v>13.243775933609959</x:v>
      </x:c>
      <x:c r="L1779" s="24" t="n">
        <x:v>2</x:v>
      </x:c>
      <x:c r="M1779" s="24" t="n">
        <x:v>1</x:v>
      </x:c>
      <x:c r="N1779" s="24" t="n">
        <x:v>964</x:v>
      </x:c>
      <x:c r="O1779" s="24" t="n">
        <x:v>289</x:v>
      </x:c>
      <x:c r="P1779" s="22" t="n">
        <x:f>IFERROR(O1779/N1779,0)</x:f>
        <x:v>0.29979253112033194</x:v>
      </x:c>
      <x:c r="Q1779" s="26" t="n">
        <x:v>15136</x:v>
      </x:c>
      <x:c r="R1779" s="26" t="n">
        <x:f>IFERROR(Q1779/N1779,0)</x:f>
        <x:v>15.701244813278008</x:v>
      </x:c>
    </x:row>
    <x:row r="1780">
      <x:c r="A1780" t="str">
        <x:v>EWR</x:v>
      </x:c>
      <x:c r="B1780" t="str">
        <x:v>Newark Liberty International Airport</x:v>
      </x:c>
      <x:c r="C1780" t="str">
        <x:v>RIC</x:v>
      </x:c>
      <x:c r="D1780" t="str">
        <x:v>Richmond International Airport</x:v>
      </x:c>
      <x:c r="E1780" s="24" t="n">
        <x:v>967</x:v>
      </x:c>
      <x:c r="F1780" s="24" t="n">
        <x:v>911</x:v>
      </x:c>
      <x:c r="G1780" s="24" t="n">
        <x:v>911</x:v>
      </x:c>
      <x:c r="H1780" s="24" t="n">
        <x:v>260</x:v>
      </x:c>
      <x:c r="I1780" s="22" t="n">
        <x:f>IFERROR(H1780/G1780,0)</x:f>
        <x:v>0.2854006586169045</x:v>
      </x:c>
      <x:c r="J1780" s="26" t="n">
        <x:v>11515</x:v>
      </x:c>
      <x:c r="K1780" s="26" t="n">
        <x:f>IFERROR(J1780/G1780,0)</x:f>
        <x:v>12.639956092206367</x:v>
      </x:c>
      <x:c r="L1780" s="24" t="n">
        <x:v>55</x:v>
      </x:c>
      <x:c r="M1780" s="24" t="n">
        <x:v>1</x:v>
      </x:c>
      <x:c r="N1780" s="24" t="n">
        <x:v>911</x:v>
      </x:c>
      <x:c r="O1780" s="24" t="n">
        <x:v>252</x:v>
      </x:c>
      <x:c r="P1780" s="22" t="n">
        <x:f>IFERROR(O1780/N1780,0)</x:f>
        <x:v>0.27661909989023054</x:v>
      </x:c>
      <x:c r="Q1780" s="26" t="n">
        <x:v>14261</x:v>
      </x:c>
      <x:c r="R1780" s="26" t="n">
        <x:f>IFERROR(Q1780/N1780,0)</x:f>
        <x:v>15.654226125137212</x:v>
      </x:c>
    </x:row>
    <x:row r="1781">
      <x:c r="A1781" t="str">
        <x:v>MDW</x:v>
      </x:c>
      <x:c r="B1781" t="str">
        <x:v>Chicago Midway International Airport</x:v>
      </x:c>
      <x:c r="C1781" t="str">
        <x:v>BUF</x:v>
      </x:c>
      <x:c r="D1781" t="str">
        <x:v>Buffalo Niagara International Airport</x:v>
      </x:c>
      <x:c r="E1781" s="24" t="n">
        <x:v>966</x:v>
      </x:c>
      <x:c r="F1781" s="24" t="n">
        <x:v>946</x:v>
      </x:c>
      <x:c r="G1781" s="24" t="n">
        <x:v>946</x:v>
      </x:c>
      <x:c r="H1781" s="24" t="n">
        <x:v>202</x:v>
      </x:c>
      <x:c r="I1781" s="22" t="n">
        <x:f>IFERROR(H1781/G1781,0)</x:f>
        <x:v>0.2135306553911205</x:v>
      </x:c>
      <x:c r="J1781" s="26" t="n">
        <x:v>6057</x:v>
      </x:c>
      <x:c r="K1781" s="26" t="n">
        <x:f>IFERROR(J1781/G1781,0)</x:f>
        <x:v>6.402748414376322</x:v>
      </x:c>
      <x:c r="L1781" s="24" t="n">
        <x:v>20</x:v>
      </x:c>
      <x:c r="M1781" s="24" t="n">
        <x:v>0</x:v>
      </x:c>
      <x:c r="N1781" s="24" t="n">
        <x:v>946</x:v>
      </x:c>
      <x:c r="O1781" s="24" t="n">
        <x:v>223</x:v>
      </x:c>
      <x:c r="P1781" s="22" t="n">
        <x:f>IFERROR(O1781/N1781,0)</x:f>
        <x:v>0.2357293868921776</x:v>
      </x:c>
      <x:c r="Q1781" s="26" t="n">
        <x:v>11379</x:v>
      </x:c>
      <x:c r="R1781" s="26" t="n">
        <x:f>IFERROR(Q1781/N1781,0)</x:f>
        <x:v>12.028541226215644</x:v>
      </x:c>
    </x:row>
    <x:row r="1782">
      <x:c r="A1782" t="str">
        <x:v>FWA</x:v>
      </x:c>
      <x:c r="B1782" t="str">
        <x:v>Fort Wayne International Airport</x:v>
      </x:c>
      <x:c r="C1782" t="str">
        <x:v>DTW</x:v>
      </x:c>
      <x:c r="D1782" t="str">
        <x:v>Detroit Metropolitan Airport</x:v>
      </x:c>
      <x:c r="E1782" s="24" t="n">
        <x:v>966</x:v>
      </x:c>
      <x:c r="F1782" s="24" t="n">
        <x:v>952</x:v>
      </x:c>
      <x:c r="G1782" s="24" t="n">
        <x:v>952</x:v>
      </x:c>
      <x:c r="H1782" s="24" t="n">
        <x:v>174</x:v>
      </x:c>
      <x:c r="I1782" s="22" t="n">
        <x:f>IFERROR(H1782/G1782,0)</x:f>
        <x:v>0.18277310924369747</x:v>
      </x:c>
      <x:c r="J1782" s="26" t="n">
        <x:v>7339</x:v>
      </x:c>
      <x:c r="K1782" s="26" t="n">
        <x:f>IFERROR(J1782/G1782,0)</x:f>
        <x:v>7.709033613445378</x:v>
      </x:c>
      <x:c r="L1782" s="24" t="n">
        <x:v>14</x:v>
      </x:c>
      <x:c r="M1782" s="24" t="n">
        <x:v>0</x:v>
      </x:c>
      <x:c r="N1782" s="24" t="n">
        <x:v>952</x:v>
      </x:c>
      <x:c r="O1782" s="24" t="n">
        <x:v>161</x:v>
      </x:c>
      <x:c r="P1782" s="22" t="n">
        <x:f>IFERROR(O1782/N1782,0)</x:f>
        <x:v>0.16911764705882354</x:v>
      </x:c>
      <x:c r="Q1782" s="26" t="n">
        <x:v>9607</x:v>
      </x:c>
      <x:c r="R1782" s="26" t="n">
        <x:f>IFERROR(Q1782/N1782,0)</x:f>
        <x:v>10.091386554621849</x:v>
      </x:c>
    </x:row>
    <x:row r="1783">
      <x:c r="A1783" t="str">
        <x:v>CAE</x:v>
      </x:c>
      <x:c r="B1783" t="str">
        <x:v>Columbia Metropolitan Airport</x:v>
      </x:c>
      <x:c r="C1783" t="str">
        <x:v>DFW</x:v>
      </x:c>
      <x:c r="D1783" t="str">
        <x:v>Dallas/Fort Worth International Airport</x:v>
      </x:c>
      <x:c r="E1783" s="24" t="n">
        <x:v>965</x:v>
      </x:c>
      <x:c r="F1783" s="24" t="n">
        <x:v>922</x:v>
      </x:c>
      <x:c r="G1783" s="24" t="n">
        <x:v>922</x:v>
      </x:c>
      <x:c r="H1783" s="24" t="n">
        <x:v>255</x:v>
      </x:c>
      <x:c r="I1783" s="22" t="n">
        <x:f>IFERROR(H1783/G1783,0)</x:f>
        <x:v>0.2765726681127983</x:v>
      </x:c>
      <x:c r="J1783" s="26" t="n">
        <x:v>13207</x:v>
      </x:c>
      <x:c r="K1783" s="26" t="n">
        <x:f>IFERROR(J1783/G1783,0)</x:f>
        <x:v>14.324295010845987</x:v>
      </x:c>
      <x:c r="L1783" s="24" t="n">
        <x:v>28</x:v>
      </x:c>
      <x:c r="M1783" s="24" t="n">
        <x:v>15</x:v>
      </x:c>
      <x:c r="N1783" s="24" t="n">
        <x:v>922</x:v>
      </x:c>
      <x:c r="O1783" s="24" t="n">
        <x:v>238</x:v>
      </x:c>
      <x:c r="P1783" s="22" t="n">
        <x:f>IFERROR(O1783/N1783,0)</x:f>
        <x:v>0.25813449023861174</x:v>
      </x:c>
      <x:c r="Q1783" s="26" t="n">
        <x:v>14538</x:v>
      </x:c>
      <x:c r="R1783" s="26" t="n">
        <x:f>IFERROR(Q1783/N1783,0)</x:f>
        <x:v>15.767895878524946</x:v>
      </x:c>
    </x:row>
    <x:row r="1784">
      <x:c r="A1784" t="str">
        <x:v>JFK</x:v>
      </x:c>
      <x:c r="B1784" t="str">
        <x:v>John F. Kennedy International Airport (New York International Airport)</x:v>
      </x:c>
      <x:c r="C1784" t="str">
        <x:v>JAX</x:v>
      </x:c>
      <x:c r="D1784" t="str">
        <x:v>Jacksonville International Airport</x:v>
      </x:c>
      <x:c r="E1784" s="24" t="n">
        <x:v>965</x:v>
      </x:c>
      <x:c r="F1784" s="24" t="n">
        <x:v>940</x:v>
      </x:c>
      <x:c r="G1784" s="24" t="n">
        <x:v>940</x:v>
      </x:c>
      <x:c r="H1784" s="24" t="n">
        <x:v>256</x:v>
      </x:c>
      <x:c r="I1784" s="22" t="n">
        <x:f>IFERROR(H1784/G1784,0)</x:f>
        <x:v>0.2723404255319149</x:v>
      </x:c>
      <x:c r="J1784" s="26" t="n">
        <x:v>9595</x:v>
      </x:c>
      <x:c r="K1784" s="26" t="n">
        <x:f>IFERROR(J1784/G1784,0)</x:f>
        <x:v>10.207446808510639</x:v>
      </x:c>
      <x:c r="L1784" s="24" t="n">
        <x:v>24</x:v>
      </x:c>
      <x:c r="M1784" s="24" t="n">
        <x:v>1</x:v>
      </x:c>
      <x:c r="N1784" s="24" t="n">
        <x:v>940</x:v>
      </x:c>
      <x:c r="O1784" s="24" t="n">
        <x:v>232</x:v>
      </x:c>
      <x:c r="P1784" s="22" t="n">
        <x:f>IFERROR(O1784/N1784,0)</x:f>
        <x:v>0.24680851063829787</x:v>
      </x:c>
      <x:c r="Q1784" s="26" t="n">
        <x:v>15027</x:v>
      </x:c>
      <x:c r="R1784" s="26" t="n">
        <x:f>IFERROR(Q1784/N1784,0)</x:f>
        <x:v>15.986170212765957</x:v>
      </x:c>
    </x:row>
    <x:row r="1785">
      <x:c r="A1785" t="str">
        <x:v>TPA</x:v>
      </x:c>
      <x:c r="B1785" t="str">
        <x:v>Tampa International Airport</x:v>
      </x:c>
      <x:c r="C1785" t="str">
        <x:v>HOU</x:v>
      </x:c>
      <x:c r="D1785" t="str">
        <x:v>William P. Hobby Airport</x:v>
      </x:c>
      <x:c r="E1785" s="24" t="n">
        <x:v>965</x:v>
      </x:c>
      <x:c r="F1785" s="24" t="n">
        <x:v>956</x:v>
      </x:c>
      <x:c r="G1785" s="24" t="n">
        <x:v>956</x:v>
      </x:c>
      <x:c r="H1785" s="24" t="n">
        <x:v>181</x:v>
      </x:c>
      <x:c r="I1785" s="22" t="n">
        <x:f>IFERROR(H1785/G1785,0)</x:f>
        <x:v>0.1893305439330544</x:v>
      </x:c>
      <x:c r="J1785" s="26" t="n">
        <x:v>3956</x:v>
      </x:c>
      <x:c r="K1785" s="26" t="n">
        <x:f>IFERROR(J1785/G1785,0)</x:f>
        <x:v>4.138075313807532</x:v>
      </x:c>
      <x:c r="L1785" s="24" t="n">
        <x:v>7</x:v>
      </x:c>
      <x:c r="M1785" s="24" t="n">
        <x:v>2</x:v>
      </x:c>
      <x:c r="N1785" s="24" t="n">
        <x:v>956</x:v>
      </x:c>
      <x:c r="O1785" s="24" t="n">
        <x:v>202</x:v>
      </x:c>
      <x:c r="P1785" s="22" t="n">
        <x:f>IFERROR(O1785/N1785,0)</x:f>
        <x:v>0.2112970711297071</x:v>
      </x:c>
      <x:c r="Q1785" s="26" t="n">
        <x:v>11732</x:v>
      </x:c>
      <x:c r="R1785" s="26" t="n">
        <x:f>IFERROR(Q1785/N1785,0)</x:f>
        <x:v>12.271966527196653</x:v>
      </x:c>
    </x:row>
    <x:row r="1786">
      <x:c r="A1786" t="str">
        <x:v>DFW</x:v>
      </x:c>
      <x:c r="B1786" t="str">
        <x:v>Dallas/Fort Worth International Airport</x:v>
      </x:c>
      <x:c r="C1786" t="str">
        <x:v>CAE</x:v>
      </x:c>
      <x:c r="D1786" t="str">
        <x:v>Columbia Metropolitan Airport</x:v>
      </x:c>
      <x:c r="E1786" s="24" t="n">
        <x:v>965</x:v>
      </x:c>
      <x:c r="F1786" s="24" t="n">
        <x:v>935</x:v>
      </x:c>
      <x:c r="G1786" s="24" t="n">
        <x:v>935</x:v>
      </x:c>
      <x:c r="H1786" s="24" t="n">
        <x:v>272</x:v>
      </x:c>
      <x:c r="I1786" s="22" t="n">
        <x:f>IFERROR(H1786/G1786,0)</x:f>
        <x:v>0.2909090909090909</x:v>
      </x:c>
      <x:c r="J1786" s="26" t="n">
        <x:v>14488</x:v>
      </x:c>
      <x:c r="K1786" s="26" t="n">
        <x:f>IFERROR(J1786/G1786,0)</x:f>
        <x:v>15.495187165775402</x:v>
      </x:c>
      <x:c r="L1786" s="24" t="n">
        <x:v>27</x:v>
      </x:c>
      <x:c r="M1786" s="24" t="n">
        <x:v>3</x:v>
      </x:c>
      <x:c r="N1786" s="24" t="n">
        <x:v>935</x:v>
      </x:c>
      <x:c r="O1786" s="24" t="n">
        <x:v>250</x:v>
      </x:c>
      <x:c r="P1786" s="22" t="n">
        <x:f>IFERROR(O1786/N1786,0)</x:f>
        <x:v>0.26737967914438504</x:v>
      </x:c>
      <x:c r="Q1786" s="26" t="n">
        <x:v>15312</x:v>
      </x:c>
      <x:c r="R1786" s="26" t="n">
        <x:f>IFERROR(Q1786/N1786,0)</x:f>
        <x:v>16.376470588235293</x:v>
      </x:c>
    </x:row>
    <x:row r="1787">
      <x:c r="A1787" t="str">
        <x:v>JAX</x:v>
      </x:c>
      <x:c r="B1787" t="str">
        <x:v>Jacksonville International Airport</x:v>
      </x:c>
      <x:c r="C1787" t="str">
        <x:v>JFK</x:v>
      </x:c>
      <x:c r="D1787" t="str">
        <x:v>John F. Kennedy International Airport (New York International Airport)</x:v>
      </x:c>
      <x:c r="E1787" s="24" t="n">
        <x:v>964</x:v>
      </x:c>
      <x:c r="F1787" s="24" t="n">
        <x:v>934</x:v>
      </x:c>
      <x:c r="G1787" s="24" t="n">
        <x:v>934</x:v>
      </x:c>
      <x:c r="H1787" s="24" t="n">
        <x:v>225</x:v>
      </x:c>
      <x:c r="I1787" s="22" t="n">
        <x:f>IFERROR(H1787/G1787,0)</x:f>
        <x:v>0.24089935760171305</x:v>
      </x:c>
      <x:c r="J1787" s="26" t="n">
        <x:v>9430</x:v>
      </x:c>
      <x:c r="K1787" s="26" t="n">
        <x:f>IFERROR(J1787/G1787,0)</x:f>
        <x:v>10.096359743040685</x:v>
      </x:c>
      <x:c r="L1787" s="24" t="n">
        <x:v>28</x:v>
      </x:c>
      <x:c r="M1787" s="24" t="n">
        <x:v>2</x:v>
      </x:c>
      <x:c r="N1787" s="24" t="n">
        <x:v>934</x:v>
      </x:c>
      <x:c r="O1787" s="24" t="n">
        <x:v>251</x:v>
      </x:c>
      <x:c r="P1787" s="22" t="n">
        <x:f>IFERROR(O1787/N1787,0)</x:f>
        <x:v>0.26873661670235544</x:v>
      </x:c>
      <x:c r="Q1787" s="26" t="n">
        <x:v>16212</x:v>
      </x:c>
      <x:c r="R1787" s="26" t="n">
        <x:f>IFERROR(Q1787/N1787,0)</x:f>
        <x:v>17.3576017130621</x:v>
      </x:c>
    </x:row>
    <x:row r="1788">
      <x:c r="A1788" t="str">
        <x:v>MOB</x:v>
      </x:c>
      <x:c r="B1788" t="str">
        <x:v>Mobile Regional Airport</x:v>
      </x:c>
      <x:c r="C1788" t="str">
        <x:v>DFW</x:v>
      </x:c>
      <x:c r="D1788" t="str">
        <x:v>Dallas/Fort Worth International Airport</x:v>
      </x:c>
      <x:c r="E1788" s="24" t="n">
        <x:v>964</x:v>
      </x:c>
      <x:c r="F1788" s="24" t="n">
        <x:v>918</x:v>
      </x:c>
      <x:c r="G1788" s="24" t="n">
        <x:v>918</x:v>
      </x:c>
      <x:c r="H1788" s="24" t="n">
        <x:v>221</x:v>
      </x:c>
      <x:c r="I1788" s="22" t="n">
        <x:f>IFERROR(H1788/G1788,0)</x:f>
        <x:v>0.24074074074074073</x:v>
      </x:c>
      <x:c r="J1788" s="26" t="n">
        <x:v>8582</x:v>
      </x:c>
      <x:c r="K1788" s="26" t="n">
        <x:f>IFERROR(J1788/G1788,0)</x:f>
        <x:v>9.348583877995642</x:v>
      </x:c>
      <x:c r="L1788" s="24" t="n">
        <x:v>42</x:v>
      </x:c>
      <x:c r="M1788" s="24" t="n">
        <x:v>4</x:v>
      </x:c>
      <x:c r="N1788" s="24" t="n">
        <x:v>918</x:v>
      </x:c>
      <x:c r="O1788" s="24" t="n">
        <x:v>196</x:v>
      </x:c>
      <x:c r="P1788" s="22" t="n">
        <x:f>IFERROR(O1788/N1788,0)</x:f>
        <x:v>0.21350762527233116</x:v>
      </x:c>
      <x:c r="Q1788" s="26" t="n">
        <x:v>9192</x:v>
      </x:c>
      <x:c r="R1788" s="26" t="n">
        <x:f>IFERROR(Q1788/N1788,0)</x:f>
        <x:v>10.013071895424837</x:v>
      </x:c>
    </x:row>
    <x:row r="1789">
      <x:c r="A1789" t="str">
        <x:v>BOS</x:v>
      </x:c>
      <x:c r="B1789" t="str">
        <x:v>Gen. Edward Lawrence Logan International Airport</x:v>
      </x:c>
      <x:c r="C1789" t="str">
        <x:v>SAN</x:v>
      </x:c>
      <x:c r="D1789" t="str">
        <x:v>San Diego International Airport (Lindbergh Field)</x:v>
      </x:c>
      <x:c r="E1789" s="24" t="n">
        <x:v>964</x:v>
      </x:c>
      <x:c r="F1789" s="24" t="n">
        <x:v>932</x:v>
      </x:c>
      <x:c r="G1789" s="24" t="n">
        <x:v>932</x:v>
      </x:c>
      <x:c r="H1789" s="24" t="n">
        <x:v>169</x:v>
      </x:c>
      <x:c r="I1789" s="22" t="n">
        <x:f>IFERROR(H1789/G1789,0)</x:f>
        <x:v>0.1813304721030043</x:v>
      </x:c>
      <x:c r="J1789" s="26" t="n">
        <x:v>-2256</x:v>
      </x:c>
      <x:c r="K1789" s="26" t="n">
        <x:f>IFERROR(J1789/G1789,0)</x:f>
        <x:v>-2.4206008583690988</x:v>
      </x:c>
      <x:c r="L1789" s="24" t="n">
        <x:v>13</x:v>
      </x:c>
      <x:c r="M1789" s="24" t="n">
        <x:v>19</x:v>
      </x:c>
      <x:c r="N1789" s="24" t="n">
        <x:v>932</x:v>
      </x:c>
      <x:c r="O1789" s="24" t="n">
        <x:v>143</x:v>
      </x:c>
      <x:c r="P1789" s="22" t="n">
        <x:f>IFERROR(O1789/N1789,0)</x:f>
        <x:v>0.15343347639484978</x:v>
      </x:c>
      <x:c r="Q1789" s="26" t="n">
        <x:v>6711</x:v>
      </x:c>
      <x:c r="R1789" s="26" t="n">
        <x:f>IFERROR(Q1789/N1789,0)</x:f>
        <x:v>7.200643776824034</x:v>
      </x:c>
    </x:row>
    <x:row r="1790">
      <x:c r="A1790" t="str">
        <x:v>SAN</x:v>
      </x:c>
      <x:c r="B1790" t="str">
        <x:v>San Diego International Airport (Lindbergh Field)</x:v>
      </x:c>
      <x:c r="C1790" t="str">
        <x:v>BOS</x:v>
      </x:c>
      <x:c r="D1790" t="str">
        <x:v>Gen. Edward Lawrence Logan International Airport</x:v>
      </x:c>
      <x:c r="E1790" s="24" t="n">
        <x:v>964</x:v>
      </x:c>
      <x:c r="F1790" s="24" t="n">
        <x:v>948</x:v>
      </x:c>
      <x:c r="G1790" s="24" t="n">
        <x:v>948</x:v>
      </x:c>
      <x:c r="H1790" s="24" t="n">
        <x:v>159</x:v>
      </x:c>
      <x:c r="I1790" s="22" t="n">
        <x:f>IFERROR(H1790/G1790,0)</x:f>
        <x:v>0.16772151898734178</x:v>
      </x:c>
      <x:c r="J1790" s="26" t="n">
        <x:v>-926</x:v>
      </x:c>
      <x:c r="K1790" s="26" t="n">
        <x:f>IFERROR(J1790/G1790,0)</x:f>
        <x:v>-0.9767932489451476</x:v>
      </x:c>
      <x:c r="L1790" s="24" t="n">
        <x:v>13</x:v>
      </x:c>
      <x:c r="M1790" s="24" t="n">
        <x:v>3</x:v>
      </x:c>
      <x:c r="N1790" s="24" t="n">
        <x:v>948</x:v>
      </x:c>
      <x:c r="O1790" s="24" t="n">
        <x:v>140</x:v>
      </x:c>
      <x:c r="P1790" s="22" t="n">
        <x:f>IFERROR(O1790/N1790,0)</x:f>
        <x:v>0.14767932489451477</x:v>
      </x:c>
      <x:c r="Q1790" s="26" t="n">
        <x:v>6295</x:v>
      </x:c>
      <x:c r="R1790" s="26" t="n">
        <x:f>IFERROR(Q1790/N1790,0)</x:f>
        <x:v>6.640295358649789</x:v>
      </x:c>
    </x:row>
    <x:row r="1791">
      <x:c r="A1791" t="str">
        <x:v>DFW</x:v>
      </x:c>
      <x:c r="B1791" t="str">
        <x:v>Dallas/Fort Worth International Airport</x:v>
      </x:c>
      <x:c r="C1791" t="str">
        <x:v>MOB</x:v>
      </x:c>
      <x:c r="D1791" t="str">
        <x:v>Mobile Regional Airport</x:v>
      </x:c>
      <x:c r="E1791" s="24" t="n">
        <x:v>964</x:v>
      </x:c>
      <x:c r="F1791" s="24" t="n">
        <x:v>928</x:v>
      </x:c>
      <x:c r="G1791" s="24" t="n">
        <x:v>928</x:v>
      </x:c>
      <x:c r="H1791" s="24" t="n">
        <x:v>227</x:v>
      </x:c>
      <x:c r="I1791" s="22" t="n">
        <x:f>IFERROR(H1791/G1791,0)</x:f>
        <x:v>0.24461206896551724</x:v>
      </x:c>
      <x:c r="J1791" s="26" t="n">
        <x:v>8912</x:v>
      </x:c>
      <x:c r="K1791" s="26" t="n">
        <x:f>IFERROR(J1791/G1791,0)</x:f>
        <x:v>9.60344827586207</x:v>
      </x:c>
      <x:c r="L1791" s="24" t="n">
        <x:v>36</x:v>
      </x:c>
      <x:c r="M1791" s="24" t="n">
        <x:v>0</x:v>
      </x:c>
      <x:c r="N1791" s="24" t="n">
        <x:v>928</x:v>
      </x:c>
      <x:c r="O1791" s="24" t="n">
        <x:v>195</x:v>
      </x:c>
      <x:c r="P1791" s="22" t="n">
        <x:f>IFERROR(O1791/N1791,0)</x:f>
        <x:v>0.2101293103448276</x:v>
      </x:c>
      <x:c r="Q1791" s="26" t="n">
        <x:v>8308</x:v>
      </x:c>
      <x:c r="R1791" s="26" t="n">
        <x:f>IFERROR(Q1791/N1791,0)</x:f>
        <x:v>8.952586206896552</x:v>
      </x:c>
    </x:row>
    <x:row r="1792">
      <x:c r="A1792" t="str">
        <x:v>SYR</x:v>
      </x:c>
      <x:c r="B1792" t="str">
        <x:v>Syracuse Hancock International Airport</x:v>
      </x:c>
      <x:c r="C1792" t="str">
        <x:v>ATL</x:v>
      </x:c>
      <x:c r="D1792" t="str">
        <x:v>Hartsfield-Jackson Atlanta International Airport</x:v>
      </x:c>
      <x:c r="E1792" s="24" t="n">
        <x:v>963</x:v>
      </x:c>
      <x:c r="F1792" s="24" t="n">
        <x:v>957</x:v>
      </x:c>
      <x:c r="G1792" s="24" t="n">
        <x:v>957</x:v>
      </x:c>
      <x:c r="H1792" s="24" t="n">
        <x:v>100</x:v>
      </x:c>
      <x:c r="I1792" s="22" t="n">
        <x:f>IFERROR(H1792/G1792,0)</x:f>
        <x:v>0.1044932079414838</x:v>
      </x:c>
      <x:c r="J1792" s="26" t="n">
        <x:v>-4498</x:v>
      </x:c>
      <x:c r="K1792" s="26" t="n">
        <x:f>IFERROR(J1792/G1792,0)</x:f>
        <x:v>-4.700104493207942</x:v>
      </x:c>
      <x:c r="L1792" s="24" t="n">
        <x:v>2</x:v>
      </x:c>
      <x:c r="M1792" s="24" t="n">
        <x:v>4</x:v>
      </x:c>
      <x:c r="N1792" s="24" t="n">
        <x:v>957</x:v>
      </x:c>
      <x:c r="O1792" s="24" t="n">
        <x:v>120</x:v>
      </x:c>
      <x:c r="P1792" s="22" t="n">
        <x:f>IFERROR(O1792/N1792,0)</x:f>
        <x:v>0.12539184952978055</x:v>
      </x:c>
      <x:c r="Q1792" s="26" t="n">
        <x:v>6199</x:v>
      </x:c>
      <x:c r="R1792" s="26" t="n">
        <x:f>IFERROR(Q1792/N1792,0)</x:f>
        <x:v>6.477533960292581</x:v>
      </x:c>
    </x:row>
    <x:row r="1793">
      <x:c r="A1793" t="str">
        <x:v>ATL</x:v>
      </x:c>
      <x:c r="B1793" t="str">
        <x:v>Hartsfield-Jackson Atlanta International Airport</x:v>
      </x:c>
      <x:c r="C1793" t="str">
        <x:v>SYR</x:v>
      </x:c>
      <x:c r="D1793" t="str">
        <x:v>Syracuse Hancock International Airport</x:v>
      </x:c>
      <x:c r="E1793" s="24" t="n">
        <x:v>963</x:v>
      </x:c>
      <x:c r="F1793" s="24" t="n">
        <x:v>960</x:v>
      </x:c>
      <x:c r="G1793" s="24" t="n">
        <x:v>960</x:v>
      </x:c>
      <x:c r="H1793" s="24" t="n">
        <x:v>135</x:v>
      </x:c>
      <x:c r="I1793" s="22" t="n">
        <x:f>IFERROR(H1793/G1793,0)</x:f>
        <x:v>0.140625</x:v>
      </x:c>
      <x:c r="J1793" s="26" t="n">
        <x:v>-713</x:v>
      </x:c>
      <x:c r="K1793" s="26" t="n">
        <x:f>IFERROR(J1793/G1793,0)</x:f>
        <x:v>-0.7427083333333333</x:v>
      </x:c>
      <x:c r="L1793" s="24" t="n">
        <x:v>2</x:v>
      </x:c>
      <x:c r="M1793" s="24" t="n">
        <x:v>1</x:v>
      </x:c>
      <x:c r="N1793" s="24" t="n">
        <x:v>960</x:v>
      </x:c>
      <x:c r="O1793" s="24" t="n">
        <x:v>163</x:v>
      </x:c>
      <x:c r="P1793" s="22" t="n">
        <x:f>IFERROR(O1793/N1793,0)</x:f>
        <x:v>0.16979166666666667</x:v>
      </x:c>
      <x:c r="Q1793" s="26" t="n">
        <x:v>6841</x:v>
      </x:c>
      <x:c r="R1793" s="26" t="n">
        <x:f>IFERROR(Q1793/N1793,0)</x:f>
        <x:v>7.126041666666667</x:v>
      </x:c>
    </x:row>
    <x:row r="1794">
      <x:c r="A1794" t="str">
        <x:v>TOL</x:v>
      </x:c>
      <x:c r="B1794" t="str">
        <x:v>Toledo Express Airport</x:v>
      </x:c>
      <x:c r="C1794" t="str">
        <x:v>ORD</x:v>
      </x:c>
      <x:c r="D1794" t="str">
        <x:v>Chicago O'Hare International Airport</x:v>
      </x:c>
      <x:c r="E1794" s="24" t="n">
        <x:v>962</x:v>
      </x:c>
      <x:c r="F1794" s="24" t="n">
        <x:v>897</x:v>
      </x:c>
      <x:c r="G1794" s="24" t="n">
        <x:v>897</x:v>
      </x:c>
      <x:c r="H1794" s="24" t="n">
        <x:v>142</x:v>
      </x:c>
      <x:c r="I1794" s="22" t="n">
        <x:f>IFERROR(H1794/G1794,0)</x:f>
        <x:v>0.15830546265328874</x:v>
      </x:c>
      <x:c r="J1794" s="26" t="n">
        <x:v>-2372</x:v>
      </x:c>
      <x:c r="K1794" s="26" t="n">
        <x:f>IFERROR(J1794/G1794,0)</x:f>
        <x:v>-2.6443701226309924</x:v>
      </x:c>
      <x:c r="L1794" s="24" t="n">
        <x:v>65</x:v>
      </x:c>
      <x:c r="M1794" s="24" t="n">
        <x:v>0</x:v>
      </x:c>
      <x:c r="N1794" s="24" t="n">
        <x:v>897</x:v>
      </x:c>
      <x:c r="O1794" s="24" t="n">
        <x:v>110</x:v>
      </x:c>
      <x:c r="P1794" s="22" t="n">
        <x:f>IFERROR(O1794/N1794,0)</x:f>
        <x:v>0.12263099219620958</x:v>
      </x:c>
      <x:c r="Q1794" s="26" t="n">
        <x:v>3488</x:v>
      </x:c>
      <x:c r="R1794" s="26" t="n">
        <x:f>IFERROR(Q1794/N1794,0)</x:f>
        <x:v>3.8885172798216274</x:v>
      </x:c>
    </x:row>
    <x:row r="1795">
      <x:c r="A1795" t="str">
        <x:v>BWI</x:v>
      </x:c>
      <x:c r="B1795" t="str">
        <x:v>Baltimore-Washington International Airport</x:v>
      </x:c>
      <x:c r="C1795" t="str">
        <x:v>PIT</x:v>
      </x:c>
      <x:c r="D1795" t="str">
        <x:v>Pittsburgh International Airport</x:v>
      </x:c>
      <x:c r="E1795" s="24" t="n">
        <x:v>962</x:v>
      </x:c>
      <x:c r="F1795" s="24" t="n">
        <x:v>947</x:v>
      </x:c>
      <x:c r="G1795" s="24" t="n">
        <x:v>947</x:v>
      </x:c>
      <x:c r="H1795" s="24" t="n">
        <x:v>226</x:v>
      </x:c>
      <x:c r="I1795" s="22" t="n">
        <x:f>IFERROR(H1795/G1795,0)</x:f>
        <x:v>0.23864836325237593</x:v>
      </x:c>
      <x:c r="J1795" s="26" t="n">
        <x:v>9029</x:v>
      </x:c>
      <x:c r="K1795" s="26" t="n">
        <x:f>IFERROR(J1795/G1795,0)</x:f>
        <x:v>9.534318901795142</x:v>
      </x:c>
      <x:c r="L1795" s="24" t="n">
        <x:v>15</x:v>
      </x:c>
      <x:c r="M1795" s="24" t="n">
        <x:v>0</x:v>
      </x:c>
      <x:c r="N1795" s="24" t="n">
        <x:v>947</x:v>
      </x:c>
      <x:c r="O1795" s="24" t="n">
        <x:v>237</x:v>
      </x:c>
      <x:c r="P1795" s="22" t="n">
        <x:f>IFERROR(O1795/N1795,0)</x:f>
        <x:v>0.2502639915522703</x:v>
      </x:c>
      <x:c r="Q1795" s="26" t="n">
        <x:v>11308</x:v>
      </x:c>
      <x:c r="R1795" s="26" t="n">
        <x:f>IFERROR(Q1795/N1795,0)</x:f>
        <x:v>11.940865892291447</x:v>
      </x:c>
    </x:row>
    <x:row r="1796">
      <x:c r="A1796" t="str">
        <x:v>ORD</x:v>
      </x:c>
      <x:c r="B1796" t="str">
        <x:v>Chicago O'Hare International Airport</x:v>
      </x:c>
      <x:c r="C1796" t="str">
        <x:v>CHS</x:v>
      </x:c>
      <x:c r="D1796" t="str">
        <x:v>Charleston International Airport/Charleston AFB</x:v>
      </x:c>
      <x:c r="E1796" s="24" t="n">
        <x:v>961</x:v>
      </x:c>
      <x:c r="F1796" s="24" t="n">
        <x:v>944</x:v>
      </x:c>
      <x:c r="G1796" s="24" t="n">
        <x:v>944</x:v>
      </x:c>
      <x:c r="H1796" s="24" t="n">
        <x:v>203</x:v>
      </x:c>
      <x:c r="I1796" s="22" t="n">
        <x:f>IFERROR(H1796/G1796,0)</x:f>
        <x:v>0.21504237288135594</x:v>
      </x:c>
      <x:c r="J1796" s="26" t="n">
        <x:v>8231</x:v>
      </x:c>
      <x:c r="K1796" s="26" t="n">
        <x:f>IFERROR(J1796/G1796,0)</x:f>
        <x:v>8.71927966101695</x:v>
      </x:c>
      <x:c r="L1796" s="24" t="n">
        <x:v>12</x:v>
      </x:c>
      <x:c r="M1796" s="24" t="n">
        <x:v>5</x:v>
      </x:c>
      <x:c r="N1796" s="24" t="n">
        <x:v>944</x:v>
      </x:c>
      <x:c r="O1796" s="24" t="n">
        <x:v>185</x:v>
      </x:c>
      <x:c r="P1796" s="22" t="n">
        <x:f>IFERROR(O1796/N1796,0)</x:f>
        <x:v>0.19597457627118645</x:v>
      </x:c>
      <x:c r="Q1796" s="26" t="n">
        <x:v>10086</x:v>
      </x:c>
      <x:c r="R1796" s="26" t="n">
        <x:f>IFERROR(Q1796/N1796,0)</x:f>
        <x:v>10.684322033898304</x:v>
      </x:c>
    </x:row>
    <x:row r="1797">
      <x:c r="A1797" t="str">
        <x:v>ORD</x:v>
      </x:c>
      <x:c r="B1797" t="str">
        <x:v>Chicago O'Hare International Airport</x:v>
      </x:c>
      <x:c r="C1797" t="str">
        <x:v>TOL</x:v>
      </x:c>
      <x:c r="D1797" t="str">
        <x:v>Toledo Express Airport</x:v>
      </x:c>
      <x:c r="E1797" s="24" t="n">
        <x:v>961</x:v>
      </x:c>
      <x:c r="F1797" s="24" t="n">
        <x:v>901</x:v>
      </x:c>
      <x:c r="G1797" s="24" t="n">
        <x:v>901</x:v>
      </x:c>
      <x:c r="H1797" s="24" t="n">
        <x:v>145</x:v>
      </x:c>
      <x:c r="I1797" s="22" t="n">
        <x:f>IFERROR(H1797/G1797,0)</x:f>
        <x:v>0.1609322974472808</x:v>
      </x:c>
      <x:c r="J1797" s="26" t="n">
        <x:v>170</x:v>
      </x:c>
      <x:c r="K1797" s="26" t="n">
        <x:f>IFERROR(J1797/G1797,0)</x:f>
        <x:v>0.18867924528301888</x:v>
      </x:c>
      <x:c r="L1797" s="24" t="n">
        <x:v>60</x:v>
      </x:c>
      <x:c r="M1797" s="24" t="n">
        <x:v>0</x:v>
      </x:c>
      <x:c r="N1797" s="24" t="n">
        <x:v>901</x:v>
      </x:c>
      <x:c r="O1797" s="24" t="n">
        <x:v>164</x:v>
      </x:c>
      <x:c r="P1797" s="22" t="n">
        <x:f>IFERROR(O1797/N1797,0)</x:f>
        <x:v>0.18201997780244172</x:v>
      </x:c>
      <x:c r="Q1797" s="26" t="n">
        <x:v>6346</x:v>
      </x:c>
      <x:c r="R1797" s="26" t="n">
        <x:f>IFERROR(Q1797/N1797,0)</x:f>
        <x:v>7.043285238623751</x:v>
      </x:c>
    </x:row>
    <x:row r="1798">
      <x:c r="A1798" t="str">
        <x:v>ATL</x:v>
      </x:c>
      <x:c r="B1798" t="str">
        <x:v>Hartsfield-Jackson Atlanta International Airport</x:v>
      </x:c>
      <x:c r="C1798" t="str">
        <x:v>EVV</x:v>
      </x:c>
      <x:c r="D1798" t="str">
        <x:v>Evansville Regional Airport</x:v>
      </x:c>
      <x:c r="E1798" s="24" t="n">
        <x:v>960</x:v>
      </x:c>
      <x:c r="F1798" s="24" t="n">
        <x:v>952</x:v>
      </x:c>
      <x:c r="G1798" s="24" t="n">
        <x:v>952</x:v>
      </x:c>
      <x:c r="H1798" s="24" t="n">
        <x:v>177</x:v>
      </x:c>
      <x:c r="I1798" s="22" t="n">
        <x:f>IFERROR(H1798/G1798,0)</x:f>
        <x:v>0.18592436974789917</x:v>
      </x:c>
      <x:c r="J1798" s="26" t="n">
        <x:v>6454</x:v>
      </x:c>
      <x:c r="K1798" s="26" t="n">
        <x:f>IFERROR(J1798/G1798,0)</x:f>
        <x:v>6.779411764705882</x:v>
      </x:c>
      <x:c r="L1798" s="24" t="n">
        <x:v>5</x:v>
      </x:c>
      <x:c r="M1798" s="24" t="n">
        <x:v>3</x:v>
      </x:c>
      <x:c r="N1798" s="24" t="n">
        <x:v>952</x:v>
      </x:c>
      <x:c r="O1798" s="24" t="n">
        <x:v>181</x:v>
      </x:c>
      <x:c r="P1798" s="22" t="n">
        <x:f>IFERROR(O1798/N1798,0)</x:f>
        <x:v>0.19012605042016806</x:v>
      </x:c>
      <x:c r="Q1798" s="26" t="n">
        <x:v>9690</x:v>
      </x:c>
      <x:c r="R1798" s="26" t="n">
        <x:f>IFERROR(Q1798/N1798,0)</x:f>
        <x:v>10.178571428571429</x:v>
      </x:c>
    </x:row>
    <x:row r="1799">
      <x:c r="A1799" t="str">
        <x:v>BDL</x:v>
      </x:c>
      <x:c r="B1799" t="str">
        <x:v>Bradley International Airport</x:v>
      </x:c>
      <x:c r="C1799" t="str">
        <x:v>TPA</x:v>
      </x:c>
      <x:c r="D1799" t="str">
        <x:v>Tampa International Airport</x:v>
      </x:c>
      <x:c r="E1799" s="24" t="n">
        <x:v>960</x:v>
      </x:c>
      <x:c r="F1799" s="24" t="n">
        <x:v>937</x:v>
      </x:c>
      <x:c r="G1799" s="24" t="n">
        <x:v>937</x:v>
      </x:c>
      <x:c r="H1799" s="24" t="n">
        <x:v>152</x:v>
      </x:c>
      <x:c r="I1799" s="22" t="n">
        <x:f>IFERROR(H1799/G1799,0)</x:f>
        <x:v>0.1622198505869797</x:v>
      </x:c>
      <x:c r="J1799" s="26" t="n">
        <x:v>1504</x:v>
      </x:c>
      <x:c r="K1799" s="26" t="n">
        <x:f>IFERROR(J1799/G1799,0)</x:f>
        <x:v>1.6051227321237993</x:v>
      </x:c>
      <x:c r="L1799" s="24" t="n">
        <x:v>17</x:v>
      </x:c>
      <x:c r="M1799" s="24" t="n">
        <x:v>6</x:v>
      </x:c>
      <x:c r="N1799" s="24" t="n">
        <x:v>937</x:v>
      </x:c>
      <x:c r="O1799" s="24" t="n">
        <x:v>175</x:v>
      </x:c>
      <x:c r="P1799" s="22" t="n">
        <x:f>IFERROR(O1799/N1799,0)</x:f>
        <x:v>0.18676627534685167</x:v>
      </x:c>
      <x:c r="Q1799" s="26" t="n">
        <x:v>9729</x:v>
      </x:c>
      <x:c r="R1799" s="26" t="n">
        <x:f>IFERROR(Q1799/N1799,0)</x:f>
        <x:v>10.383137673425827</x:v>
      </x:c>
    </x:row>
    <x:row r="1800">
      <x:c r="A1800" t="str">
        <x:v>PHL</x:v>
      </x:c>
      <x:c r="B1800" t="str">
        <x:v>Philadelphia International Airport</x:v>
      </x:c>
      <x:c r="C1800" t="str">
        <x:v>RSW</x:v>
      </x:c>
      <x:c r="D1800" t="str">
        <x:v>Southwest Florida International Airport</x:v>
      </x:c>
      <x:c r="E1800" s="24" t="n">
        <x:v>960</x:v>
      </x:c>
      <x:c r="F1800" s="24" t="n">
        <x:v>943</x:v>
      </x:c>
      <x:c r="G1800" s="24" t="n">
        <x:v>943</x:v>
      </x:c>
      <x:c r="H1800" s="24" t="n">
        <x:v>238</x:v>
      </x:c>
      <x:c r="I1800" s="22" t="n">
        <x:f>IFERROR(H1800/G1800,0)</x:f>
        <x:v>0.2523860021208908</x:v>
      </x:c>
      <x:c r="J1800" s="26" t="n">
        <x:v>2836</x:v>
      </x:c>
      <x:c r="K1800" s="26" t="n">
        <x:f>IFERROR(J1800/G1800,0)</x:f>
        <x:v>3.007423117709438</x:v>
      </x:c>
      <x:c r="L1800" s="24" t="n">
        <x:v>14</x:v>
      </x:c>
      <x:c r="M1800" s="24" t="n">
        <x:v>3</x:v>
      </x:c>
      <x:c r="N1800" s="24" t="n">
        <x:v>943</x:v>
      </x:c>
      <x:c r="O1800" s="24" t="n">
        <x:v>188</x:v>
      </x:c>
      <x:c r="P1800" s="22" t="n">
        <x:f>IFERROR(O1800/N1800,0)</x:f>
        <x:v>0.19936373276776245</x:v>
      </x:c>
      <x:c r="Q1800" s="26" t="n">
        <x:v>7807</x:v>
      </x:c>
      <x:c r="R1800" s="26" t="n">
        <x:f>IFERROR(Q1800/N1800,0)</x:f>
        <x:v>8.278897136797456</x:v>
      </x:c>
    </x:row>
    <x:row r="1801">
      <x:c r="A1801" t="str">
        <x:v>RSW</x:v>
      </x:c>
      <x:c r="B1801" t="str">
        <x:v>Southwest Florida International Airport</x:v>
      </x:c>
      <x:c r="C1801" t="str">
        <x:v>PHL</x:v>
      </x:c>
      <x:c r="D1801" t="str">
        <x:v>Philadelphia International Airport</x:v>
      </x:c>
      <x:c r="E1801" s="24" t="n">
        <x:v>960</x:v>
      </x:c>
      <x:c r="F1801" s="24" t="n">
        <x:v>945</x:v>
      </x:c>
      <x:c r="G1801" s="24" t="n">
        <x:v>945</x:v>
      </x:c>
      <x:c r="H1801" s="24" t="n">
        <x:v>183</x:v>
      </x:c>
      <x:c r="I1801" s="22" t="n">
        <x:f>IFERROR(H1801/G1801,0)</x:f>
        <x:v>0.19365079365079366</x:v>
      </x:c>
      <x:c r="J1801" s="26" t="n">
        <x:v>2464</x:v>
      </x:c>
      <x:c r="K1801" s="26" t="n">
        <x:f>IFERROR(J1801/G1801,0)</x:f>
        <x:v>2.6074074074074076</x:v>
      </x:c>
      <x:c r="L1801" s="24" t="n">
        <x:v>14</x:v>
      </x:c>
      <x:c r="M1801" s="24" t="n">
        <x:v>1</x:v>
      </x:c>
      <x:c r="N1801" s="24" t="n">
        <x:v>945</x:v>
      </x:c>
      <x:c r="O1801" s="24" t="n">
        <x:v>156</x:v>
      </x:c>
      <x:c r="P1801" s="22" t="n">
        <x:f>IFERROR(O1801/N1801,0)</x:f>
        <x:v>0.16507936507936508</x:v>
      </x:c>
      <x:c r="Q1801" s="26" t="n">
        <x:v>4926</x:v>
      </x:c>
      <x:c r="R1801" s="26" t="n">
        <x:f>IFERROR(Q1801/N1801,0)</x:f>
        <x:v>5.212698412698413</x:v>
      </x:c>
    </x:row>
    <x:row r="1802">
      <x:c r="A1802" t="str">
        <x:v>MLU</x:v>
      </x:c>
      <x:c r="B1802" t="str">
        <x:v>Monroe Regional Airport</x:v>
      </x:c>
      <x:c r="C1802" t="str">
        <x:v>DFW</x:v>
      </x:c>
      <x:c r="D1802" t="str">
        <x:v>Dallas/Fort Worth International Airport</x:v>
      </x:c>
      <x:c r="E1802" s="24" t="n">
        <x:v>959</x:v>
      </x:c>
      <x:c r="F1802" s="24" t="n">
        <x:v>923</x:v>
      </x:c>
      <x:c r="G1802" s="24" t="n">
        <x:v>923</x:v>
      </x:c>
      <x:c r="H1802" s="24" t="n">
        <x:v>193</x:v>
      </x:c>
      <x:c r="I1802" s="22" t="n">
        <x:f>IFERROR(H1802/G1802,0)</x:f>
        <x:v>0.20910075839653305</x:v>
      </x:c>
      <x:c r="J1802" s="26" t="n">
        <x:v>7523</x:v>
      </x:c>
      <x:c r="K1802" s="26" t="n">
        <x:f>IFERROR(J1802/G1802,0)</x:f>
        <x:v>8.150595882990249</x:v>
      </x:c>
      <x:c r="L1802" s="24" t="n">
        <x:v>34</x:v>
      </x:c>
      <x:c r="M1802" s="24" t="n">
        <x:v>2</x:v>
      </x:c>
      <x:c r="N1802" s="24" t="n">
        <x:v>923</x:v>
      </x:c>
      <x:c r="O1802" s="24" t="n">
        <x:v>168</x:v>
      </x:c>
      <x:c r="P1802" s="22" t="n">
        <x:f>IFERROR(O1802/N1802,0)</x:f>
        <x:v>0.1820151679306609</x:v>
      </x:c>
      <x:c r="Q1802" s="26" t="n">
        <x:v>8674</x:v>
      </x:c>
      <x:c r="R1802" s="26" t="n">
        <x:f>IFERROR(Q1802/N1802,0)</x:f>
        <x:v>9.397616468039002</x:v>
      </x:c>
    </x:row>
    <x:row r="1803">
      <x:c r="A1803" t="str">
        <x:v>ORD</x:v>
      </x:c>
      <x:c r="B1803" t="str">
        <x:v>Chicago O'Hare International Airport</x:v>
      </x:c>
      <x:c r="C1803" t="str">
        <x:v>BMI</x:v>
      </x:c>
      <x:c r="D1803" t="str">
        <x:v>Central Illinois Regional Airport at Bloomington-Normal</x:v>
      </x:c>
      <x:c r="E1803" s="24" t="n">
        <x:v>959</x:v>
      </x:c>
      <x:c r="F1803" s="24" t="n">
        <x:v>900</x:v>
      </x:c>
      <x:c r="G1803" s="24" t="n">
        <x:v>900</x:v>
      </x:c>
      <x:c r="H1803" s="24" t="n">
        <x:v>147</x:v>
      </x:c>
      <x:c r="I1803" s="22" t="n">
        <x:f>IFERROR(H1803/G1803,0)</x:f>
        <x:v>0.16333333333333333</x:v>
      </x:c>
      <x:c r="J1803" s="26" t="n">
        <x:v>-124</x:v>
      </x:c>
      <x:c r="K1803" s="26" t="n">
        <x:f>IFERROR(J1803/G1803,0)</x:f>
        <x:v>-0.13777777777777778</x:v>
      </x:c>
      <x:c r="L1803" s="24" t="n">
        <x:v>59</x:v>
      </x:c>
      <x:c r="M1803" s="24" t="n">
        <x:v>0</x:v>
      </x:c>
      <x:c r="N1803" s="24" t="n">
        <x:v>900</x:v>
      </x:c>
      <x:c r="O1803" s="24" t="n">
        <x:v>184</x:v>
      </x:c>
      <x:c r="P1803" s="22" t="n">
        <x:f>IFERROR(O1803/N1803,0)</x:f>
        <x:v>0.20444444444444446</x:v>
      </x:c>
      <x:c r="Q1803" s="26" t="n">
        <x:v>7803</x:v>
      </x:c>
      <x:c r="R1803" s="26" t="n">
        <x:f>IFERROR(Q1803/N1803,0)</x:f>
        <x:v>8.67</x:v>
      </x:c>
    </x:row>
    <x:row r="1804">
      <x:c r="A1804" t="str">
        <x:v>TPA</x:v>
      </x:c>
      <x:c r="B1804" t="str">
        <x:v>Tampa International Airport</x:v>
      </x:c>
      <x:c r="C1804" t="str">
        <x:v>BDL</x:v>
      </x:c>
      <x:c r="D1804" t="str">
        <x:v>Bradley International Airport</x:v>
      </x:c>
      <x:c r="E1804" s="24" t="n">
        <x:v>959</x:v>
      </x:c>
      <x:c r="F1804" s="24" t="n">
        <x:v>938</x:v>
      </x:c>
      <x:c r="G1804" s="24" t="n">
        <x:v>938</x:v>
      </x:c>
      <x:c r="H1804" s="24" t="n">
        <x:v>187</x:v>
      </x:c>
      <x:c r="I1804" s="22" t="n">
        <x:f>IFERROR(H1804/G1804,0)</x:f>
        <x:v>0.19936034115138593</x:v>
      </x:c>
      <x:c r="J1804" s="26" t="n">
        <x:v>7605</x:v>
      </x:c>
      <x:c r="K1804" s="26" t="n">
        <x:f>IFERROR(J1804/G1804,0)</x:f>
        <x:v>8.107675906183369</x:v>
      </x:c>
      <x:c r="L1804" s="24" t="n">
        <x:v>17</x:v>
      </x:c>
      <x:c r="M1804" s="24" t="n">
        <x:v>4</x:v>
      </x:c>
      <x:c r="N1804" s="24" t="n">
        <x:v>938</x:v>
      </x:c>
      <x:c r="O1804" s="24" t="n">
        <x:v>206</x:v>
      </x:c>
      <x:c r="P1804" s="22" t="n">
        <x:f>IFERROR(O1804/N1804,0)</x:f>
        <x:v>0.21961620469083157</x:v>
      </x:c>
      <x:c r="Q1804" s="26" t="n">
        <x:v>11872</x:v>
      </x:c>
      <x:c r="R1804" s="26" t="n">
        <x:f>IFERROR(Q1804/N1804,0)</x:f>
        <x:v>12.656716417910447</x:v>
      </x:c>
    </x:row>
    <x:row r="1805">
      <x:c r="A1805" t="str">
        <x:v>PDX</x:v>
      </x:c>
      <x:c r="B1805" t="str">
        <x:v>Portland International Airport</x:v>
      </x:c>
      <x:c r="C1805" t="str">
        <x:v>BUR</x:v>
      </x:c>
      <x:c r="D1805" t="str">
        <x:v>Bob Hope Airport (Hollywood Burbank Airport)</x:v>
      </x:c>
      <x:c r="E1805" s="24" t="n">
        <x:v>958</x:v>
      </x:c>
      <x:c r="F1805" s="24" t="n">
        <x:v>950</x:v>
      </x:c>
      <x:c r="G1805" s="24" t="n">
        <x:v>950</x:v>
      </x:c>
      <x:c r="H1805" s="24" t="n">
        <x:v>78</x:v>
      </x:c>
      <x:c r="I1805" s="22" t="n">
        <x:f>IFERROR(H1805/G1805,0)</x:f>
        <x:v>0.08210526315789474</x:v>
      </x:c>
      <x:c r="J1805" s="26" t="n">
        <x:v>-973</x:v>
      </x:c>
      <x:c r="K1805" s="26" t="n">
        <x:f>IFERROR(J1805/G1805,0)</x:f>
        <x:v>-1.0242105263157895</x:v>
      </x:c>
      <x:c r="L1805" s="24" t="n">
        <x:v>6</x:v>
      </x:c>
      <x:c r="M1805" s="24" t="n">
        <x:v>2</x:v>
      </x:c>
      <x:c r="N1805" s="24" t="n">
        <x:v>950</x:v>
      </x:c>
      <x:c r="O1805" s="24" t="n">
        <x:v>81</x:v>
      </x:c>
      <x:c r="P1805" s="22" t="n">
        <x:f>IFERROR(O1805/N1805,0)</x:f>
        <x:v>0.08526315789473685</x:v>
      </x:c>
      <x:c r="Q1805" s="26" t="n">
        <x:v>839</x:v>
      </x:c>
      <x:c r="R1805" s="26" t="n">
        <x:f>IFERROR(Q1805/N1805,0)</x:f>
        <x:v>0.8831578947368421</x:v>
      </x:c>
    </x:row>
    <x:row r="1806">
      <x:c r="A1806" t="str">
        <x:v>BUR</x:v>
      </x:c>
      <x:c r="B1806" t="str">
        <x:v>Bob Hope Airport (Hollywood Burbank Airport)</x:v>
      </x:c>
      <x:c r="C1806" t="str">
        <x:v>PDX</x:v>
      </x:c>
      <x:c r="D1806" t="str">
        <x:v>Portland International Airport</x:v>
      </x:c>
      <x:c r="E1806" s="24" t="n">
        <x:v>958</x:v>
      </x:c>
      <x:c r="F1806" s="24" t="n">
        <x:v>951</x:v>
      </x:c>
      <x:c r="G1806" s="24" t="n">
        <x:v>951</x:v>
      </x:c>
      <x:c r="H1806" s="24" t="n">
        <x:v>86</x:v>
      </x:c>
      <x:c r="I1806" s="22" t="n">
        <x:f>IFERROR(H1806/G1806,0)</x:f>
        <x:v>0.0904311251314406</x:v>
      </x:c>
      <x:c r="J1806" s="26" t="n">
        <x:v>-4289</x:v>
      </x:c>
      <x:c r="K1806" s="26" t="n">
        <x:f>IFERROR(J1806/G1806,0)</x:f>
        <x:v>-4.509989484752892</x:v>
      </x:c>
      <x:c r="L1806" s="24" t="n">
        <x:v>7</x:v>
      </x:c>
      <x:c r="M1806" s="24" t="n">
        <x:v>0</x:v>
      </x:c>
      <x:c r="N1806" s="24" t="n">
        <x:v>951</x:v>
      </x:c>
      <x:c r="O1806" s="24" t="n">
        <x:v>83</x:v>
      </x:c>
      <x:c r="P1806" s="22" t="n">
        <x:f>IFERROR(O1806/N1806,0)</x:f>
        <x:v>0.08727655099894847</x:v>
      </x:c>
      <x:c r="Q1806" s="26" t="n">
        <x:v>-1020</x:v>
      </x:c>
      <x:c r="R1806" s="26" t="n">
        <x:f>IFERROR(Q1806/N1806,0)</x:f>
        <x:v>-1.0725552050473186</x:v>
      </x:c>
    </x:row>
    <x:row r="1807">
      <x:c r="A1807" t="str">
        <x:v>DFW</x:v>
      </x:c>
      <x:c r="B1807" t="str">
        <x:v>Dallas/Fort Worth International Airport</x:v>
      </x:c>
      <x:c r="C1807" t="str">
        <x:v>MLU</x:v>
      </x:c>
      <x:c r="D1807" t="str">
        <x:v>Monroe Regional Airport</x:v>
      </x:c>
      <x:c r="E1807" s="24" t="n">
        <x:v>958</x:v>
      </x:c>
      <x:c r="F1807" s="24" t="n">
        <x:v>923</x:v>
      </x:c>
      <x:c r="G1807" s="24" t="n">
        <x:v>923</x:v>
      </x:c>
      <x:c r="H1807" s="24" t="n">
        <x:v>233</x:v>
      </x:c>
      <x:c r="I1807" s="22" t="n">
        <x:f>IFERROR(H1807/G1807,0)</x:f>
        <x:v>0.2524377031419285</x:v>
      </x:c>
      <x:c r="J1807" s="26" t="n">
        <x:v>11769</x:v>
      </x:c>
      <x:c r="K1807" s="26" t="n">
        <x:f>IFERROR(J1807/G1807,0)</x:f>
        <x:v>12.750812567713977</x:v>
      </x:c>
      <x:c r="L1807" s="24" t="n">
        <x:v>34</x:v>
      </x:c>
      <x:c r="M1807" s="24" t="n">
        <x:v>1</x:v>
      </x:c>
      <x:c r="N1807" s="24" t="n">
        <x:v>923</x:v>
      </x:c>
      <x:c r="O1807" s="24" t="n">
        <x:v>226</x:v>
      </x:c>
      <x:c r="P1807" s="22" t="n">
        <x:f>IFERROR(O1807/N1807,0)</x:f>
        <x:v>0.24485373781148428</x:v>
      </x:c>
      <x:c r="Q1807" s="26" t="n">
        <x:v>12868</x:v>
      </x:c>
      <x:c r="R1807" s="26" t="n">
        <x:f>IFERROR(Q1807/N1807,0)</x:f>
        <x:v>13.941495124593716</x:v>
      </x:c>
    </x:row>
    <x:row r="1808">
      <x:c r="A1808" t="str">
        <x:v>EVV</x:v>
      </x:c>
      <x:c r="B1808" t="str">
        <x:v>Evansville Regional Airport</x:v>
      </x:c>
      <x:c r="C1808" t="str">
        <x:v>ATL</x:v>
      </x:c>
      <x:c r="D1808" t="str">
        <x:v>Hartsfield-Jackson Atlanta International Airport</x:v>
      </x:c>
      <x:c r="E1808" s="24" t="n">
        <x:v>958</x:v>
      </x:c>
      <x:c r="F1808" s="24" t="n">
        <x:v>946</x:v>
      </x:c>
      <x:c r="G1808" s="24" t="n">
        <x:v>946</x:v>
      </x:c>
      <x:c r="H1808" s="24" t="n">
        <x:v>186</x:v>
      </x:c>
      <x:c r="I1808" s="22" t="n">
        <x:f>IFERROR(H1808/G1808,0)</x:f>
        <x:v>0.19661733615221988</x:v>
      </x:c>
      <x:c r="J1808" s="26" t="n">
        <x:v>5517</x:v>
      </x:c>
      <x:c r="K1808" s="26" t="n">
        <x:f>IFERROR(J1808/G1808,0)</x:f>
        <x:v>5.831923890063425</x:v>
      </x:c>
      <x:c r="L1808" s="24" t="n">
        <x:v>9</x:v>
      </x:c>
      <x:c r="M1808" s="24" t="n">
        <x:v>3</x:v>
      </x:c>
      <x:c r="N1808" s="24" t="n">
        <x:v>946</x:v>
      </x:c>
      <x:c r="O1808" s="24" t="n">
        <x:v>147</x:v>
      </x:c>
      <x:c r="P1808" s="22" t="n">
        <x:f>IFERROR(O1808/N1808,0)</x:f>
        <x:v>0.1553911205073996</x:v>
      </x:c>
      <x:c r="Q1808" s="26" t="n">
        <x:v>8689</x:v>
      </x:c>
      <x:c r="R1808" s="26" t="n">
        <x:f>IFERROR(Q1808/N1808,0)</x:f>
        <x:v>9.184989429175475</x:v>
      </x:c>
    </x:row>
    <x:row r="1809">
      <x:c r="A1809" t="str">
        <x:v>BMI</x:v>
      </x:c>
      <x:c r="B1809" t="str">
        <x:v>Central Illinois Regional Airport at Bloomington-Normal</x:v>
      </x:c>
      <x:c r="C1809" t="str">
        <x:v>ORD</x:v>
      </x:c>
      <x:c r="D1809" t="str">
        <x:v>Chicago O'Hare International Airport</x:v>
      </x:c>
      <x:c r="E1809" s="24" t="n">
        <x:v>958</x:v>
      </x:c>
      <x:c r="F1809" s="24" t="n">
        <x:v>896</x:v>
      </x:c>
      <x:c r="G1809" s="24" t="n">
        <x:v>896</x:v>
      </x:c>
      <x:c r="H1809" s="24" t="n">
        <x:v>140</x:v>
      </x:c>
      <x:c r="I1809" s="22" t="n">
        <x:f>IFERROR(H1809/G1809,0)</x:f>
        <x:v>0.15625</x:v>
      </x:c>
      <x:c r="J1809" s="26" t="n">
        <x:v>935</x:v>
      </x:c>
      <x:c r="K1809" s="26" t="n">
        <x:f>IFERROR(J1809/G1809,0)</x:f>
        <x:v>1.0435267857142858</x:v>
      </x:c>
      <x:c r="L1809" s="24" t="n">
        <x:v>62</x:v>
      </x:c>
      <x:c r="M1809" s="24" t="n">
        <x:v>0</x:v>
      </x:c>
      <x:c r="N1809" s="24" t="n">
        <x:v>896</x:v>
      </x:c>
      <x:c r="O1809" s="24" t="n">
        <x:v>99</x:v>
      </x:c>
      <x:c r="P1809" s="22" t="n">
        <x:f>IFERROR(O1809/N1809,0)</x:f>
        <x:v>0.11049107142857142</x:v>
      </x:c>
      <x:c r="Q1809" s="26" t="n">
        <x:v>1685</x:v>
      </x:c>
      <x:c r="R1809" s="26" t="n">
        <x:f>IFERROR(Q1809/N1809,0)</x:f>
        <x:v>1.8805803571428572</x:v>
      </x:c>
    </x:row>
    <x:row r="1810">
      <x:c r="A1810" t="str">
        <x:v>BUF</x:v>
      </x:c>
      <x:c r="B1810" t="str">
        <x:v>Buffalo Niagara International Airport</x:v>
      </x:c>
      <x:c r="C1810" t="str">
        <x:v>MDW</x:v>
      </x:c>
      <x:c r="D1810" t="str">
        <x:v>Chicago Midway International Airport</x:v>
      </x:c>
      <x:c r="E1810" s="24" t="n">
        <x:v>958</x:v>
      </x:c>
      <x:c r="F1810" s="24" t="n">
        <x:v>936</x:v>
      </x:c>
      <x:c r="G1810" s="24" t="n">
        <x:v>936</x:v>
      </x:c>
      <x:c r="H1810" s="24" t="n">
        <x:v>163</x:v>
      </x:c>
      <x:c r="I1810" s="22" t="n">
        <x:f>IFERROR(H1810/G1810,0)</x:f>
        <x:v>0.17414529914529914</x:v>
      </x:c>
      <x:c r="J1810" s="26" t="n">
        <x:v>2527</x:v>
      </x:c>
      <x:c r="K1810" s="26" t="n">
        <x:f>IFERROR(J1810/G1810,0)</x:f>
        <x:v>2.699786324786325</x:v>
      </x:c>
      <x:c r="L1810" s="24" t="n">
        <x:v>18</x:v>
      </x:c>
      <x:c r="M1810" s="24" t="n">
        <x:v>4</x:v>
      </x:c>
      <x:c r="N1810" s="24" t="n">
        <x:v>936</x:v>
      </x:c>
      <x:c r="O1810" s="24" t="n">
        <x:v>158</x:v>
      </x:c>
      <x:c r="P1810" s="22" t="n">
        <x:f>IFERROR(O1810/N1810,0)</x:f>
        <x:v>0.16880341880341881</x:v>
      </x:c>
      <x:c r="Q1810" s="26" t="n">
        <x:v>7792</x:v>
      </x:c>
      <x:c r="R1810" s="26" t="n">
        <x:f>IFERROR(Q1810/N1810,0)</x:f>
        <x:v>8.324786324786325</x:v>
      </x:c>
    </x:row>
    <x:row r="1811">
      <x:c r="A1811" t="str">
        <x:v>CPR</x:v>
      </x:c>
      <x:c r="B1811" t="str">
        <x:v>Natrona County International Airport</x:v>
      </x:c>
      <x:c r="C1811" t="str">
        <x:v>DEN</x:v>
      </x:c>
      <x:c r="D1811" t="str">
        <x:v>Denver International Airport</x:v>
      </x:c>
      <x:c r="E1811" s="24" t="n">
        <x:v>956</x:v>
      </x:c>
      <x:c r="F1811" s="24" t="n">
        <x:v>931</x:v>
      </x:c>
      <x:c r="G1811" s="24" t="n">
        <x:v>931</x:v>
      </x:c>
      <x:c r="H1811" s="24" t="n">
        <x:v>159</x:v>
      </x:c>
      <x:c r="I1811" s="22" t="n">
        <x:f>IFERROR(H1811/G1811,0)</x:f>
        <x:v>0.17078410311493017</x:v>
      </x:c>
      <x:c r="J1811" s="26" t="n">
        <x:v>1544</x:v>
      </x:c>
      <x:c r="K1811" s="26" t="n">
        <x:f>IFERROR(J1811/G1811,0)</x:f>
        <x:v>1.6584317937701396</x:v>
      </x:c>
      <x:c r="L1811" s="24" t="n">
        <x:v>25</x:v>
      </x:c>
      <x:c r="M1811" s="24" t="n">
        <x:v>0</x:v>
      </x:c>
      <x:c r="N1811" s="24" t="n">
        <x:v>931</x:v>
      </x:c>
      <x:c r="O1811" s="24" t="n">
        <x:v>135</x:v>
      </x:c>
      <x:c r="P1811" s="22" t="n">
        <x:f>IFERROR(O1811/N1811,0)</x:f>
        <x:v>0.14500537056928034</x:v>
      </x:c>
      <x:c r="Q1811" s="26" t="n">
        <x:v>3754</x:v>
      </x:c>
      <x:c r="R1811" s="26" t="n">
        <x:f>IFERROR(Q1811/N1811,0)</x:f>
        <x:v>4.032223415682062</x:v>
      </x:c>
    </x:row>
    <x:row r="1812">
      <x:c r="A1812" t="str">
        <x:v>MDT</x:v>
      </x:c>
      <x:c r="B1812" t="str">
        <x:v>Harrisburg International Airport</x:v>
      </x:c>
      <x:c r="C1812" t="str">
        <x:v>ATL</x:v>
      </x:c>
      <x:c r="D1812" t="str">
        <x:v>Hartsfield-Jackson Atlanta International Airport</x:v>
      </x:c>
      <x:c r="E1812" s="24" t="n">
        <x:v>956</x:v>
      </x:c>
      <x:c r="F1812" s="24" t="n">
        <x:v>948</x:v>
      </x:c>
      <x:c r="G1812" s="24" t="n">
        <x:v>948</x:v>
      </x:c>
      <x:c r="H1812" s="24" t="n">
        <x:v>105</x:v>
      </x:c>
      <x:c r="I1812" s="22" t="n">
        <x:f>IFERROR(H1812/G1812,0)</x:f>
        <x:v>0.11075949367088607</x:v>
      </x:c>
      <x:c r="J1812" s="26" t="n">
        <x:v>-1097</x:v>
      </x:c>
      <x:c r="K1812" s="26" t="n">
        <x:f>IFERROR(J1812/G1812,0)</x:f>
        <x:v>-1.1571729957805907</x:v>
      </x:c>
      <x:c r="L1812" s="24" t="n">
        <x:v>5</x:v>
      </x:c>
      <x:c r="M1812" s="24" t="n">
        <x:v>3</x:v>
      </x:c>
      <x:c r="N1812" s="24" t="n">
        <x:v>948</x:v>
      </x:c>
      <x:c r="O1812" s="24" t="n">
        <x:v>106</x:v>
      </x:c>
      <x:c r="P1812" s="22" t="n">
        <x:f>IFERROR(O1812/N1812,0)</x:f>
        <x:v>0.11181434599156118</x:v>
      </x:c>
      <x:c r="Q1812" s="26" t="n">
        <x:v>7262</x:v>
      </x:c>
      <x:c r="R1812" s="26" t="n">
        <x:f>IFERROR(Q1812/N1812,0)</x:f>
        <x:v>7.660337552742616</x:v>
      </x:c>
    </x:row>
    <x:row r="1813">
      <x:c r="A1813" t="str">
        <x:v>ATL</x:v>
      </x:c>
      <x:c r="B1813" t="str">
        <x:v>Hartsfield-Jackson Atlanta International Airport</x:v>
      </x:c>
      <x:c r="C1813" t="str">
        <x:v>MDT</x:v>
      </x:c>
      <x:c r="D1813" t="str">
        <x:v>Harrisburg International Airport</x:v>
      </x:c>
      <x:c r="E1813" s="24" t="n">
        <x:v>955</x:v>
      </x:c>
      <x:c r="F1813" s="24" t="n">
        <x:v>949</x:v>
      </x:c>
      <x:c r="G1813" s="24" t="n">
        <x:v>949</x:v>
      </x:c>
      <x:c r="H1813" s="24" t="n">
        <x:v>121</x:v>
      </x:c>
      <x:c r="I1813" s="22" t="n">
        <x:f>IFERROR(H1813/G1813,0)</x:f>
        <x:v>0.12750263435194942</x:v>
      </x:c>
      <x:c r="J1813" s="26" t="n">
        <x:v>-163</x:v>
      </x:c>
      <x:c r="K1813" s="26" t="n">
        <x:f>IFERROR(J1813/G1813,0)</x:f>
        <x:v>-0.17175974710221287</x:v>
      </x:c>
      <x:c r="L1813" s="24" t="n">
        <x:v>4</x:v>
      </x:c>
      <x:c r="M1813" s="24" t="n">
        <x:v>2</x:v>
      </x:c>
      <x:c r="N1813" s="24" t="n">
        <x:v>949</x:v>
      </x:c>
      <x:c r="O1813" s="24" t="n">
        <x:v>148</x:v>
      </x:c>
      <x:c r="P1813" s="22" t="n">
        <x:f>IFERROR(O1813/N1813,0)</x:f>
        <x:v>0.1559536354056902</x:v>
      </x:c>
      <x:c r="Q1813" s="26" t="n">
        <x:v>7904</x:v>
      </x:c>
      <x:c r="R1813" s="26" t="n">
        <x:f>IFERROR(Q1813/N1813,0)</x:f>
        <x:v>8.32876712328767</x:v>
      </x:c>
    </x:row>
    <x:row r="1814">
      <x:c r="A1814" t="str">
        <x:v>ATL</x:v>
      </x:c>
      <x:c r="B1814" t="str">
        <x:v>Hartsfield-Jackson Atlanta International Airport</x:v>
      </x:c>
      <x:c r="C1814" t="str">
        <x:v>FNT</x:v>
      </x:c>
      <x:c r="D1814" t="str">
        <x:v>Bishop International Airport</x:v>
      </x:c>
      <x:c r="E1814" s="24" t="n">
        <x:v>954</x:v>
      </x:c>
      <x:c r="F1814" s="24" t="n">
        <x:v>948</x:v>
      </x:c>
      <x:c r="G1814" s="24" t="n">
        <x:v>948</x:v>
      </x:c>
      <x:c r="H1814" s="24" t="n">
        <x:v>133</x:v>
      </x:c>
      <x:c r="I1814" s="22" t="n">
        <x:f>IFERROR(H1814/G1814,0)</x:f>
        <x:v>0.14029535864978904</x:v>
      </x:c>
      <x:c r="J1814" s="26" t="n">
        <x:v>2783</x:v>
      </x:c>
      <x:c r="K1814" s="26" t="n">
        <x:f>IFERROR(J1814/G1814,0)</x:f>
        <x:v>2.9356540084388185</x:v>
      </x:c>
      <x:c r="L1814" s="24" t="n">
        <x:v>4</x:v>
      </x:c>
      <x:c r="M1814" s="24" t="n">
        <x:v>2</x:v>
      </x:c>
      <x:c r="N1814" s="24" t="n">
        <x:v>948</x:v>
      </x:c>
      <x:c r="O1814" s="24" t="n">
        <x:v>144</x:v>
      </x:c>
      <x:c r="P1814" s="22" t="n">
        <x:f>IFERROR(O1814/N1814,0)</x:f>
        <x:v>0.1518987341772152</x:v>
      </x:c>
      <x:c r="Q1814" s="26" t="n">
        <x:v>8380</x:v>
      </x:c>
      <x:c r="R1814" s="26" t="n">
        <x:f>IFERROR(Q1814/N1814,0)</x:f>
        <x:v>8.839662447257384</x:v>
      </x:c>
    </x:row>
    <x:row r="1815">
      <x:c r="A1815" t="str">
        <x:v>DEN</x:v>
      </x:c>
      <x:c r="B1815" t="str">
        <x:v>Denver International Airport</x:v>
      </x:c>
      <x:c r="C1815" t="str">
        <x:v>CPR</x:v>
      </x:c>
      <x:c r="D1815" t="str">
        <x:v>Natrona County International Airport</x:v>
      </x:c>
      <x:c r="E1815" s="24" t="n">
        <x:v>954</x:v>
      </x:c>
      <x:c r="F1815" s="24" t="n">
        <x:v>933</x:v>
      </x:c>
      <x:c r="G1815" s="24" t="n">
        <x:v>933</x:v>
      </x:c>
      <x:c r="H1815" s="24" t="n">
        <x:v>187</x:v>
      </x:c>
      <x:c r="I1815" s="22" t="n">
        <x:f>IFERROR(H1815/G1815,0)</x:f>
        <x:v>0.20042872454448016</x:v>
      </x:c>
      <x:c r="J1815" s="26" t="n">
        <x:v>4906</x:v>
      </x:c>
      <x:c r="K1815" s="26" t="n">
        <x:f>IFERROR(J1815/G1815,0)</x:f>
        <x:v>5.258306538049303</x:v>
      </x:c>
      <x:c r="L1815" s="24" t="n">
        <x:v>19</x:v>
      </x:c>
      <x:c r="M1815" s="24" t="n">
        <x:v>2</x:v>
      </x:c>
      <x:c r="N1815" s="24" t="n">
        <x:v>933</x:v>
      </x:c>
      <x:c r="O1815" s="24" t="n">
        <x:v>179</x:v>
      </x:c>
      <x:c r="P1815" s="22" t="n">
        <x:f>IFERROR(O1815/N1815,0)</x:f>
        <x:v>0.19185423365487675</x:v>
      </x:c>
      <x:c r="Q1815" s="26" t="n">
        <x:v>6821</x:v>
      </x:c>
      <x:c r="R1815" s="26" t="n">
        <x:f>IFERROR(Q1815/N1815,0)</x:f>
        <x:v>7.310825294748124</x:v>
      </x:c>
    </x:row>
    <x:row r="1816">
      <x:c r="A1816" t="str">
        <x:v>FNT</x:v>
      </x:c>
      <x:c r="B1816" t="str">
        <x:v>Bishop International Airport</x:v>
      </x:c>
      <x:c r="C1816" t="str">
        <x:v>ATL</x:v>
      </x:c>
      <x:c r="D1816" t="str">
        <x:v>Hartsfield-Jackson Atlanta International Airport</x:v>
      </x:c>
      <x:c r="E1816" s="24" t="n">
        <x:v>954</x:v>
      </x:c>
      <x:c r="F1816" s="24" t="n">
        <x:v>947</x:v>
      </x:c>
      <x:c r="G1816" s="24" t="n">
        <x:v>947</x:v>
      </x:c>
      <x:c r="H1816" s="24" t="n">
        <x:v>70</x:v>
      </x:c>
      <x:c r="I1816" s="22" t="n">
        <x:f>IFERROR(H1816/G1816,0)</x:f>
        <x:v>0.07391763463569166</x:v>
      </x:c>
      <x:c r="J1816" s="26" t="n">
        <x:v>-5543</x:v>
      </x:c>
      <x:c r="K1816" s="26" t="n">
        <x:f>IFERROR(J1816/G1816,0)</x:f>
        <x:v>-5.853220696937698</x:v>
      </x:c>
      <x:c r="L1816" s="24" t="n">
        <x:v>4</x:v>
      </x:c>
      <x:c r="M1816" s="24" t="n">
        <x:v>3</x:v>
      </x:c>
      <x:c r="N1816" s="24" t="n">
        <x:v>947</x:v>
      </x:c>
      <x:c r="O1816" s="24" t="n">
        <x:v>85</x:v>
      </x:c>
      <x:c r="P1816" s="22" t="n">
        <x:f>IFERROR(O1816/N1816,0)</x:f>
        <x:v>0.0897571277719113</x:v>
      </x:c>
      <x:c r="Q1816" s="26" t="n">
        <x:v>3221</x:v>
      </x:c>
      <x:c r="R1816" s="26" t="n">
        <x:f>IFERROR(Q1816/N1816,0)</x:f>
        <x:v>3.4012671594508976</x:v>
      </x:c>
    </x:row>
    <x:row r="1817">
      <x:c r="A1817" t="str">
        <x:v>RNO</x:v>
      </x:c>
      <x:c r="B1817" t="str">
        <x:v>Reno/Tahoe International Airport</x:v>
      </x:c>
      <x:c r="C1817" t="str">
        <x:v>SLC</x:v>
      </x:c>
      <x:c r="D1817" t="str">
        <x:v>Salt Lake City International Airport</x:v>
      </x:c>
      <x:c r="E1817" s="24" t="n">
        <x:v>953</x:v>
      </x:c>
      <x:c r="F1817" s="24" t="n">
        <x:v>953</x:v>
      </x:c>
      <x:c r="G1817" s="24" t="n">
        <x:v>953</x:v>
      </x:c>
      <x:c r="H1817" s="24" t="n">
        <x:v>72</x:v>
      </x:c>
      <x:c r="I1817" s="22" t="n">
        <x:f>IFERROR(H1817/G1817,0)</x:f>
        <x:v>0.07555089192025184</x:v>
      </x:c>
      <x:c r="J1817" s="26" t="n">
        <x:v>-1910</x:v>
      </x:c>
      <x:c r="K1817" s="26" t="n">
        <x:f>IFERROR(J1817/G1817,0)</x:f>
        <x:v>-2.0041972717733474</x:v>
      </x:c>
      <x:c r="L1817" s="24" t="n">
        <x:v>0</x:v>
      </x:c>
      <x:c r="M1817" s="24" t="n">
        <x:v>0</x:v>
      </x:c>
      <x:c r="N1817" s="24" t="n">
        <x:v>953</x:v>
      </x:c>
      <x:c r="O1817" s="24" t="n">
        <x:v>77</x:v>
      </x:c>
      <x:c r="P1817" s="22" t="n">
        <x:f>IFERROR(O1817/N1817,0)</x:f>
        <x:v>0.080797481636936</x:v>
      </x:c>
      <x:c r="Q1817" s="26" t="n">
        <x:v>1240</x:v>
      </x:c>
      <x:c r="R1817" s="26" t="n">
        <x:f>IFERROR(Q1817/N1817,0)</x:f>
        <x:v>1.3011542497376705</x:v>
      </x:c>
    </x:row>
    <x:row r="1818">
      <x:c r="A1818" t="str">
        <x:v>SLC</x:v>
      </x:c>
      <x:c r="B1818" t="str">
        <x:v>Salt Lake City International Airport</x:v>
      </x:c>
      <x:c r="C1818" t="str">
        <x:v>RNO</x:v>
      </x:c>
      <x:c r="D1818" t="str">
        <x:v>Reno/Tahoe International Airport</x:v>
      </x:c>
      <x:c r="E1818" s="24" t="n">
        <x:v>953</x:v>
      </x:c>
      <x:c r="F1818" s="24" t="n">
        <x:v>953</x:v>
      </x:c>
      <x:c r="G1818" s="24" t="n">
        <x:v>953</x:v>
      </x:c>
      <x:c r="H1818" s="24" t="n">
        <x:v>102</x:v>
      </x:c>
      <x:c r="I1818" s="22" t="n">
        <x:f>IFERROR(H1818/G1818,0)</x:f>
        <x:v>0.10703043022035677</x:v>
      </x:c>
      <x:c r="J1818" s="26" t="n">
        <x:v>-1089</x:v>
      </x:c>
      <x:c r="K1818" s="26" t="n">
        <x:f>IFERROR(J1818/G1818,0)</x:f>
        <x:v>-1.142707240293809</x:v>
      </x:c>
      <x:c r="L1818" s="24" t="n">
        <x:v>0</x:v>
      </x:c>
      <x:c r="M1818" s="24" t="n">
        <x:v>0</x:v>
      </x:c>
      <x:c r="N1818" s="24" t="n">
        <x:v>953</x:v>
      </x:c>
      <x:c r="O1818" s="24" t="n">
        <x:v>99</x:v>
      </x:c>
      <x:c r="P1818" s="22" t="n">
        <x:f>IFERROR(O1818/N1818,0)</x:f>
        <x:v>0.10388247639034627</x:v>
      </x:c>
      <x:c r="Q1818" s="26" t="n">
        <x:v>3011</x:v>
      </x:c>
      <x:c r="R1818" s="26" t="n">
        <x:f>IFERROR(Q1818/N1818,0)</x:f>
        <x:v>3.159496327387198</x:v>
      </x:c>
    </x:row>
    <x:row r="1819">
      <x:c r="A1819" t="str">
        <x:v>JFK</x:v>
      </x:c>
      <x:c r="B1819" t="str">
        <x:v>John F. Kennedy International Airport (New York International Airport)</x:v>
      </x:c>
      <x:c r="C1819" t="str">
        <x:v>IAD</x:v>
      </x:c>
      <x:c r="D1819" t="str">
        <x:v>Washington Dulles International Airport</x:v>
      </x:c>
      <x:c r="E1819" s="24" t="n">
        <x:v>951</x:v>
      </x:c>
      <x:c r="F1819" s="24" t="n">
        <x:v>911</x:v>
      </x:c>
      <x:c r="G1819" s="24" t="n">
        <x:v>911</x:v>
      </x:c>
      <x:c r="H1819" s="24" t="n">
        <x:v>219</x:v>
      </x:c>
      <x:c r="I1819" s="22" t="n">
        <x:f>IFERROR(H1819/G1819,0)</x:f>
        <x:v>0.24039517014270034</x:v>
      </x:c>
      <x:c r="J1819" s="26" t="n">
        <x:v>9131</x:v>
      </x:c>
      <x:c r="K1819" s="26" t="n">
        <x:f>IFERROR(J1819/G1819,0)</x:f>
        <x:v>10.02305159165752</x:v>
      </x:c>
      <x:c r="L1819" s="24" t="n">
        <x:v>38</x:v>
      </x:c>
      <x:c r="M1819" s="24" t="n">
        <x:v>2</x:v>
      </x:c>
      <x:c r="N1819" s="24" t="n">
        <x:v>911</x:v>
      </x:c>
      <x:c r="O1819" s="24" t="n">
        <x:v>220</x:v>
      </x:c>
      <x:c r="P1819" s="22" t="n">
        <x:f>IFERROR(O1819/N1819,0)</x:f>
        <x:v>0.2414928649835346</x:v>
      </x:c>
      <x:c r="Q1819" s="26" t="n">
        <x:v>14928</x:v>
      </x:c>
      <x:c r="R1819" s="26" t="n">
        <x:f>IFERROR(Q1819/N1819,0)</x:f>
        <x:v>16.386388583973655</x:v>
      </x:c>
    </x:row>
    <x:row r="1820">
      <x:c r="A1820" t="str">
        <x:v>IAD</x:v>
      </x:c>
      <x:c r="B1820" t="str">
        <x:v>Washington Dulles International Airport</x:v>
      </x:c>
      <x:c r="C1820" t="str">
        <x:v>JFK</x:v>
      </x:c>
      <x:c r="D1820" t="str">
        <x:v>John F. Kennedy International Airport (New York International Airport)</x:v>
      </x:c>
      <x:c r="E1820" s="24" t="n">
        <x:v>950</x:v>
      </x:c>
      <x:c r="F1820" s="24" t="n">
        <x:v>911</x:v>
      </x:c>
      <x:c r="G1820" s="24" t="n">
        <x:v>911</x:v>
      </x:c>
      <x:c r="H1820" s="24" t="n">
        <x:v>190</x:v>
      </x:c>
      <x:c r="I1820" s="22" t="n">
        <x:f>IFERROR(H1820/G1820,0)</x:f>
        <x:v>0.20856201975850713</x:v>
      </x:c>
      <x:c r="J1820" s="26" t="n">
        <x:v>4490</x:v>
      </x:c>
      <x:c r="K1820" s="26" t="n">
        <x:f>IFERROR(J1820/G1820,0)</x:f>
        <x:v>4.928649835345774</x:v>
      </x:c>
      <x:c r="L1820" s="24" t="n">
        <x:v>38</x:v>
      </x:c>
      <x:c r="M1820" s="24" t="n">
        <x:v>1</x:v>
      </x:c>
      <x:c r="N1820" s="24" t="n">
        <x:v>911</x:v>
      </x:c>
      <x:c r="O1820" s="24" t="n">
        <x:v>168</x:v>
      </x:c>
      <x:c r="P1820" s="22" t="n">
        <x:f>IFERROR(O1820/N1820,0)</x:f>
        <x:v>0.18441273326015367</x:v>
      </x:c>
      <x:c r="Q1820" s="26" t="n">
        <x:v>9454</x:v>
      </x:c>
      <x:c r="R1820" s="26" t="n">
        <x:f>IFERROR(Q1820/N1820,0)</x:f>
        <x:v>10.37760702524698</x:v>
      </x:c>
    </x:row>
    <x:row r="1821">
      <x:c r="A1821" t="str">
        <x:v>HOU</x:v>
      </x:c>
      <x:c r="B1821" t="str">
        <x:v>William P. Hobby Airport</x:v>
      </x:c>
      <x:c r="C1821" t="str">
        <x:v>ABQ</x:v>
      </x:c>
      <x:c r="D1821" t="str">
        <x:v>Albuquerque International Sunport</x:v>
      </x:c>
      <x:c r="E1821" s="24" t="n">
        <x:v>950</x:v>
      </x:c>
      <x:c r="F1821" s="24" t="n">
        <x:v>941</x:v>
      </x:c>
      <x:c r="G1821" s="24" t="n">
        <x:v>941</x:v>
      </x:c>
      <x:c r="H1821" s="24" t="n">
        <x:v>223</x:v>
      </x:c>
      <x:c r="I1821" s="22" t="n">
        <x:f>IFERROR(H1821/G1821,0)</x:f>
        <x:v>0.23698193411264612</x:v>
      </x:c>
      <x:c r="J1821" s="26" t="n">
        <x:v>6917</x:v>
      </x:c>
      <x:c r="K1821" s="26" t="n">
        <x:f>IFERROR(J1821/G1821,0)</x:f>
        <x:v>7.350690754516472</x:v>
      </x:c>
      <x:c r="L1821" s="24" t="n">
        <x:v>9</x:v>
      </x:c>
      <x:c r="M1821" s="24" t="n">
        <x:v>0</x:v>
      </x:c>
      <x:c r="N1821" s="24" t="n">
        <x:v>941</x:v>
      </x:c>
      <x:c r="O1821" s="24" t="n">
        <x:v>257</x:v>
      </x:c>
      <x:c r="P1821" s="22" t="n">
        <x:f>IFERROR(O1821/N1821,0)</x:f>
        <x:v>0.2731137088204038</x:v>
      </x:c>
      <x:c r="Q1821" s="26" t="n">
        <x:v>12615</x:v>
      </x:c>
      <x:c r="R1821" s="26" t="n">
        <x:f>IFERROR(Q1821/N1821,0)</x:f>
        <x:v>13.405951115834219</x:v>
      </x:c>
    </x:row>
    <x:row r="1822">
      <x:c r="A1822" t="str">
        <x:v>DEN</x:v>
      </x:c>
      <x:c r="B1822" t="str">
        <x:v>Denver International Airport</x:v>
      </x:c>
      <x:c r="C1822" t="str">
        <x:v>JAC</x:v>
      </x:c>
      <x:c r="D1822" t="str">
        <x:v>Jackson Hole Airport</x:v>
      </x:c>
      <x:c r="E1822" s="24" t="n">
        <x:v>950</x:v>
      </x:c>
      <x:c r="F1822" s="24" t="n">
        <x:v>929</x:v>
      </x:c>
      <x:c r="G1822" s="24" t="n">
        <x:v>929</x:v>
      </x:c>
      <x:c r="H1822" s="24" t="n">
        <x:v>236</x:v>
      </x:c>
      <x:c r="I1822" s="22" t="n">
        <x:f>IFERROR(H1822/G1822,0)</x:f>
        <x:v>0.25403659849300325</x:v>
      </x:c>
      <x:c r="J1822" s="26" t="n">
        <x:v>8779</x:v>
      </x:c>
      <x:c r="K1822" s="26" t="n">
        <x:f>IFERROR(J1822/G1822,0)</x:f>
        <x:v>9.44994617868676</x:v>
      </x:c>
      <x:c r="L1822" s="24" t="n">
        <x:v>16</x:v>
      </x:c>
      <x:c r="M1822" s="24" t="n">
        <x:v>5</x:v>
      </x:c>
      <x:c r="N1822" s="24" t="n">
        <x:v>929</x:v>
      </x:c>
      <x:c r="O1822" s="24" t="n">
        <x:v>247</x:v>
      </x:c>
      <x:c r="P1822" s="22" t="n">
        <x:f>IFERROR(O1822/N1822,0)</x:f>
        <x:v>0.2658772874058127</x:v>
      </x:c>
      <x:c r="Q1822" s="26" t="n">
        <x:v>13090</x:v>
      </x:c>
      <x:c r="R1822" s="26" t="n">
        <x:f>IFERROR(Q1822/N1822,0)</x:f>
        <x:v>14.090419806243272</x:v>
      </x:c>
    </x:row>
    <x:row r="1823">
      <x:c r="A1823" t="str">
        <x:v>CHS</x:v>
      </x:c>
      <x:c r="B1823" t="str">
        <x:v>Charleston International Airport/Charleston AFB</x:v>
      </x:c>
      <x:c r="C1823" t="str">
        <x:v>ORD</x:v>
      </x:c>
      <x:c r="D1823" t="str">
        <x:v>Chicago O'Hare International Airport</x:v>
      </x:c>
      <x:c r="E1823" s="24" t="n">
        <x:v>949</x:v>
      </x:c>
      <x:c r="F1823" s="24" t="n">
        <x:v>928</x:v>
      </x:c>
      <x:c r="G1823" s="24" t="n">
        <x:v>928</x:v>
      </x:c>
      <x:c r="H1823" s="24" t="n">
        <x:v>209</x:v>
      </x:c>
      <x:c r="I1823" s="22" t="n">
        <x:f>IFERROR(H1823/G1823,0)</x:f>
        <x:v>0.2252155172413793</x:v>
      </x:c>
      <x:c r="J1823" s="26" t="n">
        <x:v>10748</x:v>
      </x:c>
      <x:c r="K1823" s="26" t="n">
        <x:f>IFERROR(J1823/G1823,0)</x:f>
        <x:v>11.581896551724139</x:v>
      </x:c>
      <x:c r="L1823" s="24" t="n">
        <x:v>18</x:v>
      </x:c>
      <x:c r="M1823" s="24" t="n">
        <x:v>3</x:v>
      </x:c>
      <x:c r="N1823" s="24" t="n">
        <x:v>928</x:v>
      </x:c>
      <x:c r="O1823" s="24" t="n">
        <x:v>167</x:v>
      </x:c>
      <x:c r="P1823" s="22" t="n">
        <x:f>IFERROR(O1823/N1823,0)</x:f>
        <x:v>0.17995689655172414</x:v>
      </x:c>
      <x:c r="Q1823" s="26" t="n">
        <x:v>10559</x:v>
      </x:c>
      <x:c r="R1823" s="26" t="n">
        <x:f>IFERROR(Q1823/N1823,0)</x:f>
        <x:v>11.37823275862069</x:v>
      </x:c>
    </x:row>
    <x:row r="1824">
      <x:c r="A1824" t="str">
        <x:v>ABQ</x:v>
      </x:c>
      <x:c r="B1824" t="str">
        <x:v>Albuquerque International Sunport</x:v>
      </x:c>
      <x:c r="C1824" t="str">
        <x:v>SLC</x:v>
      </x:c>
      <x:c r="D1824" t="str">
        <x:v>Salt Lake City International Airport</x:v>
      </x:c>
      <x:c r="E1824" s="24" t="n">
        <x:v>949</x:v>
      </x:c>
      <x:c r="F1824" s="24" t="n">
        <x:v>945</x:v>
      </x:c>
      <x:c r="G1824" s="24" t="n">
        <x:v>945</x:v>
      </x:c>
      <x:c r="H1824" s="24" t="n">
        <x:v>53</x:v>
      </x:c>
      <x:c r="I1824" s="22" t="n">
        <x:f>IFERROR(H1824/G1824,0)</x:f>
        <x:v>0.056084656084656084</x:v>
      </x:c>
      <x:c r="J1824" s="26" t="n">
        <x:v>-7875</x:v>
      </x:c>
      <x:c r="K1824" s="26" t="n">
        <x:f>IFERROR(J1824/G1824,0)</x:f>
        <x:v>-8.333333333333334</x:v>
      </x:c>
      <x:c r="L1824" s="24" t="n">
        <x:v>2</x:v>
      </x:c>
      <x:c r="M1824" s="24" t="n">
        <x:v>2</x:v>
      </x:c>
      <x:c r="N1824" s="24" t="n">
        <x:v>945</x:v>
      </x:c>
      <x:c r="O1824" s="24" t="n">
        <x:v>59</x:v>
      </x:c>
      <x:c r="P1824" s="22" t="n">
        <x:f>IFERROR(O1824/N1824,0)</x:f>
        <x:v>0.06243386243386243</x:v>
      </x:c>
      <x:c r="Q1824" s="26" t="n">
        <x:v>-1034</x:v>
      </x:c>
      <x:c r="R1824" s="26" t="n">
        <x:f>IFERROR(Q1824/N1824,0)</x:f>
        <x:v>-1.0941798941798941</x:v>
      </x:c>
    </x:row>
    <x:row r="1825">
      <x:c r="A1825" t="str">
        <x:v>SLC</x:v>
      </x:c>
      <x:c r="B1825" t="str">
        <x:v>Salt Lake City International Airport</x:v>
      </x:c>
      <x:c r="C1825" t="str">
        <x:v>ABQ</x:v>
      </x:c>
      <x:c r="D1825" t="str">
        <x:v>Albuquerque International Sunport</x:v>
      </x:c>
      <x:c r="E1825" s="24" t="n">
        <x:v>949</x:v>
      </x:c>
      <x:c r="F1825" s="24" t="n">
        <x:v>948</x:v>
      </x:c>
      <x:c r="G1825" s="24" t="n">
        <x:v>948</x:v>
      </x:c>
      <x:c r="H1825" s="24" t="n">
        <x:v>104</x:v>
      </x:c>
      <x:c r="I1825" s="22" t="n">
        <x:f>IFERROR(H1825/G1825,0)</x:f>
        <x:v>0.10970464135021098</x:v>
      </x:c>
      <x:c r="J1825" s="26" t="n">
        <x:v>-857</x:v>
      </x:c>
      <x:c r="K1825" s="26" t="n">
        <x:f>IFERROR(J1825/G1825,0)</x:f>
        <x:v>-0.9040084388185654</x:v>
      </x:c>
      <x:c r="L1825" s="24" t="n">
        <x:v>0</x:v>
      </x:c>
      <x:c r="M1825" s="24" t="n">
        <x:v>1</x:v>
      </x:c>
      <x:c r="N1825" s="24" t="n">
        <x:v>948</x:v>
      </x:c>
      <x:c r="O1825" s="24" t="n">
        <x:v>114</x:v>
      </x:c>
      <x:c r="P1825" s="22" t="n">
        <x:f>IFERROR(O1825/N1825,0)</x:f>
        <x:v>0.12025316455696203</x:v>
      </x:c>
      <x:c r="Q1825" s="26" t="n">
        <x:v>2942</x:v>
      </x:c>
      <x:c r="R1825" s="26" t="n">
        <x:f>IFERROR(Q1825/N1825,0)</x:f>
        <x:v>3.1033755274261603</x:v>
      </x:c>
    </x:row>
    <x:row r="1826">
      <x:c r="A1826" t="str">
        <x:v>SLC</x:v>
      </x:c>
      <x:c r="B1826" t="str">
        <x:v>Salt Lake City International Airport</x:v>
      </x:c>
      <x:c r="C1826" t="str">
        <x:v>JAC</x:v>
      </x:c>
      <x:c r="D1826" t="str">
        <x:v>Jackson Hole Airport</x:v>
      </x:c>
      <x:c r="E1826" s="24" t="n">
        <x:v>948</x:v>
      </x:c>
      <x:c r="F1826" s="24" t="n">
        <x:v>942</x:v>
      </x:c>
      <x:c r="G1826" s="24" t="n">
        <x:v>942</x:v>
      </x:c>
      <x:c r="H1826" s="24" t="n">
        <x:v>108</x:v>
      </x:c>
      <x:c r="I1826" s="22" t="n">
        <x:f>IFERROR(H1826/G1826,0)</x:f>
        <x:v>0.11464968152866242</x:v>
      </x:c>
      <x:c r="J1826" s="26" t="n">
        <x:v>259</x:v>
      </x:c>
      <x:c r="K1826" s="26" t="n">
        <x:f>IFERROR(J1826/G1826,0)</x:f>
        <x:v>0.2749469214437367</x:v>
      </x:c>
      <x:c r="L1826" s="24" t="n">
        <x:v>3</x:v>
      </x:c>
      <x:c r="M1826" s="24" t="n">
        <x:v>3</x:v>
      </x:c>
      <x:c r="N1826" s="24" t="n">
        <x:v>942</x:v>
      </x:c>
      <x:c r="O1826" s="24" t="n">
        <x:v>119</x:v>
      </x:c>
      <x:c r="P1826" s="22" t="n">
        <x:f>IFERROR(O1826/N1826,0)</x:f>
        <x:v>0.12632696390658174</x:v>
      </x:c>
      <x:c r="Q1826" s="26" t="n">
        <x:v>5531</x:v>
      </x:c>
      <x:c r="R1826" s="26" t="n">
        <x:f>IFERROR(Q1826/N1826,0)</x:f>
        <x:v>5.871549893842888</x:v>
      </x:c>
    </x:row>
    <x:row r="1827">
      <x:c r="A1827" t="str">
        <x:v>JAC</x:v>
      </x:c>
      <x:c r="B1827" t="str">
        <x:v>Jackson Hole Airport</x:v>
      </x:c>
      <x:c r="C1827" t="str">
        <x:v>SLC</x:v>
      </x:c>
      <x:c r="D1827" t="str">
        <x:v>Salt Lake City International Airport</x:v>
      </x:c>
      <x:c r="E1827" s="24" t="n">
        <x:v>948</x:v>
      </x:c>
      <x:c r="F1827" s="24" t="n">
        <x:v>944</x:v>
      </x:c>
      <x:c r="G1827" s="24" t="n">
        <x:v>944</x:v>
      </x:c>
      <x:c r="H1827" s="24" t="n">
        <x:v>79</x:v>
      </x:c>
      <x:c r="I1827" s="22" t="n">
        <x:f>IFERROR(H1827/G1827,0)</x:f>
        <x:v>0.0836864406779661</x:v>
      </x:c>
      <x:c r="J1827" s="26" t="n">
        <x:v>-5111</x:v>
      </x:c>
      <x:c r="K1827" s="26" t="n">
        <x:f>IFERROR(J1827/G1827,0)</x:f>
        <x:v>-5.414194915254237</x:v>
      </x:c>
      <x:c r="L1827" s="24" t="n">
        <x:v>4</x:v>
      </x:c>
      <x:c r="M1827" s="24" t="n">
        <x:v>0</x:v>
      </x:c>
      <x:c r="N1827" s="24" t="n">
        <x:v>944</x:v>
      </x:c>
      <x:c r="O1827" s="24" t="n">
        <x:v>77</x:v>
      </x:c>
      <x:c r="P1827" s="22" t="n">
        <x:f>IFERROR(O1827/N1827,0)</x:f>
        <x:v>0.0815677966101695</x:v>
      </x:c>
      <x:c r="Q1827" s="26" t="n">
        <x:v>599</x:v>
      </x:c>
      <x:c r="R1827" s="26" t="n">
        <x:f>IFERROR(Q1827/N1827,0)</x:f>
        <x:v>0.6345338983050848</x:v>
      </x:c>
    </x:row>
    <x:row r="1828">
      <x:c r="A1828" t="str">
        <x:v>PVD</x:v>
      </x:c>
      <x:c r="B1828" t="str">
        <x:v>Theodore Francis Green State Airport</x:v>
      </x:c>
      <x:c r="C1828" t="str">
        <x:v>ATL</x:v>
      </x:c>
      <x:c r="D1828" t="str">
        <x:v>Hartsfield-Jackson Atlanta International Airport</x:v>
      </x:c>
      <x:c r="E1828" s="24" t="n">
        <x:v>947</x:v>
      </x:c>
      <x:c r="F1828" s="24" t="n">
        <x:v>934</x:v>
      </x:c>
      <x:c r="G1828" s="24" t="n">
        <x:v>934</x:v>
      </x:c>
      <x:c r="H1828" s="24" t="n">
        <x:v>112</x:v>
      </x:c>
      <x:c r="I1828" s="22" t="n">
        <x:f>IFERROR(H1828/G1828,0)</x:f>
        <x:v>0.11991434689507495</x:v>
      </x:c>
      <x:c r="J1828" s="26" t="n">
        <x:v>-2185</x:v>
      </x:c>
      <x:c r="K1828" s="26" t="n">
        <x:f>IFERROR(J1828/G1828,0)</x:f>
        <x:v>-2.3394004282655247</x:v>
      </x:c>
      <x:c r="L1828" s="24" t="n">
        <x:v>11</x:v>
      </x:c>
      <x:c r="M1828" s="24" t="n">
        <x:v>2</x:v>
      </x:c>
      <x:c r="N1828" s="24" t="n">
        <x:v>934</x:v>
      </x:c>
      <x:c r="O1828" s="24" t="n">
        <x:v>108</x:v>
      </x:c>
      <x:c r="P1828" s="22" t="n">
        <x:f>IFERROR(O1828/N1828,0)</x:f>
        <x:v>0.11563169164882227</x:v>
      </x:c>
      <x:c r="Q1828" s="26" t="n">
        <x:v>7415</x:v>
      </x:c>
      <x:c r="R1828" s="26" t="n">
        <x:f>IFERROR(Q1828/N1828,0)</x:f>
        <x:v>7.9389721627409</x:v>
      </x:c>
    </x:row>
    <x:row r="1829">
      <x:c r="A1829" t="str">
        <x:v>ATL</x:v>
      </x:c>
      <x:c r="B1829" t="str">
        <x:v>Hartsfield-Jackson Atlanta International Airport</x:v>
      </x:c>
      <x:c r="C1829" t="str">
        <x:v>PVD</x:v>
      </x:c>
      <x:c r="D1829" t="str">
        <x:v>Theodore Francis Green State Airport</x:v>
      </x:c>
      <x:c r="E1829" s="24" t="n">
        <x:v>947</x:v>
      </x:c>
      <x:c r="F1829" s="24" t="n">
        <x:v>934</x:v>
      </x:c>
      <x:c r="G1829" s="24" t="n">
        <x:v>934</x:v>
      </x:c>
      <x:c r="H1829" s="24" t="n">
        <x:v>98</x:v>
      </x:c>
      <x:c r="I1829" s="22" t="n">
        <x:f>IFERROR(H1829/G1829,0)</x:f>
        <x:v>0.10492505353319058</x:v>
      </x:c>
      <x:c r="J1829" s="26" t="n">
        <x:v>-1944</x:v>
      </x:c>
      <x:c r="K1829" s="26" t="n">
        <x:f>IFERROR(J1829/G1829,0)</x:f>
        <x:v>-2.081370449678801</x:v>
      </x:c>
      <x:c r="L1829" s="24" t="n">
        <x:v>11</x:v>
      </x:c>
      <x:c r="M1829" s="24" t="n">
        <x:v>2</x:v>
      </x:c>
      <x:c r="N1829" s="24" t="n">
        <x:v>934</x:v>
      </x:c>
      <x:c r="O1829" s="24" t="n">
        <x:v>133</x:v>
      </x:c>
      <x:c r="P1829" s="22" t="n">
        <x:f>IFERROR(O1829/N1829,0)</x:f>
        <x:v>0.1423982869379015</x:v>
      </x:c>
      <x:c r="Q1829" s="26" t="n">
        <x:v>6352</x:v>
      </x:c>
      <x:c r="R1829" s="26" t="n">
        <x:f>IFERROR(Q1829/N1829,0)</x:f>
        <x:v>6.80085653104925</x:v>
      </x:c>
    </x:row>
    <x:row r="1830">
      <x:c r="A1830" t="str">
        <x:v>PIT</x:v>
      </x:c>
      <x:c r="B1830" t="str">
        <x:v>Pittsburgh International Airport</x:v>
      </x:c>
      <x:c r="C1830" t="str">
        <x:v>BWI</x:v>
      </x:c>
      <x:c r="D1830" t="str">
        <x:v>Baltimore-Washington International Airport</x:v>
      </x:c>
      <x:c r="E1830" s="24" t="n">
        <x:v>946</x:v>
      </x:c>
      <x:c r="F1830" s="24" t="n">
        <x:v>925</x:v>
      </x:c>
      <x:c r="G1830" s="24" t="n">
        <x:v>925</x:v>
      </x:c>
      <x:c r="H1830" s="24" t="n">
        <x:v>125</x:v>
      </x:c>
      <x:c r="I1830" s="22" t="n">
        <x:f>IFERROR(H1830/G1830,0)</x:f>
        <x:v>0.13513513513513514</x:v>
      </x:c>
      <x:c r="J1830" s="26" t="n">
        <x:v>-392</x:v>
      </x:c>
      <x:c r="K1830" s="26" t="n">
        <x:f>IFERROR(J1830/G1830,0)</x:f>
        <x:v>-0.4237837837837838</x:v>
      </x:c>
      <x:c r="L1830" s="24" t="n">
        <x:v>18</x:v>
      </x:c>
      <x:c r="M1830" s="24" t="n">
        <x:v>3</x:v>
      </x:c>
      <x:c r="N1830" s="24" t="n">
        <x:v>925</x:v>
      </x:c>
      <x:c r="O1830" s="24" t="n">
        <x:v>164</x:v>
      </x:c>
      <x:c r="P1830" s="22" t="n">
        <x:f>IFERROR(O1830/N1830,0)</x:f>
        <x:v>0.1772972972972973</x:v>
      </x:c>
      <x:c r="Q1830" s="26" t="n">
        <x:v>6939</x:v>
      </x:c>
      <x:c r="R1830" s="26" t="n">
        <x:f>IFERROR(Q1830/N1830,0)</x:f>
        <x:v>7.501621621621622</x:v>
      </x:c>
    </x:row>
    <x:row r="1831">
      <x:c r="A1831" t="str">
        <x:v>FLL</x:v>
      </x:c>
      <x:c r="B1831" t="str">
        <x:v>Fort Lauderdale-Hollywood International Airport</x:v>
      </x:c>
      <x:c r="C1831" t="str">
        <x:v>BDL</x:v>
      </x:c>
      <x:c r="D1831" t="str">
        <x:v>Bradley International Airport</x:v>
      </x:c>
      <x:c r="E1831" s="24" t="n">
        <x:v>945</x:v>
      </x:c>
      <x:c r="F1831" s="24" t="n">
        <x:v>932</x:v>
      </x:c>
      <x:c r="G1831" s="24" t="n">
        <x:v>932</x:v>
      </x:c>
      <x:c r="H1831" s="24" t="n">
        <x:v>260</x:v>
      </x:c>
      <x:c r="I1831" s="22" t="n">
        <x:f>IFERROR(H1831/G1831,0)</x:f>
        <x:v>0.27896995708154504</x:v>
      </x:c>
      <x:c r="J1831" s="26" t="n">
        <x:v>10470</x:v>
      </x:c>
      <x:c r="K1831" s="26" t="n">
        <x:f>IFERROR(J1831/G1831,0)</x:f>
        <x:v>11.233905579399142</x:v>
      </x:c>
      <x:c r="L1831" s="24" t="n">
        <x:v>11</x:v>
      </x:c>
      <x:c r="M1831" s="24" t="n">
        <x:v>2</x:v>
      </x:c>
      <x:c r="N1831" s="24" t="n">
        <x:v>932</x:v>
      </x:c>
      <x:c r="O1831" s="24" t="n">
        <x:v>289</x:v>
      </x:c>
      <x:c r="P1831" s="22" t="n">
        <x:f>IFERROR(O1831/N1831,0)</x:f>
        <x:v>0.31008583690987124</x:v>
      </x:c>
      <x:c r="Q1831" s="26" t="n">
        <x:v>17109</x:v>
      </x:c>
      <x:c r="R1831" s="26" t="n">
        <x:f>IFERROR(Q1831/N1831,0)</x:f>
        <x:v>18.357296137339056</x:v>
      </x:c>
    </x:row>
    <x:row r="1832">
      <x:c r="A1832" t="str">
        <x:v>BDL</x:v>
      </x:c>
      <x:c r="B1832" t="str">
        <x:v>Bradley International Airport</x:v>
      </x:c>
      <x:c r="C1832" t="str">
        <x:v>FLL</x:v>
      </x:c>
      <x:c r="D1832" t="str">
        <x:v>Fort Lauderdale-Hollywood International Airport</x:v>
      </x:c>
      <x:c r="E1832" s="24" t="n">
        <x:v>945</x:v>
      </x:c>
      <x:c r="F1832" s="24" t="n">
        <x:v>928</x:v>
      </x:c>
      <x:c r="G1832" s="24" t="n">
        <x:v>928</x:v>
      </x:c>
      <x:c r="H1832" s="24" t="n">
        <x:v>176</x:v>
      </x:c>
      <x:c r="I1832" s="22" t="n">
        <x:f>IFERROR(H1832/G1832,0)</x:f>
        <x:v>0.1896551724137931</x:v>
      </x:c>
      <x:c r="J1832" s="26" t="n">
        <x:v>1124</x:v>
      </x:c>
      <x:c r="K1832" s="26" t="n">
        <x:f>IFERROR(J1832/G1832,0)</x:f>
        <x:v>1.2112068965517242</x:v>
      </x:c>
      <x:c r="L1832" s="24" t="n">
        <x:v>16</x:v>
      </x:c>
      <x:c r="M1832" s="24" t="n">
        <x:v>1</x:v>
      </x:c>
      <x:c r="N1832" s="24" t="n">
        <x:v>928</x:v>
      </x:c>
      <x:c r="O1832" s="24" t="n">
        <x:v>160</x:v>
      </x:c>
      <x:c r="P1832" s="22" t="n">
        <x:f>IFERROR(O1832/N1832,0)</x:f>
        <x:v>0.1724137931034483</x:v>
      </x:c>
      <x:c r="Q1832" s="26" t="n">
        <x:v>7911</x:v>
      </x:c>
      <x:c r="R1832" s="26" t="n">
        <x:f>IFERROR(Q1832/N1832,0)</x:f>
        <x:v>8.524784482758621</x:v>
      </x:c>
    </x:row>
    <x:row r="1833">
      <x:c r="A1833" t="str">
        <x:v>IAH</x:v>
      </x:c>
      <x:c r="B1833" t="str">
        <x:v>George Bush Intercontinental Airport</x:v>
      </x:c>
      <x:c r="C1833" t="str">
        <x:v>CMH</x:v>
      </x:c>
      <x:c r="D1833" t="str">
        <x:v>Port Columbus International Airport</x:v>
      </x:c>
      <x:c r="E1833" s="24" t="n">
        <x:v>945</x:v>
      </x:c>
      <x:c r="F1833" s="24" t="n">
        <x:v>934</x:v>
      </x:c>
      <x:c r="G1833" s="24" t="n">
        <x:v>934</x:v>
      </x:c>
      <x:c r="H1833" s="24" t="n">
        <x:v>186</x:v>
      </x:c>
      <x:c r="I1833" s="22" t="n">
        <x:f>IFERROR(H1833/G1833,0)</x:f>
        <x:v>0.19914346895074947</x:v>
      </x:c>
      <x:c r="J1833" s="26" t="n">
        <x:v>4925</x:v>
      </x:c>
      <x:c r="K1833" s="26" t="n">
        <x:f>IFERROR(J1833/G1833,0)</x:f>
        <x:v>5.273019271948608</x:v>
      </x:c>
      <x:c r="L1833" s="24" t="n">
        <x:v>5</x:v>
      </x:c>
      <x:c r="M1833" s="24" t="n">
        <x:v>6</x:v>
      </x:c>
      <x:c r="N1833" s="24" t="n">
        <x:v>934</x:v>
      </x:c>
      <x:c r="O1833" s="24" t="n">
        <x:v>138</x:v>
      </x:c>
      <x:c r="P1833" s="22" t="n">
        <x:f>IFERROR(O1833/N1833,0)</x:f>
        <x:v>0.14775160599571735</x:v>
      </x:c>
      <x:c r="Q1833" s="26" t="n">
        <x:v>5446</x:v>
      </x:c>
      <x:c r="R1833" s="26" t="n">
        <x:f>IFERROR(Q1833/N1833,0)</x:f>
        <x:v>5.830835117773019</x:v>
      </x:c>
    </x:row>
    <x:row r="1834">
      <x:c r="A1834" t="str">
        <x:v>12892</x:v>
      </x:c>
      <x:c r="B1834" t="str">
        <x:v>Unmapped airport ID</x:v>
      </x:c>
      <x:c r="C1834" t="str">
        <x:v>12889</x:v>
      </x:c>
      <x:c r="D1834" t="str">
        <x:v>Unmapped airport ID</x:v>
      </x:c>
      <x:c r="E1834" s="24" t="n">
        <x:v>945</x:v>
      </x:c>
      <x:c r="F1834" s="24" t="n">
        <x:v>941</x:v>
      </x:c>
      <x:c r="G1834" s="24" t="n">
        <x:v>941</x:v>
      </x:c>
      <x:c r="H1834" s="24" t="n">
        <x:v>154</x:v>
      </x:c>
      <x:c r="I1834" s="22" t="n">
        <x:f>IFERROR(H1834/G1834,0)</x:f>
        <x:v>0.1636556854410202</x:v>
      </x:c>
      <x:c r="J1834" s="26" t="n">
        <x:v>4783</x:v>
      </x:c>
      <x:c r="K1834" s="26" t="n">
        <x:f>IFERROR(J1834/G1834,0)</x:f>
        <x:v>5.082890541976621</x:v>
      </x:c>
      <x:c r="L1834" s="24" t="n">
        <x:v>4</x:v>
      </x:c>
      <x:c r="M1834" s="24" t="n">
        <x:v>0</x:v>
      </x:c>
      <x:c r="N1834" s="24" t="n">
        <x:v>941</x:v>
      </x:c>
      <x:c r="O1834" s="24" t="n">
        <x:v>145</x:v>
      </x:c>
      <x:c r="P1834" s="22" t="n">
        <x:f>IFERROR(O1834/N1834,0)</x:f>
        <x:v>0.15409139213602552</x:v>
      </x:c>
      <x:c r="Q1834" s="26" t="n">
        <x:v>6059</x:v>
      </x:c>
      <x:c r="R1834" s="26" t="n">
        <x:f>IFERROR(Q1834/N1834,0)</x:f>
        <x:v>6.438894792773645</x:v>
      </x:c>
    </x:row>
    <x:row r="1835">
      <x:c r="A1835" t="str">
        <x:v>AUS</x:v>
      </x:c>
      <x:c r="B1835" t="str">
        <x:v>Austin-Bergstrom International Airport</x:v>
      </x:c>
      <x:c r="C1835" t="str">
        <x:v>EWR</x:v>
      </x:c>
      <x:c r="D1835" t="str">
        <x:v>Newark Liberty International Airport</x:v>
      </x:c>
      <x:c r="E1835" s="24" t="n">
        <x:v>943</x:v>
      </x:c>
      <x:c r="F1835" s="24" t="n">
        <x:v>922</x:v>
      </x:c>
      <x:c r="G1835" s="24" t="n">
        <x:v>922</x:v>
      </x:c>
      <x:c r="H1835" s="24" t="n">
        <x:v>172</x:v>
      </x:c>
      <x:c r="I1835" s="22" t="n">
        <x:f>IFERROR(H1835/G1835,0)</x:f>
        <x:v>0.18655097613882862</x:v>
      </x:c>
      <x:c r="J1835" s="26" t="n">
        <x:v>3310</x:v>
      </x:c>
      <x:c r="K1835" s="26" t="n">
        <x:f>IFERROR(J1835/G1835,0)</x:f>
        <x:v>3.59002169197397</x:v>
      </x:c>
      <x:c r="L1835" s="24" t="n">
        <x:v>17</x:v>
      </x:c>
      <x:c r="M1835" s="24" t="n">
        <x:v>4</x:v>
      </x:c>
      <x:c r="N1835" s="24" t="n">
        <x:v>922</x:v>
      </x:c>
      <x:c r="O1835" s="24" t="n">
        <x:v>215</x:v>
      </x:c>
      <x:c r="P1835" s="22" t="n">
        <x:f>IFERROR(O1835/N1835,0)</x:f>
        <x:v>0.23318872017353579</x:v>
      </x:c>
      <x:c r="Q1835" s="26" t="n">
        <x:v>13295</x:v>
      </x:c>
      <x:c r="R1835" s="26" t="n">
        <x:f>IFERROR(Q1835/N1835,0)</x:f>
        <x:v>14.419739696312364</x:v>
      </x:c>
    </x:row>
    <x:row r="1836">
      <x:c r="A1836" t="str">
        <x:v>CLT</x:v>
      </x:c>
      <x:c r="B1836" t="str">
        <x:v>Charlotte Douglas International Airport</x:v>
      </x:c>
      <x:c r="C1836" t="str">
        <x:v>STL</x:v>
      </x:c>
      <x:c r="D1836" t="str">
        <x:v>St. Louis International Airport at Lambert Field</x:v>
      </x:c>
      <x:c r="E1836" s="24" t="n">
        <x:v>943</x:v>
      </x:c>
      <x:c r="F1836" s="24" t="n">
        <x:v>940</x:v>
      </x:c>
      <x:c r="G1836" s="24" t="n">
        <x:v>940</x:v>
      </x:c>
      <x:c r="H1836" s="24" t="n">
        <x:v>190</x:v>
      </x:c>
      <x:c r="I1836" s="22" t="n">
        <x:f>IFERROR(H1836/G1836,0)</x:f>
        <x:v>0.20212765957446807</x:v>
      </x:c>
      <x:c r="J1836" s="26" t="n">
        <x:v>6216</x:v>
      </x:c>
      <x:c r="K1836" s="26" t="n">
        <x:f>IFERROR(J1836/G1836,0)</x:f>
        <x:v>6.6127659574468085</x:v>
      </x:c>
      <x:c r="L1836" s="24" t="n">
        <x:v>3</x:v>
      </x:c>
      <x:c r="M1836" s="24" t="n">
        <x:v>0</x:v>
      </x:c>
      <x:c r="N1836" s="24" t="n">
        <x:v>940</x:v>
      </x:c>
      <x:c r="O1836" s="24" t="n">
        <x:v>164</x:v>
      </x:c>
      <x:c r="P1836" s="22" t="n">
        <x:f>IFERROR(O1836/N1836,0)</x:f>
        <x:v>0.17446808510638298</x:v>
      </x:c>
      <x:c r="Q1836" s="26" t="n">
        <x:v>7794</x:v>
      </x:c>
      <x:c r="R1836" s="26" t="n">
        <x:f>IFERROR(Q1836/N1836,0)</x:f>
        <x:v>8.291489361702128</x:v>
      </x:c>
    </x:row>
    <x:row r="1837">
      <x:c r="A1837" t="str">
        <x:v>STL</x:v>
      </x:c>
      <x:c r="B1837" t="str">
        <x:v>St. Louis International Airport at Lambert Field</x:v>
      </x:c>
      <x:c r="C1837" t="str">
        <x:v>CLT</x:v>
      </x:c>
      <x:c r="D1837" t="str">
        <x:v>Charlotte Douglas International Airport</x:v>
      </x:c>
      <x:c r="E1837" s="24" t="n">
        <x:v>942</x:v>
      </x:c>
      <x:c r="F1837" s="24" t="n">
        <x:v>932</x:v>
      </x:c>
      <x:c r="G1837" s="24" t="n">
        <x:v>932</x:v>
      </x:c>
      <x:c r="H1837" s="24" t="n">
        <x:v>150</x:v>
      </x:c>
      <x:c r="I1837" s="22" t="n">
        <x:f>IFERROR(H1837/G1837,0)</x:f>
        <x:v>0.1609442060085837</x:v>
      </x:c>
      <x:c r="J1837" s="26" t="n">
        <x:v>6637</x:v>
      </x:c>
      <x:c r="K1837" s="26" t="n">
        <x:f>IFERROR(J1837/G1837,0)</x:f>
        <x:v>7.121244635193133</x:v>
      </x:c>
      <x:c r="L1837" s="24" t="n">
        <x:v>10</x:v>
      </x:c>
      <x:c r="M1837" s="24" t="n">
        <x:v>0</x:v>
      </x:c>
      <x:c r="N1837" s="24" t="n">
        <x:v>932</x:v>
      </x:c>
      <x:c r="O1837" s="24" t="n">
        <x:v>134</x:v>
      </x:c>
      <x:c r="P1837" s="22" t="n">
        <x:f>IFERROR(O1837/N1837,0)</x:f>
        <x:v>0.14377682403433475</x:v>
      </x:c>
      <x:c r="Q1837" s="26" t="n">
        <x:v>7880</x:v>
      </x:c>
      <x:c r="R1837" s="26" t="n">
        <x:f>IFERROR(Q1837/N1837,0)</x:f>
        <x:v>8.454935622317597</x:v>
      </x:c>
    </x:row>
    <x:row r="1838">
      <x:c r="A1838" t="str">
        <x:v>LAS</x:v>
      </x:c>
      <x:c r="B1838" t="str">
        <x:v>McCarran International Airport</x:v>
      </x:c>
      <x:c r="C1838" t="str">
        <x:v>MCO</x:v>
      </x:c>
      <x:c r="D1838" t="str">
        <x:v>Orlando International Airport</x:v>
      </x:c>
      <x:c r="E1838" s="24" t="n">
        <x:v>942</x:v>
      </x:c>
      <x:c r="F1838" s="24" t="n">
        <x:v>936</x:v>
      </x:c>
      <x:c r="G1838" s="24" t="n">
        <x:v>936</x:v>
      </x:c>
      <x:c r="H1838" s="24" t="n">
        <x:v>240</x:v>
      </x:c>
      <x:c r="I1838" s="22" t="n">
        <x:f>IFERROR(H1838/G1838,0)</x:f>
        <x:v>0.2564102564102564</x:v>
      </x:c>
      <x:c r="J1838" s="26" t="n">
        <x:v>6926</x:v>
      </x:c>
      <x:c r="K1838" s="26" t="n">
        <x:f>IFERROR(J1838/G1838,0)</x:f>
        <x:v>7.39957264957265</x:v>
      </x:c>
      <x:c r="L1838" s="24" t="n">
        <x:v>1</x:v>
      </x:c>
      <x:c r="M1838" s="24" t="n">
        <x:v>5</x:v>
      </x:c>
      <x:c r="N1838" s="24" t="n">
        <x:v>936</x:v>
      </x:c>
      <x:c r="O1838" s="24" t="n">
        <x:v>264</x:v>
      </x:c>
      <x:c r="P1838" s="22" t="n">
        <x:f>IFERROR(O1838/N1838,0)</x:f>
        <x:v>0.28205128205128205</x:v>
      </x:c>
      <x:c r="Q1838" s="26" t="n">
        <x:v>12625</x:v>
      </x:c>
      <x:c r="R1838" s="26" t="n">
        <x:f>IFERROR(Q1838/N1838,0)</x:f>
        <x:v>13.488247863247864</x:v>
      </x:c>
    </x:row>
    <x:row r="1839">
      <x:c r="A1839" t="str">
        <x:v>12889</x:v>
      </x:c>
      <x:c r="B1839" t="str">
        <x:v>Unmapped airport ID</x:v>
      </x:c>
      <x:c r="C1839" t="str">
        <x:v>12892</x:v>
      </x:c>
      <x:c r="D1839" t="str">
        <x:v>Unmapped airport ID</x:v>
      </x:c>
      <x:c r="E1839" s="24" t="n">
        <x:v>942</x:v>
      </x:c>
      <x:c r="F1839" s="24" t="n">
        <x:v>938</x:v>
      </x:c>
      <x:c r="G1839" s="24" t="n">
        <x:v>938</x:v>
      </x:c>
      <x:c r="H1839" s="24" t="n">
        <x:v>175</x:v>
      </x:c>
      <x:c r="I1839" s="22" t="n">
        <x:f>IFERROR(H1839/G1839,0)</x:f>
        <x:v>0.1865671641791045</x:v>
      </x:c>
      <x:c r="J1839" s="26" t="n">
        <x:v>4134</x:v>
      </x:c>
      <x:c r="K1839" s="26" t="n">
        <x:f>IFERROR(J1839/G1839,0)</x:f>
        <x:v>4.40724946695096</x:v>
      </x:c>
      <x:c r="L1839" s="24" t="n">
        <x:v>4</x:v>
      </x:c>
      <x:c r="M1839" s="24" t="n">
        <x:v>0</x:v>
      </x:c>
      <x:c r="N1839" s="24" t="n">
        <x:v>938</x:v>
      </x:c>
      <x:c r="O1839" s="24" t="n">
        <x:v>137</x:v>
      </x:c>
      <x:c r="P1839" s="22" t="n">
        <x:f>IFERROR(O1839/N1839,0)</x:f>
        <x:v>0.1460554371002132</x:v>
      </x:c>
      <x:c r="Q1839" s="26" t="n">
        <x:v>5998</x:v>
      </x:c>
      <x:c r="R1839" s="26" t="n">
        <x:f>IFERROR(Q1839/N1839,0)</x:f>
        <x:v>6.394456289978678</x:v>
      </x:c>
    </x:row>
    <x:row r="1840">
      <x:c r="A1840" t="str">
        <x:v>MCO</x:v>
      </x:c>
      <x:c r="B1840" t="str">
        <x:v>Orlando International Airport</x:v>
      </x:c>
      <x:c r="C1840" t="str">
        <x:v>LAS</x:v>
      </x:c>
      <x:c r="D1840" t="str">
        <x:v>McCarran International Airport</x:v>
      </x:c>
      <x:c r="E1840" s="24" t="n">
        <x:v>941</x:v>
      </x:c>
      <x:c r="F1840" s="24" t="n">
        <x:v>939</x:v>
      </x:c>
      <x:c r="G1840" s="24" t="n">
        <x:v>939</x:v>
      </x:c>
      <x:c r="H1840" s="24" t="n">
        <x:v>154</x:v>
      </x:c>
      <x:c r="I1840" s="22" t="n">
        <x:f>IFERROR(H1840/G1840,0)</x:f>
        <x:v>0.16400425985090522</x:v>
      </x:c>
      <x:c r="J1840" s="26" t="n">
        <x:v>-2087</x:v>
      </x:c>
      <x:c r="K1840" s="26" t="n">
        <x:f>IFERROR(J1840/G1840,0)</x:f>
        <x:v>-2.2225772097976573</x:v>
      </x:c>
      <x:c r="L1840" s="24" t="n">
        <x:v>1</x:v>
      </x:c>
      <x:c r="M1840" s="24" t="n">
        <x:v>1</x:v>
      </x:c>
      <x:c r="N1840" s="24" t="n">
        <x:v>939</x:v>
      </x:c>
      <x:c r="O1840" s="24" t="n">
        <x:v>178</x:v>
      </x:c>
      <x:c r="P1840" s="22" t="n">
        <x:f>IFERROR(O1840/N1840,0)</x:f>
        <x:v>0.18956336528221512</x:v>
      </x:c>
      <x:c r="Q1840" s="26" t="n">
        <x:v>7607</x:v>
      </x:c>
      <x:c r="R1840" s="26" t="n">
        <x:f>IFERROR(Q1840/N1840,0)</x:f>
        <x:v>8.101171458998936</x:v>
      </x:c>
    </x:row>
    <x:row r="1841">
      <x:c r="A1841" t="str">
        <x:v>DAL</x:v>
      </x:c>
      <x:c r="B1841" t="str">
        <x:v>Dallas Love Field</x:v>
      </x:c>
      <x:c r="C1841" t="str">
        <x:v>OKC</x:v>
      </x:c>
      <x:c r="D1841" t="str">
        <x:v>Will Rogers World Airport</x:v>
      </x:c>
      <x:c r="E1841" s="24" t="n">
        <x:v>941</x:v>
      </x:c>
      <x:c r="F1841" s="24" t="n">
        <x:v>931</x:v>
      </x:c>
      <x:c r="G1841" s="24" t="n">
        <x:v>931</x:v>
      </x:c>
      <x:c r="H1841" s="24" t="n">
        <x:v>212</x:v>
      </x:c>
      <x:c r="I1841" s="22" t="n">
        <x:f>IFERROR(H1841/G1841,0)</x:f>
        <x:v>0.22771213748657357</x:v>
      </x:c>
      <x:c r="J1841" s="26" t="n">
        <x:v>9298</x:v>
      </x:c>
      <x:c r="K1841" s="26" t="n">
        <x:f>IFERROR(J1841/G1841,0)</x:f>
        <x:v>9.987110633727175</x:v>
      </x:c>
      <x:c r="L1841" s="24" t="n">
        <x:v>6</x:v>
      </x:c>
      <x:c r="M1841" s="24" t="n">
        <x:v>4</x:v>
      </x:c>
      <x:c r="N1841" s="24" t="n">
        <x:v>931</x:v>
      </x:c>
      <x:c r="O1841" s="24" t="n">
        <x:v>208</x:v>
      </x:c>
      <x:c r="P1841" s="22" t="n">
        <x:f>IFERROR(O1841/N1841,0)</x:f>
        <x:v>0.22341568206229862</x:v>
      </x:c>
      <x:c r="Q1841" s="26" t="n">
        <x:v>9644</x:v>
      </x:c>
      <x:c r="R1841" s="26" t="n">
        <x:f>IFERROR(Q1841/N1841,0)</x:f>
        <x:v>10.35875402792696</x:v>
      </x:c>
    </x:row>
    <x:row r="1842">
      <x:c r="A1842" t="str">
        <x:v>MLI</x:v>
      </x:c>
      <x:c r="B1842" t="str">
        <x:v>Quad City International Airport</x:v>
      </x:c>
      <x:c r="C1842" t="str">
        <x:v>DFW</x:v>
      </x:c>
      <x:c r="D1842" t="str">
        <x:v>Dallas/Fort Worth International Airport</x:v>
      </x:c>
      <x:c r="E1842" s="24" t="n">
        <x:v>940</x:v>
      </x:c>
      <x:c r="F1842" s="24" t="n">
        <x:v>894</x:v>
      </x:c>
      <x:c r="G1842" s="24" t="n">
        <x:v>894</x:v>
      </x:c>
      <x:c r="H1842" s="24" t="n">
        <x:v>203</x:v>
      </x:c>
      <x:c r="I1842" s="22" t="n">
        <x:f>IFERROR(H1842/G1842,0)</x:f>
        <x:v>0.22706935123042504</x:v>
      </x:c>
      <x:c r="J1842" s="26" t="n">
        <x:v>5459</x:v>
      </x:c>
      <x:c r="K1842" s="26" t="n">
        <x:f>IFERROR(J1842/G1842,0)</x:f>
        <x:v>6.1062639821029085</x:v>
      </x:c>
      <x:c r="L1842" s="24" t="n">
        <x:v>42</x:v>
      </x:c>
      <x:c r="M1842" s="24" t="n">
        <x:v>4</x:v>
      </x:c>
      <x:c r="N1842" s="24" t="n">
        <x:v>894</x:v>
      </x:c>
      <x:c r="O1842" s="24" t="n">
        <x:v>172</x:v>
      </x:c>
      <x:c r="P1842" s="22" t="n">
        <x:f>IFERROR(O1842/N1842,0)</x:f>
        <x:v>0.19239373601789708</x:v>
      </x:c>
      <x:c r="Q1842" s="26" t="n">
        <x:v>8986</x:v>
      </x:c>
      <x:c r="R1842" s="26" t="n">
        <x:f>IFERROR(Q1842/N1842,0)</x:f>
        <x:v>10.05145413870246</x:v>
      </x:c>
    </x:row>
    <x:row r="1843">
      <x:c r="A1843" t="str">
        <x:v>MSN</x:v>
      </x:c>
      <x:c r="B1843" t="str">
        <x:v>Dane County Regional Airport</x:v>
      </x:c>
      <x:c r="C1843" t="str">
        <x:v>DFW</x:v>
      </x:c>
      <x:c r="D1843" t="str">
        <x:v>Dallas/Fort Worth International Airport</x:v>
      </x:c>
      <x:c r="E1843" s="24" t="n">
        <x:v>940</x:v>
      </x:c>
      <x:c r="F1843" s="24" t="n">
        <x:v>884</x:v>
      </x:c>
      <x:c r="G1843" s="24" t="n">
        <x:v>884</x:v>
      </x:c>
      <x:c r="H1843" s="24" t="n">
        <x:v>192</x:v>
      </x:c>
      <x:c r="I1843" s="22" t="n">
        <x:f>IFERROR(H1843/G1843,0)</x:f>
        <x:v>0.2171945701357466</x:v>
      </x:c>
      <x:c r="J1843" s="26" t="n">
        <x:v>6101</x:v>
      </x:c>
      <x:c r="K1843" s="26" t="n">
        <x:f>IFERROR(J1843/G1843,0)</x:f>
        <x:v>6.90158371040724</x:v>
      </x:c>
      <x:c r="L1843" s="24" t="n">
        <x:v>46</x:v>
      </x:c>
      <x:c r="M1843" s="24" t="n">
        <x:v>10</x:v>
      </x:c>
      <x:c r="N1843" s="24" t="n">
        <x:v>884</x:v>
      </x:c>
      <x:c r="O1843" s="24" t="n">
        <x:v>144</x:v>
      </x:c>
      <x:c r="P1843" s="22" t="n">
        <x:f>IFERROR(O1843/N1843,0)</x:f>
        <x:v>0.16289592760180996</x:v>
      </x:c>
      <x:c r="Q1843" s="26" t="n">
        <x:v>8200</x:v>
      </x:c>
      <x:c r="R1843" s="26" t="n">
        <x:f>IFERROR(Q1843/N1843,0)</x:f>
        <x:v>9.276018099547512</x:v>
      </x:c>
    </x:row>
    <x:row r="1844">
      <x:c r="A1844" t="str">
        <x:v>DFW</x:v>
      </x:c>
      <x:c r="B1844" t="str">
        <x:v>Dallas/Fort Worth International Airport</x:v>
      </x:c>
      <x:c r="C1844" t="str">
        <x:v>MLI</x:v>
      </x:c>
      <x:c r="D1844" t="str">
        <x:v>Quad City International Airport</x:v>
      </x:c>
      <x:c r="E1844" s="24" t="n">
        <x:v>940</x:v>
      </x:c>
      <x:c r="F1844" s="24" t="n">
        <x:v>901</x:v>
      </x:c>
      <x:c r="G1844" s="24" t="n">
        <x:v>901</x:v>
      </x:c>
      <x:c r="H1844" s="24" t="n">
        <x:v>199</x:v>
      </x:c>
      <x:c r="I1844" s="22" t="n">
        <x:f>IFERROR(H1844/G1844,0)</x:f>
        <x:v>0.22086570477247502</x:v>
      </x:c>
      <x:c r="J1844" s="26" t="n">
        <x:v>6138</x:v>
      </x:c>
      <x:c r="K1844" s="26" t="n">
        <x:f>IFERROR(J1844/G1844,0)</x:f>
        <x:v>6.81243063263041</x:v>
      </x:c>
      <x:c r="L1844" s="24" t="n">
        <x:v>39</x:v>
      </x:c>
      <x:c r="M1844" s="24" t="n">
        <x:v>0</x:v>
      </x:c>
      <x:c r="N1844" s="24" t="n">
        <x:v>901</x:v>
      </x:c>
      <x:c r="O1844" s="24" t="n">
        <x:v>187</x:v>
      </x:c>
      <x:c r="P1844" s="22" t="n">
        <x:f>IFERROR(O1844/N1844,0)</x:f>
        <x:v>0.20754716981132076</x:v>
      </x:c>
      <x:c r="Q1844" s="26" t="n">
        <x:v>8726</x:v>
      </x:c>
      <x:c r="R1844" s="26" t="n">
        <x:f>IFERROR(Q1844/N1844,0)</x:f>
        <x:v>9.684794672586015</x:v>
      </x:c>
    </x:row>
    <x:row r="1845">
      <x:c r="A1845" t="str">
        <x:v>TUS</x:v>
      </x:c>
      <x:c r="B1845" t="str">
        <x:v>Tucson International Airport</x:v>
      </x:c>
      <x:c r="C1845" t="str">
        <x:v>SLC</x:v>
      </x:c>
      <x:c r="D1845" t="str">
        <x:v>Salt Lake City International Airport</x:v>
      </x:c>
      <x:c r="E1845" s="24" t="n">
        <x:v>940</x:v>
      </x:c>
      <x:c r="F1845" s="24" t="n">
        <x:v>938</x:v>
      </x:c>
      <x:c r="G1845" s="24" t="n">
        <x:v>938</x:v>
      </x:c>
      <x:c r="H1845" s="24" t="n">
        <x:v>66</x:v>
      </x:c>
      <x:c r="I1845" s="22" t="n">
        <x:f>IFERROR(H1845/G1845,0)</x:f>
        <x:v>0.07036247334754797</x:v>
      </x:c>
      <x:c r="J1845" s="26" t="n">
        <x:v>-4254</x:v>
      </x:c>
      <x:c r="K1845" s="26" t="n">
        <x:f>IFERROR(J1845/G1845,0)</x:f>
        <x:v>-4.535181236673774</x:v>
      </x:c>
      <x:c r="L1845" s="24" t="n">
        <x:v>2</x:v>
      </x:c>
      <x:c r="M1845" s="24" t="n">
        <x:v>0</x:v>
      </x:c>
      <x:c r="N1845" s="24" t="n">
        <x:v>938</x:v>
      </x:c>
      <x:c r="O1845" s="24" t="n">
        <x:v>72</x:v>
      </x:c>
      <x:c r="P1845" s="22" t="n">
        <x:f>IFERROR(O1845/N1845,0)</x:f>
        <x:v>0.0767590618336887</x:v>
      </x:c>
      <x:c r="Q1845" s="26" t="n">
        <x:v>-835</x:v>
      </x:c>
      <x:c r="R1845" s="26" t="n">
        <x:f>IFERROR(Q1845/N1845,0)</x:f>
        <x:v>-0.8901918976545842</x:v>
      </x:c>
    </x:row>
    <x:row r="1846">
      <x:c r="A1846" t="str">
        <x:v>ONT</x:v>
      </x:c>
      <x:c r="B1846" t="str">
        <x:v>Ontario International Airport</x:v>
      </x:c>
      <x:c r="C1846" t="str">
        <x:v>SLC</x:v>
      </x:c>
      <x:c r="D1846" t="str">
        <x:v>Salt Lake City International Airport</x:v>
      </x:c>
      <x:c r="E1846" s="24" t="n">
        <x:v>940</x:v>
      </x:c>
      <x:c r="F1846" s="24" t="n">
        <x:v>939</x:v>
      </x:c>
      <x:c r="G1846" s="24" t="n">
        <x:v>939</x:v>
      </x:c>
      <x:c r="H1846" s="24" t="n">
        <x:v>68</x:v>
      </x:c>
      <x:c r="I1846" s="22" t="n">
        <x:f>IFERROR(H1846/G1846,0)</x:f>
        <x:v>0.0724174653887114</x:v>
      </x:c>
      <x:c r="J1846" s="26" t="n">
        <x:v>-4610</x:v>
      </x:c>
      <x:c r="K1846" s="26" t="n">
        <x:f>IFERROR(J1846/G1846,0)</x:f>
        <x:v>-4.909478168264111</x:v>
      </x:c>
      <x:c r="L1846" s="24" t="n">
        <x:v>1</x:v>
      </x:c>
      <x:c r="M1846" s="24" t="n">
        <x:v>0</x:v>
      </x:c>
      <x:c r="N1846" s="24" t="n">
        <x:v>939</x:v>
      </x:c>
      <x:c r="O1846" s="24" t="n">
        <x:v>63</x:v>
      </x:c>
      <x:c r="P1846" s="22" t="n">
        <x:f>IFERROR(O1846/N1846,0)</x:f>
        <x:v>0.0670926517571885</x:v>
      </x:c>
      <x:c r="Q1846" s="26" t="n">
        <x:v>-215</x:v>
      </x:c>
      <x:c r="R1846" s="26" t="n">
        <x:f>IFERROR(Q1846/N1846,0)</x:f>
        <x:v>-0.22896698615548455</x:v>
      </x:c>
    </x:row>
    <x:row r="1847">
      <x:c r="A1847" t="str">
        <x:v>OMA</x:v>
      </x:c>
      <x:c r="B1847" t="str">
        <x:v>Eppley Airfield</x:v>
      </x:c>
      <x:c r="C1847" t="str">
        <x:v>STL</x:v>
      </x:c>
      <x:c r="D1847" t="str">
        <x:v>St. Louis International Airport at Lambert Field</x:v>
      </x:c>
      <x:c r="E1847" s="24" t="n">
        <x:v>940</x:v>
      </x:c>
      <x:c r="F1847" s="24" t="n">
        <x:v>935</x:v>
      </x:c>
      <x:c r="G1847" s="24" t="n">
        <x:v>935</x:v>
      </x:c>
      <x:c r="H1847" s="24" t="n">
        <x:v>136</x:v>
      </x:c>
      <x:c r="I1847" s="22" t="n">
        <x:f>IFERROR(H1847/G1847,0)</x:f>
        <x:v>0.14545454545454545</x:v>
      </x:c>
      <x:c r="J1847" s="26" t="n">
        <x:v>861</x:v>
      </x:c>
      <x:c r="K1847" s="26" t="n">
        <x:f>IFERROR(J1847/G1847,0)</x:f>
        <x:v>0.9208556149732621</x:v>
      </x:c>
      <x:c r="L1847" s="24" t="n">
        <x:v>2</x:v>
      </x:c>
      <x:c r="M1847" s="24" t="n">
        <x:v>3</x:v>
      </x:c>
      <x:c r="N1847" s="24" t="n">
        <x:v>935</x:v>
      </x:c>
      <x:c r="O1847" s="24" t="n">
        <x:v>157</x:v>
      </x:c>
      <x:c r="P1847" s="22" t="n">
        <x:f>IFERROR(O1847/N1847,0)</x:f>
        <x:v>0.1679144385026738</x:v>
      </x:c>
      <x:c r="Q1847" s="26" t="n">
        <x:v>5800</x:v>
      </x:c>
      <x:c r="R1847" s="26" t="n">
        <x:f>IFERROR(Q1847/N1847,0)</x:f>
        <x:v>6.2032085561497325</x:v>
      </x:c>
    </x:row>
    <x:row r="1848">
      <x:c r="A1848" t="str">
        <x:v>SLC</x:v>
      </x:c>
      <x:c r="B1848" t="str">
        <x:v>Salt Lake City International Airport</x:v>
      </x:c>
      <x:c r="C1848" t="str">
        <x:v>ONT</x:v>
      </x:c>
      <x:c r="D1848" t="str">
        <x:v>Ontario International Airport</x:v>
      </x:c>
      <x:c r="E1848" s="24" t="n">
        <x:v>940</x:v>
      </x:c>
      <x:c r="F1848" s="24" t="n">
        <x:v>940</x:v>
      </x:c>
      <x:c r="G1848" s="24" t="n">
        <x:v>940</x:v>
      </x:c>
      <x:c r="H1848" s="24" t="n">
        <x:v>104</x:v>
      </x:c>
      <x:c r="I1848" s="22" t="n">
        <x:f>IFERROR(H1848/G1848,0)</x:f>
        <x:v>0.11063829787234042</x:v>
      </x:c>
      <x:c r="J1848" s="26" t="n">
        <x:v>-1389</x:v>
      </x:c>
      <x:c r="K1848" s="26" t="n">
        <x:f>IFERROR(J1848/G1848,0)</x:f>
        <x:v>-1.4776595744680852</x:v>
      </x:c>
      <x:c r="L1848" s="24" t="n">
        <x:v>0</x:v>
      </x:c>
      <x:c r="M1848" s="24" t="n">
        <x:v>0</x:v>
      </x:c>
      <x:c r="N1848" s="24" t="n">
        <x:v>940</x:v>
      </x:c>
      <x:c r="O1848" s="24" t="n">
        <x:v>100</x:v>
      </x:c>
      <x:c r="P1848" s="22" t="n">
        <x:f>IFERROR(O1848/N1848,0)</x:f>
        <x:v>0.10638297872340426</x:v>
      </x:c>
      <x:c r="Q1848" s="26" t="n">
        <x:v>2665</x:v>
      </x:c>
      <x:c r="R1848" s="26" t="n">
        <x:f>IFERROR(Q1848/N1848,0)</x:f>
        <x:v>2.8351063829787235</x:v>
      </x:c>
    </x:row>
    <x:row r="1849">
      <x:c r="A1849" t="str">
        <x:v>ATL</x:v>
      </x:c>
      <x:c r="B1849" t="str">
        <x:v>Hartsfield-Jackson Atlanta International Airport</x:v>
      </x:c>
      <x:c r="C1849" t="str">
        <x:v>CHO</x:v>
      </x:c>
      <x:c r="D1849" t="str">
        <x:v>Charlottesville-Albemarle Airport</x:v>
      </x:c>
      <x:c r="E1849" s="24" t="n">
        <x:v>940</x:v>
      </x:c>
      <x:c r="F1849" s="24" t="n">
        <x:v>922</x:v>
      </x:c>
      <x:c r="G1849" s="24" t="n">
        <x:v>922</x:v>
      </x:c>
      <x:c r="H1849" s="24" t="n">
        <x:v>164</x:v>
      </x:c>
      <x:c r="I1849" s="22" t="n">
        <x:f>IFERROR(H1849/G1849,0)</x:f>
        <x:v>0.17787418655097614</x:v>
      </x:c>
      <x:c r="J1849" s="26" t="n">
        <x:v>7844</x:v>
      </x:c>
      <x:c r="K1849" s="26" t="n">
        <x:f>IFERROR(J1849/G1849,0)</x:f>
        <x:v>8.50759219088937</x:v>
      </x:c>
      <x:c r="L1849" s="24" t="n">
        <x:v>17</x:v>
      </x:c>
      <x:c r="M1849" s="24" t="n">
        <x:v>1</x:v>
      </x:c>
      <x:c r="N1849" s="24" t="n">
        <x:v>922</x:v>
      </x:c>
      <x:c r="O1849" s="24" t="n">
        <x:v>141</x:v>
      </x:c>
      <x:c r="P1849" s="22" t="n">
        <x:f>IFERROR(O1849/N1849,0)</x:f>
        <x:v>0.15292841648590022</x:v>
      </x:c>
      <x:c r="Q1849" s="26" t="n">
        <x:v>9880</x:v>
      </x:c>
      <x:c r="R1849" s="26" t="n">
        <x:f>IFERROR(Q1849/N1849,0)</x:f>
        <x:v>10.71583514099783</x:v>
      </x:c>
    </x:row>
    <x:row r="1850">
      <x:c r="A1850" t="str">
        <x:v>DAL</x:v>
      </x:c>
      <x:c r="B1850" t="str">
        <x:v>Dallas Love Field</x:v>
      </x:c>
      <x:c r="C1850" t="str">
        <x:v>TUL</x:v>
      </x:c>
      <x:c r="D1850" t="str">
        <x:v>Tulsa International Airport</x:v>
      </x:c>
      <x:c r="E1850" s="24" t="n">
        <x:v>939</x:v>
      </x:c>
      <x:c r="F1850" s="24" t="n">
        <x:v>932</x:v>
      </x:c>
      <x:c r="G1850" s="24" t="n">
        <x:v>932</x:v>
      </x:c>
      <x:c r="H1850" s="24" t="n">
        <x:v>265</x:v>
      </x:c>
      <x:c r="I1850" s="22" t="n">
        <x:f>IFERROR(H1850/G1850,0)</x:f>
        <x:v>0.2843347639484979</x:v>
      </x:c>
      <x:c r="J1850" s="26" t="n">
        <x:v>11471</x:v>
      </x:c>
      <x:c r="K1850" s="26" t="n">
        <x:f>IFERROR(J1850/G1850,0)</x:f>
        <x:v>12.30793991416309</x:v>
      </x:c>
      <x:c r="L1850" s="24" t="n">
        <x:v>7</x:v>
      </x:c>
      <x:c r="M1850" s="24" t="n">
        <x:v>0</x:v>
      </x:c>
      <x:c r="N1850" s="24" t="n">
        <x:v>932</x:v>
      </x:c>
      <x:c r="O1850" s="24" t="n">
        <x:v>272</x:v>
      </x:c>
      <x:c r="P1850" s="22" t="n">
        <x:f>IFERROR(O1850/N1850,0)</x:f>
        <x:v>0.2918454935622318</x:v>
      </x:c>
      <x:c r="Q1850" s="26" t="n">
        <x:v>12496</x:v>
      </x:c>
      <x:c r="R1850" s="26" t="n">
        <x:f>IFERROR(Q1850/N1850,0)</x:f>
        <x:v>13.407725321888412</x:v>
      </x:c>
    </x:row>
    <x:row r="1851">
      <x:c r="A1851" t="str">
        <x:v>DFW</x:v>
      </x:c>
      <x:c r="B1851" t="str">
        <x:v>Dallas/Fort Worth International Airport</x:v>
      </x:c>
      <x:c r="C1851" t="str">
        <x:v>MSN</x:v>
      </x:c>
      <x:c r="D1851" t="str">
        <x:v>Dane County Regional Airport</x:v>
      </x:c>
      <x:c r="E1851" s="24" t="n">
        <x:v>939</x:v>
      </x:c>
      <x:c r="F1851" s="24" t="n">
        <x:v>897</x:v>
      </x:c>
      <x:c r="G1851" s="24" t="n">
        <x:v>897</x:v>
      </x:c>
      <x:c r="H1851" s="24" t="n">
        <x:v>196</x:v>
      </x:c>
      <x:c r="I1851" s="22" t="n">
        <x:f>IFERROR(H1851/G1851,0)</x:f>
        <x:v>0.21850613154960982</x:v>
      </x:c>
      <x:c r="J1851" s="26" t="n">
        <x:v>7177</x:v>
      </x:c>
      <x:c r="K1851" s="26" t="n">
        <x:f>IFERROR(J1851/G1851,0)</x:f>
        <x:v>8.001114827201784</x:v>
      </x:c>
      <x:c r="L1851" s="24" t="n">
        <x:v>39</x:v>
      </x:c>
      <x:c r="M1851" s="24" t="n">
        <x:v>3</x:v>
      </x:c>
      <x:c r="N1851" s="24" t="n">
        <x:v>897</x:v>
      </x:c>
      <x:c r="O1851" s="24" t="n">
        <x:v>190</x:v>
      </x:c>
      <x:c r="P1851" s="22" t="n">
        <x:f>IFERROR(O1851/N1851,0)</x:f>
        <x:v>0.21181716833890746</x:v>
      </x:c>
      <x:c r="Q1851" s="26" t="n">
        <x:v>8859</x:v>
      </x:c>
      <x:c r="R1851" s="26" t="n">
        <x:f>IFERROR(Q1851/N1851,0)</x:f>
        <x:v>9.876254180602007</x:v>
      </x:c>
    </x:row>
    <x:row r="1852">
      <x:c r="A1852" t="str">
        <x:v>SLC</x:v>
      </x:c>
      <x:c r="B1852" t="str">
        <x:v>Salt Lake City International Airport</x:v>
      </x:c>
      <x:c r="C1852" t="str">
        <x:v>TUS</x:v>
      </x:c>
      <x:c r="D1852" t="str">
        <x:v>Tucson International Airport</x:v>
      </x:c>
      <x:c r="E1852" s="24" t="n">
        <x:v>939</x:v>
      </x:c>
      <x:c r="F1852" s="24" t="n">
        <x:v>939</x:v>
      </x:c>
      <x:c r="G1852" s="24" t="n">
        <x:v>939</x:v>
      </x:c>
      <x:c r="H1852" s="24" t="n">
        <x:v>76</x:v>
      </x:c>
      <x:c r="I1852" s="22" t="n">
        <x:f>IFERROR(H1852/G1852,0)</x:f>
        <x:v>0.08093716719914804</x:v>
      </x:c>
      <x:c r="J1852" s="26" t="n">
        <x:v>-2713</x:v>
      </x:c>
      <x:c r="K1852" s="26" t="n">
        <x:f>IFERROR(J1852/G1852,0)</x:f>
        <x:v>-2.889243876464324</x:v>
      </x:c>
      <x:c r="L1852" s="24" t="n">
        <x:v>0</x:v>
      </x:c>
      <x:c r="M1852" s="24" t="n">
        <x:v>0</x:v>
      </x:c>
      <x:c r="N1852" s="24" t="n">
        <x:v>939</x:v>
      </x:c>
      <x:c r="O1852" s="24" t="n">
        <x:v>74</x:v>
      </x:c>
      <x:c r="P1852" s="22" t="n">
        <x:f>IFERROR(O1852/N1852,0)</x:f>
        <x:v>0.07880724174653887</x:v>
      </x:c>
      <x:c r="Q1852" s="26" t="n">
        <x:v>536</x:v>
      </x:c>
      <x:c r="R1852" s="26" t="n">
        <x:f>IFERROR(Q1852/N1852,0)</x:f>
        <x:v>0.5708200212992546</x:v>
      </x:c>
    </x:row>
    <x:row r="1853">
      <x:c r="A1853" t="str">
        <x:v>CHO</x:v>
      </x:c>
      <x:c r="B1853" t="str">
        <x:v>Charlottesville-Albemarle Airport</x:v>
      </x:c>
      <x:c r="C1853" t="str">
        <x:v>ATL</x:v>
      </x:c>
      <x:c r="D1853" t="str">
        <x:v>Hartsfield-Jackson Atlanta International Airport</x:v>
      </x:c>
      <x:c r="E1853" s="24" t="n">
        <x:v>939</x:v>
      </x:c>
      <x:c r="F1853" s="24" t="n">
        <x:v>917</x:v>
      </x:c>
      <x:c r="G1853" s="24" t="n">
        <x:v>917</x:v>
      </x:c>
      <x:c r="H1853" s="24" t="n">
        <x:v>135</x:v>
      </x:c>
      <x:c r="I1853" s="22" t="n">
        <x:f>IFERROR(H1853/G1853,0)</x:f>
        <x:v>0.14721919302071973</x:v>
      </x:c>
      <x:c r="J1853" s="26" t="n">
        <x:v>3146</x:v>
      </x:c>
      <x:c r="K1853" s="26" t="n">
        <x:f>IFERROR(J1853/G1853,0)</x:f>
        <x:v>3.430752453653217</x:v>
      </x:c>
      <x:c r="L1853" s="24" t="n">
        <x:v>20</x:v>
      </x:c>
      <x:c r="M1853" s="24" t="n">
        <x:v>2</x:v>
      </x:c>
      <x:c r="N1853" s="24" t="n">
        <x:v>917</x:v>
      </x:c>
      <x:c r="O1853" s="24" t="n">
        <x:v>117</x:v>
      </x:c>
      <x:c r="P1853" s="22" t="n">
        <x:f>IFERROR(O1853/N1853,0)</x:f>
        <x:v>0.12758996728462377</x:v>
      </x:c>
      <x:c r="Q1853" s="26" t="n">
        <x:v>6540</x:v>
      </x:c>
      <x:c r="R1853" s="26" t="n">
        <x:f>IFERROR(Q1853/N1853,0)</x:f>
        <x:v>7.1319520174482</x:v>
      </x:c>
    </x:row>
    <x:row r="1854">
      <x:c r="A1854" t="str">
        <x:v>CMH</x:v>
      </x:c>
      <x:c r="B1854" t="str">
        <x:v>Port Columbus International Airport</x:v>
      </x:c>
      <x:c r="C1854" t="str">
        <x:v>IAH</x:v>
      </x:c>
      <x:c r="D1854" t="str">
        <x:v>George Bush Intercontinental Airport</x:v>
      </x:c>
      <x:c r="E1854" s="24" t="n">
        <x:v>937</x:v>
      </x:c>
      <x:c r="F1854" s="24" t="n">
        <x:v>904</x:v>
      </x:c>
      <x:c r="G1854" s="24" t="n">
        <x:v>904</x:v>
      </x:c>
      <x:c r="H1854" s="24" t="n">
        <x:v>195</x:v>
      </x:c>
      <x:c r="I1854" s="22" t="n">
        <x:f>IFERROR(H1854/G1854,0)</x:f>
        <x:v>0.2157079646017699</x:v>
      </x:c>
      <x:c r="J1854" s="26" t="n">
        <x:v>2282</x:v>
      </x:c>
      <x:c r="K1854" s="26" t="n">
        <x:f>IFERROR(J1854/G1854,0)</x:f>
        <x:v>2.524336283185841</x:v>
      </x:c>
      <x:c r="L1854" s="24" t="n">
        <x:v>12</x:v>
      </x:c>
      <x:c r="M1854" s="24" t="n">
        <x:v>21</x:v>
      </x:c>
      <x:c r="N1854" s="24" t="n">
        <x:v>904</x:v>
      </x:c>
      <x:c r="O1854" s="24" t="n">
        <x:v>169</x:v>
      </x:c>
      <x:c r="P1854" s="22" t="n">
        <x:f>IFERROR(O1854/N1854,0)</x:f>
        <x:v>0.18694690265486727</x:v>
      </x:c>
      <x:c r="Q1854" s="26" t="n">
        <x:v>6689</x:v>
      </x:c>
      <x:c r="R1854" s="26" t="n">
        <x:f>IFERROR(Q1854/N1854,0)</x:f>
        <x:v>7.399336283185841</x:v>
      </x:c>
    </x:row>
    <x:row r="1855">
      <x:c r="A1855" t="str">
        <x:v>HOU</x:v>
      </x:c>
      <x:c r="B1855" t="str">
        <x:v>William P. Hobby Airport</x:v>
      </x:c>
      <x:c r="C1855" t="str">
        <x:v>LGA</x:v>
      </x:c>
      <x:c r="D1855" t="str">
        <x:v>LaGuardia Airport (Marine Air Terminal)</x:v>
      </x:c>
      <x:c r="E1855" s="24" t="n">
        <x:v>937</x:v>
      </x:c>
      <x:c r="F1855" s="24" t="n">
        <x:v>897</x:v>
      </x:c>
      <x:c r="G1855" s="24" t="n">
        <x:v>897</x:v>
      </x:c>
      <x:c r="H1855" s="24" t="n">
        <x:v>263</x:v>
      </x:c>
      <x:c r="I1855" s="22" t="n">
        <x:f>IFERROR(H1855/G1855,0)</x:f>
        <x:v>0.2931995540691193</x:v>
      </x:c>
      <x:c r="J1855" s="26" t="n">
        <x:v>9736</x:v>
      </x:c>
      <x:c r="K1855" s="26" t="n">
        <x:f>IFERROR(J1855/G1855,0)</x:f>
        <x:v>10.853957636566332</x:v>
      </x:c>
      <x:c r="L1855" s="24" t="n">
        <x:v>29</x:v>
      </x:c>
      <x:c r="M1855" s="24" t="n">
        <x:v>11</x:v>
      </x:c>
      <x:c r="N1855" s="24" t="n">
        <x:v>897</x:v>
      </x:c>
      <x:c r="O1855" s="24" t="n">
        <x:v>290</x:v>
      </x:c>
      <x:c r="P1855" s="22" t="n">
        <x:f>IFERROR(O1855/N1855,0)</x:f>
        <x:v>0.3232998885172798</x:v>
      </x:c>
      <x:c r="Q1855" s="26" t="n">
        <x:v>15761</x:v>
      </x:c>
      <x:c r="R1855" s="26" t="n">
        <x:f>IFERROR(Q1855/N1855,0)</x:f>
        <x:v>17.570791527313265</x:v>
      </x:c>
    </x:row>
    <x:row r="1856">
      <x:c r="A1856" t="str">
        <x:v>ALB</x:v>
      </x:c>
      <x:c r="B1856" t="str">
        <x:v>Albany International Airport</x:v>
      </x:c>
      <x:c r="C1856" t="str">
        <x:v>ATL</x:v>
      </x:c>
      <x:c r="D1856" t="str">
        <x:v>Hartsfield-Jackson Atlanta International Airport</x:v>
      </x:c>
      <x:c r="E1856" s="24" t="n">
        <x:v>937</x:v>
      </x:c>
      <x:c r="F1856" s="24" t="n">
        <x:v>929</x:v>
      </x:c>
      <x:c r="G1856" s="24" t="n">
        <x:v>929</x:v>
      </x:c>
      <x:c r="H1856" s="24" t="n">
        <x:v>125</x:v>
      </x:c>
      <x:c r="I1856" s="22" t="n">
        <x:f>IFERROR(H1856/G1856,0)</x:f>
        <x:v>0.13455328310010764</x:v>
      </x:c>
      <x:c r="J1856" s="26" t="n">
        <x:v>-2672</x:v>
      </x:c>
      <x:c r="K1856" s="26" t="n">
        <x:f>IFERROR(J1856/G1856,0)</x:f>
        <x:v>-2.876210979547901</x:v>
      </x:c>
      <x:c r="L1856" s="24" t="n">
        <x:v>5</x:v>
      </x:c>
      <x:c r="M1856" s="24" t="n">
        <x:v>3</x:v>
      </x:c>
      <x:c r="N1856" s="24" t="n">
        <x:v>929</x:v>
      </x:c>
      <x:c r="O1856" s="24" t="n">
        <x:v>143</x:v>
      </x:c>
      <x:c r="P1856" s="22" t="n">
        <x:f>IFERROR(O1856/N1856,0)</x:f>
        <x:v>0.15392895586652314</x:v>
      </x:c>
      <x:c r="Q1856" s="26" t="n">
        <x:v>7500</x:v>
      </x:c>
      <x:c r="R1856" s="26" t="n">
        <x:f>IFERROR(Q1856/N1856,0)</x:f>
        <x:v>8.073196986006458</x:v>
      </x:c>
    </x:row>
    <x:row r="1857">
      <x:c r="A1857" t="str">
        <x:v>ATL</x:v>
      </x:c>
      <x:c r="B1857" t="str">
        <x:v>Hartsfield-Jackson Atlanta International Airport</x:v>
      </x:c>
      <x:c r="C1857" t="str">
        <x:v>ALB</x:v>
      </x:c>
      <x:c r="D1857" t="str">
        <x:v>Albany International Airport</x:v>
      </x:c>
      <x:c r="E1857" s="24" t="n">
        <x:v>937</x:v>
      </x:c>
      <x:c r="F1857" s="24" t="n">
        <x:v>931</x:v>
      </x:c>
      <x:c r="G1857" s="24" t="n">
        <x:v>931</x:v>
      </x:c>
      <x:c r="H1857" s="24" t="n">
        <x:v>137</x:v>
      </x:c>
      <x:c r="I1857" s="22" t="n">
        <x:f>IFERROR(H1857/G1857,0)</x:f>
        <x:v>0.14715359828141783</x:v>
      </x:c>
      <x:c r="J1857" s="26" t="n">
        <x:v>1726</x:v>
      </x:c>
      <x:c r="K1857" s="26" t="n">
        <x:f>IFERROR(J1857/G1857,0)</x:f>
        <x:v>1.853920515574651</x:v>
      </x:c>
      <x:c r="L1857" s="24" t="n">
        <x:v>5</x:v>
      </x:c>
      <x:c r="M1857" s="24" t="n">
        <x:v>1</x:v>
      </x:c>
      <x:c r="N1857" s="24" t="n">
        <x:v>931</x:v>
      </x:c>
      <x:c r="O1857" s="24" t="n">
        <x:v>138</x:v>
      </x:c>
      <x:c r="P1857" s="22" t="n">
        <x:f>IFERROR(O1857/N1857,0)</x:f>
        <x:v>0.14822771213748656</x:v>
      </x:c>
      <x:c r="Q1857" s="26" t="n">
        <x:v>7248</x:v>
      </x:c>
      <x:c r="R1857" s="26" t="n">
        <x:f>IFERROR(Q1857/N1857,0)</x:f>
        <x:v>7.785177228786251</x:v>
      </x:c>
    </x:row>
    <x:row r="1858">
      <x:c r="A1858" t="str">
        <x:v>FLL</x:v>
      </x:c>
      <x:c r="B1858" t="str">
        <x:v>Fort Lauderdale-Hollywood International Airport</x:v>
      </x:c>
      <x:c r="C1858" t="str">
        <x:v>MSY</x:v>
      </x:c>
      <x:c r="D1858" t="str">
        <x:v>Louis Armstrong New Orleans International Airport</x:v>
      </x:c>
      <x:c r="E1858" s="24" t="n">
        <x:v>935</x:v>
      </x:c>
      <x:c r="F1858" s="24" t="n">
        <x:v>929</x:v>
      </x:c>
      <x:c r="G1858" s="24" t="n">
        <x:v>929</x:v>
      </x:c>
      <x:c r="H1858" s="24" t="n">
        <x:v>114</x:v>
      </x:c>
      <x:c r="I1858" s="22" t="n">
        <x:f>IFERROR(H1858/G1858,0)</x:f>
        <x:v>0.12271259418729817</x:v>
      </x:c>
      <x:c r="J1858" s="26" t="n">
        <x:v>-3132</x:v>
      </x:c>
      <x:c r="K1858" s="26" t="n">
        <x:f>IFERROR(J1858/G1858,0)</x:f>
        <x:v>-3.371367061356297</x:v>
      </x:c>
      <x:c r="L1858" s="24" t="n">
        <x:v>1</x:v>
      </x:c>
      <x:c r="M1858" s="24" t="n">
        <x:v>5</x:v>
      </x:c>
      <x:c r="N1858" s="24" t="n">
        <x:v>929</x:v>
      </x:c>
      <x:c r="O1858" s="24" t="n">
        <x:v>138</x:v>
      </x:c>
      <x:c r="P1858" s="22" t="n">
        <x:f>IFERROR(O1858/N1858,0)</x:f>
        <x:v>0.14854682454251883</x:v>
      </x:c>
      <x:c r="Q1858" s="26" t="n">
        <x:v>6245</x:v>
      </x:c>
      <x:c r="R1858" s="26" t="n">
        <x:f>IFERROR(Q1858/N1858,0)</x:f>
        <x:v>6.722282023681378</x:v>
      </x:c>
    </x:row>
    <x:row r="1859">
      <x:c r="A1859" t="str">
        <x:v>STT</x:v>
      </x:c>
      <x:c r="B1859" t="str">
        <x:v>Cyril E. King Airport</x:v>
      </x:c>
      <x:c r="C1859" t="str">
        <x:v>MIA</x:v>
      </x:c>
      <x:c r="D1859" t="str">
        <x:v>Miami International Airport</x:v>
      </x:c>
      <x:c r="E1859" s="24" t="n">
        <x:v>935</x:v>
      </x:c>
      <x:c r="F1859" s="24" t="n">
        <x:v>927</x:v>
      </x:c>
      <x:c r="G1859" s="24" t="n">
        <x:v>927</x:v>
      </x:c>
      <x:c r="H1859" s="24" t="n">
        <x:v>197</x:v>
      </x:c>
      <x:c r="I1859" s="22" t="n">
        <x:f>IFERROR(H1859/G1859,0)</x:f>
        <x:v>0.21251348435814454</x:v>
      </x:c>
      <x:c r="J1859" s="26" t="n">
        <x:v>4797</x:v>
      </x:c>
      <x:c r="K1859" s="26" t="n">
        <x:f>IFERROR(J1859/G1859,0)</x:f>
        <x:v>5.174757281553398</x:v>
      </x:c>
      <x:c r="L1859" s="24" t="n">
        <x:v>3</x:v>
      </x:c>
      <x:c r="M1859" s="24" t="n">
        <x:v>5</x:v>
      </x:c>
      <x:c r="N1859" s="24" t="n">
        <x:v>927</x:v>
      </x:c>
      <x:c r="O1859" s="24" t="n">
        <x:v>181</x:v>
      </x:c>
      <x:c r="P1859" s="22" t="n">
        <x:f>IFERROR(O1859/N1859,0)</x:f>
        <x:v>0.19525350593311758</x:v>
      </x:c>
      <x:c r="Q1859" s="26" t="n">
        <x:v>9093</x:v>
      </x:c>
      <x:c r="R1859" s="26" t="n">
        <x:f>IFERROR(Q1859/N1859,0)</x:f>
        <x:v>9.809061488673139</x:v>
      </x:c>
    </x:row>
    <x:row r="1860">
      <x:c r="A1860" t="str">
        <x:v>MIA</x:v>
      </x:c>
      <x:c r="B1860" t="str">
        <x:v>Miami International Airport</x:v>
      </x:c>
      <x:c r="C1860" t="str">
        <x:v>STT</x:v>
      </x:c>
      <x:c r="D1860" t="str">
        <x:v>Cyril E. King Airport</x:v>
      </x:c>
      <x:c r="E1860" s="24" t="n">
        <x:v>935</x:v>
      </x:c>
      <x:c r="F1860" s="24" t="n">
        <x:v>931</x:v>
      </x:c>
      <x:c r="G1860" s="24" t="n">
        <x:v>931</x:v>
      </x:c>
      <x:c r="H1860" s="24" t="n">
        <x:v>310</x:v>
      </x:c>
      <x:c r="I1860" s="22" t="n">
        <x:f>IFERROR(H1860/G1860,0)</x:f>
        <x:v>0.33297529538131043</x:v>
      </x:c>
      <x:c r="J1860" s="26" t="n">
        <x:v>13357</x:v>
      </x:c>
      <x:c r="K1860" s="26" t="n">
        <x:f>IFERROR(J1860/G1860,0)</x:f>
        <x:v>14.346938775510203</x:v>
      </x:c>
      <x:c r="L1860" s="24" t="n">
        <x:v>3</x:v>
      </x:c>
      <x:c r="M1860" s="24" t="n">
        <x:v>1</x:v>
      </x:c>
      <x:c r="N1860" s="24" t="n">
        <x:v>931</x:v>
      </x:c>
      <x:c r="O1860" s="24" t="n">
        <x:v>308</x:v>
      </x:c>
      <x:c r="P1860" s="22" t="n">
        <x:f>IFERROR(O1860/N1860,0)</x:f>
        <x:v>0.3308270676691729</x:v>
      </x:c>
      <x:c r="Q1860" s="26" t="n">
        <x:v>16632</x:v>
      </x:c>
      <x:c r="R1860" s="26" t="n">
        <x:f>IFERROR(Q1860/N1860,0)</x:f>
        <x:v>17.86466165413534</x:v>
      </x:c>
    </x:row>
    <x:row r="1861">
      <x:c r="A1861" t="str">
        <x:v>VLD</x:v>
      </x:c>
      <x:c r="B1861" t="str">
        <x:v>Valdosta Regional Airport</x:v>
      </x:c>
      <x:c r="C1861" t="str">
        <x:v>ATL</x:v>
      </x:c>
      <x:c r="D1861" t="str">
        <x:v>Hartsfield-Jackson Atlanta International Airport</x:v>
      </x:c>
      <x:c r="E1861" s="24" t="n">
        <x:v>935</x:v>
      </x:c>
      <x:c r="F1861" s="24" t="n">
        <x:v>925</x:v>
      </x:c>
      <x:c r="G1861" s="24" t="n">
        <x:v>925</x:v>
      </x:c>
      <x:c r="H1861" s="24" t="n">
        <x:v>150</x:v>
      </x:c>
      <x:c r="I1861" s="22" t="n">
        <x:f>IFERROR(H1861/G1861,0)</x:f>
        <x:v>0.16216216216216217</x:v>
      </x:c>
      <x:c r="J1861" s="26" t="n">
        <x:v>6555</x:v>
      </x:c>
      <x:c r="K1861" s="26" t="n">
        <x:f>IFERROR(J1861/G1861,0)</x:f>
        <x:v>7.0864864864864865</x:v>
      </x:c>
      <x:c r="L1861" s="24" t="n">
        <x:v>8</x:v>
      </x:c>
      <x:c r="M1861" s="24" t="n">
        <x:v>2</x:v>
      </x:c>
      <x:c r="N1861" s="24" t="n">
        <x:v>925</x:v>
      </x:c>
      <x:c r="O1861" s="24" t="n">
        <x:v>125</x:v>
      </x:c>
      <x:c r="P1861" s="22" t="n">
        <x:f>IFERROR(O1861/N1861,0)</x:f>
        <x:v>0.13513513513513514</x:v>
      </x:c>
      <x:c r="Q1861" s="26" t="n">
        <x:v>6769</x:v>
      </x:c>
      <x:c r="R1861" s="26" t="n">
        <x:f>IFERROR(Q1861/N1861,0)</x:f>
        <x:v>7.317837837837838</x:v>
      </x:c>
    </x:row>
    <x:row r="1862">
      <x:c r="A1862" t="str">
        <x:v>ATL</x:v>
      </x:c>
      <x:c r="B1862" t="str">
        <x:v>Hartsfield-Jackson Atlanta International Airport</x:v>
      </x:c>
      <x:c r="C1862" t="str">
        <x:v>VLD</x:v>
      </x:c>
      <x:c r="D1862" t="str">
        <x:v>Valdosta Regional Airport</x:v>
      </x:c>
      <x:c r="E1862" s="24" t="n">
        <x:v>935</x:v>
      </x:c>
      <x:c r="F1862" s="24" t="n">
        <x:v>921</x:v>
      </x:c>
      <x:c r="G1862" s="24" t="n">
        <x:v>921</x:v>
      </x:c>
      <x:c r="H1862" s="24" t="n">
        <x:v>181</x:v>
      </x:c>
      <x:c r="I1862" s="22" t="n">
        <x:f>IFERROR(H1862/G1862,0)</x:f>
        <x:v>0.1965255157437568</x:v>
      </x:c>
      <x:c r="J1862" s="26" t="n">
        <x:v>6399</x:v>
      </x:c>
      <x:c r="K1862" s="26" t="n">
        <x:f>IFERROR(J1862/G1862,0)</x:f>
        <x:v>6.947882736156352</x:v>
      </x:c>
      <x:c r="L1862" s="24" t="n">
        <x:v>9</x:v>
      </x:c>
      <x:c r="M1862" s="24" t="n">
        <x:v>5</x:v>
      </x:c>
      <x:c r="N1862" s="24" t="n">
        <x:v>921</x:v>
      </x:c>
      <x:c r="O1862" s="24" t="n">
        <x:v>168</x:v>
      </x:c>
      <x:c r="P1862" s="22" t="n">
        <x:f>IFERROR(O1862/N1862,0)</x:f>
        <x:v>0.18241042345276873</x:v>
      </x:c>
      <x:c r="Q1862" s="26" t="n">
        <x:v>7575</x:v>
      </x:c>
      <x:c r="R1862" s="26" t="n">
        <x:f>IFERROR(Q1862/N1862,0)</x:f>
        <x:v>8.224755700325733</x:v>
      </x:c>
    </x:row>
    <x:row r="1863">
      <x:c r="A1863" t="str">
        <x:v>ORD</x:v>
      </x:c>
      <x:c r="B1863" t="str">
        <x:v>Chicago O'Hare International Airport</x:v>
      </x:c>
      <x:c r="C1863" t="str">
        <x:v>COS</x:v>
      </x:c>
      <x:c r="D1863" t="str">
        <x:v>City of Colorado Springs Municipal Airport</x:v>
      </x:c>
      <x:c r="E1863" s="24" t="n">
        <x:v>935</x:v>
      </x:c>
      <x:c r="F1863" s="24" t="n">
        <x:v>907</x:v>
      </x:c>
      <x:c r="G1863" s="24" t="n">
        <x:v>907</x:v>
      </x:c>
      <x:c r="H1863" s="24" t="n">
        <x:v>315</x:v>
      </x:c>
      <x:c r="I1863" s="22" t="n">
        <x:f>IFERROR(H1863/G1863,0)</x:f>
        <x:v>0.3472987872105843</x:v>
      </x:c>
      <x:c r="J1863" s="26" t="n">
        <x:v>16877</x:v>
      </x:c>
      <x:c r="K1863" s="26" t="n">
        <x:f>IFERROR(J1863/G1863,0)</x:f>
        <x:v>18.60749724366042</x:v>
      </x:c>
      <x:c r="L1863" s="24" t="n">
        <x:v>24</x:v>
      </x:c>
      <x:c r="M1863" s="24" t="n">
        <x:v>4</x:v>
      </x:c>
      <x:c r="N1863" s="24" t="n">
        <x:v>907</x:v>
      </x:c>
      <x:c r="O1863" s="24" t="n">
        <x:v>284</x:v>
      </x:c>
      <x:c r="P1863" s="22" t="n">
        <x:f>IFERROR(O1863/N1863,0)</x:f>
        <x:v>0.3131201764057332</x:v>
      </x:c>
      <x:c r="Q1863" s="26" t="n">
        <x:v>17245</x:v>
      </x:c>
      <x:c r="R1863" s="26" t="n">
        <x:f>IFERROR(Q1863/N1863,0)</x:f>
        <x:v>19.013230429988976</x:v>
      </x:c>
    </x:row>
    <x:row r="1864">
      <x:c r="A1864" t="str">
        <x:v>ABQ</x:v>
      </x:c>
      <x:c r="B1864" t="str">
        <x:v>Albuquerque International Sunport</x:v>
      </x:c>
      <x:c r="C1864" t="str">
        <x:v>HOU</x:v>
      </x:c>
      <x:c r="D1864" t="str">
        <x:v>William P. Hobby Airport</x:v>
      </x:c>
      <x:c r="E1864" s="24" t="n">
        <x:v>934</x:v>
      </x:c>
      <x:c r="F1864" s="24" t="n">
        <x:v>926</x:v>
      </x:c>
      <x:c r="G1864" s="24" t="n">
        <x:v>926</x:v>
      </x:c>
      <x:c r="H1864" s="24" t="n">
        <x:v>159</x:v>
      </x:c>
      <x:c r="I1864" s="22" t="n">
        <x:f>IFERROR(H1864/G1864,0)</x:f>
        <x:v>0.1717062634989201</x:v>
      </x:c>
      <x:c r="J1864" s="26" t="n">
        <x:v>5129</x:v>
      </x:c>
      <x:c r="K1864" s="26" t="n">
        <x:f>IFERROR(J1864/G1864,0)</x:f>
        <x:v>5.538876889848812</x:v>
      </x:c>
      <x:c r="L1864" s="24" t="n">
        <x:v>3</x:v>
      </x:c>
      <x:c r="M1864" s="24" t="n">
        <x:v>5</x:v>
      </x:c>
      <x:c r="N1864" s="24" t="n">
        <x:v>926</x:v>
      </x:c>
      <x:c r="O1864" s="24" t="n">
        <x:v>179</x:v>
      </x:c>
      <x:c r="P1864" s="22" t="n">
        <x:f>IFERROR(O1864/N1864,0)</x:f>
        <x:v>0.19330453563714903</x:v>
      </x:c>
      <x:c r="Q1864" s="26" t="n">
        <x:v>8149</x:v>
      </x:c>
      <x:c r="R1864" s="26" t="n">
        <x:f>IFERROR(Q1864/N1864,0)</x:f>
        <x:v>8.800215982721383</x:v>
      </x:c>
    </x:row>
    <x:row r="1865">
      <x:c r="A1865" t="str">
        <x:v>GPT</x:v>
      </x:c>
      <x:c r="B1865" t="str">
        <x:v>Gulfport-Biloxi International Airport</x:v>
      </x:c>
      <x:c r="C1865" t="str">
        <x:v>DFW</x:v>
      </x:c>
      <x:c r="D1865" t="str">
        <x:v>Dallas/Fort Worth International Airport</x:v>
      </x:c>
      <x:c r="E1865" s="24" t="n">
        <x:v>934</x:v>
      </x:c>
      <x:c r="F1865" s="24" t="n">
        <x:v>890</x:v>
      </x:c>
      <x:c r="G1865" s="24" t="n">
        <x:v>890</x:v>
      </x:c>
      <x:c r="H1865" s="24" t="n">
        <x:v>173</x:v>
      </x:c>
      <x:c r="I1865" s="22" t="n">
        <x:f>IFERROR(H1865/G1865,0)</x:f>
        <x:v>0.1943820224719101</x:v>
      </x:c>
      <x:c r="J1865" s="26" t="n">
        <x:v>5590</x:v>
      </x:c>
      <x:c r="K1865" s="26" t="n">
        <x:f>IFERROR(J1865/G1865,0)</x:f>
        <x:v>6.280898876404494</x:v>
      </x:c>
      <x:c r="L1865" s="24" t="n">
        <x:v>39</x:v>
      </x:c>
      <x:c r="M1865" s="24" t="n">
        <x:v>5</x:v>
      </x:c>
      <x:c r="N1865" s="24" t="n">
        <x:v>890</x:v>
      </x:c>
      <x:c r="O1865" s="24" t="n">
        <x:v>172</x:v>
      </x:c>
      <x:c r="P1865" s="22" t="n">
        <x:f>IFERROR(O1865/N1865,0)</x:f>
        <x:v>0.19325842696629214</x:v>
      </x:c>
      <x:c r="Q1865" s="26" t="n">
        <x:v>8741</x:v>
      </x:c>
      <x:c r="R1865" s="26" t="n">
        <x:f>IFERROR(Q1865/N1865,0)</x:f>
        <x:v>9.821348314606741</x:v>
      </x:c>
    </x:row>
    <x:row r="1866">
      <x:c r="A1866" t="str">
        <x:v>COS</x:v>
      </x:c>
      <x:c r="B1866" t="str">
        <x:v>City of Colorado Springs Municipal Airport</x:v>
      </x:c>
      <x:c r="C1866" t="str">
        <x:v>ORD</x:v>
      </x:c>
      <x:c r="D1866" t="str">
        <x:v>Chicago O'Hare International Airport</x:v>
      </x:c>
      <x:c r="E1866" s="24" t="n">
        <x:v>934</x:v>
      </x:c>
      <x:c r="F1866" s="24" t="n">
        <x:v>910</x:v>
      </x:c>
      <x:c r="G1866" s="24" t="n">
        <x:v>910</x:v>
      </x:c>
      <x:c r="H1866" s="24" t="n">
        <x:v>201</x:v>
      </x:c>
      <x:c r="I1866" s="22" t="n">
        <x:f>IFERROR(H1866/G1866,0)</x:f>
        <x:v>0.22087912087912087</x:v>
      </x:c>
      <x:c r="J1866" s="26" t="n">
        <x:v>11417</x:v>
      </x:c>
      <x:c r="K1866" s="26" t="n">
        <x:f>IFERROR(J1866/G1866,0)</x:f>
        <x:v>12.546153846153846</x:v>
      </x:c>
      <x:c r="L1866" s="24" t="n">
        <x:v>15</x:v>
      </x:c>
      <x:c r="M1866" s="24" t="n">
        <x:v>9</x:v>
      </x:c>
      <x:c r="N1866" s="24" t="n">
        <x:v>910</x:v>
      </x:c>
      <x:c r="O1866" s="24" t="n">
        <x:v>174</x:v>
      </x:c>
      <x:c r="P1866" s="22" t="n">
        <x:f>IFERROR(O1866/N1866,0)</x:f>
        <x:v>0.1912087912087912</x:v>
      </x:c>
      <x:c r="Q1866" s="26" t="n">
        <x:v>12772</x:v>
      </x:c>
      <x:c r="R1866" s="26" t="n">
        <x:f>IFERROR(Q1866/N1866,0)</x:f>
        <x:v>14.035164835164835</x:v>
      </x:c>
    </x:row>
    <x:row r="1867">
      <x:c r="A1867" t="str">
        <x:v>DAY</x:v>
      </x:c>
      <x:c r="B1867" t="str">
        <x:v>James M. Cox Dayton International Airport</x:v>
      </x:c>
      <x:c r="C1867" t="str">
        <x:v>DFW</x:v>
      </x:c>
      <x:c r="D1867" t="str">
        <x:v>Dallas/Fort Worth International Airport</x:v>
      </x:c>
      <x:c r="E1867" s="24" t="n">
        <x:v>933</x:v>
      </x:c>
      <x:c r="F1867" s="24" t="n">
        <x:v>907</x:v>
      </x:c>
      <x:c r="G1867" s="24" t="n">
        <x:v>907</x:v>
      </x:c>
      <x:c r="H1867" s="24" t="n">
        <x:v>126</x:v>
      </x:c>
      <x:c r="I1867" s="22" t="n">
        <x:f>IFERROR(H1867/G1867,0)</x:f>
        <x:v>0.13891951488423374</x:v>
      </x:c>
      <x:c r="J1867" s="26" t="n">
        <x:v>-1444</x:v>
      </x:c>
      <x:c r="K1867" s="26" t="n">
        <x:f>IFERROR(J1867/G1867,0)</x:f>
        <x:v>-1.5920617420066152</x:v>
      </x:c>
      <x:c r="L1867" s="24" t="n">
        <x:v>23</x:v>
      </x:c>
      <x:c r="M1867" s="24" t="n">
        <x:v>3</x:v>
      </x:c>
      <x:c r="N1867" s="24" t="n">
        <x:v>907</x:v>
      </x:c>
      <x:c r="O1867" s="24" t="n">
        <x:v>125</x:v>
      </x:c>
      <x:c r="P1867" s="22" t="n">
        <x:f>IFERROR(O1867/N1867,0)</x:f>
        <x:v>0.1378169790518192</x:v>
      </x:c>
      <x:c r="Q1867" s="26" t="n">
        <x:v>4885</x:v>
      </x:c>
      <x:c r="R1867" s="26" t="n">
        <x:f>IFERROR(Q1867/N1867,0)</x:f>
        <x:v>5.3858875413450935</x:v>
      </x:c>
    </x:row>
    <x:row r="1868">
      <x:c r="A1868" t="str">
        <x:v>DFW</x:v>
      </x:c>
      <x:c r="B1868" t="str">
        <x:v>Dallas/Fort Worth International Airport</x:v>
      </x:c>
      <x:c r="C1868" t="str">
        <x:v>GPT</x:v>
      </x:c>
      <x:c r="D1868" t="str">
        <x:v>Gulfport-Biloxi International Airport</x:v>
      </x:c>
      <x:c r="E1868" s="24" t="n">
        <x:v>933</x:v>
      </x:c>
      <x:c r="F1868" s="24" t="n">
        <x:v>896</x:v>
      </x:c>
      <x:c r="G1868" s="24" t="n">
        <x:v>896</x:v>
      </x:c>
      <x:c r="H1868" s="24" t="n">
        <x:v>242</x:v>
      </x:c>
      <x:c r="I1868" s="22" t="n">
        <x:f>IFERROR(H1868/G1868,0)</x:f>
        <x:v>0.2700892857142857</x:v>
      </x:c>
      <x:c r="J1868" s="26" t="n">
        <x:v>10149</x:v>
      </x:c>
      <x:c r="K1868" s="26" t="n">
        <x:f>IFERROR(J1868/G1868,0)</x:f>
        <x:v>11.327008928571429</x:v>
      </x:c>
      <x:c r="L1868" s="24" t="n">
        <x:v>33</x:v>
      </x:c>
      <x:c r="M1868" s="24" t="n">
        <x:v>4</x:v>
      </x:c>
      <x:c r="N1868" s="24" t="n">
        <x:v>896</x:v>
      </x:c>
      <x:c r="O1868" s="24" t="n">
        <x:v>244</x:v>
      </x:c>
      <x:c r="P1868" s="22" t="n">
        <x:f>IFERROR(O1868/N1868,0)</x:f>
        <x:v>0.27232142857142855</x:v>
      </x:c>
      <x:c r="Q1868" s="26" t="n">
        <x:v>11814</x:v>
      </x:c>
      <x:c r="R1868" s="26" t="n">
        <x:f>IFERROR(Q1868/N1868,0)</x:f>
        <x:v>13.185267857142858</x:v>
      </x:c>
    </x:row>
    <x:row r="1869">
      <x:c r="A1869" t="str">
        <x:v>DFW</x:v>
      </x:c>
      <x:c r="B1869" t="str">
        <x:v>Dallas/Fort Worth International Airport</x:v>
      </x:c>
      <x:c r="C1869" t="str">
        <x:v>DAY</x:v>
      </x:c>
      <x:c r="D1869" t="str">
        <x:v>James M. Cox Dayton International Airport</x:v>
      </x:c>
      <x:c r="E1869" s="24" t="n">
        <x:v>933</x:v>
      </x:c>
      <x:c r="F1869" s="24" t="n">
        <x:v>908</x:v>
      </x:c>
      <x:c r="G1869" s="24" t="n">
        <x:v>908</x:v>
      </x:c>
      <x:c r="H1869" s="24" t="n">
        <x:v>157</x:v>
      </x:c>
      <x:c r="I1869" s="22" t="n">
        <x:f>IFERROR(H1869/G1869,0)</x:f>
        <x:v>0.17290748898678415</x:v>
      </x:c>
      <x:c r="J1869" s="26" t="n">
        <x:v>2308</x:v>
      </x:c>
      <x:c r="K1869" s="26" t="n">
        <x:f>IFERROR(J1869/G1869,0)</x:f>
        <x:v>2.541850220264317</x:v>
      </x:c>
      <x:c r="L1869" s="24" t="n">
        <x:v>20</x:v>
      </x:c>
      <x:c r="M1869" s="24" t="n">
        <x:v>5</x:v>
      </x:c>
      <x:c r="N1869" s="24" t="n">
        <x:v>908</x:v>
      </x:c>
      <x:c r="O1869" s="24" t="n">
        <x:v>178</x:v>
      </x:c>
      <x:c r="P1869" s="22" t="n">
        <x:f>IFERROR(O1869/N1869,0)</x:f>
        <x:v>0.1960352422907489</x:v>
      </x:c>
      <x:c r="Q1869" s="26" t="n">
        <x:v>8032</x:v>
      </x:c>
      <x:c r="R1869" s="26" t="n">
        <x:f>IFERROR(Q1869/N1869,0)</x:f>
        <x:v>8.845814977973568</x:v>
      </x:c>
    </x:row>
    <x:row r="1870">
      <x:c r="A1870" t="str">
        <x:v>DTW</x:v>
      </x:c>
      <x:c r="B1870" t="str">
        <x:v>Detroit Metropolitan Airport</x:v>
      </x:c>
      <x:c r="C1870" t="str">
        <x:v>RDU</x:v>
      </x:c>
      <x:c r="D1870" t="str">
        <x:v>Raleigh-Durham International Airport</x:v>
      </x:c>
      <x:c r="E1870" s="24" t="n">
        <x:v>933</x:v>
      </x:c>
      <x:c r="F1870" s="24" t="n">
        <x:v>921</x:v>
      </x:c>
      <x:c r="G1870" s="24" t="n">
        <x:v>921</x:v>
      </x:c>
      <x:c r="H1870" s="24" t="n">
        <x:v>137</x:v>
      </x:c>
      <x:c r="I1870" s="22" t="n">
        <x:f>IFERROR(H1870/G1870,0)</x:f>
        <x:v>0.1487513572204126</x:v>
      </x:c>
      <x:c r="J1870" s="26" t="n">
        <x:v>2577</x:v>
      </x:c>
      <x:c r="K1870" s="26" t="n">
        <x:f>IFERROR(J1870/G1870,0)</x:f>
        <x:v>2.798045602605863</x:v>
      </x:c>
      <x:c r="L1870" s="24" t="n">
        <x:v>8</x:v>
      </x:c>
      <x:c r="M1870" s="24" t="n">
        <x:v>4</x:v>
      </x:c>
      <x:c r="N1870" s="24" t="n">
        <x:v>921</x:v>
      </x:c>
      <x:c r="O1870" s="24" t="n">
        <x:v>131</x:v>
      </x:c>
      <x:c r="P1870" s="22" t="n">
        <x:f>IFERROR(O1870/N1870,0)</x:f>
        <x:v>0.14223669923995658</x:v>
      </x:c>
      <x:c r="Q1870" s="26" t="n">
        <x:v>8404</x:v>
      </x:c>
      <x:c r="R1870" s="26" t="n">
        <x:f>IFERROR(Q1870/N1870,0)</x:f>
        <x:v>9.124864277958741</x:v>
      </x:c>
    </x:row>
    <x:row r="1871">
      <x:c r="A1871" t="str">
        <x:v>SLC</x:v>
      </x:c>
      <x:c r="B1871" t="str">
        <x:v>Salt Lake City International Airport</x:v>
      </x:c>
      <x:c r="C1871" t="str">
        <x:v>PSC</x:v>
      </x:c>
      <x:c r="D1871" t="str">
        <x:v>Tri-Cities Airport</x:v>
      </x:c>
      <x:c r="E1871" s="24" t="n">
        <x:v>932</x:v>
      </x:c>
      <x:c r="F1871" s="24" t="n">
        <x:v>931</x:v>
      </x:c>
      <x:c r="G1871" s="24" t="n">
        <x:v>931</x:v>
      </x:c>
      <x:c r="H1871" s="24" t="n">
        <x:v>85</x:v>
      </x:c>
      <x:c r="I1871" s="22" t="n">
        <x:f>IFERROR(H1871/G1871,0)</x:f>
        <x:v>0.09129967776584318</x:v>
      </x:c>
      <x:c r="J1871" s="26" t="n">
        <x:v>-1763</x:v>
      </x:c>
      <x:c r="K1871" s="26" t="n">
        <x:f>IFERROR(J1871/G1871,0)</x:f>
        <x:v>-1.8936627282491945</x:v>
      </x:c>
      <x:c r="L1871" s="24" t="n">
        <x:v>0</x:v>
      </x:c>
      <x:c r="M1871" s="24" t="n">
        <x:v>1</x:v>
      </x:c>
      <x:c r="N1871" s="24" t="n">
        <x:v>931</x:v>
      </x:c>
      <x:c r="O1871" s="24" t="n">
        <x:v>88</x:v>
      </x:c>
      <x:c r="P1871" s="22" t="n">
        <x:f>IFERROR(O1871/N1871,0)</x:f>
        <x:v>0.09452201933404941</x:v>
      </x:c>
      <x:c r="Q1871" s="26" t="n">
        <x:v>1868</x:v>
      </x:c>
      <x:c r="R1871" s="26" t="n">
        <x:f>IFERROR(Q1871/N1871,0)</x:f>
        <x:v>2.0064446831364124</x:v>
      </x:c>
    </x:row>
    <x:row r="1872">
      <x:c r="A1872" t="str">
        <x:v>MSY</x:v>
      </x:c>
      <x:c r="B1872" t="str">
        <x:v>Louis Armstrong New Orleans International Airport</x:v>
      </x:c>
      <x:c r="C1872" t="str">
        <x:v>FLL</x:v>
      </x:c>
      <x:c r="D1872" t="str">
        <x:v>Fort Lauderdale-Hollywood International Airport</x:v>
      </x:c>
      <x:c r="E1872" s="24" t="n">
        <x:v>932</x:v>
      </x:c>
      <x:c r="F1872" s="24" t="n">
        <x:v>919</x:v>
      </x:c>
      <x:c r="G1872" s="24" t="n">
        <x:v>919</x:v>
      </x:c>
      <x:c r="H1872" s="24" t="n">
        <x:v>242</x:v>
      </x:c>
      <x:c r="I1872" s="22" t="n">
        <x:f>IFERROR(H1872/G1872,0)</x:f>
        <x:v>0.26332970620239393</x:v>
      </x:c>
      <x:c r="J1872" s="26" t="n">
        <x:v>12948</x:v>
      </x:c>
      <x:c r="K1872" s="26" t="n">
        <x:f>IFERROR(J1872/G1872,0)</x:f>
        <x:v>14.089227421109902</x:v>
      </x:c>
      <x:c r="L1872" s="24" t="n">
        <x:v>13</x:v>
      </x:c>
      <x:c r="M1872" s="24" t="n">
        <x:v>0</x:v>
      </x:c>
      <x:c r="N1872" s="24" t="n">
        <x:v>919</x:v>
      </x:c>
      <x:c r="O1872" s="24" t="n">
        <x:v>254</x:v>
      </x:c>
      <x:c r="P1872" s="22" t="n">
        <x:f>IFERROR(O1872/N1872,0)</x:f>
        <x:v>0.2763873775843308</x:v>
      </x:c>
      <x:c r="Q1872" s="26" t="n">
        <x:v>15603</x:v>
      </x:c>
      <x:c r="R1872" s="26" t="n">
        <x:f>IFERROR(Q1872/N1872,0)</x:f>
        <x:v>16.97823721436344</x:v>
      </x:c>
    </x:row>
    <x:row r="1873">
      <x:c r="A1873" t="str">
        <x:v>PSC</x:v>
      </x:c>
      <x:c r="B1873" t="str">
        <x:v>Tri-Cities Airport</x:v>
      </x:c>
      <x:c r="C1873" t="str">
        <x:v>SLC</x:v>
      </x:c>
      <x:c r="D1873" t="str">
        <x:v>Salt Lake City International Airport</x:v>
      </x:c>
      <x:c r="E1873" s="24" t="n">
        <x:v>931</x:v>
      </x:c>
      <x:c r="F1873" s="24" t="n">
        <x:v>928</x:v>
      </x:c>
      <x:c r="G1873" s="24" t="n">
        <x:v>928</x:v>
      </x:c>
      <x:c r="H1873" s="24" t="n">
        <x:v>57</x:v>
      </x:c>
      <x:c r="I1873" s="22" t="n">
        <x:f>IFERROR(H1873/G1873,0)</x:f>
        <x:v>0.061422413793103446</x:v>
      </x:c>
      <x:c r="J1873" s="26" t="n">
        <x:v>-3653</x:v>
      </x:c>
      <x:c r="K1873" s="26" t="n">
        <x:f>IFERROR(J1873/G1873,0)</x:f>
        <x:v>-3.9364224137931036</x:v>
      </x:c>
      <x:c r="L1873" s="24" t="n">
        <x:v>1</x:v>
      </x:c>
      <x:c r="M1873" s="24" t="n">
        <x:v>2</x:v>
      </x:c>
      <x:c r="N1873" s="24" t="n">
        <x:v>928</x:v>
      </x:c>
      <x:c r="O1873" s="24" t="n">
        <x:v>46</x:v>
      </x:c>
      <x:c r="P1873" s="22" t="n">
        <x:f>IFERROR(O1873/N1873,0)</x:f>
        <x:v>0.04956896551724138</x:v>
      </x:c>
      <x:c r="Q1873" s="26" t="n">
        <x:v>-828</x:v>
      </x:c>
      <x:c r="R1873" s="26" t="n">
        <x:f>IFERROR(Q1873/N1873,0)</x:f>
        <x:v>-0.8922413793103449</x:v>
      </x:c>
    </x:row>
    <x:row r="1874">
      <x:c r="A1874" t="str">
        <x:v>PIA</x:v>
      </x:c>
      <x:c r="B1874" t="str">
        <x:v>General Wayne A. Downing Peoria International Airport</x:v>
      </x:c>
      <x:c r="C1874" t="str">
        <x:v>DFW</x:v>
      </x:c>
      <x:c r="D1874" t="str">
        <x:v>Dallas/Fort Worth International Airport</x:v>
      </x:c>
      <x:c r="E1874" s="24" t="n">
        <x:v>929</x:v>
      </x:c>
      <x:c r="F1874" s="24" t="n">
        <x:v>893</x:v>
      </x:c>
      <x:c r="G1874" s="24" t="n">
        <x:v>893</x:v>
      </x:c>
      <x:c r="H1874" s="24" t="n">
        <x:v>174</x:v>
      </x:c>
      <x:c r="I1874" s="22" t="n">
        <x:f>IFERROR(H1874/G1874,0)</x:f>
        <x:v>0.1948488241881299</x:v>
      </x:c>
      <x:c r="J1874" s="26" t="n">
        <x:v>3134</x:v>
      </x:c>
      <x:c r="K1874" s="26" t="n">
        <x:f>IFERROR(J1874/G1874,0)</x:f>
        <x:v>3.509518477043673</x:v>
      </x:c>
      <x:c r="L1874" s="24" t="n">
        <x:v>29</x:v>
      </x:c>
      <x:c r="M1874" s="24" t="n">
        <x:v>7</x:v>
      </x:c>
      <x:c r="N1874" s="24" t="n">
        <x:v>893</x:v>
      </x:c>
      <x:c r="O1874" s="24" t="n">
        <x:v>149</x:v>
      </x:c>
      <x:c r="P1874" s="22" t="n">
        <x:f>IFERROR(O1874/N1874,0)</x:f>
        <x:v>0.16685330347144456</x:v>
      </x:c>
      <x:c r="Q1874" s="26" t="n">
        <x:v>5551</x:v>
      </x:c>
      <x:c r="R1874" s="26" t="n">
        <x:f>IFERROR(Q1874/N1874,0)</x:f>
        <x:v>6.216125419932811</x:v>
      </x:c>
    </x:row>
    <x:row r="1875">
      <x:c r="A1875" t="str">
        <x:v>DFW</x:v>
      </x:c>
      <x:c r="B1875" t="str">
        <x:v>Dallas/Fort Worth International Airport</x:v>
      </x:c>
      <x:c r="C1875" t="str">
        <x:v>PIA</x:v>
      </x:c>
      <x:c r="D1875" t="str">
        <x:v>General Wayne A. Downing Peoria International Airport</x:v>
      </x:c>
      <x:c r="E1875" s="24" t="n">
        <x:v>929</x:v>
      </x:c>
      <x:c r="F1875" s="24" t="n">
        <x:v>901</x:v>
      </x:c>
      <x:c r="G1875" s="24" t="n">
        <x:v>901</x:v>
      </x:c>
      <x:c r="H1875" s="24" t="n">
        <x:v>184</x:v>
      </x:c>
      <x:c r="I1875" s="22" t="n">
        <x:f>IFERROR(H1875/G1875,0)</x:f>
        <x:v>0.20421753607103219</x:v>
      </x:c>
      <x:c r="J1875" s="26" t="n">
        <x:v>5047</x:v>
      </x:c>
      <x:c r="K1875" s="26" t="n">
        <x:f>IFERROR(J1875/G1875,0)</x:f>
        <x:v>5.601553829078801</x:v>
      </x:c>
      <x:c r="L1875" s="24" t="n">
        <x:v>27</x:v>
      </x:c>
      <x:c r="M1875" s="24" t="n">
        <x:v>1</x:v>
      </x:c>
      <x:c r="N1875" s="24" t="n">
        <x:v>901</x:v>
      </x:c>
      <x:c r="O1875" s="24" t="n">
        <x:v>188</x:v>
      </x:c>
      <x:c r="P1875" s="22" t="n">
        <x:f>IFERROR(O1875/N1875,0)</x:f>
        <x:v>0.20865704772475027</x:v>
      </x:c>
      <x:c r="Q1875" s="26" t="n">
        <x:v>8500</x:v>
      </x:c>
      <x:c r="R1875" s="26" t="n">
        <x:f>IFERROR(Q1875/N1875,0)</x:f>
        <x:v>9.433962264150944</x:v>
      </x:c>
    </x:row>
    <x:row r="1876">
      <x:c r="A1876" t="str">
        <x:v>PIT</x:v>
      </x:c>
      <x:c r="B1876" t="str">
        <x:v>Pittsburgh International Airport</x:v>
      </x:c>
      <x:c r="C1876" t="str">
        <x:v>PHL</x:v>
      </x:c>
      <x:c r="D1876" t="str">
        <x:v>Philadelphia International Airport</x:v>
      </x:c>
      <x:c r="E1876" s="24" t="n">
        <x:v>929</x:v>
      </x:c>
      <x:c r="F1876" s="24" t="n">
        <x:v>905</x:v>
      </x:c>
      <x:c r="G1876" s="24" t="n">
        <x:v>905</x:v>
      </x:c>
      <x:c r="H1876" s="24" t="n">
        <x:v>198</x:v>
      </x:c>
      <x:c r="I1876" s="22" t="n">
        <x:f>IFERROR(H1876/G1876,0)</x:f>
        <x:v>0.21878453038674034</x:v>
      </x:c>
      <x:c r="J1876" s="26" t="n">
        <x:v>1904</x:v>
      </x:c>
      <x:c r="K1876" s="26" t="n">
        <x:f>IFERROR(J1876/G1876,0)</x:f>
        <x:v>2.103867403314917</x:v>
      </x:c>
      <x:c r="L1876" s="24" t="n">
        <x:v>24</x:v>
      </x:c>
      <x:c r="M1876" s="24" t="n">
        <x:v>0</x:v>
      </x:c>
      <x:c r="N1876" s="24" t="n">
        <x:v>905</x:v>
      </x:c>
      <x:c r="O1876" s="24" t="n">
        <x:v>156</x:v>
      </x:c>
      <x:c r="P1876" s="22" t="n">
        <x:f>IFERROR(O1876/N1876,0)</x:f>
        <x:v>0.1723756906077348</x:v>
      </x:c>
      <x:c r="Q1876" s="26" t="n">
        <x:v>6441</x:v>
      </x:c>
      <x:c r="R1876" s="26" t="n">
        <x:f>IFERROR(Q1876/N1876,0)</x:f>
        <x:v>7.117127071823204</x:v>
      </x:c>
    </x:row>
    <x:row r="1877">
      <x:c r="A1877" t="str">
        <x:v>TUL</x:v>
      </x:c>
      <x:c r="B1877" t="str">
        <x:v>Tulsa International Airport</x:v>
      </x:c>
      <x:c r="C1877" t="str">
        <x:v>HOU</x:v>
      </x:c>
      <x:c r="D1877" t="str">
        <x:v>William P. Hobby Airport</x:v>
      </x:c>
      <x:c r="E1877" s="24" t="n">
        <x:v>929</x:v>
      </x:c>
      <x:c r="F1877" s="24" t="n">
        <x:v>916</x:v>
      </x:c>
      <x:c r="G1877" s="24" t="n">
        <x:v>916</x:v>
      </x:c>
      <x:c r="H1877" s="24" t="n">
        <x:v>197</x:v>
      </x:c>
      <x:c r="I1877" s="22" t="n">
        <x:f>IFERROR(H1877/G1877,0)</x:f>
        <x:v>0.21506550218340612</x:v>
      </x:c>
      <x:c r="J1877" s="26" t="n">
        <x:v>7016</x:v>
      </x:c>
      <x:c r="K1877" s="26" t="n">
        <x:f>IFERROR(J1877/G1877,0)</x:f>
        <x:v>7.6593886462882095</x:v>
      </x:c>
      <x:c r="L1877" s="24" t="n">
        <x:v>9</x:v>
      </x:c>
      <x:c r="M1877" s="24" t="n">
        <x:v>4</x:v>
      </x:c>
      <x:c r="N1877" s="24" t="n">
        <x:v>916</x:v>
      </x:c>
      <x:c r="O1877" s="24" t="n">
        <x:v>205</x:v>
      </x:c>
      <x:c r="P1877" s="22" t="n">
        <x:f>IFERROR(O1877/N1877,0)</x:f>
        <x:v>0.22379912663755458</x:v>
      </x:c>
      <x:c r="Q1877" s="26" t="n">
        <x:v>10657</x:v>
      </x:c>
      <x:c r="R1877" s="26" t="n">
        <x:f>IFERROR(Q1877/N1877,0)</x:f>
        <x:v>11.634279475982533</x:v>
      </x:c>
    </x:row>
    <x:row r="1878">
      <x:c r="A1878" t="str">
        <x:v>DBQ</x:v>
      </x:c>
      <x:c r="B1878" t="str">
        <x:v>Dubuque Regional Airport</x:v>
      </x:c>
      <x:c r="C1878" t="str">
        <x:v>ORD</x:v>
      </x:c>
      <x:c r="D1878" t="str">
        <x:v>Chicago O'Hare International Airport</x:v>
      </x:c>
      <x:c r="E1878" s="24" t="n">
        <x:v>928</x:v>
      </x:c>
      <x:c r="F1878" s="24" t="n">
        <x:v>869</x:v>
      </x:c>
      <x:c r="G1878" s="24" t="n">
        <x:v>869</x:v>
      </x:c>
      <x:c r="H1878" s="24" t="n">
        <x:v>144</x:v>
      </x:c>
      <x:c r="I1878" s="22" t="n">
        <x:f>IFERROR(H1878/G1878,0)</x:f>
        <x:v>0.16570771001150747</x:v>
      </x:c>
      <x:c r="J1878" s="26" t="n">
        <x:v>1657</x:v>
      </x:c>
      <x:c r="K1878" s="26" t="n">
        <x:f>IFERROR(J1878/G1878,0)</x:f>
        <x:v>1.906789413118527</x:v>
      </x:c>
      <x:c r="L1878" s="24" t="n">
        <x:v>58</x:v>
      </x:c>
      <x:c r="M1878" s="24" t="n">
        <x:v>1</x:v>
      </x:c>
      <x:c r="N1878" s="24" t="n">
        <x:v>869</x:v>
      </x:c>
      <x:c r="O1878" s="24" t="n">
        <x:v>115</x:v>
      </x:c>
      <x:c r="P1878" s="22" t="n">
        <x:f>IFERROR(O1878/N1878,0)</x:f>
        <x:v>0.1323360184119678</x:v>
      </x:c>
      <x:c r="Q1878" s="26" t="n">
        <x:v>4219</x:v>
      </x:c>
      <x:c r="R1878" s="26" t="n">
        <x:f>IFERROR(Q1878/N1878,0)</x:f>
        <x:v>4.855005753739931</x:v>
      </x:c>
    </x:row>
    <x:row r="1879">
      <x:c r="A1879" t="str">
        <x:v>ORD</x:v>
      </x:c>
      <x:c r="B1879" t="str">
        <x:v>Chicago O'Hare International Airport</x:v>
      </x:c>
      <x:c r="C1879" t="str">
        <x:v>DBQ</x:v>
      </x:c>
      <x:c r="D1879" t="str">
        <x:v>Dubuque Regional Airport</x:v>
      </x:c>
      <x:c r="E1879" s="24" t="n">
        <x:v>928</x:v>
      </x:c>
      <x:c r="F1879" s="24" t="n">
        <x:v>867</x:v>
      </x:c>
      <x:c r="G1879" s="24" t="n">
        <x:v>867</x:v>
      </x:c>
      <x:c r="H1879" s="24" t="n">
        <x:v>172</x:v>
      </x:c>
      <x:c r="I1879" s="22" t="n">
        <x:f>IFERROR(H1879/G1879,0)</x:f>
        <x:v>0.19838523644752018</x:v>
      </x:c>
      <x:c r="J1879" s="26" t="n">
        <x:v>2926</x:v>
      </x:c>
      <x:c r="K1879" s="26" t="n">
        <x:f>IFERROR(J1879/G1879,0)</x:f>
        <x:v>3.374855824682814</x:v>
      </x:c>
      <x:c r="L1879" s="24" t="n">
        <x:v>57</x:v>
      </x:c>
      <x:c r="M1879" s="24" t="n">
        <x:v>4</x:v>
      </x:c>
      <x:c r="N1879" s="24" t="n">
        <x:v>867</x:v>
      </x:c>
      <x:c r="O1879" s="24" t="n">
        <x:v>177</x:v>
      </x:c>
      <x:c r="P1879" s="22" t="n">
        <x:f>IFERROR(O1879/N1879,0)</x:f>
        <x:v>0.2041522491349481</x:v>
      </x:c>
      <x:c r="Q1879" s="26" t="n">
        <x:v>7616</x:v>
      </x:c>
      <x:c r="R1879" s="26" t="n">
        <x:f>IFERROR(Q1879/N1879,0)</x:f>
        <x:v>8.784313725490197</x:v>
      </x:c>
    </x:row>
    <x:row r="1880">
      <x:c r="A1880" t="str">
        <x:v>HOU</x:v>
      </x:c>
      <x:c r="B1880" t="str">
        <x:v>William P. Hobby Airport</x:v>
      </x:c>
      <x:c r="C1880" t="str">
        <x:v>BOS</x:v>
      </x:c>
      <x:c r="D1880" t="str">
        <x:v>Gen. Edward Lawrence Logan International Airport</x:v>
      </x:c>
      <x:c r="E1880" s="24" t="n">
        <x:v>928</x:v>
      </x:c>
      <x:c r="F1880" s="24" t="n">
        <x:v>905</x:v>
      </x:c>
      <x:c r="G1880" s="24" t="n">
        <x:v>905</x:v>
      </x:c>
      <x:c r="H1880" s="24" t="n">
        <x:v>230</x:v>
      </x:c>
      <x:c r="I1880" s="22" t="n">
        <x:f>IFERROR(H1880/G1880,0)</x:f>
        <x:v>0.2541436464088398</x:v>
      </x:c>
      <x:c r="J1880" s="26" t="n">
        <x:v>7892</x:v>
      </x:c>
      <x:c r="K1880" s="26" t="n">
        <x:f>IFERROR(J1880/G1880,0)</x:f>
        <x:v>8.720441988950276</x:v>
      </x:c>
      <x:c r="L1880" s="24" t="n">
        <x:v>20</x:v>
      </x:c>
      <x:c r="M1880" s="24" t="n">
        <x:v>3</x:v>
      </x:c>
      <x:c r="N1880" s="24" t="n">
        <x:v>905</x:v>
      </x:c>
      <x:c r="O1880" s="24" t="n">
        <x:v>269</x:v>
      </x:c>
      <x:c r="P1880" s="22" t="n">
        <x:f>IFERROR(O1880/N1880,0)</x:f>
        <x:v>0.2972375690607735</x:v>
      </x:c>
      <x:c r="Q1880" s="26" t="n">
        <x:v>14756</x:v>
      </x:c>
      <x:c r="R1880" s="26" t="n">
        <x:f>IFERROR(Q1880/N1880,0)</x:f>
        <x:v>16.304972375690607</x:v>
      </x:c>
    </x:row>
    <x:row r="1881">
      <x:c r="A1881" t="str">
        <x:v>TUL</x:v>
      </x:c>
      <x:c r="B1881" t="str">
        <x:v>Tulsa International Airport</x:v>
      </x:c>
      <x:c r="C1881" t="str">
        <x:v>DAL</x:v>
      </x:c>
      <x:c r="D1881" t="str">
        <x:v>Dallas Love Field</x:v>
      </x:c>
      <x:c r="E1881" s="24" t="n">
        <x:v>927</x:v>
      </x:c>
      <x:c r="F1881" s="24" t="n">
        <x:v>920</x:v>
      </x:c>
      <x:c r="G1881" s="24" t="n">
        <x:v>920</x:v>
      </x:c>
      <x:c r="H1881" s="24" t="n">
        <x:v>186</x:v>
      </x:c>
      <x:c r="I1881" s="22" t="n">
        <x:f>IFERROR(H1881/G1881,0)</x:f>
        <x:v>0.20217391304347826</x:v>
      </x:c>
      <x:c r="J1881" s="26" t="n">
        <x:v>4500</x:v>
      </x:c>
      <x:c r="K1881" s="26" t="n">
        <x:f>IFERROR(J1881/G1881,0)</x:f>
        <x:v>4.891304347826087</x:v>
      </x:c>
      <x:c r="L1881" s="24" t="n">
        <x:v>5</x:v>
      </x:c>
      <x:c r="M1881" s="24" t="n">
        <x:v>2</x:v>
      </x:c>
      <x:c r="N1881" s="24" t="n">
        <x:v>920</x:v>
      </x:c>
      <x:c r="O1881" s="24" t="n">
        <x:v>183</x:v>
      </x:c>
      <x:c r="P1881" s="22" t="n">
        <x:f>IFERROR(O1881/N1881,0)</x:f>
        <x:v>0.19891304347826086</x:v>
      </x:c>
      <x:c r="Q1881" s="26" t="n">
        <x:v>7830</x:v>
      </x:c>
      <x:c r="R1881" s="26" t="n">
        <x:f>IFERROR(Q1881/N1881,0)</x:f>
        <x:v>8.51086956521739</x:v>
      </x:c>
    </x:row>
    <x:row r="1882">
      <x:c r="A1882" t="str">
        <x:v>LGA</x:v>
      </x:c>
      <x:c r="B1882" t="str">
        <x:v>LaGuardia Airport (Marine Air Terminal)</x:v>
      </x:c>
      <x:c r="C1882" t="str">
        <x:v>HOU</x:v>
      </x:c>
      <x:c r="D1882" t="str">
        <x:v>William P. Hobby Airport</x:v>
      </x:c>
      <x:c r="E1882" s="24" t="n">
        <x:v>927</x:v>
      </x:c>
      <x:c r="F1882" s="24" t="n">
        <x:v>884</x:v>
      </x:c>
      <x:c r="G1882" s="24" t="n">
        <x:v>884</x:v>
      </x:c>
      <x:c r="H1882" s="24" t="n">
        <x:v>184</x:v>
      </x:c>
      <x:c r="I1882" s="22" t="n">
        <x:f>IFERROR(H1882/G1882,0)</x:f>
        <x:v>0.2081447963800905</x:v>
      </x:c>
      <x:c r="J1882" s="26" t="n">
        <x:v>302</x:v>
      </x:c>
      <x:c r="K1882" s="26" t="n">
        <x:f>IFERROR(J1882/G1882,0)</x:f>
        <x:v>0.3416289592760181</x:v>
      </x:c>
      <x:c r="L1882" s="24" t="n">
        <x:v>40</x:v>
      </x:c>
      <x:c r="M1882" s="24" t="n">
        <x:v>3</x:v>
      </x:c>
      <x:c r="N1882" s="24" t="n">
        <x:v>884</x:v>
      </x:c>
      <x:c r="O1882" s="24" t="n">
        <x:v>219</x:v>
      </x:c>
      <x:c r="P1882" s="22" t="n">
        <x:f>IFERROR(O1882/N1882,0)</x:f>
        <x:v>0.24773755656108598</x:v>
      </x:c>
      <x:c r="Q1882" s="26" t="n">
        <x:v>15315</x:v>
      </x:c>
      <x:c r="R1882" s="26" t="n">
        <x:f>IFERROR(Q1882/N1882,0)</x:f>
        <x:v>17.324660633484164</x:v>
      </x:c>
    </x:row>
    <x:row r="1883">
      <x:c r="A1883" t="str">
        <x:v>ATL</x:v>
      </x:c>
      <x:c r="B1883" t="str">
        <x:v>Hartsfield-Jackson Atlanta International Airport</x:v>
      </x:c>
      <x:c r="C1883" t="str">
        <x:v>GTR</x:v>
      </x:c>
      <x:c r="D1883" t="str">
        <x:v>Golden Triangle Regional Airport</x:v>
      </x:c>
      <x:c r="E1883" s="24" t="n">
        <x:v>927</x:v>
      </x:c>
      <x:c r="F1883" s="24" t="n">
        <x:v>912</x:v>
      </x:c>
      <x:c r="G1883" s="24" t="n">
        <x:v>912</x:v>
      </x:c>
      <x:c r="H1883" s="24" t="n">
        <x:v>157</x:v>
      </x:c>
      <x:c r="I1883" s="22" t="n">
        <x:f>IFERROR(H1883/G1883,0)</x:f>
        <x:v>0.17214912280701755</x:v>
      </x:c>
      <x:c r="J1883" s="26" t="n">
        <x:v>4113</x:v>
      </x:c>
      <x:c r="K1883" s="26" t="n">
        <x:f>IFERROR(J1883/G1883,0)</x:f>
        <x:v>4.509868421052632</x:v>
      </x:c>
      <x:c r="L1883" s="24" t="n">
        <x:v>13</x:v>
      </x:c>
      <x:c r="M1883" s="24" t="n">
        <x:v>2</x:v>
      </x:c>
      <x:c r="N1883" s="24" t="n">
        <x:v>912</x:v>
      </x:c>
      <x:c r="O1883" s="24" t="n">
        <x:v>143</x:v>
      </x:c>
      <x:c r="P1883" s="22" t="n">
        <x:f>IFERROR(O1883/N1883,0)</x:f>
        <x:v>0.15679824561403508</x:v>
      </x:c>
      <x:c r="Q1883" s="26" t="n">
        <x:v>6820</x:v>
      </x:c>
      <x:c r="R1883" s="26" t="n">
        <x:f>IFERROR(Q1883/N1883,0)</x:f>
        <x:v>7.478070175438597</x:v>
      </x:c>
    </x:row>
    <x:row r="1884">
      <x:c r="A1884" t="str">
        <x:v>GTR</x:v>
      </x:c>
      <x:c r="B1884" t="str">
        <x:v>Golden Triangle Regional Airport</x:v>
      </x:c>
      <x:c r="C1884" t="str">
        <x:v>ATL</x:v>
      </x:c>
      <x:c r="D1884" t="str">
        <x:v>Hartsfield-Jackson Atlanta International Airport</x:v>
      </x:c>
      <x:c r="E1884" s="24" t="n">
        <x:v>927</x:v>
      </x:c>
      <x:c r="F1884" s="24" t="n">
        <x:v>912</x:v>
      </x:c>
      <x:c r="G1884" s="24" t="n">
        <x:v>912</x:v>
      </x:c>
      <x:c r="H1884" s="24" t="n">
        <x:v>180</x:v>
      </x:c>
      <x:c r="I1884" s="22" t="n">
        <x:f>IFERROR(H1884/G1884,0)</x:f>
        <x:v>0.19736842105263158</x:v>
      </x:c>
      <x:c r="J1884" s="26" t="n">
        <x:v>7218</x:v>
      </x:c>
      <x:c r="K1884" s="26" t="n">
        <x:f>IFERROR(J1884/G1884,0)</x:f>
        <x:v>7.9144736842105265</x:v>
      </x:c>
      <x:c r="L1884" s="24" t="n">
        <x:v>14</x:v>
      </x:c>
      <x:c r="M1884" s="24" t="n">
        <x:v>1</x:v>
      </x:c>
      <x:c r="N1884" s="24" t="n">
        <x:v>912</x:v>
      </x:c>
      <x:c r="O1884" s="24" t="n">
        <x:v>113</x:v>
      </x:c>
      <x:c r="P1884" s="22" t="n">
        <x:f>IFERROR(O1884/N1884,0)</x:f>
        <x:v>0.12390350877192982</x:v>
      </x:c>
      <x:c r="Q1884" s="26" t="n">
        <x:v>6649</x:v>
      </x:c>
      <x:c r="R1884" s="26" t="n">
        <x:f>IFERROR(Q1884/N1884,0)</x:f>
        <x:v>7.290570175438597</x:v>
      </x:c>
    </x:row>
    <x:row r="1885">
      <x:c r="A1885" t="str">
        <x:v>DSM</x:v>
      </x:c>
      <x:c r="B1885" t="str">
        <x:v>Des Moines International Airport</x:v>
      </x:c>
      <x:c r="C1885" t="str">
        <x:v>ATL</x:v>
      </x:c>
      <x:c r="D1885" t="str">
        <x:v>Hartsfield-Jackson Atlanta International Airport</x:v>
      </x:c>
      <x:c r="E1885" s="24" t="n">
        <x:v>927</x:v>
      </x:c>
      <x:c r="F1885" s="24" t="n">
        <x:v>917</x:v>
      </x:c>
      <x:c r="G1885" s="24" t="n">
        <x:v>917</x:v>
      </x:c>
      <x:c r="H1885" s="24" t="n">
        <x:v>107</x:v>
      </x:c>
      <x:c r="I1885" s="22" t="n">
        <x:f>IFERROR(H1885/G1885,0)</x:f>
        <x:v>0.11668484187568157</x:v>
      </x:c>
      <x:c r="J1885" s="26" t="n">
        <x:v>81</x:v>
      </x:c>
      <x:c r="K1885" s="26" t="n">
        <x:f>IFERROR(J1885/G1885,0)</x:f>
        <x:v>0.08833151581243184</x:v>
      </x:c>
      <x:c r="L1885" s="24" t="n">
        <x:v>4</x:v>
      </x:c>
      <x:c r="M1885" s="24" t="n">
        <x:v>6</x:v>
      </x:c>
      <x:c r="N1885" s="24" t="n">
        <x:v>917</x:v>
      </x:c>
      <x:c r="O1885" s="24" t="n">
        <x:v>110</x:v>
      </x:c>
      <x:c r="P1885" s="22" t="n">
        <x:f>IFERROR(O1885/N1885,0)</x:f>
        <x:v>0.11995637949836423</x:v>
      </x:c>
      <x:c r="Q1885" s="26" t="n">
        <x:v>7946</x:v>
      </x:c>
      <x:c r="R1885" s="26" t="n">
        <x:f>IFERROR(Q1885/N1885,0)</x:f>
        <x:v>8.665212649945474</x:v>
      </x:c>
    </x:row>
    <x:row r="1886">
      <x:c r="A1886" t="str">
        <x:v>BOS</x:v>
      </x:c>
      <x:c r="B1886" t="str">
        <x:v>Gen. Edward Lawrence Logan International Airport</x:v>
      </x:c>
      <x:c r="C1886" t="str">
        <x:v>HOU</x:v>
      </x:c>
      <x:c r="D1886" t="str">
        <x:v>William P. Hobby Airport</x:v>
      </x:c>
      <x:c r="E1886" s="24" t="n">
        <x:v>926</x:v>
      </x:c>
      <x:c r="F1886" s="24" t="n">
        <x:v>898</x:v>
      </x:c>
      <x:c r="G1886" s="24" t="n">
        <x:v>898</x:v>
      </x:c>
      <x:c r="H1886" s="24" t="n">
        <x:v>182</x:v>
      </x:c>
      <x:c r="I1886" s="22" t="n">
        <x:f>IFERROR(H1886/G1886,0)</x:f>
        <x:v>0.2026726057906459</x:v>
      </x:c>
      <x:c r="J1886" s="26" t="n">
        <x:v>-825</x:v>
      </x:c>
      <x:c r="K1886" s="26" t="n">
        <x:f>IFERROR(J1886/G1886,0)</x:f>
        <x:v>-0.9187082405345212</x:v>
      </x:c>
      <x:c r="L1886" s="24" t="n">
        <x:v>20</x:v>
      </x:c>
      <x:c r="M1886" s="24" t="n">
        <x:v>8</x:v>
      </x:c>
      <x:c r="N1886" s="24" t="n">
        <x:v>898</x:v>
      </x:c>
      <x:c r="O1886" s="24" t="n">
        <x:v>168</x:v>
      </x:c>
      <x:c r="P1886" s="22" t="n">
        <x:f>IFERROR(O1886/N1886,0)</x:f>
        <x:v>0.1870824053452116</x:v>
      </x:c>
      <x:c r="Q1886" s="26" t="n">
        <x:v>9774</x:v>
      </x:c>
      <x:c r="R1886" s="26" t="n">
        <x:f>IFERROR(Q1886/N1886,0)</x:f>
        <x:v>10.884187082405345</x:v>
      </x:c>
    </x:row>
    <x:row r="1887">
      <x:c r="A1887" t="str">
        <x:v>IAH</x:v>
      </x:c>
      <x:c r="B1887" t="str">
        <x:v>George Bush Intercontinental Airport</x:v>
      </x:c>
      <x:c r="C1887" t="str">
        <x:v>AEX</x:v>
      </x:c>
      <x:c r="D1887" t="str">
        <x:v>Alexandria International Airport</x:v>
      </x:c>
      <x:c r="E1887" s="24" t="n">
        <x:v>926</x:v>
      </x:c>
      <x:c r="F1887" s="24" t="n">
        <x:v>902</x:v>
      </x:c>
      <x:c r="G1887" s="24" t="n">
        <x:v>902</x:v>
      </x:c>
      <x:c r="H1887" s="24" t="n">
        <x:v>149</x:v>
      </x:c>
      <x:c r="I1887" s="22" t="n">
        <x:f>IFERROR(H1887/G1887,0)</x:f>
        <x:v>0.16518847006651885</x:v>
      </x:c>
      <x:c r="J1887" s="26" t="n">
        <x:v>1840</x:v>
      </x:c>
      <x:c r="K1887" s="26" t="n">
        <x:f>IFERROR(J1887/G1887,0)</x:f>
        <x:v>2.0399113082039912</x:v>
      </x:c>
      <x:c r="L1887" s="24" t="n">
        <x:v>23</x:v>
      </x:c>
      <x:c r="M1887" s="24" t="n">
        <x:v>1</x:v>
      </x:c>
      <x:c r="N1887" s="24" t="n">
        <x:v>902</x:v>
      </x:c>
      <x:c r="O1887" s="24" t="n">
        <x:v>137</x:v>
      </x:c>
      <x:c r="P1887" s="22" t="n">
        <x:f>IFERROR(O1887/N1887,0)</x:f>
        <x:v>0.15188470066518847</x:v>
      </x:c>
      <x:c r="Q1887" s="26" t="n">
        <x:v>3935</x:v>
      </x:c>
      <x:c r="R1887" s="26" t="n">
        <x:f>IFERROR(Q1887/N1887,0)</x:f>
        <x:v>4.362527716186253</x:v>
      </x:c>
    </x:row>
    <x:row r="1888">
      <x:c r="A1888" t="str">
        <x:v>AEX</x:v>
      </x:c>
      <x:c r="B1888" t="str">
        <x:v>Alexandria International Airport</x:v>
      </x:c>
      <x:c r="C1888" t="str">
        <x:v>IAH</x:v>
      </x:c>
      <x:c r="D1888" t="str">
        <x:v>George Bush Intercontinental Airport</x:v>
      </x:c>
      <x:c r="E1888" s="24" t="n">
        <x:v>926</x:v>
      </x:c>
      <x:c r="F1888" s="24" t="n">
        <x:v>901</x:v>
      </x:c>
      <x:c r="G1888" s="24" t="n">
        <x:v>901</x:v>
      </x:c>
      <x:c r="H1888" s="24" t="n">
        <x:v>125</x:v>
      </x:c>
      <x:c r="I1888" s="22" t="n">
        <x:f>IFERROR(H1888/G1888,0)</x:f>
        <x:v>0.13873473917869034</x:v>
      </x:c>
      <x:c r="J1888" s="26" t="n">
        <x:v>1892</x:v>
      </x:c>
      <x:c r="K1888" s="26" t="n">
        <x:f>IFERROR(J1888/G1888,0)</x:f>
        <x:v>2.099889012208657</x:v>
      </x:c>
      <x:c r="L1888" s="24" t="n">
        <x:v>24</x:v>
      </x:c>
      <x:c r="M1888" s="24" t="n">
        <x:v>1</x:v>
      </x:c>
      <x:c r="N1888" s="24" t="n">
        <x:v>901</x:v>
      </x:c>
      <x:c r="O1888" s="24" t="n">
        <x:v>113</x:v>
      </x:c>
      <x:c r="P1888" s="22" t="n">
        <x:f>IFERROR(O1888/N1888,0)</x:f>
        <x:v>0.12541620421753608</x:v>
      </x:c>
      <x:c r="Q1888" s="26" t="n">
        <x:v>3855</x:v>
      </x:c>
      <x:c r="R1888" s="26" t="n">
        <x:f>IFERROR(Q1888/N1888,0)</x:f>
        <x:v>4.27857935627081</x:v>
      </x:c>
    </x:row>
    <x:row r="1889">
      <x:c r="A1889" t="str">
        <x:v>EWR</x:v>
      </x:c>
      <x:c r="B1889" t="str">
        <x:v>Newark Liberty International Airport</x:v>
      </x:c>
      <x:c r="C1889" t="str">
        <x:v>AUS</x:v>
      </x:c>
      <x:c r="D1889" t="str">
        <x:v>Austin-Bergstrom International Airport</x:v>
      </x:c>
      <x:c r="E1889" s="24" t="n">
        <x:v>925</x:v>
      </x:c>
      <x:c r="F1889" s="24" t="n">
        <x:v>905</x:v>
      </x:c>
      <x:c r="G1889" s="24" t="n">
        <x:v>905</x:v>
      </x:c>
      <x:c r="H1889" s="24" t="n">
        <x:v>173</x:v>
      </x:c>
      <x:c r="I1889" s="22" t="n">
        <x:f>IFERROR(H1889/G1889,0)</x:f>
        <x:v>0.19116022099447513</x:v>
      </x:c>
      <x:c r="J1889" s="26" t="n">
        <x:v>1223</x:v>
      </x:c>
      <x:c r="K1889" s="26" t="n">
        <x:f>IFERROR(J1889/G1889,0)</x:f>
        <x:v>1.3513812154696132</x:v>
      </x:c>
      <x:c r="L1889" s="24" t="n">
        <x:v>16</x:v>
      </x:c>
      <x:c r="M1889" s="24" t="n">
        <x:v>4</x:v>
      </x:c>
      <x:c r="N1889" s="24" t="n">
        <x:v>905</x:v>
      </x:c>
      <x:c r="O1889" s="24" t="n">
        <x:v>232</x:v>
      </x:c>
      <x:c r="P1889" s="22" t="n">
        <x:f>IFERROR(O1889/N1889,0)</x:f>
        <x:v>0.256353591160221</x:v>
      </x:c>
      <x:c r="Q1889" s="26" t="n">
        <x:v>15095</x:v>
      </x:c>
      <x:c r="R1889" s="26" t="n">
        <x:f>IFERROR(Q1889/N1889,0)</x:f>
        <x:v>16.679558011049725</x:v>
      </x:c>
    </x:row>
    <x:row r="1890">
      <x:c r="A1890" t="str">
        <x:v>ATL</x:v>
      </x:c>
      <x:c r="B1890" t="str">
        <x:v>Hartsfield-Jackson Atlanta International Airport</x:v>
      </x:c>
      <x:c r="C1890" t="str">
        <x:v>DSM</x:v>
      </x:c>
      <x:c r="D1890" t="str">
        <x:v>Des Moines International Airport</x:v>
      </x:c>
      <x:c r="E1890" s="24" t="n">
        <x:v>925</x:v>
      </x:c>
      <x:c r="F1890" s="24" t="n">
        <x:v>920</x:v>
      </x:c>
      <x:c r="G1890" s="24" t="n">
        <x:v>920</x:v>
      </x:c>
      <x:c r="H1890" s="24" t="n">
        <x:v>105</x:v>
      </x:c>
      <x:c r="I1890" s="22" t="n">
        <x:f>IFERROR(H1890/G1890,0)</x:f>
        <x:v>0.11413043478260869</x:v>
      </x:c>
      <x:c r="J1890" s="26" t="n">
        <x:v>-1461</x:v>
      </x:c>
      <x:c r="K1890" s="26" t="n">
        <x:f>IFERROR(J1890/G1890,0)</x:f>
        <x:v>-1.5880434782608697</x:v>
      </x:c>
      <x:c r="L1890" s="24" t="n">
        <x:v>4</x:v>
      </x:c>
      <x:c r="M1890" s="24" t="n">
        <x:v>1</x:v>
      </x:c>
      <x:c r="N1890" s="24" t="n">
        <x:v>920</x:v>
      </x:c>
      <x:c r="O1890" s="24" t="n">
        <x:v>128</x:v>
      </x:c>
      <x:c r="P1890" s="22" t="n">
        <x:f>IFERROR(O1890/N1890,0)</x:f>
        <x:v>0.1391304347826087</x:v>
      </x:c>
      <x:c r="Q1890" s="26" t="n">
        <x:v>6011</x:v>
      </x:c>
      <x:c r="R1890" s="26" t="n">
        <x:f>IFERROR(Q1890/N1890,0)</x:f>
        <x:v>6.533695652173913</x:v>
      </x:c>
    </x:row>
    <x:row r="1891">
      <x:c r="A1891" t="str">
        <x:v>OKC</x:v>
      </x:c>
      <x:c r="B1891" t="str">
        <x:v>Will Rogers World Airport</x:v>
      </x:c>
      <x:c r="C1891" t="str">
        <x:v>DAL</x:v>
      </x:c>
      <x:c r="D1891" t="str">
        <x:v>Dallas Love Field</x:v>
      </x:c>
      <x:c r="E1891" s="24" t="n">
        <x:v>923</x:v>
      </x:c>
      <x:c r="F1891" s="24" t="n">
        <x:v>910</x:v>
      </x:c>
      <x:c r="G1891" s="24" t="n">
        <x:v>910</x:v>
      </x:c>
      <x:c r="H1891" s="24" t="n">
        <x:v>130</x:v>
      </x:c>
      <x:c r="I1891" s="22" t="n">
        <x:f>IFERROR(H1891/G1891,0)</x:f>
        <x:v>0.14285714285714285</x:v>
      </x:c>
      <x:c r="J1891" s="26" t="n">
        <x:v>3662</x:v>
      </x:c>
      <x:c r="K1891" s="26" t="n">
        <x:f>IFERROR(J1891/G1891,0)</x:f>
        <x:v>4.024175824175824</x:v>
      </x:c>
      <x:c r="L1891" s="24" t="n">
        <x:v>10</x:v>
      </x:c>
      <x:c r="M1891" s="24" t="n">
        <x:v>3</x:v>
      </x:c>
      <x:c r="N1891" s="24" t="n">
        <x:v>910</x:v>
      </x:c>
      <x:c r="O1891" s="24" t="n">
        <x:v>131</x:v>
      </x:c>
      <x:c r="P1891" s="22" t="n">
        <x:f>IFERROR(O1891/N1891,0)</x:f>
        <x:v>0.14395604395604394</x:v>
      </x:c>
      <x:c r="Q1891" s="26" t="n">
        <x:v>6016</x:v>
      </x:c>
      <x:c r="R1891" s="26" t="n">
        <x:f>IFERROR(Q1891/N1891,0)</x:f>
        <x:v>6.610989010989011</x:v>
      </x:c>
    </x:row>
    <x:row r="1892">
      <x:c r="A1892" t="str">
        <x:v>HOU</x:v>
      </x:c>
      <x:c r="B1892" t="str">
        <x:v>William P. Hobby Airport</x:v>
      </x:c>
      <x:c r="C1892" t="str">
        <x:v>TUL</x:v>
      </x:c>
      <x:c r="D1892" t="str">
        <x:v>Tulsa International Airport</x:v>
      </x:c>
      <x:c r="E1892" s="24" t="n">
        <x:v>923</x:v>
      </x:c>
      <x:c r="F1892" s="24" t="n">
        <x:v>913</x:v>
      </x:c>
      <x:c r="G1892" s="24" t="n">
        <x:v>913</x:v>
      </x:c>
      <x:c r="H1892" s="24" t="n">
        <x:v>209</x:v>
      </x:c>
      <x:c r="I1892" s="22" t="n">
        <x:f>IFERROR(H1892/G1892,0)</x:f>
        <x:v>0.2289156626506024</x:v>
      </x:c>
      <x:c r="J1892" s="26" t="n">
        <x:v>7378</x:v>
      </x:c>
      <x:c r="K1892" s="26" t="n">
        <x:f>IFERROR(J1892/G1892,0)</x:f>
        <x:v>8.08105147864184</x:v>
      </x:c>
      <x:c r="L1892" s="24" t="n">
        <x:v>7</x:v>
      </x:c>
      <x:c r="M1892" s="24" t="n">
        <x:v>3</x:v>
      </x:c>
      <x:c r="N1892" s="24" t="n">
        <x:v>913</x:v>
      </x:c>
      <x:c r="O1892" s="24" t="n">
        <x:v>232</x:v>
      </x:c>
      <x:c r="P1892" s="22" t="n">
        <x:f>IFERROR(O1892/N1892,0)</x:f>
        <x:v>0.25410733844468786</x:v>
      </x:c>
      <x:c r="Q1892" s="26" t="n">
        <x:v>10657</x:v>
      </x:c>
      <x:c r="R1892" s="26" t="n">
        <x:f>IFERROR(Q1892/N1892,0)</x:f>
        <x:v>11.67250821467689</x:v>
      </x:c>
    </x:row>
    <x:row r="1893">
      <x:c r="A1893" t="str">
        <x:v>ELP</x:v>
      </x:c>
      <x:c r="B1893" t="str">
        <x:v>El Paso International Airport</x:v>
      </x:c>
      <x:c r="C1893" t="str">
        <x:v>HOU</x:v>
      </x:c>
      <x:c r="D1893" t="str">
        <x:v>William P. Hobby Airport</x:v>
      </x:c>
      <x:c r="E1893" s="24" t="n">
        <x:v>923</x:v>
      </x:c>
      <x:c r="F1893" s="24" t="n">
        <x:v>910</x:v>
      </x:c>
      <x:c r="G1893" s="24" t="n">
        <x:v>910</x:v>
      </x:c>
      <x:c r="H1893" s="24" t="n">
        <x:v>142</x:v>
      </x:c>
      <x:c r="I1893" s="22" t="n">
        <x:f>IFERROR(H1893/G1893,0)</x:f>
        <x:v>0.15604395604395604</x:v>
      </x:c>
      <x:c r="J1893" s="26" t="n">
        <x:v>5540</x:v>
      </x:c>
      <x:c r="K1893" s="26" t="n">
        <x:f>IFERROR(J1893/G1893,0)</x:f>
        <x:v>6.087912087912088</x:v>
      </x:c>
      <x:c r="L1893" s="24" t="n">
        <x:v>10</x:v>
      </x:c>
      <x:c r="M1893" s="24" t="n">
        <x:v>3</x:v>
      </x:c>
      <x:c r="N1893" s="24" t="n">
        <x:v>910</x:v>
      </x:c>
      <x:c r="O1893" s="24" t="n">
        <x:v>162</x:v>
      </x:c>
      <x:c r="P1893" s="22" t="n">
        <x:f>IFERROR(O1893/N1893,0)</x:f>
        <x:v>0.17802197802197803</x:v>
      </x:c>
      <x:c r="Q1893" s="26" t="n">
        <x:v>8769</x:v>
      </x:c>
      <x:c r="R1893" s="26" t="n">
        <x:f>IFERROR(Q1893/N1893,0)</x:f>
        <x:v>9.636263736263736</x:v>
      </x:c>
    </x:row>
    <x:row r="1894">
      <x:c r="A1894" t="str">
        <x:v>GEG</x:v>
      </x:c>
      <x:c r="B1894" t="str">
        <x:v>Spokane International Airport</x:v>
      </x:c>
      <x:c r="C1894" t="str">
        <x:v>PHX</x:v>
      </x:c>
      <x:c r="D1894" t="str">
        <x:v>Phoenix Sky Harbor International Airport</x:v>
      </x:c>
      <x:c r="E1894" s="24" t="n">
        <x:v>922</x:v>
      </x:c>
      <x:c r="F1894" s="24" t="n">
        <x:v>918</x:v>
      </x:c>
      <x:c r="G1894" s="24" t="n">
        <x:v>918</x:v>
      </x:c>
      <x:c r="H1894" s="24" t="n">
        <x:v>89</x:v>
      </x:c>
      <x:c r="I1894" s="22" t="n">
        <x:f>IFERROR(H1894/G1894,0)</x:f>
        <x:v>0.09694989106753812</x:v>
      </x:c>
      <x:c r="J1894" s="26" t="n">
        <x:v>-2487</x:v>
      </x:c>
      <x:c r="K1894" s="26" t="n">
        <x:f>IFERROR(J1894/G1894,0)</x:f>
        <x:v>-2.7091503267973858</x:v>
      </x:c>
      <x:c r="L1894" s="24" t="n">
        <x:v>4</x:v>
      </x:c>
      <x:c r="M1894" s="24" t="n">
        <x:v>0</x:v>
      </x:c>
      <x:c r="N1894" s="24" t="n">
        <x:v>918</x:v>
      </x:c>
      <x:c r="O1894" s="24" t="n">
        <x:v>83</x:v>
      </x:c>
      <x:c r="P1894" s="22" t="n">
        <x:f>IFERROR(O1894/N1894,0)</x:f>
        <x:v>0.09041394335511982</x:v>
      </x:c>
      <x:c r="Q1894" s="26" t="n">
        <x:v>495</x:v>
      </x:c>
      <x:c r="R1894" s="26" t="n">
        <x:f>IFERROR(Q1894/N1894,0)</x:f>
        <x:v>0.5392156862745098</x:v>
      </x:c>
    </x:row>
    <x:row r="1895">
      <x:c r="A1895" t="str">
        <x:v>PHX</x:v>
      </x:c>
      <x:c r="B1895" t="str">
        <x:v>Phoenix Sky Harbor International Airport</x:v>
      </x:c>
      <x:c r="C1895" t="str">
        <x:v>GEG</x:v>
      </x:c>
      <x:c r="D1895" t="str">
        <x:v>Spokane International Airport</x:v>
      </x:c>
      <x:c r="E1895" s="24" t="n">
        <x:v>922</x:v>
      </x:c>
      <x:c r="F1895" s="24" t="n">
        <x:v>920</x:v>
      </x:c>
      <x:c r="G1895" s="24" t="n">
        <x:v>920</x:v>
      </x:c>
      <x:c r="H1895" s="24" t="n">
        <x:v>121</x:v>
      </x:c>
      <x:c r="I1895" s="22" t="n">
        <x:f>IFERROR(H1895/G1895,0)</x:f>
        <x:v>0.13152173913043477</x:v>
      </x:c>
      <x:c r="J1895" s="26" t="n">
        <x:v>-1583</x:v>
      </x:c>
      <x:c r="K1895" s="26" t="n">
        <x:f>IFERROR(J1895/G1895,0)</x:f>
        <x:v>-1.7206521739130434</x:v>
      </x:c>
      <x:c r="L1895" s="24" t="n">
        <x:v>0</x:v>
      </x:c>
      <x:c r="M1895" s="24" t="n">
        <x:v>2</x:v>
      </x:c>
      <x:c r="N1895" s="24" t="n">
        <x:v>920</x:v>
      </x:c>
      <x:c r="O1895" s="24" t="n">
        <x:v>143</x:v>
      </x:c>
      <x:c r="P1895" s="22" t="n">
        <x:f>IFERROR(O1895/N1895,0)</x:f>
        <x:v>0.15543478260869564</x:v>
      </x:c>
      <x:c r="Q1895" s="26" t="n">
        <x:v>5444</x:v>
      </x:c>
      <x:c r="R1895" s="26" t="n">
        <x:f>IFERROR(Q1895/N1895,0)</x:f>
        <x:v>5.917391304347826</x:v>
      </x:c>
    </x:row>
    <x:row r="1896">
      <x:c r="A1896" t="str">
        <x:v>IAH</x:v>
      </x:c>
      <x:c r="B1896" t="str">
        <x:v>George Bush Intercontinental Airport</x:v>
      </x:c>
      <x:c r="C1896" t="str">
        <x:v>LRD</x:v>
      </x:c>
      <x:c r="D1896" t="str">
        <x:v>Laredo International Airport</x:v>
      </x:c>
      <x:c r="E1896" s="24" t="n">
        <x:v>921</x:v>
      </x:c>
      <x:c r="F1896" s="24" t="n">
        <x:v>897</x:v>
      </x:c>
      <x:c r="G1896" s="24" t="n">
        <x:v>897</x:v>
      </x:c>
      <x:c r="H1896" s="24" t="n">
        <x:v>116</x:v>
      </x:c>
      <x:c r="I1896" s="22" t="n">
        <x:f>IFERROR(H1896/G1896,0)</x:f>
        <x:v>0.12931995540691194</x:v>
      </x:c>
      <x:c r="J1896" s="26" t="n">
        <x:v>972</x:v>
      </x:c>
      <x:c r="K1896" s="26" t="n">
        <x:f>IFERROR(J1896/G1896,0)</x:f>
        <x:v>1.0836120401337792</x:v>
      </x:c>
      <x:c r="L1896" s="24" t="n">
        <x:v>22</x:v>
      </x:c>
      <x:c r="M1896" s="24" t="n">
        <x:v>2</x:v>
      </x:c>
      <x:c r="N1896" s="24" t="n">
        <x:v>897</x:v>
      </x:c>
      <x:c r="O1896" s="24" t="n">
        <x:v>94</x:v>
      </x:c>
      <x:c r="P1896" s="22" t="n">
        <x:f>IFERROR(O1896/N1896,0)</x:f>
        <x:v>0.10479375696767002</x:v>
      </x:c>
      <x:c r="Q1896" s="26" t="n">
        <x:v>2055</x:v>
      </x:c>
      <x:c r="R1896" s="26" t="n">
        <x:f>IFERROR(Q1896/N1896,0)</x:f>
        <x:v>2.290969899665552</x:v>
      </x:c>
    </x:row>
    <x:row r="1897">
      <x:c r="A1897" t="str">
        <x:v>DEN</x:v>
      </x:c>
      <x:c r="B1897" t="str">
        <x:v>Denver International Airport</x:v>
      </x:c>
      <x:c r="C1897" t="str">
        <x:v>ELP</x:v>
      </x:c>
      <x:c r="D1897" t="str">
        <x:v>El Paso International Airport</x:v>
      </x:c>
      <x:c r="E1897" s="24" t="n">
        <x:v>921</x:v>
      </x:c>
      <x:c r="F1897" s="24" t="n">
        <x:v>910</x:v>
      </x:c>
      <x:c r="G1897" s="24" t="n">
        <x:v>910</x:v>
      </x:c>
      <x:c r="H1897" s="24" t="n">
        <x:v>218</x:v>
      </x:c>
      <x:c r="I1897" s="22" t="n">
        <x:f>IFERROR(H1897/G1897,0)</x:f>
        <x:v>0.23956043956043957</x:v>
      </x:c>
      <x:c r="J1897" s="26" t="n">
        <x:v>9513</x:v>
      </x:c>
      <x:c r="K1897" s="26" t="n">
        <x:f>IFERROR(J1897/G1897,0)</x:f>
        <x:v>10.453846153846154</x:v>
      </x:c>
      <x:c r="L1897" s="24" t="n">
        <x:v>9</x:v>
      </x:c>
      <x:c r="M1897" s="24" t="n">
        <x:v>2</x:v>
      </x:c>
      <x:c r="N1897" s="24" t="n">
        <x:v>910</x:v>
      </x:c>
      <x:c r="O1897" s="24" t="n">
        <x:v>183</x:v>
      </x:c>
      <x:c r="P1897" s="22" t="n">
        <x:f>IFERROR(O1897/N1897,0)</x:f>
        <x:v>0.2010989010989011</x:v>
      </x:c>
      <x:c r="Q1897" s="26" t="n">
        <x:v>9448</x:v>
      </x:c>
      <x:c r="R1897" s="26" t="n">
        <x:f>IFERROR(Q1897/N1897,0)</x:f>
        <x:v>10.382417582417583</x:v>
      </x:c>
    </x:row>
    <x:row r="1898">
      <x:c r="A1898" t="str">
        <x:v>SAN</x:v>
      </x:c>
      <x:c r="B1898" t="str">
        <x:v>San Diego International Airport (Lindbergh Field)</x:v>
      </x:c>
      <x:c r="C1898" t="str">
        <x:v>TUS</x:v>
      </x:c>
      <x:c r="D1898" t="str">
        <x:v>Tucson International Airport</x:v>
      </x:c>
      <x:c r="E1898" s="24" t="n">
        <x:v>921</x:v>
      </x:c>
      <x:c r="F1898" s="24" t="n">
        <x:v>917</x:v>
      </x:c>
      <x:c r="G1898" s="24" t="n">
        <x:v>917</x:v>
      </x:c>
      <x:c r="H1898" s="24" t="n">
        <x:v>213</x:v>
      </x:c>
      <x:c r="I1898" s="22" t="n">
        <x:f>IFERROR(H1898/G1898,0)</x:f>
        <x:v>0.23227917121046893</x:v>
      </x:c>
      <x:c r="J1898" s="26" t="n">
        <x:v>7415</x:v>
      </x:c>
      <x:c r="K1898" s="26" t="n">
        <x:f>IFERROR(J1898/G1898,0)</x:f>
        <x:v>8.086150490730644</x:v>
      </x:c>
      <x:c r="L1898" s="24" t="n">
        <x:v>4</x:v>
      </x:c>
      <x:c r="M1898" s="24" t="n">
        <x:v>0</x:v>
      </x:c>
      <x:c r="N1898" s="24" t="n">
        <x:v>917</x:v>
      </x:c>
      <x:c r="O1898" s="24" t="n">
        <x:v>238</x:v>
      </x:c>
      <x:c r="P1898" s="22" t="n">
        <x:f>IFERROR(O1898/N1898,0)</x:f>
        <x:v>0.2595419847328244</x:v>
      </x:c>
      <x:c r="Q1898" s="26" t="n">
        <x:v>10135</x:v>
      </x:c>
      <x:c r="R1898" s="26" t="n">
        <x:f>IFERROR(Q1898/N1898,0)</x:f>
        <x:v>11.052344601962922</x:v>
      </x:c>
    </x:row>
    <x:row r="1899">
      <x:c r="A1899" t="str">
        <x:v>12953</x:v>
      </x:c>
      <x:c r="B1899" t="str">
        <x:v>Unmapped airport ID</x:v>
      </x:c>
      <x:c r="C1899" t="str">
        <x:v>13930</x:v>
      </x:c>
      <x:c r="D1899" t="str">
        <x:v>Unmapped airport ID</x:v>
      </x:c>
      <x:c r="E1899" s="24" t="n">
        <x:v>921</x:v>
      </x:c>
      <x:c r="F1899" s="24" t="n">
        <x:v>912</x:v>
      </x:c>
      <x:c r="G1899" s="24" t="n">
        <x:v>912</x:v>
      </x:c>
      <x:c r="H1899" s="24" t="n">
        <x:v>144</x:v>
      </x:c>
      <x:c r="I1899" s="22" t="n">
        <x:f>IFERROR(H1899/G1899,0)</x:f>
        <x:v>0.15789473684210525</x:v>
      </x:c>
      <x:c r="J1899" s="26" t="n">
        <x:v>-3916</x:v>
      </x:c>
      <x:c r="K1899" s="26" t="n">
        <x:f>IFERROR(J1899/G1899,0)</x:f>
        <x:v>-4.293859649122807</x:v>
      </x:c>
      <x:c r="L1899" s="24" t="n">
        <x:v>6</x:v>
      </x:c>
      <x:c r="M1899" s="24" t="n">
        <x:v>3</x:v>
      </x:c>
      <x:c r="N1899" s="24" t="n">
        <x:v>912</x:v>
      </x:c>
      <x:c r="O1899" s="24" t="n">
        <x:v>104</x:v>
      </x:c>
      <x:c r="P1899" s="22" t="n">
        <x:f>IFERROR(O1899/N1899,0)</x:f>
        <x:v>0.11403508771929824</x:v>
      </x:c>
      <x:c r="Q1899" s="26" t="n">
        <x:v>3452</x:v>
      </x:c>
      <x:c r="R1899" s="26" t="n">
        <x:f>IFERROR(Q1899/N1899,0)</x:f>
        <x:v>3.7850877192982457</x:v>
      </x:c>
    </x:row>
    <x:row r="1900">
      <x:c r="A1900" t="str">
        <x:v>LRD</x:v>
      </x:c>
      <x:c r="B1900" t="str">
        <x:v>Laredo International Airport</x:v>
      </x:c>
      <x:c r="C1900" t="str">
        <x:v>IAH</x:v>
      </x:c>
      <x:c r="D1900" t="str">
        <x:v>George Bush Intercontinental Airport</x:v>
      </x:c>
      <x:c r="E1900" s="24" t="n">
        <x:v>920</x:v>
      </x:c>
      <x:c r="F1900" s="24" t="n">
        <x:v>897</x:v>
      </x:c>
      <x:c r="G1900" s="24" t="n">
        <x:v>897</x:v>
      </x:c>
      <x:c r="H1900" s="24" t="n">
        <x:v>93</x:v>
      </x:c>
      <x:c r="I1900" s="22" t="n">
        <x:f>IFERROR(H1900/G1900,0)</x:f>
        <x:v>0.10367892976588629</x:v>
      </x:c>
      <x:c r="J1900" s="26" t="n">
        <x:v>1025</x:v>
      </x:c>
      <x:c r="K1900" s="26" t="n">
        <x:f>IFERROR(J1900/G1900,0)</x:f>
        <x:v>1.1426978818283167</x:v>
      </x:c>
      <x:c r="L1900" s="24" t="n">
        <x:v>18</x:v>
      </x:c>
      <x:c r="M1900" s="24" t="n">
        <x:v>5</x:v>
      </x:c>
      <x:c r="N1900" s="24" t="n">
        <x:v>897</x:v>
      </x:c>
      <x:c r="O1900" s="24" t="n">
        <x:v>82</x:v>
      </x:c>
      <x:c r="P1900" s="22" t="n">
        <x:f>IFERROR(O1900/N1900,0)</x:f>
        <x:v>0.09141583054626533</x:v>
      </x:c>
      <x:c r="Q1900" s="26" t="n">
        <x:v>1494</x:v>
      </x:c>
      <x:c r="R1900" s="26" t="n">
        <x:f>IFERROR(Q1900/N1900,0)</x:f>
        <x:v>1.665551839464883</x:v>
      </x:c>
    </x:row>
    <x:row r="1901">
      <x:c r="A1901" t="str">
        <x:v>STL</x:v>
      </x:c>
      <x:c r="B1901" t="str">
        <x:v>St. Louis International Airport at Lambert Field</x:v>
      </x:c>
      <x:c r="C1901" t="str">
        <x:v>OMA</x:v>
      </x:c>
      <x:c r="D1901" t="str">
        <x:v>Eppley Airfield</x:v>
      </x:c>
      <x:c r="E1901" s="24" t="n">
        <x:v>919</x:v>
      </x:c>
      <x:c r="F1901" s="24" t="n">
        <x:v>917</x:v>
      </x:c>
      <x:c r="G1901" s="24" t="n">
        <x:v>917</x:v>
      </x:c>
      <x:c r="H1901" s="24" t="n">
        <x:v>157</x:v>
      </x:c>
      <x:c r="I1901" s="22" t="n">
        <x:f>IFERROR(H1901/G1901,0)</x:f>
        <x:v>0.17121046892039257</x:v>
      </x:c>
      <x:c r="J1901" s="26" t="n">
        <x:v>3201</x:v>
      </x:c>
      <x:c r="K1901" s="26" t="n">
        <x:f>IFERROR(J1901/G1901,0)</x:f>
        <x:v>3.490730643402399</x:v>
      </x:c>
      <x:c r="L1901" s="24" t="n">
        <x:v>1</x:v>
      </x:c>
      <x:c r="M1901" s="24" t="n">
        <x:v>1</x:v>
      </x:c>
      <x:c r="N1901" s="24" t="n">
        <x:v>917</x:v>
      </x:c>
      <x:c r="O1901" s="24" t="n">
        <x:v>180</x:v>
      </x:c>
      <x:c r="P1901" s="22" t="n">
        <x:f>IFERROR(O1901/N1901,0)</x:f>
        <x:v>0.19629225736095965</x:v>
      </x:c>
      <x:c r="Q1901" s="26" t="n">
        <x:v>7474</x:v>
      </x:c>
      <x:c r="R1901" s="26" t="n">
        <x:f>IFERROR(Q1901/N1901,0)</x:f>
        <x:v>8.150490730643403</x:v>
      </x:c>
    </x:row>
    <x:row r="1902">
      <x:c r="A1902" t="str">
        <x:v>TUS</x:v>
      </x:c>
      <x:c r="B1902" t="str">
        <x:v>Tucson International Airport</x:v>
      </x:c>
      <x:c r="C1902" t="str">
        <x:v>SAN</x:v>
      </x:c>
      <x:c r="D1902" t="str">
        <x:v>San Diego International Airport (Lindbergh Field)</x:v>
      </x:c>
      <x:c r="E1902" s="24" t="n">
        <x:v>918</x:v>
      </x:c>
      <x:c r="F1902" s="24" t="n">
        <x:v>911</x:v>
      </x:c>
      <x:c r="G1902" s="24" t="n">
        <x:v>911</x:v>
      </x:c>
      <x:c r="H1902" s="24" t="n">
        <x:v>177</x:v>
      </x:c>
      <x:c r="I1902" s="22" t="n">
        <x:f>IFERROR(H1902/G1902,0)</x:f>
        <x:v>0.1942919868276619</x:v>
      </x:c>
      <x:c r="J1902" s="26" t="n">
        <x:v>4729</x:v>
      </x:c>
      <x:c r="K1902" s="26" t="n">
        <x:f>IFERROR(J1902/G1902,0)</x:f>
        <x:v>5.190998902305159</x:v>
      </x:c>
      <x:c r="L1902" s="24" t="n">
        <x:v>3</x:v>
      </x:c>
      <x:c r="M1902" s="24" t="n">
        <x:v>4</x:v>
      </x:c>
      <x:c r="N1902" s="24" t="n">
        <x:v>911</x:v>
      </x:c>
      <x:c r="O1902" s="24" t="n">
        <x:v>165</x:v>
      </x:c>
      <x:c r="P1902" s="22" t="n">
        <x:f>IFERROR(O1902/N1902,0)</x:f>
        <x:v>0.18111964873765093</x:v>
      </x:c>
      <x:c r="Q1902" s="26" t="n">
        <x:v>7207</x:v>
      </x:c>
      <x:c r="R1902" s="26" t="n">
        <x:f>IFERROR(Q1902/N1902,0)</x:f>
        <x:v>7.911086717892426</x:v>
      </x:c>
    </x:row>
    <x:row r="1903">
      <x:c r="A1903" t="str">
        <x:v>13930</x:v>
      </x:c>
      <x:c r="B1903" t="str">
        <x:v>Unmapped airport ID</x:v>
      </x:c>
      <x:c r="C1903" t="str">
        <x:v>12953</x:v>
      </x:c>
      <x:c r="D1903" t="str">
        <x:v>Unmapped airport ID</x:v>
      </x:c>
      <x:c r="E1903" s="24" t="n">
        <x:v>917</x:v>
      </x:c>
      <x:c r="F1903" s="24" t="n">
        <x:v>913</x:v>
      </x:c>
      <x:c r="G1903" s="24" t="n">
        <x:v>913</x:v>
      </x:c>
      <x:c r="H1903" s="24" t="n">
        <x:v>158</x:v>
      </x:c>
      <x:c r="I1903" s="22" t="n">
        <x:f>IFERROR(H1903/G1903,0)</x:f>
        <x:v>0.17305585980284777</x:v>
      </x:c>
      <x:c r="J1903" s="26" t="n">
        <x:v>572</x:v>
      </x:c>
      <x:c r="K1903" s="26" t="n">
        <x:f>IFERROR(J1903/G1903,0)</x:f>
        <x:v>0.6265060240963856</x:v>
      </x:c>
      <x:c r="L1903" s="24" t="n">
        <x:v>2</x:v>
      </x:c>
      <x:c r="M1903" s="24" t="n">
        <x:v>2</x:v>
      </x:c>
      <x:c r="N1903" s="24" t="n">
        <x:v>913</x:v>
      </x:c>
      <x:c r="O1903" s="24" t="n">
        <x:v>148</x:v>
      </x:c>
      <x:c r="P1903" s="22" t="n">
        <x:f>IFERROR(O1903/N1903,0)</x:f>
        <x:v>0.16210295728368018</x:v>
      </x:c>
      <x:c r="Q1903" s="26" t="n">
        <x:v>6319</x:v>
      </x:c>
      <x:c r="R1903" s="26" t="n">
        <x:f>IFERROR(Q1903/N1903,0)</x:f>
        <x:v>6.921139101861994</x:v>
      </x:c>
    </x:row>
    <x:row r="1904">
      <x:c r="A1904" t="str">
        <x:v>ELP</x:v>
      </x:c>
      <x:c r="B1904" t="str">
        <x:v>El Paso International Airport</x:v>
      </x:c>
      <x:c r="C1904" t="str">
        <x:v>LAX</x:v>
      </x:c>
      <x:c r="D1904" t="str">
        <x:v>Los Angeles International Airport</x:v>
      </x:c>
      <x:c r="E1904" s="24" t="n">
        <x:v>916</x:v>
      </x:c>
      <x:c r="F1904" s="24" t="n">
        <x:v>906</x:v>
      </x:c>
      <x:c r="G1904" s="24" t="n">
        <x:v>906</x:v>
      </x:c>
      <x:c r="H1904" s="24" t="n">
        <x:v>165</x:v>
      </x:c>
      <x:c r="I1904" s="22" t="n">
        <x:f>IFERROR(H1904/G1904,0)</x:f>
        <x:v>0.18211920529801323</x:v>
      </x:c>
      <x:c r="J1904" s="26" t="n">
        <x:v>3994</x:v>
      </x:c>
      <x:c r="K1904" s="26" t="n">
        <x:f>IFERROR(J1904/G1904,0)</x:f>
        <x:v>4.408388520971302</x:v>
      </x:c>
      <x:c r="L1904" s="24" t="n">
        <x:v>9</x:v>
      </x:c>
      <x:c r="M1904" s="24" t="n">
        <x:v>1</x:v>
      </x:c>
      <x:c r="N1904" s="24" t="n">
        <x:v>906</x:v>
      </x:c>
      <x:c r="O1904" s="24" t="n">
        <x:v>173</x:v>
      </x:c>
      <x:c r="P1904" s="22" t="n">
        <x:f>IFERROR(O1904/N1904,0)</x:f>
        <x:v>0.19094922737306844</x:v>
      </x:c>
      <x:c r="Q1904" s="26" t="n">
        <x:v>6750</x:v>
      </x:c>
      <x:c r="R1904" s="26" t="n">
        <x:f>IFERROR(Q1904/N1904,0)</x:f>
        <x:v>7.450331125827814</x:v>
      </x:c>
    </x:row>
    <x:row r="1905">
      <x:c r="A1905" t="str">
        <x:v>MSP</x:v>
      </x:c>
      <x:c r="B1905" t="str">
        <x:v>Minneapolis-Saint Paul International Airport</x:v>
      </x:c>
      <x:c r="C1905" t="str">
        <x:v>SNA</x:v>
      </x:c>
      <x:c r="D1905" t="str">
        <x:v>John Wayne Airport (Orange County Airport)</x:v>
      </x:c>
      <x:c r="E1905" s="24" t="n">
        <x:v>916</x:v>
      </x:c>
      <x:c r="F1905" s="24" t="n">
        <x:v>914</x:v>
      </x:c>
      <x:c r="G1905" s="24" t="n">
        <x:v>914</x:v>
      </x:c>
      <x:c r="H1905" s="24" t="n">
        <x:v>105</x:v>
      </x:c>
      <x:c r="I1905" s="22" t="n">
        <x:f>IFERROR(H1905/G1905,0)</x:f>
        <x:v>0.11487964989059081</x:v>
      </x:c>
      <x:c r="J1905" s="26" t="n">
        <x:v>-7142</x:v>
      </x:c>
      <x:c r="K1905" s="26" t="n">
        <x:f>IFERROR(J1905/G1905,0)</x:f>
        <x:v>-7.814004376367615</x:v>
      </x:c>
      <x:c r="L1905" s="24" t="n">
        <x:v>0</x:v>
      </x:c>
      <x:c r="M1905" s="24" t="n">
        <x:v>2</x:v>
      </x:c>
      <x:c r="N1905" s="24" t="n">
        <x:v>914</x:v>
      </x:c>
      <x:c r="O1905" s="24" t="n">
        <x:v>92</x:v>
      </x:c>
      <x:c r="P1905" s="22" t="n">
        <x:f>IFERROR(O1905/N1905,0)</x:f>
        <x:v>0.10065645514223195</x:v>
      </x:c>
      <x:c r="Q1905" s="26" t="n">
        <x:v>1981</x:v>
      </x:c>
      <x:c r="R1905" s="26" t="n">
        <x:f>IFERROR(Q1905/N1905,0)</x:f>
        <x:v>2.1673960612691467</x:v>
      </x:c>
    </x:row>
    <x:row r="1906">
      <x:c r="A1906" t="str">
        <x:v>SNA</x:v>
      </x:c>
      <x:c r="B1906" t="str">
        <x:v>John Wayne Airport (Orange County Airport)</x:v>
      </x:c>
      <x:c r="C1906" t="str">
        <x:v>MSP</x:v>
      </x:c>
      <x:c r="D1906" t="str">
        <x:v>Minneapolis-Saint Paul International Airport</x:v>
      </x:c>
      <x:c r="E1906" s="24" t="n">
        <x:v>915</x:v>
      </x:c>
      <x:c r="F1906" s="24" t="n">
        <x:v>914</x:v>
      </x:c>
      <x:c r="G1906" s="24" t="n">
        <x:v>914</x:v>
      </x:c>
      <x:c r="H1906" s="24" t="n">
        <x:v>49</x:v>
      </x:c>
      <x:c r="I1906" s="22" t="n">
        <x:f>IFERROR(H1906/G1906,0)</x:f>
        <x:v>0.053610503282275714</x:v>
      </x:c>
      <x:c r="J1906" s="26" t="n">
        <x:v>-8177</x:v>
      </x:c>
      <x:c r="K1906" s="26" t="n">
        <x:f>IFERROR(J1906/G1906,0)</x:f>
        <x:v>-8.946389496717725</x:v>
      </x:c>
      <x:c r="L1906" s="24" t="n">
        <x:v>0</x:v>
      </x:c>
      <x:c r="M1906" s="24" t="n">
        <x:v>1</x:v>
      </x:c>
      <x:c r="N1906" s="24" t="n">
        <x:v>914</x:v>
      </x:c>
      <x:c r="O1906" s="24" t="n">
        <x:v>47</x:v>
      </x:c>
      <x:c r="P1906" s="22" t="n">
        <x:f>IFERROR(O1906/N1906,0)</x:f>
        <x:v>0.05142231947483589</x:v>
      </x:c>
      <x:c r="Q1906" s="26" t="n">
        <x:v>520</x:v>
      </x:c>
      <x:c r="R1906" s="26" t="n">
        <x:f>IFERROR(Q1906/N1906,0)</x:f>
        <x:v>0.5689277899343544</x:v>
      </x:c>
    </x:row>
    <x:row r="1907">
      <x:c r="A1907" t="str">
        <x:v>MSP</x:v>
      </x:c>
      <x:c r="B1907" t="str">
        <x:v>Minneapolis-Saint Paul International Airport</x:v>
      </x:c>
      <x:c r="C1907" t="str">
        <x:v>RSW</x:v>
      </x:c>
      <x:c r="D1907" t="str">
        <x:v>Southwest Florida International Airport</x:v>
      </x:c>
      <x:c r="E1907" s="24" t="n">
        <x:v>915</x:v>
      </x:c>
      <x:c r="F1907" s="24" t="n">
        <x:v>912</x:v>
      </x:c>
      <x:c r="G1907" s="24" t="n">
        <x:v>912</x:v>
      </x:c>
      <x:c r="H1907" s="24" t="n">
        <x:v>146</x:v>
      </x:c>
      <x:c r="I1907" s="22" t="n">
        <x:f>IFERROR(H1907/G1907,0)</x:f>
        <x:v>0.1600877192982456</x:v>
      </x:c>
      <x:c r="J1907" s="26" t="n">
        <x:v>-95</x:v>
      </x:c>
      <x:c r="K1907" s="26" t="n">
        <x:f>IFERROR(J1907/G1907,0)</x:f>
        <x:v>-0.10416666666666667</x:v>
      </x:c>
      <x:c r="L1907" s="24" t="n">
        <x:v>0</x:v>
      </x:c>
      <x:c r="M1907" s="24" t="n">
        <x:v>3</x:v>
      </x:c>
      <x:c r="N1907" s="24" t="n">
        <x:v>912</x:v>
      </x:c>
      <x:c r="O1907" s="24" t="n">
        <x:v>133</x:v>
      </x:c>
      <x:c r="P1907" s="22" t="n">
        <x:f>IFERROR(O1907/N1907,0)</x:f>
        <x:v>0.14583333333333334</x:v>
      </x:c>
      <x:c r="Q1907" s="26" t="n">
        <x:v>6770</x:v>
      </x:c>
      <x:c r="R1907" s="26" t="n">
        <x:f>IFERROR(Q1907/N1907,0)</x:f>
        <x:v>7.423245614035087</x:v>
      </x:c>
    </x:row>
    <x:row r="1908">
      <x:c r="A1908" t="str">
        <x:v>RSW</x:v>
      </x:c>
      <x:c r="B1908" t="str">
        <x:v>Southwest Florida International Airport</x:v>
      </x:c>
      <x:c r="C1908" t="str">
        <x:v>MSP</x:v>
      </x:c>
      <x:c r="D1908" t="str">
        <x:v>Minneapolis-Saint Paul International Airport</x:v>
      </x:c>
      <x:c r="E1908" s="24" t="n">
        <x:v>915</x:v>
      </x:c>
      <x:c r="F1908" s="24" t="n">
        <x:v>912</x:v>
      </x:c>
      <x:c r="G1908" s="24" t="n">
        <x:v>912</x:v>
      </x:c>
      <x:c r="H1908" s="24" t="n">
        <x:v>151</x:v>
      </x:c>
      <x:c r="I1908" s="22" t="n">
        <x:f>IFERROR(H1908/G1908,0)</x:f>
        <x:v>0.16557017543859648</x:v>
      </x:c>
      <x:c r="J1908" s="26" t="n">
        <x:v>-230</x:v>
      </x:c>
      <x:c r="K1908" s="26" t="n">
        <x:f>IFERROR(J1908/G1908,0)</x:f>
        <x:v>-0.25219298245614036</x:v>
      </x:c>
      <x:c r="L1908" s="24" t="n">
        <x:v>2</x:v>
      </x:c>
      <x:c r="M1908" s="24" t="n">
        <x:v>1</x:v>
      </x:c>
      <x:c r="N1908" s="24" t="n">
        <x:v>912</x:v>
      </x:c>
      <x:c r="O1908" s="24" t="n">
        <x:v>143</x:v>
      </x:c>
      <x:c r="P1908" s="22" t="n">
        <x:f>IFERROR(O1908/N1908,0)</x:f>
        <x:v>0.15679824561403508</x:v>
      </x:c>
      <x:c r="Q1908" s="26" t="n">
        <x:v>5295</x:v>
      </x:c>
      <x:c r="R1908" s="26" t="n">
        <x:f>IFERROR(Q1908/N1908,0)</x:f>
        <x:v>5.805921052631579</x:v>
      </x:c>
    </x:row>
    <x:row r="1909">
      <x:c r="A1909" t="str">
        <x:v>LAX</x:v>
      </x:c>
      <x:c r="B1909" t="str">
        <x:v>Los Angeles International Airport</x:v>
      </x:c>
      <x:c r="C1909" t="str">
        <x:v>ELP</x:v>
      </x:c>
      <x:c r="D1909" t="str">
        <x:v>El Paso International Airport</x:v>
      </x:c>
      <x:c r="E1909" s="24" t="n">
        <x:v>915</x:v>
      </x:c>
      <x:c r="F1909" s="24" t="n">
        <x:v>908</x:v>
      </x:c>
      <x:c r="G1909" s="24" t="n">
        <x:v>908</x:v>
      </x:c>
      <x:c r="H1909" s="24" t="n">
        <x:v>248</x:v>
      </x:c>
      <x:c r="I1909" s="22" t="n">
        <x:f>IFERROR(H1909/G1909,0)</x:f>
        <x:v>0.27312775330396477</x:v>
      </x:c>
      <x:c r="J1909" s="26" t="n">
        <x:v>10140</x:v>
      </x:c>
      <x:c r="K1909" s="26" t="n">
        <x:f>IFERROR(J1909/G1909,0)</x:f>
        <x:v>11.167400881057269</x:v>
      </x:c>
      <x:c r="L1909" s="24" t="n">
        <x:v>6</x:v>
      </x:c>
      <x:c r="M1909" s="24" t="n">
        <x:v>1</x:v>
      </x:c>
      <x:c r="N1909" s="24" t="n">
        <x:v>908</x:v>
      </x:c>
      <x:c r="O1909" s="24" t="n">
        <x:v>253</x:v>
      </x:c>
      <x:c r="P1909" s="22" t="n">
        <x:f>IFERROR(O1909/N1909,0)</x:f>
        <x:v>0.2786343612334802</x:v>
      </x:c>
      <x:c r="Q1909" s="26" t="n">
        <x:v>12496</x:v>
      </x:c>
      <x:c r="R1909" s="26" t="n">
        <x:f>IFERROR(Q1909/N1909,0)</x:f>
        <x:v>13.762114537444933</x:v>
      </x:c>
    </x:row>
    <x:row r="1910">
      <x:c r="A1910" t="str">
        <x:v>IAH</x:v>
      </x:c>
      <x:c r="B1910" t="str">
        <x:v>George Bush Intercontinental Airport</x:v>
      </x:c>
      <x:c r="C1910" t="str">
        <x:v>COS</x:v>
      </x:c>
      <x:c r="D1910" t="str">
        <x:v>City of Colorado Springs Municipal Airport</x:v>
      </x:c>
      <x:c r="E1910" s="24" t="n">
        <x:v>914</x:v>
      </x:c>
      <x:c r="F1910" s="24" t="n">
        <x:v>897</x:v>
      </x:c>
      <x:c r="G1910" s="24" t="n">
        <x:v>897</x:v>
      </x:c>
      <x:c r="H1910" s="24" t="n">
        <x:v>212</x:v>
      </x:c>
      <x:c r="I1910" s="22" t="n">
        <x:f>IFERROR(H1910/G1910,0)</x:f>
        <x:v>0.23634336677814938</x:v>
      </x:c>
      <x:c r="J1910" s="26" t="n">
        <x:v>9031</x:v>
      </x:c>
      <x:c r="K1910" s="26" t="n">
        <x:f>IFERROR(J1910/G1910,0)</x:f>
        <x:v>10.068004459308806</x:v>
      </x:c>
      <x:c r="L1910" s="24" t="n">
        <x:v>12</x:v>
      </x:c>
      <x:c r="M1910" s="24" t="n">
        <x:v>5</x:v>
      </x:c>
      <x:c r="N1910" s="24" t="n">
        <x:v>897</x:v>
      </x:c>
      <x:c r="O1910" s="24" t="n">
        <x:v>190</x:v>
      </x:c>
      <x:c r="P1910" s="22" t="n">
        <x:f>IFERROR(O1910/N1910,0)</x:f>
        <x:v>0.21181716833890746</x:v>
      </x:c>
      <x:c r="Q1910" s="26" t="n">
        <x:v>10769</x:v>
      </x:c>
      <x:c r="R1910" s="26" t="n">
        <x:f>IFERROR(Q1910/N1910,0)</x:f>
        <x:v>12.005574136008919</x:v>
      </x:c>
    </x:row>
    <x:row r="1911">
      <x:c r="A1911" t="str">
        <x:v>ANC</x:v>
      </x:c>
      <x:c r="B1911" t="str">
        <x:v>Ted Stevens Anchorage International Airport</x:v>
      </x:c>
      <x:c r="C1911" t="str">
        <x:v>PDX</x:v>
      </x:c>
      <x:c r="D1911" t="str">
        <x:v>Portland International Airport</x:v>
      </x:c>
      <x:c r="E1911" s="24" t="n">
        <x:v>913</x:v>
      </x:c>
      <x:c r="F1911" s="24" t="n">
        <x:v>909</x:v>
      </x:c>
      <x:c r="G1911" s="24" t="n">
        <x:v>909</x:v>
      </x:c>
      <x:c r="H1911" s="24" t="n">
        <x:v>69</x:v>
      </x:c>
      <x:c r="I1911" s="22" t="n">
        <x:f>IFERROR(H1911/G1911,0)</x:f>
        <x:v>0.07590759075907591</x:v>
      </x:c>
      <x:c r="J1911" s="26" t="n">
        <x:v>-4370</x:v>
      </x:c>
      <x:c r="K1911" s="26" t="n">
        <x:f>IFERROR(J1911/G1911,0)</x:f>
        <x:v>-4.807480748074807</x:v>
      </x:c>
      <x:c r="L1911" s="24" t="n">
        <x:v>2</x:v>
      </x:c>
      <x:c r="M1911" s="24" t="n">
        <x:v>2</x:v>
      </x:c>
      <x:c r="N1911" s="24" t="n">
        <x:v>909</x:v>
      </x:c>
      <x:c r="O1911" s="24" t="n">
        <x:v>70</x:v>
      </x:c>
      <x:c r="P1911" s="22" t="n">
        <x:f>IFERROR(O1911/N1911,0)</x:f>
        <x:v>0.07700770077007701</x:v>
      </x:c>
      <x:c r="Q1911" s="26" t="n">
        <x:v>469</x:v>
      </x:c>
      <x:c r="R1911" s="26" t="n">
        <x:f>IFERROR(Q1911/N1911,0)</x:f>
        <x:v>0.5159515951595159</x:v>
      </x:c>
    </x:row>
    <x:row r="1912">
      <x:c r="A1912" t="str">
        <x:v>JAX</x:v>
      </x:c>
      <x:c r="B1912" t="str">
        <x:v>Jacksonville International Airport</x:v>
      </x:c>
      <x:c r="C1912" t="str">
        <x:v>EWR</x:v>
      </x:c>
      <x:c r="D1912" t="str">
        <x:v>Newark Liberty International Airport</x:v>
      </x:c>
      <x:c r="E1912" s="24" t="n">
        <x:v>913</x:v>
      </x:c>
      <x:c r="F1912" s="24" t="n">
        <x:v>873</x:v>
      </x:c>
      <x:c r="G1912" s="24" t="n">
        <x:v>873</x:v>
      </x:c>
      <x:c r="H1912" s="24" t="n">
        <x:v>171</x:v>
      </x:c>
      <x:c r="I1912" s="22" t="n">
        <x:f>IFERROR(H1912/G1912,0)</x:f>
        <x:v>0.1958762886597938</x:v>
      </x:c>
      <x:c r="J1912" s="26" t="n">
        <x:v>7072</x:v>
      </x:c>
      <x:c r="K1912" s="26" t="n">
        <x:f>IFERROR(J1912/G1912,0)</x:f>
        <x:v>8.100801832760595</x:v>
      </x:c>
      <x:c r="L1912" s="24" t="n">
        <x:v>37</x:v>
      </x:c>
      <x:c r="M1912" s="24" t="n">
        <x:v>3</x:v>
      </x:c>
      <x:c r="N1912" s="24" t="n">
        <x:v>873</x:v>
      </x:c>
      <x:c r="O1912" s="24" t="n">
        <x:v>174</x:v>
      </x:c>
      <x:c r="P1912" s="22" t="n">
        <x:f>IFERROR(O1912/N1912,0)</x:f>
        <x:v>0.19931271477663232</x:v>
      </x:c>
      <x:c r="Q1912" s="26" t="n">
        <x:v>9389</x:v>
      </x:c>
      <x:c r="R1912" s="26" t="n">
        <x:f>IFERROR(Q1912/N1912,0)</x:f>
        <x:v>10.754868270332189</x:v>
      </x:c>
    </x:row>
    <x:row r="1913">
      <x:c r="A1913" t="str">
        <x:v>EWR</x:v>
      </x:c>
      <x:c r="B1913" t="str">
        <x:v>Newark Liberty International Airport</x:v>
      </x:c>
      <x:c r="C1913" t="str">
        <x:v>RDU</x:v>
      </x:c>
      <x:c r="D1913" t="str">
        <x:v>Raleigh-Durham International Airport</x:v>
      </x:c>
      <x:c r="E1913" s="24" t="n">
        <x:v>913</x:v>
      </x:c>
      <x:c r="F1913" s="24" t="n">
        <x:v>871</x:v>
      </x:c>
      <x:c r="G1913" s="24" t="n">
        <x:v>871</x:v>
      </x:c>
      <x:c r="H1913" s="24" t="n">
        <x:v>197</x:v>
      </x:c>
      <x:c r="I1913" s="22" t="n">
        <x:f>IFERROR(H1913/G1913,0)</x:f>
        <x:v>0.2261768082663605</x:v>
      </x:c>
      <x:c r="J1913" s="26" t="n">
        <x:v>6412</x:v>
      </x:c>
      <x:c r="K1913" s="26" t="n">
        <x:f>IFERROR(J1913/G1913,0)</x:f>
        <x:v>7.361653272101034</x:v>
      </x:c>
      <x:c r="L1913" s="24" t="n">
        <x:v>39</x:v>
      </x:c>
      <x:c r="M1913" s="24" t="n">
        <x:v>3</x:v>
      </x:c>
      <x:c r="N1913" s="24" t="n">
        <x:v>871</x:v>
      </x:c>
      <x:c r="O1913" s="24" t="n">
        <x:v>183</x:v>
      </x:c>
      <x:c r="P1913" s="22" t="n">
        <x:f>IFERROR(O1913/N1913,0)</x:f>
        <x:v>0.21010332950631458</x:v>
      </x:c>
      <x:c r="Q1913" s="26" t="n">
        <x:v>8823</x:v>
      </x:c>
      <x:c r="R1913" s="26" t="n">
        <x:f>IFERROR(Q1913/N1913,0)</x:f>
        <x:v>10.129735935706085</x:v>
      </x:c>
    </x:row>
    <x:row r="1914">
      <x:c r="A1914" t="str">
        <x:v>PDX</x:v>
      </x:c>
      <x:c r="B1914" t="str">
        <x:v>Portland International Airport</x:v>
      </x:c>
      <x:c r="C1914" t="str">
        <x:v>ANC</x:v>
      </x:c>
      <x:c r="D1914" t="str">
        <x:v>Ted Stevens Anchorage International Airport</x:v>
      </x:c>
      <x:c r="E1914" s="24" t="n">
        <x:v>913</x:v>
      </x:c>
      <x:c r="F1914" s="24" t="n">
        <x:v>911</x:v>
      </x:c>
      <x:c r="G1914" s="24" t="n">
        <x:v>911</x:v>
      </x:c>
      <x:c r="H1914" s="24" t="n">
        <x:v>84</x:v>
      </x:c>
      <x:c r="I1914" s="22" t="n">
        <x:f>IFERROR(H1914/G1914,0)</x:f>
        <x:v>0.09220636663007684</x:v>
      </x:c>
      <x:c r="J1914" s="26" t="n">
        <x:v>-5644</x:v>
      </x:c>
      <x:c r="K1914" s="26" t="n">
        <x:f>IFERROR(J1914/G1914,0)</x:f>
        <x:v>-6.195389681668496</x:v>
      </x:c>
      <x:c r="L1914" s="24" t="n">
        <x:v>2</x:v>
      </x:c>
      <x:c r="M1914" s="24" t="n">
        <x:v>0</x:v>
      </x:c>
      <x:c r="N1914" s="24" t="n">
        <x:v>911</x:v>
      </x:c>
      <x:c r="O1914" s="24" t="n">
        <x:v>77</x:v>
      </x:c>
      <x:c r="P1914" s="22" t="n">
        <x:f>IFERROR(O1914/N1914,0)</x:f>
        <x:v>0.0845225027442371</x:v>
      </x:c>
      <x:c r="Q1914" s="26" t="n">
        <x:v>614</x:v>
      </x:c>
      <x:c r="R1914" s="26" t="n">
        <x:f>IFERROR(Q1914/N1914,0)</x:f>
        <x:v>0.6739846322722283</x:v>
      </x:c>
    </x:row>
    <x:row r="1915">
      <x:c r="A1915" t="str">
        <x:v>EWR</x:v>
      </x:c>
      <x:c r="B1915" t="str">
        <x:v>Newark Liberty International Airport</x:v>
      </x:c>
      <x:c r="C1915" t="str">
        <x:v>CMH</x:v>
      </x:c>
      <x:c r="D1915" t="str">
        <x:v>Port Columbus International Airport</x:v>
      </x:c>
      <x:c r="E1915" s="24" t="n">
        <x:v>912</x:v>
      </x:c>
      <x:c r="F1915" s="24" t="n">
        <x:v>861</x:v>
      </x:c>
      <x:c r="G1915" s="24" t="n">
        <x:v>861</x:v>
      </x:c>
      <x:c r="H1915" s="24" t="n">
        <x:v>155</x:v>
      </x:c>
      <x:c r="I1915" s="22" t="n">
        <x:f>IFERROR(H1915/G1915,0)</x:f>
        <x:v>0.1800232288037166</x:v>
      </x:c>
      <x:c r="J1915" s="26" t="n">
        <x:v>2294</x:v>
      </x:c>
      <x:c r="K1915" s="26" t="n">
        <x:f>IFERROR(J1915/G1915,0)</x:f>
        <x:v>2.6643437862950057</x:v>
      </x:c>
      <x:c r="L1915" s="24" t="n">
        <x:v>45</x:v>
      </x:c>
      <x:c r="M1915" s="24" t="n">
        <x:v>6</x:v>
      </x:c>
      <x:c r="N1915" s="24" t="n">
        <x:v>861</x:v>
      </x:c>
      <x:c r="O1915" s="24" t="n">
        <x:v>132</x:v>
      </x:c>
      <x:c r="P1915" s="22" t="n">
        <x:f>IFERROR(O1915/N1915,0)</x:f>
        <x:v>0.15331010452961671</x:v>
      </x:c>
      <x:c r="Q1915" s="26" t="n">
        <x:v>4757</x:v>
      </x:c>
      <x:c r="R1915" s="26" t="n">
        <x:f>IFERROR(Q1915/N1915,0)</x:f>
        <x:v>5.524970963995354</x:v>
      </x:c>
    </x:row>
    <x:row r="1916">
      <x:c r="A1916" t="str">
        <x:v>JAX</x:v>
      </x:c>
      <x:c r="B1916" t="str">
        <x:v>Jacksonville International Airport</x:v>
      </x:c>
      <x:c r="C1916" t="str">
        <x:v>BNA</x:v>
      </x:c>
      <x:c r="D1916" t="str">
        <x:v>Nashville International Airport</x:v>
      </x:c>
      <x:c r="E1916" s="24" t="n">
        <x:v>911</x:v>
      </x:c>
      <x:c r="F1916" s="24" t="n">
        <x:v>902</x:v>
      </x:c>
      <x:c r="G1916" s="24" t="n">
        <x:v>902</x:v>
      </x:c>
      <x:c r="H1916" s="24" t="n">
        <x:v>158</x:v>
      </x:c>
      <x:c r="I1916" s="22" t="n">
        <x:f>IFERROR(H1916/G1916,0)</x:f>
        <x:v>0.17516629711751663</x:v>
      </x:c>
      <x:c r="J1916" s="26" t="n">
        <x:v>4868</x:v>
      </x:c>
      <x:c r="K1916" s="26" t="n">
        <x:f>IFERROR(J1916/G1916,0)</x:f>
        <x:v>5.396895787139689</x:v>
      </x:c>
      <x:c r="L1916" s="24" t="n">
        <x:v>5</x:v>
      </x:c>
      <x:c r="M1916" s="24" t="n">
        <x:v>4</x:v>
      </x:c>
      <x:c r="N1916" s="24" t="n">
        <x:v>902</x:v>
      </x:c>
      <x:c r="O1916" s="24" t="n">
        <x:v>173</x:v>
      </x:c>
      <x:c r="P1916" s="22" t="n">
        <x:f>IFERROR(O1916/N1916,0)</x:f>
        <x:v>0.1917960088691796</x:v>
      </x:c>
      <x:c r="Q1916" s="26" t="n">
        <x:v>7694</x:v>
      </x:c>
      <x:c r="R1916" s="26" t="n">
        <x:f>IFERROR(Q1916/N1916,0)</x:f>
        <x:v>8.529933481152993</x:v>
      </x:c>
    </x:row>
    <x:row r="1917">
      <x:c r="A1917" t="str">
        <x:v>TPA</x:v>
      </x:c>
      <x:c r="B1917" t="str">
        <x:v>Tampa International Airport</x:v>
      </x:c>
      <x:c r="C1917" t="str">
        <x:v>IND</x:v>
      </x:c>
      <x:c r="D1917" t="str">
        <x:v>Indianapolis International Airport</x:v>
      </x:c>
      <x:c r="E1917" s="24" t="n">
        <x:v>911</x:v>
      </x:c>
      <x:c r="F1917" s="24" t="n">
        <x:v>902</x:v>
      </x:c>
      <x:c r="G1917" s="24" t="n">
        <x:v>902</x:v>
      </x:c>
      <x:c r="H1917" s="24" t="n">
        <x:v>191</x:v>
      </x:c>
      <x:c r="I1917" s="22" t="n">
        <x:f>IFERROR(H1917/G1917,0)</x:f>
        <x:v>0.21175166297117518</x:v>
      </x:c>
      <x:c r="J1917" s="26" t="n">
        <x:v>6863</x:v>
      </x:c>
      <x:c r="K1917" s="26" t="n">
        <x:f>IFERROR(J1917/G1917,0)</x:f>
        <x:v>7.6086474501108645</x:v>
      </x:c>
      <x:c r="L1917" s="24" t="n">
        <x:v>8</x:v>
      </x:c>
      <x:c r="M1917" s="24" t="n">
        <x:v>1</x:v>
      </x:c>
      <x:c r="N1917" s="24" t="n">
        <x:v>902</x:v>
      </x:c>
      <x:c r="O1917" s="24" t="n">
        <x:v>208</x:v>
      </x:c>
      <x:c r="P1917" s="22" t="n">
        <x:f>IFERROR(O1917/N1917,0)</x:f>
        <x:v>0.23059866962305986</x:v>
      </x:c>
      <x:c r="Q1917" s="26" t="n">
        <x:v>11524</x:v>
      </x:c>
      <x:c r="R1917" s="26" t="n">
        <x:f>IFERROR(Q1917/N1917,0)</x:f>
        <x:v>12.776053215077605</x:v>
      </x:c>
    </x:row>
    <x:row r="1918">
      <x:c r="A1918" t="str">
        <x:v>MCI</x:v>
      </x:c>
      <x:c r="B1918" t="str">
        <x:v>Kansas City International Airport</x:v>
      </x:c>
      <x:c r="C1918" t="str">
        <x:v>MCO</x:v>
      </x:c>
      <x:c r="D1918" t="str">
        <x:v>Orlando International Airport</x:v>
      </x:c>
      <x:c r="E1918" s="24" t="n">
        <x:v>909</x:v>
      </x:c>
      <x:c r="F1918" s="24" t="n">
        <x:v>896</x:v>
      </x:c>
      <x:c r="G1918" s="24" t="n">
        <x:v>896</x:v>
      </x:c>
      <x:c r="H1918" s="24" t="n">
        <x:v>165</x:v>
      </x:c>
      <x:c r="I1918" s="22" t="n">
        <x:f>IFERROR(H1918/G1918,0)</x:f>
        <x:v>0.18415178571428573</x:v>
      </x:c>
      <x:c r="J1918" s="26" t="n">
        <x:v>4446</x:v>
      </x:c>
      <x:c r="K1918" s="26" t="n">
        <x:f>IFERROR(J1918/G1918,0)</x:f>
        <x:v>4.962053571428571</x:v>
      </x:c>
      <x:c r="L1918" s="24" t="n">
        <x:v>9</x:v>
      </x:c>
      <x:c r="M1918" s="24" t="n">
        <x:v>4</x:v>
      </x:c>
      <x:c r="N1918" s="24" t="n">
        <x:v>896</x:v>
      </x:c>
      <x:c r="O1918" s="24" t="n">
        <x:v>164</x:v>
      </x:c>
      <x:c r="P1918" s="22" t="n">
        <x:f>IFERROR(O1918/N1918,0)</x:f>
        <x:v>0.18303571428571427</x:v>
      </x:c>
      <x:c r="Q1918" s="26" t="n">
        <x:v>9121</x:v>
      </x:c>
      <x:c r="R1918" s="26" t="n">
        <x:f>IFERROR(Q1918/N1918,0)</x:f>
        <x:v>10.1796875</x:v>
      </x:c>
    </x:row>
    <x:row r="1919">
      <x:c r="A1919" t="str">
        <x:v>MCO</x:v>
      </x:c>
      <x:c r="B1919" t="str">
        <x:v>Orlando International Airport</x:v>
      </x:c>
      <x:c r="C1919" t="str">
        <x:v>MCI</x:v>
      </x:c>
      <x:c r="D1919" t="str">
        <x:v>Kansas City International Airport</x:v>
      </x:c>
      <x:c r="E1919" s="24" t="n">
        <x:v>907</x:v>
      </x:c>
      <x:c r="F1919" s="24" t="n">
        <x:v>900</x:v>
      </x:c>
      <x:c r="G1919" s="24" t="n">
        <x:v>900</x:v>
      </x:c>
      <x:c r="H1919" s="24" t="n">
        <x:v>167</x:v>
      </x:c>
      <x:c r="I1919" s="22" t="n">
        <x:f>IFERROR(H1919/G1919,0)</x:f>
        <x:v>0.18555555555555556</x:v>
      </x:c>
      <x:c r="J1919" s="26" t="n">
        <x:v>2868</x:v>
      </x:c>
      <x:c r="K1919" s="26" t="n">
        <x:f>IFERROR(J1919/G1919,0)</x:f>
        <x:v>3.1866666666666665</x:v>
      </x:c>
      <x:c r="L1919" s="24" t="n">
        <x:v>5</x:v>
      </x:c>
      <x:c r="M1919" s="24" t="n">
        <x:v>2</x:v>
      </x:c>
      <x:c r="N1919" s="24" t="n">
        <x:v>900</x:v>
      </x:c>
      <x:c r="O1919" s="24" t="n">
        <x:v>187</x:v>
      </x:c>
      <x:c r="P1919" s="22" t="n">
        <x:f>IFERROR(O1919/N1919,0)</x:f>
        <x:v>0.20777777777777778</x:v>
      </x:c>
      <x:c r="Q1919" s="26" t="n">
        <x:v>9574</x:v>
      </x:c>
      <x:c r="R1919" s="26" t="n">
        <x:f>IFERROR(Q1919/N1919,0)</x:f>
        <x:v>10.637777777777778</x:v>
      </x:c>
    </x:row>
    <x:row r="1920">
      <x:c r="A1920" t="str">
        <x:v>IND</x:v>
      </x:c>
      <x:c r="B1920" t="str">
        <x:v>Indianapolis International Airport</x:v>
      </x:c>
      <x:c r="C1920" t="str">
        <x:v>TPA</x:v>
      </x:c>
      <x:c r="D1920" t="str">
        <x:v>Tampa International Airport</x:v>
      </x:c>
      <x:c r="E1920" s="24" t="n">
        <x:v>906</x:v>
      </x:c>
      <x:c r="F1920" s="24" t="n">
        <x:v>895</x:v>
      </x:c>
      <x:c r="G1920" s="24" t="n">
        <x:v>895</x:v>
      </x:c>
      <x:c r="H1920" s="24" t="n">
        <x:v>139</x:v>
      </x:c>
      <x:c r="I1920" s="22" t="n">
        <x:f>IFERROR(H1920/G1920,0)</x:f>
        <x:v>0.1553072625698324</x:v>
      </x:c>
      <x:c r="J1920" s="26" t="n">
        <x:v>2831</x:v>
      </x:c>
      <x:c r="K1920" s="26" t="n">
        <x:f>IFERROR(J1920/G1920,0)</x:f>
        <x:v>3.1631284916201117</x:v>
      </x:c>
      <x:c r="L1920" s="24" t="n">
        <x:v>9</x:v>
      </x:c>
      <x:c r="M1920" s="24" t="n">
        <x:v>2</x:v>
      </x:c>
      <x:c r="N1920" s="24" t="n">
        <x:v>895</x:v>
      </x:c>
      <x:c r="O1920" s="24" t="n">
        <x:v>130</x:v>
      </x:c>
      <x:c r="P1920" s="22" t="n">
        <x:f>IFERROR(O1920/N1920,0)</x:f>
        <x:v>0.1452513966480447</x:v>
      </x:c>
      <x:c r="Q1920" s="26" t="n">
        <x:v>6953</x:v>
      </x:c>
      <x:c r="R1920" s="26" t="n">
        <x:f>IFERROR(Q1920/N1920,0)</x:f>
        <x:v>7.768715083798883</x:v>
      </x:c>
    </x:row>
    <x:row r="1921">
      <x:c r="A1921" t="str">
        <x:v>IND</x:v>
      </x:c>
      <x:c r="B1921" t="str">
        <x:v>Indianapolis International Airport</x:v>
      </x:c>
      <x:c r="C1921" t="str">
        <x:v>IAH</x:v>
      </x:c>
      <x:c r="D1921" t="str">
        <x:v>George Bush Intercontinental Airport</x:v>
      </x:c>
      <x:c r="E1921" s="24" t="n">
        <x:v>906</x:v>
      </x:c>
      <x:c r="F1921" s="24" t="n">
        <x:v>891</x:v>
      </x:c>
      <x:c r="G1921" s="24" t="n">
        <x:v>891</x:v>
      </x:c>
      <x:c r="H1921" s="24" t="n">
        <x:v>201</x:v>
      </x:c>
      <x:c r="I1921" s="22" t="n">
        <x:f>IFERROR(H1921/G1921,0)</x:f>
        <x:v>0.2255892255892256</x:v>
      </x:c>
      <x:c r="J1921" s="26" t="n">
        <x:v>4278</x:v>
      </x:c>
      <x:c r="K1921" s="26" t="n">
        <x:f>IFERROR(J1921/G1921,0)</x:f>
        <x:v>4.801346801346801</x:v>
      </x:c>
      <x:c r="L1921" s="24" t="n">
        <x:v>10</x:v>
      </x:c>
      <x:c r="M1921" s="24" t="n">
        <x:v>5</x:v>
      </x:c>
      <x:c r="N1921" s="24" t="n">
        <x:v>891</x:v>
      </x:c>
      <x:c r="O1921" s="24" t="n">
        <x:v>178</x:v>
      </x:c>
      <x:c r="P1921" s="22" t="n">
        <x:f>IFERROR(O1921/N1921,0)</x:f>
        <x:v>0.19977553310886645</x:v>
      </x:c>
      <x:c r="Q1921" s="26" t="n">
        <x:v>8155</x:v>
      </x:c>
      <x:c r="R1921" s="26" t="n">
        <x:f>IFERROR(Q1921/N1921,0)</x:f>
        <x:v>9.15263748597082</x:v>
      </x:c>
    </x:row>
    <x:row r="1922">
      <x:c r="A1922" t="str">
        <x:v>CMH</x:v>
      </x:c>
      <x:c r="B1922" t="str">
        <x:v>Port Columbus International Airport</x:v>
      </x:c>
      <x:c r="C1922" t="str">
        <x:v>EWR</x:v>
      </x:c>
      <x:c r="D1922" t="str">
        <x:v>Newark Liberty International Airport</x:v>
      </x:c>
      <x:c r="E1922" s="24" t="n">
        <x:v>906</x:v>
      </x:c>
      <x:c r="F1922" s="24" t="n">
        <x:v>849</x:v>
      </x:c>
      <x:c r="G1922" s="24" t="n">
        <x:v>849</x:v>
      </x:c>
      <x:c r="H1922" s="24" t="n">
        <x:v>231</x:v>
      </x:c>
      <x:c r="I1922" s="22" t="n">
        <x:f>IFERROR(H1922/G1922,0)</x:f>
        <x:v>0.27208480565371024</x:v>
      </x:c>
      <x:c r="J1922" s="26" t="n">
        <x:v>8800</x:v>
      </x:c>
      <x:c r="K1922" s="26" t="n">
        <x:f>IFERROR(J1922/G1922,0)</x:f>
        <x:v>10.365135453474677</x:v>
      </x:c>
      <x:c r="L1922" s="24" t="n">
        <x:v>56</x:v>
      </x:c>
      <x:c r="M1922" s="24" t="n">
        <x:v>1</x:v>
      </x:c>
      <x:c r="N1922" s="24" t="n">
        <x:v>849</x:v>
      </x:c>
      <x:c r="O1922" s="24" t="n">
        <x:v>211</x:v>
      </x:c>
      <x:c r="P1922" s="22" t="n">
        <x:f>IFERROR(O1922/N1922,0)</x:f>
        <x:v>0.24852767962308597</x:v>
      </x:c>
      <x:c r="Q1922" s="26" t="n">
        <x:v>11116</x:v>
      </x:c>
      <x:c r="R1922" s="26" t="n">
        <x:f>IFERROR(Q1922/N1922,0)</x:f>
        <x:v>13.093050647820967</x:v>
      </x:c>
    </x:row>
    <x:row r="1923">
      <x:c r="A1923" t="str">
        <x:v>IDA</x:v>
      </x:c>
      <x:c r="B1923" t="str">
        <x:v>Idaho Falls Regional Airport</x:v>
      </x:c>
      <x:c r="C1923" t="str">
        <x:v>DEN</x:v>
      </x:c>
      <x:c r="D1923" t="str">
        <x:v>Denver International Airport</x:v>
      </x:c>
      <x:c r="E1923" s="24" t="n">
        <x:v>905</x:v>
      </x:c>
      <x:c r="F1923" s="24" t="n">
        <x:v>888</x:v>
      </x:c>
      <x:c r="G1923" s="24" t="n">
        <x:v>888</x:v>
      </x:c>
      <x:c r="H1923" s="24" t="n">
        <x:v>164</x:v>
      </x:c>
      <x:c r="I1923" s="22" t="n">
        <x:f>IFERROR(H1923/G1923,0)</x:f>
        <x:v>0.18468468468468469</x:v>
      </x:c>
      <x:c r="J1923" s="26" t="n">
        <x:v>4067</x:v>
      </x:c>
      <x:c r="K1923" s="26" t="n">
        <x:f>IFERROR(J1923/G1923,0)</x:f>
        <x:v>4.579954954954955</x:v>
      </x:c>
      <x:c r="L1923" s="24" t="n">
        <x:v>14</x:v>
      </x:c>
      <x:c r="M1923" s="24" t="n">
        <x:v>3</x:v>
      </x:c>
      <x:c r="N1923" s="24" t="n">
        <x:v>888</x:v>
      </x:c>
      <x:c r="O1923" s="24" t="n">
        <x:v>128</x:v>
      </x:c>
      <x:c r="P1923" s="22" t="n">
        <x:f>IFERROR(O1923/N1923,0)</x:f>
        <x:v>0.14414414414414414</x:v>
      </x:c>
      <x:c r="Q1923" s="26" t="n">
        <x:v>5362</x:v>
      </x:c>
      <x:c r="R1923" s="26" t="n">
        <x:f>IFERROR(Q1923/N1923,0)</x:f>
        <x:v>6.038288288288288</x:v>
      </x:c>
    </x:row>
    <x:row r="1924">
      <x:c r="A1924" t="str">
        <x:v>DEN</x:v>
      </x:c>
      <x:c r="B1924" t="str">
        <x:v>Denver International Airport</x:v>
      </x:c>
      <x:c r="C1924" t="str">
        <x:v>IDA</x:v>
      </x:c>
      <x:c r="D1924" t="str">
        <x:v>Idaho Falls Regional Airport</x:v>
      </x:c>
      <x:c r="E1924" s="24" t="n">
        <x:v>905</x:v>
      </x:c>
      <x:c r="F1924" s="24" t="n">
        <x:v>891</x:v>
      </x:c>
      <x:c r="G1924" s="24" t="n">
        <x:v>891</x:v>
      </x:c>
      <x:c r="H1924" s="24" t="n">
        <x:v>207</x:v>
      </x:c>
      <x:c r="I1924" s="22" t="n">
        <x:f>IFERROR(H1924/G1924,0)</x:f>
        <x:v>0.23232323232323232</x:v>
      </x:c>
      <x:c r="J1924" s="26" t="n">
        <x:v>6909</x:v>
      </x:c>
      <x:c r="K1924" s="26" t="n">
        <x:f>IFERROR(J1924/G1924,0)</x:f>
        <x:v>7.754208754208754</x:v>
      </x:c>
      <x:c r="L1924" s="24" t="n">
        <x:v>13</x:v>
      </x:c>
      <x:c r="M1924" s="24" t="n">
        <x:v>1</x:v>
      </x:c>
      <x:c r="N1924" s="24" t="n">
        <x:v>891</x:v>
      </x:c>
      <x:c r="O1924" s="24" t="n">
        <x:v>192</x:v>
      </x:c>
      <x:c r="P1924" s="22" t="n">
        <x:f>IFERROR(O1924/N1924,0)</x:f>
        <x:v>0.21548821548821548</x:v>
      </x:c>
      <x:c r="Q1924" s="26" t="n">
        <x:v>8278</x:v>
      </x:c>
      <x:c r="R1924" s="26" t="n">
        <x:f>IFERROR(Q1924/N1924,0)</x:f>
        <x:v>9.290684624017958</x:v>
      </x:c>
    </x:row>
    <x:row r="1925">
      <x:c r="A1925" t="str">
        <x:v>BNA</x:v>
      </x:c>
      <x:c r="B1925" t="str">
        <x:v>Nashville International Airport</x:v>
      </x:c>
      <x:c r="C1925" t="str">
        <x:v>DAL</x:v>
      </x:c>
      <x:c r="D1925" t="str">
        <x:v>Dallas Love Field</x:v>
      </x:c>
      <x:c r="E1925" s="24" t="n">
        <x:v>904</x:v>
      </x:c>
      <x:c r="F1925" s="24" t="n">
        <x:v>888</x:v>
      </x:c>
      <x:c r="G1925" s="24" t="n">
        <x:v>888</x:v>
      </x:c>
      <x:c r="H1925" s="24" t="n">
        <x:v>152</x:v>
      </x:c>
      <x:c r="I1925" s="22" t="n">
        <x:f>IFERROR(H1925/G1925,0)</x:f>
        <x:v>0.17117117117117117</x:v>
      </x:c>
      <x:c r="J1925" s="26" t="n">
        <x:v>-218</x:v>
      </x:c>
      <x:c r="K1925" s="26" t="n">
        <x:f>IFERROR(J1925/G1925,0)</x:f>
        <x:v>-0.24549549549549549</x:v>
      </x:c>
      <x:c r="L1925" s="24" t="n">
        <x:v>13</x:v>
      </x:c>
      <x:c r="M1925" s="24" t="n">
        <x:v>3</x:v>
      </x:c>
      <x:c r="N1925" s="24" t="n">
        <x:v>888</x:v>
      </x:c>
      <x:c r="O1925" s="24" t="n">
        <x:v>201</x:v>
      </x:c>
      <x:c r="P1925" s="22" t="n">
        <x:f>IFERROR(O1925/N1925,0)</x:f>
        <x:v>0.22635135135135134</x:v>
      </x:c>
      <x:c r="Q1925" s="26" t="n">
        <x:v>9123</x:v>
      </x:c>
      <x:c r="R1925" s="26" t="n">
        <x:f>IFERROR(Q1925/N1925,0)</x:f>
        <x:v>10.27364864864865</x:v>
      </x:c>
    </x:row>
    <x:row r="1926">
      <x:c r="A1926" t="str">
        <x:v>ATL</x:v>
      </x:c>
      <x:c r="B1926" t="str">
        <x:v>Hartsfield-Jackson Atlanta International Airport</x:v>
      </x:c>
      <x:c r="C1926" t="str">
        <x:v>ABE</x:v>
      </x:c>
      <x:c r="D1926" t="str">
        <x:v>Lehigh Valley International Airport</x:v>
      </x:c>
      <x:c r="E1926" s="24" t="n">
        <x:v>904</x:v>
      </x:c>
      <x:c r="F1926" s="24" t="n">
        <x:v>894</x:v>
      </x:c>
      <x:c r="G1926" s="24" t="n">
        <x:v>894</x:v>
      </x:c>
      <x:c r="H1926" s="24" t="n">
        <x:v>179</x:v>
      </x:c>
      <x:c r="I1926" s="22" t="n">
        <x:f>IFERROR(H1926/G1926,0)</x:f>
        <x:v>0.20022371364653244</x:v>
      </x:c>
      <x:c r="J1926" s="26" t="n">
        <x:v>6568</x:v>
      </x:c>
      <x:c r="K1926" s="26" t="n">
        <x:f>IFERROR(J1926/G1926,0)</x:f>
        <x:v>7.3467561521252795</x:v>
      </x:c>
      <x:c r="L1926" s="24" t="n">
        <x:v>7</x:v>
      </x:c>
      <x:c r="M1926" s="24" t="n">
        <x:v>3</x:v>
      </x:c>
      <x:c r="N1926" s="24" t="n">
        <x:v>894</x:v>
      </x:c>
      <x:c r="O1926" s="24" t="n">
        <x:v>165</x:v>
      </x:c>
      <x:c r="P1926" s="22" t="n">
        <x:f>IFERROR(O1926/N1926,0)</x:f>
        <x:v>0.18456375838926176</x:v>
      </x:c>
      <x:c r="Q1926" s="26" t="n">
        <x:v>9885</x:v>
      </x:c>
      <x:c r="R1926" s="26" t="n">
        <x:f>IFERROR(Q1926/N1926,0)</x:f>
        <x:v>11.057046979865772</x:v>
      </x:c>
    </x:row>
    <x:row r="1927">
      <x:c r="A1927" t="str">
        <x:v>HOU</x:v>
      </x:c>
      <x:c r="B1927" t="str">
        <x:v>William P. Hobby Airport</x:v>
      </x:c>
      <x:c r="C1927" t="str">
        <x:v>ELP</x:v>
      </x:c>
      <x:c r="D1927" t="str">
        <x:v>El Paso International Airport</x:v>
      </x:c>
      <x:c r="E1927" s="24" t="n">
        <x:v>904</x:v>
      </x:c>
      <x:c r="F1927" s="24" t="n">
        <x:v>894</x:v>
      </x:c>
      <x:c r="G1927" s="24" t="n">
        <x:v>894</x:v>
      </x:c>
      <x:c r="H1927" s="24" t="n">
        <x:v>195</x:v>
      </x:c>
      <x:c r="I1927" s="22" t="n">
        <x:f>IFERROR(H1927/G1927,0)</x:f>
        <x:v>0.2181208053691275</x:v>
      </x:c>
      <x:c r="J1927" s="26" t="n">
        <x:v>5896</x:v>
      </x:c>
      <x:c r="K1927" s="26" t="n">
        <x:f>IFERROR(J1927/G1927,0)</x:f>
        <x:v>6.5950782997762865</x:v>
      </x:c>
      <x:c r="L1927" s="24" t="n">
        <x:v>9</x:v>
      </x:c>
      <x:c r="M1927" s="24" t="n">
        <x:v>1</x:v>
      </x:c>
      <x:c r="N1927" s="24" t="n">
        <x:v>894</x:v>
      </x:c>
      <x:c r="O1927" s="24" t="n">
        <x:v>233</x:v>
      </x:c>
      <x:c r="P1927" s="22" t="n">
        <x:f>IFERROR(O1927/N1927,0)</x:f>
        <x:v>0.2606263982102908</x:v>
      </x:c>
      <x:c r="Q1927" s="26" t="n">
        <x:v>10572</x:v>
      </x:c>
      <x:c r="R1927" s="26" t="n">
        <x:f>IFERROR(Q1927/N1927,0)</x:f>
        <x:v>11.825503355704697</x:v>
      </x:c>
    </x:row>
    <x:row r="1928">
      <x:c r="A1928" t="str">
        <x:v>DAL</x:v>
      </x:c>
      <x:c r="B1928" t="str">
        <x:v>Dallas Love Field</x:v>
      </x:c>
      <x:c r="C1928" t="str">
        <x:v>BNA</x:v>
      </x:c>
      <x:c r="D1928" t="str">
        <x:v>Nashville International Airport</x:v>
      </x:c>
      <x:c r="E1928" s="24" t="n">
        <x:v>903</x:v>
      </x:c>
      <x:c r="F1928" s="24" t="n">
        <x:v>888</x:v>
      </x:c>
      <x:c r="G1928" s="24" t="n">
        <x:v>888</x:v>
      </x:c>
      <x:c r="H1928" s="24" t="n">
        <x:v>211</x:v>
      </x:c>
      <x:c r="I1928" s="22" t="n">
        <x:f>IFERROR(H1928/G1928,0)</x:f>
        <x:v>0.2376126126126126</x:v>
      </x:c>
      <x:c r="J1928" s="26" t="n">
        <x:v>8234</x:v>
      </x:c>
      <x:c r="K1928" s="26" t="n">
        <x:f>IFERROR(J1928/G1928,0)</x:f>
        <x:v>9.272522522522523</x:v>
      </x:c>
      <x:c r="L1928" s="24" t="n">
        <x:v>13</x:v>
      </x:c>
      <x:c r="M1928" s="24" t="n">
        <x:v>2</x:v>
      </x:c>
      <x:c r="N1928" s="24" t="n">
        <x:v>888</x:v>
      </x:c>
      <x:c r="O1928" s="24" t="n">
        <x:v>220</x:v>
      </x:c>
      <x:c r="P1928" s="22" t="n">
        <x:f>IFERROR(O1928/N1928,0)</x:f>
        <x:v>0.24774774774774774</x:v>
      </x:c>
      <x:c r="Q1928" s="26" t="n">
        <x:v>10954</x:v>
      </x:c>
      <x:c r="R1928" s="26" t="n">
        <x:f>IFERROR(Q1928/N1928,0)</x:f>
        <x:v>12.335585585585585</x:v>
      </x:c>
    </x:row>
    <x:row r="1929">
      <x:c r="A1929" t="str">
        <x:v>DEN</x:v>
      </x:c>
      <x:c r="B1929" t="str">
        <x:v>Denver International Airport</x:v>
      </x:c>
      <x:c r="C1929" t="str">
        <x:v>RDU</x:v>
      </x:c>
      <x:c r="D1929" t="str">
        <x:v>Raleigh-Durham International Airport</x:v>
      </x:c>
      <x:c r="E1929" s="24" t="n">
        <x:v>903</x:v>
      </x:c>
      <x:c r="F1929" s="24" t="n">
        <x:v>896</x:v>
      </x:c>
      <x:c r="G1929" s="24" t="n">
        <x:v>896</x:v>
      </x:c>
      <x:c r="H1929" s="24" t="n">
        <x:v>199</x:v>
      </x:c>
      <x:c r="I1929" s="22" t="n">
        <x:f>IFERROR(H1929/G1929,0)</x:f>
        <x:v>0.22209821428571427</x:v>
      </x:c>
      <x:c r="J1929" s="26" t="n">
        <x:v>5847</x:v>
      </x:c>
      <x:c r="K1929" s="26" t="n">
        <x:f>IFERROR(J1929/G1929,0)</x:f>
        <x:v>6.525669642857143</x:v>
      </x:c>
      <x:c r="L1929" s="24" t="n">
        <x:v>4</x:v>
      </x:c>
      <x:c r="M1929" s="24" t="n">
        <x:v>3</x:v>
      </x:c>
      <x:c r="N1929" s="24" t="n">
        <x:v>896</x:v>
      </x:c>
      <x:c r="O1929" s="24" t="n">
        <x:v>229</x:v>
      </x:c>
      <x:c r="P1929" s="22" t="n">
        <x:f>IFERROR(O1929/N1929,0)</x:f>
        <x:v>0.25558035714285715</x:v>
      </x:c>
      <x:c r="Q1929" s="26" t="n">
        <x:v>11157</x:v>
      </x:c>
      <x:c r="R1929" s="26" t="n">
        <x:f>IFERROR(Q1929/N1929,0)</x:f>
        <x:v>12.452008928571429</x:v>
      </x:c>
    </x:row>
    <x:row r="1930">
      <x:c r="A1930" t="str">
        <x:v>PIT</x:v>
      </x:c>
      <x:c r="B1930" t="str">
        <x:v>Pittsburgh International Airport</x:v>
      </x:c>
      <x:c r="C1930" t="str">
        <x:v>IAH</x:v>
      </x:c>
      <x:c r="D1930" t="str">
        <x:v>George Bush Intercontinental Airport</x:v>
      </x:c>
      <x:c r="E1930" s="24" t="n">
        <x:v>902</x:v>
      </x:c>
      <x:c r="F1930" s="24" t="n">
        <x:v>886</x:v>
      </x:c>
      <x:c r="G1930" s="24" t="n">
        <x:v>886</x:v>
      </x:c>
      <x:c r="H1930" s="24" t="n">
        <x:v>173</x:v>
      </x:c>
      <x:c r="I1930" s="22" t="n">
        <x:f>IFERROR(H1930/G1930,0)</x:f>
        <x:v>0.19525959367945825</x:v>
      </x:c>
      <x:c r="J1930" s="26" t="n">
        <x:v>-24</x:v>
      </x:c>
      <x:c r="K1930" s="26" t="n">
        <x:f>IFERROR(J1930/G1930,0)</x:f>
        <x:v>-0.02708803611738149</x:v>
      </x:c>
      <x:c r="L1930" s="24" t="n">
        <x:v>13</x:v>
      </x:c>
      <x:c r="M1930" s="24" t="n">
        <x:v>3</x:v>
      </x:c>
      <x:c r="N1930" s="24" t="n">
        <x:v>886</x:v>
      </x:c>
      <x:c r="O1930" s="24" t="n">
        <x:v>139</x:v>
      </x:c>
      <x:c r="P1930" s="22" t="n">
        <x:f>IFERROR(O1930/N1930,0)</x:f>
        <x:v>0.15688487584650113</x:v>
      </x:c>
      <x:c r="Q1930" s="26" t="n">
        <x:v>6633</x:v>
      </x:c>
      <x:c r="R1930" s="26" t="n">
        <x:f>IFERROR(Q1930/N1930,0)</x:f>
        <x:v>7.486455981941309</x:v>
      </x:c>
    </x:row>
    <x:row r="1931">
      <x:c r="A1931" t="str">
        <x:v>MSP</x:v>
      </x:c>
      <x:c r="B1931" t="str">
        <x:v>Minneapolis-Saint Paul International Airport</x:v>
      </x:c>
      <x:c r="C1931" t="str">
        <x:v>IND</x:v>
      </x:c>
      <x:c r="D1931" t="str">
        <x:v>Indianapolis International Airport</x:v>
      </x:c>
      <x:c r="E1931" s="24" t="n">
        <x:v>902</x:v>
      </x:c>
      <x:c r="F1931" s="24" t="n">
        <x:v>896</x:v>
      </x:c>
      <x:c r="G1931" s="24" t="n">
        <x:v>896</x:v>
      </x:c>
      <x:c r="H1931" s="24" t="n">
        <x:v>103</x:v>
      </x:c>
      <x:c r="I1931" s="22" t="n">
        <x:f>IFERROR(H1931/G1931,0)</x:f>
        <x:v>0.11495535714285714</x:v>
      </x:c>
      <x:c r="J1931" s="26" t="n">
        <x:v>-2308</x:v>
      </x:c>
      <x:c r="K1931" s="26" t="n">
        <x:f>IFERROR(J1931/G1931,0)</x:f>
        <x:v>-2.575892857142857</x:v>
      </x:c>
      <x:c r="L1931" s="24" t="n">
        <x:v>1</x:v>
      </x:c>
      <x:c r="M1931" s="24" t="n">
        <x:v>5</x:v>
      </x:c>
      <x:c r="N1931" s="24" t="n">
        <x:v>896</x:v>
      </x:c>
      <x:c r="O1931" s="24" t="n">
        <x:v>100</x:v>
      </x:c>
      <x:c r="P1931" s="22" t="n">
        <x:f>IFERROR(O1931/N1931,0)</x:f>
        <x:v>0.11160714285714286</x:v>
      </x:c>
      <x:c r="Q1931" s="26" t="n">
        <x:v>3082</x:v>
      </x:c>
      <x:c r="R1931" s="26" t="n">
        <x:f>IFERROR(Q1931/N1931,0)</x:f>
        <x:v>3.439732142857143</x:v>
      </x:c>
    </x:row>
    <x:row r="1932">
      <x:c r="A1932" t="str">
        <x:v>VPS</x:v>
      </x:c>
      <x:c r="B1932" t="str">
        <x:v>Destin-Fort Walton Beach Airport/Eglin AFB</x:v>
      </x:c>
      <x:c r="C1932" t="str">
        <x:v>IAH</x:v>
      </x:c>
      <x:c r="D1932" t="str">
        <x:v>George Bush Intercontinental Airport</x:v>
      </x:c>
      <x:c r="E1932" s="24" t="n">
        <x:v>901</x:v>
      </x:c>
      <x:c r="F1932" s="24" t="n">
        <x:v>875</x:v>
      </x:c>
      <x:c r="G1932" s="24" t="n">
        <x:v>875</x:v>
      </x:c>
      <x:c r="H1932" s="24" t="n">
        <x:v>133</x:v>
      </x:c>
      <x:c r="I1932" s="22" t="n">
        <x:f>IFERROR(H1932/G1932,0)</x:f>
        <x:v>0.152</x:v>
      </x:c>
      <x:c r="J1932" s="26" t="n">
        <x:v>4036</x:v>
      </x:c>
      <x:c r="K1932" s="26" t="n">
        <x:f>IFERROR(J1932/G1932,0)</x:f>
        <x:v>4.612571428571429</x:v>
      </x:c>
      <x:c r="L1932" s="24" t="n">
        <x:v>19</x:v>
      </x:c>
      <x:c r="M1932" s="24" t="n">
        <x:v>7</x:v>
      </x:c>
      <x:c r="N1932" s="24" t="n">
        <x:v>875</x:v>
      </x:c>
      <x:c r="O1932" s="24" t="n">
        <x:v>117</x:v>
      </x:c>
      <x:c r="P1932" s="22" t="n">
        <x:f>IFERROR(O1932/N1932,0)</x:f>
        <x:v>0.1337142857142857</x:v>
      </x:c>
      <x:c r="Q1932" s="26" t="n">
        <x:v>6106</x:v>
      </x:c>
      <x:c r="R1932" s="26" t="n">
        <x:f>IFERROR(Q1932/N1932,0)</x:f>
        <x:v>6.978285714285715</x:v>
      </x:c>
    </x:row>
    <x:row r="1933">
      <x:c r="A1933" t="str">
        <x:v>RDU</x:v>
      </x:c>
      <x:c r="B1933" t="str">
        <x:v>Raleigh-Durham International Airport</x:v>
      </x:c>
      <x:c r="C1933" t="str">
        <x:v>DEN</x:v>
      </x:c>
      <x:c r="D1933" t="str">
        <x:v>Denver International Airport</x:v>
      </x:c>
      <x:c r="E1933" s="24" t="n">
        <x:v>901</x:v>
      </x:c>
      <x:c r="F1933" s="24" t="n">
        <x:v>891</x:v>
      </x:c>
      <x:c r="G1933" s="24" t="n">
        <x:v>891</x:v>
      </x:c>
      <x:c r="H1933" s="24" t="n">
        <x:v>128</x:v>
      </x:c>
      <x:c r="I1933" s="22" t="n">
        <x:f>IFERROR(H1933/G1933,0)</x:f>
        <x:v>0.143658810325477</x:v>
      </x:c>
      <x:c r="J1933" s="26" t="n">
        <x:v>334</x:v>
      </x:c>
      <x:c r="K1933" s="26" t="n">
        <x:f>IFERROR(J1933/G1933,0)</x:f>
        <x:v>0.37485970819304154</x:v>
      </x:c>
      <x:c r="L1933" s="24" t="n">
        <x:v>7</x:v>
      </x:c>
      <x:c r="M1933" s="24" t="n">
        <x:v>3</x:v>
      </x:c>
      <x:c r="N1933" s="24" t="n">
        <x:v>891</x:v>
      </x:c>
      <x:c r="O1933" s="24" t="n">
        <x:v>107</x:v>
      </x:c>
      <x:c r="P1933" s="22" t="n">
        <x:f>IFERROR(O1933/N1933,0)</x:f>
        <x:v>0.12008978675645342</x:v>
      </x:c>
      <x:c r="Q1933" s="26" t="n">
        <x:v>6414</x:v>
      </x:c>
      <x:c r="R1933" s="26" t="n">
        <x:f>IFERROR(Q1933/N1933,0)</x:f>
        <x:v>7.198653198653199</x:v>
      </x:c>
    </x:row>
    <x:row r="1934">
      <x:c r="A1934" t="str">
        <x:v>IAH</x:v>
      </x:c>
      <x:c r="B1934" t="str">
        <x:v>George Bush Intercontinental Airport</x:v>
      </x:c>
      <x:c r="C1934" t="str">
        <x:v>VPS</x:v>
      </x:c>
      <x:c r="D1934" t="str">
        <x:v>Destin-Fort Walton Beach Airport/Eglin AFB</x:v>
      </x:c>
      <x:c r="E1934" s="24" t="n">
        <x:v>901</x:v>
      </x:c>
      <x:c r="F1934" s="24" t="n">
        <x:v>876</x:v>
      </x:c>
      <x:c r="G1934" s="24" t="n">
        <x:v>876</x:v>
      </x:c>
      <x:c r="H1934" s="24" t="n">
        <x:v>162</x:v>
      </x:c>
      <x:c r="I1934" s="22" t="n">
        <x:f>IFERROR(H1934/G1934,0)</x:f>
        <x:v>0.18493150684931506</x:v>
      </x:c>
      <x:c r="J1934" s="26" t="n">
        <x:v>5258</x:v>
      </x:c>
      <x:c r="K1934" s="26" t="n">
        <x:f>IFERROR(J1934/G1934,0)</x:f>
        <x:v>6.002283105022831</x:v>
      </x:c>
      <x:c r="L1934" s="24" t="n">
        <x:v>21</x:v>
      </x:c>
      <x:c r="M1934" s="24" t="n">
        <x:v>4</x:v>
      </x:c>
      <x:c r="N1934" s="24" t="n">
        <x:v>876</x:v>
      </x:c>
      <x:c r="O1934" s="24" t="n">
        <x:v>130</x:v>
      </x:c>
      <x:c r="P1934" s="22" t="n">
        <x:f>IFERROR(O1934/N1934,0)</x:f>
        <x:v>0.14840182648401826</x:v>
      </x:c>
      <x:c r="Q1934" s="26" t="n">
        <x:v>4691</x:v>
      </x:c>
      <x:c r="R1934" s="26" t="n">
        <x:f>IFERROR(Q1934/N1934,0)</x:f>
        <x:v>5.355022831050229</x:v>
      </x:c>
    </x:row>
    <x:row r="1935">
      <x:c r="A1935" t="str">
        <x:v>BNA</x:v>
      </x:c>
      <x:c r="B1935" t="str">
        <x:v>Nashville International Airport</x:v>
      </x:c>
      <x:c r="C1935" t="str">
        <x:v>JAX</x:v>
      </x:c>
      <x:c r="D1935" t="str">
        <x:v>Jacksonville International Airport</x:v>
      </x:c>
      <x:c r="E1935" s="24" t="n">
        <x:v>901</x:v>
      </x:c>
      <x:c r="F1935" s="24" t="n">
        <x:v>892</x:v>
      </x:c>
      <x:c r="G1935" s="24" t="n">
        <x:v>892</x:v>
      </x:c>
      <x:c r="H1935" s="24" t="n">
        <x:v>174</x:v>
      </x:c>
      <x:c r="I1935" s="22" t="n">
        <x:f>IFERROR(H1935/G1935,0)</x:f>
        <x:v>0.19506726457399104</x:v>
      </x:c>
      <x:c r="J1935" s="26" t="n">
        <x:v>5608</x:v>
      </x:c>
      <x:c r="K1935" s="26" t="n">
        <x:f>IFERROR(J1935/G1935,0)</x:f>
        <x:v>6.286995515695067</x:v>
      </x:c>
      <x:c r="L1935" s="24" t="n">
        <x:v>8</x:v>
      </x:c>
      <x:c r="M1935" s="24" t="n">
        <x:v>1</x:v>
      </x:c>
      <x:c r="N1935" s="24" t="n">
        <x:v>892</x:v>
      </x:c>
      <x:c r="O1935" s="24" t="n">
        <x:v>179</x:v>
      </x:c>
      <x:c r="P1935" s="22" t="n">
        <x:f>IFERROR(O1935/N1935,0)</x:f>
        <x:v>0.2006726457399103</x:v>
      </x:c>
      <x:c r="Q1935" s="26" t="n">
        <x:v>8467</x:v>
      </x:c>
      <x:c r="R1935" s="26" t="n">
        <x:f>IFERROR(Q1935/N1935,0)</x:f>
        <x:v>9.492152466367713</x:v>
      </x:c>
    </x:row>
    <x:row r="1936">
      <x:c r="A1936" t="str">
        <x:v>ONT</x:v>
      </x:c>
      <x:c r="B1936" t="str">
        <x:v>Ontario International Airport</x:v>
      </x:c>
      <x:c r="C1936" t="str">
        <x:v>SEA</x:v>
      </x:c>
      <x:c r="D1936" t="str">
        <x:v>Seattle-Tacoma International Airport</x:v>
      </x:c>
      <x:c r="E1936" s="24" t="n">
        <x:v>900</x:v>
      </x:c>
      <x:c r="F1936" s="24" t="n">
        <x:v>893</x:v>
      </x:c>
      <x:c r="G1936" s="24" t="n">
        <x:v>893</x:v>
      </x:c>
      <x:c r="H1936" s="24" t="n">
        <x:v>72</x:v>
      </x:c>
      <x:c r="I1936" s="22" t="n">
        <x:f>IFERROR(H1936/G1936,0)</x:f>
        <x:v>0.08062709966405375</x:v>
      </x:c>
      <x:c r="J1936" s="26" t="n">
        <x:v>-5273</x:v>
      </x:c>
      <x:c r="K1936" s="26" t="n">
        <x:f>IFERROR(J1936/G1936,0)</x:f>
        <x:v>-5.90481522956327</x:v>
      </x:c>
      <x:c r="L1936" s="24" t="n">
        <x:v>7</x:v>
      </x:c>
      <x:c r="M1936" s="24" t="n">
        <x:v>0</x:v>
      </x:c>
      <x:c r="N1936" s="24" t="n">
        <x:v>893</x:v>
      </x:c>
      <x:c r="O1936" s="24" t="n">
        <x:v>75</x:v>
      </x:c>
      <x:c r="P1936" s="22" t="n">
        <x:f>IFERROR(O1936/N1936,0)</x:f>
        <x:v>0.083986562150056</x:v>
      </x:c>
      <x:c r="Q1936" s="26" t="n">
        <x:v>-663</x:v>
      </x:c>
      <x:c r="R1936" s="26" t="n">
        <x:f>IFERROR(Q1936/N1936,0)</x:f>
        <x:v>-0.7424412094064949</x:v>
      </x:c>
    </x:row>
    <x:row r="1937">
      <x:c r="A1937" t="str">
        <x:v>AMA</x:v>
      </x:c>
      <x:c r="B1937" t="str">
        <x:v>Rick Husband Amarillo International Airport</x:v>
      </x:c>
      <x:c r="C1937" t="str">
        <x:v>IAH</x:v>
      </x:c>
      <x:c r="D1937" t="str">
        <x:v>George Bush Intercontinental Airport</x:v>
      </x:c>
      <x:c r="E1937" s="24" t="n">
        <x:v>899</x:v>
      </x:c>
      <x:c r="F1937" s="24" t="n">
        <x:v>883</x:v>
      </x:c>
      <x:c r="G1937" s="24" t="n">
        <x:v>883</x:v>
      </x:c>
      <x:c r="H1937" s="24" t="n">
        <x:v>153</x:v>
      </x:c>
      <x:c r="I1937" s="22" t="n">
        <x:f>IFERROR(H1937/G1937,0)</x:f>
        <x:v>0.17327293318233294</x:v>
      </x:c>
      <x:c r="J1937" s="26" t="n">
        <x:v>7088</x:v>
      </x:c>
      <x:c r="K1937" s="26" t="n">
        <x:f>IFERROR(J1937/G1937,0)</x:f>
        <x:v>8.02718006795017</x:v>
      </x:c>
      <x:c r="L1937" s="24" t="n">
        <x:v>15</x:v>
      </x:c>
      <x:c r="M1937" s="24" t="n">
        <x:v>1</x:v>
      </x:c>
      <x:c r="N1937" s="24" t="n">
        <x:v>883</x:v>
      </x:c>
      <x:c r="O1937" s="24" t="n">
        <x:v>104</x:v>
      </x:c>
      <x:c r="P1937" s="22" t="n">
        <x:f>IFERROR(O1937/N1937,0)</x:f>
        <x:v>0.11778029445073612</x:v>
      </x:c>
      <x:c r="Q1937" s="26" t="n">
        <x:v>6408</x:v>
      </x:c>
      <x:c r="R1937" s="26" t="n">
        <x:f>IFERROR(Q1937/N1937,0)</x:f>
        <x:v>7.257078142695357</x:v>
      </x:c>
    </x:row>
    <x:row r="1938">
      <x:c r="A1938" t="str">
        <x:v>IAH</x:v>
      </x:c>
      <x:c r="B1938" t="str">
        <x:v>George Bush Intercontinental Airport</x:v>
      </x:c>
      <x:c r="C1938" t="str">
        <x:v>AMA</x:v>
      </x:c>
      <x:c r="D1938" t="str">
        <x:v>Rick Husband Amarillo International Airport</x:v>
      </x:c>
      <x:c r="E1938" s="24" t="n">
        <x:v>899</x:v>
      </x:c>
      <x:c r="F1938" s="24" t="n">
        <x:v>876</x:v>
      </x:c>
      <x:c r="G1938" s="24" t="n">
        <x:v>876</x:v>
      </x:c>
      <x:c r="H1938" s="24" t="n">
        <x:v>130</x:v>
      </x:c>
      <x:c r="I1938" s="22" t="n">
        <x:f>IFERROR(H1938/G1938,0)</x:f>
        <x:v>0.14840182648401826</x:v>
      </x:c>
      <x:c r="J1938" s="26" t="n">
        <x:v>1367</x:v>
      </x:c>
      <x:c r="K1938" s="26" t="n">
        <x:f>IFERROR(J1938/G1938,0)</x:f>
        <x:v>1.5605022831050228</x:v>
      </x:c>
      <x:c r="L1938" s="24" t="n">
        <x:v>16</x:v>
      </x:c>
      <x:c r="M1938" s="24" t="n">
        <x:v>7</x:v>
      </x:c>
      <x:c r="N1938" s="24" t="n">
        <x:v>876</x:v>
      </x:c>
      <x:c r="O1938" s="24" t="n">
        <x:v>100</x:v>
      </x:c>
      <x:c r="P1938" s="22" t="n">
        <x:f>IFERROR(O1938/N1938,0)</x:f>
        <x:v>0.1141552511415525</x:v>
      </x:c>
      <x:c r="Q1938" s="26" t="n">
        <x:v>2590</x:v>
      </x:c>
      <x:c r="R1938" s="26" t="n">
        <x:f>IFERROR(Q1938/N1938,0)</x:f>
        <x:v>2.9566210045662102</x:v>
      </x:c>
    </x:row>
    <x:row r="1939">
      <x:c r="A1939" t="str">
        <x:v>PIA</x:v>
      </x:c>
      <x:c r="B1939" t="str">
        <x:v>General Wayne A. Downing Peoria International Airport</x:v>
      </x:c>
      <x:c r="C1939" t="str">
        <x:v>ATL</x:v>
      </x:c>
      <x:c r="D1939" t="str">
        <x:v>Hartsfield-Jackson Atlanta International Airport</x:v>
      </x:c>
      <x:c r="E1939" s="24" t="n">
        <x:v>898</x:v>
      </x:c>
      <x:c r="F1939" s="24" t="n">
        <x:v>880</x:v>
      </x:c>
      <x:c r="G1939" s="24" t="n">
        <x:v>880</x:v>
      </x:c>
      <x:c r="H1939" s="24" t="n">
        <x:v>175</x:v>
      </x:c>
      <x:c r="I1939" s="22" t="n">
        <x:f>IFERROR(H1939/G1939,0)</x:f>
        <x:v>0.19886363636363635</x:v>
      </x:c>
      <x:c r="J1939" s="26" t="n">
        <x:v>8848</x:v>
      </x:c>
      <x:c r="K1939" s="26" t="n">
        <x:f>IFERROR(J1939/G1939,0)</x:f>
        <x:v>10.054545454545455</x:v>
      </x:c>
      <x:c r="L1939" s="24" t="n">
        <x:v>10</x:v>
      </x:c>
      <x:c r="M1939" s="24" t="n">
        <x:v>8</x:v>
      </x:c>
      <x:c r="N1939" s="24" t="n">
        <x:v>880</x:v>
      </x:c>
      <x:c r="O1939" s="24" t="n">
        <x:v>139</x:v>
      </x:c>
      <x:c r="P1939" s="22" t="n">
        <x:f>IFERROR(O1939/N1939,0)</x:f>
        <x:v>0.15795454545454546</x:v>
      </x:c>
      <x:c r="Q1939" s="26" t="n">
        <x:v>9822</x:v>
      </x:c>
      <x:c r="R1939" s="26" t="n">
        <x:f>IFERROR(Q1939/N1939,0)</x:f>
        <x:v>11.161363636363637</x:v>
      </x:c>
    </x:row>
    <x:row r="1940">
      <x:c r="A1940" t="str">
        <x:v>ABE</x:v>
      </x:c>
      <x:c r="B1940" t="str">
        <x:v>Lehigh Valley International Airport</x:v>
      </x:c>
      <x:c r="C1940" t="str">
        <x:v>ATL</x:v>
      </x:c>
      <x:c r="D1940" t="str">
        <x:v>Hartsfield-Jackson Atlanta International Airport</x:v>
      </x:c>
      <x:c r="E1940" s="24" t="n">
        <x:v>898</x:v>
      </x:c>
      <x:c r="F1940" s="24" t="n">
        <x:v>886</x:v>
      </x:c>
      <x:c r="G1940" s="24" t="n">
        <x:v>886</x:v>
      </x:c>
      <x:c r="H1940" s="24" t="n">
        <x:v>137</x:v>
      </x:c>
      <x:c r="I1940" s="22" t="n">
        <x:f>IFERROR(H1940/G1940,0)</x:f>
        <x:v>0.154627539503386</x:v>
      </x:c>
      <x:c r="J1940" s="26" t="n">
        <x:v>1999</x:v>
      </x:c>
      <x:c r="K1940" s="26" t="n">
        <x:f>IFERROR(J1940/G1940,0)</x:f>
        <x:v>2.2562076749435667</x:v>
      </x:c>
      <x:c r="L1940" s="24" t="n">
        <x:v>8</x:v>
      </x:c>
      <x:c r="M1940" s="24" t="n">
        <x:v>4</x:v>
      </x:c>
      <x:c r="N1940" s="24" t="n">
        <x:v>886</x:v>
      </x:c>
      <x:c r="O1940" s="24" t="n">
        <x:v>108</x:v>
      </x:c>
      <x:c r="P1940" s="22" t="n">
        <x:f>IFERROR(O1940/N1940,0)</x:f>
        <x:v>0.12189616252821671</x:v>
      </x:c>
      <x:c r="Q1940" s="26" t="n">
        <x:v>5101</x:v>
      </x:c>
      <x:c r="R1940" s="26" t="n">
        <x:f>IFERROR(Q1940/N1940,0)</x:f>
        <x:v>5.757336343115124</x:v>
      </x:c>
    </x:row>
    <x:row r="1941">
      <x:c r="A1941" t="str">
        <x:v>SEA</x:v>
      </x:c>
      <x:c r="B1941" t="str">
        <x:v>Seattle-Tacoma International Airport</x:v>
      </x:c>
      <x:c r="C1941" t="str">
        <x:v>ONT</x:v>
      </x:c>
      <x:c r="D1941" t="str">
        <x:v>Ontario International Airport</x:v>
      </x:c>
      <x:c r="E1941" s="24" t="n">
        <x:v>898</x:v>
      </x:c>
      <x:c r="F1941" s="24" t="n">
        <x:v>892</x:v>
      </x:c>
      <x:c r="G1941" s="24" t="n">
        <x:v>892</x:v>
      </x:c>
      <x:c r="H1941" s="24" t="n">
        <x:v>94</x:v>
      </x:c>
      <x:c r="I1941" s="22" t="n">
        <x:f>IFERROR(H1941/G1941,0)</x:f>
        <x:v>0.10538116591928251</x:v>
      </x:c>
      <x:c r="J1941" s="26" t="n">
        <x:v>-1375</x:v>
      </x:c>
      <x:c r="K1941" s="26" t="n">
        <x:f>IFERROR(J1941/G1941,0)</x:f>
        <x:v>-1.5414798206278026</x:v>
      </x:c>
      <x:c r="L1941" s="24" t="n">
        <x:v>6</x:v>
      </x:c>
      <x:c r="M1941" s="24" t="n">
        <x:v>0</x:v>
      </x:c>
      <x:c r="N1941" s="24" t="n">
        <x:v>892</x:v>
      </x:c>
      <x:c r="O1941" s="24" t="n">
        <x:v>101</x:v>
      </x:c>
      <x:c r="P1941" s="22" t="n">
        <x:f>IFERROR(O1941/N1941,0)</x:f>
        <x:v>0.1132286995515695</x:v>
      </x:c>
      <x:c r="Q1941" s="26" t="n">
        <x:v>3703</x:v>
      </x:c>
      <x:c r="R1941" s="26" t="n">
        <x:f>IFERROR(Q1941/N1941,0)</x:f>
        <x:v>4.151345291479821</x:v>
      </x:c>
    </x:row>
    <x:row r="1942">
      <x:c r="A1942" t="str">
        <x:v>ANC</x:v>
      </x:c>
      <x:c r="B1942" t="str">
        <x:v>Ted Stevens Anchorage International Airport</x:v>
      </x:c>
      <x:c r="C1942" t="str">
        <x:v>BET</x:v>
      </x:c>
      <x:c r="D1942" t="str">
        <x:v>Bethel Airport</x:v>
      </x:c>
      <x:c r="E1942" s="24" t="n">
        <x:v>896</x:v>
      </x:c>
      <x:c r="F1942" s="24" t="n">
        <x:v>879</x:v>
      </x:c>
      <x:c r="G1942" s="24" t="n">
        <x:v>879</x:v>
      </x:c>
      <x:c r="H1942" s="24" t="n">
        <x:v>113</x:v>
      </x:c>
      <x:c r="I1942" s="22" t="n">
        <x:f>IFERROR(H1942/G1942,0)</x:f>
        <x:v>0.1285551763367463</x:v>
      </x:c>
      <x:c r="J1942" s="26" t="n">
        <x:v>2444</x:v>
      </x:c>
      <x:c r="K1942" s="26" t="n">
        <x:f>IFERROR(J1942/G1942,0)</x:f>
        <x:v>2.7804323094425483</x:v>
      </x:c>
      <x:c r="L1942" s="24" t="n">
        <x:v>15</x:v>
      </x:c>
      <x:c r="M1942" s="24" t="n">
        <x:v>2</x:v>
      </x:c>
      <x:c r="N1942" s="24" t="n">
        <x:v>879</x:v>
      </x:c>
      <x:c r="O1942" s="24" t="n">
        <x:v>92</x:v>
      </x:c>
      <x:c r="P1942" s="22" t="n">
        <x:f>IFERROR(O1942/N1942,0)</x:f>
        <x:v>0.10466439135381114</x:v>
      </x:c>
      <x:c r="Q1942" s="26" t="n">
        <x:v>1321</x:v>
      </x:c>
      <x:c r="R1942" s="26" t="n">
        <x:f>IFERROR(Q1942/N1942,0)</x:f>
        <x:v>1.5028441410693971</x:v>
      </x:c>
    </x:row>
    <x:row r="1943">
      <x:c r="A1943" t="str">
        <x:v>BET</x:v>
      </x:c>
      <x:c r="B1943" t="str">
        <x:v>Bethel Airport</x:v>
      </x:c>
      <x:c r="C1943" t="str">
        <x:v>ANC</x:v>
      </x:c>
      <x:c r="D1943" t="str">
        <x:v>Ted Stevens Anchorage International Airport</x:v>
      </x:c>
      <x:c r="E1943" s="24" t="n">
        <x:v>896</x:v>
      </x:c>
      <x:c r="F1943" s="24" t="n">
        <x:v>880</x:v>
      </x:c>
      <x:c r="G1943" s="24" t="n">
        <x:v>880</x:v>
      </x:c>
      <x:c r="H1943" s="24" t="n">
        <x:v>124</x:v>
      </x:c>
      <x:c r="I1943" s="22" t="n">
        <x:f>IFERROR(H1943/G1943,0)</x:f>
        <x:v>0.1409090909090909</x:v>
      </x:c>
      <x:c r="J1943" s="26" t="n">
        <x:v>3294</x:v>
      </x:c>
      <x:c r="K1943" s="26" t="n">
        <x:f>IFERROR(J1943/G1943,0)</x:f>
        <x:v>3.743181818181818</x:v>
      </x:c>
      <x:c r="L1943" s="24" t="n">
        <x:v>16</x:v>
      </x:c>
      <x:c r="M1943" s="24" t="n">
        <x:v>0</x:v>
      </x:c>
      <x:c r="N1943" s="24" t="n">
        <x:v>880</x:v>
      </x:c>
      <x:c r="O1943" s="24" t="n">
        <x:v>114</x:v>
      </x:c>
      <x:c r="P1943" s="22" t="n">
        <x:f>IFERROR(O1943/N1943,0)</x:f>
        <x:v>0.12954545454545455</x:v>
      </x:c>
      <x:c r="Q1943" s="26" t="n">
        <x:v>1581</x:v>
      </x:c>
      <x:c r="R1943" s="26" t="n">
        <x:f>IFERROR(Q1943/N1943,0)</x:f>
        <x:v>1.7965909090909091</x:v>
      </x:c>
    </x:row>
    <x:row r="1944">
      <x:c r="A1944" t="str">
        <x:v>ATL</x:v>
      </x:c>
      <x:c r="B1944" t="str">
        <x:v>Hartsfield-Jackson Atlanta International Airport</x:v>
      </x:c>
      <x:c r="C1944" t="str">
        <x:v>PIA</x:v>
      </x:c>
      <x:c r="D1944" t="str">
        <x:v>General Wayne A. Downing Peoria International Airport</x:v>
      </x:c>
      <x:c r="E1944" s="24" t="n">
        <x:v>896</x:v>
      </x:c>
      <x:c r="F1944" s="24" t="n">
        <x:v>887</x:v>
      </x:c>
      <x:c r="G1944" s="24" t="n">
        <x:v>887</x:v>
      </x:c>
      <x:c r="H1944" s="24" t="n">
        <x:v>154</x:v>
      </x:c>
      <x:c r="I1944" s="22" t="n">
        <x:f>IFERROR(H1944/G1944,0)</x:f>
        <x:v>0.17361894024802707</x:v>
      </x:c>
      <x:c r="J1944" s="26" t="n">
        <x:v>4751</x:v>
      </x:c>
      <x:c r="K1944" s="26" t="n">
        <x:f>IFERROR(J1944/G1944,0)</x:f>
        <x:v>5.356257046223225</x:v>
      </x:c>
      <x:c r="L1944" s="24" t="n">
        <x:v>4</x:v>
      </x:c>
      <x:c r="M1944" s="24" t="n">
        <x:v>5</x:v>
      </x:c>
      <x:c r="N1944" s="24" t="n">
        <x:v>887</x:v>
      </x:c>
      <x:c r="O1944" s="24" t="n">
        <x:v>132</x:v>
      </x:c>
      <x:c r="P1944" s="22" t="n">
        <x:f>IFERROR(O1944/N1944,0)</x:f>
        <x:v>0.1488162344983089</x:v>
      </x:c>
      <x:c r="Q1944" s="26" t="n">
        <x:v>5037</x:v>
      </x:c>
      <x:c r="R1944" s="26" t="n">
        <x:f>IFERROR(Q1944/N1944,0)</x:f>
        <x:v>5.678692220969561</x:v>
      </x:c>
    </x:row>
    <x:row r="1945">
      <x:c r="A1945" t="str">
        <x:v>HSV</x:v>
      </x:c>
      <x:c r="B1945" t="str">
        <x:v>Huntsville International Airport</x:v>
      </x:c>
      <x:c r="C1945" t="str">
        <x:v>IAH</x:v>
      </x:c>
      <x:c r="D1945" t="str">
        <x:v>George Bush Intercontinental Airport</x:v>
      </x:c>
      <x:c r="E1945" s="24" t="n">
        <x:v>895</x:v>
      </x:c>
      <x:c r="F1945" s="24" t="n">
        <x:v>873</x:v>
      </x:c>
      <x:c r="G1945" s="24" t="n">
        <x:v>873</x:v>
      </x:c>
      <x:c r="H1945" s="24" t="n">
        <x:v>124</x:v>
      </x:c>
      <x:c r="I1945" s="22" t="n">
        <x:f>IFERROR(H1945/G1945,0)</x:f>
        <x:v>0.1420389461626575</x:v>
      </x:c>
      <x:c r="J1945" s="26" t="n">
        <x:v>1478</x:v>
      </x:c>
      <x:c r="K1945" s="26" t="n">
        <x:f>IFERROR(J1945/G1945,0)</x:f>
        <x:v>1.693012600229095</x:v>
      </x:c>
      <x:c r="L1945" s="24" t="n">
        <x:v>17</x:v>
      </x:c>
      <x:c r="M1945" s="24" t="n">
        <x:v>5</x:v>
      </x:c>
      <x:c r="N1945" s="24" t="n">
        <x:v>873</x:v>
      </x:c>
      <x:c r="O1945" s="24" t="n">
        <x:v>95</x:v>
      </x:c>
      <x:c r="P1945" s="22" t="n">
        <x:f>IFERROR(O1945/N1945,0)</x:f>
        <x:v>0.10882016036655212</x:v>
      </x:c>
      <x:c r="Q1945" s="26" t="n">
        <x:v>3831</x:v>
      </x:c>
      <x:c r="R1945" s="26" t="n">
        <x:f>IFERROR(Q1945/N1945,0)</x:f>
        <x:v>4.3883161512027495</x:v>
      </x:c>
    </x:row>
    <x:row r="1946">
      <x:c r="A1946" t="str">
        <x:v>COS</x:v>
      </x:c>
      <x:c r="B1946" t="str">
        <x:v>City of Colorado Springs Municipal Airport</x:v>
      </x:c>
      <x:c r="C1946" t="str">
        <x:v>IAH</x:v>
      </x:c>
      <x:c r="D1946" t="str">
        <x:v>George Bush Intercontinental Airport</x:v>
      </x:c>
      <x:c r="E1946" s="24" t="n">
        <x:v>894</x:v>
      </x:c>
      <x:c r="F1946" s="24" t="n">
        <x:v>878</x:v>
      </x:c>
      <x:c r="G1946" s="24" t="n">
        <x:v>878</x:v>
      </x:c>
      <x:c r="H1946" s="24" t="n">
        <x:v>187</x:v>
      </x:c>
      <x:c r="I1946" s="22" t="n">
        <x:f>IFERROR(H1946/G1946,0)</x:f>
        <x:v>0.21298405466970388</x:v>
      </x:c>
      <x:c r="J1946" s="26" t="n">
        <x:v>8998</x:v>
      </x:c>
      <x:c r="K1946" s="26" t="n">
        <x:f>IFERROR(J1946/G1946,0)</x:f>
        <x:v>10.248291571753986</x:v>
      </x:c>
      <x:c r="L1946" s="24" t="n">
        <x:v>12</x:v>
      </x:c>
      <x:c r="M1946" s="24" t="n">
        <x:v>4</x:v>
      </x:c>
      <x:c r="N1946" s="24" t="n">
        <x:v>878</x:v>
      </x:c>
      <x:c r="O1946" s="24" t="n">
        <x:v>152</x:v>
      </x:c>
      <x:c r="P1946" s="22" t="n">
        <x:f>IFERROR(O1946/N1946,0)</x:f>
        <x:v>0.17312072892938496</x:v>
      </x:c>
      <x:c r="Q1946" s="26" t="n">
        <x:v>10066</x:v>
      </x:c>
      <x:c r="R1946" s="26" t="n">
        <x:f>IFERROR(Q1946/N1946,0)</x:f>
        <x:v>11.464692482915718</x:v>
      </x:c>
    </x:row>
    <x:row r="1947">
      <x:c r="A1947" t="str">
        <x:v>ATL</x:v>
      </x:c>
      <x:c r="B1947" t="str">
        <x:v>Hartsfield-Jackson Atlanta International Airport</x:v>
      </x:c>
      <x:c r="C1947" t="str">
        <x:v>MSN</x:v>
      </x:c>
      <x:c r="D1947" t="str">
        <x:v>Dane County Regional Airport</x:v>
      </x:c>
      <x:c r="E1947" s="24" t="n">
        <x:v>893</x:v>
      </x:c>
      <x:c r="F1947" s="24" t="n">
        <x:v>890</x:v>
      </x:c>
      <x:c r="G1947" s="24" t="n">
        <x:v>890</x:v>
      </x:c>
      <x:c r="H1947" s="24" t="n">
        <x:v>110</x:v>
      </x:c>
      <x:c r="I1947" s="22" t="n">
        <x:f>IFERROR(H1947/G1947,0)</x:f>
        <x:v>0.12359550561797752</x:v>
      </x:c>
      <x:c r="J1947" s="26" t="n">
        <x:v>-786</x:v>
      </x:c>
      <x:c r="K1947" s="26" t="n">
        <x:f>IFERROR(J1947/G1947,0)</x:f>
        <x:v>-0.8831460674157303</x:v>
      </x:c>
      <x:c r="L1947" s="24" t="n">
        <x:v>2</x:v>
      </x:c>
      <x:c r="M1947" s="24" t="n">
        <x:v>1</x:v>
      </x:c>
      <x:c r="N1947" s="24" t="n">
        <x:v>890</x:v>
      </x:c>
      <x:c r="O1947" s="24" t="n">
        <x:v>127</x:v>
      </x:c>
      <x:c r="P1947" s="22" t="n">
        <x:f>IFERROR(O1947/N1947,0)</x:f>
        <x:v>0.14269662921348314</x:v>
      </x:c>
      <x:c r="Q1947" s="26" t="n">
        <x:v>7179</x:v>
      </x:c>
      <x:c r="R1947" s="26" t="n">
        <x:f>IFERROR(Q1947/N1947,0)</x:f>
        <x:v>8.06629213483146</x:v>
      </x:c>
    </x:row>
    <x:row r="1948">
      <x:c r="A1948" t="str">
        <x:v>MSN</x:v>
      </x:c>
      <x:c r="B1948" t="str">
        <x:v>Dane County Regional Airport</x:v>
      </x:c>
      <x:c r="C1948" t="str">
        <x:v>ATL</x:v>
      </x:c>
      <x:c r="D1948" t="str">
        <x:v>Hartsfield-Jackson Atlanta International Airport</x:v>
      </x:c>
      <x:c r="E1948" s="24" t="n">
        <x:v>893</x:v>
      </x:c>
      <x:c r="F1948" s="24" t="n">
        <x:v>887</x:v>
      </x:c>
      <x:c r="G1948" s="24" t="n">
        <x:v>887</x:v>
      </x:c>
      <x:c r="H1948" s="24" t="n">
        <x:v>102</x:v>
      </x:c>
      <x:c r="I1948" s="22" t="n">
        <x:f>IFERROR(H1948/G1948,0)</x:f>
        <x:v>0.11499436302142052</x:v>
      </x:c>
      <x:c r="J1948" s="26" t="n">
        <x:v>-181</x:v>
      </x:c>
      <x:c r="K1948" s="26" t="n">
        <x:f>IFERROR(J1948/G1948,0)</x:f>
        <x:v>-0.2040586245772266</x:v>
      </x:c>
      <x:c r="L1948" s="24" t="n">
        <x:v>2</x:v>
      </x:c>
      <x:c r="M1948" s="24" t="n">
        <x:v>4</x:v>
      </x:c>
      <x:c r="N1948" s="24" t="n">
        <x:v>887</x:v>
      </x:c>
      <x:c r="O1948" s="24" t="n">
        <x:v>89</x:v>
      </x:c>
      <x:c r="P1948" s="22" t="n">
        <x:f>IFERROR(O1948/N1948,0)</x:f>
        <x:v>0.10033821871476889</x:v>
      </x:c>
      <x:c r="Q1948" s="26" t="n">
        <x:v>4551</x:v>
      </x:c>
      <x:c r="R1948" s="26" t="n">
        <x:f>IFERROR(Q1948/N1948,0)</x:f>
        <x:v>5.130777903043969</x:v>
      </x:c>
    </x:row>
    <x:row r="1949">
      <x:c r="A1949" t="str">
        <x:v>CMH</x:v>
      </x:c>
      <x:c r="B1949" t="str">
        <x:v>Port Columbus International Airport</x:v>
      </x:c>
      <x:c r="C1949" t="str">
        <x:v>DEN</x:v>
      </x:c>
      <x:c r="D1949" t="str">
        <x:v>Denver International Airport</x:v>
      </x:c>
      <x:c r="E1949" s="24" t="n">
        <x:v>892</x:v>
      </x:c>
      <x:c r="F1949" s="24" t="n">
        <x:v>878</x:v>
      </x:c>
      <x:c r="G1949" s="24" t="n">
        <x:v>878</x:v>
      </x:c>
      <x:c r="H1949" s="24" t="n">
        <x:v>199</x:v>
      </x:c>
      <x:c r="I1949" s="22" t="n">
        <x:f>IFERROR(H1949/G1949,0)</x:f>
        <x:v>0.2266514806378132</x:v>
      </x:c>
      <x:c r="J1949" s="26" t="n">
        <x:v>5648</x:v>
      </x:c>
      <x:c r="K1949" s="26" t="n">
        <x:f>IFERROR(J1949/G1949,0)</x:f>
        <x:v>6.432801822323462</x:v>
      </x:c>
      <x:c r="L1949" s="24" t="n">
        <x:v>11</x:v>
      </x:c>
      <x:c r="M1949" s="24" t="n">
        <x:v>3</x:v>
      </x:c>
      <x:c r="N1949" s="24" t="n">
        <x:v>878</x:v>
      </x:c>
      <x:c r="O1949" s="24" t="n">
        <x:v>216</x:v>
      </x:c>
      <x:c r="P1949" s="22" t="n">
        <x:f>IFERROR(O1949/N1949,0)</x:f>
        <x:v>0.2460136674259681</x:v>
      </x:c>
      <x:c r="Q1949" s="26" t="n">
        <x:v>13431</x:v>
      </x:c>
      <x:c r="R1949" s="26" t="n">
        <x:f>IFERROR(Q1949/N1949,0)</x:f>
        <x:v>15.297266514806378</x:v>
      </x:c>
    </x:row>
    <x:row r="1950">
      <x:c r="A1950" t="str">
        <x:v>MDW</x:v>
      </x:c>
      <x:c r="B1950" t="str">
        <x:v>Chicago Midway International Airport</x:v>
      </x:c>
      <x:c r="C1950" t="str">
        <x:v>PVD</x:v>
      </x:c>
      <x:c r="D1950" t="str">
        <x:v>Theodore Francis Green State Airport</x:v>
      </x:c>
      <x:c r="E1950" s="24" t="n">
        <x:v>892</x:v>
      </x:c>
      <x:c r="F1950" s="24" t="n">
        <x:v>861</x:v>
      </x:c>
      <x:c r="G1950" s="24" t="n">
        <x:v>861</x:v>
      </x:c>
      <x:c r="H1950" s="24" t="n">
        <x:v>182</x:v>
      </x:c>
      <x:c r="I1950" s="22" t="n">
        <x:f>IFERROR(H1950/G1950,0)</x:f>
        <x:v>0.21138211382113822</x:v>
      </x:c>
      <x:c r="J1950" s="26" t="n">
        <x:v>4765</x:v>
      </x:c>
      <x:c r="K1950" s="26" t="n">
        <x:f>IFERROR(J1950/G1950,0)</x:f>
        <x:v>5.534262485481998</x:v>
      </x:c>
      <x:c r="L1950" s="24" t="n">
        <x:v>28</x:v>
      </x:c>
      <x:c r="M1950" s="24" t="n">
        <x:v>3</x:v>
      </x:c>
      <x:c r="N1950" s="24" t="n">
        <x:v>861</x:v>
      </x:c>
      <x:c r="O1950" s="24" t="n">
        <x:v>209</x:v>
      </x:c>
      <x:c r="P1950" s="22" t="n">
        <x:f>IFERROR(O1950/N1950,0)</x:f>
        <x:v>0.24274099883855982</x:v>
      </x:c>
      <x:c r="Q1950" s="26" t="n">
        <x:v>9573</x:v>
      </x:c>
      <x:c r="R1950" s="26" t="n">
        <x:f>IFERROR(Q1950/N1950,0)</x:f>
        <x:v>11.118466898954704</x:v>
      </x:c>
    </x:row>
    <x:row r="1951">
      <x:c r="A1951" t="str">
        <x:v>BNA</x:v>
      </x:c>
      <x:c r="B1951" t="str">
        <x:v>Nashville International Airport</x:v>
      </x:c>
      <x:c r="C1951" t="str">
        <x:v>LAS</x:v>
      </x:c>
      <x:c r="D1951" t="str">
        <x:v>McCarran International Airport</x:v>
      </x:c>
      <x:c r="E1951" s="24" t="n">
        <x:v>891</x:v>
      </x:c>
      <x:c r="F1951" s="24" t="n">
        <x:v>880</x:v>
      </x:c>
      <x:c r="G1951" s="24" t="n">
        <x:v>880</x:v>
      </x:c>
      <x:c r="H1951" s="24" t="n">
        <x:v>80</x:v>
      </x:c>
      <x:c r="I1951" s="22" t="n">
        <x:f>IFERROR(H1951/G1951,0)</x:f>
        <x:v>0.09090909090909091</x:v>
      </x:c>
      <x:c r="J1951" s="26" t="n">
        <x:v>-6079</x:v>
      </x:c>
      <x:c r="K1951" s="26" t="n">
        <x:f>IFERROR(J1951/G1951,0)</x:f>
        <x:v>-6.907954545454546</x:v>
      </x:c>
      <x:c r="L1951" s="24" t="n">
        <x:v>7</x:v>
      </x:c>
      <x:c r="M1951" s="24" t="n">
        <x:v>4</x:v>
      </x:c>
      <x:c r="N1951" s="24" t="n">
        <x:v>880</x:v>
      </x:c>
      <x:c r="O1951" s="24" t="n">
        <x:v>112</x:v>
      </x:c>
      <x:c r="P1951" s="22" t="n">
        <x:f>IFERROR(O1951/N1951,0)</x:f>
        <x:v>0.12727272727272726</x:v>
      </x:c>
      <x:c r="Q1951" s="26" t="n">
        <x:v>6272</x:v>
      </x:c>
      <x:c r="R1951" s="26" t="n">
        <x:f>IFERROR(Q1951/N1951,0)</x:f>
        <x:v>7.127272727272727</x:v>
      </x:c>
    </x:row>
    <x:row r="1952">
      <x:c r="A1952" t="str">
        <x:v>PVD</x:v>
      </x:c>
      <x:c r="B1952" t="str">
        <x:v>Theodore Francis Green State Airport</x:v>
      </x:c>
      <x:c r="C1952" t="str">
        <x:v>MDW</x:v>
      </x:c>
      <x:c r="D1952" t="str">
        <x:v>Chicago Midway International Airport</x:v>
      </x:c>
      <x:c r="E1952" s="24" t="n">
        <x:v>890</x:v>
      </x:c>
      <x:c r="F1952" s="24" t="n">
        <x:v>858</x:v>
      </x:c>
      <x:c r="G1952" s="24" t="n">
        <x:v>858</x:v>
      </x:c>
      <x:c r="H1952" s="24" t="n">
        <x:v>117</x:v>
      </x:c>
      <x:c r="I1952" s="22" t="n">
        <x:f>IFERROR(H1952/G1952,0)</x:f>
        <x:v>0.13636363636363635</x:v>
      </x:c>
      <x:c r="J1952" s="26" t="n">
        <x:v>-2479</x:v>
      </x:c>
      <x:c r="K1952" s="26" t="n">
        <x:f>IFERROR(J1952/G1952,0)</x:f>
        <x:v>-2.8892773892773893</x:v>
      </x:c>
      <x:c r="L1952" s="24" t="n">
        <x:v>28</x:v>
      </x:c>
      <x:c r="M1952" s="24" t="n">
        <x:v>4</x:v>
      </x:c>
      <x:c r="N1952" s="24" t="n">
        <x:v>858</x:v>
      </x:c>
      <x:c r="O1952" s="24" t="n">
        <x:v>143</x:v>
      </x:c>
      <x:c r="P1952" s="22" t="n">
        <x:f>IFERROR(O1952/N1952,0)</x:f>
        <x:v>0.16666666666666666</x:v>
      </x:c>
      <x:c r="Q1952" s="26" t="n">
        <x:v>6190</x:v>
      </x:c>
      <x:c r="R1952" s="26" t="n">
        <x:f>IFERROR(Q1952/N1952,0)</x:f>
        <x:v>7.214452214452215</x:v>
      </x:c>
    </x:row>
    <x:row r="1953">
      <x:c r="A1953" t="str">
        <x:v>MDW</x:v>
      </x:c>
      <x:c r="B1953" t="str">
        <x:v>Chicago Midway International Airport</x:v>
      </x:c>
      <x:c r="C1953" t="str">
        <x:v>BDL</x:v>
      </x:c>
      <x:c r="D1953" t="str">
        <x:v>Bradley International Airport</x:v>
      </x:c>
      <x:c r="E1953" s="24" t="n">
        <x:v>890</x:v>
      </x:c>
      <x:c r="F1953" s="24" t="n">
        <x:v>860</x:v>
      </x:c>
      <x:c r="G1953" s="24" t="n">
        <x:v>860</x:v>
      </x:c>
      <x:c r="H1953" s="24" t="n">
        <x:v>198</x:v>
      </x:c>
      <x:c r="I1953" s="22" t="n">
        <x:f>IFERROR(H1953/G1953,0)</x:f>
        <x:v>0.2302325581395349</x:v>
      </x:c>
      <x:c r="J1953" s="26" t="n">
        <x:v>5840</x:v>
      </x:c>
      <x:c r="K1953" s="26" t="n">
        <x:f>IFERROR(J1953/G1953,0)</x:f>
        <x:v>6.790697674418604</x:v>
      </x:c>
      <x:c r="L1953" s="24" t="n">
        <x:v>28</x:v>
      </x:c>
      <x:c r="M1953" s="24" t="n">
        <x:v>2</x:v>
      </x:c>
      <x:c r="N1953" s="24" t="n">
        <x:v>860</x:v>
      </x:c>
      <x:c r="O1953" s="24" t="n">
        <x:v>222</x:v>
      </x:c>
      <x:c r="P1953" s="22" t="n">
        <x:f>IFERROR(O1953/N1953,0)</x:f>
        <x:v>0.25813953488372093</x:v>
      </x:c>
      <x:c r="Q1953" s="26" t="n">
        <x:v>11403</x:v>
      </x:c>
      <x:c r="R1953" s="26" t="n">
        <x:f>IFERROR(Q1953/N1953,0)</x:f>
        <x:v>13.259302325581395</x:v>
      </x:c>
    </x:row>
    <x:row r="1954">
      <x:c r="A1954" t="str">
        <x:v>CVG</x:v>
      </x:c>
      <x:c r="B1954" t="str">
        <x:v>Cincinnati/Northern Kentucky International Airport</x:v>
      </x:c>
      <x:c r="C1954" t="str">
        <x:v>MCO</x:v>
      </x:c>
      <x:c r="D1954" t="str">
        <x:v>Orlando International Airport</x:v>
      </x:c>
      <x:c r="E1954" s="24" t="n">
        <x:v>890</x:v>
      </x:c>
      <x:c r="F1954" s="24" t="n">
        <x:v>886</x:v>
      </x:c>
      <x:c r="G1954" s="24" t="n">
        <x:v>886</x:v>
      </x:c>
      <x:c r="H1954" s="24" t="n">
        <x:v>151</x:v>
      </x:c>
      <x:c r="I1954" s="22" t="n">
        <x:f>IFERROR(H1954/G1954,0)</x:f>
        <x:v>0.17042889390519186</x:v>
      </x:c>
      <x:c r="J1954" s="26" t="n">
        <x:v>3768</x:v>
      </x:c>
      <x:c r="K1954" s="26" t="n">
        <x:f>IFERROR(J1954/G1954,0)</x:f>
        <x:v>4.252821670428894</x:v>
      </x:c>
      <x:c r="L1954" s="24" t="n">
        <x:v>2</x:v>
      </x:c>
      <x:c r="M1954" s="24" t="n">
        <x:v>2</x:v>
      </x:c>
      <x:c r="N1954" s="24" t="n">
        <x:v>886</x:v>
      </x:c>
      <x:c r="O1954" s="24" t="n">
        <x:v>126</x:v>
      </x:c>
      <x:c r="P1954" s="22" t="n">
        <x:f>IFERROR(O1954/N1954,0)</x:f>
        <x:v>0.14221218961625282</x:v>
      </x:c>
      <x:c r="Q1954" s="26" t="n">
        <x:v>6028</x:v>
      </x:c>
      <x:c r="R1954" s="26" t="n">
        <x:f>IFERROR(Q1954/N1954,0)</x:f>
        <x:v>6.803611738148984</x:v>
      </x:c>
    </x:row>
    <x:row r="1955">
      <x:c r="A1955" t="str">
        <x:v>MCO</x:v>
      </x:c>
      <x:c r="B1955" t="str">
        <x:v>Orlando International Airport</x:v>
      </x:c>
      <x:c r="C1955" t="str">
        <x:v>CVG</x:v>
      </x:c>
      <x:c r="D1955" t="str">
        <x:v>Cincinnati/Northern Kentucky International Airport</x:v>
      </x:c>
      <x:c r="E1955" s="24" t="n">
        <x:v>890</x:v>
      </x:c>
      <x:c r="F1955" s="24" t="n">
        <x:v>884</x:v>
      </x:c>
      <x:c r="G1955" s="24" t="n">
        <x:v>884</x:v>
      </x:c>
      <x:c r="H1955" s="24" t="n">
        <x:v>178</x:v>
      </x:c>
      <x:c r="I1955" s="22" t="n">
        <x:f>IFERROR(H1955/G1955,0)</x:f>
        <x:v>0.20135746606334842</x:v>
      </x:c>
      <x:c r="J1955" s="26" t="n">
        <x:v>7249</x:v>
      </x:c>
      <x:c r="K1955" s="26" t="n">
        <x:f>IFERROR(J1955/G1955,0)</x:f>
        <x:v>8.200226244343892</x:v>
      </x:c>
      <x:c r="L1955" s="24" t="n">
        <x:v>5</x:v>
      </x:c>
      <x:c r="M1955" s="24" t="n">
        <x:v>1</x:v>
      </x:c>
      <x:c r="N1955" s="24" t="n">
        <x:v>884</x:v>
      </x:c>
      <x:c r="O1955" s="24" t="n">
        <x:v>169</x:v>
      </x:c>
      <x:c r="P1955" s="22" t="n">
        <x:f>IFERROR(O1955/N1955,0)</x:f>
        <x:v>0.19117647058823528</x:v>
      </x:c>
      <x:c r="Q1955" s="26" t="n">
        <x:v>8616</x:v>
      </x:c>
      <x:c r="R1955" s="26" t="n">
        <x:f>IFERROR(Q1955/N1955,0)</x:f>
        <x:v>9.746606334841628</x:v>
      </x:c>
    </x:row>
    <x:row r="1956">
      <x:c r="A1956" t="str">
        <x:v>ICT</x:v>
      </x:c>
      <x:c r="B1956" t="str">
        <x:v>Wichita Dwight D. Eisenhower National Airport (Wichita Mid-Continent Airport)</x:v>
      </x:c>
      <x:c r="C1956" t="str">
        <x:v>DEN</x:v>
      </x:c>
      <x:c r="D1956" t="str">
        <x:v>Denver International Airport</x:v>
      </x:c>
      <x:c r="E1956" s="24" t="n">
        <x:v>889</x:v>
      </x:c>
      <x:c r="F1956" s="24" t="n">
        <x:v>872</x:v>
      </x:c>
      <x:c r="G1956" s="24" t="n">
        <x:v>872</x:v>
      </x:c>
      <x:c r="H1956" s="24" t="n">
        <x:v>189</x:v>
      </x:c>
      <x:c r="I1956" s="22" t="n">
        <x:f>IFERROR(H1956/G1956,0)</x:f>
        <x:v>0.21674311926605505</x:v>
      </x:c>
      <x:c r="J1956" s="26" t="n">
        <x:v>7645</x:v>
      </x:c>
      <x:c r="K1956" s="26" t="n">
        <x:f>IFERROR(J1956/G1956,0)</x:f>
        <x:v>8.767201834862385</x:v>
      </x:c>
      <x:c r="L1956" s="24" t="n">
        <x:v>15</x:v>
      </x:c>
      <x:c r="M1956" s="24" t="n">
        <x:v>2</x:v>
      </x:c>
      <x:c r="N1956" s="24" t="n">
        <x:v>872</x:v>
      </x:c>
      <x:c r="O1956" s="24" t="n">
        <x:v>175</x:v>
      </x:c>
      <x:c r="P1956" s="22" t="n">
        <x:f>IFERROR(O1956/N1956,0)</x:f>
        <x:v>0.2006880733944954</x:v>
      </x:c>
      <x:c r="Q1956" s="26" t="n">
        <x:v>9809</x:v>
      </x:c>
      <x:c r="R1956" s="26" t="n">
        <x:f>IFERROR(Q1956/N1956,0)</x:f>
        <x:v>11.248853211009175</x:v>
      </x:c>
    </x:row>
    <x:row r="1957">
      <x:c r="A1957" t="str">
        <x:v>GTF</x:v>
      </x:c>
      <x:c r="B1957" t="str">
        <x:v>Great Falls International Airport</x:v>
      </x:c>
      <x:c r="C1957" t="str">
        <x:v>SLC</x:v>
      </x:c>
      <x:c r="D1957" t="str">
        <x:v>Salt Lake City International Airport</x:v>
      </x:c>
      <x:c r="E1957" s="24" t="n">
        <x:v>887</x:v>
      </x:c>
      <x:c r="F1957" s="24" t="n">
        <x:v>885</x:v>
      </x:c>
      <x:c r="G1957" s="24" t="n">
        <x:v>885</x:v>
      </x:c>
      <x:c r="H1957" s="24" t="n">
        <x:v>41</x:v>
      </x:c>
      <x:c r="I1957" s="22" t="n">
        <x:f>IFERROR(H1957/G1957,0)</x:f>
        <x:v>0.04632768361581921</x:v>
      </x:c>
      <x:c r="J1957" s="26" t="n">
        <x:v>-2575</x:v>
      </x:c>
      <x:c r="K1957" s="26" t="n">
        <x:f>IFERROR(J1957/G1957,0)</x:f>
        <x:v>-2.9096045197740112</x:v>
      </x:c>
      <x:c r="L1957" s="24" t="n">
        <x:v>1</x:v>
      </x:c>
      <x:c r="M1957" s="24" t="n">
        <x:v>1</x:v>
      </x:c>
      <x:c r="N1957" s="24" t="n">
        <x:v>885</x:v>
      </x:c>
      <x:c r="O1957" s="24" t="n">
        <x:v>29</x:v>
      </x:c>
      <x:c r="P1957" s="22" t="n">
        <x:f>IFERROR(O1957/N1957,0)</x:f>
        <x:v>0.0327683615819209</x:v>
      </x:c>
      <x:c r="Q1957" s="26" t="n">
        <x:v>-114</x:v>
      </x:c>
      <x:c r="R1957" s="26" t="n">
        <x:f>IFERROR(Q1957/N1957,0)</x:f>
        <x:v>-0.1288135593220339</x:v>
      </x:c>
    </x:row>
    <x:row r="1958">
      <x:c r="A1958" t="str">
        <x:v>SLC</x:v>
      </x:c>
      <x:c r="B1958" t="str">
        <x:v>Salt Lake City International Airport</x:v>
      </x:c>
      <x:c r="C1958" t="str">
        <x:v>FCA</x:v>
      </x:c>
      <x:c r="D1958" t="str">
        <x:v>Glacier Park International Airport</x:v>
      </x:c>
      <x:c r="E1958" s="24" t="n">
        <x:v>887</x:v>
      </x:c>
      <x:c r="F1958" s="24" t="n">
        <x:v>882</x:v>
      </x:c>
      <x:c r="G1958" s="24" t="n">
        <x:v>882</x:v>
      </x:c>
      <x:c r="H1958" s="24" t="n">
        <x:v>76</x:v>
      </x:c>
      <x:c r="I1958" s="22" t="n">
        <x:f>IFERROR(H1958/G1958,0)</x:f>
        <x:v>0.08616780045351474</x:v>
      </x:c>
      <x:c r="J1958" s="26" t="n">
        <x:v>-4000</x:v>
      </x:c>
      <x:c r="K1958" s="26" t="n">
        <x:f>IFERROR(J1958/G1958,0)</x:f>
        <x:v>-4.535147392290249</x:v>
      </x:c>
      <x:c r="L1958" s="24" t="n">
        <x:v>2</x:v>
      </x:c>
      <x:c r="M1958" s="24" t="n">
        <x:v>3</x:v>
      </x:c>
      <x:c r="N1958" s="24" t="n">
        <x:v>882</x:v>
      </x:c>
      <x:c r="O1958" s="24" t="n">
        <x:v>70</x:v>
      </x:c>
      <x:c r="P1958" s="22" t="n">
        <x:f>IFERROR(O1958/N1958,0)</x:f>
        <x:v>0.07936507936507936</x:v>
      </x:c>
      <x:c r="Q1958" s="26" t="n">
        <x:v>156</x:v>
      </x:c>
      <x:c r="R1958" s="26" t="n">
        <x:f>IFERROR(Q1958/N1958,0)</x:f>
        <x:v>0.17687074829931973</x:v>
      </x:c>
    </x:row>
    <x:row r="1959">
      <x:c r="A1959" t="str">
        <x:v>SLC</x:v>
      </x:c>
      <x:c r="B1959" t="str">
        <x:v>Salt Lake City International Airport</x:v>
      </x:c>
      <x:c r="C1959" t="str">
        <x:v>GTF</x:v>
      </x:c>
      <x:c r="D1959" t="str">
        <x:v>Great Falls International Airport</x:v>
      </x:c>
      <x:c r="E1959" s="24" t="n">
        <x:v>887</x:v>
      </x:c>
      <x:c r="F1959" s="24" t="n">
        <x:v>887</x:v>
      </x:c>
      <x:c r="G1959" s="24" t="n">
        <x:v>887</x:v>
      </x:c>
      <x:c r="H1959" s="24" t="n">
        <x:v>54</x:v>
      </x:c>
      <x:c r="I1959" s="22" t="n">
        <x:f>IFERROR(H1959/G1959,0)</x:f>
        <x:v>0.060879368658399095</x:v>
      </x:c>
      <x:c r="J1959" s="26" t="n">
        <x:v>-3719</x:v>
      </x:c>
      <x:c r="K1959" s="26" t="n">
        <x:f>IFERROR(J1959/G1959,0)</x:f>
        <x:v>-4.192784667418263</x:v>
      </x:c>
      <x:c r="L1959" s="24" t="n">
        <x:v>0</x:v>
      </x:c>
      <x:c r="M1959" s="24" t="n">
        <x:v>0</x:v>
      </x:c>
      <x:c r="N1959" s="24" t="n">
        <x:v>887</x:v>
      </x:c>
      <x:c r="O1959" s="24" t="n">
        <x:v>47</x:v>
      </x:c>
      <x:c r="P1959" s="22" t="n">
        <x:f>IFERROR(O1959/N1959,0)</x:f>
        <x:v>0.05298759864712514</x:v>
      </x:c>
      <x:c r="Q1959" s="26" t="n">
        <x:v>-1832</x:v>
      </x:c>
      <x:c r="R1959" s="26" t="n">
        <x:f>IFERROR(Q1959/N1959,0)</x:f>
        <x:v>-2.0653889515219843</x:v>
      </x:c>
    </x:row>
    <x:row r="1960">
      <x:c r="A1960" t="str">
        <x:v>FCA</x:v>
      </x:c>
      <x:c r="B1960" t="str">
        <x:v>Glacier Park International Airport</x:v>
      </x:c>
      <x:c r="C1960" t="str">
        <x:v>SLC</x:v>
      </x:c>
      <x:c r="D1960" t="str">
        <x:v>Salt Lake City International Airport</x:v>
      </x:c>
      <x:c r="E1960" s="24" t="n">
        <x:v>886</x:v>
      </x:c>
      <x:c r="F1960" s="24" t="n">
        <x:v>881</x:v>
      </x:c>
      <x:c r="G1960" s="24" t="n">
        <x:v>881</x:v>
      </x:c>
      <x:c r="H1960" s="24" t="n">
        <x:v>52</x:v>
      </x:c>
      <x:c r="I1960" s="22" t="n">
        <x:f>IFERROR(H1960/G1960,0)</x:f>
        <x:v>0.05902383654937571</x:v>
      </x:c>
      <x:c r="J1960" s="26" t="n">
        <x:v>-6033</x:v>
      </x:c>
      <x:c r="K1960" s="26" t="n">
        <x:f>IFERROR(J1960/G1960,0)</x:f>
        <x:v>-6.847900113507378</x:v>
      </x:c>
      <x:c r="L1960" s="24" t="n">
        <x:v>3</x:v>
      </x:c>
      <x:c r="M1960" s="24" t="n">
        <x:v>2</x:v>
      </x:c>
      <x:c r="N1960" s="24" t="n">
        <x:v>881</x:v>
      </x:c>
      <x:c r="O1960" s="24" t="n">
        <x:v>39</x:v>
      </x:c>
      <x:c r="P1960" s="22" t="n">
        <x:f>IFERROR(O1960/N1960,0)</x:f>
        <x:v>0.04426787741203178</x:v>
      </x:c>
      <x:c r="Q1960" s="26" t="n">
        <x:v>-2355</x:v>
      </x:c>
      <x:c r="R1960" s="26" t="n">
        <x:f>IFERROR(Q1960/N1960,0)</x:f>
        <x:v>-2.6730987514188422</x:v>
      </x:c>
    </x:row>
    <x:row r="1961">
      <x:c r="A1961" t="str">
        <x:v>LAS</x:v>
      </x:c>
      <x:c r="B1961" t="str">
        <x:v>McCarran International Airport</x:v>
      </x:c>
      <x:c r="C1961" t="str">
        <x:v>BNA</x:v>
      </x:c>
      <x:c r="D1961" t="str">
        <x:v>Nashville International Airport</x:v>
      </x:c>
      <x:c r="E1961" s="24" t="n">
        <x:v>885</x:v>
      </x:c>
      <x:c r="F1961" s="24" t="n">
        <x:v>876</x:v>
      </x:c>
      <x:c r="G1961" s="24" t="n">
        <x:v>876</x:v>
      </x:c>
      <x:c r="H1961" s="24" t="n">
        <x:v>207</x:v>
      </x:c>
      <x:c r="I1961" s="22" t="n">
        <x:f>IFERROR(H1961/G1961,0)</x:f>
        <x:v>0.2363013698630137</x:v>
      </x:c>
      <x:c r="J1961" s="26" t="n">
        <x:v>4472</x:v>
      </x:c>
      <x:c r="K1961" s="26" t="n">
        <x:f>IFERROR(J1961/G1961,0)</x:f>
        <x:v>5.105022831050229</x:v>
      </x:c>
      <x:c r="L1961" s="24" t="n">
        <x:v>7</x:v>
      </x:c>
      <x:c r="M1961" s="24" t="n">
        <x:v>2</x:v>
      </x:c>
      <x:c r="N1961" s="24" t="n">
        <x:v>876</x:v>
      </x:c>
      <x:c r="O1961" s="24" t="n">
        <x:v>257</x:v>
      </x:c>
      <x:c r="P1961" s="22" t="n">
        <x:f>IFERROR(O1961/N1961,0)</x:f>
        <x:v>0.29337899543379</x:v>
      </x:c>
      <x:c r="Q1961" s="26" t="n">
        <x:v>12117</x:v>
      </x:c>
      <x:c r="R1961" s="26" t="n">
        <x:f>IFERROR(Q1961/N1961,0)</x:f>
        <x:v>13.832191780821917</x:v>
      </x:c>
    </x:row>
    <x:row r="1962">
      <x:c r="A1962" t="str">
        <x:v>IAH</x:v>
      </x:c>
      <x:c r="B1962" t="str">
        <x:v>George Bush Intercontinental Airport</x:v>
      </x:c>
      <x:c r="C1962" t="str">
        <x:v>HSV</x:v>
      </x:c>
      <x:c r="D1962" t="str">
        <x:v>Huntsville International Airport</x:v>
      </x:c>
      <x:c r="E1962" s="24" t="n">
        <x:v>885</x:v>
      </x:c>
      <x:c r="F1962" s="24" t="n">
        <x:v>865</x:v>
      </x:c>
      <x:c r="G1962" s="24" t="n">
        <x:v>865</x:v>
      </x:c>
      <x:c r="H1962" s="24" t="n">
        <x:v>151</x:v>
      </x:c>
      <x:c r="I1962" s="22" t="n">
        <x:f>IFERROR(H1962/G1962,0)</x:f>
        <x:v>0.1745664739884393</x:v>
      </x:c>
      <x:c r="J1962" s="26" t="n">
        <x:v>4063</x:v>
      </x:c>
      <x:c r="K1962" s="26" t="n">
        <x:f>IFERROR(J1962/G1962,0)</x:f>
        <x:v>4.697109826589595</x:v>
      </x:c>
      <x:c r="L1962" s="24" t="n">
        <x:v>16</x:v>
      </x:c>
      <x:c r="M1962" s="24" t="n">
        <x:v>4</x:v>
      </x:c>
      <x:c r="N1962" s="24" t="n">
        <x:v>865</x:v>
      </x:c>
      <x:c r="O1962" s="24" t="n">
        <x:v>136</x:v>
      </x:c>
      <x:c r="P1962" s="22" t="n">
        <x:f>IFERROR(O1962/N1962,0)</x:f>
        <x:v>0.15722543352601157</x:v>
      </x:c>
      <x:c r="Q1962" s="26" t="n">
        <x:v>4978</x:v>
      </x:c>
      <x:c r="R1962" s="26" t="n">
        <x:f>IFERROR(Q1962/N1962,0)</x:f>
        <x:v>5.754913294797688</x:v>
      </x:c>
    </x:row>
    <x:row r="1963">
      <x:c r="A1963" t="str">
        <x:v>CID</x:v>
      </x:c>
      <x:c r="B1963" t="str">
        <x:v>The Eastern Iowa Airport</x:v>
      </x:c>
      <x:c r="C1963" t="str">
        <x:v>ATL</x:v>
      </x:c>
      <x:c r="D1963" t="str">
        <x:v>Hartsfield-Jackson Atlanta International Airport</x:v>
      </x:c>
      <x:c r="E1963" s="24" t="n">
        <x:v>884</x:v>
      </x:c>
      <x:c r="F1963" s="24" t="n">
        <x:v>866</x:v>
      </x:c>
      <x:c r="G1963" s="24" t="n">
        <x:v>866</x:v>
      </x:c>
      <x:c r="H1963" s="24" t="n">
        <x:v>169</x:v>
      </x:c>
      <x:c r="I1963" s="22" t="n">
        <x:f>IFERROR(H1963/G1963,0)</x:f>
        <x:v>0.1951501154734411</x:v>
      </x:c>
      <x:c r="J1963" s="26" t="n">
        <x:v>8097</x:v>
      </x:c>
      <x:c r="K1963" s="26" t="n">
        <x:f>IFERROR(J1963/G1963,0)</x:f>
        <x:v>9.349884526558892</x:v>
      </x:c>
      <x:c r="L1963" s="24" t="n">
        <x:v>9</x:v>
      </x:c>
      <x:c r="M1963" s="24" t="n">
        <x:v>9</x:v>
      </x:c>
      <x:c r="N1963" s="24" t="n">
        <x:v>866</x:v>
      </x:c>
      <x:c r="O1963" s="24" t="n">
        <x:v>136</x:v>
      </x:c>
      <x:c r="P1963" s="22" t="n">
        <x:f>IFERROR(O1963/N1963,0)</x:f>
        <x:v>0.15704387990762125</x:v>
      </x:c>
      <x:c r="Q1963" s="26" t="n">
        <x:v>9597</x:v>
      </x:c>
      <x:c r="R1963" s="26" t="n">
        <x:f>IFERROR(Q1963/N1963,0)</x:f>
        <x:v>11.081986143187066</x:v>
      </x:c>
    </x:row>
    <x:row r="1964">
      <x:c r="A1964" t="str">
        <x:v>SFO</x:v>
      </x:c>
      <x:c r="B1964" t="str">
        <x:v>San Francisco International Airport</x:v>
      </x:c>
      <x:c r="C1964" t="str">
        <x:v>STL</x:v>
      </x:c>
      <x:c r="D1964" t="str">
        <x:v>St. Louis International Airport at Lambert Field</x:v>
      </x:c>
      <x:c r="E1964" s="24" t="n">
        <x:v>884</x:v>
      </x:c>
      <x:c r="F1964" s="24" t="n">
        <x:v>880</x:v>
      </x:c>
      <x:c r="G1964" s="24" t="n">
        <x:v>880</x:v>
      </x:c>
      <x:c r="H1964" s="24" t="n">
        <x:v>233</x:v>
      </x:c>
      <x:c r="I1964" s="22" t="n">
        <x:f>IFERROR(H1964/G1964,0)</x:f>
        <x:v>0.26477272727272727</x:v>
      </x:c>
      <x:c r="J1964" s="26" t="n">
        <x:v>9722</x:v>
      </x:c>
      <x:c r="K1964" s="26" t="n">
        <x:f>IFERROR(J1964/G1964,0)</x:f>
        <x:v>11.047727272727272</x:v>
      </x:c>
      <x:c r="L1964" s="24" t="n">
        <x:v>4</x:v>
      </x:c>
      <x:c r="M1964" s="24" t="n">
        <x:v>0</x:v>
      </x:c>
      <x:c r="N1964" s="24" t="n">
        <x:v>880</x:v>
      </x:c>
      <x:c r="O1964" s="24" t="n">
        <x:v>272</x:v>
      </x:c>
      <x:c r="P1964" s="22" t="n">
        <x:f>IFERROR(O1964/N1964,0)</x:f>
        <x:v>0.3090909090909091</x:v>
      </x:c>
      <x:c r="Q1964" s="26" t="n">
        <x:v>15541</x:v>
      </x:c>
      <x:c r="R1964" s="26" t="n">
        <x:f>IFERROR(Q1964/N1964,0)</x:f>
        <x:v>17.660227272727273</x:v>
      </x:c>
    </x:row>
    <x:row r="1965">
      <x:c r="A1965" t="str">
        <x:v>FAT</x:v>
      </x:c>
      <x:c r="B1965" t="str">
        <x:v>Fresno Yosemite International Airport</x:v>
      </x:c>
      <x:c r="C1965" t="str">
        <x:v>SEA</x:v>
      </x:c>
      <x:c r="D1965" t="str">
        <x:v>Seattle-Tacoma International Airport</x:v>
      </x:c>
      <x:c r="E1965" s="24" t="n">
        <x:v>883</x:v>
      </x:c>
      <x:c r="F1965" s="24" t="n">
        <x:v>873</x:v>
      </x:c>
      <x:c r="G1965" s="24" t="n">
        <x:v>873</x:v>
      </x:c>
      <x:c r="H1965" s="24" t="n">
        <x:v>133</x:v>
      </x:c>
      <x:c r="I1965" s="22" t="n">
        <x:f>IFERROR(H1965/G1965,0)</x:f>
        <x:v>0.15234822451317298</x:v>
      </x:c>
      <x:c r="J1965" s="26" t="n">
        <x:v>6671</x:v>
      </x:c>
      <x:c r="K1965" s="26" t="n">
        <x:f>IFERROR(J1965/G1965,0)</x:f>
        <x:v>7.641466208476518</x:v>
      </x:c>
      <x:c r="L1965" s="24" t="n">
        <x:v>4</x:v>
      </x:c>
      <x:c r="M1965" s="24" t="n">
        <x:v>6</x:v>
      </x:c>
      <x:c r="N1965" s="24" t="n">
        <x:v>873</x:v>
      </x:c>
      <x:c r="O1965" s="24" t="n">
        <x:v>127</x:v>
      </x:c>
      <x:c r="P1965" s="22" t="n">
        <x:f>IFERROR(O1965/N1965,0)</x:f>
        <x:v>0.145475372279496</x:v>
      </x:c>
      <x:c r="Q1965" s="26" t="n">
        <x:v>7134</x:v>
      </x:c>
      <x:c r="R1965" s="26" t="n">
        <x:f>IFERROR(Q1965/N1965,0)</x:f>
        <x:v>8.171821305841924</x:v>
      </x:c>
    </x:row>
    <x:row r="1966">
      <x:c r="A1966" t="str">
        <x:v>SEA</x:v>
      </x:c>
      <x:c r="B1966" t="str">
        <x:v>Seattle-Tacoma International Airport</x:v>
      </x:c>
      <x:c r="C1966" t="str">
        <x:v>FAT</x:v>
      </x:c>
      <x:c r="D1966" t="str">
        <x:v>Fresno Yosemite International Airport</x:v>
      </x:c>
      <x:c r="E1966" s="24" t="n">
        <x:v>883</x:v>
      </x:c>
      <x:c r="F1966" s="24" t="n">
        <x:v>877</x:v>
      </x:c>
      <x:c r="G1966" s="24" t="n">
        <x:v>877</x:v>
      </x:c>
      <x:c r="H1966" s="24" t="n">
        <x:v>143</x:v>
      </x:c>
      <x:c r="I1966" s="22" t="n">
        <x:f>IFERROR(H1966/G1966,0)</x:f>
        <x:v>0.1630558722919042</x:v>
      </x:c>
      <x:c r="J1966" s="26" t="n">
        <x:v>6893</x:v>
      </x:c>
      <x:c r="K1966" s="26" t="n">
        <x:f>IFERROR(J1966/G1966,0)</x:f>
        <x:v>7.859749144811858</x:v>
      </x:c>
      <x:c r="L1966" s="24" t="n">
        <x:v>6</x:v>
      </x:c>
      <x:c r="M1966" s="24" t="n">
        <x:v>0</x:v>
      </x:c>
      <x:c r="N1966" s="24" t="n">
        <x:v>877</x:v>
      </x:c>
      <x:c r="O1966" s="24" t="n">
        <x:v>123</x:v>
      </x:c>
      <x:c r="P1966" s="22" t="n">
        <x:f>IFERROR(O1966/N1966,0)</x:f>
        <x:v>0.1402508551881414</x:v>
      </x:c>
      <x:c r="Q1966" s="26" t="n">
        <x:v>6277</x:v>
      </x:c>
      <x:c r="R1966" s="26" t="n">
        <x:f>IFERROR(Q1966/N1966,0)</x:f>
        <x:v>7.1573546180159635</x:v>
      </x:c>
    </x:row>
    <x:row r="1967">
      <x:c r="A1967" t="str">
        <x:v>ATL</x:v>
      </x:c>
      <x:c r="B1967" t="str">
        <x:v>Hartsfield-Jackson Atlanta International Airport</x:v>
      </x:c>
      <x:c r="C1967" t="str">
        <x:v>CID</x:v>
      </x:c>
      <x:c r="D1967" t="str">
        <x:v>The Eastern Iowa Airport</x:v>
      </x:c>
      <x:c r="E1967" s="24" t="n">
        <x:v>883</x:v>
      </x:c>
      <x:c r="F1967" s="24" t="n">
        <x:v>873</x:v>
      </x:c>
      <x:c r="G1967" s="24" t="n">
        <x:v>873</x:v>
      </x:c>
      <x:c r="H1967" s="24" t="n">
        <x:v>226</x:v>
      </x:c>
      <x:c r="I1967" s="22" t="n">
        <x:f>IFERROR(H1967/G1967,0)</x:f>
        <x:v>0.2588774341351661</x:v>
      </x:c>
      <x:c r="J1967" s="26" t="n">
        <x:v>8416</x:v>
      </x:c>
      <x:c r="K1967" s="26" t="n">
        <x:f>IFERROR(J1967/G1967,0)</x:f>
        <x:v>9.640320733104238</x:v>
      </x:c>
      <x:c r="L1967" s="24" t="n">
        <x:v>5</x:v>
      </x:c>
      <x:c r="M1967" s="24" t="n">
        <x:v>5</x:v>
      </x:c>
      <x:c r="N1967" s="24" t="n">
        <x:v>873</x:v>
      </x:c>
      <x:c r="O1967" s="24" t="n">
        <x:v>228</x:v>
      </x:c>
      <x:c r="P1967" s="22" t="n">
        <x:f>IFERROR(O1967/N1967,0)</x:f>
        <x:v>0.2611683848797251</x:v>
      </x:c>
      <x:c r="Q1967" s="26" t="n">
        <x:v>12176</x:v>
      </x:c>
      <x:c r="R1967" s="26" t="n">
        <x:f>IFERROR(Q1967/N1967,0)</x:f>
        <x:v>13.947308132875143</x:v>
      </x:c>
    </x:row>
    <x:row r="1968">
      <x:c r="A1968" t="str">
        <x:v>PHL</x:v>
      </x:c>
      <x:c r="B1968" t="str">
        <x:v>Philadelphia International Airport</x:v>
      </x:c>
      <x:c r="C1968" t="str">
        <x:v>PIT</x:v>
      </x:c>
      <x:c r="D1968" t="str">
        <x:v>Pittsburgh International Airport</x:v>
      </x:c>
      <x:c r="E1968" s="24" t="n">
        <x:v>883</x:v>
      </x:c>
      <x:c r="F1968" s="24" t="n">
        <x:v>868</x:v>
      </x:c>
      <x:c r="G1968" s="24" t="n">
        <x:v>868</x:v>
      </x:c>
      <x:c r="H1968" s="24" t="n">
        <x:v>179</x:v>
      </x:c>
      <x:c r="I1968" s="22" t="n">
        <x:f>IFERROR(H1968/G1968,0)</x:f>
        <x:v>0.20622119815668202</x:v>
      </x:c>
      <x:c r="J1968" s="26" t="n">
        <x:v>4597</x:v>
      </x:c>
      <x:c r="K1968" s="26" t="n">
        <x:f>IFERROR(J1968/G1968,0)</x:f>
        <x:v>5.296082949308755</x:v>
      </x:c>
      <x:c r="L1968" s="24" t="n">
        <x:v>15</x:v>
      </x:c>
      <x:c r="M1968" s="24" t="n">
        <x:v>0</x:v>
      </x:c>
      <x:c r="N1968" s="24" t="n">
        <x:v>868</x:v>
      </x:c>
      <x:c r="O1968" s="24" t="n">
        <x:v>139</x:v>
      </x:c>
      <x:c r="P1968" s="22" t="n">
        <x:f>IFERROR(O1968/N1968,0)</x:f>
        <x:v>0.16013824884792627</x:v>
      </x:c>
      <x:c r="Q1968" s="26" t="n">
        <x:v>6351</x:v>
      </x:c>
      <x:c r="R1968" s="26" t="n">
        <x:f>IFERROR(Q1968/N1968,0)</x:f>
        <x:v>7.316820276497696</x:v>
      </x:c>
    </x:row>
    <x:row r="1969">
      <x:c r="A1969" t="str">
        <x:v>MDW</x:v>
      </x:c>
      <x:c r="B1969" t="str">
        <x:v>Chicago Midway International Airport</x:v>
      </x:c>
      <x:c r="C1969" t="str">
        <x:v>MHT</x:v>
      </x:c>
      <x:c r="D1969" t="str">
        <x:v>Manchester-Boston Regional Airport</x:v>
      </x:c>
      <x:c r="E1969" s="24" t="n">
        <x:v>882</x:v>
      </x:c>
      <x:c r="F1969" s="24" t="n">
        <x:v>859</x:v>
      </x:c>
      <x:c r="G1969" s="24" t="n">
        <x:v>859</x:v>
      </x:c>
      <x:c r="H1969" s="24" t="n">
        <x:v>188</x:v>
      </x:c>
      <x:c r="I1969" s="22" t="n">
        <x:f>IFERROR(H1969/G1969,0)</x:f>
        <x:v>0.21885913853317812</x:v>
      </x:c>
      <x:c r="J1969" s="26" t="n">
        <x:v>6772</x:v>
      </x:c>
      <x:c r="K1969" s="26" t="n">
        <x:f>IFERROR(J1969/G1969,0)</x:f>
        <x:v>7.883585564610011</x:v>
      </x:c>
      <x:c r="L1969" s="24" t="n">
        <x:v>23</x:v>
      </x:c>
      <x:c r="M1969" s="24" t="n">
        <x:v>0</x:v>
      </x:c>
      <x:c r="N1969" s="24" t="n">
        <x:v>859</x:v>
      </x:c>
      <x:c r="O1969" s="24" t="n">
        <x:v>223</x:v>
      </x:c>
      <x:c r="P1969" s="22" t="n">
        <x:f>IFERROR(O1969/N1969,0)</x:f>
        <x:v>0.259604190919674</x:v>
      </x:c>
      <x:c r="Q1969" s="26" t="n">
        <x:v>12431</x:v>
      </x:c>
      <x:c r="R1969" s="26" t="n">
        <x:f>IFERROR(Q1969/N1969,0)</x:f>
        <x:v>14.471478463329452</x:v>
      </x:c>
    </x:row>
    <x:row r="1970">
      <x:c r="A1970" t="str">
        <x:v>AUS</x:v>
      </x:c>
      <x:c r="B1970" t="str">
        <x:v>Austin-Bergstrom International Airport</x:v>
      </x:c>
      <x:c r="C1970" t="str">
        <x:v>MDW</x:v>
      </x:c>
      <x:c r="D1970" t="str">
        <x:v>Chicago Midway International Airport</x:v>
      </x:c>
      <x:c r="E1970" s="24" t="n">
        <x:v>882</x:v>
      </x:c>
      <x:c r="F1970" s="24" t="n">
        <x:v>859</x:v>
      </x:c>
      <x:c r="G1970" s="24" t="n">
        <x:v>859</x:v>
      </x:c>
      <x:c r="H1970" s="24" t="n">
        <x:v>169</x:v>
      </x:c>
      <x:c r="I1970" s="22" t="n">
        <x:f>IFERROR(H1970/G1970,0)</x:f>
        <x:v>0.19674039580908032</x:v>
      </x:c>
      <x:c r="J1970" s="26" t="n">
        <x:v>4000</x:v>
      </x:c>
      <x:c r="K1970" s="26" t="n">
        <x:f>IFERROR(J1970/G1970,0)</x:f>
        <x:v>4.656577415599535</x:v>
      </x:c>
      <x:c r="L1970" s="24" t="n">
        <x:v>15</x:v>
      </x:c>
      <x:c r="M1970" s="24" t="n">
        <x:v>8</x:v>
      </x:c>
      <x:c r="N1970" s="24" t="n">
        <x:v>859</x:v>
      </x:c>
      <x:c r="O1970" s="24" t="n">
        <x:v>180</x:v>
      </x:c>
      <x:c r="P1970" s="22" t="n">
        <x:f>IFERROR(O1970/N1970,0)</x:f>
        <x:v>0.20954598370197905</x:v>
      </x:c>
      <x:c r="Q1970" s="26" t="n">
        <x:v>10080</x:v>
      </x:c>
      <x:c r="R1970" s="26" t="n">
        <x:f>IFERROR(Q1970/N1970,0)</x:f>
        <x:v>11.734575087310827</x:v>
      </x:c>
    </x:row>
    <x:row r="1971">
      <x:c r="A1971" t="str">
        <x:v>BDL</x:v>
      </x:c>
      <x:c r="B1971" t="str">
        <x:v>Bradley International Airport</x:v>
      </x:c>
      <x:c r="C1971" t="str">
        <x:v>MDW</x:v>
      </x:c>
      <x:c r="D1971" t="str">
        <x:v>Chicago Midway International Airport</x:v>
      </x:c>
      <x:c r="E1971" s="24" t="n">
        <x:v>882</x:v>
      </x:c>
      <x:c r="F1971" s="24" t="n">
        <x:v>852</x:v>
      </x:c>
      <x:c r="G1971" s="24" t="n">
        <x:v>852</x:v>
      </x:c>
      <x:c r="H1971" s="24" t="n">
        <x:v>134</x:v>
      </x:c>
      <x:c r="I1971" s="22" t="n">
        <x:f>IFERROR(H1971/G1971,0)</x:f>
        <x:v>0.1572769953051643</x:v>
      </x:c>
      <x:c r="J1971" s="26" t="n">
        <x:v>776</x:v>
      </x:c>
      <x:c r="K1971" s="26" t="n">
        <x:f>IFERROR(J1971/G1971,0)</x:f>
        <x:v>0.9107981220657277</x:v>
      </x:c>
      <x:c r="L1971" s="24" t="n">
        <x:v>22</x:v>
      </x:c>
      <x:c r="M1971" s="24" t="n">
        <x:v>8</x:v>
      </x:c>
      <x:c r="N1971" s="24" t="n">
        <x:v>852</x:v>
      </x:c>
      <x:c r="O1971" s="24" t="n">
        <x:v>150</x:v>
      </x:c>
      <x:c r="P1971" s="22" t="n">
        <x:f>IFERROR(O1971/N1971,0)</x:f>
        <x:v>0.176056338028169</x:v>
      </x:c>
      <x:c r="Q1971" s="26" t="n">
        <x:v>7319</x:v>
      </x:c>
      <x:c r="R1971" s="26" t="n">
        <x:f>IFERROR(Q1971/N1971,0)</x:f>
        <x:v>8.59037558685446</x:v>
      </x:c>
    </x:row>
    <x:row r="1972">
      <x:c r="A1972" t="str">
        <x:v>CVG</x:v>
      </x:c>
      <x:c r="B1972" t="str">
        <x:v>Cincinnati/Northern Kentucky International Airport</x:v>
      </x:c>
      <x:c r="C1972" t="str">
        <x:v>DEN</x:v>
      </x:c>
      <x:c r="D1972" t="str">
        <x:v>Denver International Airport</x:v>
      </x:c>
      <x:c r="E1972" s="24" t="n">
        <x:v>882</x:v>
      </x:c>
      <x:c r="F1972" s="24" t="n">
        <x:v>866</x:v>
      </x:c>
      <x:c r="G1972" s="24" t="n">
        <x:v>866</x:v>
      </x:c>
      <x:c r="H1972" s="24" t="n">
        <x:v>229</x:v>
      </x:c>
      <x:c r="I1972" s="22" t="n">
        <x:f>IFERROR(H1972/G1972,0)</x:f>
        <x:v>0.2644341801385681</x:v>
      </x:c>
      <x:c r="J1972" s="26" t="n">
        <x:v>12178</x:v>
      </x:c>
      <x:c r="K1972" s="26" t="n">
        <x:f>IFERROR(J1972/G1972,0)</x:f>
        <x:v>14.062355658198614</x:v>
      </x:c>
      <x:c r="L1972" s="24" t="n">
        <x:v>14</x:v>
      </x:c>
      <x:c r="M1972" s="24" t="n">
        <x:v>2</x:v>
      </x:c>
      <x:c r="N1972" s="24" t="n">
        <x:v>866</x:v>
      </x:c>
      <x:c r="O1972" s="24" t="n">
        <x:v>211</x:v>
      </x:c>
      <x:c r="P1972" s="22" t="n">
        <x:f>IFERROR(O1972/N1972,0)</x:f>
        <x:v>0.24364896073903003</x:v>
      </x:c>
      <x:c r="Q1972" s="26" t="n">
        <x:v>15664</x:v>
      </x:c>
      <x:c r="R1972" s="26" t="n">
        <x:f>IFERROR(Q1972/N1972,0)</x:f>
        <x:v>18.087759815242496</x:v>
      </x:c>
    </x:row>
    <x:row r="1973">
      <x:c r="A1973" t="str">
        <x:v>STL</x:v>
      </x:c>
      <x:c r="B1973" t="str">
        <x:v>St. Louis International Airport at Lambert Field</x:v>
      </x:c>
      <x:c r="C1973" t="str">
        <x:v>SFO</x:v>
      </x:c>
      <x:c r="D1973" t="str">
        <x:v>San Francisco International Airport</x:v>
      </x:c>
      <x:c r="E1973" s="24" t="n">
        <x:v>881</x:v>
      </x:c>
      <x:c r="F1973" s="24" t="n">
        <x:v>872</x:v>
      </x:c>
      <x:c r="G1973" s="24" t="n">
        <x:v>872</x:v>
      </x:c>
      <x:c r="H1973" s="24" t="n">
        <x:v>181</x:v>
      </x:c>
      <x:c r="I1973" s="22" t="n">
        <x:f>IFERROR(H1973/G1973,0)</x:f>
        <x:v>0.20756880733944955</x:v>
      </x:c>
      <x:c r="J1973" s="26" t="n">
        <x:v>3844</x:v>
      </x:c>
      <x:c r="K1973" s="26" t="n">
        <x:f>IFERROR(J1973/G1973,0)</x:f>
        <x:v>4.408256880733945</x:v>
      </x:c>
      <x:c r="L1973" s="24" t="n">
        <x:v>5</x:v>
      </x:c>
      <x:c r="M1973" s="24" t="n">
        <x:v>4</x:v>
      </x:c>
      <x:c r="N1973" s="24" t="n">
        <x:v>872</x:v>
      </x:c>
      <x:c r="O1973" s="24" t="n">
        <x:v>228</x:v>
      </x:c>
      <x:c r="P1973" s="22" t="n">
        <x:f>IFERROR(O1973/N1973,0)</x:f>
        <x:v>0.26146788990825687</x:v>
      </x:c>
      <x:c r="Q1973" s="26" t="n">
        <x:v>13370</x:v>
      </x:c>
      <x:c r="R1973" s="26" t="n">
        <x:f>IFERROR(Q1973/N1973,0)</x:f>
        <x:v>15.332568807339449</x:v>
      </x:c>
    </x:row>
    <x:row r="1974">
      <x:c r="A1974" t="str">
        <x:v>MDW</x:v>
      </x:c>
      <x:c r="B1974" t="str">
        <x:v>Chicago Midway International Airport</x:v>
      </x:c>
      <x:c r="C1974" t="str">
        <x:v>AUS</x:v>
      </x:c>
      <x:c r="D1974" t="str">
        <x:v>Austin-Bergstrom International Airport</x:v>
      </x:c>
      <x:c r="E1974" s="24" t="n">
        <x:v>881</x:v>
      </x:c>
      <x:c r="F1974" s="24" t="n">
        <x:v>857</x:v>
      </x:c>
      <x:c r="G1974" s="24" t="n">
        <x:v>857</x:v>
      </x:c>
      <x:c r="H1974" s="24" t="n">
        <x:v>188</x:v>
      </x:c>
      <x:c r="I1974" s="22" t="n">
        <x:f>IFERROR(H1974/G1974,0)</x:f>
        <x:v>0.2193698949824971</x:v>
      </x:c>
      <x:c r="J1974" s="26" t="n">
        <x:v>4421</x:v>
      </x:c>
      <x:c r="K1974" s="26" t="n">
        <x:f>IFERROR(J1974/G1974,0)</x:f>
        <x:v>5.158693115519253</x:v>
      </x:c>
      <x:c r="L1974" s="24" t="n">
        <x:v>19</x:v>
      </x:c>
      <x:c r="M1974" s="24" t="n">
        <x:v>5</x:v>
      </x:c>
      <x:c r="N1974" s="24" t="n">
        <x:v>857</x:v>
      </x:c>
      <x:c r="O1974" s="24" t="n">
        <x:v>193</x:v>
      </x:c>
      <x:c r="P1974" s="22" t="n">
        <x:f>IFERROR(O1974/N1974,0)</x:f>
        <x:v>0.22520420070011668</x:v>
      </x:c>
      <x:c r="Q1974" s="26" t="n">
        <x:v>10861</x:v>
      </x:c>
      <x:c r="R1974" s="26" t="n">
        <x:f>IFERROR(Q1974/N1974,0)</x:f>
        <x:v>12.673278879813303</x:v>
      </x:c>
    </x:row>
    <x:row r="1975">
      <x:c r="A1975" t="str">
        <x:v>BQK</x:v>
      </x:c>
      <x:c r="B1975" t="str">
        <x:v>Brunswick Golden Isles Airport</x:v>
      </x:c>
      <x:c r="C1975" t="str">
        <x:v>ATL</x:v>
      </x:c>
      <x:c r="D1975" t="str">
        <x:v>Hartsfield-Jackson Atlanta International Airport</x:v>
      </x:c>
      <x:c r="E1975" s="24" t="n">
        <x:v>878</x:v>
      </x:c>
      <x:c r="F1975" s="24" t="n">
        <x:v>869</x:v>
      </x:c>
      <x:c r="G1975" s="24" t="n">
        <x:v>869</x:v>
      </x:c>
      <x:c r="H1975" s="24" t="n">
        <x:v>150</x:v>
      </x:c>
      <x:c r="I1975" s="22" t="n">
        <x:f>IFERROR(H1975/G1975,0)</x:f>
        <x:v>0.17261219792865362</x:v>
      </x:c>
      <x:c r="J1975" s="26" t="n">
        <x:v>4210</x:v>
      </x:c>
      <x:c r="K1975" s="26" t="n">
        <x:f>IFERROR(J1975/G1975,0)</x:f>
        <x:v>4.844649021864211</x:v>
      </x:c>
      <x:c r="L1975" s="24" t="n">
        <x:v>9</x:v>
      </x:c>
      <x:c r="M1975" s="24" t="n">
        <x:v>0</x:v>
      </x:c>
      <x:c r="N1975" s="24" t="n">
        <x:v>869</x:v>
      </x:c>
      <x:c r="O1975" s="24" t="n">
        <x:v>118</x:v>
      </x:c>
      <x:c r="P1975" s="22" t="n">
        <x:f>IFERROR(O1975/N1975,0)</x:f>
        <x:v>0.13578826237054084</x:v>
      </x:c>
      <x:c r="Q1975" s="26" t="n">
        <x:v>7072</x:v>
      </x:c>
      <x:c r="R1975" s="26" t="n">
        <x:f>IFERROR(Q1975/N1975,0)</x:f>
        <x:v>8.138089758342923</x:v>
      </x:c>
    </x:row>
    <x:row r="1976">
      <x:c r="A1976" t="str">
        <x:v>ATL</x:v>
      </x:c>
      <x:c r="B1976" t="str">
        <x:v>Hartsfield-Jackson Atlanta International Airport</x:v>
      </x:c>
      <x:c r="C1976" t="str">
        <x:v>BQK</x:v>
      </x:c>
      <x:c r="D1976" t="str">
        <x:v>Brunswick Golden Isles Airport</x:v>
      </x:c>
      <x:c r="E1976" s="24" t="n">
        <x:v>878</x:v>
      </x:c>
      <x:c r="F1976" s="24" t="n">
        <x:v>868</x:v>
      </x:c>
      <x:c r="G1976" s="24" t="n">
        <x:v>868</x:v>
      </x:c>
      <x:c r="H1976" s="24" t="n">
        <x:v>159</x:v>
      </x:c>
      <x:c r="I1976" s="22" t="n">
        <x:f>IFERROR(H1976/G1976,0)</x:f>
        <x:v>0.18317972350230416</x:v>
      </x:c>
      <x:c r="J1976" s="26" t="n">
        <x:v>5096</x:v>
      </x:c>
      <x:c r="K1976" s="26" t="n">
        <x:f>IFERROR(J1976/G1976,0)</x:f>
        <x:v>5.870967741935484</x:v>
      </x:c>
      <x:c r="L1976" s="24" t="n">
        <x:v>5</x:v>
      </x:c>
      <x:c r="M1976" s="24" t="n">
        <x:v>5</x:v>
      </x:c>
      <x:c r="N1976" s="24" t="n">
        <x:v>868</x:v>
      </x:c>
      <x:c r="O1976" s="24" t="n">
        <x:v>147</x:v>
      </x:c>
      <x:c r="P1976" s="22" t="n">
        <x:f>IFERROR(O1976/N1976,0)</x:f>
        <x:v>0.1693548387096774</x:v>
      </x:c>
      <x:c r="Q1976" s="26" t="n">
        <x:v>7270</x:v>
      </x:c>
      <x:c r="R1976" s="26" t="n">
        <x:f>IFERROR(Q1976/N1976,0)</x:f>
        <x:v>8.37557603686636</x:v>
      </x:c>
    </x:row>
    <x:row r="1977">
      <x:c r="A1977" t="str">
        <x:v>LAN</x:v>
      </x:c>
      <x:c r="B1977" t="str">
        <x:v>Capital Region International Airport ( Lansing Capital City)</x:v>
      </x:c>
      <x:c r="C1977" t="str">
        <x:v>ORD</x:v>
      </x:c>
      <x:c r="D1977" t="str">
        <x:v>Chicago O'Hare International Airport</x:v>
      </x:c>
      <x:c r="E1977" s="24" t="n">
        <x:v>877</x:v>
      </x:c>
      <x:c r="F1977" s="24" t="n">
        <x:v>843</x:v>
      </x:c>
      <x:c r="G1977" s="24" t="n">
        <x:v>843</x:v>
      </x:c>
      <x:c r="H1977" s="24" t="n">
        <x:v>155</x:v>
      </x:c>
      <x:c r="I1977" s="22" t="n">
        <x:f>IFERROR(H1977/G1977,0)</x:f>
        <x:v>0.18386714116251482</x:v>
      </x:c>
      <x:c r="J1977" s="26" t="n">
        <x:v>4610</x:v>
      </x:c>
      <x:c r="K1977" s="26" t="n">
        <x:f>IFERROR(J1977/G1977,0)</x:f>
        <x:v>5.468564650059312</x:v>
      </x:c>
      <x:c r="L1977" s="24" t="n">
        <x:v>34</x:v>
      </x:c>
      <x:c r="M1977" s="24" t="n">
        <x:v>0</x:v>
      </x:c>
      <x:c r="N1977" s="24" t="n">
        <x:v>843</x:v>
      </x:c>
      <x:c r="O1977" s="24" t="n">
        <x:v>113</x:v>
      </x:c>
      <x:c r="P1977" s="22" t="n">
        <x:f>IFERROR(O1977/N1977,0)</x:f>
        <x:v>0.13404507710557534</x:v>
      </x:c>
      <x:c r="Q1977" s="26" t="n">
        <x:v>4945</x:v>
      </x:c>
      <x:c r="R1977" s="26" t="n">
        <x:f>IFERROR(Q1977/N1977,0)</x:f>
        <x:v>5.865954922894424</x:v>
      </x:c>
    </x:row>
    <x:row r="1978">
      <x:c r="A1978" t="str">
        <x:v>ATL</x:v>
      </x:c>
      <x:c r="B1978" t="str">
        <x:v>Hartsfield-Jackson Atlanta International Airport</x:v>
      </x:c>
      <x:c r="C1978" t="str">
        <x:v>BMI</x:v>
      </x:c>
      <x:c r="D1978" t="str">
        <x:v>Central Illinois Regional Airport at Bloomington-Normal</x:v>
      </x:c>
      <x:c r="E1978" s="24" t="n">
        <x:v>877</x:v>
      </x:c>
      <x:c r="F1978" s="24" t="n">
        <x:v>862</x:v>
      </x:c>
      <x:c r="G1978" s="24" t="n">
        <x:v>862</x:v>
      </x:c>
      <x:c r="H1978" s="24" t="n">
        <x:v>235</x:v>
      </x:c>
      <x:c r="I1978" s="22" t="n">
        <x:f>IFERROR(H1978/G1978,0)</x:f>
        <x:v>0.27262180974477956</x:v>
      </x:c>
      <x:c r="J1978" s="26" t="n">
        <x:v>12445</x:v>
      </x:c>
      <x:c r="K1978" s="26" t="n">
        <x:f>IFERROR(J1978/G1978,0)</x:f>
        <x:v>14.437354988399072</x:v>
      </x:c>
      <x:c r="L1978" s="24" t="n">
        <x:v>12</x:v>
      </x:c>
      <x:c r="M1978" s="24" t="n">
        <x:v>3</x:v>
      </x:c>
      <x:c r="N1978" s="24" t="n">
        <x:v>862</x:v>
      </x:c>
      <x:c r="O1978" s="24" t="n">
        <x:v>218</x:v>
      </x:c>
      <x:c r="P1978" s="22" t="n">
        <x:f>IFERROR(O1978/N1978,0)</x:f>
        <x:v>0.2529002320185615</x:v>
      </x:c>
      <x:c r="Q1978" s="26" t="n">
        <x:v>12786</x:v>
      </x:c>
      <x:c r="R1978" s="26" t="n">
        <x:f>IFERROR(Q1978/N1978,0)</x:f>
        <x:v>14.832946635730858</x:v>
      </x:c>
    </x:row>
    <x:row r="1979">
      <x:c r="A1979" t="str">
        <x:v>BMI</x:v>
      </x:c>
      <x:c r="B1979" t="str">
        <x:v>Central Illinois Regional Airport at Bloomington-Normal</x:v>
      </x:c>
      <x:c r="C1979" t="str">
        <x:v>ATL</x:v>
      </x:c>
      <x:c r="D1979" t="str">
        <x:v>Hartsfield-Jackson Atlanta International Airport</x:v>
      </x:c>
      <x:c r="E1979" s="24" t="n">
        <x:v>877</x:v>
      </x:c>
      <x:c r="F1979" s="24" t="n">
        <x:v>858</x:v>
      </x:c>
      <x:c r="G1979" s="24" t="n">
        <x:v>858</x:v>
      </x:c>
      <x:c r="H1979" s="24" t="n">
        <x:v>165</x:v>
      </x:c>
      <x:c r="I1979" s="22" t="n">
        <x:f>IFERROR(H1979/G1979,0)</x:f>
        <x:v>0.19230769230769232</x:v>
      </x:c>
      <x:c r="J1979" s="26" t="n">
        <x:v>9002</x:v>
      </x:c>
      <x:c r="K1979" s="26" t="n">
        <x:f>IFERROR(J1979/G1979,0)</x:f>
        <x:v>10.491841491841491</x:v>
      </x:c>
      <x:c r="L1979" s="24" t="n">
        <x:v>16</x:v>
      </x:c>
      <x:c r="M1979" s="24" t="n">
        <x:v>3</x:v>
      </x:c>
      <x:c r="N1979" s="24" t="n">
        <x:v>858</x:v>
      </x:c>
      <x:c r="O1979" s="24" t="n">
        <x:v>125</x:v>
      </x:c>
      <x:c r="P1979" s="22" t="n">
        <x:f>IFERROR(O1979/N1979,0)</x:f>
        <x:v>0.1456876456876457</x:v>
      </x:c>
      <x:c r="Q1979" s="26" t="n">
        <x:v>8164</x:v>
      </x:c>
      <x:c r="R1979" s="26" t="n">
        <x:f>IFERROR(Q1979/N1979,0)</x:f>
        <x:v>9.515151515151516</x:v>
      </x:c>
    </x:row>
    <x:row r="1980">
      <x:c r="A1980" t="str">
        <x:v>RIC</x:v>
      </x:c>
      <x:c r="B1980" t="str">
        <x:v>Richmond International Airport</x:v>
      </x:c>
      <x:c r="C1980" t="str">
        <x:v>DTW</x:v>
      </x:c>
      <x:c r="D1980" t="str">
        <x:v>Detroit Metropolitan Airport</x:v>
      </x:c>
      <x:c r="E1980" s="24" t="n">
        <x:v>877</x:v>
      </x:c>
      <x:c r="F1980" s="24" t="n">
        <x:v>858</x:v>
      </x:c>
      <x:c r="G1980" s="24" t="n">
        <x:v>858</x:v>
      </x:c>
      <x:c r="H1980" s="24" t="n">
        <x:v>139</x:v>
      </x:c>
      <x:c r="I1980" s="22" t="n">
        <x:f>IFERROR(H1980/G1980,0)</x:f>
        <x:v>0.16200466200466201</x:v>
      </x:c>
      <x:c r="J1980" s="26" t="n">
        <x:v>4435</x:v>
      </x:c>
      <x:c r="K1980" s="26" t="n">
        <x:f>IFERROR(J1980/G1980,0)</x:f>
        <x:v>5.168997668997669</x:v>
      </x:c>
      <x:c r="L1980" s="24" t="n">
        <x:v>18</x:v>
      </x:c>
      <x:c r="M1980" s="24" t="n">
        <x:v>1</x:v>
      </x:c>
      <x:c r="N1980" s="24" t="n">
        <x:v>858</x:v>
      </x:c>
      <x:c r="O1980" s="24" t="n">
        <x:v>154</x:v>
      </x:c>
      <x:c r="P1980" s="22" t="n">
        <x:f>IFERROR(O1980/N1980,0)</x:f>
        <x:v>0.1794871794871795</x:v>
      </x:c>
      <x:c r="Q1980" s="26" t="n">
        <x:v>9874</x:v>
      </x:c>
      <x:c r="R1980" s="26" t="n">
        <x:f>IFERROR(Q1980/N1980,0)</x:f>
        <x:v>11.508158508158509</x:v>
      </x:c>
    </x:row>
    <x:row r="1981">
      <x:c r="A1981" t="str">
        <x:v>DTW</x:v>
      </x:c>
      <x:c r="B1981" t="str">
        <x:v>Detroit Metropolitan Airport</x:v>
      </x:c>
      <x:c r="C1981" t="str">
        <x:v>RIC</x:v>
      </x:c>
      <x:c r="D1981" t="str">
        <x:v>Richmond International Airport</x:v>
      </x:c>
      <x:c r="E1981" s="24" t="n">
        <x:v>877</x:v>
      </x:c>
      <x:c r="F1981" s="24" t="n">
        <x:v>864</x:v>
      </x:c>
      <x:c r="G1981" s="24" t="n">
        <x:v>864</x:v>
      </x:c>
      <x:c r="H1981" s="24" t="n">
        <x:v>148</x:v>
      </x:c>
      <x:c r="I1981" s="22" t="n">
        <x:f>IFERROR(H1981/G1981,0)</x:f>
        <x:v>0.1712962962962963</x:v>
      </x:c>
      <x:c r="J1981" s="26" t="n">
        <x:v>4600</x:v>
      </x:c>
      <x:c r="K1981" s="26" t="n">
        <x:f>IFERROR(J1981/G1981,0)</x:f>
        <x:v>5.324074074074074</x:v>
      </x:c>
      <x:c r="L1981" s="24" t="n">
        <x:v>12</x:v>
      </x:c>
      <x:c r="M1981" s="24" t="n">
        <x:v>1</x:v>
      </x:c>
      <x:c r="N1981" s="24" t="n">
        <x:v>864</x:v>
      </x:c>
      <x:c r="O1981" s="24" t="n">
        <x:v>133</x:v>
      </x:c>
      <x:c r="P1981" s="22" t="n">
        <x:f>IFERROR(O1981/N1981,0)</x:f>
        <x:v>0.15393518518518517</x:v>
      </x:c>
      <x:c r="Q1981" s="26" t="n">
        <x:v>7699</x:v>
      </x:c>
      <x:c r="R1981" s="26" t="n">
        <x:f>IFERROR(Q1981/N1981,0)</x:f>
        <x:v>8.91087962962963</x:v>
      </x:c>
    </x:row>
    <x:row r="1982">
      <x:c r="A1982" t="str">
        <x:v>ORD</x:v>
      </x:c>
      <x:c r="B1982" t="str">
        <x:v>Chicago O'Hare International Airport</x:v>
      </x:c>
      <x:c r="C1982" t="str">
        <x:v>LAN</x:v>
      </x:c>
      <x:c r="D1982" t="str">
        <x:v>Capital Region International Airport ( Lansing Capital City)</x:v>
      </x:c>
      <x:c r="E1982" s="24" t="n">
        <x:v>876</x:v>
      </x:c>
      <x:c r="F1982" s="24" t="n">
        <x:v>835</x:v>
      </x:c>
      <x:c r="G1982" s="24" t="n">
        <x:v>835</x:v>
      </x:c>
      <x:c r="H1982" s="24" t="n">
        <x:v>158</x:v>
      </x:c>
      <x:c r="I1982" s="22" t="n">
        <x:f>IFERROR(H1982/G1982,0)</x:f>
        <x:v>0.18922155688622755</x:v>
      </x:c>
      <x:c r="J1982" s="26" t="n">
        <x:v>4678</x:v>
      </x:c>
      <x:c r="K1982" s="26" t="n">
        <x:f>IFERROR(J1982/G1982,0)</x:f>
        <x:v>5.6023952095808385</x:v>
      </x:c>
      <x:c r="L1982" s="24" t="n">
        <x:v>41</x:v>
      </x:c>
      <x:c r="M1982" s="24" t="n">
        <x:v>0</x:v>
      </x:c>
      <x:c r="N1982" s="24" t="n">
        <x:v>835</x:v>
      </x:c>
      <x:c r="O1982" s="24" t="n">
        <x:v>141</x:v>
      </x:c>
      <x:c r="P1982" s="22" t="n">
        <x:f>IFERROR(O1982/N1982,0)</x:f>
        <x:v>0.1688622754491018</x:v>
      </x:c>
      <x:c r="Q1982" s="26" t="n">
        <x:v>6333</x:v>
      </x:c>
      <x:c r="R1982" s="26" t="n">
        <x:f>IFERROR(Q1982/N1982,0)</x:f>
        <x:v>7.584431137724551</x:v>
      </x:c>
    </x:row>
    <x:row r="1983">
      <x:c r="A1983" t="str">
        <x:v>ATL</x:v>
      </x:c>
      <x:c r="B1983" t="str">
        <x:v>Hartsfield-Jackson Atlanta International Airport</x:v>
      </x:c>
      <x:c r="C1983" t="str">
        <x:v>ABY</x:v>
      </x:c>
      <x:c r="D1983" t="str">
        <x:v>Southwest Georgia Regional Airport</x:v>
      </x:c>
      <x:c r="E1983" s="24" t="n">
        <x:v>876</x:v>
      </x:c>
      <x:c r="F1983" s="24" t="n">
        <x:v>864</x:v>
      </x:c>
      <x:c r="G1983" s="24" t="n">
        <x:v>864</x:v>
      </x:c>
      <x:c r="H1983" s="24" t="n">
        <x:v>192</x:v>
      </x:c>
      <x:c r="I1983" s="22" t="n">
        <x:f>IFERROR(H1983/G1983,0)</x:f>
        <x:v>0.2222222222222222</x:v>
      </x:c>
      <x:c r="J1983" s="26" t="n">
        <x:v>7501</x:v>
      </x:c>
      <x:c r="K1983" s="26" t="n">
        <x:f>IFERROR(J1983/G1983,0)</x:f>
        <x:v>8.681712962962964</x:v>
      </x:c>
      <x:c r="L1983" s="24" t="n">
        <x:v>7</x:v>
      </x:c>
      <x:c r="M1983" s="24" t="n">
        <x:v>5</x:v>
      </x:c>
      <x:c r="N1983" s="24" t="n">
        <x:v>864</x:v>
      </x:c>
      <x:c r="O1983" s="24" t="n">
        <x:v>172</x:v>
      </x:c>
      <x:c r="P1983" s="22" t="n">
        <x:f>IFERROR(O1983/N1983,0)</x:f>
        <x:v>0.19907407407407407</x:v>
      </x:c>
      <x:c r="Q1983" s="26" t="n">
        <x:v>8587</x:v>
      </x:c>
      <x:c r="R1983" s="26" t="n">
        <x:f>IFERROR(Q1983/N1983,0)</x:f>
        <x:v>9.938657407407407</x:v>
      </x:c>
    </x:row>
    <x:row r="1984">
      <x:c r="A1984" t="str">
        <x:v>ABY</x:v>
      </x:c>
      <x:c r="B1984" t="str">
        <x:v>Southwest Georgia Regional Airport</x:v>
      </x:c>
      <x:c r="C1984" t="str">
        <x:v>ATL</x:v>
      </x:c>
      <x:c r="D1984" t="str">
        <x:v>Hartsfield-Jackson Atlanta International Airport</x:v>
      </x:c>
      <x:c r="E1984" s="24" t="n">
        <x:v>876</x:v>
      </x:c>
      <x:c r="F1984" s="24" t="n">
        <x:v>866</x:v>
      </x:c>
      <x:c r="G1984" s="24" t="n">
        <x:v>866</x:v>
      </x:c>
      <x:c r="H1984" s="24" t="n">
        <x:v>158</x:v>
      </x:c>
      <x:c r="I1984" s="22" t="n">
        <x:f>IFERROR(H1984/G1984,0)</x:f>
        <x:v>0.18244803695150116</x:v>
      </x:c>
      <x:c r="J1984" s="26" t="n">
        <x:v>6571</x:v>
      </x:c>
      <x:c r="K1984" s="26" t="n">
        <x:f>IFERROR(J1984/G1984,0)</x:f>
        <x:v>7.587759815242494</x:v>
      </x:c>
      <x:c r="L1984" s="24" t="n">
        <x:v>9</x:v>
      </x:c>
      <x:c r="M1984" s="24" t="n">
        <x:v>1</x:v>
      </x:c>
      <x:c r="N1984" s="24" t="n">
        <x:v>866</x:v>
      </x:c>
      <x:c r="O1984" s="24" t="n">
        <x:v>139</x:v>
      </x:c>
      <x:c r="P1984" s="22" t="n">
        <x:f>IFERROR(O1984/N1984,0)</x:f>
        <x:v>0.1605080831408776</x:v>
      </x:c>
      <x:c r="Q1984" s="26" t="n">
        <x:v>7583</x:v>
      </x:c>
      <x:c r="R1984" s="26" t="n">
        <x:f>IFERROR(Q1984/N1984,0)</x:f>
        <x:v>8.75635103926097</x:v>
      </x:c>
    </x:row>
    <x:row r="1985">
      <x:c r="A1985" t="str">
        <x:v>BFL</x:v>
      </x:c>
      <x:c r="B1985" t="str">
        <x:v>Meadows Field</x:v>
      </x:c>
      <x:c r="C1985" t="str">
        <x:v>PHX</x:v>
      </x:c>
      <x:c r="D1985" t="str">
        <x:v>Phoenix Sky Harbor International Airport</x:v>
      </x:c>
      <x:c r="E1985" s="24" t="n">
        <x:v>875</x:v>
      </x:c>
      <x:c r="F1985" s="24" t="n">
        <x:v>868</x:v>
      </x:c>
      <x:c r="G1985" s="24" t="n">
        <x:v>868</x:v>
      </x:c>
      <x:c r="H1985" s="24" t="n">
        <x:v>114</x:v>
      </x:c>
      <x:c r="I1985" s="22" t="n">
        <x:f>IFERROR(H1985/G1985,0)</x:f>
        <x:v>0.1313364055299539</x:v>
      </x:c>
      <x:c r="J1985" s="26" t="n">
        <x:v>2854</x:v>
      </x:c>
      <x:c r="K1985" s="26" t="n">
        <x:f>IFERROR(J1985/G1985,0)</x:f>
        <x:v>3.2880184331797233</x:v>
      </x:c>
      <x:c r="L1985" s="24" t="n">
        <x:v>7</x:v>
      </x:c>
      <x:c r="M1985" s="24" t="n">
        <x:v>0</x:v>
      </x:c>
      <x:c r="N1985" s="24" t="n">
        <x:v>868</x:v>
      </x:c>
      <x:c r="O1985" s="24" t="n">
        <x:v>92</x:v>
      </x:c>
      <x:c r="P1985" s="22" t="n">
        <x:f>IFERROR(O1985/N1985,0)</x:f>
        <x:v>0.10599078341013825</x:v>
      </x:c>
      <x:c r="Q1985" s="26" t="n">
        <x:v>1735</x:v>
      </x:c>
      <x:c r="R1985" s="26" t="n">
        <x:f>IFERROR(Q1985/N1985,0)</x:f>
        <x:v>1.9988479262672811</x:v>
      </x:c>
    </x:row>
    <x:row r="1986">
      <x:c r="A1986" t="str">
        <x:v>PHX</x:v>
      </x:c>
      <x:c r="B1986" t="str">
        <x:v>Phoenix Sky Harbor International Airport</x:v>
      </x:c>
      <x:c r="C1986" t="str">
        <x:v>BFL</x:v>
      </x:c>
      <x:c r="D1986" t="str">
        <x:v>Meadows Field</x:v>
      </x:c>
      <x:c r="E1986" s="24" t="n">
        <x:v>875</x:v>
      </x:c>
      <x:c r="F1986" s="24" t="n">
        <x:v>865</x:v>
      </x:c>
      <x:c r="G1986" s="24" t="n">
        <x:v>865</x:v>
      </x:c>
      <x:c r="H1986" s="24" t="n">
        <x:v>125</x:v>
      </x:c>
      <x:c r="I1986" s="22" t="n">
        <x:f>IFERROR(H1986/G1986,0)</x:f>
        <x:v>0.14450867052023122</x:v>
      </x:c>
      <x:c r="J1986" s="26" t="n">
        <x:v>4618</x:v>
      </x:c>
      <x:c r="K1986" s="26" t="n">
        <x:f>IFERROR(J1986/G1986,0)</x:f>
        <x:v>5.338728323699422</x:v>
      </x:c>
      <x:c r="L1986" s="24" t="n">
        <x:v>5</x:v>
      </x:c>
      <x:c r="M1986" s="24" t="n">
        <x:v>5</x:v>
      </x:c>
      <x:c r="N1986" s="24" t="n">
        <x:v>865</x:v>
      </x:c>
      <x:c r="O1986" s="24" t="n">
        <x:v>107</x:v>
      </x:c>
      <x:c r="P1986" s="22" t="n">
        <x:f>IFERROR(O1986/N1986,0)</x:f>
        <x:v>0.12369942196531791</x:v>
      </x:c>
      <x:c r="Q1986" s="26" t="n">
        <x:v>4195</x:v>
      </x:c>
      <x:c r="R1986" s="26" t="n">
        <x:f>IFERROR(Q1986/N1986,0)</x:f>
        <x:v>4.8497109826589595</x:v>
      </x:c>
    </x:row>
    <x:row r="1987">
      <x:c r="A1987" t="str">
        <x:v>MDW</x:v>
      </x:c>
      <x:c r="B1987" t="str">
        <x:v>Chicago Midway International Airport</x:v>
      </x:c>
      <x:c r="C1987" t="str">
        <x:v>MSY</x:v>
      </x:c>
      <x:c r="D1987" t="str">
        <x:v>Louis Armstrong New Orleans International Airport</x:v>
      </x:c>
      <x:c r="E1987" s="24" t="n">
        <x:v>874</x:v>
      </x:c>
      <x:c r="F1987" s="24" t="n">
        <x:v>851</x:v>
      </x:c>
      <x:c r="G1987" s="24" t="n">
        <x:v>851</x:v>
      </x:c>
      <x:c r="H1987" s="24" t="n">
        <x:v>157</x:v>
      </x:c>
      <x:c r="I1987" s="22" t="n">
        <x:f>IFERROR(H1987/G1987,0)</x:f>
        <x:v>0.1844888366627497</x:v>
      </x:c>
      <x:c r="J1987" s="26" t="n">
        <x:v>3749</x:v>
      </x:c>
      <x:c r="K1987" s="26" t="n">
        <x:f>IFERROR(J1987/G1987,0)</x:f>
        <x:v>4.405405405405405</x:v>
      </x:c>
      <x:c r="L1987" s="24" t="n">
        <x:v>17</x:v>
      </x:c>
      <x:c r="M1987" s="24" t="n">
        <x:v>6</x:v>
      </x:c>
      <x:c r="N1987" s="24" t="n">
        <x:v>851</x:v>
      </x:c>
      <x:c r="O1987" s="24" t="n">
        <x:v>187</x:v>
      </x:c>
      <x:c r="P1987" s="22" t="n">
        <x:f>IFERROR(O1987/N1987,0)</x:f>
        <x:v>0.21974148061104584</x:v>
      </x:c>
      <x:c r="Q1987" s="26" t="n">
        <x:v>10530</x:v>
      </x:c>
      <x:c r="R1987" s="26" t="n">
        <x:f>IFERROR(Q1987/N1987,0)</x:f>
        <x:v>12.37367802585194</x:v>
      </x:c>
    </x:row>
    <x:row r="1988">
      <x:c r="A1988" t="str">
        <x:v>SAV</x:v>
      </x:c>
      <x:c r="B1988" t="str">
        <x:v>Savannah/Hilton Head International Airport</x:v>
      </x:c>
      <x:c r="C1988" t="str">
        <x:v>ORD</x:v>
      </x:c>
      <x:c r="D1988" t="str">
        <x:v>Chicago O'Hare International Airport</x:v>
      </x:c>
      <x:c r="E1988" s="24" t="n">
        <x:v>874</x:v>
      </x:c>
      <x:c r="F1988" s="24" t="n">
        <x:v>854</x:v>
      </x:c>
      <x:c r="G1988" s="24" t="n">
        <x:v>854</x:v>
      </x:c>
      <x:c r="H1988" s="24" t="n">
        <x:v>180</x:v>
      </x:c>
      <x:c r="I1988" s="22" t="n">
        <x:f>IFERROR(H1988/G1988,0)</x:f>
        <x:v>0.2107728337236534</x:v>
      </x:c>
      <x:c r="J1988" s="26" t="n">
        <x:v>8191</x:v>
      </x:c>
      <x:c r="K1988" s="26" t="n">
        <x:f>IFERROR(J1988/G1988,0)</x:f>
        <x:v>9.591334894613583</x:v>
      </x:c>
      <x:c r="L1988" s="24" t="n">
        <x:v>14</x:v>
      </x:c>
      <x:c r="M1988" s="24" t="n">
        <x:v>6</x:v>
      </x:c>
      <x:c r="N1988" s="24" t="n">
        <x:v>854</x:v>
      </x:c>
      <x:c r="O1988" s="24" t="n">
        <x:v>142</x:v>
      </x:c>
      <x:c r="P1988" s="22" t="n">
        <x:f>IFERROR(O1988/N1988,0)</x:f>
        <x:v>0.16627634660421545</x:v>
      </x:c>
      <x:c r="Q1988" s="26" t="n">
        <x:v>9464</x:v>
      </x:c>
      <x:c r="R1988" s="26" t="n">
        <x:f>IFERROR(Q1988/N1988,0)</x:f>
        <x:v>11.081967213114755</x:v>
      </x:c>
    </x:row>
    <x:row r="1989">
      <x:c r="A1989" t="str">
        <x:v>MKE</x:v>
      </x:c>
      <x:c r="B1989" t="str">
        <x:v>General Mitchell International Airport</x:v>
      </x:c>
      <x:c r="C1989" t="str">
        <x:v>BWI</x:v>
      </x:c>
      <x:c r="D1989" t="str">
        <x:v>Baltimore-Washington International Airport</x:v>
      </x:c>
      <x:c r="E1989" s="24" t="n">
        <x:v>874</x:v>
      </x:c>
      <x:c r="F1989" s="24" t="n">
        <x:v>858</x:v>
      </x:c>
      <x:c r="G1989" s="24" t="n">
        <x:v>858</x:v>
      </x:c>
      <x:c r="H1989" s="24" t="n">
        <x:v>138</x:v>
      </x:c>
      <x:c r="I1989" s="22" t="n">
        <x:f>IFERROR(H1989/G1989,0)</x:f>
        <x:v>0.16083916083916083</x:v>
      </x:c>
      <x:c r="J1989" s="26" t="n">
        <x:v>205</x:v>
      </x:c>
      <x:c r="K1989" s="26" t="n">
        <x:f>IFERROR(J1989/G1989,0)</x:f>
        <x:v>0.23892773892773891</x:v>
      </x:c>
      <x:c r="L1989" s="24" t="n">
        <x:v>15</x:v>
      </x:c>
      <x:c r="M1989" s="24" t="n">
        <x:v>1</x:v>
      </x:c>
      <x:c r="N1989" s="24" t="n">
        <x:v>858</x:v>
      </x:c>
      <x:c r="O1989" s="24" t="n">
        <x:v>151</x:v>
      </x:c>
      <x:c r="P1989" s="22" t="n">
        <x:f>IFERROR(O1989/N1989,0)</x:f>
        <x:v>0.175990675990676</x:v>
      </x:c>
      <x:c r="Q1989" s="26" t="n">
        <x:v>6425</x:v>
      </x:c>
      <x:c r="R1989" s="26" t="n">
        <x:f>IFERROR(Q1989/N1989,0)</x:f>
        <x:v>7.488344988344989</x:v>
      </x:c>
    </x:row>
    <x:row r="1990">
      <x:c r="A1990" t="str">
        <x:v>14747</x:v>
      </x:c>
      <x:c r="B1990" t="str">
        <x:v>Unmapped airport ID</x:v>
      </x:c>
      <x:c r="C1990" t="str">
        <x:v>12892</x:v>
      </x:c>
      <x:c r="D1990" t="str">
        <x:v>Unmapped airport ID</x:v>
      </x:c>
      <x:c r="E1990" s="24" t="n">
        <x:v>874</x:v>
      </x:c>
      <x:c r="F1990" s="24" t="n">
        <x:v>872</x:v>
      </x:c>
      <x:c r="G1990" s="24" t="n">
        <x:v>872</x:v>
      </x:c>
      <x:c r="H1990" s="24" t="n">
        <x:v>75</x:v>
      </x:c>
      <x:c r="I1990" s="22" t="n">
        <x:f>IFERROR(H1990/G1990,0)</x:f>
        <x:v>0.0860091743119266</x:v>
      </x:c>
      <x:c r="J1990" s="26" t="n">
        <x:v>-4460</x:v>
      </x:c>
      <x:c r="K1990" s="26" t="n">
        <x:f>IFERROR(J1990/G1990,0)</x:f>
        <x:v>-5.114678899082569</x:v>
      </x:c>
      <x:c r="L1990" s="24" t="n">
        <x:v>2</x:v>
      </x:c>
      <x:c r="M1990" s="24" t="n">
        <x:v>0</x:v>
      </x:c>
      <x:c r="N1990" s="24" t="n">
        <x:v>872</x:v>
      </x:c>
      <x:c r="O1990" s="24" t="n">
        <x:v>67</x:v>
      </x:c>
      <x:c r="P1990" s="22" t="n">
        <x:f>IFERROR(O1990/N1990,0)</x:f>
        <x:v>0.0768348623853211</x:v>
      </x:c>
      <x:c r="Q1990" s="26" t="n">
        <x:v>2143</x:v>
      </x:c>
      <x:c r="R1990" s="26" t="n">
        <x:f>IFERROR(Q1990/N1990,0)</x:f>
        <x:v>2.4575688073394497</x:v>
      </x:c>
    </x:row>
    <x:row r="1991">
      <x:c r="A1991" t="str">
        <x:v>ORD</x:v>
      </x:c>
      <x:c r="B1991" t="str">
        <x:v>Chicago O'Hare International Airport</x:v>
      </x:c>
      <x:c r="C1991" t="str">
        <x:v>ALB</x:v>
      </x:c>
      <x:c r="D1991" t="str">
        <x:v>Albany International Airport</x:v>
      </x:c>
      <x:c r="E1991" s="24" t="n">
        <x:v>873</x:v>
      </x:c>
      <x:c r="F1991" s="24" t="n">
        <x:v>853</x:v>
      </x:c>
      <x:c r="G1991" s="24" t="n">
        <x:v>853</x:v>
      </x:c>
      <x:c r="H1991" s="24" t="n">
        <x:v>228</x:v>
      </x:c>
      <x:c r="I1991" s="22" t="n">
        <x:f>IFERROR(H1991/G1991,0)</x:f>
        <x:v>0.2672919109026964</x:v>
      </x:c>
      <x:c r="J1991" s="26" t="n">
        <x:v>10332</x:v>
      </x:c>
      <x:c r="K1991" s="26" t="n">
        <x:f>IFERROR(J1991/G1991,0)</x:f>
        <x:v>12.112543962485345</x:v>
      </x:c>
      <x:c r="L1991" s="24" t="n">
        <x:v>19</x:v>
      </x:c>
      <x:c r="M1991" s="24" t="n">
        <x:v>1</x:v>
      </x:c>
      <x:c r="N1991" s="24" t="n">
        <x:v>853</x:v>
      </x:c>
      <x:c r="O1991" s="24" t="n">
        <x:v>231</x:v>
      </x:c>
      <x:c r="P1991" s="22" t="n">
        <x:f>IFERROR(O1991/N1991,0)</x:f>
        <x:v>0.2708089097303634</x:v>
      </x:c>
      <x:c r="Q1991" s="26" t="n">
        <x:v>14780</x:v>
      </x:c>
      <x:c r="R1991" s="26" t="n">
        <x:f>IFERROR(Q1991/N1991,0)</x:f>
        <x:v>17.327080890973036</x:v>
      </x:c>
    </x:row>
    <x:row r="1992">
      <x:c r="A1992" t="str">
        <x:v>ALB</x:v>
      </x:c>
      <x:c r="B1992" t="str">
        <x:v>Albany International Airport</x:v>
      </x:c>
      <x:c r="C1992" t="str">
        <x:v>ORD</x:v>
      </x:c>
      <x:c r="D1992" t="str">
        <x:v>Chicago O'Hare International Airport</x:v>
      </x:c>
      <x:c r="E1992" s="24" t="n">
        <x:v>872</x:v>
      </x:c>
      <x:c r="F1992" s="24" t="n">
        <x:v>849</x:v>
      </x:c>
      <x:c r="G1992" s="24" t="n">
        <x:v>849</x:v>
      </x:c>
      <x:c r="H1992" s="24" t="n">
        <x:v>156</x:v>
      </x:c>
      <x:c r="I1992" s="22" t="n">
        <x:f>IFERROR(H1992/G1992,0)</x:f>
        <x:v>0.18374558303886926</x:v>
      </x:c>
      <x:c r="J1992" s="26" t="n">
        <x:v>4296</x:v>
      </x:c>
      <x:c r="K1992" s="26" t="n">
        <x:f>IFERROR(J1992/G1992,0)</x:f>
        <x:v>5.060070671378092</x:v>
      </x:c>
      <x:c r="L1992" s="24" t="n">
        <x:v>20</x:v>
      </x:c>
      <x:c r="M1992" s="24" t="n">
        <x:v>3</x:v>
      </x:c>
      <x:c r="N1992" s="24" t="n">
        <x:v>849</x:v>
      </x:c>
      <x:c r="O1992" s="24" t="n">
        <x:v>149</x:v>
      </x:c>
      <x:c r="P1992" s="22" t="n">
        <x:f>IFERROR(O1992/N1992,0)</x:f>
        <x:v>0.17550058892815076</x:v>
      </x:c>
      <x:c r="Q1992" s="26" t="n">
        <x:v>9366</x:v>
      </x:c>
      <x:c r="R1992" s="26" t="n">
        <x:f>IFERROR(Q1992/N1992,0)</x:f>
        <x:v>11.031802120141343</x:v>
      </x:c>
    </x:row>
    <x:row r="1993">
      <x:c r="A1993" t="str">
        <x:v>ELP</x:v>
      </x:c>
      <x:c r="B1993" t="str">
        <x:v>El Paso International Airport</x:v>
      </x:c>
      <x:c r="C1993" t="str">
        <x:v>DEN</x:v>
      </x:c>
      <x:c r="D1993" t="str">
        <x:v>Denver International Airport</x:v>
      </x:c>
      <x:c r="E1993" s="24" t="n">
        <x:v>872</x:v>
      </x:c>
      <x:c r="F1993" s="24" t="n">
        <x:v>860</x:v>
      </x:c>
      <x:c r="G1993" s="24" t="n">
        <x:v>860</x:v>
      </x:c>
      <x:c r="H1993" s="24" t="n">
        <x:v>145</x:v>
      </x:c>
      <x:c r="I1993" s="22" t="n">
        <x:f>IFERROR(H1993/G1993,0)</x:f>
        <x:v>0.1686046511627907</x:v>
      </x:c>
      <x:c r="J1993" s="26" t="n">
        <x:v>2396</x:v>
      </x:c>
      <x:c r="K1993" s="26" t="n">
        <x:f>IFERROR(J1993/G1993,0)</x:f>
        <x:v>2.786046511627907</x:v>
      </x:c>
      <x:c r="L1993" s="24" t="n">
        <x:v>8</x:v>
      </x:c>
      <x:c r="M1993" s="24" t="n">
        <x:v>4</x:v>
      </x:c>
      <x:c r="N1993" s="24" t="n">
        <x:v>860</x:v>
      </x:c>
      <x:c r="O1993" s="24" t="n">
        <x:v>121</x:v>
      </x:c>
      <x:c r="P1993" s="22" t="n">
        <x:f>IFERROR(O1993/N1993,0)</x:f>
        <x:v>0.14069767441860465</x:v>
      </x:c>
      <x:c r="Q1993" s="26" t="n">
        <x:v>3953</x:v>
      </x:c>
      <x:c r="R1993" s="26" t="n">
        <x:f>IFERROR(Q1993/N1993,0)</x:f>
        <x:v>4.596511627906977</x:v>
      </x:c>
    </x:row>
    <x:row r="1994">
      <x:c r="A1994" t="str">
        <x:v>MKE</x:v>
      </x:c>
      <x:c r="B1994" t="str">
        <x:v>General Mitchell International Airport</x:v>
      </x:c>
      <x:c r="C1994" t="str">
        <x:v>IAH</x:v>
      </x:c>
      <x:c r="D1994" t="str">
        <x:v>George Bush Intercontinental Airport</x:v>
      </x:c>
      <x:c r="E1994" s="24" t="n">
        <x:v>871</x:v>
      </x:c>
      <x:c r="F1994" s="24" t="n">
        <x:v>846</x:v>
      </x:c>
      <x:c r="G1994" s="24" t="n">
        <x:v>846</x:v>
      </x:c>
      <x:c r="H1994" s="24" t="n">
        <x:v>189</x:v>
      </x:c>
      <x:c r="I1994" s="22" t="n">
        <x:f>IFERROR(H1994/G1994,0)</x:f>
        <x:v>0.22340425531914893</x:v>
      </x:c>
      <x:c r="J1994" s="26" t="n">
        <x:v>5750</x:v>
      </x:c>
      <x:c r="K1994" s="26" t="n">
        <x:f>IFERROR(J1994/G1994,0)</x:f>
        <x:v>6.796690307328605</x:v>
      </x:c>
      <x:c r="L1994" s="24" t="n">
        <x:v>20</x:v>
      </x:c>
      <x:c r="M1994" s="24" t="n">
        <x:v>5</x:v>
      </x:c>
      <x:c r="N1994" s="24" t="n">
        <x:v>846</x:v>
      </x:c>
      <x:c r="O1994" s="24" t="n">
        <x:v>150</x:v>
      </x:c>
      <x:c r="P1994" s="22" t="n">
        <x:f>IFERROR(O1994/N1994,0)</x:f>
        <x:v>0.1773049645390071</x:v>
      </x:c>
      <x:c r="Q1994" s="26" t="n">
        <x:v>9187</x:v>
      </x:c>
      <x:c r="R1994" s="26" t="n">
        <x:f>IFERROR(Q1994/N1994,0)</x:f>
        <x:v>10.85933806146572</x:v>
      </x:c>
    </x:row>
    <x:row r="1995">
      <x:c r="A1995" t="str">
        <x:v>SFO</x:v>
      </x:c>
      <x:c r="B1995" t="str">
        <x:v>San Francisco International Airport</x:v>
      </x:c>
      <x:c r="C1995" t="str">
        <x:v>FAT</x:v>
      </x:c>
      <x:c r="D1995" t="str">
        <x:v>Fresno Yosemite International Airport</x:v>
      </x:c>
      <x:c r="E1995" s="24" t="n">
        <x:v>871</x:v>
      </x:c>
      <x:c r="F1995" s="24" t="n">
        <x:v>850</x:v>
      </x:c>
      <x:c r="G1995" s="24" t="n">
        <x:v>850</x:v>
      </x:c>
      <x:c r="H1995" s="24" t="n">
        <x:v>204</x:v>
      </x:c>
      <x:c r="I1995" s="22" t="n">
        <x:f>IFERROR(H1995/G1995,0)</x:f>
        <x:v>0.24</x:v>
      </x:c>
      <x:c r="J1995" s="26" t="n">
        <x:v>8233</x:v>
      </x:c>
      <x:c r="K1995" s="26" t="n">
        <x:f>IFERROR(J1995/G1995,0)</x:f>
        <x:v>9.685882352941176</x:v>
      </x:c>
      <x:c r="L1995" s="24" t="n">
        <x:v>21</x:v>
      </x:c>
      <x:c r="M1995" s="24" t="n">
        <x:v>0</x:v>
      </x:c>
      <x:c r="N1995" s="24" t="n">
        <x:v>850</x:v>
      </x:c>
      <x:c r="O1995" s="24" t="n">
        <x:v>200</x:v>
      </x:c>
      <x:c r="P1995" s="22" t="n">
        <x:f>IFERROR(O1995/N1995,0)</x:f>
        <x:v>0.23529411764705882</x:v>
      </x:c>
      <x:c r="Q1995" s="26" t="n">
        <x:v>10763</x:v>
      </x:c>
      <x:c r="R1995" s="26" t="n">
        <x:f>IFERROR(Q1995/N1995,0)</x:f>
        <x:v>12.66235294117647</x:v>
      </x:c>
    </x:row>
    <x:row r="1996">
      <x:c r="A1996" t="str">
        <x:v>HLN</x:v>
      </x:c>
      <x:c r="B1996" t="str">
        <x:v>Helena Regional Airport</x:v>
      </x:c>
      <x:c r="C1996" t="str">
        <x:v>SLC</x:v>
      </x:c>
      <x:c r="D1996" t="str">
        <x:v>Salt Lake City International Airport</x:v>
      </x:c>
      <x:c r="E1996" s="24" t="n">
        <x:v>870</x:v>
      </x:c>
      <x:c r="F1996" s="24" t="n">
        <x:v>865</x:v>
      </x:c>
      <x:c r="G1996" s="24" t="n">
        <x:v>865</x:v>
      </x:c>
      <x:c r="H1996" s="24" t="n">
        <x:v>62</x:v>
      </x:c>
      <x:c r="I1996" s="22" t="n">
        <x:f>IFERROR(H1996/G1996,0)</x:f>
        <x:v>0.07167630057803469</x:v>
      </x:c>
      <x:c r="J1996" s="26" t="n">
        <x:v>-3350</x:v>
      </x:c>
      <x:c r="K1996" s="26" t="n">
        <x:f>IFERROR(J1996/G1996,0)</x:f>
        <x:v>-3.8728323699421967</x:v>
      </x:c>
      <x:c r="L1996" s="24" t="n">
        <x:v>3</x:v>
      </x:c>
      <x:c r="M1996" s="24" t="n">
        <x:v>2</x:v>
      </x:c>
      <x:c r="N1996" s="24" t="n">
        <x:v>865</x:v>
      </x:c>
      <x:c r="O1996" s="24" t="n">
        <x:v>40</x:v>
      </x:c>
      <x:c r="P1996" s="22" t="n">
        <x:f>IFERROR(O1996/N1996,0)</x:f>
        <x:v>0.046242774566473986</x:v>
      </x:c>
      <x:c r="Q1996" s="26" t="n">
        <x:v>-799</x:v>
      </x:c>
      <x:c r="R1996" s="26" t="n">
        <x:f>IFERROR(Q1996/N1996,0)</x:f>
        <x:v>-0.923699421965318</x:v>
      </x:c>
    </x:row>
    <x:row r="1997">
      <x:c r="A1997" t="str">
        <x:v>SLC</x:v>
      </x:c>
      <x:c r="B1997" t="str">
        <x:v>Salt Lake City International Airport</x:v>
      </x:c>
      <x:c r="C1997" t="str">
        <x:v>HLN</x:v>
      </x:c>
      <x:c r="D1997" t="str">
        <x:v>Helena Regional Airport</x:v>
      </x:c>
      <x:c r="E1997" s="24" t="n">
        <x:v>870</x:v>
      </x:c>
      <x:c r="F1997" s="24" t="n">
        <x:v>863</x:v>
      </x:c>
      <x:c r="G1997" s="24" t="n">
        <x:v>863</x:v>
      </x:c>
      <x:c r="H1997" s="24" t="n">
        <x:v>48</x:v>
      </x:c>
      <x:c r="I1997" s="22" t="n">
        <x:f>IFERROR(H1997/G1997,0)</x:f>
        <x:v>0.055619930475086905</x:v>
      </x:c>
      <x:c r="J1997" s="26" t="n">
        <x:v>-5713</x:v>
      </x:c>
      <x:c r="K1997" s="26" t="n">
        <x:f>IFERROR(J1997/G1997,0)</x:f>
        <x:v>-6.619930475086906</x:v>
      </x:c>
      <x:c r="L1997" s="24" t="n">
        <x:v>0</x:v>
      </x:c>
      <x:c r="M1997" s="24" t="n">
        <x:v>7</x:v>
      </x:c>
      <x:c r="N1997" s="24" t="n">
        <x:v>863</x:v>
      </x:c>
      <x:c r="O1997" s="24" t="n">
        <x:v>33</x:v>
      </x:c>
      <x:c r="P1997" s="22" t="n">
        <x:f>IFERROR(O1997/N1997,0)</x:f>
        <x:v>0.038238702201622246</x:v>
      </x:c>
      <x:c r="Q1997" s="26" t="n">
        <x:v>-2476</x:v>
      </x:c>
      <x:c r="R1997" s="26" t="n">
        <x:f>IFERROR(Q1997/N1997,0)</x:f>
        <x:v>-2.869061413673233</x:v>
      </x:c>
    </x:row>
    <x:row r="1998">
      <x:c r="A1998" t="str">
        <x:v>EWR</x:v>
      </x:c>
      <x:c r="B1998" t="str">
        <x:v>Newark Liberty International Airport</x:v>
      </x:c>
      <x:c r="C1998" t="str">
        <x:v>HOU</x:v>
      </x:c>
      <x:c r="D1998" t="str">
        <x:v>William P. Hobby Airport</x:v>
      </x:c>
      <x:c r="E1998" s="24" t="n">
        <x:v>870</x:v>
      </x:c>
      <x:c r="F1998" s="24" t="n">
        <x:v>835</x:v>
      </x:c>
      <x:c r="G1998" s="24" t="n">
        <x:v>835</x:v>
      </x:c>
      <x:c r="H1998" s="24" t="n">
        <x:v>143</x:v>
      </x:c>
      <x:c r="I1998" s="22" t="n">
        <x:f>IFERROR(H1998/G1998,0)</x:f>
        <x:v>0.17125748502994012</x:v>
      </x:c>
      <x:c r="J1998" s="26" t="n">
        <x:v>-1681</x:v>
      </x:c>
      <x:c r="K1998" s="26" t="n">
        <x:f>IFERROR(J1998/G1998,0)</x:f>
        <x:v>-2.013173652694611</x:v>
      </x:c>
      <x:c r="L1998" s="24" t="n">
        <x:v>30</x:v>
      </x:c>
      <x:c r="M1998" s="24" t="n">
        <x:v>5</x:v>
      </x:c>
      <x:c r="N1998" s="24" t="n">
        <x:v>835</x:v>
      </x:c>
      <x:c r="O1998" s="24" t="n">
        <x:v>179</x:v>
      </x:c>
      <x:c r="P1998" s="22" t="n">
        <x:f>IFERROR(O1998/N1998,0)</x:f>
        <x:v>0.21437125748502994</x:v>
      </x:c>
      <x:c r="Q1998" s="26" t="n">
        <x:v>12453</x:v>
      </x:c>
      <x:c r="R1998" s="26" t="n">
        <x:f>IFERROR(Q1998/N1998,0)</x:f>
        <x:v>14.91377245508982</x:v>
      </x:c>
    </x:row>
    <x:row r="1999">
      <x:c r="A1999" t="str">
        <x:v>TPA</x:v>
      </x:c>
      <x:c r="B1999" t="str">
        <x:v>Tampa International Airport</x:v>
      </x:c>
      <x:c r="C1999" t="str">
        <x:v>RDU</x:v>
      </x:c>
      <x:c r="D1999" t="str">
        <x:v>Raleigh-Durham International Airport</x:v>
      </x:c>
      <x:c r="E1999" s="24" t="n">
        <x:v>870</x:v>
      </x:c>
      <x:c r="F1999" s="24" t="n">
        <x:v>857</x:v>
      </x:c>
      <x:c r="G1999" s="24" t="n">
        <x:v>857</x:v>
      </x:c>
      <x:c r="H1999" s="24" t="n">
        <x:v>124</x:v>
      </x:c>
      <x:c r="I1999" s="22" t="n">
        <x:f>IFERROR(H1999/G1999,0)</x:f>
        <x:v>0.14469078179696615</x:v>
      </x:c>
      <x:c r="J1999" s="26" t="n">
        <x:v>2349</x:v>
      </x:c>
      <x:c r="K1999" s="26" t="n">
        <x:f>IFERROR(J1999/G1999,0)</x:f>
        <x:v>2.7409568261376895</x:v>
      </x:c>
      <x:c r="L1999" s="24" t="n">
        <x:v>12</x:v>
      </x:c>
      <x:c r="M1999" s="24" t="n">
        <x:v>1</x:v>
      </x:c>
      <x:c r="N1999" s="24" t="n">
        <x:v>857</x:v>
      </x:c>
      <x:c r="O1999" s="24" t="n">
        <x:v>139</x:v>
      </x:c>
      <x:c r="P1999" s="22" t="n">
        <x:f>IFERROR(O1999/N1999,0)</x:f>
        <x:v>0.16219369894982497</x:v>
      </x:c>
      <x:c r="Q1999" s="26" t="n">
        <x:v>5935</x:v>
      </x:c>
      <x:c r="R1999" s="26" t="n">
        <x:f>IFERROR(Q1999/N1999,0)</x:f>
        <x:v>6.925320886814469</x:v>
      </x:c>
    </x:row>
    <x:row r="2000">
      <x:c r="A2000" t="str">
        <x:v>CHO</x:v>
      </x:c>
      <x:c r="B2000" t="str">
        <x:v>Charlottesville-Albemarle Airport</x:v>
      </x:c>
      <x:c r="C2000" t="str">
        <x:v>ORD</x:v>
      </x:c>
      <x:c r="D2000" t="str">
        <x:v>Chicago O'Hare International Airport</x:v>
      </x:c>
      <x:c r="E2000" s="24" t="n">
        <x:v>869</x:v>
      </x:c>
      <x:c r="F2000" s="24" t="n">
        <x:v>821</x:v>
      </x:c>
      <x:c r="G2000" s="24" t="n">
        <x:v>821</x:v>
      </x:c>
      <x:c r="H2000" s="24" t="n">
        <x:v>192</x:v>
      </x:c>
      <x:c r="I2000" s="22" t="n">
        <x:f>IFERROR(H2000/G2000,0)</x:f>
        <x:v>0.23386114494518878</x:v>
      </x:c>
      <x:c r="J2000" s="26" t="n">
        <x:v>10959</x:v>
      </x:c>
      <x:c r="K2000" s="26" t="n">
        <x:f>IFERROR(J2000/G2000,0)</x:f>
        <x:v>13.348355663824604</x:v>
      </x:c>
      <x:c r="L2000" s="24" t="n">
        <x:v>39</x:v>
      </x:c>
      <x:c r="M2000" s="24" t="n">
        <x:v>9</x:v>
      </x:c>
      <x:c r="N2000" s="24" t="n">
        <x:v>821</x:v>
      </x:c>
      <x:c r="O2000" s="24" t="n">
        <x:v>194</x:v>
      </x:c>
      <x:c r="P2000" s="22" t="n">
        <x:f>IFERROR(O2000/N2000,0)</x:f>
        <x:v>0.23629719853836784</x:v>
      </x:c>
      <x:c r="Q2000" s="26" t="n">
        <x:v>15262</x:v>
      </x:c>
      <x:c r="R2000" s="26" t="n">
        <x:f>IFERROR(Q2000/N2000,0)</x:f>
        <x:v>18.58952496954933</x:v>
      </x:c>
    </x:row>
    <x:row r="2001">
      <x:c r="A2001" t="str">
        <x:v>RDU</x:v>
      </x:c>
      <x:c r="B2001" t="str">
        <x:v>Raleigh-Durham International Airport</x:v>
      </x:c>
      <x:c r="C2001" t="str">
        <x:v>TPA</x:v>
      </x:c>
      <x:c r="D2001" t="str">
        <x:v>Tampa International Airport</x:v>
      </x:c>
      <x:c r="E2001" s="24" t="n">
        <x:v>869</x:v>
      </x:c>
      <x:c r="F2001" s="24" t="n">
        <x:v>857</x:v>
      </x:c>
      <x:c r="G2001" s="24" t="n">
        <x:v>857</x:v>
      </x:c>
      <x:c r="H2001" s="24" t="n">
        <x:v>139</x:v>
      </x:c>
      <x:c r="I2001" s="22" t="n">
        <x:f>IFERROR(H2001/G2001,0)</x:f>
        <x:v>0.16219369894982497</x:v>
      </x:c>
      <x:c r="J2001" s="26" t="n">
        <x:v>2051</x:v>
      </x:c>
      <x:c r="K2001" s="26" t="n">
        <x:f>IFERROR(J2001/G2001,0)</x:f>
        <x:v>2.3932322053675614</x:v>
      </x:c>
      <x:c r="L2001" s="24" t="n">
        <x:v>11</x:v>
      </x:c>
      <x:c r="M2001" s="24" t="n">
        <x:v>1</x:v>
      </x:c>
      <x:c r="N2001" s="24" t="n">
        <x:v>857</x:v>
      </x:c>
      <x:c r="O2001" s="24" t="n">
        <x:v>148</x:v>
      </x:c>
      <x:c r="P2001" s="22" t="n">
        <x:f>IFERROR(O2001/N2001,0)</x:f>
        <x:v>0.17269544924154026</x:v>
      </x:c>
      <x:c r="Q2001" s="26" t="n">
        <x:v>6841</x:v>
      </x:c>
      <x:c r="R2001" s="26" t="n">
        <x:f>IFERROR(Q2001/N2001,0)</x:f>
        <x:v>7.982497082847141</x:v>
      </x:c>
    </x:row>
    <x:row r="2002">
      <x:c r="A2002" t="str">
        <x:v>ORD</x:v>
      </x:c>
      <x:c r="B2002" t="str">
        <x:v>Chicago O'Hare International Airport</x:v>
      </x:c>
      <x:c r="C2002" t="str">
        <x:v>CHO</x:v>
      </x:c>
      <x:c r="D2002" t="str">
        <x:v>Charlottesville-Albemarle Airport</x:v>
      </x:c>
      <x:c r="E2002" s="24" t="n">
        <x:v>869</x:v>
      </x:c>
      <x:c r="F2002" s="24" t="n">
        <x:v>834</x:v>
      </x:c>
      <x:c r="G2002" s="24" t="n">
        <x:v>834</x:v>
      </x:c>
      <x:c r="H2002" s="24" t="n">
        <x:v>238</x:v>
      </x:c>
      <x:c r="I2002" s="22" t="n">
        <x:f>IFERROR(H2002/G2002,0)</x:f>
        <x:v>0.2853717026378897</x:v>
      </x:c>
      <x:c r="J2002" s="26" t="n">
        <x:v>11063</x:v>
      </x:c>
      <x:c r="K2002" s="26" t="n">
        <x:f>IFERROR(J2002/G2002,0)</x:f>
        <x:v>13.264988009592326</x:v>
      </x:c>
      <x:c r="L2002" s="24" t="n">
        <x:v>34</x:v>
      </x:c>
      <x:c r="M2002" s="24" t="n">
        <x:v>1</x:v>
      </x:c>
      <x:c r="N2002" s="24" t="n">
        <x:v>834</x:v>
      </x:c>
      <x:c r="O2002" s="24" t="n">
        <x:v>232</x:v>
      </x:c>
      <x:c r="P2002" s="22" t="n">
        <x:f>IFERROR(O2002/N2002,0)</x:f>
        <x:v>0.27817745803357313</x:v>
      </x:c>
      <x:c r="Q2002" s="26" t="n">
        <x:v>14300</x:v>
      </x:c>
      <x:c r="R2002" s="26" t="n">
        <x:f>IFERROR(Q2002/N2002,0)</x:f>
        <x:v>17.146282973621105</x:v>
      </x:c>
    </x:row>
    <x:row r="2003">
      <x:c r="A2003" t="str">
        <x:v>AUS</x:v>
      </x:c>
      <x:c r="B2003" t="str">
        <x:v>Austin-Bergstrom International Airport</x:v>
      </x:c>
      <x:c r="C2003" t="str">
        <x:v>ELP</x:v>
      </x:c>
      <x:c r="D2003" t="str">
        <x:v>El Paso International Airport</x:v>
      </x:c>
      <x:c r="E2003" s="24" t="n">
        <x:v>868</x:v>
      </x:c>
      <x:c r="F2003" s="24" t="n">
        <x:v>859</x:v>
      </x:c>
      <x:c r="G2003" s="24" t="n">
        <x:v>859</x:v>
      </x:c>
      <x:c r="H2003" s="24" t="n">
        <x:v>146</x:v>
      </x:c>
      <x:c r="I2003" s="22" t="n">
        <x:f>IFERROR(H2003/G2003,0)</x:f>
        <x:v>0.16996507566938301</x:v>
      </x:c>
      <x:c r="J2003" s="26" t="n">
        <x:v>3836</x:v>
      </x:c>
      <x:c r="K2003" s="26" t="n">
        <x:f>IFERROR(J2003/G2003,0)</x:f>
        <x:v>4.465657741559953</x:v>
      </x:c>
      <x:c r="L2003" s="24" t="n">
        <x:v>8</x:v>
      </x:c>
      <x:c r="M2003" s="24" t="n">
        <x:v>1</x:v>
      </x:c>
      <x:c r="N2003" s="24" t="n">
        <x:v>859</x:v>
      </x:c>
      <x:c r="O2003" s="24" t="n">
        <x:v>163</x:v>
      </x:c>
      <x:c r="P2003" s="22" t="n">
        <x:f>IFERROR(O2003/N2003,0)</x:f>
        <x:v>0.18975552968568102</x:v>
      </x:c>
      <x:c r="Q2003" s="26" t="n">
        <x:v>8291</x:v>
      </x:c>
      <x:c r="R2003" s="26" t="n">
        <x:f>IFERROR(Q2003/N2003,0)</x:f>
        <x:v>9.651920838183935</x:v>
      </x:c>
    </x:row>
    <x:row r="2004">
      <x:c r="A2004" t="str">
        <x:v>ELP</x:v>
      </x:c>
      <x:c r="B2004" t="str">
        <x:v>El Paso International Airport</x:v>
      </x:c>
      <x:c r="C2004" t="str">
        <x:v>AUS</x:v>
      </x:c>
      <x:c r="D2004" t="str">
        <x:v>Austin-Bergstrom International Airport</x:v>
      </x:c>
      <x:c r="E2004" s="24" t="n">
        <x:v>867</x:v>
      </x:c>
      <x:c r="F2004" s="24" t="n">
        <x:v>854</x:v>
      </x:c>
      <x:c r="G2004" s="24" t="n">
        <x:v>854</x:v>
      </x:c>
      <x:c r="H2004" s="24" t="n">
        <x:v>147</x:v>
      </x:c>
      <x:c r="I2004" s="22" t="n">
        <x:f>IFERROR(H2004/G2004,0)</x:f>
        <x:v>0.1721311475409836</x:v>
      </x:c>
      <x:c r="J2004" s="26" t="n">
        <x:v>7206</x:v>
      </x:c>
      <x:c r="K2004" s="26" t="n">
        <x:f>IFERROR(J2004/G2004,0)</x:f>
        <x:v>8.437939110070257</x:v>
      </x:c>
      <x:c r="L2004" s="24" t="n">
        <x:v>9</x:v>
      </x:c>
      <x:c r="M2004" s="24" t="n">
        <x:v>4</x:v>
      </x:c>
      <x:c r="N2004" s="24" t="n">
        <x:v>854</x:v>
      </x:c>
      <x:c r="O2004" s="24" t="n">
        <x:v>156</x:v>
      </x:c>
      <x:c r="P2004" s="22" t="n">
        <x:f>IFERROR(O2004/N2004,0)</x:f>
        <x:v>0.18266978922716628</x:v>
      </x:c>
      <x:c r="Q2004" s="26" t="n">
        <x:v>9010</x:v>
      </x:c>
      <x:c r="R2004" s="26" t="n">
        <x:f>IFERROR(Q2004/N2004,0)</x:f>
        <x:v>10.550351288056206</x:v>
      </x:c>
    </x:row>
    <x:row r="2005">
      <x:c r="A2005" t="str">
        <x:v>DEN</x:v>
      </x:c>
      <x:c r="B2005" t="str">
        <x:v>Denver International Airport</x:v>
      </x:c>
      <x:c r="C2005" t="str">
        <x:v>BZN</x:v>
      </x:c>
      <x:c r="D2005" t="str">
        <x:v>Bozeman Yellowstone International Airport (Gallatin Field Airport)</x:v>
      </x:c>
      <x:c r="E2005" s="24" t="n">
        <x:v>867</x:v>
      </x:c>
      <x:c r="F2005" s="24" t="n">
        <x:v>853</x:v>
      </x:c>
      <x:c r="G2005" s="24" t="n">
        <x:v>853</x:v>
      </x:c>
      <x:c r="H2005" s="24" t="n">
        <x:v>200</x:v>
      </x:c>
      <x:c r="I2005" s="22" t="n">
        <x:f>IFERROR(H2005/G2005,0)</x:f>
        <x:v>0.23446658851113716</x:v>
      </x:c>
      <x:c r="J2005" s="26" t="n">
        <x:v>7383</x:v>
      </x:c>
      <x:c r="K2005" s="26" t="n">
        <x:f>IFERROR(J2005/G2005,0)</x:f>
        <x:v>8.655334114888628</x:v>
      </x:c>
      <x:c r="L2005" s="24" t="n">
        <x:v>11</x:v>
      </x:c>
      <x:c r="M2005" s="24" t="n">
        <x:v>3</x:v>
      </x:c>
      <x:c r="N2005" s="24" t="n">
        <x:v>853</x:v>
      </x:c>
      <x:c r="O2005" s="24" t="n">
        <x:v>212</x:v>
      </x:c>
      <x:c r="P2005" s="22" t="n">
        <x:f>IFERROR(O2005/N2005,0)</x:f>
        <x:v>0.2485345838218054</x:v>
      </x:c>
      <x:c r="Q2005" s="26" t="n">
        <x:v>11495</x:v>
      </x:c>
      <x:c r="R2005" s="26" t="n">
        <x:f>IFERROR(Q2005/N2005,0)</x:f>
        <x:v>13.475967174677608</x:v>
      </x:c>
    </x:row>
    <x:row r="2006">
      <x:c r="A2006" t="str">
        <x:v>IAH</x:v>
      </x:c>
      <x:c r="B2006" t="str">
        <x:v>George Bush Intercontinental Airport</x:v>
      </x:c>
      <x:c r="C2006" t="str">
        <x:v>STL</x:v>
      </x:c>
      <x:c r="D2006" t="str">
        <x:v>St. Louis International Airport at Lambert Field</x:v>
      </x:c>
      <x:c r="E2006" s="24" t="n">
        <x:v>867</x:v>
      </x:c>
      <x:c r="F2006" s="24" t="n">
        <x:v>855</x:v>
      </x:c>
      <x:c r="G2006" s="24" t="n">
        <x:v>855</x:v>
      </x:c>
      <x:c r="H2006" s="24" t="n">
        <x:v>133</x:v>
      </x:c>
      <x:c r="I2006" s="22" t="n">
        <x:f>IFERROR(H2006/G2006,0)</x:f>
        <x:v>0.15555555555555556</x:v>
      </x:c>
      <x:c r="J2006" s="26" t="n">
        <x:v>2865</x:v>
      </x:c>
      <x:c r="K2006" s="26" t="n">
        <x:f>IFERROR(J2006/G2006,0)</x:f>
        <x:v>3.3508771929824563</x:v>
      </x:c>
      <x:c r="L2006" s="24" t="n">
        <x:v>8</x:v>
      </x:c>
      <x:c r="M2006" s="24" t="n">
        <x:v>4</x:v>
      </x:c>
      <x:c r="N2006" s="24" t="n">
        <x:v>855</x:v>
      </x:c>
      <x:c r="O2006" s="24" t="n">
        <x:v>97</x:v>
      </x:c>
      <x:c r="P2006" s="22" t="n">
        <x:f>IFERROR(O2006/N2006,0)</x:f>
        <x:v>0.11345029239766082</x:v>
      </x:c>
      <x:c r="Q2006" s="26" t="n">
        <x:v>2831</x:v>
      </x:c>
      <x:c r="R2006" s="26" t="n">
        <x:f>IFERROR(Q2006/N2006,0)</x:f>
        <x:v>3.311111111111111</x:v>
      </x:c>
    </x:row>
    <x:row r="2007">
      <x:c r="A2007" t="str">
        <x:v>MHT</x:v>
      </x:c>
      <x:c r="B2007" t="str">
        <x:v>Manchester-Boston Regional Airport</x:v>
      </x:c>
      <x:c r="C2007" t="str">
        <x:v>MDW</x:v>
      </x:c>
      <x:c r="D2007" t="str">
        <x:v>Chicago Midway International Airport</x:v>
      </x:c>
      <x:c r="E2007" s="24" t="n">
        <x:v>866</x:v>
      </x:c>
      <x:c r="F2007" s="24" t="n">
        <x:v>842</x:v>
      </x:c>
      <x:c r="G2007" s="24" t="n">
        <x:v>842</x:v>
      </x:c>
      <x:c r="H2007" s="24" t="n">
        <x:v>107</x:v>
      </x:c>
      <x:c r="I2007" s="22" t="n">
        <x:f>IFERROR(H2007/G2007,0)</x:f>
        <x:v>0.12707838479809977</x:v>
      </x:c>
      <x:c r="J2007" s="26" t="n">
        <x:v>-2403</x:v>
      </x:c>
      <x:c r="K2007" s="26" t="n">
        <x:f>IFERROR(J2007/G2007,0)</x:f>
        <x:v>-2.853919239904988</x:v>
      </x:c>
      <x:c r="L2007" s="24" t="n">
        <x:v>19</x:v>
      </x:c>
      <x:c r="M2007" s="24" t="n">
        <x:v>5</x:v>
      </x:c>
      <x:c r="N2007" s="24" t="n">
        <x:v>842</x:v>
      </x:c>
      <x:c r="O2007" s="24" t="n">
        <x:v>106</x:v>
      </x:c>
      <x:c r="P2007" s="22" t="n">
        <x:f>IFERROR(O2007/N2007,0)</x:f>
        <x:v>0.12589073634204276</x:v>
      </x:c>
      <x:c r="Q2007" s="26" t="n">
        <x:v>4458</x:v>
      </x:c>
      <x:c r="R2007" s="26" t="n">
        <x:f>IFERROR(Q2007/N2007,0)</x:f>
        <x:v>5.294536817102138</x:v>
      </x:c>
    </x:row>
    <x:row r="2008">
      <x:c r="A2008" t="str">
        <x:v>BZN</x:v>
      </x:c>
      <x:c r="B2008" t="str">
        <x:v>Bozeman Yellowstone International Airport (Gallatin Field Airport)</x:v>
      </x:c>
      <x:c r="C2008" t="str">
        <x:v>DEN</x:v>
      </x:c>
      <x:c r="D2008" t="str">
        <x:v>Denver International Airport</x:v>
      </x:c>
      <x:c r="E2008" s="24" t="n">
        <x:v>865</x:v>
      </x:c>
      <x:c r="F2008" s="24" t="n">
        <x:v>849</x:v>
      </x:c>
      <x:c r="G2008" s="24" t="n">
        <x:v>849</x:v>
      </x:c>
      <x:c r="H2008" s="24" t="n">
        <x:v>161</x:v>
      </x:c>
      <x:c r="I2008" s="22" t="n">
        <x:f>IFERROR(H2008/G2008,0)</x:f>
        <x:v>0.1896348645465253</x:v>
      </x:c>
      <x:c r="J2008" s="26" t="n">
        <x:v>3361</x:v>
      </x:c>
      <x:c r="K2008" s="26" t="n">
        <x:f>IFERROR(J2008/G2008,0)</x:f>
        <x:v>3.9587750294464077</x:v>
      </x:c>
      <x:c r="L2008" s="24" t="n">
        <x:v>14</x:v>
      </x:c>
      <x:c r="M2008" s="24" t="n">
        <x:v>2</x:v>
      </x:c>
      <x:c r="N2008" s="24" t="n">
        <x:v>849</x:v>
      </x:c>
      <x:c r="O2008" s="24" t="n">
        <x:v>147</x:v>
      </x:c>
      <x:c r="P2008" s="22" t="n">
        <x:f>IFERROR(O2008/N2008,0)</x:f>
        <x:v>0.17314487632508835</x:v>
      </x:c>
      <x:c r="Q2008" s="26" t="n">
        <x:v>7115</x:v>
      </x:c>
      <x:c r="R2008" s="26" t="n">
        <x:f>IFERROR(Q2008/N2008,0)</x:f>
        <x:v>8.380447585394581</x:v>
      </x:c>
    </x:row>
    <x:row r="2009">
      <x:c r="A2009" t="str">
        <x:v>MEM</x:v>
      </x:c>
      <x:c r="B2009" t="str">
        <x:v>Memphis International Airport</x:v>
      </x:c>
      <x:c r="C2009" t="str">
        <x:v>DFW</x:v>
      </x:c>
      <x:c r="D2009" t="str">
        <x:v>Dallas/Fort Worth International Airport</x:v>
      </x:c>
      <x:c r="E2009" s="24" t="n">
        <x:v>865</x:v>
      </x:c>
      <x:c r="F2009" s="24" t="n">
        <x:v>835</x:v>
      </x:c>
      <x:c r="G2009" s="24" t="n">
        <x:v>835</x:v>
      </x:c>
      <x:c r="H2009" s="24" t="n">
        <x:v>151</x:v>
      </x:c>
      <x:c r="I2009" s="22" t="n">
        <x:f>IFERROR(H2009/G2009,0)</x:f>
        <x:v>0.18083832335329342</x:v>
      </x:c>
      <x:c r="J2009" s="26" t="n">
        <x:v>7837</x:v>
      </x:c>
      <x:c r="K2009" s="26" t="n">
        <x:f>IFERROR(J2009/G2009,0)</x:f>
        <x:v>9.385628742514971</x:v>
      </x:c>
      <x:c r="L2009" s="24" t="n">
        <x:v>25</x:v>
      </x:c>
      <x:c r="M2009" s="24" t="n">
        <x:v>5</x:v>
      </x:c>
      <x:c r="N2009" s="24" t="n">
        <x:v>835</x:v>
      </x:c>
      <x:c r="O2009" s="24" t="n">
        <x:v>137</x:v>
      </x:c>
      <x:c r="P2009" s="22" t="n">
        <x:f>IFERROR(O2009/N2009,0)</x:f>
        <x:v>0.16407185628742516</x:v>
      </x:c>
      <x:c r="Q2009" s="26" t="n">
        <x:v>9985</x:v>
      </x:c>
      <x:c r="R2009" s="26" t="n">
        <x:f>IFERROR(Q2009/N2009,0)</x:f>
        <x:v>11.95808383233533</x:v>
      </x:c>
    </x:row>
    <x:row r="2010">
      <x:c r="A2010" t="str">
        <x:v>DFW</x:v>
      </x:c>
      <x:c r="B2010" t="str">
        <x:v>Dallas/Fort Worth International Airport</x:v>
      </x:c>
      <x:c r="C2010" t="str">
        <x:v>MEM</x:v>
      </x:c>
      <x:c r="D2010" t="str">
        <x:v>Memphis International Airport</x:v>
      </x:c>
      <x:c r="E2010" s="24" t="n">
        <x:v>864</x:v>
      </x:c>
      <x:c r="F2010" s="24" t="n">
        <x:v>842</x:v>
      </x:c>
      <x:c r="G2010" s="24" t="n">
        <x:v>842</x:v>
      </x:c>
      <x:c r="H2010" s="24" t="n">
        <x:v>181</x:v>
      </x:c>
      <x:c r="I2010" s="22" t="n">
        <x:f>IFERROR(H2010/G2010,0)</x:f>
        <x:v>0.21496437054631828</x:v>
      </x:c>
      <x:c r="J2010" s="26" t="n">
        <x:v>5037</x:v>
      </x:c>
      <x:c r="K2010" s="26" t="n">
        <x:f>IFERROR(J2010/G2010,0)</x:f>
        <x:v>5.9821852731591445</x:v>
      </x:c>
      <x:c r="L2010" s="24" t="n">
        <x:v>22</x:v>
      </x:c>
      <x:c r="M2010" s="24" t="n">
        <x:v>0</x:v>
      </x:c>
      <x:c r="N2010" s="24" t="n">
        <x:v>842</x:v>
      </x:c>
      <x:c r="O2010" s="24" t="n">
        <x:v>190</x:v>
      </x:c>
      <x:c r="P2010" s="22" t="n">
        <x:f>IFERROR(O2010/N2010,0)</x:f>
        <x:v>0.22565320665083136</x:v>
      </x:c>
      <x:c r="Q2010" s="26" t="n">
        <x:v>9540</x:v>
      </x:c>
      <x:c r="R2010" s="26" t="n">
        <x:f>IFERROR(Q2010/N2010,0)</x:f>
        <x:v>11.330166270783849</x:v>
      </x:c>
    </x:row>
    <x:row r="2011">
      <x:c r="A2011" t="str">
        <x:v>ORD</x:v>
      </x:c>
      <x:c r="B2011" t="str">
        <x:v>Chicago O'Hare International Airport</x:v>
      </x:c>
      <x:c r="C2011" t="str">
        <x:v>SAV</x:v>
      </x:c>
      <x:c r="D2011" t="str">
        <x:v>Savannah/Hilton Head International Airport</x:v>
      </x:c>
      <x:c r="E2011" s="24" t="n">
        <x:v>864</x:v>
      </x:c>
      <x:c r="F2011" s="24" t="n">
        <x:v>844</x:v>
      </x:c>
      <x:c r="G2011" s="24" t="n">
        <x:v>844</x:v>
      </x:c>
      <x:c r="H2011" s="24" t="n">
        <x:v>187</x:v>
      </x:c>
      <x:c r="I2011" s="22" t="n">
        <x:f>IFERROR(H2011/G2011,0)</x:f>
        <x:v>0.22156398104265404</x:v>
      </x:c>
      <x:c r="J2011" s="26" t="n">
        <x:v>7116</x:v>
      </x:c>
      <x:c r="K2011" s="26" t="n">
        <x:f>IFERROR(J2011/G2011,0)</x:f>
        <x:v>8.431279620853081</x:v>
      </x:c>
      <x:c r="L2011" s="24" t="n">
        <x:v>16</x:v>
      </x:c>
      <x:c r="M2011" s="24" t="n">
        <x:v>4</x:v>
      </x:c>
      <x:c r="N2011" s="24" t="n">
        <x:v>844</x:v>
      </x:c>
      <x:c r="O2011" s="24" t="n">
        <x:v>161</x:v>
      </x:c>
      <x:c r="P2011" s="22" t="n">
        <x:f>IFERROR(O2011/N2011,0)</x:f>
        <x:v>0.19075829383886256</x:v>
      </x:c>
      <x:c r="Q2011" s="26" t="n">
        <x:v>8203</x:v>
      </x:c>
      <x:c r="R2011" s="26" t="n">
        <x:f>IFERROR(Q2011/N2011,0)</x:f>
        <x:v>9.719194312796208</x:v>
      </x:c>
    </x:row>
    <x:row r="2012">
      <x:c r="A2012" t="str">
        <x:v>MSY</x:v>
      </x:c>
      <x:c r="B2012" t="str">
        <x:v>Louis Armstrong New Orleans International Airport</x:v>
      </x:c>
      <x:c r="C2012" t="str">
        <x:v>MDW</x:v>
      </x:c>
      <x:c r="D2012" t="str">
        <x:v>Chicago Midway International Airport</x:v>
      </x:c>
      <x:c r="E2012" s="24" t="n">
        <x:v>863</x:v>
      </x:c>
      <x:c r="F2012" s="24" t="n">
        <x:v>845</x:v>
      </x:c>
      <x:c r="G2012" s="24" t="n">
        <x:v>845</x:v>
      </x:c>
      <x:c r="H2012" s="24" t="n">
        <x:v>163</x:v>
      </x:c>
      <x:c r="I2012" s="22" t="n">
        <x:f>IFERROR(H2012/G2012,0)</x:f>
        <x:v>0.19289940828402366</x:v>
      </x:c>
      <x:c r="J2012" s="26" t="n">
        <x:v>3446</x:v>
      </x:c>
      <x:c r="K2012" s="26" t="n">
        <x:f>IFERROR(J2012/G2012,0)</x:f>
        <x:v>4.07810650887574</x:v>
      </x:c>
      <x:c r="L2012" s="24" t="n">
        <x:v>13</x:v>
      </x:c>
      <x:c r="M2012" s="24" t="n">
        <x:v>5</x:v>
      </x:c>
      <x:c r="N2012" s="24" t="n">
        <x:v>845</x:v>
      </x:c>
      <x:c r="O2012" s="24" t="n">
        <x:v>168</x:v>
      </x:c>
      <x:c r="P2012" s="22" t="n">
        <x:f>IFERROR(O2012/N2012,0)</x:f>
        <x:v>0.19881656804733727</x:v>
      </x:c>
      <x:c r="Q2012" s="26" t="n">
        <x:v>7982</x:v>
      </x:c>
      <x:c r="R2012" s="26" t="n">
        <x:f>IFERROR(Q2012/N2012,0)</x:f>
        <x:v>9.446153846153846</x:v>
      </x:c>
    </x:row>
    <x:row r="2013">
      <x:c r="A2013" t="str">
        <x:v>IAH</x:v>
      </x:c>
      <x:c r="B2013" t="str">
        <x:v>George Bush Intercontinental Airport</x:v>
      </x:c>
      <x:c r="C2013" t="str">
        <x:v>MKE</x:v>
      </x:c>
      <x:c r="D2013" t="str">
        <x:v>General Mitchell International Airport</x:v>
      </x:c>
      <x:c r="E2013" s="24" t="n">
        <x:v>863</x:v>
      </x:c>
      <x:c r="F2013" s="24" t="n">
        <x:v>846</x:v>
      </x:c>
      <x:c r="G2013" s="24" t="n">
        <x:v>846</x:v>
      </x:c>
      <x:c r="H2013" s="24" t="n">
        <x:v>191</x:v>
      </x:c>
      <x:c r="I2013" s="22" t="n">
        <x:f>IFERROR(H2013/G2013,0)</x:f>
        <x:v>0.22576832151300236</x:v>
      </x:c>
      <x:c r="J2013" s="26" t="n">
        <x:v>6161</x:v>
      </x:c>
      <x:c r="K2013" s="26" t="n">
        <x:f>IFERROR(J2013/G2013,0)</x:f>
        <x:v>7.282505910165485</x:v>
      </x:c>
      <x:c r="L2013" s="24" t="n">
        <x:v>13</x:v>
      </x:c>
      <x:c r="M2013" s="24" t="n">
        <x:v>4</x:v>
      </x:c>
      <x:c r="N2013" s="24" t="n">
        <x:v>846</x:v>
      </x:c>
      <x:c r="O2013" s="24" t="n">
        <x:v>171</x:v>
      </x:c>
      <x:c r="P2013" s="22" t="n">
        <x:f>IFERROR(O2013/N2013,0)</x:f>
        <x:v>0.20212765957446807</x:v>
      </x:c>
      <x:c r="Q2013" s="26" t="n">
        <x:v>8331</x:v>
      </x:c>
      <x:c r="R2013" s="26" t="n">
        <x:f>IFERROR(Q2013/N2013,0)</x:f>
        <x:v>9.847517730496454</x:v>
      </x:c>
    </x:row>
    <x:row r="2014">
      <x:c r="A2014" t="str">
        <x:v>GSO</x:v>
      </x:c>
      <x:c r="B2014" t="str">
        <x:v>Piedmont Triad International Airport</x:v>
      </x:c>
      <x:c r="C2014" t="str">
        <x:v>EWR</x:v>
      </x:c>
      <x:c r="D2014" t="str">
        <x:v>Newark Liberty International Airport</x:v>
      </x:c>
      <x:c r="E2014" s="24" t="n">
        <x:v>862</x:v>
      </x:c>
      <x:c r="F2014" s="24" t="n">
        <x:v>808</x:v>
      </x:c>
      <x:c r="G2014" s="24" t="n">
        <x:v>808</x:v>
      </x:c>
      <x:c r="H2014" s="24" t="n">
        <x:v>154</x:v>
      </x:c>
      <x:c r="I2014" s="22" t="n">
        <x:f>IFERROR(H2014/G2014,0)</x:f>
        <x:v>0.1905940594059406</x:v>
      </x:c>
      <x:c r="J2014" s="26" t="n">
        <x:v>3984</x:v>
      </x:c>
      <x:c r="K2014" s="26" t="n">
        <x:f>IFERROR(J2014/G2014,0)</x:f>
        <x:v>4.930693069306931</x:v>
      </x:c>
      <x:c r="L2014" s="24" t="n">
        <x:v>54</x:v>
      </x:c>
      <x:c r="M2014" s="24" t="n">
        <x:v>0</x:v>
      </x:c>
      <x:c r="N2014" s="24" t="n">
        <x:v>808</x:v>
      </x:c>
      <x:c r="O2014" s="24" t="n">
        <x:v>149</x:v>
      </x:c>
      <x:c r="P2014" s="22" t="n">
        <x:f>IFERROR(O2014/N2014,0)</x:f>
        <x:v>0.1844059405940594</x:v>
      </x:c>
      <x:c r="Q2014" s="26" t="n">
        <x:v>6460</x:v>
      </x:c>
      <x:c r="R2014" s="26" t="n">
        <x:f>IFERROR(Q2014/N2014,0)</x:f>
        <x:v>7.9950495049504955</x:v>
      </x:c>
    </x:row>
    <x:row r="2015">
      <x:c r="A2015" t="str">
        <x:v>HOU</x:v>
      </x:c>
      <x:c r="B2015" t="str">
        <x:v>William P. Hobby Airport</x:v>
      </x:c>
      <x:c r="C2015" t="str">
        <x:v>EWR</x:v>
      </x:c>
      <x:c r="D2015" t="str">
        <x:v>Newark Liberty International Airport</x:v>
      </x:c>
      <x:c r="E2015" s="24" t="n">
        <x:v>862</x:v>
      </x:c>
      <x:c r="F2015" s="24" t="n">
        <x:v>840</x:v>
      </x:c>
      <x:c r="G2015" s="24" t="n">
        <x:v>840</x:v>
      </x:c>
      <x:c r="H2015" s="24" t="n">
        <x:v>218</x:v>
      </x:c>
      <x:c r="I2015" s="22" t="n">
        <x:f>IFERROR(H2015/G2015,0)</x:f>
        <x:v>0.25952380952380955</x:v>
      </x:c>
      <x:c r="J2015" s="26" t="n">
        <x:v>8578</x:v>
      </x:c>
      <x:c r="K2015" s="26" t="n">
        <x:f>IFERROR(J2015/G2015,0)</x:f>
        <x:v>10.211904761904762</x:v>
      </x:c>
      <x:c r="L2015" s="24" t="n">
        <x:v>20</x:v>
      </x:c>
      <x:c r="M2015" s="24" t="n">
        <x:v>2</x:v>
      </x:c>
      <x:c r="N2015" s="24" t="n">
        <x:v>840</x:v>
      </x:c>
      <x:c r="O2015" s="24" t="n">
        <x:v>245</x:v>
      </x:c>
      <x:c r="P2015" s="22" t="n">
        <x:f>IFERROR(O2015/N2015,0)</x:f>
        <x:v>0.2916666666666667</x:v>
      </x:c>
      <x:c r="Q2015" s="26" t="n">
        <x:v>16920</x:v>
      </x:c>
      <x:c r="R2015" s="26" t="n">
        <x:f>IFERROR(Q2015/N2015,0)</x:f>
        <x:v>20.142857142857142</x:v>
      </x:c>
    </x:row>
    <x:row r="2016">
      <x:c r="A2016" t="str">
        <x:v>EWR</x:v>
      </x:c>
      <x:c r="B2016" t="str">
        <x:v>Newark Liberty International Airport</x:v>
      </x:c>
      <x:c r="C2016" t="str">
        <x:v>GSO</x:v>
      </x:c>
      <x:c r="D2016" t="str">
        <x:v>Piedmont Triad International Airport</x:v>
      </x:c>
      <x:c r="E2016" s="24" t="n">
        <x:v>862</x:v>
      </x:c>
      <x:c r="F2016" s="24" t="n">
        <x:v>807</x:v>
      </x:c>
      <x:c r="G2016" s="24" t="n">
        <x:v>807</x:v>
      </x:c>
      <x:c r="H2016" s="24" t="n">
        <x:v>151</x:v>
      </x:c>
      <x:c r="I2016" s="22" t="n">
        <x:f>IFERROR(H2016/G2016,0)</x:f>
        <x:v>0.18711276332094176</x:v>
      </x:c>
      <x:c r="J2016" s="26" t="n">
        <x:v>3024</x:v>
      </x:c>
      <x:c r="K2016" s="26" t="n">
        <x:f>IFERROR(J2016/G2016,0)</x:f>
        <x:v>3.7472118959107807</x:v>
      </x:c>
      <x:c r="L2016" s="24" t="n">
        <x:v>54</x:v>
      </x:c>
      <x:c r="M2016" s="24" t="n">
        <x:v>1</x:v>
      </x:c>
      <x:c r="N2016" s="24" t="n">
        <x:v>807</x:v>
      </x:c>
      <x:c r="O2016" s="24" t="n">
        <x:v>150</x:v>
      </x:c>
      <x:c r="P2016" s="22" t="n">
        <x:f>IFERROR(O2016/N2016,0)</x:f>
        <x:v>0.18587360594795538</x:v>
      </x:c>
      <x:c r="Q2016" s="26" t="n">
        <x:v>6530</x:v>
      </x:c>
      <x:c r="R2016" s="26" t="n">
        <x:f>IFERROR(Q2016/N2016,0)</x:f>
        <x:v>8.091697645600991</x:v>
      </x:c>
    </x:row>
    <x:row r="2017">
      <x:c r="A2017" t="str">
        <x:v>12892</x:v>
      </x:c>
      <x:c r="B2017" t="str">
        <x:v>Unmapped airport ID</x:v>
      </x:c>
      <x:c r="C2017" t="str">
        <x:v>14747</x:v>
      </x:c>
      <x:c r="D2017" t="str">
        <x:v>Unmapped airport ID</x:v>
      </x:c>
      <x:c r="E2017" s="24" t="n">
        <x:v>862</x:v>
      </x:c>
      <x:c r="F2017" s="24" t="n">
        <x:v>859</x:v>
      </x:c>
      <x:c r="G2017" s="24" t="n">
        <x:v>859</x:v>
      </x:c>
      <x:c r="H2017" s="24" t="n">
        <x:v>108</x:v>
      </x:c>
      <x:c r="I2017" s="22" t="n">
        <x:f>IFERROR(H2017/G2017,0)</x:f>
        <x:v>0.12572759022118743</x:v>
      </x:c>
      <x:c r="J2017" s="26" t="n">
        <x:v>-669</x:v>
      </x:c>
      <x:c r="K2017" s="26" t="n">
        <x:f>IFERROR(J2017/G2017,0)</x:f>
        <x:v>-0.7788125727590222</x:v>
      </x:c>
      <x:c r="L2017" s="24" t="n">
        <x:v>2</x:v>
      </x:c>
      <x:c r="M2017" s="24" t="n">
        <x:v>1</x:v>
      </x:c>
      <x:c r="N2017" s="24" t="n">
        <x:v>859</x:v>
      </x:c>
      <x:c r="O2017" s="24" t="n">
        <x:v>78</x:v>
      </x:c>
      <x:c r="P2017" s="22" t="n">
        <x:f>IFERROR(O2017/N2017,0)</x:f>
        <x:v>0.09080325960419092</x:v>
      </x:c>
      <x:c r="Q2017" s="26" t="n">
        <x:v>158</x:v>
      </x:c>
      <x:c r="R2017" s="26" t="n">
        <x:f>IFERROR(Q2017/N2017,0)</x:f>
        <x:v>0.1839348079161816</x:v>
      </x:c>
    </x:row>
    <x:row r="2018">
      <x:c r="A2018" t="str">
        <x:v>ABQ</x:v>
      </x:c>
      <x:c r="B2018" t="str">
        <x:v>Albuquerque International Sunport</x:v>
      </x:c>
      <x:c r="C2018" t="str">
        <x:v>IAH</x:v>
      </x:c>
      <x:c r="D2018" t="str">
        <x:v>George Bush Intercontinental Airport</x:v>
      </x:c>
      <x:c r="E2018" s="24" t="n">
        <x:v>861</x:v>
      </x:c>
      <x:c r="F2018" s="24" t="n">
        <x:v>837</x:v>
      </x:c>
      <x:c r="G2018" s="24" t="n">
        <x:v>837</x:v>
      </x:c>
      <x:c r="H2018" s="24" t="n">
        <x:v>146</x:v>
      </x:c>
      <x:c r="I2018" s="22" t="n">
        <x:f>IFERROR(H2018/G2018,0)</x:f>
        <x:v>0.17443249701314217</x:v>
      </x:c>
      <x:c r="J2018" s="26" t="n">
        <x:v>4123</x:v>
      </x:c>
      <x:c r="K2018" s="26" t="n">
        <x:f>IFERROR(J2018/G2018,0)</x:f>
        <x:v>4.925925925925926</x:v>
      </x:c>
      <x:c r="L2018" s="24" t="n">
        <x:v>17</x:v>
      </x:c>
      <x:c r="M2018" s="24" t="n">
        <x:v>7</x:v>
      </x:c>
      <x:c r="N2018" s="24" t="n">
        <x:v>837</x:v>
      </x:c>
      <x:c r="O2018" s="24" t="n">
        <x:v>137</x:v>
      </x:c>
      <x:c r="P2018" s="22" t="n">
        <x:f>IFERROR(O2018/N2018,0)</x:f>
        <x:v>0.16367980884109917</x:v>
      </x:c>
      <x:c r="Q2018" s="26" t="n">
        <x:v>5828</x:v>
      </x:c>
      <x:c r="R2018" s="26" t="n">
        <x:f>IFERROR(Q2018/N2018,0)</x:f>
        <x:v>6.962962962962963</x:v>
      </x:c>
    </x:row>
    <x:row r="2019">
      <x:c r="A2019" t="str">
        <x:v>FLL</x:v>
      </x:c>
      <x:c r="B2019" t="str">
        <x:v>Fort Lauderdale-Hollywood International Airport</x:v>
      </x:c>
      <x:c r="C2019" t="str">
        <x:v>DAL</x:v>
      </x:c>
      <x:c r="D2019" t="str">
        <x:v>Dallas Love Field</x:v>
      </x:c>
      <x:c r="E2019" s="24" t="n">
        <x:v>860</x:v>
      </x:c>
      <x:c r="F2019" s="24" t="n">
        <x:v>856</x:v>
      </x:c>
      <x:c r="G2019" s="24" t="n">
        <x:v>856</x:v>
      </x:c>
      <x:c r="H2019" s="24" t="n">
        <x:v>122</x:v>
      </x:c>
      <x:c r="I2019" s="22" t="n">
        <x:f>IFERROR(H2019/G2019,0)</x:f>
        <x:v>0.1425233644859813</x:v>
      </x:c>
      <x:c r="J2019" s="26" t="n">
        <x:v>-5435</x:v>
      </x:c>
      <x:c r="K2019" s="26" t="n">
        <x:f>IFERROR(J2019/G2019,0)</x:f>
        <x:v>-6.349299065420561</x:v>
      </x:c>
      <x:c r="L2019" s="24" t="n">
        <x:v>0</x:v>
      </x:c>
      <x:c r="M2019" s="24" t="n">
        <x:v>4</x:v>
      </x:c>
      <x:c r="N2019" s="24" t="n">
        <x:v>856</x:v>
      </x:c>
      <x:c r="O2019" s="24" t="n">
        <x:v>162</x:v>
      </x:c>
      <x:c r="P2019" s="22" t="n">
        <x:f>IFERROR(O2019/N2019,0)</x:f>
        <x:v>0.18925233644859812</x:v>
      </x:c>
      <x:c r="Q2019" s="26" t="n">
        <x:v>7719</x:v>
      </x:c>
      <x:c r="R2019" s="26" t="n">
        <x:f>IFERROR(Q2019/N2019,0)</x:f>
        <x:v>9.017523364485982</x:v>
      </x:c>
    </x:row>
    <x:row r="2020">
      <x:c r="A2020" t="str">
        <x:v>RDU</x:v>
      </x:c>
      <x:c r="B2020" t="str">
        <x:v>Raleigh-Durham International Airport</x:v>
      </x:c>
      <x:c r="C2020" t="str">
        <x:v>EWR</x:v>
      </x:c>
      <x:c r="D2020" t="str">
        <x:v>Newark Liberty International Airport</x:v>
      </x:c>
      <x:c r="E2020" s="24" t="n">
        <x:v>860</x:v>
      </x:c>
      <x:c r="F2020" s="24" t="n">
        <x:v>824</x:v>
      </x:c>
      <x:c r="G2020" s="24" t="n">
        <x:v>824</x:v>
      </x:c>
      <x:c r="H2020" s="24" t="n">
        <x:v>209</x:v>
      </x:c>
      <x:c r="I2020" s="22" t="n">
        <x:f>IFERROR(H2020/G2020,0)</x:f>
        <x:v>0.2536407766990291</x:v>
      </x:c>
      <x:c r="J2020" s="26" t="n">
        <x:v>10860</x:v>
      </x:c>
      <x:c r="K2020" s="26" t="n">
        <x:f>IFERROR(J2020/G2020,0)</x:f>
        <x:v>13.179611650485437</x:v>
      </x:c>
      <x:c r="L2020" s="24" t="n">
        <x:v>36</x:v>
      </x:c>
      <x:c r="M2020" s="24" t="n">
        <x:v>0</x:v>
      </x:c>
      <x:c r="N2020" s="24" t="n">
        <x:v>824</x:v>
      </x:c>
      <x:c r="O2020" s="24" t="n">
        <x:v>168</x:v>
      </x:c>
      <x:c r="P2020" s="22" t="n">
        <x:f>IFERROR(O2020/N2020,0)</x:f>
        <x:v>0.20388349514563106</x:v>
      </x:c>
      <x:c r="Q2020" s="26" t="n">
        <x:v>12050</x:v>
      </x:c>
      <x:c r="R2020" s="26" t="n">
        <x:f>IFERROR(Q2020/N2020,0)</x:f>
        <x:v>14.62378640776699</x:v>
      </x:c>
    </x:row>
    <x:row r="2021">
      <x:c r="A2021" t="str">
        <x:v>DSM</x:v>
      </x:c>
      <x:c r="B2021" t="str">
        <x:v>Des Moines International Airport</x:v>
      </x:c>
      <x:c r="C2021" t="str">
        <x:v>DFW</x:v>
      </x:c>
      <x:c r="D2021" t="str">
        <x:v>Dallas/Fort Worth International Airport</x:v>
      </x:c>
      <x:c r="E2021" s="24" t="n">
        <x:v>859</x:v>
      </x:c>
      <x:c r="F2021" s="24" t="n">
        <x:v>819</x:v>
      </x:c>
      <x:c r="G2021" s="24" t="n">
        <x:v>819</x:v>
      </x:c>
      <x:c r="H2021" s="24" t="n">
        <x:v>158</x:v>
      </x:c>
      <x:c r="I2021" s="22" t="n">
        <x:f>IFERROR(H2021/G2021,0)</x:f>
        <x:v>0.19291819291819293</x:v>
      </x:c>
      <x:c r="J2021" s="26" t="n">
        <x:v>6091</x:v>
      </x:c>
      <x:c r="K2021" s="26" t="n">
        <x:f>IFERROR(J2021/G2021,0)</x:f>
        <x:v>7.437118437118437</x:v>
      </x:c>
      <x:c r="L2021" s="24" t="n">
        <x:v>37</x:v>
      </x:c>
      <x:c r="M2021" s="24" t="n">
        <x:v>3</x:v>
      </x:c>
      <x:c r="N2021" s="24" t="n">
        <x:v>819</x:v>
      </x:c>
      <x:c r="O2021" s="24" t="n">
        <x:v>158</x:v>
      </x:c>
      <x:c r="P2021" s="22" t="n">
        <x:f>IFERROR(O2021/N2021,0)</x:f>
        <x:v>0.19291819291819293</x:v>
      </x:c>
      <x:c r="Q2021" s="26" t="n">
        <x:v>9705</x:v>
      </x:c>
      <x:c r="R2021" s="26" t="n">
        <x:f>IFERROR(Q2021/N2021,0)</x:f>
        <x:v>11.84981684981685</x:v>
      </x:c>
    </x:row>
    <x:row r="2022">
      <x:c r="A2022" t="str">
        <x:v>DAL</x:v>
      </x:c>
      <x:c r="B2022" t="str">
        <x:v>Dallas Love Field</x:v>
      </x:c>
      <x:c r="C2022" t="str">
        <x:v>FLL</x:v>
      </x:c>
      <x:c r="D2022" t="str">
        <x:v>Fort Lauderdale-Hollywood International Airport</x:v>
      </x:c>
      <x:c r="E2022" s="24" t="n">
        <x:v>859</x:v>
      </x:c>
      <x:c r="F2022" s="24" t="n">
        <x:v>856</x:v>
      </x:c>
      <x:c r="G2022" s="24" t="n">
        <x:v>856</x:v>
      </x:c>
      <x:c r="H2022" s="24" t="n">
        <x:v>201</x:v>
      </x:c>
      <x:c r="I2022" s="22" t="n">
        <x:f>IFERROR(H2022/G2022,0)</x:f>
        <x:v>0.23481308411214954</x:v>
      </x:c>
      <x:c r="J2022" s="26" t="n">
        <x:v>7080</x:v>
      </x:c>
      <x:c r="K2022" s="26" t="n">
        <x:f>IFERROR(J2022/G2022,0)</x:f>
        <x:v>8.271028037383177</x:v>
      </x:c>
      <x:c r="L2022" s="24" t="n">
        <x:v>2</x:v>
      </x:c>
      <x:c r="M2022" s="24" t="n">
        <x:v>1</x:v>
      </x:c>
      <x:c r="N2022" s="24" t="n">
        <x:v>856</x:v>
      </x:c>
      <x:c r="O2022" s="24" t="n">
        <x:v>222</x:v>
      </x:c>
      <x:c r="P2022" s="22" t="n">
        <x:f>IFERROR(O2022/N2022,0)</x:f>
        <x:v>0.25934579439252337</x:v>
      </x:c>
      <x:c r="Q2022" s="26" t="n">
        <x:v>10724</x:v>
      </x:c>
      <x:c r="R2022" s="26" t="n">
        <x:f>IFERROR(Q2022/N2022,0)</x:f>
        <x:v>12.52803738317757</x:v>
      </x:c>
    </x:row>
    <x:row r="2023">
      <x:c r="A2023" t="str">
        <x:v>IND</x:v>
      </x:c>
      <x:c r="B2023" t="str">
        <x:v>Indianapolis International Airport</x:v>
      </x:c>
      <x:c r="C2023" t="str">
        <x:v>LAS</x:v>
      </x:c>
      <x:c r="D2023" t="str">
        <x:v>McCarran International Airport</x:v>
      </x:c>
      <x:c r="E2023" s="24" t="n">
        <x:v>859</x:v>
      </x:c>
      <x:c r="F2023" s="24" t="n">
        <x:v>857</x:v>
      </x:c>
      <x:c r="G2023" s="24" t="n">
        <x:v>857</x:v>
      </x:c>
      <x:c r="H2023" s="24" t="n">
        <x:v>91</x:v>
      </x:c>
      <x:c r="I2023" s="22" t="n">
        <x:f>IFERROR(H2023/G2023,0)</x:f>
        <x:v>0.10618436406067679</x:v>
      </x:c>
      <x:c r="J2023" s="26" t="n">
        <x:v>-4599</x:v>
      </x:c>
      <x:c r="K2023" s="26" t="n">
        <x:f>IFERROR(J2023/G2023,0)</x:f>
        <x:v>-5.366394399066511</x:v>
      </x:c>
      <x:c r="L2023" s="24" t="n">
        <x:v>0</x:v>
      </x:c>
      <x:c r="M2023" s="24" t="n">
        <x:v>2</x:v>
      </x:c>
      <x:c r="N2023" s="24" t="n">
        <x:v>857</x:v>
      </x:c>
      <x:c r="O2023" s="24" t="n">
        <x:v>100</x:v>
      </x:c>
      <x:c r="P2023" s="22" t="n">
        <x:f>IFERROR(O2023/N2023,0)</x:f>
        <x:v>0.11668611435239207</x:v>
      </x:c>
      <x:c r="Q2023" s="26" t="n">
        <x:v>4945</x:v>
      </x:c>
      <x:c r="R2023" s="26" t="n">
        <x:f>IFERROR(Q2023/N2023,0)</x:f>
        <x:v>5.770128354725788</x:v>
      </x:c>
    </x:row>
    <x:row r="2024">
      <x:c r="A2024" t="str">
        <x:v>BWI</x:v>
      </x:c>
      <x:c r="B2024" t="str">
        <x:v>Baltimore-Washington International Airport</x:v>
      </x:c>
      <x:c r="C2024" t="str">
        <x:v>MKE</x:v>
      </x:c>
      <x:c r="D2024" t="str">
        <x:v>General Mitchell International Airport</x:v>
      </x:c>
      <x:c r="E2024" s="24" t="n">
        <x:v>858</x:v>
      </x:c>
      <x:c r="F2024" s="24" t="n">
        <x:v>842</x:v>
      </x:c>
      <x:c r="G2024" s="24" t="n">
        <x:v>842</x:v>
      </x:c>
      <x:c r="H2024" s="24" t="n">
        <x:v>193</x:v>
      </x:c>
      <x:c r="I2024" s="22" t="n">
        <x:f>IFERROR(H2024/G2024,0)</x:f>
        <x:v>0.22921615201900236</x:v>
      </x:c>
      <x:c r="J2024" s="26" t="n">
        <x:v>5895</x:v>
      </x:c>
      <x:c r="K2024" s="26" t="n">
        <x:f>IFERROR(J2024/G2024,0)</x:f>
        <x:v>7.001187648456057</x:v>
      </x:c>
      <x:c r="L2024" s="24" t="n">
        <x:v>12</x:v>
      </x:c>
      <x:c r="M2024" s="24" t="n">
        <x:v>4</x:v>
      </x:c>
      <x:c r="N2024" s="24" t="n">
        <x:v>842</x:v>
      </x:c>
      <x:c r="O2024" s="24" t="n">
        <x:v>224</x:v>
      </x:c>
      <x:c r="P2024" s="22" t="n">
        <x:f>IFERROR(O2024/N2024,0)</x:f>
        <x:v>0.2660332541567696</x:v>
      </x:c>
      <x:c r="Q2024" s="26" t="n">
        <x:v>11270</x:v>
      </x:c>
      <x:c r="R2024" s="26" t="n">
        <x:f>IFERROR(Q2024/N2024,0)</x:f>
        <x:v>13.38479809976247</x:v>
      </x:c>
    </x:row>
    <x:row r="2025">
      <x:c r="A2025" t="str">
        <x:v>DFW</x:v>
      </x:c>
      <x:c r="B2025" t="str">
        <x:v>Dallas/Fort Worth International Airport</x:v>
      </x:c>
      <x:c r="C2025" t="str">
        <x:v>DSM</x:v>
      </x:c>
      <x:c r="D2025" t="str">
        <x:v>Des Moines International Airport</x:v>
      </x:c>
      <x:c r="E2025" s="24" t="n">
        <x:v>857</x:v>
      </x:c>
      <x:c r="F2025" s="24" t="n">
        <x:v>821</x:v>
      </x:c>
      <x:c r="G2025" s="24" t="n">
        <x:v>821</x:v>
      </x:c>
      <x:c r="H2025" s="24" t="n">
        <x:v>178</x:v>
      </x:c>
      <x:c r="I2025" s="22" t="n">
        <x:f>IFERROR(H2025/G2025,0)</x:f>
        <x:v>0.21680876979293545</x:v>
      </x:c>
      <x:c r="J2025" s="26" t="n">
        <x:v>5460</x:v>
      </x:c>
      <x:c r="K2025" s="26" t="n">
        <x:f>IFERROR(J2025/G2025,0)</x:f>
        <x:v>6.6504263093788065</x:v>
      </x:c>
      <x:c r="L2025" s="24" t="n">
        <x:v>35</x:v>
      </x:c>
      <x:c r="M2025" s="24" t="n">
        <x:v>1</x:v>
      </x:c>
      <x:c r="N2025" s="24" t="n">
        <x:v>821</x:v>
      </x:c>
      <x:c r="O2025" s="24" t="n">
        <x:v>189</x:v>
      </x:c>
      <x:c r="P2025" s="22" t="n">
        <x:f>IFERROR(O2025/N2025,0)</x:f>
        <x:v>0.23020706455542023</x:v>
      </x:c>
      <x:c r="Q2025" s="26" t="n">
        <x:v>9525</x:v>
      </x:c>
      <x:c r="R2025" s="26" t="n">
        <x:f>IFERROR(Q2025/N2025,0)</x:f>
        <x:v>11.601705237515226</x:v>
      </x:c>
    </x:row>
    <x:row r="2026">
      <x:c r="A2026" t="str">
        <x:v>KOA</x:v>
      </x:c>
      <x:c r="B2026" t="str">
        <x:v>Kona International Airport at Keahole</x:v>
      </x:c>
      <x:c r="C2026" t="str">
        <x:v>OGG</x:v>
      </x:c>
      <x:c r="D2026" t="str">
        <x:v>Kahului Airport</x:v>
      </x:c>
      <x:c r="E2026" s="24" t="n">
        <x:v>857</x:v>
      </x:c>
      <x:c r="F2026" s="24" t="n">
        <x:v>857</x:v>
      </x:c>
      <x:c r="G2026" s="24" t="n">
        <x:v>857</x:v>
      </x:c>
      <x:c r="H2026" s="24" t="n">
        <x:v>62</x:v>
      </x:c>
      <x:c r="I2026" s="22" t="n">
        <x:f>IFERROR(H2026/G2026,0)</x:f>
        <x:v>0.07234539089848308</x:v>
      </x:c>
      <x:c r="J2026" s="26" t="n">
        <x:v>860</x:v>
      </x:c>
      <x:c r="K2026" s="26" t="n">
        <x:f>IFERROR(J2026/G2026,0)</x:f>
        <x:v>1.0035005834305717</x:v>
      </x:c>
      <x:c r="L2026" s="24" t="n">
        <x:v>0</x:v>
      </x:c>
      <x:c r="M2026" s="24" t="n">
        <x:v>0</x:v>
      </x:c>
      <x:c r="N2026" s="24" t="n">
        <x:v>857</x:v>
      </x:c>
      <x:c r="O2026" s="24" t="n">
        <x:v>49</x:v>
      </x:c>
      <x:c r="P2026" s="22" t="n">
        <x:f>IFERROR(O2026/N2026,0)</x:f>
        <x:v>0.057176196032672114</x:v>
      </x:c>
      <x:c r="Q2026" s="26" t="n">
        <x:v>-800</x:v>
      </x:c>
      <x:c r="R2026" s="26" t="n">
        <x:f>IFERROR(Q2026/N2026,0)</x:f>
        <x:v>-0.9334889148191365</x:v>
      </x:c>
    </x:row>
    <x:row r="2027">
      <x:c r="A2027" t="str">
        <x:v>FAT</x:v>
      </x:c>
      <x:c r="B2027" t="str">
        <x:v>Fresno Yosemite International Airport</x:v>
      </x:c>
      <x:c r="C2027" t="str">
        <x:v>SLC</x:v>
      </x:c>
      <x:c r="D2027" t="str">
        <x:v>Salt Lake City International Airport</x:v>
      </x:c>
      <x:c r="E2027" s="24" t="n">
        <x:v>856</x:v>
      </x:c>
      <x:c r="F2027" s="24" t="n">
        <x:v>854</x:v>
      </x:c>
      <x:c r="G2027" s="24" t="n">
        <x:v>854</x:v>
      </x:c>
      <x:c r="H2027" s="24" t="n">
        <x:v>59</x:v>
      </x:c>
      <x:c r="I2027" s="22" t="n">
        <x:f>IFERROR(H2027/G2027,0)</x:f>
        <x:v>0.06908665105386416</x:v>
      </x:c>
      <x:c r="J2027" s="26" t="n">
        <x:v>-1714</x:v>
      </x:c>
      <x:c r="K2027" s="26" t="n">
        <x:f>IFERROR(J2027/G2027,0)</x:f>
        <x:v>-2.0070257611241216</x:v>
      </x:c>
      <x:c r="L2027" s="24" t="n">
        <x:v>1</x:v>
      </x:c>
      <x:c r="M2027" s="24" t="n">
        <x:v>1</x:v>
      </x:c>
      <x:c r="N2027" s="24" t="n">
        <x:v>854</x:v>
      </x:c>
      <x:c r="O2027" s="24" t="n">
        <x:v>56</x:v>
      </x:c>
      <x:c r="P2027" s="22" t="n">
        <x:f>IFERROR(O2027/N2027,0)</x:f>
        <x:v>0.06557377049180328</x:v>
      </x:c>
      <x:c r="Q2027" s="26" t="n">
        <x:v>424</x:v>
      </x:c>
      <x:c r="R2027" s="26" t="n">
        <x:f>IFERROR(Q2027/N2027,0)</x:f>
        <x:v>0.4964871194379391</x:v>
      </x:c>
    </x:row>
    <x:row r="2028">
      <x:c r="A2028" t="str">
        <x:v>SLC</x:v>
      </x:c>
      <x:c r="B2028" t="str">
        <x:v>Salt Lake City International Airport</x:v>
      </x:c>
      <x:c r="C2028" t="str">
        <x:v>FAT</x:v>
      </x:c>
      <x:c r="D2028" t="str">
        <x:v>Fresno Yosemite International Airport</x:v>
      </x:c>
      <x:c r="E2028" s="24" t="n">
        <x:v>856</x:v>
      </x:c>
      <x:c r="F2028" s="24" t="n">
        <x:v>856</x:v>
      </x:c>
      <x:c r="G2028" s="24" t="n">
        <x:v>856</x:v>
      </x:c>
      <x:c r="H2028" s="24" t="n">
        <x:v>94</x:v>
      </x:c>
      <x:c r="I2028" s="22" t="n">
        <x:f>IFERROR(H2028/G2028,0)</x:f>
        <x:v>0.10981308411214953</x:v>
      </x:c>
      <x:c r="J2028" s="26" t="n">
        <x:v>1083</x:v>
      </x:c>
      <x:c r="K2028" s="26" t="n">
        <x:f>IFERROR(J2028/G2028,0)</x:f>
        <x:v>1.2651869158878504</x:v>
      </x:c>
      <x:c r="L2028" s="24" t="n">
        <x:v>0</x:v>
      </x:c>
      <x:c r="M2028" s="24" t="n">
        <x:v>0</x:v>
      </x:c>
      <x:c r="N2028" s="24" t="n">
        <x:v>856</x:v>
      </x:c>
      <x:c r="O2028" s="24" t="n">
        <x:v>82</x:v>
      </x:c>
      <x:c r="P2028" s="22" t="n">
        <x:f>IFERROR(O2028/N2028,0)</x:f>
        <x:v>0.09579439252336448</x:v>
      </x:c>
      <x:c r="Q2028" s="26" t="n">
        <x:v>1973</x:v>
      </x:c>
      <x:c r="R2028" s="26" t="n">
        <x:f>IFERROR(Q2028/N2028,0)</x:f>
        <x:v>2.3049065420560746</x:v>
      </x:c>
    </x:row>
    <x:row r="2029">
      <x:c r="A2029" t="str">
        <x:v>RDU</x:v>
      </x:c>
      <x:c r="B2029" t="str">
        <x:v>Raleigh-Durham International Airport</x:v>
      </x:c>
      <x:c r="C2029" t="str">
        <x:v>PHL</x:v>
      </x:c>
      <x:c r="D2029" t="str">
        <x:v>Philadelphia International Airport</x:v>
      </x:c>
      <x:c r="E2029" s="24" t="n">
        <x:v>855</x:v>
      </x:c>
      <x:c r="F2029" s="24" t="n">
        <x:v>824</x:v>
      </x:c>
      <x:c r="G2029" s="24" t="n">
        <x:v>824</x:v>
      </x:c>
      <x:c r="H2029" s="24" t="n">
        <x:v>156</x:v>
      </x:c>
      <x:c r="I2029" s="22" t="n">
        <x:f>IFERROR(H2029/G2029,0)</x:f>
        <x:v>0.18932038834951456</x:v>
      </x:c>
      <x:c r="J2029" s="26" t="n">
        <x:v>967</x:v>
      </x:c>
      <x:c r="K2029" s="26" t="n">
        <x:f>IFERROR(J2029/G2029,0)</x:f>
        <x:v>1.1735436893203883</x:v>
      </x:c>
      <x:c r="L2029" s="24" t="n">
        <x:v>31</x:v>
      </x:c>
      <x:c r="M2029" s="24" t="n">
        <x:v>0</x:v>
      </x:c>
      <x:c r="N2029" s="24" t="n">
        <x:v>824</x:v>
      </x:c>
      <x:c r="O2029" s="24" t="n">
        <x:v>138</x:v>
      </x:c>
      <x:c r="P2029" s="22" t="n">
        <x:f>IFERROR(O2029/N2029,0)</x:f>
        <x:v>0.16747572815533981</x:v>
      </x:c>
      <x:c r="Q2029" s="26" t="n">
        <x:v>5109</x:v>
      </x:c>
      <x:c r="R2029" s="26" t="n">
        <x:f>IFERROR(Q2029/N2029,0)</x:f>
        <x:v>6.200242718446602</x:v>
      </x:c>
    </x:row>
    <x:row r="2030">
      <x:c r="A2030" t="str">
        <x:v>PHL</x:v>
      </x:c>
      <x:c r="B2030" t="str">
        <x:v>Philadelphia International Airport</x:v>
      </x:c>
      <x:c r="C2030" t="str">
        <x:v>RDU</x:v>
      </x:c>
      <x:c r="D2030" t="str">
        <x:v>Raleigh-Durham International Airport</x:v>
      </x:c>
      <x:c r="E2030" s="24" t="n">
        <x:v>854</x:v>
      </x:c>
      <x:c r="F2030" s="24" t="n">
        <x:v>832</x:v>
      </x:c>
      <x:c r="G2030" s="24" t="n">
        <x:v>832</x:v>
      </x:c>
      <x:c r="H2030" s="24" t="n">
        <x:v>201</x:v>
      </x:c>
      <x:c r="I2030" s="22" t="n">
        <x:f>IFERROR(H2030/G2030,0)</x:f>
        <x:v>0.24158653846153846</x:v>
      </x:c>
      <x:c r="J2030" s="26" t="n">
        <x:v>5709</x:v>
      </x:c>
      <x:c r="K2030" s="26" t="n">
        <x:f>IFERROR(J2030/G2030,0)</x:f>
        <x:v>6.861778846153846</x:v>
      </x:c>
      <x:c r="L2030" s="24" t="n">
        <x:v>22</x:v>
      </x:c>
      <x:c r="M2030" s="24" t="n">
        <x:v>0</x:v>
      </x:c>
      <x:c r="N2030" s="24" t="n">
        <x:v>832</x:v>
      </x:c>
      <x:c r="O2030" s="24" t="n">
        <x:v>158</x:v>
      </x:c>
      <x:c r="P2030" s="22" t="n">
        <x:f>IFERROR(O2030/N2030,0)</x:f>
        <x:v>0.18990384615384615</x:v>
      </x:c>
      <x:c r="Q2030" s="26" t="n">
        <x:v>6952</x:v>
      </x:c>
      <x:c r="R2030" s="26" t="n">
        <x:f>IFERROR(Q2030/N2030,0)</x:f>
        <x:v>8.35576923076923</x:v>
      </x:c>
    </x:row>
    <x:row r="2031">
      <x:c r="A2031" t="str">
        <x:v>JFK</x:v>
      </x:c>
      <x:c r="B2031" t="str">
        <x:v>John F. Kennedy International Airport (New York International Airport)</x:v>
      </x:c>
      <x:c r="C2031" t="str">
        <x:v>PDX</x:v>
      </x:c>
      <x:c r="D2031" t="str">
        <x:v>Portland International Airport</x:v>
      </x:c>
      <x:c r="E2031" s="24" t="n">
        <x:v>854</x:v>
      </x:c>
      <x:c r="F2031" s="24" t="n">
        <x:v>844</x:v>
      </x:c>
      <x:c r="G2031" s="24" t="n">
        <x:v>844</x:v>
      </x:c>
      <x:c r="H2031" s="24" t="n">
        <x:v>253</x:v>
      </x:c>
      <x:c r="I2031" s="22" t="n">
        <x:f>IFERROR(H2031/G2031,0)</x:f>
        <x:v>0.29976303317535546</x:v>
      </x:c>
      <x:c r="J2031" s="26" t="n">
        <x:v>7814</x:v>
      </x:c>
      <x:c r="K2031" s="26" t="n">
        <x:f>IFERROR(J2031/G2031,0)</x:f>
        <x:v>9.25829383886256</x:v>
      </x:c>
      <x:c r="L2031" s="24" t="n">
        <x:v>3</x:v>
      </x:c>
      <x:c r="M2031" s="24" t="n">
        <x:v>7</x:v>
      </x:c>
      <x:c r="N2031" s="24" t="n">
        <x:v>844</x:v>
      </x:c>
      <x:c r="O2031" s="24" t="n">
        <x:v>258</x:v>
      </x:c>
      <x:c r="P2031" s="22" t="n">
        <x:f>IFERROR(O2031/N2031,0)</x:f>
        <x:v>0.3056872037914692</x:v>
      </x:c>
      <x:c r="Q2031" s="26" t="n">
        <x:v>16105</x:v>
      </x:c>
      <x:c r="R2031" s="26" t="n">
        <x:f>IFERROR(Q2031/N2031,0)</x:f>
        <x:v>19.08175355450237</x:v>
      </x:c>
    </x:row>
    <x:row r="2032">
      <x:c r="A2032" t="str">
        <x:v>PDX</x:v>
      </x:c>
      <x:c r="B2032" t="str">
        <x:v>Portland International Airport</x:v>
      </x:c>
      <x:c r="C2032" t="str">
        <x:v>JFK</x:v>
      </x:c>
      <x:c r="D2032" t="str">
        <x:v>John F. Kennedy International Airport (New York International Airport)</x:v>
      </x:c>
      <x:c r="E2032" s="24" t="n">
        <x:v>853</x:v>
      </x:c>
      <x:c r="F2032" s="24" t="n">
        <x:v>848</x:v>
      </x:c>
      <x:c r="G2032" s="24" t="n">
        <x:v>848</x:v>
      </x:c>
      <x:c r="H2032" s="24" t="n">
        <x:v>151</x:v>
      </x:c>
      <x:c r="I2032" s="22" t="n">
        <x:f>IFERROR(H2032/G2032,0)</x:f>
        <x:v>0.17806603773584906</x:v>
      </x:c>
      <x:c r="J2032" s="26" t="n">
        <x:v>89</x:v>
      </x:c>
      <x:c r="K2032" s="26" t="n">
        <x:f>IFERROR(J2032/G2032,0)</x:f>
        <x:v>0.10495283018867925</x:v>
      </x:c>
      <x:c r="L2032" s="24" t="n">
        <x:v>3</x:v>
      </x:c>
      <x:c r="M2032" s="24" t="n">
        <x:v>2</x:v>
      </x:c>
      <x:c r="N2032" s="24" t="n">
        <x:v>848</x:v>
      </x:c>
      <x:c r="O2032" s="24" t="n">
        <x:v>156</x:v>
      </x:c>
      <x:c r="P2032" s="22" t="n">
        <x:f>IFERROR(O2032/N2032,0)</x:f>
        <x:v>0.18396226415094338</x:v>
      </x:c>
      <x:c r="Q2032" s="26" t="n">
        <x:v>8610</x:v>
      </x:c>
      <x:c r="R2032" s="26" t="n">
        <x:f>IFERROR(Q2032/N2032,0)</x:f>
        <x:v>10.153301886792454</x:v>
      </x:c>
    </x:row>
    <x:row r="2033">
      <x:c r="A2033" t="str">
        <x:v>GJT</x:v>
      </x:c>
      <x:c r="B2033" t="str">
        <x:v>Grand Junction Regional Airport (Walker Field)</x:v>
      </x:c>
      <x:c r="C2033" t="str">
        <x:v>DFW</x:v>
      </x:c>
      <x:c r="D2033" t="str">
        <x:v>Dallas/Fort Worth International Airport</x:v>
      </x:c>
      <x:c r="E2033" s="24" t="n">
        <x:v>852</x:v>
      </x:c>
      <x:c r="F2033" s="24" t="n">
        <x:v>817</x:v>
      </x:c>
      <x:c r="G2033" s="24" t="n">
        <x:v>817</x:v>
      </x:c>
      <x:c r="H2033" s="24" t="n">
        <x:v>136</x:v>
      </x:c>
      <x:c r="I2033" s="22" t="n">
        <x:f>IFERROR(H2033/G2033,0)</x:f>
        <x:v>0.1664626682986536</x:v>
      </x:c>
      <x:c r="J2033" s="26" t="n">
        <x:v>2560</x:v>
      </x:c>
      <x:c r="K2033" s="26" t="n">
        <x:f>IFERROR(J2033/G2033,0)</x:f>
        <x:v>3.1334149326805387</x:v>
      </x:c>
      <x:c r="L2033" s="24" t="n">
        <x:v>23</x:v>
      </x:c>
      <x:c r="M2033" s="24" t="n">
        <x:v>12</x:v>
      </x:c>
      <x:c r="N2033" s="24" t="n">
        <x:v>817</x:v>
      </x:c>
      <x:c r="O2033" s="24" t="n">
        <x:v>110</x:v>
      </x:c>
      <x:c r="P2033" s="22" t="n">
        <x:f>IFERROR(O2033/N2033,0)</x:f>
        <x:v>0.1346389228886169</x:v>
      </x:c>
      <x:c r="Q2033" s="26" t="n">
        <x:v>5845</x:v>
      </x:c>
      <x:c r="R2033" s="26" t="n">
        <x:f>IFERROR(Q2033/N2033,0)</x:f>
        <x:v>7.15422276621787</x:v>
      </x:c>
    </x:row>
    <x:row r="2034">
      <x:c r="A2034" t="str">
        <x:v>DFW</x:v>
      </x:c>
      <x:c r="B2034" t="str">
        <x:v>Dallas/Fort Worth International Airport</x:v>
      </x:c>
      <x:c r="C2034" t="str">
        <x:v>GJT</x:v>
      </x:c>
      <x:c r="D2034" t="str">
        <x:v>Grand Junction Regional Airport (Walker Field)</x:v>
      </x:c>
      <x:c r="E2034" s="24" t="n">
        <x:v>852</x:v>
      </x:c>
      <x:c r="F2034" s="24" t="n">
        <x:v>832</x:v>
      </x:c>
      <x:c r="G2034" s="24" t="n">
        <x:v>832</x:v>
      </x:c>
      <x:c r="H2034" s="24" t="n">
        <x:v>151</x:v>
      </x:c>
      <x:c r="I2034" s="22" t="n">
        <x:f>IFERROR(H2034/G2034,0)</x:f>
        <x:v>0.1814903846153846</x:v>
      </x:c>
      <x:c r="J2034" s="26" t="n">
        <x:v>2666</x:v>
      </x:c>
      <x:c r="K2034" s="26" t="n">
        <x:f>IFERROR(J2034/G2034,0)</x:f>
        <x:v>3.204326923076923</x:v>
      </x:c>
      <x:c r="L2034" s="24" t="n">
        <x:v>17</x:v>
      </x:c>
      <x:c r="M2034" s="24" t="n">
        <x:v>3</x:v>
      </x:c>
      <x:c r="N2034" s="24" t="n">
        <x:v>832</x:v>
      </x:c>
      <x:c r="O2034" s="24" t="n">
        <x:v>155</x:v>
      </x:c>
      <x:c r="P2034" s="22" t="n">
        <x:f>IFERROR(O2034/N2034,0)</x:f>
        <x:v>0.18629807692307693</x:v>
      </x:c>
      <x:c r="Q2034" s="26" t="n">
        <x:v>7537</x:v>
      </x:c>
      <x:c r="R2034" s="26" t="n">
        <x:f>IFERROR(Q2034/N2034,0)</x:f>
        <x:v>9.05889423076923</x:v>
      </x:c>
    </x:row>
    <x:row r="2035">
      <x:c r="A2035" t="str">
        <x:v>MSP</x:v>
      </x:c>
      <x:c r="B2035" t="str">
        <x:v>Minneapolis-Saint Paul International Airport</x:v>
      </x:c>
      <x:c r="C2035" t="str">
        <x:v>BDL</x:v>
      </x:c>
      <x:c r="D2035" t="str">
        <x:v>Bradley International Airport</x:v>
      </x:c>
      <x:c r="E2035" s="24" t="n">
        <x:v>852</x:v>
      </x:c>
      <x:c r="F2035" s="24" t="n">
        <x:v>846</x:v>
      </x:c>
      <x:c r="G2035" s="24" t="n">
        <x:v>846</x:v>
      </x:c>
      <x:c r="H2035" s="24" t="n">
        <x:v>106</x:v>
      </x:c>
      <x:c r="I2035" s="22" t="n">
        <x:f>IFERROR(H2035/G2035,0)</x:f>
        <x:v>0.12529550827423167</x:v>
      </x:c>
      <x:c r="J2035" s="26" t="n">
        <x:v>-2107</x:v>
      </x:c>
      <x:c r="K2035" s="26" t="n">
        <x:f>IFERROR(J2035/G2035,0)</x:f>
        <x:v>-2.4905437352245863</x:v>
      </x:c>
      <x:c r="L2035" s="24" t="n">
        <x:v>4</x:v>
      </x:c>
      <x:c r="M2035" s="24" t="n">
        <x:v>2</x:v>
      </x:c>
      <x:c r="N2035" s="24" t="n">
        <x:v>846</x:v>
      </x:c>
      <x:c r="O2035" s="24" t="n">
        <x:v>116</x:v>
      </x:c>
      <x:c r="P2035" s="22" t="n">
        <x:f>IFERROR(O2035/N2035,0)</x:f>
        <x:v>0.13711583924349882</x:v>
      </x:c>
      <x:c r="Q2035" s="26" t="n">
        <x:v>4719</x:v>
      </x:c>
      <x:c r="R2035" s="26" t="n">
        <x:f>IFERROR(Q2035/N2035,0)</x:f>
        <x:v>5.578014184397163</x:v>
      </x:c>
    </x:row>
    <x:row r="2036">
      <x:c r="A2036" t="str">
        <x:v>LAS</x:v>
      </x:c>
      <x:c r="B2036" t="str">
        <x:v>McCarran International Airport</x:v>
      </x:c>
      <x:c r="C2036" t="str">
        <x:v>IND</x:v>
      </x:c>
      <x:c r="D2036" t="str">
        <x:v>Indianapolis International Airport</x:v>
      </x:c>
      <x:c r="E2036" s="24" t="n">
        <x:v>850</x:v>
      </x:c>
      <x:c r="F2036" s="24" t="n">
        <x:v>847</x:v>
      </x:c>
      <x:c r="G2036" s="24" t="n">
        <x:v>847</x:v>
      </x:c>
      <x:c r="H2036" s="24" t="n">
        <x:v>204</x:v>
      </x:c>
      <x:c r="I2036" s="22" t="n">
        <x:f>IFERROR(H2036/G2036,0)</x:f>
        <x:v>0.2408500590318772</x:v>
      </x:c>
      <x:c r="J2036" s="26" t="n">
        <x:v>7327</x:v>
      </x:c>
      <x:c r="K2036" s="26" t="n">
        <x:f>IFERROR(J2036/G2036,0)</x:f>
        <x:v>8.650531286894923</x:v>
      </x:c>
      <x:c r="L2036" s="24" t="n">
        <x:v>0</x:v>
      </x:c>
      <x:c r="M2036" s="24" t="n">
        <x:v>3</x:v>
      </x:c>
      <x:c r="N2036" s="24" t="n">
        <x:v>847</x:v>
      </x:c>
      <x:c r="O2036" s="24" t="n">
        <x:v>252</x:v>
      </x:c>
      <x:c r="P2036" s="22" t="n">
        <x:f>IFERROR(O2036/N2036,0)</x:f>
        <x:v>0.2975206611570248</x:v>
      </x:c>
      <x:c r="Q2036" s="26" t="n">
        <x:v>14197</x:v>
      </x:c>
      <x:c r="R2036" s="26" t="n">
        <x:f>IFERROR(Q2036/N2036,0)</x:f>
        <x:v>16.76151121605667</x:v>
      </x:c>
    </x:row>
    <x:row r="2037">
      <x:c r="A2037" t="str">
        <x:v>PBI</x:v>
      </x:c>
      <x:c r="B2037" t="str">
        <x:v>Palm Beach International Airport</x:v>
      </x:c>
      <x:c r="C2037" t="str">
        <x:v>DFW</x:v>
      </x:c>
      <x:c r="D2037" t="str">
        <x:v>Dallas/Fort Worth International Airport</x:v>
      </x:c>
      <x:c r="E2037" s="24" t="n">
        <x:v>848</x:v>
      </x:c>
      <x:c r="F2037" s="24" t="n">
        <x:v>828</x:v>
      </x:c>
      <x:c r="G2037" s="24" t="n">
        <x:v>828</x:v>
      </x:c>
      <x:c r="H2037" s="24" t="n">
        <x:v>119</x:v>
      </x:c>
      <x:c r="I2037" s="22" t="n">
        <x:f>IFERROR(H2037/G2037,0)</x:f>
        <x:v>0.14371980676328502</x:v>
      </x:c>
      <x:c r="J2037" s="26" t="n">
        <x:v>-540</x:v>
      </x:c>
      <x:c r="K2037" s="26" t="n">
        <x:f>IFERROR(J2037/G2037,0)</x:f>
        <x:v>-0.6521739130434783</x:v>
      </x:c>
      <x:c r="L2037" s="24" t="n">
        <x:v>15</x:v>
      </x:c>
      <x:c r="M2037" s="24" t="n">
        <x:v>5</x:v>
      </x:c>
      <x:c r="N2037" s="24" t="n">
        <x:v>828</x:v>
      </x:c>
      <x:c r="O2037" s="24" t="n">
        <x:v>113</x:v>
      </x:c>
      <x:c r="P2037" s="22" t="n">
        <x:f>IFERROR(O2037/N2037,0)</x:f>
        <x:v>0.13647342995169082</x:v>
      </x:c>
      <x:c r="Q2037" s="26" t="n">
        <x:v>4628</x:v>
      </x:c>
      <x:c r="R2037" s="26" t="n">
        <x:f>IFERROR(Q2037/N2037,0)</x:f>
        <x:v>5.5893719806763285</x:v>
      </x:c>
    </x:row>
    <x:row r="2038">
      <x:c r="A2038" t="str">
        <x:v>DFW</x:v>
      </x:c>
      <x:c r="B2038" t="str">
        <x:v>Dallas/Fort Worth International Airport</x:v>
      </x:c>
      <x:c r="C2038" t="str">
        <x:v>PBI</x:v>
      </x:c>
      <x:c r="D2038" t="str">
        <x:v>Palm Beach International Airport</x:v>
      </x:c>
      <x:c r="E2038" s="24" t="n">
        <x:v>848</x:v>
      </x:c>
      <x:c r="F2038" s="24" t="n">
        <x:v>829</x:v>
      </x:c>
      <x:c r="G2038" s="24" t="n">
        <x:v>829</x:v>
      </x:c>
      <x:c r="H2038" s="24" t="n">
        <x:v>186</x:v>
      </x:c>
      <x:c r="I2038" s="22" t="n">
        <x:f>IFERROR(H2038/G2038,0)</x:f>
        <x:v>0.2243667068757539</x:v>
      </x:c>
      <x:c r="J2038" s="26" t="n">
        <x:v>5922</x:v>
      </x:c>
      <x:c r="K2038" s="26" t="n">
        <x:f>IFERROR(J2038/G2038,0)</x:f>
        <x:v>7.143546441495778</x:v>
      </x:c>
      <x:c r="L2038" s="24" t="n">
        <x:v>16</x:v>
      </x:c>
      <x:c r="M2038" s="24" t="n">
        <x:v>3</x:v>
      </x:c>
      <x:c r="N2038" s="24" t="n">
        <x:v>829</x:v>
      </x:c>
      <x:c r="O2038" s="24" t="n">
        <x:v>171</x:v>
      </x:c>
      <x:c r="P2038" s="22" t="n">
        <x:f>IFERROR(O2038/N2038,0)</x:f>
        <x:v>0.20627261761158022</x:v>
      </x:c>
      <x:c r="Q2038" s="26" t="n">
        <x:v>8671</x:v>
      </x:c>
      <x:c r="R2038" s="26" t="n">
        <x:f>IFERROR(Q2038/N2038,0)</x:f>
        <x:v>10.459589867310012</x:v>
      </x:c>
    </x:row>
    <x:row r="2039">
      <x:c r="A2039" t="str">
        <x:v>PIT</x:v>
      </x:c>
      <x:c r="B2039" t="str">
        <x:v>Pittsburgh International Airport</x:v>
      </x:c>
      <x:c r="C2039" t="str">
        <x:v>TPA</x:v>
      </x:c>
      <x:c r="D2039" t="str">
        <x:v>Tampa International Airport</x:v>
      </x:c>
      <x:c r="E2039" s="24" t="n">
        <x:v>848</x:v>
      </x:c>
      <x:c r="F2039" s="24" t="n">
        <x:v>840</x:v>
      </x:c>
      <x:c r="G2039" s="24" t="n">
        <x:v>840</x:v>
      </x:c>
      <x:c r="H2039" s="24" t="n">
        <x:v>106</x:v>
      </x:c>
      <x:c r="I2039" s="22" t="n">
        <x:f>IFERROR(H2039/G2039,0)</x:f>
        <x:v>0.1261904761904762</x:v>
      </x:c>
      <x:c r="J2039" s="26" t="n">
        <x:v>-1787</x:v>
      </x:c>
      <x:c r="K2039" s="26" t="n">
        <x:f>IFERROR(J2039/G2039,0)</x:f>
        <x:v>-2.1273809523809524</x:v>
      </x:c>
      <x:c r="L2039" s="24" t="n">
        <x:v>5</x:v>
      </x:c>
      <x:c r="M2039" s="24" t="n">
        <x:v>3</x:v>
      </x:c>
      <x:c r="N2039" s="24" t="n">
        <x:v>840</x:v>
      </x:c>
      <x:c r="O2039" s="24" t="n">
        <x:v>126</x:v>
      </x:c>
      <x:c r="P2039" s="22" t="n">
        <x:f>IFERROR(O2039/N2039,0)</x:f>
        <x:v>0.15</x:v>
      </x:c>
      <x:c r="Q2039" s="26" t="n">
        <x:v>6285</x:v>
      </x:c>
      <x:c r="R2039" s="26" t="n">
        <x:f>IFERROR(Q2039/N2039,0)</x:f>
        <x:v>7.482142857142857</x:v>
      </x:c>
    </x:row>
    <x:row r="2040">
      <x:c r="A2040" t="str">
        <x:v>BDL</x:v>
      </x:c>
      <x:c r="B2040" t="str">
        <x:v>Bradley International Airport</x:v>
      </x:c>
      <x:c r="C2040" t="str">
        <x:v>MSP</x:v>
      </x:c>
      <x:c r="D2040" t="str">
        <x:v>Minneapolis-Saint Paul International Airport</x:v>
      </x:c>
      <x:c r="E2040" s="24" t="n">
        <x:v>847</x:v>
      </x:c>
      <x:c r="F2040" s="24" t="n">
        <x:v>841</x:v>
      </x:c>
      <x:c r="G2040" s="24" t="n">
        <x:v>841</x:v>
      </x:c>
      <x:c r="H2040" s="24" t="n">
        <x:v>85</x:v>
      </x:c>
      <x:c r="I2040" s="22" t="n">
        <x:f>IFERROR(H2040/G2040,0)</x:f>
        <x:v>0.10107015457788347</x:v>
      </x:c>
      <x:c r="J2040" s="26" t="n">
        <x:v>-2759</x:v>
      </x:c>
      <x:c r="K2040" s="26" t="n">
        <x:f>IFERROR(J2040/G2040,0)</x:f>
        <x:v>-3.280618311533888</x:v>
      </x:c>
      <x:c r="L2040" s="24" t="n">
        <x:v>5</x:v>
      </x:c>
      <x:c r="M2040" s="24" t="n">
        <x:v>1</x:v>
      </x:c>
      <x:c r="N2040" s="24" t="n">
        <x:v>841</x:v>
      </x:c>
      <x:c r="O2040" s="24" t="n">
        <x:v>84</x:v>
      </x:c>
      <x:c r="P2040" s="22" t="n">
        <x:f>IFERROR(O2040/N2040,0)</x:f>
        <x:v>0.09988109393579073</x:v>
      </x:c>
      <x:c r="Q2040" s="26" t="n">
        <x:v>2896</x:v>
      </x:c>
      <x:c r="R2040" s="26" t="n">
        <x:f>IFERROR(Q2040/N2040,0)</x:f>
        <x:v>3.4435196195005946</x:v>
      </x:c>
    </x:row>
    <x:row r="2041">
      <x:c r="A2041" t="str">
        <x:v>MSP</x:v>
      </x:c>
      <x:c r="B2041" t="str">
        <x:v>Minneapolis-Saint Paul International Airport</x:v>
      </x:c>
      <x:c r="C2041" t="str">
        <x:v>MIA</x:v>
      </x:c>
      <x:c r="D2041" t="str">
        <x:v>Miami International Airport</x:v>
      </x:c>
      <x:c r="E2041" s="24" t="n">
        <x:v>846</x:v>
      </x:c>
      <x:c r="F2041" s="24" t="n">
        <x:v>840</x:v>
      </x:c>
      <x:c r="G2041" s="24" t="n">
        <x:v>840</x:v>
      </x:c>
      <x:c r="H2041" s="24" t="n">
        <x:v>104</x:v>
      </x:c>
      <x:c r="I2041" s="22" t="n">
        <x:f>IFERROR(H2041/G2041,0)</x:f>
        <x:v>0.12380952380952381</x:v>
      </x:c>
      <x:c r="J2041" s="26" t="n">
        <x:v>-1661</x:v>
      </x:c>
      <x:c r="K2041" s="26" t="n">
        <x:f>IFERROR(J2041/G2041,0)</x:f>
        <x:v>-1.9773809523809525</x:v>
      </x:c>
      <x:c r="L2041" s="24" t="n">
        <x:v>3</x:v>
      </x:c>
      <x:c r="M2041" s="24" t="n">
        <x:v>3</x:v>
      </x:c>
      <x:c r="N2041" s="24" t="n">
        <x:v>840</x:v>
      </x:c>
      <x:c r="O2041" s="24" t="n">
        <x:v>92</x:v>
      </x:c>
      <x:c r="P2041" s="22" t="n">
        <x:f>IFERROR(O2041/N2041,0)</x:f>
        <x:v>0.10952380952380952</x:v>
      </x:c>
      <x:c r="Q2041" s="26" t="n">
        <x:v>4126</x:v>
      </x:c>
      <x:c r="R2041" s="26" t="n">
        <x:f>IFERROR(Q2041/N2041,0)</x:f>
        <x:v>4.911904761904762</x:v>
      </x:c>
    </x:row>
    <x:row r="2042">
      <x:c r="A2042" t="str">
        <x:v>TPA</x:v>
      </x:c>
      <x:c r="B2042" t="str">
        <x:v>Tampa International Airport</x:v>
      </x:c>
      <x:c r="C2042" t="str">
        <x:v>PIT</x:v>
      </x:c>
      <x:c r="D2042" t="str">
        <x:v>Pittsburgh International Airport</x:v>
      </x:c>
      <x:c r="E2042" s="24" t="n">
        <x:v>846</x:v>
      </x:c>
      <x:c r="F2042" s="24" t="n">
        <x:v>838</x:v>
      </x:c>
      <x:c r="G2042" s="24" t="n">
        <x:v>838</x:v>
      </x:c>
      <x:c r="H2042" s="24" t="n">
        <x:v>169</x:v>
      </x:c>
      <x:c r="I2042" s="22" t="n">
        <x:f>IFERROR(H2042/G2042,0)</x:f>
        <x:v>0.2016706443914081</x:v>
      </x:c>
      <x:c r="J2042" s="26" t="n">
        <x:v>7593</x:v>
      </x:c>
      <x:c r="K2042" s="26" t="n">
        <x:f>IFERROR(J2042/G2042,0)</x:f>
        <x:v>9.060859188544153</x:v>
      </x:c>
      <x:c r="L2042" s="24" t="n">
        <x:v>6</x:v>
      </x:c>
      <x:c r="M2042" s="24" t="n">
        <x:v>2</x:v>
      </x:c>
      <x:c r="N2042" s="24" t="n">
        <x:v>838</x:v>
      </x:c>
      <x:c r="O2042" s="24" t="n">
        <x:v>177</x:v>
      </x:c>
      <x:c r="P2042" s="22" t="n">
        <x:f>IFERROR(O2042/N2042,0)</x:f>
        <x:v>0.21121718377088305</x:v>
      </x:c>
      <x:c r="Q2042" s="26" t="n">
        <x:v>11502</x:v>
      </x:c>
      <x:c r="R2042" s="26" t="n">
        <x:f>IFERROR(Q2042/N2042,0)</x:f>
        <x:v>13.725536992840096</x:v>
      </x:c>
    </x:row>
    <x:row r="2043">
      <x:c r="A2043" t="str">
        <x:v>MIA</x:v>
      </x:c>
      <x:c r="B2043" t="str">
        <x:v>Miami International Airport</x:v>
      </x:c>
      <x:c r="C2043" t="str">
        <x:v>MSP</x:v>
      </x:c>
      <x:c r="D2043" t="str">
        <x:v>Minneapolis-Saint Paul International Airport</x:v>
      </x:c>
      <x:c r="E2043" s="24" t="n">
        <x:v>845</x:v>
      </x:c>
      <x:c r="F2043" s="24" t="n">
        <x:v>841</x:v>
      </x:c>
      <x:c r="G2043" s="24" t="n">
        <x:v>841</x:v>
      </x:c>
      <x:c r="H2043" s="24" t="n">
        <x:v>186</x:v>
      </x:c>
      <x:c r="I2043" s="22" t="n">
        <x:f>IFERROR(H2043/G2043,0)</x:f>
        <x:v>0.2211652794292509</x:v>
      </x:c>
      <x:c r="J2043" s="26" t="n">
        <x:v>5174</x:v>
      </x:c>
      <x:c r="K2043" s="26" t="n">
        <x:f>IFERROR(J2043/G2043,0)</x:f>
        <x:v>6.1521997621878715</x:v>
      </x:c>
      <x:c r="L2043" s="24" t="n">
        <x:v>3</x:v>
      </x:c>
      <x:c r="M2043" s="24" t="n">
        <x:v>1</x:v>
      </x:c>
      <x:c r="N2043" s="24" t="n">
        <x:v>841</x:v>
      </x:c>
      <x:c r="O2043" s="24" t="n">
        <x:v>208</x:v>
      </x:c>
      <x:c r="P2043" s="22" t="n">
        <x:f>IFERROR(O2043/N2043,0)</x:f>
        <x:v>0.2473246135552913</x:v>
      </x:c>
      <x:c r="Q2043" s="26" t="n">
        <x:v>11152</x:v>
      </x:c>
      <x:c r="R2043" s="26" t="n">
        <x:f>IFERROR(Q2043/N2043,0)</x:f>
        <x:v>13.260404280618312</x:v>
      </x:c>
    </x:row>
    <x:row r="2044">
      <x:c r="A2044" t="str">
        <x:v>JFK</x:v>
      </x:c>
      <x:c r="B2044" t="str">
        <x:v>John F. Kennedy International Airport (New York International Airport)</x:v>
      </x:c>
      <x:c r="C2044" t="str">
        <x:v>MSP</x:v>
      </x:c>
      <x:c r="D2044" t="str">
        <x:v>Minneapolis-Saint Paul International Airport</x:v>
      </x:c>
      <x:c r="E2044" s="24" t="n">
        <x:v>843</x:v>
      </x:c>
      <x:c r="F2044" s="24" t="n">
        <x:v>838</x:v>
      </x:c>
      <x:c r="G2044" s="24" t="n">
        <x:v>838</x:v>
      </x:c>
      <x:c r="H2044" s="24" t="n">
        <x:v>151</x:v>
      </x:c>
      <x:c r="I2044" s="22" t="n">
        <x:f>IFERROR(H2044/G2044,0)</x:f>
        <x:v>0.1801909307875895</x:v>
      </x:c>
      <x:c r="J2044" s="26" t="n">
        <x:v>-101</x:v>
      </x:c>
      <x:c r="K2044" s="26" t="n">
        <x:f>IFERROR(J2044/G2044,0)</x:f>
        <x:v>-0.12052505966587113</x:v>
      </x:c>
      <x:c r="L2044" s="24" t="n">
        <x:v>5</x:v>
      </x:c>
      <x:c r="M2044" s="24" t="n">
        <x:v>0</x:v>
      </x:c>
      <x:c r="N2044" s="24" t="n">
        <x:v>838</x:v>
      </x:c>
      <x:c r="O2044" s="24" t="n">
        <x:v>187</x:v>
      </x:c>
      <x:c r="P2044" s="22" t="n">
        <x:f>IFERROR(O2044/N2044,0)</x:f>
        <x:v>0.22315035799522673</x:v>
      </x:c>
      <x:c r="Q2044" s="26" t="n">
        <x:v>11183</x:v>
      </x:c>
      <x:c r="R2044" s="26" t="n">
        <x:f>IFERROR(Q2044/N2044,0)</x:f>
        <x:v>13.344868735083532</x:v>
      </x:c>
    </x:row>
    <x:row r="2045">
      <x:c r="A2045" t="str">
        <x:v>12478</x:v>
      </x:c>
      <x:c r="B2045" t="str">
        <x:v>Unmapped airport ID</x:v>
      </x:c>
      <x:c r="C2045" t="str">
        <x:v>14771</x:v>
      </x:c>
      <x:c r="D2045" t="str">
        <x:v>Unmapped airport ID</x:v>
      </x:c>
      <x:c r="E2045" s="24" t="n">
        <x:v>843</x:v>
      </x:c>
      <x:c r="F2045" s="24" t="n">
        <x:v>839</x:v>
      </x:c>
      <x:c r="G2045" s="24" t="n">
        <x:v>839</x:v>
      </x:c>
      <x:c r="H2045" s="24" t="n">
        <x:v>82</x:v>
      </x:c>
      <x:c r="I2045" s="22" t="n">
        <x:f>IFERROR(H2045/G2045,0)</x:f>
        <x:v>0.09773539928486293</x:v>
      </x:c>
      <x:c r="J2045" s="26" t="n">
        <x:v>-6416</x:v>
      </x:c>
      <x:c r="K2045" s="26" t="n">
        <x:f>IFERROR(J2045/G2045,0)</x:f>
        <x:v>-7.64719904648391</x:v>
      </x:c>
      <x:c r="L2045" s="24" t="n">
        <x:v>0</x:v>
      </x:c>
      <x:c r="M2045" s="24" t="n">
        <x:v>4</x:v>
      </x:c>
      <x:c r="N2045" s="24" t="n">
        <x:v>839</x:v>
      </x:c>
      <x:c r="O2045" s="24" t="n">
        <x:v>81</x:v>
      </x:c>
      <x:c r="P2045" s="22" t="n">
        <x:f>IFERROR(O2045/N2045,0)</x:f>
        <x:v>0.09654350417163289</x:v>
      </x:c>
      <x:c r="Q2045" s="26" t="n">
        <x:v>4111</x:v>
      </x:c>
      <x:c r="R2045" s="26" t="n">
        <x:f>IFERROR(Q2045/N2045,0)</x:f>
        <x:v>4.899880810488677</x:v>
      </x:c>
    </x:row>
    <x:row r="2046">
      <x:c r="A2046" t="str">
        <x:v>SEA</x:v>
      </x:c>
      <x:c r="B2046" t="str">
        <x:v>Seattle-Tacoma International Airport</x:v>
      </x:c>
      <x:c r="C2046" t="str">
        <x:v>PSP</x:v>
      </x:c>
      <x:c r="D2046" t="str">
        <x:v>Palm Springs International Airport</x:v>
      </x:c>
      <x:c r="E2046" s="24" t="n">
        <x:v>840</x:v>
      </x:c>
      <x:c r="F2046" s="24" t="n">
        <x:v>838</x:v>
      </x:c>
      <x:c r="G2046" s="24" t="n">
        <x:v>838</x:v>
      </x:c>
      <x:c r="H2046" s="24" t="n">
        <x:v>101</x:v>
      </x:c>
      <x:c r="I2046" s="22" t="n">
        <x:f>IFERROR(H2046/G2046,0)</x:f>
        <x:v>0.12052505966587113</x:v>
      </x:c>
      <x:c r="J2046" s="26" t="n">
        <x:v>-310</x:v>
      </x:c>
      <x:c r="K2046" s="26" t="n">
        <x:f>IFERROR(J2046/G2046,0)</x:f>
        <x:v>-0.36992840095465396</x:v>
      </x:c>
      <x:c r="L2046" s="24" t="n">
        <x:v>1</x:v>
      </x:c>
      <x:c r="M2046" s="24" t="n">
        <x:v>1</x:v>
      </x:c>
      <x:c r="N2046" s="24" t="n">
        <x:v>838</x:v>
      </x:c>
      <x:c r="O2046" s="24" t="n">
        <x:v>88</x:v>
      </x:c>
      <x:c r="P2046" s="22" t="n">
        <x:f>IFERROR(O2046/N2046,0)</x:f>
        <x:v>0.10501193317422435</x:v>
      </x:c>
      <x:c r="Q2046" s="26" t="n">
        <x:v>1688</x:v>
      </x:c>
      <x:c r="R2046" s="26" t="n">
        <x:f>IFERROR(Q2046/N2046,0)</x:f>
        <x:v>2.0143198090692125</x:v>
      </x:c>
    </x:row>
    <x:row r="2047">
      <x:c r="A2047" t="str">
        <x:v>DEN</x:v>
      </x:c>
      <x:c r="B2047" t="str">
        <x:v>Denver International Airport</x:v>
      </x:c>
      <x:c r="C2047" t="str">
        <x:v>ICT</x:v>
      </x:c>
      <x:c r="D2047" t="str">
        <x:v>Wichita Dwight D. Eisenhower National Airport (Wichita Mid-Continent Airport)</x:v>
      </x:c>
      <x:c r="E2047" s="24" t="n">
        <x:v>840</x:v>
      </x:c>
      <x:c r="F2047" s="24" t="n">
        <x:v>824</x:v>
      </x:c>
      <x:c r="G2047" s="24" t="n">
        <x:v>824</x:v>
      </x:c>
      <x:c r="H2047" s="24" t="n">
        <x:v>209</x:v>
      </x:c>
      <x:c r="I2047" s="22" t="n">
        <x:f>IFERROR(H2047/G2047,0)</x:f>
        <x:v>0.2536407766990291</x:v>
      </x:c>
      <x:c r="J2047" s="26" t="n">
        <x:v>7685</x:v>
      </x:c>
      <x:c r="K2047" s="26" t="n">
        <x:f>IFERROR(J2047/G2047,0)</x:f>
        <x:v>9.326456310679612</x:v>
      </x:c>
      <x:c r="L2047" s="24" t="n">
        <x:v>14</x:v>
      </x:c>
      <x:c r="M2047" s="24" t="n">
        <x:v>2</x:v>
      </x:c>
      <x:c r="N2047" s="24" t="n">
        <x:v>824</x:v>
      </x:c>
      <x:c r="O2047" s="24" t="n">
        <x:v>171</x:v>
      </x:c>
      <x:c r="P2047" s="22" t="n">
        <x:f>IFERROR(O2047/N2047,0)</x:f>
        <x:v>0.20752427184466019</x:v>
      </x:c>
      <x:c r="Q2047" s="26" t="n">
        <x:v>8897</x:v>
      </x:c>
      <x:c r="R2047" s="26" t="n">
        <x:f>IFERROR(Q2047/N2047,0)</x:f>
        <x:v>10.797330097087379</x:v>
      </x:c>
    </x:row>
    <x:row r="2048">
      <x:c r="A2048" t="str">
        <x:v>PSP</x:v>
      </x:c>
      <x:c r="B2048" t="str">
        <x:v>Palm Springs International Airport</x:v>
      </x:c>
      <x:c r="C2048" t="str">
        <x:v>SEA</x:v>
      </x:c>
      <x:c r="D2048" t="str">
        <x:v>Seattle-Tacoma International Airport</x:v>
      </x:c>
      <x:c r="E2048" s="24" t="n">
        <x:v>839</x:v>
      </x:c>
      <x:c r="F2048" s="24" t="n">
        <x:v>836</x:v>
      </x:c>
      <x:c r="G2048" s="24" t="n">
        <x:v>836</x:v>
      </x:c>
      <x:c r="H2048" s="24" t="n">
        <x:v>107</x:v>
      </x:c>
      <x:c r="I2048" s="22" t="n">
        <x:f>IFERROR(H2048/G2048,0)</x:f>
        <x:v>0.12799043062200957</x:v>
      </x:c>
      <x:c r="J2048" s="26" t="n">
        <x:v>-621</x:v>
      </x:c>
      <x:c r="K2048" s="26" t="n">
        <x:f>IFERROR(J2048/G2048,0)</x:f>
        <x:v>-0.742822966507177</x:v>
      </x:c>
      <x:c r="L2048" s="24" t="n">
        <x:v>2</x:v>
      </x:c>
      <x:c r="M2048" s="24" t="n">
        <x:v>1</x:v>
      </x:c>
      <x:c r="N2048" s="24" t="n">
        <x:v>836</x:v>
      </x:c>
      <x:c r="O2048" s="24" t="n">
        <x:v>87</x:v>
      </x:c>
      <x:c r="P2048" s="22" t="n">
        <x:f>IFERROR(O2048/N2048,0)</x:f>
        <x:v>0.10406698564593302</x:v>
      </x:c>
      <x:c r="Q2048" s="26" t="n">
        <x:v>247</x:v>
      </x:c>
      <x:c r="R2048" s="26" t="n">
        <x:f>IFERROR(Q2048/N2048,0)</x:f>
        <x:v>0.29545454545454547</x:v>
      </x:c>
    </x:row>
    <x:row r="2049">
      <x:c r="A2049" t="str">
        <x:v>14771</x:v>
      </x:c>
      <x:c r="B2049" t="str">
        <x:v>Unmapped airport ID</x:v>
      </x:c>
      <x:c r="C2049" t="str">
        <x:v>12478</x:v>
      </x:c>
      <x:c r="D2049" t="str">
        <x:v>Unmapped airport ID</x:v>
      </x:c>
      <x:c r="E2049" s="24" t="n">
        <x:v>839</x:v>
      </x:c>
      <x:c r="F2049" s="24" t="n">
        <x:v>837</x:v>
      </x:c>
      <x:c r="G2049" s="24" t="n">
        <x:v>837</x:v>
      </x:c>
      <x:c r="H2049" s="24" t="n">
        <x:v>127</x:v>
      </x:c>
      <x:c r="I2049" s="22" t="n">
        <x:f>IFERROR(H2049/G2049,0)</x:f>
        <x:v>0.15173237753882915</x:v>
      </x:c>
      <x:c r="J2049" s="26" t="n">
        <x:v>-516</x:v>
      </x:c>
      <x:c r="K2049" s="26" t="n">
        <x:f>IFERROR(J2049/G2049,0)</x:f>
        <x:v>-0.6164874551971327</x:v>
      </x:c>
      <x:c r="L2049" s="24" t="n">
        <x:v>0</x:v>
      </x:c>
      <x:c r="M2049" s="24" t="n">
        <x:v>2</x:v>
      </x:c>
      <x:c r="N2049" s="24" t="n">
        <x:v>837</x:v>
      </x:c>
      <x:c r="O2049" s="24" t="n">
        <x:v>96</x:v>
      </x:c>
      <x:c r="P2049" s="22" t="n">
        <x:f>IFERROR(O2049/N2049,0)</x:f>
        <x:v>0.11469534050179211</x:v>
      </x:c>
      <x:c r="Q2049" s="26" t="n">
        <x:v>5262</x:v>
      </x:c>
      <x:c r="R2049" s="26" t="n">
        <x:f>IFERROR(Q2049/N2049,0)</x:f>
        <x:v>6.28673835125448</x:v>
      </x:c>
    </x:row>
    <x:row r="2050">
      <x:c r="A2050" t="str">
        <x:v>LAS</x:v>
      </x:c>
      <x:c r="B2050" t="str">
        <x:v>McCarran International Airport</x:v>
      </x:c>
      <x:c r="C2050" t="str">
        <x:v>OMA</x:v>
      </x:c>
      <x:c r="D2050" t="str">
        <x:v>Eppley Airfield</x:v>
      </x:c>
      <x:c r="E2050" s="24" t="n">
        <x:v>838</x:v>
      </x:c>
      <x:c r="F2050" s="24" t="n">
        <x:v>835</x:v>
      </x:c>
      <x:c r="G2050" s="24" t="n">
        <x:v>835</x:v>
      </x:c>
      <x:c r="H2050" s="24" t="n">
        <x:v>187</x:v>
      </x:c>
      <x:c r="I2050" s="22" t="n">
        <x:f>IFERROR(H2050/G2050,0)</x:f>
        <x:v>0.22395209580838324</x:v>
      </x:c>
      <x:c r="J2050" s="26" t="n">
        <x:v>4826</x:v>
      </x:c>
      <x:c r="K2050" s="26" t="n">
        <x:f>IFERROR(J2050/G2050,0)</x:f>
        <x:v>5.779640718562875</x:v>
      </x:c>
      <x:c r="L2050" s="24" t="n">
        <x:v>1</x:v>
      </x:c>
      <x:c r="M2050" s="24" t="n">
        <x:v>2</x:v>
      </x:c>
      <x:c r="N2050" s="24" t="n">
        <x:v>835</x:v>
      </x:c>
      <x:c r="O2050" s="24" t="n">
        <x:v>237</x:v>
      </x:c>
      <x:c r="P2050" s="22" t="n">
        <x:f>IFERROR(O2050/N2050,0)</x:f>
        <x:v>0.2838323353293413</x:v>
      </x:c>
      <x:c r="Q2050" s="26" t="n">
        <x:v>11083</x:v>
      </x:c>
      <x:c r="R2050" s="26" t="n">
        <x:f>IFERROR(Q2050/N2050,0)</x:f>
        <x:v>13.273053892215568</x:v>
      </x:c>
    </x:row>
    <x:row r="2051">
      <x:c r="A2051" t="str">
        <x:v>CLT</x:v>
      </x:c>
      <x:c r="B2051" t="str">
        <x:v>Charlotte Douglas International Airport</x:v>
      </x:c>
      <x:c r="C2051" t="str">
        <x:v>SEA</x:v>
      </x:c>
      <x:c r="D2051" t="str">
        <x:v>Seattle-Tacoma International Airport</x:v>
      </x:c>
      <x:c r="E2051" s="24" t="n">
        <x:v>837</x:v>
      </x:c>
      <x:c r="F2051" s="24" t="n">
        <x:v>833</x:v>
      </x:c>
      <x:c r="G2051" s="24" t="n">
        <x:v>833</x:v>
      </x:c>
      <x:c r="H2051" s="24" t="n">
        <x:v>194</x:v>
      </x:c>
      <x:c r="I2051" s="22" t="n">
        <x:f>IFERROR(H2051/G2051,0)</x:f>
        <x:v>0.23289315726290516</x:v>
      </x:c>
      <x:c r="J2051" s="26" t="n">
        <x:v>3410</x:v>
      </x:c>
      <x:c r="K2051" s="26" t="n">
        <x:f>IFERROR(J2051/G2051,0)</x:f>
        <x:v>4.093637454981993</x:v>
      </x:c>
      <x:c r="L2051" s="24" t="n">
        <x:v>2</x:v>
      </x:c>
      <x:c r="M2051" s="24" t="n">
        <x:v>2</x:v>
      </x:c>
      <x:c r="N2051" s="24" t="n">
        <x:v>833</x:v>
      </x:c>
      <x:c r="O2051" s="24" t="n">
        <x:v>134</x:v>
      </x:c>
      <x:c r="P2051" s="22" t="n">
        <x:f>IFERROR(O2051/N2051,0)</x:f>
        <x:v>0.1608643457382953</x:v>
      </x:c>
      <x:c r="Q2051" s="26" t="n">
        <x:v>5838</x:v>
      </x:c>
      <x:c r="R2051" s="26" t="n">
        <x:f>IFERROR(Q2051/N2051,0)</x:f>
        <x:v>7.008403361344538</x:v>
      </x:c>
    </x:row>
    <x:row r="2052">
      <x:c r="A2052" t="str">
        <x:v>SEA</x:v>
      </x:c>
      <x:c r="B2052" t="str">
        <x:v>Seattle-Tacoma International Airport</x:v>
      </x:c>
      <x:c r="C2052" t="str">
        <x:v>CLT</x:v>
      </x:c>
      <x:c r="D2052" t="str">
        <x:v>Charlotte Douglas International Airport</x:v>
      </x:c>
      <x:c r="E2052" s="24" t="n">
        <x:v>836</x:v>
      </x:c>
      <x:c r="F2052" s="24" t="n">
        <x:v>827</x:v>
      </x:c>
      <x:c r="G2052" s="24" t="n">
        <x:v>827</x:v>
      </x:c>
      <x:c r="H2052" s="24" t="n">
        <x:v>162</x:v>
      </x:c>
      <x:c r="I2052" s="22" t="n">
        <x:f>IFERROR(H2052/G2052,0)</x:f>
        <x:v>0.19588875453446192</x:v>
      </x:c>
      <x:c r="J2052" s="26" t="n">
        <x:v>4103</x:v>
      </x:c>
      <x:c r="K2052" s="26" t="n">
        <x:f>IFERROR(J2052/G2052,0)</x:f>
        <x:v>4.96130592503023</x:v>
      </x:c>
      <x:c r="L2052" s="24" t="n">
        <x:v>6</x:v>
      </x:c>
      <x:c r="M2052" s="24" t="n">
        <x:v>3</x:v>
      </x:c>
      <x:c r="N2052" s="24" t="n">
        <x:v>827</x:v>
      </x:c>
      <x:c r="O2052" s="24" t="n">
        <x:v>136</x:v>
      </x:c>
      <x:c r="P2052" s="22" t="n">
        <x:f>IFERROR(O2052/N2052,0)</x:f>
        <x:v>0.16444981862152358</x:v>
      </x:c>
      <x:c r="Q2052" s="26" t="n">
        <x:v>6856</x:v>
      </x:c>
      <x:c r="R2052" s="26" t="n">
        <x:f>IFERROR(Q2052/N2052,0)</x:f>
        <x:v>8.290205562273277</x:v>
      </x:c>
    </x:row>
    <x:row r="2053">
      <x:c r="A2053" t="str">
        <x:v>ORD</x:v>
      </x:c>
      <x:c r="B2053" t="str">
        <x:v>Chicago O'Hare International Airport</x:v>
      </x:c>
      <x:c r="C2053" t="str">
        <x:v>GSP</x:v>
      </x:c>
      <x:c r="D2053" t="str">
        <x:v>Greenville-Spartanburg International Airport</x:v>
      </x:c>
      <x:c r="E2053" s="24" t="n">
        <x:v>835</x:v>
      </x:c>
      <x:c r="F2053" s="24" t="n">
        <x:v>806</x:v>
      </x:c>
      <x:c r="G2053" s="24" t="n">
        <x:v>806</x:v>
      </x:c>
      <x:c r="H2053" s="24" t="n">
        <x:v>172</x:v>
      </x:c>
      <x:c r="I2053" s="22" t="n">
        <x:f>IFERROR(H2053/G2053,0)</x:f>
        <x:v>0.21339950372208435</x:v>
      </x:c>
      <x:c r="J2053" s="26" t="n">
        <x:v>5684</x:v>
      </x:c>
      <x:c r="K2053" s="26" t="n">
        <x:f>IFERROR(J2053/G2053,0)</x:f>
        <x:v>7.052109181141439</x:v>
      </x:c>
      <x:c r="L2053" s="24" t="n">
        <x:v>25</x:v>
      </x:c>
      <x:c r="M2053" s="24" t="n">
        <x:v>4</x:v>
      </x:c>
      <x:c r="N2053" s="24" t="n">
        <x:v>806</x:v>
      </x:c>
      <x:c r="O2053" s="24" t="n">
        <x:v>138</x:v>
      </x:c>
      <x:c r="P2053" s="22" t="n">
        <x:f>IFERROR(O2053/N2053,0)</x:f>
        <x:v>0.17121588089330025</x:v>
      </x:c>
      <x:c r="Q2053" s="26" t="n">
        <x:v>6031</x:v>
      </x:c>
      <x:c r="R2053" s="26" t="n">
        <x:f>IFERROR(Q2053/N2053,0)</x:f>
        <x:v>7.4826302729528535</x:v>
      </x:c>
    </x:row>
    <x:row r="2054">
      <x:c r="A2054" t="str">
        <x:v>RDM</x:v>
      </x:c>
      <x:c r="B2054" t="str">
        <x:v>Redmond Municipal Airport (Roberts Field)</x:v>
      </x:c>
      <x:c r="C2054" t="str">
        <x:v>SFO</x:v>
      </x:c>
      <x:c r="D2054" t="str">
        <x:v>San Francisco International Airport</x:v>
      </x:c>
      <x:c r="E2054" s="24" t="n">
        <x:v>834</x:v>
      </x:c>
      <x:c r="F2054" s="24" t="n">
        <x:v>818</x:v>
      </x:c>
      <x:c r="G2054" s="24" t="n">
        <x:v>818</x:v>
      </x:c>
      <x:c r="H2054" s="24" t="n">
        <x:v>146</x:v>
      </x:c>
      <x:c r="I2054" s="22" t="n">
        <x:f>IFERROR(H2054/G2054,0)</x:f>
        <x:v>0.1784841075794621</x:v>
      </x:c>
      <x:c r="J2054" s="26" t="n">
        <x:v>4284</x:v>
      </x:c>
      <x:c r="K2054" s="26" t="n">
        <x:f>IFERROR(J2054/G2054,0)</x:f>
        <x:v>5.237163814180929</x:v>
      </x:c>
      <x:c r="L2054" s="24" t="n">
        <x:v>16</x:v>
      </x:c>
      <x:c r="M2054" s="24" t="n">
        <x:v>0</x:v>
      </x:c>
      <x:c r="N2054" s="24" t="n">
        <x:v>818</x:v>
      </x:c>
      <x:c r="O2054" s="24" t="n">
        <x:v>127</x:v>
      </x:c>
      <x:c r="P2054" s="22" t="n">
        <x:f>IFERROR(O2054/N2054,0)</x:f>
        <x:v>0.1552567237163814</x:v>
      </x:c>
      <x:c r="Q2054" s="26" t="n">
        <x:v>6991</x:v>
      </x:c>
      <x:c r="R2054" s="26" t="n">
        <x:f>IFERROR(Q2054/N2054,0)</x:f>
        <x:v>8.54645476772616</x:v>
      </x:c>
    </x:row>
    <x:row r="2055">
      <x:c r="A2055" t="str">
        <x:v>SFO</x:v>
      </x:c>
      <x:c r="B2055" t="str">
        <x:v>San Francisco International Airport</x:v>
      </x:c>
      <x:c r="C2055" t="str">
        <x:v>RDM</x:v>
      </x:c>
      <x:c r="D2055" t="str">
        <x:v>Redmond Municipal Airport (Roberts Field)</x:v>
      </x:c>
      <x:c r="E2055" s="24" t="n">
        <x:v>834</x:v>
      </x:c>
      <x:c r="F2055" s="24" t="n">
        <x:v>810</x:v>
      </x:c>
      <x:c r="G2055" s="24" t="n">
        <x:v>810</x:v>
      </x:c>
      <x:c r="H2055" s="24" t="n">
        <x:v>162</x:v>
      </x:c>
      <x:c r="I2055" s="22" t="n">
        <x:f>IFERROR(H2055/G2055,0)</x:f>
        <x:v>0.2</x:v>
      </x:c>
      <x:c r="J2055" s="26" t="n">
        <x:v>5189</x:v>
      </x:c>
      <x:c r="K2055" s="26" t="n">
        <x:f>IFERROR(J2055/G2055,0)</x:f>
        <x:v>6.406172839506173</x:v>
      </x:c>
      <x:c r="L2055" s="24" t="n">
        <x:v>21</x:v>
      </x:c>
      <x:c r="M2055" s="24" t="n">
        <x:v>3</x:v>
      </x:c>
      <x:c r="N2055" s="24" t="n">
        <x:v>810</x:v>
      </x:c>
      <x:c r="O2055" s="24" t="n">
        <x:v>156</x:v>
      </x:c>
      <x:c r="P2055" s="22" t="n">
        <x:f>IFERROR(O2055/N2055,0)</x:f>
        <x:v>0.1925925925925926</x:v>
      </x:c>
      <x:c r="Q2055" s="26" t="n">
        <x:v>6837</x:v>
      </x:c>
      <x:c r="R2055" s="26" t="n">
        <x:f>IFERROR(Q2055/N2055,0)</x:f>
        <x:v>8.440740740740742</x:v>
      </x:c>
    </x:row>
    <x:row r="2056">
      <x:c r="A2056" t="str">
        <x:v>OMA</x:v>
      </x:c>
      <x:c r="B2056" t="str">
        <x:v>Eppley Airfield</x:v>
      </x:c>
      <x:c r="C2056" t="str">
        <x:v>LAS</x:v>
      </x:c>
      <x:c r="D2056" t="str">
        <x:v>McCarran International Airport</x:v>
      </x:c>
      <x:c r="E2056" s="24" t="n">
        <x:v>833</x:v>
      </x:c>
      <x:c r="F2056" s="24" t="n">
        <x:v>833</x:v>
      </x:c>
      <x:c r="G2056" s="24" t="n">
        <x:v>833</x:v>
      </x:c>
      <x:c r="H2056" s="24" t="n">
        <x:v>93</x:v>
      </x:c>
      <x:c r="I2056" s="22" t="n">
        <x:f>IFERROR(H2056/G2056,0)</x:f>
        <x:v>0.11164465786314526</x:v>
      </x:c>
      <x:c r="J2056" s="26" t="n">
        <x:v>-1590</x:v>
      </x:c>
      <x:c r="K2056" s="26" t="n">
        <x:f>IFERROR(J2056/G2056,0)</x:f>
        <x:v>-1.9087635054021608</x:v>
      </x:c>
      <x:c r="L2056" s="24" t="n">
        <x:v>0</x:v>
      </x:c>
      <x:c r="M2056" s="24" t="n">
        <x:v>0</x:v>
      </x:c>
      <x:c r="N2056" s="24" t="n">
        <x:v>833</x:v>
      </x:c>
      <x:c r="O2056" s="24" t="n">
        <x:v>111</x:v>
      </x:c>
      <x:c r="P2056" s="22" t="n">
        <x:f>IFERROR(O2056/N2056,0)</x:f>
        <x:v>0.1332533013205282</x:v>
      </x:c>
      <x:c r="Q2056" s="26" t="n">
        <x:v>5398</x:v>
      </x:c>
      <x:c r="R2056" s="26" t="n">
        <x:f>IFERROR(Q2056/N2056,0)</x:f>
        <x:v>6.480192076830733</x:v>
      </x:c>
    </x:row>
    <x:row r="2057">
      <x:c r="A2057" t="str">
        <x:v>FLL</x:v>
      </x:c>
      <x:c r="B2057" t="str">
        <x:v>Fort Lauderdale-Hollywood International Airport</x:v>
      </x:c>
      <x:c r="C2057" t="str">
        <x:v>CLE</x:v>
      </x:c>
      <x:c r="D2057" t="str">
        <x:v>Cleveland Hopkins International Airport</x:v>
      </x:c>
      <x:c r="E2057" s="24" t="n">
        <x:v>832</x:v>
      </x:c>
      <x:c r="F2057" s="24" t="n">
        <x:v>826</x:v>
      </x:c>
      <x:c r="G2057" s="24" t="n">
        <x:v>826</x:v>
      </x:c>
      <x:c r="H2057" s="24" t="n">
        <x:v>159</x:v>
      </x:c>
      <x:c r="I2057" s="22" t="n">
        <x:f>IFERROR(H2057/G2057,0)</x:f>
        <x:v>0.19249394673123488</x:v>
      </x:c>
      <x:c r="J2057" s="26" t="n">
        <x:v>3073</x:v>
      </x:c>
      <x:c r="K2057" s="26" t="n">
        <x:f>IFERROR(J2057/G2057,0)</x:f>
        <x:v>3.7203389830508473</x:v>
      </x:c>
      <x:c r="L2057" s="24" t="n">
        <x:v>5</x:v>
      </x:c>
      <x:c r="M2057" s="24" t="n">
        <x:v>1</x:v>
      </x:c>
      <x:c r="N2057" s="24" t="n">
        <x:v>826</x:v>
      </x:c>
      <x:c r="O2057" s="24" t="n">
        <x:v>186</x:v>
      </x:c>
      <x:c r="P2057" s="22" t="n">
        <x:f>IFERROR(O2057/N2057,0)</x:f>
        <x:v>0.22518159806295399</x:v>
      </x:c>
      <x:c r="Q2057" s="26" t="n">
        <x:v>10148</x:v>
      </x:c>
      <x:c r="R2057" s="26" t="n">
        <x:f>IFERROR(Q2057/N2057,0)</x:f>
        <x:v>12.285714285714286</x:v>
      </x:c>
    </x:row>
    <x:row r="2058">
      <x:c r="A2058" t="str">
        <x:v>CLE</x:v>
      </x:c>
      <x:c r="B2058" t="str">
        <x:v>Cleveland Hopkins International Airport</x:v>
      </x:c>
      <x:c r="C2058" t="str">
        <x:v>FLL</x:v>
      </x:c>
      <x:c r="D2058" t="str">
        <x:v>Fort Lauderdale-Hollywood International Airport</x:v>
      </x:c>
      <x:c r="E2058" s="24" t="n">
        <x:v>831</x:v>
      </x:c>
      <x:c r="F2058" s="24" t="n">
        <x:v>821</x:v>
      </x:c>
      <x:c r="G2058" s="24" t="n">
        <x:v>821</x:v>
      </x:c>
      <x:c r="H2058" s="24" t="n">
        <x:v>140</x:v>
      </x:c>
      <x:c r="I2058" s="22" t="n">
        <x:f>IFERROR(H2058/G2058,0)</x:f>
        <x:v>0.1705237515225335</x:v>
      </x:c>
      <x:c r="J2058" s="26" t="n">
        <x:v>3492</x:v>
      </x:c>
      <x:c r="K2058" s="26" t="n">
        <x:f>IFERROR(J2058/G2058,0)</x:f>
        <x:v>4.253349573690621</x:v>
      </x:c>
      <x:c r="L2058" s="24" t="n">
        <x:v>8</x:v>
      </x:c>
      <x:c r="M2058" s="24" t="n">
        <x:v>2</x:v>
      </x:c>
      <x:c r="N2058" s="24" t="n">
        <x:v>821</x:v>
      </x:c>
      <x:c r="O2058" s="24" t="n">
        <x:v>117</x:v>
      </x:c>
      <x:c r="P2058" s="22" t="n">
        <x:f>IFERROR(O2058/N2058,0)</x:f>
        <x:v>0.1425091352009744</x:v>
      </x:c>
      <x:c r="Q2058" s="26" t="n">
        <x:v>7195</x:v>
      </x:c>
      <x:c r="R2058" s="26" t="n">
        <x:f>IFERROR(Q2058/N2058,0)</x:f>
        <x:v>8.763702801461632</x:v>
      </x:c>
    </x:row>
    <x:row r="2059">
      <x:c r="A2059" t="str">
        <x:v>ORF</x:v>
      </x:c>
      <x:c r="B2059" t="str">
        <x:v>Norfolk International Airport</x:v>
      </x:c>
      <x:c r="C2059" t="str">
        <x:v>ORD</x:v>
      </x:c>
      <x:c r="D2059" t="str">
        <x:v>Chicago O'Hare International Airport</x:v>
      </x:c>
      <x:c r="E2059" s="24" t="n">
        <x:v>831</x:v>
      </x:c>
      <x:c r="F2059" s="24" t="n">
        <x:v>798</x:v>
      </x:c>
      <x:c r="G2059" s="24" t="n">
        <x:v>798</x:v>
      </x:c>
      <x:c r="H2059" s="24" t="n">
        <x:v>189</x:v>
      </x:c>
      <x:c r="I2059" s="22" t="n">
        <x:f>IFERROR(H2059/G2059,0)</x:f>
        <x:v>0.23684210526315788</x:v>
      </x:c>
      <x:c r="J2059" s="26" t="n">
        <x:v>8131</x:v>
      </x:c>
      <x:c r="K2059" s="26" t="n">
        <x:f>IFERROR(J2059/G2059,0)</x:f>
        <x:v>10.18922305764411</x:v>
      </x:c>
      <x:c r="L2059" s="24" t="n">
        <x:v>31</x:v>
      </x:c>
      <x:c r="M2059" s="24" t="n">
        <x:v>2</x:v>
      </x:c>
      <x:c r="N2059" s="24" t="n">
        <x:v>798</x:v>
      </x:c>
      <x:c r="O2059" s="24" t="n">
        <x:v>169</x:v>
      </x:c>
      <x:c r="P2059" s="22" t="n">
        <x:f>IFERROR(O2059/N2059,0)</x:f>
        <x:v>0.21177944862155387</x:v>
      </x:c>
      <x:c r="Q2059" s="26" t="n">
        <x:v>9668</x:v>
      </x:c>
      <x:c r="R2059" s="26" t="n">
        <x:f>IFERROR(Q2059/N2059,0)</x:f>
        <x:v>12.115288220551378</x:v>
      </x:c>
    </x:row>
    <x:row r="2060">
      <x:c r="A2060" t="str">
        <x:v>MOT</x:v>
      </x:c>
      <x:c r="B2060" t="str">
        <x:v>Minot International Airport</x:v>
      </x:c>
      <x:c r="C2060" t="str">
        <x:v>MSP</x:v>
      </x:c>
      <x:c r="D2060" t="str">
        <x:v>Minneapolis-Saint Paul International Airport</x:v>
      </x:c>
      <x:c r="E2060" s="24" t="n">
        <x:v>830</x:v>
      </x:c>
      <x:c r="F2060" s="24" t="n">
        <x:v>818</x:v>
      </x:c>
      <x:c r="G2060" s="24" t="n">
        <x:v>818</x:v>
      </x:c>
      <x:c r="H2060" s="24" t="n">
        <x:v>125</x:v>
      </x:c>
      <x:c r="I2060" s="22" t="n">
        <x:f>IFERROR(H2060/G2060,0)</x:f>
        <x:v>0.1528117359413203</x:v>
      </x:c>
      <x:c r="J2060" s="26" t="n">
        <x:v>1960</x:v>
      </x:c>
      <x:c r="K2060" s="26" t="n">
        <x:f>IFERROR(J2060/G2060,0)</x:f>
        <x:v>2.3960880195599024</x:v>
      </x:c>
      <x:c r="L2060" s="24" t="n">
        <x:v>12</x:v>
      </x:c>
      <x:c r="M2060" s="24" t="n">
        <x:v>0</x:v>
      </x:c>
      <x:c r="N2060" s="24" t="n">
        <x:v>818</x:v>
      </x:c>
      <x:c r="O2060" s="24" t="n">
        <x:v>89</x:v>
      </x:c>
      <x:c r="P2060" s="22" t="n">
        <x:f>IFERROR(O2060/N2060,0)</x:f>
        <x:v>0.10880195599022005</x:v>
      </x:c>
      <x:c r="Q2060" s="26" t="n">
        <x:v>1733</x:v>
      </x:c>
      <x:c r="R2060" s="26" t="n">
        <x:f>IFERROR(Q2060/N2060,0)</x:f>
        <x:v>2.1185819070904643</x:v>
      </x:c>
    </x:row>
    <x:row r="2061">
      <x:c r="A2061" t="str">
        <x:v>MSP</x:v>
      </x:c>
      <x:c r="B2061" t="str">
        <x:v>Minneapolis-Saint Paul International Airport</x:v>
      </x:c>
      <x:c r="C2061" t="str">
        <x:v>MOT</x:v>
      </x:c>
      <x:c r="D2061" t="str">
        <x:v>Minot International Airport</x:v>
      </x:c>
      <x:c r="E2061" s="24" t="n">
        <x:v>830</x:v>
      </x:c>
      <x:c r="F2061" s="24" t="n">
        <x:v>810</x:v>
      </x:c>
      <x:c r="G2061" s="24" t="n">
        <x:v>810</x:v>
      </x:c>
      <x:c r="H2061" s="24" t="n">
        <x:v>125</x:v>
      </x:c>
      <x:c r="I2061" s="22" t="n">
        <x:f>IFERROR(H2061/G2061,0)</x:f>
        <x:v>0.15432098765432098</x:v>
      </x:c>
      <x:c r="J2061" s="26" t="n">
        <x:v>2254</x:v>
      </x:c>
      <x:c r="K2061" s="26" t="n">
        <x:f>IFERROR(J2061/G2061,0)</x:f>
        <x:v>2.782716049382716</x:v>
      </x:c>
      <x:c r="L2061" s="24" t="n">
        <x:v>12</x:v>
      </x:c>
      <x:c r="M2061" s="24" t="n">
        <x:v>8</x:v>
      </x:c>
      <x:c r="N2061" s="24" t="n">
        <x:v>810</x:v>
      </x:c>
      <x:c r="O2061" s="24" t="n">
        <x:v>88</x:v>
      </x:c>
      <x:c r="P2061" s="22" t="n">
        <x:f>IFERROR(O2061/N2061,0)</x:f>
        <x:v>0.10864197530864197</x:v>
      </x:c>
      <x:c r="Q2061" s="26" t="n">
        <x:v>2764</x:v>
      </x:c>
      <x:c r="R2061" s="26" t="n">
        <x:f>IFERROR(Q2061/N2061,0)</x:f>
        <x:v>3.4123456790123456</x:v>
      </x:c>
    </x:row>
    <x:row r="2062">
      <x:c r="A2062" t="str">
        <x:v>GSP</x:v>
      </x:c>
      <x:c r="B2062" t="str">
        <x:v>Greenville-Spartanburg International Airport</x:v>
      </x:c>
      <x:c r="C2062" t="str">
        <x:v>ORD</x:v>
      </x:c>
      <x:c r="D2062" t="str">
        <x:v>Chicago O'Hare International Airport</x:v>
      </x:c>
      <x:c r="E2062" s="24" t="n">
        <x:v>829</x:v>
      </x:c>
      <x:c r="F2062" s="24" t="n">
        <x:v>797</x:v>
      </x:c>
      <x:c r="G2062" s="24" t="n">
        <x:v>797</x:v>
      </x:c>
      <x:c r="H2062" s="24" t="n">
        <x:v>147</x:v>
      </x:c>
      <x:c r="I2062" s="22" t="n">
        <x:f>IFERROR(H2062/G2062,0)</x:f>
        <x:v>0.18444165621079048</x:v>
      </x:c>
      <x:c r="J2062" s="26" t="n">
        <x:v>3375</x:v>
      </x:c>
      <x:c r="K2062" s="26" t="n">
        <x:f>IFERROR(J2062/G2062,0)</x:f>
        <x:v>4.234629861982434</x:v>
      </x:c>
      <x:c r="L2062" s="24" t="n">
        <x:v>32</x:v>
      </x:c>
      <x:c r="M2062" s="24" t="n">
        <x:v>0</x:v>
      </x:c>
      <x:c r="N2062" s="24" t="n">
        <x:v>797</x:v>
      </x:c>
      <x:c r="O2062" s="24" t="n">
        <x:v>91</x:v>
      </x:c>
      <x:c r="P2062" s="22" t="n">
        <x:f>IFERROR(O2062/N2062,0)</x:f>
        <x:v>0.11417816813048934</x:v>
      </x:c>
      <x:c r="Q2062" s="26" t="n">
        <x:v>2580</x:v>
      </x:c>
      <x:c r="R2062" s="26" t="n">
        <x:f>IFERROR(Q2062/N2062,0)</x:f>
        <x:v>3.2371392722710164</x:v>
      </x:c>
    </x:row>
    <x:row r="2063">
      <x:c r="A2063" t="str">
        <x:v>BUR</x:v>
      </x:c>
      <x:c r="B2063" t="str">
        <x:v>Bob Hope Airport (Hollywood Burbank Airport)</x:v>
      </x:c>
      <x:c r="C2063" t="str">
        <x:v>SLC</x:v>
      </x:c>
      <x:c r="D2063" t="str">
        <x:v>Salt Lake City International Airport</x:v>
      </x:c>
      <x:c r="E2063" s="24" t="n">
        <x:v>828</x:v>
      </x:c>
      <x:c r="F2063" s="24" t="n">
        <x:v>827</x:v>
      </x:c>
      <x:c r="G2063" s="24" t="n">
        <x:v>827</x:v>
      </x:c>
      <x:c r="H2063" s="24" t="n">
        <x:v>58</x:v>
      </x:c>
      <x:c r="I2063" s="22" t="n">
        <x:f>IFERROR(H2063/G2063,0)</x:f>
        <x:v>0.07013301088270858</x:v>
      </x:c>
      <x:c r="J2063" s="26" t="n">
        <x:v>-1685</x:v>
      </x:c>
      <x:c r="K2063" s="26" t="n">
        <x:f>IFERROR(J2063/G2063,0)</x:f>
        <x:v>-2.037484885126965</x:v>
      </x:c>
      <x:c r="L2063" s="24" t="n">
        <x:v>1</x:v>
      </x:c>
      <x:c r="M2063" s="24" t="n">
        <x:v>0</x:v>
      </x:c>
      <x:c r="N2063" s="24" t="n">
        <x:v>827</x:v>
      </x:c>
      <x:c r="O2063" s="24" t="n">
        <x:v>60</x:v>
      </x:c>
      <x:c r="P2063" s="22" t="n">
        <x:f>IFERROR(O2063/N2063,0)</x:f>
        <x:v>0.07255139056831923</x:v>
      </x:c>
      <x:c r="Q2063" s="26" t="n">
        <x:v>-418</x:v>
      </x:c>
      <x:c r="R2063" s="26" t="n">
        <x:f>IFERROR(Q2063/N2063,0)</x:f>
        <x:v>-0.5054413542926239</x:v>
      </x:c>
    </x:row>
    <x:row r="2064">
      <x:c r="A2064" t="str">
        <x:v>BUF</x:v>
      </x:c>
      <x:c r="B2064" t="str">
        <x:v>Buffalo Niagara International Airport</x:v>
      </x:c>
      <x:c r="C2064" t="str">
        <x:v>DTW</x:v>
      </x:c>
      <x:c r="D2064" t="str">
        <x:v>Detroit Metropolitan Airport</x:v>
      </x:c>
      <x:c r="E2064" s="24" t="n">
        <x:v>828</x:v>
      </x:c>
      <x:c r="F2064" s="24" t="n">
        <x:v>825</x:v>
      </x:c>
      <x:c r="G2064" s="24" t="n">
        <x:v>825</x:v>
      </x:c>
      <x:c r="H2064" s="24" t="n">
        <x:v>145</x:v>
      </x:c>
      <x:c r="I2064" s="22" t="n">
        <x:f>IFERROR(H2064/G2064,0)</x:f>
        <x:v>0.17575757575757575</x:v>
      </x:c>
      <x:c r="J2064" s="26" t="n">
        <x:v>-185</x:v>
      </x:c>
      <x:c r="K2064" s="26" t="n">
        <x:f>IFERROR(J2064/G2064,0)</x:f>
        <x:v>-0.22424242424242424</x:v>
      </x:c>
      <x:c r="L2064" s="24" t="n">
        <x:v>3</x:v>
      </x:c>
      <x:c r="M2064" s="24" t="n">
        <x:v>0</x:v>
      </x:c>
      <x:c r="N2064" s="24" t="n">
        <x:v>825</x:v>
      </x:c>
      <x:c r="O2064" s="24" t="n">
        <x:v>87</x:v>
      </x:c>
      <x:c r="P2064" s="22" t="n">
        <x:f>IFERROR(O2064/N2064,0)</x:f>
        <x:v>0.10545454545454545</x:v>
      </x:c>
      <x:c r="Q2064" s="26" t="n">
        <x:v>4560</x:v>
      </x:c>
      <x:c r="R2064" s="26" t="n">
        <x:f>IFERROR(Q2064/N2064,0)</x:f>
        <x:v>5.527272727272727</x:v>
      </x:c>
    </x:row>
    <x:row r="2065">
      <x:c r="A2065" t="str">
        <x:v>SLC</x:v>
      </x:c>
      <x:c r="B2065" t="str">
        <x:v>Salt Lake City International Airport</x:v>
      </x:c>
      <x:c r="C2065" t="str">
        <x:v>BUR</x:v>
      </x:c>
      <x:c r="D2065" t="str">
        <x:v>Bob Hope Airport (Hollywood Burbank Airport)</x:v>
      </x:c>
      <x:c r="E2065" s="24" t="n">
        <x:v>828</x:v>
      </x:c>
      <x:c r="F2065" s="24" t="n">
        <x:v>826</x:v>
      </x:c>
      <x:c r="G2065" s="24" t="n">
        <x:v>826</x:v>
      </x:c>
      <x:c r="H2065" s="24" t="n">
        <x:v>55</x:v>
      </x:c>
      <x:c r="I2065" s="22" t="n">
        <x:f>IFERROR(H2065/G2065,0)</x:f>
        <x:v>0.06658595641646489</x:v>
      </x:c>
      <x:c r="J2065" s="26" t="n">
        <x:v>-4304</x:v>
      </x:c>
      <x:c r="K2065" s="26" t="n">
        <x:f>IFERROR(J2065/G2065,0)</x:f>
        <x:v>-5.210653753026635</x:v>
      </x:c>
      <x:c r="L2065" s="24" t="n">
        <x:v>1</x:v>
      </x:c>
      <x:c r="M2065" s="24" t="n">
        <x:v>1</x:v>
      </x:c>
      <x:c r="N2065" s="24" t="n">
        <x:v>826</x:v>
      </x:c>
      <x:c r="O2065" s="24" t="n">
        <x:v>59</x:v>
      </x:c>
      <x:c r="P2065" s="22" t="n">
        <x:f>IFERROR(O2065/N2065,0)</x:f>
        <x:v>0.07142857142857142</x:v>
      </x:c>
      <x:c r="Q2065" s="26" t="n">
        <x:v>-244</x:v>
      </x:c>
      <x:c r="R2065" s="26" t="n">
        <x:f>IFERROR(Q2065/N2065,0)</x:f>
        <x:v>-0.29539951573849876</x:v>
      </x:c>
    </x:row>
    <x:row r="2066">
      <x:c r="A2066" t="str">
        <x:v>BWI</x:v>
      </x:c>
      <x:c r="B2066" t="str">
        <x:v>Baltimore-Washington International Airport</x:v>
      </x:c>
      <x:c r="C2066" t="str">
        <x:v>MSY</x:v>
      </x:c>
      <x:c r="D2066" t="str">
        <x:v>Louis Armstrong New Orleans International Airport</x:v>
      </x:c>
      <x:c r="E2066" s="24" t="n">
        <x:v>828</x:v>
      </x:c>
      <x:c r="F2066" s="24" t="n">
        <x:v>818</x:v>
      </x:c>
      <x:c r="G2066" s="24" t="n">
        <x:v>818</x:v>
      </x:c>
      <x:c r="H2066" s="24" t="n">
        <x:v>151</x:v>
      </x:c>
      <x:c r="I2066" s="22" t="n">
        <x:f>IFERROR(H2066/G2066,0)</x:f>
        <x:v>0.1845965770171149</x:v>
      </x:c>
      <x:c r="J2066" s="26" t="n">
        <x:v>593</x:v>
      </x:c>
      <x:c r="K2066" s="26" t="n">
        <x:f>IFERROR(J2066/G2066,0)</x:f>
        <x:v>0.7249388753056235</x:v>
      </x:c>
      <x:c r="L2066" s="24" t="n">
        <x:v>8</x:v>
      </x:c>
      <x:c r="M2066" s="24" t="n">
        <x:v>2</x:v>
      </x:c>
      <x:c r="N2066" s="24" t="n">
        <x:v>818</x:v>
      </x:c>
      <x:c r="O2066" s="24" t="n">
        <x:v>195</x:v>
      </x:c>
      <x:c r="P2066" s="22" t="n">
        <x:f>IFERROR(O2066/N2066,0)</x:f>
        <x:v>0.23838630806845965</x:v>
      </x:c>
      <x:c r="Q2066" s="26" t="n">
        <x:v>9407</x:v>
      </x:c>
      <x:c r="R2066" s="26" t="n">
        <x:f>IFERROR(Q2066/N2066,0)</x:f>
        <x:v>11.5</x:v>
      </x:c>
    </x:row>
    <x:row r="2067">
      <x:c r="A2067" t="str">
        <x:v>IND</x:v>
      </x:c>
      <x:c r="B2067" t="str">
        <x:v>Indianapolis International Airport</x:v>
      </x:c>
      <x:c r="C2067" t="str">
        <x:v>CLT</x:v>
      </x:c>
      <x:c r="D2067" t="str">
        <x:v>Charlotte Douglas International Airport</x:v>
      </x:c>
      <x:c r="E2067" s="24" t="n">
        <x:v>824</x:v>
      </x:c>
      <x:c r="F2067" s="24" t="n">
        <x:v>814</x:v>
      </x:c>
      <x:c r="G2067" s="24" t="n">
        <x:v>814</x:v>
      </x:c>
      <x:c r="H2067" s="24" t="n">
        <x:v>100</x:v>
      </x:c>
      <x:c r="I2067" s="22" t="n">
        <x:f>IFERROR(H2067/G2067,0)</x:f>
        <x:v>0.12285012285012285</x:v>
      </x:c>
      <x:c r="J2067" s="26" t="n">
        <x:v>789</x:v>
      </x:c>
      <x:c r="K2067" s="26" t="n">
        <x:f>IFERROR(J2067/G2067,0)</x:f>
        <x:v>0.9692874692874693</x:v>
      </x:c>
      <x:c r="L2067" s="24" t="n">
        <x:v>10</x:v>
      </x:c>
      <x:c r="M2067" s="24" t="n">
        <x:v>0</x:v>
      </x:c>
      <x:c r="N2067" s="24" t="n">
        <x:v>814</x:v>
      </x:c>
      <x:c r="O2067" s="24" t="n">
        <x:v>91</x:v>
      </x:c>
      <x:c r="P2067" s="22" t="n">
        <x:f>IFERROR(O2067/N2067,0)</x:f>
        <x:v>0.11179361179361179</x:v>
      </x:c>
      <x:c r="Q2067" s="26" t="n">
        <x:v>1801</x:v>
      </x:c>
      <x:c r="R2067" s="26" t="n">
        <x:f>IFERROR(Q2067/N2067,0)</x:f>
        <x:v>2.2125307125307123</x:v>
      </x:c>
    </x:row>
    <x:row r="2068">
      <x:c r="A2068" t="str">
        <x:v>MSP</x:v>
      </x:c>
      <x:c r="B2068" t="str">
        <x:v>Minneapolis-Saint Paul International Airport</x:v>
      </x:c>
      <x:c r="C2068" t="str">
        <x:v>JFK</x:v>
      </x:c>
      <x:c r="D2068" t="str">
        <x:v>John F. Kennedy International Airport (New York International Airport)</x:v>
      </x:c>
      <x:c r="E2068" s="24" t="n">
        <x:v>820</x:v>
      </x:c>
      <x:c r="F2068" s="24" t="n">
        <x:v>815</x:v>
      </x:c>
      <x:c r="G2068" s="24" t="n">
        <x:v>815</x:v>
      </x:c>
      <x:c r="H2068" s="24" t="n">
        <x:v>138</x:v>
      </x:c>
      <x:c r="I2068" s="22" t="n">
        <x:f>IFERROR(H2068/G2068,0)</x:f>
        <x:v>0.16932515337423312</x:v>
      </x:c>
      <x:c r="J2068" s="26" t="n">
        <x:v>579</x:v>
      </x:c>
      <x:c r="K2068" s="26" t="n">
        <x:f>IFERROR(J2068/G2068,0)</x:f>
        <x:v>0.7104294478527607</x:v>
      </x:c>
      <x:c r="L2068" s="24" t="n">
        <x:v>4</x:v>
      </x:c>
      <x:c r="M2068" s="24" t="n">
        <x:v>1</x:v>
      </x:c>
      <x:c r="N2068" s="24" t="n">
        <x:v>815</x:v>
      </x:c>
      <x:c r="O2068" s="24" t="n">
        <x:v>130</x:v>
      </x:c>
      <x:c r="P2068" s="22" t="n">
        <x:f>IFERROR(O2068/N2068,0)</x:f>
        <x:v>0.15950920245398773</x:v>
      </x:c>
      <x:c r="Q2068" s="26" t="n">
        <x:v>7510</x:v>
      </x:c>
      <x:c r="R2068" s="26" t="n">
        <x:f>IFERROR(Q2068/N2068,0)</x:f>
        <x:v>9.214723926380367</x:v>
      </x:c>
    </x:row>
    <x:row r="2069">
      <x:c r="A2069" t="str">
        <x:v>CPR</x:v>
      </x:c>
      <x:c r="B2069" t="str">
        <x:v>Natrona County International Airport</x:v>
      </x:c>
      <x:c r="C2069" t="str">
        <x:v>SLC</x:v>
      </x:c>
      <x:c r="D2069" t="str">
        <x:v>Salt Lake City International Airport</x:v>
      </x:c>
      <x:c r="E2069" s="24" t="n">
        <x:v>818</x:v>
      </x:c>
      <x:c r="F2069" s="24" t="n">
        <x:v>813</x:v>
      </x:c>
      <x:c r="G2069" s="24" t="n">
        <x:v>813</x:v>
      </x:c>
      <x:c r="H2069" s="24" t="n">
        <x:v>43</x:v>
      </x:c>
      <x:c r="I2069" s="22" t="n">
        <x:f>IFERROR(H2069/G2069,0)</x:f>
        <x:v>0.05289052890528905</x:v>
      </x:c>
      <x:c r="J2069" s="26" t="n">
        <x:v>-9656</x:v>
      </x:c>
      <x:c r="K2069" s="26" t="n">
        <x:f>IFERROR(J2069/G2069,0)</x:f>
        <x:v>-11.8769987699877</x:v>
      </x:c>
      <x:c r="L2069" s="24" t="n">
        <x:v>4</x:v>
      </x:c>
      <x:c r="M2069" s="24" t="n">
        <x:v>1</x:v>
      </x:c>
      <x:c r="N2069" s="24" t="n">
        <x:v>813</x:v>
      </x:c>
      <x:c r="O2069" s="24" t="n">
        <x:v>38</x:v>
      </x:c>
      <x:c r="P2069" s="22" t="n">
        <x:f>IFERROR(O2069/N2069,0)</x:f>
        <x:v>0.046740467404674045</x:v>
      </x:c>
      <x:c r="Q2069" s="26" t="n">
        <x:v>-2063</x:v>
      </x:c>
      <x:c r="R2069" s="26" t="n">
        <x:f>IFERROR(Q2069/N2069,0)</x:f>
        <x:v>-2.5375153751537516</x:v>
      </x:c>
    </x:row>
    <x:row r="2070">
      <x:c r="A2070" t="str">
        <x:v>SLC</x:v>
      </x:c>
      <x:c r="B2070" t="str">
        <x:v>Salt Lake City International Airport</x:v>
      </x:c>
      <x:c r="C2070" t="str">
        <x:v>CPR</x:v>
      </x:c>
      <x:c r="D2070" t="str">
        <x:v>Natrona County International Airport</x:v>
      </x:c>
      <x:c r="E2070" s="24" t="n">
        <x:v>818</x:v>
      </x:c>
      <x:c r="F2070" s="24" t="n">
        <x:v>814</x:v>
      </x:c>
      <x:c r="G2070" s="24" t="n">
        <x:v>814</x:v>
      </x:c>
      <x:c r="H2070" s="24" t="n">
        <x:v>39</x:v>
      </x:c>
      <x:c r="I2070" s="22" t="n">
        <x:f>IFERROR(H2070/G2070,0)</x:f>
        <x:v>0.04791154791154791</x:v>
      </x:c>
      <x:c r="J2070" s="26" t="n">
        <x:v>-6362</x:v>
      </x:c>
      <x:c r="K2070" s="26" t="n">
        <x:f>IFERROR(J2070/G2070,0)</x:f>
        <x:v>-7.815724815724816</x:v>
      </x:c>
      <x:c r="L2070" s="24" t="n">
        <x:v>2</x:v>
      </x:c>
      <x:c r="M2070" s="24" t="n">
        <x:v>2</x:v>
      </x:c>
      <x:c r="N2070" s="24" t="n">
        <x:v>814</x:v>
      </x:c>
      <x:c r="O2070" s="24" t="n">
        <x:v>40</x:v>
      </x:c>
      <x:c r="P2070" s="22" t="n">
        <x:f>IFERROR(O2070/N2070,0)</x:f>
        <x:v>0.04914004914004914</x:v>
      </x:c>
      <x:c r="Q2070" s="26" t="n">
        <x:v>-2521</x:v>
      </x:c>
      <x:c r="R2070" s="26" t="n">
        <x:f>IFERROR(Q2070/N2070,0)</x:f>
        <x:v>-3.097051597051597</x:v>
      </x:c>
    </x:row>
    <x:row r="2071">
      <x:c r="A2071" t="str">
        <x:v>MRY</x:v>
      </x:c>
      <x:c r="B2071" t="str">
        <x:v>Monterey Regional Airport (Monterey Peninsula Airport)</x:v>
      </x:c>
      <x:c r="C2071" t="str">
        <x:v>SFO</x:v>
      </x:c>
      <x:c r="D2071" t="str">
        <x:v>San Francisco International Airport</x:v>
      </x:c>
      <x:c r="E2071" s="24" t="n">
        <x:v>817</x:v>
      </x:c>
      <x:c r="F2071" s="24" t="n">
        <x:v>751</x:v>
      </x:c>
      <x:c r="G2071" s="24" t="n">
        <x:v>751</x:v>
      </x:c>
      <x:c r="H2071" s="24" t="n">
        <x:v>121</x:v>
      </x:c>
      <x:c r="I2071" s="22" t="n">
        <x:f>IFERROR(H2071/G2071,0)</x:f>
        <x:v>0.1611185086551265</x:v>
      </x:c>
      <x:c r="J2071" s="26" t="n">
        <x:v>1426</x:v>
      </x:c>
      <x:c r="K2071" s="26" t="n">
        <x:f>IFERROR(J2071/G2071,0)</x:f>
        <x:v>1.8988015978695074</x:v>
      </x:c>
      <x:c r="L2071" s="24" t="n">
        <x:v>66</x:v>
      </x:c>
      <x:c r="M2071" s="24" t="n">
        <x:v>0</x:v>
      </x:c>
      <x:c r="N2071" s="24" t="n">
        <x:v>751</x:v>
      </x:c>
      <x:c r="O2071" s="24" t="n">
        <x:v>126</x:v>
      </x:c>
      <x:c r="P2071" s="22" t="n">
        <x:f>IFERROR(O2071/N2071,0)</x:f>
        <x:v>0.1677762982689747</x:v>
      </x:c>
      <x:c r="Q2071" s="26" t="n">
        <x:v>5456</x:v>
      </x:c>
      <x:c r="R2071" s="26" t="n">
        <x:f>IFERROR(Q2071/N2071,0)</x:f>
        <x:v>7.264980026631158</x:v>
      </x:c>
    </x:row>
    <x:row r="2072">
      <x:c r="A2072" t="str">
        <x:v>ACY</x:v>
      </x:c>
      <x:c r="B2072" t="str">
        <x:v>Atlantic City International Airport</x:v>
      </x:c>
      <x:c r="C2072" t="str">
        <x:v>FLL</x:v>
      </x:c>
      <x:c r="D2072" t="str">
        <x:v>Fort Lauderdale-Hollywood International Airport</x:v>
      </x:c>
      <x:c r="E2072" s="24" t="n">
        <x:v>817</x:v>
      </x:c>
      <x:c r="F2072" s="24" t="n">
        <x:v>811</x:v>
      </x:c>
      <x:c r="G2072" s="24" t="n">
        <x:v>811</x:v>
      </x:c>
      <x:c r="H2072" s="24" t="n">
        <x:v>145</x:v>
      </x:c>
      <x:c r="I2072" s="22" t="n">
        <x:f>IFERROR(H2072/G2072,0)</x:f>
        <x:v>0.17879161528976573</x:v>
      </x:c>
      <x:c r="J2072" s="26" t="n">
        <x:v>3454</x:v>
      </x:c>
      <x:c r="K2072" s="26" t="n">
        <x:f>IFERROR(J2072/G2072,0)</x:f>
        <x:v>4.258939580764488</x:v>
      </x:c>
      <x:c r="L2072" s="24" t="n">
        <x:v>6</x:v>
      </x:c>
      <x:c r="M2072" s="24" t="n">
        <x:v>0</x:v>
      </x:c>
      <x:c r="N2072" s="24" t="n">
        <x:v>811</x:v>
      </x:c>
      <x:c r="O2072" s="24" t="n">
        <x:v>112</x:v>
      </x:c>
      <x:c r="P2072" s="22" t="n">
        <x:f>IFERROR(O2072/N2072,0)</x:f>
        <x:v>0.1381011097410604</x:v>
      </x:c>
      <x:c r="Q2072" s="26" t="n">
        <x:v>3597</x:v>
      </x:c>
      <x:c r="R2072" s="26" t="n">
        <x:f>IFERROR(Q2072/N2072,0)</x:f>
        <x:v>4.435265104808878</x:v>
      </x:c>
    </x:row>
    <x:row r="2073">
      <x:c r="A2073" t="str">
        <x:v>FLL</x:v>
      </x:c>
      <x:c r="B2073" t="str">
        <x:v>Fort Lauderdale-Hollywood International Airport</x:v>
      </x:c>
      <x:c r="C2073" t="str">
        <x:v>ACY</x:v>
      </x:c>
      <x:c r="D2073" t="str">
        <x:v>Atlantic City International Airport</x:v>
      </x:c>
      <x:c r="E2073" s="24" t="n">
        <x:v>817</x:v>
      </x:c>
      <x:c r="F2073" s="24" t="n">
        <x:v>809</x:v>
      </x:c>
      <x:c r="G2073" s="24" t="n">
        <x:v>809</x:v>
      </x:c>
      <x:c r="H2073" s="24" t="n">
        <x:v>199</x:v>
      </x:c>
      <x:c r="I2073" s="22" t="n">
        <x:f>IFERROR(H2073/G2073,0)</x:f>
        <x:v>0.24598269468479605</x:v>
      </x:c>
      <x:c r="J2073" s="26" t="n">
        <x:v>8771</x:v>
      </x:c>
      <x:c r="K2073" s="26" t="n">
        <x:f>IFERROR(J2073/G2073,0)</x:f>
        <x:v>10.84177997527812</x:v>
      </x:c>
      <x:c r="L2073" s="24" t="n">
        <x:v>8</x:v>
      </x:c>
      <x:c r="M2073" s="24" t="n">
        <x:v>0</x:v>
      </x:c>
      <x:c r="N2073" s="24" t="n">
        <x:v>809</x:v>
      </x:c>
      <x:c r="O2073" s="24" t="n">
        <x:v>215</x:v>
      </x:c>
      <x:c r="P2073" s="22" t="n">
        <x:f>IFERROR(O2073/N2073,0)</x:f>
        <x:v>0.2657601977750309</x:v>
      </x:c>
      <x:c r="Q2073" s="26" t="n">
        <x:v>11247</x:v>
      </x:c>
      <x:c r="R2073" s="26" t="n">
        <x:f>IFERROR(Q2073/N2073,0)</x:f>
        <x:v>13.902348578491965</x:v>
      </x:c>
    </x:row>
    <x:row r="2074">
      <x:c r="A2074" t="str">
        <x:v>SFO</x:v>
      </x:c>
      <x:c r="B2074" t="str">
        <x:v>San Francisco International Airport</x:v>
      </x:c>
      <x:c r="C2074" t="str">
        <x:v>MRY</x:v>
      </x:c>
      <x:c r="D2074" t="str">
        <x:v>Monterey Regional Airport (Monterey Peninsula Airport)</x:v>
      </x:c>
      <x:c r="E2074" s="24" t="n">
        <x:v>816</x:v>
      </x:c>
      <x:c r="F2074" s="24" t="n">
        <x:v>752</x:v>
      </x:c>
      <x:c r="G2074" s="24" t="n">
        <x:v>752</x:v>
      </x:c>
      <x:c r="H2074" s="24" t="n">
        <x:v>133</x:v>
      </x:c>
      <x:c r="I2074" s="22" t="n">
        <x:f>IFERROR(H2074/G2074,0)</x:f>
        <x:v>0.1768617021276596</x:v>
      </x:c>
      <x:c r="J2074" s="26" t="n">
        <x:v>3518</x:v>
      </x:c>
      <x:c r="K2074" s="26" t="n">
        <x:f>IFERROR(J2074/G2074,0)</x:f>
        <x:v>4.678191489361702</x:v>
      </x:c>
      <x:c r="L2074" s="24" t="n">
        <x:v>63</x:v>
      </x:c>
      <x:c r="M2074" s="24" t="n">
        <x:v>1</x:v>
      </x:c>
      <x:c r="N2074" s="24" t="n">
        <x:v>752</x:v>
      </x:c>
      <x:c r="O2074" s="24" t="n">
        <x:v>141</x:v>
      </x:c>
      <x:c r="P2074" s="22" t="n">
        <x:f>IFERROR(O2074/N2074,0)</x:f>
        <x:v>0.1875</x:v>
      </x:c>
      <x:c r="Q2074" s="26" t="n">
        <x:v>5768</x:v>
      </x:c>
      <x:c r="R2074" s="26" t="n">
        <x:f>IFERROR(Q2074/N2074,0)</x:f>
        <x:v>7.670212765957447</x:v>
      </x:c>
    </x:row>
    <x:row r="2075">
      <x:c r="A2075" t="str">
        <x:v>DEN</x:v>
      </x:c>
      <x:c r="B2075" t="str">
        <x:v>Denver International Airport</x:v>
      </x:c>
      <x:c r="C2075" t="str">
        <x:v>JFK</x:v>
      </x:c>
      <x:c r="D2075" t="str">
        <x:v>John F. Kennedy International Airport (New York International Airport)</x:v>
      </x:c>
      <x:c r="E2075" s="24" t="n">
        <x:v>816</x:v>
      </x:c>
      <x:c r="F2075" s="24" t="n">
        <x:v>807</x:v>
      </x:c>
      <x:c r="G2075" s="24" t="n">
        <x:v>807</x:v>
      </x:c>
      <x:c r="H2075" s="24" t="n">
        <x:v>180</x:v>
      </x:c>
      <x:c r="I2075" s="22" t="n">
        <x:f>IFERROR(H2075/G2075,0)</x:f>
        <x:v>0.22304832713754646</x:v>
      </x:c>
      <x:c r="J2075" s="26" t="n">
        <x:v>5996</x:v>
      </x:c>
      <x:c r="K2075" s="26" t="n">
        <x:f>IFERROR(J2075/G2075,0)</x:f>
        <x:v>7.42998760842627</x:v>
      </x:c>
      <x:c r="L2075" s="24" t="n">
        <x:v>7</x:v>
      </x:c>
      <x:c r="M2075" s="24" t="n">
        <x:v>2</x:v>
      </x:c>
      <x:c r="N2075" s="24" t="n">
        <x:v>807</x:v>
      </x:c>
      <x:c r="O2075" s="24" t="n">
        <x:v>195</x:v>
      </x:c>
      <x:c r="P2075" s="22" t="n">
        <x:f>IFERROR(O2075/N2075,0)</x:f>
        <x:v>0.241635687732342</x:v>
      </x:c>
      <x:c r="Q2075" s="26" t="n">
        <x:v>11390</x:v>
      </x:c>
      <x:c r="R2075" s="26" t="n">
        <x:f>IFERROR(Q2075/N2075,0)</x:f>
        <x:v>14.114002478314745</x:v>
      </x:c>
    </x:row>
    <x:row r="2076">
      <x:c r="A2076" t="str">
        <x:v>JFK</x:v>
      </x:c>
      <x:c r="B2076" t="str">
        <x:v>John F. Kennedy International Airport (New York International Airport)</x:v>
      </x:c>
      <x:c r="C2076" t="str">
        <x:v>DEN</x:v>
      </x:c>
      <x:c r="D2076" t="str">
        <x:v>Denver International Airport</x:v>
      </x:c>
      <x:c r="E2076" s="24" t="n">
        <x:v>816</x:v>
      </x:c>
      <x:c r="F2076" s="24" t="n">
        <x:v>806</x:v>
      </x:c>
      <x:c r="G2076" s="24" t="n">
        <x:v>806</x:v>
      </x:c>
      <x:c r="H2076" s="24" t="n">
        <x:v>196</x:v>
      </x:c>
      <x:c r="I2076" s="22" t="n">
        <x:f>IFERROR(H2076/G2076,0)</x:f>
        <x:v>0.24317617866004962</x:v>
      </x:c>
      <x:c r="J2076" s="26" t="n">
        <x:v>3193</x:v>
      </x:c>
      <x:c r="K2076" s="26" t="n">
        <x:f>IFERROR(J2076/G2076,0)</x:f>
        <x:v>3.9615384615384617</x:v>
      </x:c>
      <x:c r="L2076" s="24" t="n">
        <x:v>9</x:v>
      </x:c>
      <x:c r="M2076" s="24" t="n">
        <x:v>1</x:v>
      </x:c>
      <x:c r="N2076" s="24" t="n">
        <x:v>806</x:v>
      </x:c>
      <x:c r="O2076" s="24" t="n">
        <x:v>204</x:v>
      </x:c>
      <x:c r="P2076" s="22" t="n">
        <x:f>IFERROR(O2076/N2076,0)</x:f>
        <x:v>0.2531017369727047</x:v>
      </x:c>
      <x:c r="Q2076" s="26" t="n">
        <x:v>12018</x:v>
      </x:c>
      <x:c r="R2076" s="26" t="n">
        <x:f>IFERROR(Q2076/N2076,0)</x:f>
        <x:v>14.910669975186105</x:v>
      </x:c>
    </x:row>
    <x:row r="2077">
      <x:c r="A2077" t="str">
        <x:v>TWF</x:v>
      </x:c>
      <x:c r="B2077" t="str">
        <x:v>Magic Valley Regional Airport (Joslin Field)</x:v>
      </x:c>
      <x:c r="C2077" t="str">
        <x:v>SLC</x:v>
      </x:c>
      <x:c r="D2077" t="str">
        <x:v>Salt Lake City International Airport</x:v>
      </x:c>
      <x:c r="E2077" s="24" t="n">
        <x:v>815</x:v>
      </x:c>
      <x:c r="F2077" s="24" t="n">
        <x:v>805</x:v>
      </x:c>
      <x:c r="G2077" s="24" t="n">
        <x:v>805</x:v>
      </x:c>
      <x:c r="H2077" s="24" t="n">
        <x:v>85</x:v>
      </x:c>
      <x:c r="I2077" s="22" t="n">
        <x:f>IFERROR(H2077/G2077,0)</x:f>
        <x:v>0.10559006211180125</x:v>
      </x:c>
      <x:c r="J2077" s="26" t="n">
        <x:v>-1272</x:v>
      </x:c>
      <x:c r="K2077" s="26" t="n">
        <x:f>IFERROR(J2077/G2077,0)</x:f>
        <x:v>-1.5801242236024844</x:v>
      </x:c>
      <x:c r="L2077" s="24" t="n">
        <x:v>9</x:v>
      </x:c>
      <x:c r="M2077" s="24" t="n">
        <x:v>1</x:v>
      </x:c>
      <x:c r="N2077" s="24" t="n">
        <x:v>805</x:v>
      </x:c>
      <x:c r="O2077" s="24" t="n">
        <x:v>49</x:v>
      </x:c>
      <x:c r="P2077" s="22" t="n">
        <x:f>IFERROR(O2077/N2077,0)</x:f>
        <x:v>0.06086956521739131</x:v>
      </x:c>
      <x:c r="Q2077" s="26" t="n">
        <x:v>-705</x:v>
      </x:c>
      <x:c r="R2077" s="26" t="n">
        <x:f>IFERROR(Q2077/N2077,0)</x:f>
        <x:v>-0.8757763975155279</x:v>
      </x:c>
    </x:row>
    <x:row r="2078">
      <x:c r="A2078" t="str">
        <x:v>RSW</x:v>
      </x:c>
      <x:c r="B2078" t="str">
        <x:v>Southwest Florida International Airport</x:v>
      </x:c>
      <x:c r="C2078" t="str">
        <x:v>DCA</x:v>
      </x:c>
      <x:c r="D2078" t="str">
        <x:v>Ronald Reagan Washington National Airport</x:v>
      </x:c>
      <x:c r="E2078" s="24" t="n">
        <x:v>815</x:v>
      </x:c>
      <x:c r="F2078" s="24" t="n">
        <x:v>796</x:v>
      </x:c>
      <x:c r="G2078" s="24" t="n">
        <x:v>796</x:v>
      </x:c>
      <x:c r="H2078" s="24" t="n">
        <x:v>175</x:v>
      </x:c>
      <x:c r="I2078" s="22" t="n">
        <x:f>IFERROR(H2078/G2078,0)</x:f>
        <x:v>0.2198492462311558</x:v>
      </x:c>
      <x:c r="J2078" s="26" t="n">
        <x:v>5237</x:v>
      </x:c>
      <x:c r="K2078" s="26" t="n">
        <x:f>IFERROR(J2078/G2078,0)</x:f>
        <x:v>6.5791457286432165</x:v>
      </x:c>
      <x:c r="L2078" s="24" t="n">
        <x:v>17</x:v>
      </x:c>
      <x:c r="M2078" s="24" t="n">
        <x:v>2</x:v>
      </x:c>
      <x:c r="N2078" s="24" t="n">
        <x:v>796</x:v>
      </x:c>
      <x:c r="O2078" s="24" t="n">
        <x:v>162</x:v>
      </x:c>
      <x:c r="P2078" s="22" t="n">
        <x:f>IFERROR(O2078/N2078,0)</x:f>
        <x:v>0.20351758793969849</x:v>
      </x:c>
      <x:c r="Q2078" s="26" t="n">
        <x:v>7062</x:v>
      </x:c>
      <x:c r="R2078" s="26" t="n">
        <x:f>IFERROR(Q2078/N2078,0)</x:f>
        <x:v>8.871859296482413</x:v>
      </x:c>
    </x:row>
    <x:row r="2079">
      <x:c r="A2079" t="str">
        <x:v>DCA</x:v>
      </x:c>
      <x:c r="B2079" t="str">
        <x:v>Ronald Reagan Washington National Airport</x:v>
      </x:c>
      <x:c r="C2079" t="str">
        <x:v>RSW</x:v>
      </x:c>
      <x:c r="D2079" t="str">
        <x:v>Southwest Florida International Airport</x:v>
      </x:c>
      <x:c r="E2079" s="24" t="n">
        <x:v>815</x:v>
      </x:c>
      <x:c r="F2079" s="24" t="n">
        <x:v>799</x:v>
      </x:c>
      <x:c r="G2079" s="24" t="n">
        <x:v>799</x:v>
      </x:c>
      <x:c r="H2079" s="24" t="n">
        <x:v>141</x:v>
      </x:c>
      <x:c r="I2079" s="22" t="n">
        <x:f>IFERROR(H2079/G2079,0)</x:f>
        <x:v>0.17647058823529413</x:v>
      </x:c>
      <x:c r="J2079" s="26" t="n">
        <x:v>1325</x:v>
      </x:c>
      <x:c r="K2079" s="26" t="n">
        <x:f>IFERROR(J2079/G2079,0)</x:f>
        <x:v>1.6583229036295368</x:v>
      </x:c>
      <x:c r="L2079" s="24" t="n">
        <x:v>15</x:v>
      </x:c>
      <x:c r="M2079" s="24" t="n">
        <x:v>1</x:v>
      </x:c>
      <x:c r="N2079" s="24" t="n">
        <x:v>799</x:v>
      </x:c>
      <x:c r="O2079" s="24" t="n">
        <x:v>116</x:v>
      </x:c>
      <x:c r="P2079" s="22" t="n">
        <x:f>IFERROR(O2079/N2079,0)</x:f>
        <x:v>0.14518147684605756</x:v>
      </x:c>
      <x:c r="Q2079" s="26" t="n">
        <x:v>4971</x:v>
      </x:c>
      <x:c r="R2079" s="26" t="n">
        <x:f>IFERROR(Q2079/N2079,0)</x:f>
        <x:v>6.221526908635795</x:v>
      </x:c>
    </x:row>
    <x:row r="2080">
      <x:c r="A2080" t="str">
        <x:v>SLC</x:v>
      </x:c>
      <x:c r="B2080" t="str">
        <x:v>Salt Lake City International Airport</x:v>
      </x:c>
      <x:c r="C2080" t="str">
        <x:v>TWF</x:v>
      </x:c>
      <x:c r="D2080" t="str">
        <x:v>Magic Valley Regional Airport (Joslin Field)</x:v>
      </x:c>
      <x:c r="E2080" s="24" t="n">
        <x:v>815</x:v>
      </x:c>
      <x:c r="F2080" s="24" t="n">
        <x:v>806</x:v>
      </x:c>
      <x:c r="G2080" s="24" t="n">
        <x:v>806</x:v>
      </x:c>
      <x:c r="H2080" s="24" t="n">
        <x:v>87</x:v>
      </x:c>
      <x:c r="I2080" s="22" t="n">
        <x:f>IFERROR(H2080/G2080,0)</x:f>
        <x:v>0.10794044665012408</x:v>
      </x:c>
      <x:c r="J2080" s="26" t="n">
        <x:v>2907</x:v>
      </x:c>
      <x:c r="K2080" s="26" t="n">
        <x:f>IFERROR(J2080/G2080,0)</x:f>
        <x:v>3.606699751861042</x:v>
      </x:c>
      <x:c r="L2080" s="24" t="n">
        <x:v>8</x:v>
      </x:c>
      <x:c r="M2080" s="24" t="n">
        <x:v>1</x:v>
      </x:c>
      <x:c r="N2080" s="24" t="n">
        <x:v>806</x:v>
      </x:c>
      <x:c r="O2080" s="24" t="n">
        <x:v>38</x:v>
      </x:c>
      <x:c r="P2080" s="22" t="n">
        <x:f>IFERROR(O2080/N2080,0)</x:f>
        <x:v>0.04714640198511166</x:v>
      </x:c>
      <x:c r="Q2080" s="26" t="n">
        <x:v>-1014</x:v>
      </x:c>
      <x:c r="R2080" s="26" t="n">
        <x:f>IFERROR(Q2080/N2080,0)</x:f>
        <x:v>-1.2580645161290323</x:v>
      </x:c>
    </x:row>
    <x:row r="2081">
      <x:c r="A2081" t="str">
        <x:v>OGG</x:v>
      </x:c>
      <x:c r="B2081" t="str">
        <x:v>Kahului Airport</x:v>
      </x:c>
      <x:c r="C2081" t="str">
        <x:v>KOA</x:v>
      </x:c>
      <x:c r="D2081" t="str">
        <x:v>Kona International Airport at Keahole</x:v>
      </x:c>
      <x:c r="E2081" s="24" t="n">
        <x:v>814</x:v>
      </x:c>
      <x:c r="F2081" s="24" t="n">
        <x:v>814</x:v>
      </x:c>
      <x:c r="G2081" s="24" t="n">
        <x:v>814</x:v>
      </x:c>
      <x:c r="H2081" s="24" t="n">
        <x:v>89</x:v>
      </x:c>
      <x:c r="I2081" s="22" t="n">
        <x:f>IFERROR(H2081/G2081,0)</x:f>
        <x:v>0.10933660933660934</x:v>
      </x:c>
      <x:c r="J2081" s="26" t="n">
        <x:v>2071</x:v>
      </x:c>
      <x:c r="K2081" s="26" t="n">
        <x:f>IFERROR(J2081/G2081,0)</x:f>
        <x:v>2.5442260442260443</x:v>
      </x:c>
      <x:c r="L2081" s="24" t="n">
        <x:v>0</x:v>
      </x:c>
      <x:c r="M2081" s="24" t="n">
        <x:v>0</x:v>
      </x:c>
      <x:c r="N2081" s="24" t="n">
        <x:v>814</x:v>
      </x:c>
      <x:c r="O2081" s="24" t="n">
        <x:v>70</x:v>
      </x:c>
      <x:c r="P2081" s="22" t="n">
        <x:f>IFERROR(O2081/N2081,0)</x:f>
        <x:v>0.085995085995086</x:v>
      </x:c>
      <x:c r="Q2081" s="26" t="n">
        <x:v>533</x:v>
      </x:c>
      <x:c r="R2081" s="26" t="n">
        <x:f>IFERROR(Q2081/N2081,0)</x:f>
        <x:v>0.6547911547911548</x:v>
      </x:c>
    </x:row>
    <x:row r="2082">
      <x:c r="A2082" t="str">
        <x:v>MSY</x:v>
      </x:c>
      <x:c r="B2082" t="str">
        <x:v>Louis Armstrong New Orleans International Airport</x:v>
      </x:c>
      <x:c r="C2082" t="str">
        <x:v>BWI</x:v>
      </x:c>
      <x:c r="D2082" t="str">
        <x:v>Baltimore-Washington International Airport</x:v>
      </x:c>
      <x:c r="E2082" s="24" t="n">
        <x:v>814</x:v>
      </x:c>
      <x:c r="F2082" s="24" t="n">
        <x:v>800</x:v>
      </x:c>
      <x:c r="G2082" s="24" t="n">
        <x:v>800</x:v>
      </x:c>
      <x:c r="H2082" s="24" t="n">
        <x:v>125</x:v>
      </x:c>
      <x:c r="I2082" s="22" t="n">
        <x:f>IFERROR(H2082/G2082,0)</x:f>
        <x:v>0.15625</x:v>
      </x:c>
      <x:c r="J2082" s="26" t="n">
        <x:v>391</x:v>
      </x:c>
      <x:c r="K2082" s="26" t="n">
        <x:f>IFERROR(J2082/G2082,0)</x:f>
        <x:v>0.48875</x:v>
      </x:c>
      <x:c r="L2082" s="24" t="n">
        <x:v>10</x:v>
      </x:c>
      <x:c r="M2082" s="24" t="n">
        <x:v>4</x:v>
      </x:c>
      <x:c r="N2082" s="24" t="n">
        <x:v>800</x:v>
      </x:c>
      <x:c r="O2082" s="24" t="n">
        <x:v>132</x:v>
      </x:c>
      <x:c r="P2082" s="22" t="n">
        <x:f>IFERROR(O2082/N2082,0)</x:f>
        <x:v>0.165</x:v>
      </x:c>
      <x:c r="Q2082" s="26" t="n">
        <x:v>6353</x:v>
      </x:c>
      <x:c r="R2082" s="26" t="n">
        <x:f>IFERROR(Q2082/N2082,0)</x:f>
        <x:v>7.94125</x:v>
      </x:c>
    </x:row>
    <x:row r="2083">
      <x:c r="A2083" t="str">
        <x:v>12892</x:v>
      </x:c>
      <x:c r="B2083" t="str">
        <x:v>Unmapped airport ID</x:v>
      </x:c>
      <x:c r="C2083" t="str">
        <x:v>13930</x:v>
      </x:c>
      <x:c r="D2083" t="str">
        <x:v>Unmapped airport ID</x:v>
      </x:c>
      <x:c r="E2083" s="24" t="n">
        <x:v>814</x:v>
      </x:c>
      <x:c r="F2083" s="24" t="n">
        <x:v>814</x:v>
      </x:c>
      <x:c r="G2083" s="24" t="n">
        <x:v>814</x:v>
      </x:c>
      <x:c r="H2083" s="24" t="n">
        <x:v>105</x:v>
      </x:c>
      <x:c r="I2083" s="22" t="n">
        <x:f>IFERROR(H2083/G2083,0)</x:f>
        <x:v>0.128992628992629</x:v>
      </x:c>
      <x:c r="J2083" s="26" t="n">
        <x:v>-926</x:v>
      </x:c>
      <x:c r="K2083" s="26" t="n">
        <x:f>IFERROR(J2083/G2083,0)</x:f>
        <x:v>-1.1375921375921376</x:v>
      </x:c>
      <x:c r="L2083" s="24" t="n">
        <x:v>0</x:v>
      </x:c>
      <x:c r="M2083" s="24" t="n">
        <x:v>0</x:v>
      </x:c>
      <x:c r="N2083" s="24" t="n">
        <x:v>814</x:v>
      </x:c>
      <x:c r="O2083" s="24" t="n">
        <x:v>92</x:v>
      </x:c>
      <x:c r="P2083" s="22" t="n">
        <x:f>IFERROR(O2083/N2083,0)</x:f>
        <x:v>0.11302211302211303</x:v>
      </x:c>
      <x:c r="Q2083" s="26" t="n">
        <x:v>4026</x:v>
      </x:c>
      <x:c r="R2083" s="26" t="n">
        <x:f>IFERROR(Q2083/N2083,0)</x:f>
        <x:v>4.945945945945946</x:v>
      </x:c>
    </x:row>
    <x:row r="2084">
      <x:c r="A2084" t="str">
        <x:v>CID</x:v>
      </x:c>
      <x:c r="B2084" t="str">
        <x:v>The Eastern Iowa Airport</x:v>
      </x:c>
      <x:c r="C2084" t="str">
        <x:v>DEN</x:v>
      </x:c>
      <x:c r="D2084" t="str">
        <x:v>Denver International Airport</x:v>
      </x:c>
      <x:c r="E2084" s="24" t="n">
        <x:v>812</x:v>
      </x:c>
      <x:c r="F2084" s="24" t="n">
        <x:v>797</x:v>
      </x:c>
      <x:c r="G2084" s="24" t="n">
        <x:v>797</x:v>
      </x:c>
      <x:c r="H2084" s="24" t="n">
        <x:v>157</x:v>
      </x:c>
      <x:c r="I2084" s="22" t="n">
        <x:f>IFERROR(H2084/G2084,0)</x:f>
        <x:v>0.19698870765370138</x:v>
      </x:c>
      <x:c r="J2084" s="26" t="n">
        <x:v>5529</x:v>
      </x:c>
      <x:c r="K2084" s="26" t="n">
        <x:f>IFERROR(J2084/G2084,0)</x:f>
        <x:v>6.9372647427854455</x:v>
      </x:c>
      <x:c r="L2084" s="24" t="n">
        <x:v>15</x:v>
      </x:c>
      <x:c r="M2084" s="24" t="n">
        <x:v>0</x:v>
      </x:c>
      <x:c r="N2084" s="24" t="n">
        <x:v>797</x:v>
      </x:c>
      <x:c r="O2084" s="24" t="n">
        <x:v>155</x:v>
      </x:c>
      <x:c r="P2084" s="22" t="n">
        <x:f>IFERROR(O2084/N2084,0)</x:f>
        <x:v>0.1944792973651192</x:v>
      </x:c>
      <x:c r="Q2084" s="26" t="n">
        <x:v>7395</x:v>
      </x:c>
      <x:c r="R2084" s="26" t="n">
        <x:f>IFERROR(Q2084/N2084,0)</x:f>
        <x:v>9.278544542032622</x:v>
      </x:c>
    </x:row>
    <x:row r="2085">
      <x:c r="A2085" t="str">
        <x:v>LAS</x:v>
      </x:c>
      <x:c r="B2085" t="str">
        <x:v>McCarran International Airport</x:v>
      </x:c>
      <x:c r="C2085" t="str">
        <x:v>HNL</x:v>
      </x:c>
      <x:c r="D2085" t="str">
        <x:v>Honolulu International Airport</x:v>
      </x:c>
      <x:c r="E2085" s="24" t="n">
        <x:v>811</x:v>
      </x:c>
      <x:c r="F2085" s="24" t="n">
        <x:v>808</x:v>
      </x:c>
      <x:c r="G2085" s="24" t="n">
        <x:v>808</x:v>
      </x:c>
      <x:c r="H2085" s="24" t="n">
        <x:v>207</x:v>
      </x:c>
      <x:c r="I2085" s="22" t="n">
        <x:f>IFERROR(H2085/G2085,0)</x:f>
        <x:v>0.2561881188118812</x:v>
      </x:c>
      <x:c r="J2085" s="26" t="n">
        <x:v>7964</x:v>
      </x:c>
      <x:c r="K2085" s="26" t="n">
        <x:f>IFERROR(J2085/G2085,0)</x:f>
        <x:v>9.856435643564357</x:v>
      </x:c>
      <x:c r="L2085" s="24" t="n">
        <x:v>0</x:v>
      </x:c>
      <x:c r="M2085" s="24" t="n">
        <x:v>3</x:v>
      </x:c>
      <x:c r="N2085" s="24" t="n">
        <x:v>808</x:v>
      </x:c>
      <x:c r="O2085" s="24" t="n">
        <x:v>73</x:v>
      </x:c>
      <x:c r="P2085" s="22" t="n">
        <x:f>IFERROR(O2085/N2085,0)</x:f>
        <x:v>0.09034653465346534</x:v>
      </x:c>
      <x:c r="Q2085" s="26" t="n">
        <x:v>4232</x:v>
      </x:c>
      <x:c r="R2085" s="26" t="n">
        <x:f>IFERROR(Q2085/N2085,0)</x:f>
        <x:v>5.237623762376238</x:v>
      </x:c>
    </x:row>
    <x:row r="2086">
      <x:c r="A2086" t="str">
        <x:v>IAH</x:v>
      </x:c>
      <x:c r="B2086" t="str">
        <x:v>George Bush Intercontinental Airport</x:v>
      </x:c>
      <x:c r="C2086" t="str">
        <x:v>GRK</x:v>
      </x:c>
      <x:c r="D2086" t="str">
        <x:v>Killeen-Fort Hood Regional Airport</x:v>
      </x:c>
      <x:c r="E2086" s="24" t="n">
        <x:v>811</x:v>
      </x:c>
      <x:c r="F2086" s="24" t="n">
        <x:v>789</x:v>
      </x:c>
      <x:c r="G2086" s="24" t="n">
        <x:v>789</x:v>
      </x:c>
      <x:c r="H2086" s="24" t="n">
        <x:v>115</x:v>
      </x:c>
      <x:c r="I2086" s="22" t="n">
        <x:f>IFERROR(H2086/G2086,0)</x:f>
        <x:v>0.14575411913814956</x:v>
      </x:c>
      <x:c r="J2086" s="26" t="n">
        <x:v>1360</x:v>
      </x:c>
      <x:c r="K2086" s="26" t="n">
        <x:f>IFERROR(J2086/G2086,0)</x:f>
        <x:v>1.723700887198986</x:v>
      </x:c>
      <x:c r="L2086" s="24" t="n">
        <x:v>20</x:v>
      </x:c>
      <x:c r="M2086" s="24" t="n">
        <x:v>2</x:v>
      </x:c>
      <x:c r="N2086" s="24" t="n">
        <x:v>789</x:v>
      </x:c>
      <x:c r="O2086" s="24" t="n">
        <x:v>108</x:v>
      </x:c>
      <x:c r="P2086" s="22" t="n">
        <x:f>IFERROR(O2086/N2086,0)</x:f>
        <x:v>0.13688212927756654</x:v>
      </x:c>
      <x:c r="Q2086" s="26" t="n">
        <x:v>3375</x:v>
      </x:c>
      <x:c r="R2086" s="26" t="n">
        <x:f>IFERROR(Q2086/N2086,0)</x:f>
        <x:v>4.277566539923955</x:v>
      </x:c>
    </x:row>
    <x:row r="2087">
      <x:c r="A2087" t="str">
        <x:v>HNL</x:v>
      </x:c>
      <x:c r="B2087" t="str">
        <x:v>Honolulu International Airport</x:v>
      </x:c>
      <x:c r="C2087" t="str">
        <x:v>LAS</x:v>
      </x:c>
      <x:c r="D2087" t="str">
        <x:v>McCarran International Airport</x:v>
      </x:c>
      <x:c r="E2087" s="24" t="n">
        <x:v>811</x:v>
      </x:c>
      <x:c r="F2087" s="24" t="n">
        <x:v>811</x:v>
      </x:c>
      <x:c r="G2087" s="24" t="n">
        <x:v>811</x:v>
      </x:c>
      <x:c r="H2087" s="24" t="n">
        <x:v>98</x:v>
      </x:c>
      <x:c r="I2087" s="22" t="n">
        <x:f>IFERROR(H2087/G2087,0)</x:f>
        <x:v>0.12083847102342787</x:v>
      </x:c>
      <x:c r="J2087" s="26" t="n">
        <x:v>-2288</x:v>
      </x:c>
      <x:c r="K2087" s="26" t="n">
        <x:f>IFERROR(J2087/G2087,0)</x:f>
        <x:v>-2.8212083847102343</x:v>
      </x:c>
      <x:c r="L2087" s="24" t="n">
        <x:v>0</x:v>
      </x:c>
      <x:c r="M2087" s="24" t="n">
        <x:v>0</x:v>
      </x:c>
      <x:c r="N2087" s="24" t="n">
        <x:v>811</x:v>
      </x:c>
      <x:c r="O2087" s="24" t="n">
        <x:v>57</x:v>
      </x:c>
      <x:c r="P2087" s="22" t="n">
        <x:f>IFERROR(O2087/N2087,0)</x:f>
        <x:v>0.07028360049321825</x:v>
      </x:c>
      <x:c r="Q2087" s="26" t="n">
        <x:v>-809</x:v>
      </x:c>
      <x:c r="R2087" s="26" t="n">
        <x:f>IFERROR(Q2087/N2087,0)</x:f>
        <x:v>-0.9975339087546239</x:v>
      </x:c>
    </x:row>
    <x:row r="2088">
      <x:c r="A2088" t="str">
        <x:v>GRK</x:v>
      </x:c>
      <x:c r="B2088" t="str">
        <x:v>Killeen-Fort Hood Regional Airport</x:v>
      </x:c>
      <x:c r="C2088" t="str">
        <x:v>IAH</x:v>
      </x:c>
      <x:c r="D2088" t="str">
        <x:v>George Bush Intercontinental Airport</x:v>
      </x:c>
      <x:c r="E2088" s="24" t="n">
        <x:v>810</x:v>
      </x:c>
      <x:c r="F2088" s="24" t="n">
        <x:v>785</x:v>
      </x:c>
      <x:c r="G2088" s="24" t="n">
        <x:v>785</x:v>
      </x:c>
      <x:c r="H2088" s="24" t="n">
        <x:v>104</x:v>
      </x:c>
      <x:c r="I2088" s="22" t="n">
        <x:f>IFERROR(H2088/G2088,0)</x:f>
        <x:v>0.13248407643312102</x:v>
      </x:c>
      <x:c r="J2088" s="26" t="n">
        <x:v>1669</x:v>
      </x:c>
      <x:c r="K2088" s="26" t="n">
        <x:f>IFERROR(J2088/G2088,0)</x:f>
        <x:v>2.126114649681529</x:v>
      </x:c>
      <x:c r="L2088" s="24" t="n">
        <x:v>22</x:v>
      </x:c>
      <x:c r="M2088" s="24" t="n">
        <x:v>3</x:v>
      </x:c>
      <x:c r="N2088" s="24" t="n">
        <x:v>785</x:v>
      </x:c>
      <x:c r="O2088" s="24" t="n">
        <x:v>84</x:v>
      </x:c>
      <x:c r="P2088" s="22" t="n">
        <x:f>IFERROR(O2088/N2088,0)</x:f>
        <x:v>0.1070063694267516</x:v>
      </x:c>
      <x:c r="Q2088" s="26" t="n">
        <x:v>1566</x:v>
      </x:c>
      <x:c r="R2088" s="26" t="n">
        <x:f>IFERROR(Q2088/N2088,0)</x:f>
        <x:v>1.9949044585987261</x:v>
      </x:c>
    </x:row>
    <x:row r="2089">
      <x:c r="A2089" t="str">
        <x:v>IAD</x:v>
      </x:c>
      <x:c r="B2089" t="str">
        <x:v>Washington Dulles International Airport</x:v>
      </x:c>
      <x:c r="C2089" t="str">
        <x:v>MIA</x:v>
      </x:c>
      <x:c r="D2089" t="str">
        <x:v>Miami International Airport</x:v>
      </x:c>
      <x:c r="E2089" s="24" t="n">
        <x:v>809</x:v>
      </x:c>
      <x:c r="F2089" s="24" t="n">
        <x:v>801</x:v>
      </x:c>
      <x:c r="G2089" s="24" t="n">
        <x:v>801</x:v>
      </x:c>
      <x:c r="H2089" s="24" t="n">
        <x:v>201</x:v>
      </x:c>
      <x:c r="I2089" s="22" t="n">
        <x:f>IFERROR(H2089/G2089,0)</x:f>
        <x:v>0.250936329588015</x:v>
      </x:c>
      <x:c r="J2089" s="26" t="n">
        <x:v>7466</x:v>
      </x:c>
      <x:c r="K2089" s="26" t="n">
        <x:f>IFERROR(J2089/G2089,0)</x:f>
        <x:v>9.320848938826467</x:v>
      </x:c>
      <x:c r="L2089" s="24" t="n">
        <x:v>6</x:v>
      </x:c>
      <x:c r="M2089" s="24" t="n">
        <x:v>2</x:v>
      </x:c>
      <x:c r="N2089" s="24" t="n">
        <x:v>801</x:v>
      </x:c>
      <x:c r="O2089" s="24" t="n">
        <x:v>119</x:v>
      </x:c>
      <x:c r="P2089" s="22" t="n">
        <x:f>IFERROR(O2089/N2089,0)</x:f>
        <x:v>0.14856429463171036</x:v>
      </x:c>
      <x:c r="Q2089" s="26" t="n">
        <x:v>5880</x:v>
      </x:c>
      <x:c r="R2089" s="26" t="n">
        <x:f>IFERROR(Q2089/N2089,0)</x:f>
        <x:v>7.340823970037453</x:v>
      </x:c>
    </x:row>
    <x:row r="2090">
      <x:c r="A2090" t="str">
        <x:v>MIA</x:v>
      </x:c>
      <x:c r="B2090" t="str">
        <x:v>Miami International Airport</x:v>
      </x:c>
      <x:c r="C2090" t="str">
        <x:v>IAD</x:v>
      </x:c>
      <x:c r="D2090" t="str">
        <x:v>Washington Dulles International Airport</x:v>
      </x:c>
      <x:c r="E2090" s="24" t="n">
        <x:v>809</x:v>
      </x:c>
      <x:c r="F2090" s="24" t="n">
        <x:v>802</x:v>
      </x:c>
      <x:c r="G2090" s="24" t="n">
        <x:v>802</x:v>
      </x:c>
      <x:c r="H2090" s="24" t="n">
        <x:v>217</x:v>
      </x:c>
      <x:c r="I2090" s="22" t="n">
        <x:f>IFERROR(H2090/G2090,0)</x:f>
        <x:v>0.27057356608478805</x:v>
      </x:c>
      <x:c r="J2090" s="26" t="n">
        <x:v>9041</x:v>
      </x:c>
      <x:c r="K2090" s="26" t="n">
        <x:f>IFERROR(J2090/G2090,0)</x:f>
        <x:v>11.273067331670823</x:v>
      </x:c>
      <x:c r="L2090" s="24" t="n">
        <x:v>6</x:v>
      </x:c>
      <x:c r="M2090" s="24" t="n">
        <x:v>1</x:v>
      </x:c>
      <x:c r="N2090" s="24" t="n">
        <x:v>802</x:v>
      </x:c>
      <x:c r="O2090" s="24" t="n">
        <x:v>199</x:v>
      </x:c>
      <x:c r="P2090" s="22" t="n">
        <x:f>IFERROR(O2090/N2090,0)</x:f>
        <x:v>0.24812967581047382</x:v>
      </x:c>
      <x:c r="Q2090" s="26" t="n">
        <x:v>9715</x:v>
      </x:c>
      <x:c r="R2090" s="26" t="n">
        <x:f>IFERROR(Q2090/N2090,0)</x:f>
        <x:v>12.113466334164588</x:v>
      </x:c>
    </x:row>
    <x:row r="2091">
      <x:c r="A2091" t="str">
        <x:v>LAX</x:v>
      </x:c>
      <x:c r="B2091" t="str">
        <x:v>Los Angeles International Airport</x:v>
      </x:c>
      <x:c r="C2091" t="str">
        <x:v>CLE</x:v>
      </x:c>
      <x:c r="D2091" t="str">
        <x:v>Cleveland Hopkins International Airport</x:v>
      </x:c>
      <x:c r="E2091" s="24" t="n">
        <x:v>808</x:v>
      </x:c>
      <x:c r="F2091" s="24" t="n">
        <x:v>800</x:v>
      </x:c>
      <x:c r="G2091" s="24" t="n">
        <x:v>800</x:v>
      </x:c>
      <x:c r="H2091" s="24" t="n">
        <x:v>168</x:v>
      </x:c>
      <x:c r="I2091" s="22" t="n">
        <x:f>IFERROR(H2091/G2091,0)</x:f>
        <x:v>0.21</x:v>
      </x:c>
      <x:c r="J2091" s="26" t="n">
        <x:v>2171</x:v>
      </x:c>
      <x:c r="K2091" s="26" t="n">
        <x:f>IFERROR(J2091/G2091,0)</x:f>
        <x:v>2.71375</x:v>
      </x:c>
      <x:c r="L2091" s="24" t="n">
        <x:v>6</x:v>
      </x:c>
      <x:c r="M2091" s="24" t="n">
        <x:v>2</x:v>
      </x:c>
      <x:c r="N2091" s="24" t="n">
        <x:v>800</x:v>
      </x:c>
      <x:c r="O2091" s="24" t="n">
        <x:v>226</x:v>
      </x:c>
      <x:c r="P2091" s="22" t="n">
        <x:f>IFERROR(O2091/N2091,0)</x:f>
        <x:v>0.2825</x:v>
      </x:c>
      <x:c r="Q2091" s="26" t="n">
        <x:v>11811</x:v>
      </x:c>
      <x:c r="R2091" s="26" t="n">
        <x:f>IFERROR(Q2091/N2091,0)</x:f>
        <x:v>14.76375</x:v>
      </x:c>
    </x:row>
    <x:row r="2092">
      <x:c r="A2092" t="str">
        <x:v>RIC</x:v>
      </x:c>
      <x:c r="B2092" t="str">
        <x:v>Richmond International Airport</x:v>
      </x:c>
      <x:c r="C2092" t="str">
        <x:v>DFW</x:v>
      </x:c>
      <x:c r="D2092" t="str">
        <x:v>Dallas/Fort Worth International Airport</x:v>
      </x:c>
      <x:c r="E2092" s="24" t="n">
        <x:v>806</x:v>
      </x:c>
      <x:c r="F2092" s="24" t="n">
        <x:v>775</x:v>
      </x:c>
      <x:c r="G2092" s="24" t="n">
        <x:v>775</x:v>
      </x:c>
      <x:c r="H2092" s="24" t="n">
        <x:v>138</x:v>
      </x:c>
      <x:c r="I2092" s="22" t="n">
        <x:f>IFERROR(H2092/G2092,0)</x:f>
        <x:v>0.17806451612903226</x:v>
      </x:c>
      <x:c r="J2092" s="26" t="n">
        <x:v>7124</x:v>
      </x:c>
      <x:c r="K2092" s="26" t="n">
        <x:f>IFERROR(J2092/G2092,0)</x:f>
        <x:v>9.192258064516128</x:v>
      </x:c>
      <x:c r="L2092" s="24" t="n">
        <x:v>20</x:v>
      </x:c>
      <x:c r="M2092" s="24" t="n">
        <x:v>11</x:v>
      </x:c>
      <x:c r="N2092" s="24" t="n">
        <x:v>775</x:v>
      </x:c>
      <x:c r="O2092" s="24" t="n">
        <x:v>148</x:v>
      </x:c>
      <x:c r="P2092" s="22" t="n">
        <x:f>IFERROR(O2092/N2092,0)</x:f>
        <x:v>0.19096774193548388</x:v>
      </x:c>
      <x:c r="Q2092" s="26" t="n">
        <x:v>13913</x:v>
      </x:c>
      <x:c r="R2092" s="26" t="n">
        <x:f>IFERROR(Q2092/N2092,0)</x:f>
        <x:v>17.95225806451613</x:v>
      </x:c>
    </x:row>
    <x:row r="2093">
      <x:c r="A2093" t="str">
        <x:v>DFW</x:v>
      </x:c>
      <x:c r="B2093" t="str">
        <x:v>Dallas/Fort Worth International Airport</x:v>
      </x:c>
      <x:c r="C2093" t="str">
        <x:v>RIC</x:v>
      </x:c>
      <x:c r="D2093" t="str">
        <x:v>Richmond International Airport</x:v>
      </x:c>
      <x:c r="E2093" s="24" t="n">
        <x:v>806</x:v>
      </x:c>
      <x:c r="F2093" s="24" t="n">
        <x:v>783</x:v>
      </x:c>
      <x:c r="G2093" s="24" t="n">
        <x:v>783</x:v>
      </x:c>
      <x:c r="H2093" s="24" t="n">
        <x:v>125</x:v>
      </x:c>
      <x:c r="I2093" s="22" t="n">
        <x:f>IFERROR(H2093/G2093,0)</x:f>
        <x:v>0.15964240102171137</x:v>
      </x:c>
      <x:c r="J2093" s="26" t="n">
        <x:v>1644</x:v>
      </x:c>
      <x:c r="K2093" s="26" t="n">
        <x:f>IFERROR(J2093/G2093,0)</x:f>
        <x:v>2.099616858237548</x:v>
      </x:c>
      <x:c r="L2093" s="24" t="n">
        <x:v>19</x:v>
      </x:c>
      <x:c r="M2093" s="24" t="n">
        <x:v>4</x:v>
      </x:c>
      <x:c r="N2093" s="24" t="n">
        <x:v>783</x:v>
      </x:c>
      <x:c r="O2093" s="24" t="n">
        <x:v>143</x:v>
      </x:c>
      <x:c r="P2093" s="22" t="n">
        <x:f>IFERROR(O2093/N2093,0)</x:f>
        <x:v>0.1826309067688378</x:v>
      </x:c>
      <x:c r="Q2093" s="26" t="n">
        <x:v>7030</x:v>
      </x:c>
      <x:c r="R2093" s="26" t="n">
        <x:f>IFERROR(Q2093/N2093,0)</x:f>
        <x:v>8.978288633461048</x:v>
      </x:c>
    </x:row>
    <x:row r="2094">
      <x:c r="A2094" t="str">
        <x:v>ICT</x:v>
      </x:c>
      <x:c r="B2094" t="str">
        <x:v>Wichita Dwight D. Eisenhower National Airport (Wichita Mid-Continent Airport)</x:v>
      </x:c>
      <x:c r="C2094" t="str">
        <x:v>DFW</x:v>
      </x:c>
      <x:c r="D2094" t="str">
        <x:v>Dallas/Fort Worth International Airport</x:v>
      </x:c>
      <x:c r="E2094" s="24" t="n">
        <x:v>805</x:v>
      </x:c>
      <x:c r="F2094" s="24" t="n">
        <x:v>767</x:v>
      </x:c>
      <x:c r="G2094" s="24" t="n">
        <x:v>767</x:v>
      </x:c>
      <x:c r="H2094" s="24" t="n">
        <x:v>176</x:v>
      </x:c>
      <x:c r="I2094" s="22" t="n">
        <x:f>IFERROR(H2094/G2094,0)</x:f>
        <x:v>0.22946544980443284</x:v>
      </x:c>
      <x:c r="J2094" s="26" t="n">
        <x:v>6906</x:v>
      </x:c>
      <x:c r="K2094" s="26" t="n">
        <x:f>IFERROR(J2094/G2094,0)</x:f>
        <x:v>9.003911342894394</x:v>
      </x:c>
      <x:c r="L2094" s="24" t="n">
        <x:v>35</x:v>
      </x:c>
      <x:c r="M2094" s="24" t="n">
        <x:v>3</x:v>
      </x:c>
      <x:c r="N2094" s="24" t="n">
        <x:v>767</x:v>
      </x:c>
      <x:c r="O2094" s="24" t="n">
        <x:v>155</x:v>
      </x:c>
      <x:c r="P2094" s="22" t="n">
        <x:f>IFERROR(O2094/N2094,0)</x:f>
        <x:v>0.20208604954367665</x:v>
      </x:c>
      <x:c r="Q2094" s="26" t="n">
        <x:v>8559</x:v>
      </x:c>
      <x:c r="R2094" s="26" t="n">
        <x:f>IFERROR(Q2094/N2094,0)</x:f>
        <x:v>11.159061277705346</x:v>
      </x:c>
    </x:row>
    <x:row r="2095">
      <x:c r="A2095" t="str">
        <x:v>DFW</x:v>
      </x:c>
      <x:c r="B2095" t="str">
        <x:v>Dallas/Fort Worth International Airport</x:v>
      </x:c>
      <x:c r="C2095" t="str">
        <x:v>ICT</x:v>
      </x:c>
      <x:c r="D2095" t="str">
        <x:v>Wichita Dwight D. Eisenhower National Airport (Wichita Mid-Continent Airport)</x:v>
      </x:c>
      <x:c r="E2095" s="24" t="n">
        <x:v>805</x:v>
      </x:c>
      <x:c r="F2095" s="24" t="n">
        <x:v>773</x:v>
      </x:c>
      <x:c r="G2095" s="24" t="n">
        <x:v>773</x:v>
      </x:c>
      <x:c r="H2095" s="24" t="n">
        <x:v>174</x:v>
      </x:c>
      <x:c r="I2095" s="22" t="n">
        <x:f>IFERROR(H2095/G2095,0)</x:f>
        <x:v>0.22509702457956016</x:v>
      </x:c>
      <x:c r="J2095" s="26" t="n">
        <x:v>5301</x:v>
      </x:c>
      <x:c r="K2095" s="26" t="n">
        <x:f>IFERROR(J2095/G2095,0)</x:f>
        <x:v>6.857697283311772</x:v>
      </x:c>
      <x:c r="L2095" s="24" t="n">
        <x:v>31</x:v>
      </x:c>
      <x:c r="M2095" s="24" t="n">
        <x:v>1</x:v>
      </x:c>
      <x:c r="N2095" s="24" t="n">
        <x:v>773</x:v>
      </x:c>
      <x:c r="O2095" s="24" t="n">
        <x:v>184</x:v>
      </x:c>
      <x:c r="P2095" s="22" t="n">
        <x:f>IFERROR(O2095/N2095,0)</x:f>
        <x:v>0.23803363518758086</x:v>
      </x:c>
      <x:c r="Q2095" s="26" t="n">
        <x:v>9247</x:v>
      </x:c>
      <x:c r="R2095" s="26" t="n">
        <x:f>IFERROR(Q2095/N2095,0)</x:f>
        <x:v>11.96248382923674</x:v>
      </x:c>
    </x:row>
    <x:row r="2096">
      <x:c r="A2096" t="str">
        <x:v>DTW</x:v>
      </x:c>
      <x:c r="B2096" t="str">
        <x:v>Detroit Metropolitan Airport</x:v>
      </x:c>
      <x:c r="C2096" t="str">
        <x:v>IND</x:v>
      </x:c>
      <x:c r="D2096" t="str">
        <x:v>Indianapolis International Airport</x:v>
      </x:c>
      <x:c r="E2096" s="24" t="n">
        <x:v>805</x:v>
      </x:c>
      <x:c r="F2096" s="24" t="n">
        <x:v>803</x:v>
      </x:c>
      <x:c r="G2096" s="24" t="n">
        <x:v>803</x:v>
      </x:c>
      <x:c r="H2096" s="24" t="n">
        <x:v>149</x:v>
      </x:c>
      <x:c r="I2096" s="22" t="n">
        <x:f>IFERROR(H2096/G2096,0)</x:f>
        <x:v>0.1855541718555417</x:v>
      </x:c>
      <x:c r="J2096" s="26" t="n">
        <x:v>4555</x:v>
      </x:c>
      <x:c r="K2096" s="26" t="n">
        <x:f>IFERROR(J2096/G2096,0)</x:f>
        <x:v>5.672478206724782</x:v>
      </x:c>
      <x:c r="L2096" s="24" t="n">
        <x:v>2</x:v>
      </x:c>
      <x:c r="M2096" s="24" t="n">
        <x:v>0</x:v>
      </x:c>
      <x:c r="N2096" s="24" t="n">
        <x:v>803</x:v>
      </x:c>
      <x:c r="O2096" s="24" t="n">
        <x:v>132</x:v>
      </x:c>
      <x:c r="P2096" s="22" t="n">
        <x:f>IFERROR(O2096/N2096,0)</x:f>
        <x:v>0.1643835616438356</x:v>
      </x:c>
      <x:c r="Q2096" s="26" t="n">
        <x:v>8257</x:v>
      </x:c>
      <x:c r="R2096" s="26" t="n">
        <x:f>IFERROR(Q2096/N2096,0)</x:f>
        <x:v>10.2826899128269</x:v>
      </x:c>
    </x:row>
    <x:row r="2097">
      <x:c r="A2097" t="str">
        <x:v>SAT</x:v>
      </x:c>
      <x:c r="B2097" t="str">
        <x:v>San Antonio International Airport</x:v>
      </x:c>
      <x:c r="C2097" t="str">
        <x:v>ELP</x:v>
      </x:c>
      <x:c r="D2097" t="str">
        <x:v>El Paso International Airport</x:v>
      </x:c>
      <x:c r="E2097" s="24" t="n">
        <x:v>804</x:v>
      </x:c>
      <x:c r="F2097" s="24" t="n">
        <x:v>801</x:v>
      </x:c>
      <x:c r="G2097" s="24" t="n">
        <x:v>801</x:v>
      </x:c>
      <x:c r="H2097" s="24" t="n">
        <x:v>129</x:v>
      </x:c>
      <x:c r="I2097" s="22" t="n">
        <x:f>IFERROR(H2097/G2097,0)</x:f>
        <x:v>0.16104868913857678</x:v>
      </x:c>
      <x:c r="J2097" s="26" t="n">
        <x:v>2975</x:v>
      </x:c>
      <x:c r="K2097" s="26" t="n">
        <x:f>IFERROR(J2097/G2097,0)</x:f>
        <x:v>3.714107365792759</x:v>
      </x:c>
      <x:c r="L2097" s="24" t="n">
        <x:v>2</x:v>
      </x:c>
      <x:c r="M2097" s="24" t="n">
        <x:v>1</x:v>
      </x:c>
      <x:c r="N2097" s="24" t="n">
        <x:v>801</x:v>
      </x:c>
      <x:c r="O2097" s="24" t="n">
        <x:v>160</x:v>
      </x:c>
      <x:c r="P2097" s="22" t="n">
        <x:f>IFERROR(O2097/N2097,0)</x:f>
        <x:v>0.19975031210986266</x:v>
      </x:c>
      <x:c r="Q2097" s="26" t="n">
        <x:v>7335</x:v>
      </x:c>
      <x:c r="R2097" s="26" t="n">
        <x:f>IFERROR(Q2097/N2097,0)</x:f>
        <x:v>9.157303370786517</x:v>
      </x:c>
    </x:row>
    <x:row r="2098">
      <x:c r="A2098" t="str">
        <x:v>LAX</x:v>
      </x:c>
      <x:c r="B2098" t="str">
        <x:v>Los Angeles International Airport</x:v>
      </x:c>
      <x:c r="C2098" t="str">
        <x:v>RDU</x:v>
      </x:c>
      <x:c r="D2098" t="str">
        <x:v>Raleigh-Durham International Airport</x:v>
      </x:c>
      <x:c r="E2098" s="24" t="n">
        <x:v>804</x:v>
      </x:c>
      <x:c r="F2098" s="24" t="n">
        <x:v>803</x:v>
      </x:c>
      <x:c r="G2098" s="24" t="n">
        <x:v>803</x:v>
      </x:c>
      <x:c r="H2098" s="24" t="n">
        <x:v>127</x:v>
      </x:c>
      <x:c r="I2098" s="22" t="n">
        <x:f>IFERROR(H2098/G2098,0)</x:f>
        <x:v>0.1581569115815691</x:v>
      </x:c>
      <x:c r="J2098" s="26" t="n">
        <x:v>433</x:v>
      </x:c>
      <x:c r="K2098" s="26" t="n">
        <x:f>IFERROR(J2098/G2098,0)</x:f>
        <x:v>0.539227895392279</x:v>
      </x:c>
      <x:c r="L2098" s="24" t="n">
        <x:v>0</x:v>
      </x:c>
      <x:c r="M2098" s="24" t="n">
        <x:v>1</x:v>
      </x:c>
      <x:c r="N2098" s="24" t="n">
        <x:v>803</x:v>
      </x:c>
      <x:c r="O2098" s="24" t="n">
        <x:v>149</x:v>
      </x:c>
      <x:c r="P2098" s="22" t="n">
        <x:f>IFERROR(O2098/N2098,0)</x:f>
        <x:v>0.1855541718555417</x:v>
      </x:c>
      <x:c r="Q2098" s="26" t="n">
        <x:v>5868</x:v>
      </x:c>
      <x:c r="R2098" s="26" t="n">
        <x:f>IFERROR(Q2098/N2098,0)</x:f>
        <x:v>7.307596513075965</x:v>
      </x:c>
    </x:row>
    <x:row r="2099">
      <x:c r="A2099" t="str">
        <x:v>CLE</x:v>
      </x:c>
      <x:c r="B2099" t="str">
        <x:v>Cleveland Hopkins International Airport</x:v>
      </x:c>
      <x:c r="C2099" t="str">
        <x:v>LAX</x:v>
      </x:c>
      <x:c r="D2099" t="str">
        <x:v>Los Angeles International Airport</x:v>
      </x:c>
      <x:c r="E2099" s="24" t="n">
        <x:v>804</x:v>
      </x:c>
      <x:c r="F2099" s="24" t="n">
        <x:v>798</x:v>
      </x:c>
      <x:c r="G2099" s="24" t="n">
        <x:v>798</x:v>
      </x:c>
      <x:c r="H2099" s="24" t="n">
        <x:v>165</x:v>
      </x:c>
      <x:c r="I2099" s="22" t="n">
        <x:f>IFERROR(H2099/G2099,0)</x:f>
        <x:v>0.20676691729323307</x:v>
      </x:c>
      <x:c r="J2099" s="26" t="n">
        <x:v>4480</x:v>
      </x:c>
      <x:c r="K2099" s="26" t="n">
        <x:f>IFERROR(J2099/G2099,0)</x:f>
        <x:v>5.614035087719298</x:v>
      </x:c>
      <x:c r="L2099" s="24" t="n">
        <x:v>5</x:v>
      </x:c>
      <x:c r="M2099" s="24" t="n">
        <x:v>1</x:v>
      </x:c>
      <x:c r="N2099" s="24" t="n">
        <x:v>798</x:v>
      </x:c>
      <x:c r="O2099" s="24" t="n">
        <x:v>155</x:v>
      </x:c>
      <x:c r="P2099" s="22" t="n">
        <x:f>IFERROR(O2099/N2099,0)</x:f>
        <x:v>0.19423558897243107</x:v>
      </x:c>
      <x:c r="Q2099" s="26" t="n">
        <x:v>9889</x:v>
      </x:c>
      <x:c r="R2099" s="26" t="n">
        <x:f>IFERROR(Q2099/N2099,0)</x:f>
        <x:v>12.392230576441102</x:v>
      </x:c>
    </x:row>
    <x:row r="2100">
      <x:c r="A2100" t="str">
        <x:v>RDU</x:v>
      </x:c>
      <x:c r="B2100" t="str">
        <x:v>Raleigh-Durham International Airport</x:v>
      </x:c>
      <x:c r="C2100" t="str">
        <x:v>LAX</x:v>
      </x:c>
      <x:c r="D2100" t="str">
        <x:v>Los Angeles International Airport</x:v>
      </x:c>
      <x:c r="E2100" s="24" t="n">
        <x:v>803</x:v>
      </x:c>
      <x:c r="F2100" s="24" t="n">
        <x:v>803</x:v>
      </x:c>
      <x:c r="G2100" s="24" t="n">
        <x:v>803</x:v>
      </x:c>
      <x:c r="H2100" s="24" t="n">
        <x:v>159</x:v>
      </x:c>
      <x:c r="I2100" s="22" t="n">
        <x:f>IFERROR(H2100/G2100,0)</x:f>
        <x:v>0.1980074719800747</x:v>
      </x:c>
      <x:c r="J2100" s="26" t="n">
        <x:v>1625</x:v>
      </x:c>
      <x:c r="K2100" s="26" t="n">
        <x:f>IFERROR(J2100/G2100,0)</x:f>
        <x:v>2.023661270236613</x:v>
      </x:c>
      <x:c r="L2100" s="24" t="n">
        <x:v>0</x:v>
      </x:c>
      <x:c r="M2100" s="24" t="n">
        <x:v>0</x:v>
      </x:c>
      <x:c r="N2100" s="24" t="n">
        <x:v>803</x:v>
      </x:c>
      <x:c r="O2100" s="24" t="n">
        <x:v>140</x:v>
      </x:c>
      <x:c r="P2100" s="22" t="n">
        <x:f>IFERROR(O2100/N2100,0)</x:f>
        <x:v>0.17434620174346202</x:v>
      </x:c>
      <x:c r="Q2100" s="26" t="n">
        <x:v>6884</x:v>
      </x:c>
      <x:c r="R2100" s="26" t="n">
        <x:f>IFERROR(Q2100/N2100,0)</x:f>
        <x:v>8.572851805728519</x:v>
      </x:c>
    </x:row>
    <x:row r="2101">
      <x:c r="A2101" t="str">
        <x:v>ATL</x:v>
      </x:c>
      <x:c r="B2101" t="str">
        <x:v>Hartsfield-Jackson Atlanta International Airport</x:v>
      </x:c>
      <x:c r="C2101" t="str">
        <x:v>ABQ</x:v>
      </x:c>
      <x:c r="D2101" t="str">
        <x:v>Albuquerque International Sunport</x:v>
      </x:c>
      <x:c r="E2101" s="24" t="n">
        <x:v>803</x:v>
      </x:c>
      <x:c r="F2101" s="24" t="n">
        <x:v>800</x:v>
      </x:c>
      <x:c r="G2101" s="24" t="n">
        <x:v>800</x:v>
      </x:c>
      <x:c r="H2101" s="24" t="n">
        <x:v>101</x:v>
      </x:c>
      <x:c r="I2101" s="22" t="n">
        <x:f>IFERROR(H2101/G2101,0)</x:f>
        <x:v>0.12625</x:v>
      </x:c>
      <x:c r="J2101" s="26" t="n">
        <x:v>-950</x:v>
      </x:c>
      <x:c r="K2101" s="26" t="n">
        <x:f>IFERROR(J2101/G2101,0)</x:f>
        <x:v>-1.1875</x:v>
      </x:c>
      <x:c r="L2101" s="24" t="n">
        <x:v>1</x:v>
      </x:c>
      <x:c r="M2101" s="24" t="n">
        <x:v>2</x:v>
      </x:c>
      <x:c r="N2101" s="24" t="n">
        <x:v>800</x:v>
      </x:c>
      <x:c r="O2101" s="24" t="n">
        <x:v>124</x:v>
      </x:c>
      <x:c r="P2101" s="22" t="n">
        <x:f>IFERROR(O2101/N2101,0)</x:f>
        <x:v>0.155</x:v>
      </x:c>
      <x:c r="Q2101" s="26" t="n">
        <x:v>7568</x:v>
      </x:c>
      <x:c r="R2101" s="26" t="n">
        <x:f>IFERROR(Q2101/N2101,0)</x:f>
        <x:v>9.46</x:v>
      </x:c>
    </x:row>
    <x:row r="2102">
      <x:c r="A2102" t="str">
        <x:v>14771</x:v>
      </x:c>
      <x:c r="B2102" t="str">
        <x:v>Unmapped airport ID</x:v>
      </x:c>
      <x:c r="C2102" t="str">
        <x:v>12889</x:v>
      </x:c>
      <x:c r="D2102" t="str">
        <x:v>Unmapped airport ID</x:v>
      </x:c>
      <x:c r="E2102" s="24" t="n">
        <x:v>803</x:v>
      </x:c>
      <x:c r="F2102" s="24" t="n">
        <x:v>803</x:v>
      </x:c>
      <x:c r="G2102" s="24" t="n">
        <x:v>803</x:v>
      </x:c>
      <x:c r="H2102" s="24" t="n">
        <x:v>144</x:v>
      </x:c>
      <x:c r="I2102" s="22" t="n">
        <x:f>IFERROR(H2102/G2102,0)</x:f>
        <x:v>0.1793275217932752</x:v>
      </x:c>
      <x:c r="J2102" s="26" t="n">
        <x:v>3478</x:v>
      </x:c>
      <x:c r="K2102" s="26" t="n">
        <x:f>IFERROR(J2102/G2102,0)</x:f>
        <x:v>4.331257783312578</x:v>
      </x:c>
      <x:c r="L2102" s="24" t="n">
        <x:v>0</x:v>
      </x:c>
      <x:c r="M2102" s="24" t="n">
        <x:v>0</x:v>
      </x:c>
      <x:c r="N2102" s="24" t="n">
        <x:v>803</x:v>
      </x:c>
      <x:c r="O2102" s="24" t="n">
        <x:v>140</x:v>
      </x:c>
      <x:c r="P2102" s="22" t="n">
        <x:f>IFERROR(O2102/N2102,0)</x:f>
        <x:v>0.17434620174346202</x:v>
      </x:c>
      <x:c r="Q2102" s="26" t="n">
        <x:v>6331</x:v>
      </x:c>
      <x:c r="R2102" s="26" t="n">
        <x:f>IFERROR(Q2102/N2102,0)</x:f>
        <x:v>7.884184308841843</x:v>
      </x:c>
    </x:row>
    <x:row r="2103">
      <x:c r="A2103" t="str">
        <x:v>MCI</x:v>
      </x:c>
      <x:c r="B2103" t="str">
        <x:v>Kansas City International Airport</x:v>
      </x:c>
      <x:c r="C2103" t="str">
        <x:v>BWI</x:v>
      </x:c>
      <x:c r="D2103" t="str">
        <x:v>Baltimore-Washington International Airport</x:v>
      </x:c>
      <x:c r="E2103" s="24" t="n">
        <x:v>802</x:v>
      </x:c>
      <x:c r="F2103" s="24" t="n">
        <x:v>787</x:v>
      </x:c>
      <x:c r="G2103" s="24" t="n">
        <x:v>787</x:v>
      </x:c>
      <x:c r="H2103" s="24" t="n">
        <x:v>133</x:v>
      </x:c>
      <x:c r="I2103" s="22" t="n">
        <x:f>IFERROR(H2103/G2103,0)</x:f>
        <x:v>0.16899618805590852</x:v>
      </x:c>
      <x:c r="J2103" s="26" t="n">
        <x:v>2208</x:v>
      </x:c>
      <x:c r="K2103" s="26" t="n">
        <x:f>IFERROR(J2103/G2103,0)</x:f>
        <x:v>2.8055908513341805</x:v>
      </x:c>
      <x:c r="L2103" s="24" t="n">
        <x:v>12</x:v>
      </x:c>
      <x:c r="M2103" s="24" t="n">
        <x:v>3</x:v>
      </x:c>
      <x:c r="N2103" s="24" t="n">
        <x:v>787</x:v>
      </x:c>
      <x:c r="O2103" s="24" t="n">
        <x:v>156</x:v>
      </x:c>
      <x:c r="P2103" s="22" t="n">
        <x:f>IFERROR(O2103/N2103,0)</x:f>
        <x:v>0.19822109275730623</x:v>
      </x:c>
      <x:c r="Q2103" s="26" t="n">
        <x:v>7816</x:v>
      </x:c>
      <x:c r="R2103" s="26" t="n">
        <x:f>IFERROR(Q2103/N2103,0)</x:f>
        <x:v>9.93138500635324</x:v>
      </x:c>
    </x:row>
    <x:row r="2104">
      <x:c r="A2104" t="str">
        <x:v>ABQ</x:v>
      </x:c>
      <x:c r="B2104" t="str">
        <x:v>Albuquerque International Sunport</x:v>
      </x:c>
      <x:c r="C2104" t="str">
        <x:v>ATL</x:v>
      </x:c>
      <x:c r="D2104" t="str">
        <x:v>Hartsfield-Jackson Atlanta International Airport</x:v>
      </x:c>
      <x:c r="E2104" s="24" t="n">
        <x:v>801</x:v>
      </x:c>
      <x:c r="F2104" s="24" t="n">
        <x:v>799</x:v>
      </x:c>
      <x:c r="G2104" s="24" t="n">
        <x:v>799</x:v>
      </x:c>
      <x:c r="H2104" s="24" t="n">
        <x:v>77</x:v>
      </x:c>
      <x:c r="I2104" s="22" t="n">
        <x:f>IFERROR(H2104/G2104,0)</x:f>
        <x:v>0.09637046307884856</x:v>
      </x:c>
      <x:c r="J2104" s="26" t="n">
        <x:v>-75</x:v>
      </x:c>
      <x:c r="K2104" s="26" t="n">
        <x:f>IFERROR(J2104/G2104,0)</x:f>
        <x:v>-0.09386733416770963</x:v>
      </x:c>
      <x:c r="L2104" s="24" t="n">
        <x:v>1</x:v>
      </x:c>
      <x:c r="M2104" s="24" t="n">
        <x:v>1</x:v>
      </x:c>
      <x:c r="N2104" s="24" t="n">
        <x:v>799</x:v>
      </x:c>
      <x:c r="O2104" s="24" t="n">
        <x:v>74</x:v>
      </x:c>
      <x:c r="P2104" s="22" t="n">
        <x:f>IFERROR(O2104/N2104,0)</x:f>
        <x:v>0.09261576971214018</x:v>
      </x:c>
      <x:c r="Q2104" s="26" t="n">
        <x:v>6063</x:v>
      </x:c>
      <x:c r="R2104" s="26" t="n">
        <x:f>IFERROR(Q2104/N2104,0)</x:f>
        <x:v>7.588235294117647</x:v>
      </x:c>
    </x:row>
    <x:row r="2105">
      <x:c r="A2105" t="str">
        <x:v>MCO</x:v>
      </x:c>
      <x:c r="B2105" t="str">
        <x:v>Orlando International Airport</x:v>
      </x:c>
      <x:c r="C2105" t="str">
        <x:v>SFO</x:v>
      </x:c>
      <x:c r="D2105" t="str">
        <x:v>San Francisco International Airport</x:v>
      </x:c>
      <x:c r="E2105" s="24" t="n">
        <x:v>799</x:v>
      </x:c>
      <x:c r="F2105" s="24" t="n">
        <x:v>790</x:v>
      </x:c>
      <x:c r="G2105" s="24" t="n">
        <x:v>790</x:v>
      </x:c>
      <x:c r="H2105" s="24" t="n">
        <x:v>134</x:v>
      </x:c>
      <x:c r="I2105" s="22" t="n">
        <x:f>IFERROR(H2105/G2105,0)</x:f>
        <x:v>0.16962025316455695</x:v>
      </x:c>
      <x:c r="J2105" s="26" t="n">
        <x:v>454</x:v>
      </x:c>
      <x:c r="K2105" s="26" t="n">
        <x:f>IFERROR(J2105/G2105,0)</x:f>
        <x:v>0.5746835443037974</x:v>
      </x:c>
      <x:c r="L2105" s="24" t="n">
        <x:v>5</x:v>
      </x:c>
      <x:c r="M2105" s="24" t="n">
        <x:v>4</x:v>
      </x:c>
      <x:c r="N2105" s="24" t="n">
        <x:v>790</x:v>
      </x:c>
      <x:c r="O2105" s="24" t="n">
        <x:v>189</x:v>
      </x:c>
      <x:c r="P2105" s="22" t="n">
        <x:f>IFERROR(O2105/N2105,0)</x:f>
        <x:v>0.23924050632911392</x:v>
      </x:c>
      <x:c r="Q2105" s="26" t="n">
        <x:v>11362</x:v>
      </x:c>
      <x:c r="R2105" s="26" t="n">
        <x:f>IFERROR(Q2105/N2105,0)</x:f>
        <x:v>14.382278481012658</x:v>
      </x:c>
    </x:row>
    <x:row r="2106">
      <x:c r="A2106" t="str">
        <x:v>ABQ</x:v>
      </x:c>
      <x:c r="B2106" t="str">
        <x:v>Albuquerque International Sunport</x:v>
      </x:c>
      <x:c r="C2106" t="str">
        <x:v>OAK</x:v>
      </x:c>
      <x:c r="D2106" t="str">
        <x:v>Oakland International Airport</x:v>
      </x:c>
      <x:c r="E2106" s="24" t="n">
        <x:v>799</x:v>
      </x:c>
      <x:c r="F2106" s="24" t="n">
        <x:v>793</x:v>
      </x:c>
      <x:c r="G2106" s="24" t="n">
        <x:v>793</x:v>
      </x:c>
      <x:c r="H2106" s="24" t="n">
        <x:v>117</x:v>
      </x:c>
      <x:c r="I2106" s="22" t="n">
        <x:f>IFERROR(H2106/G2106,0)</x:f>
        <x:v>0.14754098360655737</x:v>
      </x:c>
      <x:c r="J2106" s="26" t="n">
        <x:v>985</x:v>
      </x:c>
      <x:c r="K2106" s="26" t="n">
        <x:f>IFERROR(J2106/G2106,0)</x:f>
        <x:v>1.2421185372005044</x:v>
      </x:c>
      <x:c r="L2106" s="24" t="n">
        <x:v>6</x:v>
      </x:c>
      <x:c r="M2106" s="24" t="n">
        <x:v>0</x:v>
      </x:c>
      <x:c r="N2106" s="24" t="n">
        <x:v>793</x:v>
      </x:c>
      <x:c r="O2106" s="24" t="n">
        <x:v>160</x:v>
      </x:c>
      <x:c r="P2106" s="22" t="n">
        <x:f>IFERROR(O2106/N2106,0)</x:f>
        <x:v>0.201765447667087</x:v>
      </x:c>
      <x:c r="Q2106" s="26" t="n">
        <x:v>8133</x:v>
      </x:c>
      <x:c r="R2106" s="26" t="n">
        <x:f>IFERROR(Q2106/N2106,0)</x:f>
        <x:v>10.255989911727617</x:v>
      </x:c>
    </x:row>
    <x:row r="2107">
      <x:c r="A2107" t="str">
        <x:v>DTW</x:v>
      </x:c>
      <x:c r="B2107" t="str">
        <x:v>Detroit Metropolitan Airport</x:v>
      </x:c>
      <x:c r="C2107" t="str">
        <x:v>PVD</x:v>
      </x:c>
      <x:c r="D2107" t="str">
        <x:v>Theodore Francis Green State Airport</x:v>
      </x:c>
      <x:c r="E2107" s="24" t="n">
        <x:v>799</x:v>
      </x:c>
      <x:c r="F2107" s="24" t="n">
        <x:v>788</x:v>
      </x:c>
      <x:c r="G2107" s="24" t="n">
        <x:v>788</x:v>
      </x:c>
      <x:c r="H2107" s="24" t="n">
        <x:v>123</x:v>
      </x:c>
      <x:c r="I2107" s="22" t="n">
        <x:f>IFERROR(H2107/G2107,0)</x:f>
        <x:v>0.15609137055837563</x:v>
      </x:c>
      <x:c r="J2107" s="26" t="n">
        <x:v>1486</x:v>
      </x:c>
      <x:c r="K2107" s="26" t="n">
        <x:f>IFERROR(J2107/G2107,0)</x:f>
        <x:v>1.885786802030457</x:v>
      </x:c>
      <x:c r="L2107" s="24" t="n">
        <x:v>10</x:v>
      </x:c>
      <x:c r="M2107" s="24" t="n">
        <x:v>1</x:v>
      </x:c>
      <x:c r="N2107" s="24" t="n">
        <x:v>788</x:v>
      </x:c>
      <x:c r="O2107" s="24" t="n">
        <x:v>119</x:v>
      </x:c>
      <x:c r="P2107" s="22" t="n">
        <x:f>IFERROR(O2107/N2107,0)</x:f>
        <x:v>0.15101522842639595</x:v>
      </x:c>
      <x:c r="Q2107" s="26" t="n">
        <x:v>6547</x:v>
      </x:c>
      <x:c r="R2107" s="26" t="n">
        <x:f>IFERROR(Q2107/N2107,0)</x:f>
        <x:v>8.308375634517766</x:v>
      </x:c>
    </x:row>
    <x:row r="2108">
      <x:c r="A2108" t="str">
        <x:v>PVD</x:v>
      </x:c>
      <x:c r="B2108" t="str">
        <x:v>Theodore Francis Green State Airport</x:v>
      </x:c>
      <x:c r="C2108" t="str">
        <x:v>DTW</x:v>
      </x:c>
      <x:c r="D2108" t="str">
        <x:v>Detroit Metropolitan Airport</x:v>
      </x:c>
      <x:c r="E2108" s="24" t="n">
        <x:v>799</x:v>
      </x:c>
      <x:c r="F2108" s="24" t="n">
        <x:v>789</x:v>
      </x:c>
      <x:c r="G2108" s="24" t="n">
        <x:v>789</x:v>
      </x:c>
      <x:c r="H2108" s="24" t="n">
        <x:v>90</x:v>
      </x:c>
      <x:c r="I2108" s="22" t="n">
        <x:f>IFERROR(H2108/G2108,0)</x:f>
        <x:v>0.11406844106463879</x:v>
      </x:c>
      <x:c r="J2108" s="26" t="n">
        <x:v>-2555</x:v>
      </x:c>
      <x:c r="K2108" s="26" t="n">
        <x:f>IFERROR(J2108/G2108,0)</x:f>
        <x:v>-3.238276299112801</x:v>
      </x:c>
      <x:c r="L2108" s="24" t="n">
        <x:v>10</x:v>
      </x:c>
      <x:c r="M2108" s="24" t="n">
        <x:v>0</x:v>
      </x:c>
      <x:c r="N2108" s="24" t="n">
        <x:v>789</x:v>
      </x:c>
      <x:c r="O2108" s="24" t="n">
        <x:v>87</x:v>
      </x:c>
      <x:c r="P2108" s="22" t="n">
        <x:f>IFERROR(O2108/N2108,0)</x:f>
        <x:v>0.11026615969581749</x:v>
      </x:c>
      <x:c r="Q2108" s="26" t="n">
        <x:v>3506</x:v>
      </x:c>
      <x:c r="R2108" s="26" t="n">
        <x:f>IFERROR(Q2108/N2108,0)</x:f>
        <x:v>4.443599493029151</x:v>
      </x:c>
    </x:row>
    <x:row r="2109">
      <x:c r="A2109" t="str">
        <x:v>DFW</x:v>
      </x:c>
      <x:c r="B2109" t="str">
        <x:v>Dallas/Fort Worth International Airport</x:v>
      </x:c>
      <x:c r="C2109" t="str">
        <x:v>DRO</x:v>
      </x:c>
      <x:c r="D2109" t="str">
        <x:v>Durango-La Plata County Airport</x:v>
      </x:c>
      <x:c r="E2109" s="24" t="n">
        <x:v>798</x:v>
      </x:c>
      <x:c r="F2109" s="24" t="n">
        <x:v>779</x:v>
      </x:c>
      <x:c r="G2109" s="24" t="n">
        <x:v>779</x:v>
      </x:c>
      <x:c r="H2109" s="24" t="n">
        <x:v>148</x:v>
      </x:c>
      <x:c r="I2109" s="22" t="n">
        <x:f>IFERROR(H2109/G2109,0)</x:f>
        <x:v>0.18998716302952504</x:v>
      </x:c>
      <x:c r="J2109" s="26" t="n">
        <x:v>2641</x:v>
      </x:c>
      <x:c r="K2109" s="26" t="n">
        <x:f>IFERROR(J2109/G2109,0)</x:f>
        <x:v>3.3902439024390243</x:v>
      </x:c>
      <x:c r="L2109" s="24" t="n">
        <x:v>12</x:v>
      </x:c>
      <x:c r="M2109" s="24" t="n">
        <x:v>7</x:v>
      </x:c>
      <x:c r="N2109" s="24" t="n">
        <x:v>779</x:v>
      </x:c>
      <x:c r="O2109" s="24" t="n">
        <x:v>153</x:v>
      </x:c>
      <x:c r="P2109" s="22" t="n">
        <x:f>IFERROR(O2109/N2109,0)</x:f>
        <x:v>0.196405648267009</x:v>
      </x:c>
      <x:c r="Q2109" s="26" t="n">
        <x:v>6185</x:v>
      </x:c>
      <x:c r="R2109" s="26" t="n">
        <x:f>IFERROR(Q2109/N2109,0)</x:f>
        <x:v>7.939666238767651</x:v>
      </x:c>
    </x:row>
    <x:row r="2110">
      <x:c r="A2110" t="str">
        <x:v>DRO</x:v>
      </x:c>
      <x:c r="B2110" t="str">
        <x:v>Durango-La Plata County Airport</x:v>
      </x:c>
      <x:c r="C2110" t="str">
        <x:v>DFW</x:v>
      </x:c>
      <x:c r="D2110" t="str">
        <x:v>Dallas/Fort Worth International Airport</x:v>
      </x:c>
      <x:c r="E2110" s="24" t="n">
        <x:v>798</x:v>
      </x:c>
      <x:c r="F2110" s="24" t="n">
        <x:v>781</x:v>
      </x:c>
      <x:c r="G2110" s="24" t="n">
        <x:v>781</x:v>
      </x:c>
      <x:c r="H2110" s="24" t="n">
        <x:v>170</x:v>
      </x:c>
      <x:c r="I2110" s="22" t="n">
        <x:f>IFERROR(H2110/G2110,0)</x:f>
        <x:v>0.2176696542893726</x:v>
      </x:c>
      <x:c r="J2110" s="26" t="n">
        <x:v>5738</x:v>
      </x:c>
      <x:c r="K2110" s="26" t="n">
        <x:f>IFERROR(J2110/G2110,0)</x:f>
        <x:v>7.3469910371318825</x:v>
      </x:c>
      <x:c r="L2110" s="24" t="n">
        <x:v>13</x:v>
      </x:c>
      <x:c r="M2110" s="24" t="n">
        <x:v>4</x:v>
      </x:c>
      <x:c r="N2110" s="24" t="n">
        <x:v>781</x:v>
      </x:c>
      <x:c r="O2110" s="24" t="n">
        <x:v>151</x:v>
      </x:c>
      <x:c r="P2110" s="22" t="n">
        <x:f>IFERROR(O2110/N2110,0)</x:f>
        <x:v>0.19334186939820744</x:v>
      </x:c>
      <x:c r="Q2110" s="26" t="n">
        <x:v>8155</x:v>
      </x:c>
      <x:c r="R2110" s="26" t="n">
        <x:f>IFERROR(Q2110/N2110,0)</x:f>
        <x:v>10.441741357234315</x:v>
      </x:c>
    </x:row>
    <x:row r="2111">
      <x:c r="A2111" t="str">
        <x:v>ORD</x:v>
      </x:c>
      <x:c r="B2111" t="str">
        <x:v>Chicago O'Hare International Airport</x:v>
      </x:c>
      <x:c r="C2111" t="str">
        <x:v>ORF</x:v>
      </x:c>
      <x:c r="D2111" t="str">
        <x:v>Norfolk International Airport</x:v>
      </x:c>
      <x:c r="E2111" s="24" t="n">
        <x:v>798</x:v>
      </x:c>
      <x:c r="F2111" s="24" t="n">
        <x:v>773</x:v>
      </x:c>
      <x:c r="G2111" s="24" t="n">
        <x:v>773</x:v>
      </x:c>
      <x:c r="H2111" s="24" t="n">
        <x:v>204</x:v>
      </x:c>
      <x:c r="I2111" s="22" t="n">
        <x:f>IFERROR(H2111/G2111,0)</x:f>
        <x:v>0.26390685640362227</x:v>
      </x:c>
      <x:c r="J2111" s="26" t="n">
        <x:v>8569</x:v>
      </x:c>
      <x:c r="K2111" s="26" t="n">
        <x:f>IFERROR(J2111/G2111,0)</x:f>
        <x:v>11.085381630012936</x:v>
      </x:c>
      <x:c r="L2111" s="24" t="n">
        <x:v>24</x:v>
      </x:c>
      <x:c r="M2111" s="24" t="n">
        <x:v>1</x:v>
      </x:c>
      <x:c r="N2111" s="24" t="n">
        <x:v>773</x:v>
      </x:c>
      <x:c r="O2111" s="24" t="n">
        <x:v>173</x:v>
      </x:c>
      <x:c r="P2111" s="22" t="n">
        <x:f>IFERROR(O2111/N2111,0)</x:f>
        <x:v>0.2238033635187581</x:v>
      </x:c>
      <x:c r="Q2111" s="26" t="n">
        <x:v>9223</x:v>
      </x:c>
      <x:c r="R2111" s="26" t="n">
        <x:f>IFERROR(Q2111/N2111,0)</x:f>
        <x:v>11.93143596377749</x:v>
      </x:c>
    </x:row>
    <x:row r="2112">
      <x:c r="A2112" t="str">
        <x:v>SFO</x:v>
      </x:c>
      <x:c r="B2112" t="str">
        <x:v>San Francisco International Airport</x:v>
      </x:c>
      <x:c r="C2112" t="str">
        <x:v>MCO</x:v>
      </x:c>
      <x:c r="D2112" t="str">
        <x:v>Orlando International Airport</x:v>
      </x:c>
      <x:c r="E2112" s="24" t="n">
        <x:v>797</x:v>
      </x:c>
      <x:c r="F2112" s="24" t="n">
        <x:v>785</x:v>
      </x:c>
      <x:c r="G2112" s="24" t="n">
        <x:v>785</x:v>
      </x:c>
      <x:c r="H2112" s="24" t="n">
        <x:v>164</x:v>
      </x:c>
      <x:c r="I2112" s="22" t="n">
        <x:f>IFERROR(H2112/G2112,0)</x:f>
        <x:v>0.2089171974522293</x:v>
      </x:c>
      <x:c r="J2112" s="26" t="n">
        <x:v>5181</x:v>
      </x:c>
      <x:c r="K2112" s="26" t="n">
        <x:f>IFERROR(J2112/G2112,0)</x:f>
        <x:v>6.6</x:v>
      </x:c>
      <x:c r="L2112" s="24" t="n">
        <x:v>5</x:v>
      </x:c>
      <x:c r="M2112" s="24" t="n">
        <x:v>7</x:v>
      </x:c>
      <x:c r="N2112" s="24" t="n">
        <x:v>785</x:v>
      </x:c>
      <x:c r="O2112" s="24" t="n">
        <x:v>197</x:v>
      </x:c>
      <x:c r="P2112" s="22" t="n">
        <x:f>IFERROR(O2112/N2112,0)</x:f>
        <x:v>0.25095541401273885</x:v>
      </x:c>
      <x:c r="Q2112" s="26" t="n">
        <x:v>11582</x:v>
      </x:c>
      <x:c r="R2112" s="26" t="n">
        <x:f>IFERROR(Q2112/N2112,0)</x:f>
        <x:v>14.754140127388535</x:v>
      </x:c>
    </x:row>
    <x:row r="2113">
      <x:c r="A2113" t="str">
        <x:v>DTW</x:v>
      </x:c>
      <x:c r="B2113" t="str">
        <x:v>Detroit Metropolitan Airport</x:v>
      </x:c>
      <x:c r="C2113" t="str">
        <x:v>BUF</x:v>
      </x:c>
      <x:c r="D2113" t="str">
        <x:v>Buffalo Niagara International Airport</x:v>
      </x:c>
      <x:c r="E2113" s="24" t="n">
        <x:v>796</x:v>
      </x:c>
      <x:c r="F2113" s="24" t="n">
        <x:v>793</x:v>
      </x:c>
      <x:c r="G2113" s="24" t="n">
        <x:v>793</x:v>
      </x:c>
      <x:c r="H2113" s="24" t="n">
        <x:v>116</x:v>
      </x:c>
      <x:c r="I2113" s="22" t="n">
        <x:f>IFERROR(H2113/G2113,0)</x:f>
        <x:v>0.14627994955863807</x:v>
      </x:c>
      <x:c r="J2113" s="26" t="n">
        <x:v>1421</x:v>
      </x:c>
      <x:c r="K2113" s="26" t="n">
        <x:f>IFERROR(J2113/G2113,0)</x:f>
        <x:v>1.7919293820933164</x:v>
      </x:c>
      <x:c r="L2113" s="24" t="n">
        <x:v>3</x:v>
      </x:c>
      <x:c r="M2113" s="24" t="n">
        <x:v>0</x:v>
      </x:c>
      <x:c r="N2113" s="24" t="n">
        <x:v>793</x:v>
      </x:c>
      <x:c r="O2113" s="24" t="n">
        <x:v>126</x:v>
      </x:c>
      <x:c r="P2113" s="22" t="n">
        <x:f>IFERROR(O2113/N2113,0)</x:f>
        <x:v>0.15889029003783103</x:v>
      </x:c>
      <x:c r="Q2113" s="26" t="n">
        <x:v>5865</x:v>
      </x:c>
      <x:c r="R2113" s="26" t="n">
        <x:f>IFERROR(Q2113/N2113,0)</x:f>
        <x:v>7.395964691046658</x:v>
      </x:c>
    </x:row>
    <x:row r="2114">
      <x:c r="A2114" t="str">
        <x:v>IAH</x:v>
      </x:c>
      <x:c r="B2114" t="str">
        <x:v>George Bush Intercontinental Airport</x:v>
      </x:c>
      <x:c r="C2114" t="str">
        <x:v>ABQ</x:v>
      </x:c>
      <x:c r="D2114" t="str">
        <x:v>Albuquerque International Sunport</x:v>
      </x:c>
      <x:c r="E2114" s="24" t="n">
        <x:v>796</x:v>
      </x:c>
      <x:c r="F2114" s="24" t="n">
        <x:v>777</x:v>
      </x:c>
      <x:c r="G2114" s="24" t="n">
        <x:v>777</x:v>
      </x:c>
      <x:c r="H2114" s="24" t="n">
        <x:v>157</x:v>
      </x:c>
      <x:c r="I2114" s="22" t="n">
        <x:f>IFERROR(H2114/G2114,0)</x:f>
        <x:v>0.20205920205920205</x:v>
      </x:c>
      <x:c r="J2114" s="26" t="n">
        <x:v>5825</x:v>
      </x:c>
      <x:c r="K2114" s="26" t="n">
        <x:f>IFERROR(J2114/G2114,0)</x:f>
        <x:v>7.4967824967824965</x:v>
      </x:c>
      <x:c r="L2114" s="24" t="n">
        <x:v>14</x:v>
      </x:c>
      <x:c r="M2114" s="24" t="n">
        <x:v>5</x:v>
      </x:c>
      <x:c r="N2114" s="24" t="n">
        <x:v>777</x:v>
      </x:c>
      <x:c r="O2114" s="24" t="n">
        <x:v>153</x:v>
      </x:c>
      <x:c r="P2114" s="22" t="n">
        <x:f>IFERROR(O2114/N2114,0)</x:f>
        <x:v>0.1969111969111969</x:v>
      </x:c>
      <x:c r="Q2114" s="26" t="n">
        <x:v>8660</x:v>
      </x:c>
      <x:c r="R2114" s="26" t="n">
        <x:f>IFERROR(Q2114/N2114,0)</x:f>
        <x:v>11.145431145431145</x:v>
      </x:c>
    </x:row>
    <x:row r="2115">
      <x:c r="A2115" t="str">
        <x:v>OAK</x:v>
      </x:c>
      <x:c r="B2115" t="str">
        <x:v>Oakland International Airport</x:v>
      </x:c>
      <x:c r="C2115" t="str">
        <x:v>ABQ</x:v>
      </x:c>
      <x:c r="D2115" t="str">
        <x:v>Albuquerque International Sunport</x:v>
      </x:c>
      <x:c r="E2115" s="24" t="n">
        <x:v>796</x:v>
      </x:c>
      <x:c r="F2115" s="24" t="n">
        <x:v>790</x:v>
      </x:c>
      <x:c r="G2115" s="24" t="n">
        <x:v>790</x:v>
      </x:c>
      <x:c r="H2115" s="24" t="n">
        <x:v>190</x:v>
      </x:c>
      <x:c r="I2115" s="22" t="n">
        <x:f>IFERROR(H2115/G2115,0)</x:f>
        <x:v>0.24050632911392406</x:v>
      </x:c>
      <x:c r="J2115" s="26" t="n">
        <x:v>5765</x:v>
      </x:c>
      <x:c r="K2115" s="26" t="n">
        <x:f>IFERROR(J2115/G2115,0)</x:f>
        <x:v>7.2974683544303796</x:v>
      </x:c>
      <x:c r="L2115" s="24" t="n">
        <x:v>6</x:v>
      </x:c>
      <x:c r="M2115" s="24" t="n">
        <x:v>0</x:v>
      </x:c>
      <x:c r="N2115" s="24" t="n">
        <x:v>790</x:v>
      </x:c>
      <x:c r="O2115" s="24" t="n">
        <x:v>210</x:v>
      </x:c>
      <x:c r="P2115" s="22" t="n">
        <x:f>IFERROR(O2115/N2115,0)</x:f>
        <x:v>0.26582278481012656</x:v>
      </x:c>
      <x:c r="Q2115" s="26" t="n">
        <x:v>9476</x:v>
      </x:c>
      <x:c r="R2115" s="26" t="n">
        <x:f>IFERROR(Q2115/N2115,0)</x:f>
        <x:v>11.99493670886076</x:v>
      </x:c>
    </x:row>
    <x:row r="2116">
      <x:c r="A2116" t="str">
        <x:v>BNA</x:v>
      </x:c>
      <x:c r="B2116" t="str">
        <x:v>Nashville International Airport</x:v>
      </x:c>
      <x:c r="C2116" t="str">
        <x:v>CLE</x:v>
      </x:c>
      <x:c r="D2116" t="str">
        <x:v>Cleveland Hopkins International Airport</x:v>
      </x:c>
      <x:c r="E2116" s="24" t="n">
        <x:v>795</x:v>
      </x:c>
      <x:c r="F2116" s="24" t="n">
        <x:v>786</x:v>
      </x:c>
      <x:c r="G2116" s="24" t="n">
        <x:v>786</x:v>
      </x:c>
      <x:c r="H2116" s="24" t="n">
        <x:v>133</x:v>
      </x:c>
      <x:c r="I2116" s="22" t="n">
        <x:f>IFERROR(H2116/G2116,0)</x:f>
        <x:v>0.1692111959287532</x:v>
      </x:c>
      <x:c r="J2116" s="26" t="n">
        <x:v>2708</x:v>
      </x:c>
      <x:c r="K2116" s="26" t="n">
        <x:f>IFERROR(J2116/G2116,0)</x:f>
        <x:v>3.44529262086514</x:v>
      </x:c>
      <x:c r="L2116" s="24" t="n">
        <x:v>8</x:v>
      </x:c>
      <x:c r="M2116" s="24" t="n">
        <x:v>1</x:v>
      </x:c>
      <x:c r="N2116" s="24" t="n">
        <x:v>786</x:v>
      </x:c>
      <x:c r="O2116" s="24" t="n">
        <x:v>159</x:v>
      </x:c>
      <x:c r="P2116" s="22" t="n">
        <x:f>IFERROR(O2116/N2116,0)</x:f>
        <x:v>0.20229007633587787</x:v>
      </x:c>
      <x:c r="Q2116" s="26" t="n">
        <x:v>6672</x:v>
      </x:c>
      <x:c r="R2116" s="26" t="n">
        <x:f>IFERROR(Q2116/N2116,0)</x:f>
        <x:v>8.488549618320612</x:v>
      </x:c>
    </x:row>
    <x:row r="2117">
      <x:c r="A2117" t="str">
        <x:v>ACY</x:v>
      </x:c>
      <x:c r="B2117" t="str">
        <x:v>Atlantic City International Airport</x:v>
      </x:c>
      <x:c r="C2117" t="str">
        <x:v>MCO</x:v>
      </x:c>
      <x:c r="D2117" t="str">
        <x:v>Orlando International Airport</x:v>
      </x:c>
      <x:c r="E2117" s="24" t="n">
        <x:v>794</x:v>
      </x:c>
      <x:c r="F2117" s="24" t="n">
        <x:v>786</x:v>
      </x:c>
      <x:c r="G2117" s="24" t="n">
        <x:v>786</x:v>
      </x:c>
      <x:c r="H2117" s="24" t="n">
        <x:v>181</x:v>
      </x:c>
      <x:c r="I2117" s="22" t="n">
        <x:f>IFERROR(H2117/G2117,0)</x:f>
        <x:v>0.23027989821882952</x:v>
      </x:c>
      <x:c r="J2117" s="26" t="n">
        <x:v>6671</x:v>
      </x:c>
      <x:c r="K2117" s="26" t="n">
        <x:f>IFERROR(J2117/G2117,0)</x:f>
        <x:v>8.487277353689567</x:v>
      </x:c>
      <x:c r="L2117" s="24" t="n">
        <x:v>7</x:v>
      </x:c>
      <x:c r="M2117" s="24" t="n">
        <x:v>1</x:v>
      </x:c>
      <x:c r="N2117" s="24" t="n">
        <x:v>786</x:v>
      </x:c>
      <x:c r="O2117" s="24" t="n">
        <x:v>157</x:v>
      </x:c>
      <x:c r="P2117" s="22" t="n">
        <x:f>IFERROR(O2117/N2117,0)</x:f>
        <x:v>0.19974554707379136</x:v>
      </x:c>
      <x:c r="Q2117" s="26" t="n">
        <x:v>7269</x:v>
      </x:c>
      <x:c r="R2117" s="26" t="n">
        <x:f>IFERROR(Q2117/N2117,0)</x:f>
        <x:v>9.248091603053435</x:v>
      </x:c>
    </x:row>
    <x:row r="2118">
      <x:c r="A2118" t="str">
        <x:v>SAN</x:v>
      </x:c>
      <x:c r="B2118" t="str">
        <x:v>San Diego International Airport (Lindbergh Field)</x:v>
      </x:c>
      <x:c r="C2118" t="str">
        <x:v>PHL</x:v>
      </x:c>
      <x:c r="D2118" t="str">
        <x:v>Philadelphia International Airport</x:v>
      </x:c>
      <x:c r="E2118" s="24" t="n">
        <x:v>794</x:v>
      </x:c>
      <x:c r="F2118" s="24" t="n">
        <x:v>770</x:v>
      </x:c>
      <x:c r="G2118" s="24" t="n">
        <x:v>770</x:v>
      </x:c>
      <x:c r="H2118" s="24" t="n">
        <x:v>120</x:v>
      </x:c>
      <x:c r="I2118" s="22" t="n">
        <x:f>IFERROR(H2118/G2118,0)</x:f>
        <x:v>0.15584415584415584</x:v>
      </x:c>
      <x:c r="J2118" s="26" t="n">
        <x:v>-2147</x:v>
      </x:c>
      <x:c r="K2118" s="26" t="n">
        <x:f>IFERROR(J2118/G2118,0)</x:f>
        <x:v>-2.7883116883116883</x:v>
      </x:c>
      <x:c r="L2118" s="24" t="n">
        <x:v>15</x:v>
      </x:c>
      <x:c r="M2118" s="24" t="n">
        <x:v>9</x:v>
      </x:c>
      <x:c r="N2118" s="24" t="n">
        <x:v>770</x:v>
      </x:c>
      <x:c r="O2118" s="24" t="n">
        <x:v>105</x:v>
      </x:c>
      <x:c r="P2118" s="22" t="n">
        <x:f>IFERROR(O2118/N2118,0)</x:f>
        <x:v>0.13636363636363635</x:v>
      </x:c>
      <x:c r="Q2118" s="26" t="n">
        <x:v>4948</x:v>
      </x:c>
      <x:c r="R2118" s="26" t="n">
        <x:f>IFERROR(Q2118/N2118,0)</x:f>
        <x:v>6.425974025974026</x:v>
      </x:c>
    </x:row>
    <x:row r="2119">
      <x:c r="A2119" t="str">
        <x:v>MCO</x:v>
      </x:c>
      <x:c r="B2119" t="str">
        <x:v>Orlando International Airport</x:v>
      </x:c>
      <x:c r="C2119" t="str">
        <x:v>ACY</x:v>
      </x:c>
      <x:c r="D2119" t="str">
        <x:v>Atlantic City International Airport</x:v>
      </x:c>
      <x:c r="E2119" s="24" t="n">
        <x:v>794</x:v>
      </x:c>
      <x:c r="F2119" s="24" t="n">
        <x:v>788</x:v>
      </x:c>
      <x:c r="G2119" s="24" t="n">
        <x:v>788</x:v>
      </x:c>
      <x:c r="H2119" s="24" t="n">
        <x:v>184</x:v>
      </x:c>
      <x:c r="I2119" s="22" t="n">
        <x:f>IFERROR(H2119/G2119,0)</x:f>
        <x:v>0.233502538071066</x:v>
      </x:c>
      <x:c r="J2119" s="26" t="n">
        <x:v>7532</x:v>
      </x:c>
      <x:c r="K2119" s="26" t="n">
        <x:f>IFERROR(J2119/G2119,0)</x:f>
        <x:v>9.558375634517766</x:v>
      </x:c>
      <x:c r="L2119" s="24" t="n">
        <x:v>5</x:v>
      </x:c>
      <x:c r="M2119" s="24" t="n">
        <x:v>1</x:v>
      </x:c>
      <x:c r="N2119" s="24" t="n">
        <x:v>788</x:v>
      </x:c>
      <x:c r="O2119" s="24" t="n">
        <x:v>172</x:v>
      </x:c>
      <x:c r="P2119" s="22" t="n">
        <x:f>IFERROR(O2119/N2119,0)</x:f>
        <x:v>0.2182741116751269</x:v>
      </x:c>
      <x:c r="Q2119" s="26" t="n">
        <x:v>7649</x:v>
      </x:c>
      <x:c r="R2119" s="26" t="n">
        <x:f>IFERROR(Q2119/N2119,0)</x:f>
        <x:v>9.706852791878173</x:v>
      </x:c>
    </x:row>
    <x:row r="2120">
      <x:c r="A2120" t="str">
        <x:v>IAH</x:v>
      </x:c>
      <x:c r="B2120" t="str">
        <x:v>George Bush Intercontinental Airport</x:v>
      </x:c>
      <x:c r="C2120" t="str">
        <x:v>MLU</x:v>
      </x:c>
      <x:c r="D2120" t="str">
        <x:v>Monroe Regional Airport</x:v>
      </x:c>
      <x:c r="E2120" s="24" t="n">
        <x:v>794</x:v>
      </x:c>
      <x:c r="F2120" s="24" t="n">
        <x:v>772</x:v>
      </x:c>
      <x:c r="G2120" s="24" t="n">
        <x:v>772</x:v>
      </x:c>
      <x:c r="H2120" s="24" t="n">
        <x:v>91</x:v>
      </x:c>
      <x:c r="I2120" s="22" t="n">
        <x:f>IFERROR(H2120/G2120,0)</x:f>
        <x:v>0.11787564766839378</x:v>
      </x:c>
      <x:c r="J2120" s="26" t="n">
        <x:v>-471</x:v>
      </x:c>
      <x:c r="K2120" s="26" t="n">
        <x:f>IFERROR(J2120/G2120,0)</x:f>
        <x:v>-0.6101036269430051</x:v>
      </x:c>
      <x:c r="L2120" s="24" t="n">
        <x:v>21</x:v>
      </x:c>
      <x:c r="M2120" s="24" t="n">
        <x:v>1</x:v>
      </x:c>
      <x:c r="N2120" s="24" t="n">
        <x:v>772</x:v>
      </x:c>
      <x:c r="O2120" s="24" t="n">
        <x:v>81</x:v>
      </x:c>
      <x:c r="P2120" s="22" t="n">
        <x:f>IFERROR(O2120/N2120,0)</x:f>
        <x:v>0.10492227979274611</x:v>
      </x:c>
      <x:c r="Q2120" s="26" t="n">
        <x:v>956</x:v>
      </x:c>
      <x:c r="R2120" s="26" t="n">
        <x:f>IFERROR(Q2120/N2120,0)</x:f>
        <x:v>1.238341968911917</x:v>
      </x:c>
    </x:row>
    <x:row r="2121">
      <x:c r="A2121" t="str">
        <x:v>PHL</x:v>
      </x:c>
      <x:c r="B2121" t="str">
        <x:v>Philadelphia International Airport</x:v>
      </x:c>
      <x:c r="C2121" t="str">
        <x:v>SAN</x:v>
      </x:c>
      <x:c r="D2121" t="str">
        <x:v>San Diego International Airport (Lindbergh Field)</x:v>
      </x:c>
      <x:c r="E2121" s="24" t="n">
        <x:v>794</x:v>
      </x:c>
      <x:c r="F2121" s="24" t="n">
        <x:v>769</x:v>
      </x:c>
      <x:c r="G2121" s="24" t="n">
        <x:v>769</x:v>
      </x:c>
      <x:c r="H2121" s="24" t="n">
        <x:v>142</x:v>
      </x:c>
      <x:c r="I2121" s="22" t="n">
        <x:f>IFERROR(H2121/G2121,0)</x:f>
        <x:v>0.1846553966189857</x:v>
      </x:c>
      <x:c r="J2121" s="26" t="n">
        <x:v>-2887</x:v>
      </x:c>
      <x:c r="K2121" s="26" t="n">
        <x:f>IFERROR(J2121/G2121,0)</x:f>
        <x:v>-3.754226267880364</x:v>
      </x:c>
      <x:c r="L2121" s="24" t="n">
        <x:v>10</x:v>
      </x:c>
      <x:c r="M2121" s="24" t="n">
        <x:v>15</x:v>
      </x:c>
      <x:c r="N2121" s="24" t="n">
        <x:v>769</x:v>
      </x:c>
      <x:c r="O2121" s="24" t="n">
        <x:v>118</x:v>
      </x:c>
      <x:c r="P2121" s="22" t="n">
        <x:f>IFERROR(O2121/N2121,0)</x:f>
        <x:v>0.15344603381014305</x:v>
      </x:c>
      <x:c r="Q2121" s="26" t="n">
        <x:v>4999</x:v>
      </x:c>
      <x:c r="R2121" s="26" t="n">
        <x:f>IFERROR(Q2121/N2121,0)</x:f>
        <x:v>6.500650195058517</x:v>
      </x:c>
    </x:row>
    <x:row r="2122">
      <x:c r="A2122" t="str">
        <x:v>CLE</x:v>
      </x:c>
      <x:c r="B2122" t="str">
        <x:v>Cleveland Hopkins International Airport</x:v>
      </x:c>
      <x:c r="C2122" t="str">
        <x:v>BNA</x:v>
      </x:c>
      <x:c r="D2122" t="str">
        <x:v>Nashville International Airport</x:v>
      </x:c>
      <x:c r="E2122" s="24" t="n">
        <x:v>794</x:v>
      </x:c>
      <x:c r="F2122" s="24" t="n">
        <x:v>787</x:v>
      </x:c>
      <x:c r="G2122" s="24" t="n">
        <x:v>787</x:v>
      </x:c>
      <x:c r="H2122" s="24" t="n">
        <x:v>96</x:v>
      </x:c>
      <x:c r="I2122" s="22" t="n">
        <x:f>IFERROR(H2122/G2122,0)</x:f>
        <x:v>0.12198221092757307</x:v>
      </x:c>
      <x:c r="J2122" s="26" t="n">
        <x:v>-3158</x:v>
      </x:c>
      <x:c r="K2122" s="26" t="n">
        <x:f>IFERROR(J2122/G2122,0)</x:f>
        <x:v>-4.0127064803049555</x:v>
      </x:c>
      <x:c r="L2122" s="24" t="n">
        <x:v>4</x:v>
      </x:c>
      <x:c r="M2122" s="24" t="n">
        <x:v>3</x:v>
      </x:c>
      <x:c r="N2122" s="24" t="n">
        <x:v>787</x:v>
      </x:c>
      <x:c r="O2122" s="24" t="n">
        <x:v>131</x:v>
      </x:c>
      <x:c r="P2122" s="22" t="n">
        <x:f>IFERROR(O2122/N2122,0)</x:f>
        <x:v>0.16645489199491742</x:v>
      </x:c>
      <x:c r="Q2122" s="26" t="n">
        <x:v>4413</x:v>
      </x:c>
      <x:c r="R2122" s="26" t="n">
        <x:f>IFERROR(Q2122/N2122,0)</x:f>
        <x:v>5.6073697585768745</x:v>
      </x:c>
    </x:row>
    <x:row r="2123">
      <x:c r="A2123" t="str">
        <x:v>12889</x:v>
      </x:c>
      <x:c r="B2123" t="str">
        <x:v>Unmapped airport ID</x:v>
      </x:c>
      <x:c r="C2123" t="str">
        <x:v>14771</x:v>
      </x:c>
      <x:c r="D2123" t="str">
        <x:v>Unmapped airport ID</x:v>
      </x:c>
      <x:c r="E2123" s="24" t="n">
        <x:v>794</x:v>
      </x:c>
      <x:c r="F2123" s="24" t="n">
        <x:v>794</x:v>
      </x:c>
      <x:c r="G2123" s="24" t="n">
        <x:v>794</x:v>
      </x:c>
      <x:c r="H2123" s="24" t="n">
        <x:v>171</x:v>
      </x:c>
      <x:c r="I2123" s="22" t="n">
        <x:f>IFERROR(H2123/G2123,0)</x:f>
        <x:v>0.21536523929471033</x:v>
      </x:c>
      <x:c r="J2123" s="26" t="n">
        <x:v>5199</x:v>
      </x:c>
      <x:c r="K2123" s="26" t="n">
        <x:f>IFERROR(J2123/G2123,0)</x:f>
        <x:v>6.547858942065491</x:v>
      </x:c>
      <x:c r="L2123" s="24" t="n">
        <x:v>0</x:v>
      </x:c>
      <x:c r="M2123" s="24" t="n">
        <x:v>0</x:v>
      </x:c>
      <x:c r="N2123" s="24" t="n">
        <x:v>794</x:v>
      </x:c>
      <x:c r="O2123" s="24" t="n">
        <x:v>171</x:v>
      </x:c>
      <x:c r="P2123" s="22" t="n">
        <x:f>IFERROR(O2123/N2123,0)</x:f>
        <x:v>0.21536523929471033</x:v>
      </x:c>
      <x:c r="Q2123" s="26" t="n">
        <x:v>8675</x:v>
      </x:c>
      <x:c r="R2123" s="26" t="n">
        <x:f>IFERROR(Q2123/N2123,0)</x:f>
        <x:v>10.925692695214106</x:v>
      </x:c>
    </x:row>
    <x:row r="2124">
      <x:c r="A2124" t="str">
        <x:v>MLU</x:v>
      </x:c>
      <x:c r="B2124" t="str">
        <x:v>Monroe Regional Airport</x:v>
      </x:c>
      <x:c r="C2124" t="str">
        <x:v>IAH</x:v>
      </x:c>
      <x:c r="D2124" t="str">
        <x:v>George Bush Intercontinental Airport</x:v>
      </x:c>
      <x:c r="E2124" s="24" t="n">
        <x:v>793</x:v>
      </x:c>
      <x:c r="F2124" s="24" t="n">
        <x:v>772</x:v>
      </x:c>
      <x:c r="G2124" s="24" t="n">
        <x:v>772</x:v>
      </x:c>
      <x:c r="H2124" s="24" t="n">
        <x:v>103</x:v>
      </x:c>
      <x:c r="I2124" s="22" t="n">
        <x:f>IFERROR(H2124/G2124,0)</x:f>
        <x:v>0.133419689119171</x:v>
      </x:c>
      <x:c r="J2124" s="26" t="n">
        <x:v>1895</x:v>
      </x:c>
      <x:c r="K2124" s="26" t="n">
        <x:f>IFERROR(J2124/G2124,0)</x:f>
        <x:v>2.454663212435233</x:v>
      </x:c>
      <x:c r="L2124" s="24" t="n">
        <x:v>20</x:v>
      </x:c>
      <x:c r="M2124" s="24" t="n">
        <x:v>1</x:v>
      </x:c>
      <x:c r="N2124" s="24" t="n">
        <x:v>772</x:v>
      </x:c>
      <x:c r="O2124" s="24" t="n">
        <x:v>74</x:v>
      </x:c>
      <x:c r="P2124" s="22" t="n">
        <x:f>IFERROR(O2124/N2124,0)</x:f>
        <x:v>0.09585492227979274</x:v>
      </x:c>
      <x:c r="Q2124" s="26" t="n">
        <x:v>1903</x:v>
      </x:c>
      <x:c r="R2124" s="26" t="n">
        <x:f>IFERROR(Q2124/N2124,0)</x:f>
        <x:v>2.465025906735751</x:v>
      </x:c>
    </x:row>
    <x:row r="2125">
      <x:c r="A2125" t="str">
        <x:v>LGB</x:v>
      </x:c>
      <x:c r="B2125" t="str">
        <x:v>Long Beach Airport (Daugherty Field)</x:v>
      </x:c>
      <x:c r="C2125" t="str">
        <x:v>SEA</x:v>
      </x:c>
      <x:c r="D2125" t="str">
        <x:v>Seattle-Tacoma International Airport</x:v>
      </x:c>
      <x:c r="E2125" s="24" t="n">
        <x:v>793</x:v>
      </x:c>
      <x:c r="F2125" s="24" t="n">
        <x:v>784</x:v>
      </x:c>
      <x:c r="G2125" s="24" t="n">
        <x:v>784</x:v>
      </x:c>
      <x:c r="H2125" s="24" t="n">
        <x:v>145</x:v>
      </x:c>
      <x:c r="I2125" s="22" t="n">
        <x:f>IFERROR(H2125/G2125,0)</x:f>
        <x:v>0.18494897959183673</x:v>
      </x:c>
      <x:c r="J2125" s="26" t="n">
        <x:v>1824</x:v>
      </x:c>
      <x:c r="K2125" s="26" t="n">
        <x:f>IFERROR(J2125/G2125,0)</x:f>
        <x:v>2.326530612244898</x:v>
      </x:c>
      <x:c r="L2125" s="24" t="n">
        <x:v>7</x:v>
      </x:c>
      <x:c r="M2125" s="24" t="n">
        <x:v>2</x:v>
      </x:c>
      <x:c r="N2125" s="24" t="n">
        <x:v>784</x:v>
      </x:c>
      <x:c r="O2125" s="24" t="n">
        <x:v>111</x:v>
      </x:c>
      <x:c r="P2125" s="22" t="n">
        <x:f>IFERROR(O2125/N2125,0)</x:f>
        <x:v>0.14158163265306123</x:v>
      </x:c>
      <x:c r="Q2125" s="26" t="n">
        <x:v>3227</x:v>
      </x:c>
      <x:c r="R2125" s="26" t="n">
        <x:f>IFERROR(Q2125/N2125,0)</x:f>
        <x:v>4.116071428571429</x:v>
      </x:c>
    </x:row>
    <x:row r="2126">
      <x:c r="A2126" t="str">
        <x:v>SEA</x:v>
      </x:c>
      <x:c r="B2126" t="str">
        <x:v>Seattle-Tacoma International Airport</x:v>
      </x:c>
      <x:c r="C2126" t="str">
        <x:v>LGB</x:v>
      </x:c>
      <x:c r="D2126" t="str">
        <x:v>Long Beach Airport (Daugherty Field)</x:v>
      </x:c>
      <x:c r="E2126" s="24" t="n">
        <x:v>793</x:v>
      </x:c>
      <x:c r="F2126" s="24" t="n">
        <x:v>786</x:v>
      </x:c>
      <x:c r="G2126" s="24" t="n">
        <x:v>786</x:v>
      </x:c>
      <x:c r="H2126" s="24" t="n">
        <x:v>138</x:v>
      </x:c>
      <x:c r="I2126" s="22" t="n">
        <x:f>IFERROR(H2126/G2126,0)</x:f>
        <x:v>0.17557251908396945</x:v>
      </x:c>
      <x:c r="J2126" s="26" t="n">
        <x:v>3688</x:v>
      </x:c>
      <x:c r="K2126" s="26" t="n">
        <x:f>IFERROR(J2126/G2126,0)</x:f>
        <x:v>4.692111959287532</x:v>
      </x:c>
      <x:c r="L2126" s="24" t="n">
        <x:v>6</x:v>
      </x:c>
      <x:c r="M2126" s="24" t="n">
        <x:v>1</x:v>
      </x:c>
      <x:c r="N2126" s="24" t="n">
        <x:v>786</x:v>
      </x:c>
      <x:c r="O2126" s="24" t="n">
        <x:v>140</x:v>
      </x:c>
      <x:c r="P2126" s="22" t="n">
        <x:f>IFERROR(O2126/N2126,0)</x:f>
        <x:v>0.178117048346056</x:v>
      </x:c>
      <x:c r="Q2126" s="26" t="n">
        <x:v>5714</x:v>
      </x:c>
      <x:c r="R2126" s="26" t="n">
        <x:f>IFERROR(Q2126/N2126,0)</x:f>
        <x:v>7.269720101781171</x:v>
      </x:c>
    </x:row>
    <x:row r="2127">
      <x:c r="A2127" t="str">
        <x:v>BWI</x:v>
      </x:c>
      <x:c r="B2127" t="str">
        <x:v>Baltimore-Washington International Airport</x:v>
      </x:c>
      <x:c r="C2127" t="str">
        <x:v>SAT</x:v>
      </x:c>
      <x:c r="D2127" t="str">
        <x:v>San Antonio International Airport</x:v>
      </x:c>
      <x:c r="E2127" s="24" t="n">
        <x:v>790</x:v>
      </x:c>
      <x:c r="F2127" s="24" t="n">
        <x:v>786</x:v>
      </x:c>
      <x:c r="G2127" s="24" t="n">
        <x:v>786</x:v>
      </x:c>
      <x:c r="H2127" s="24" t="n">
        <x:v>168</x:v>
      </x:c>
      <x:c r="I2127" s="22" t="n">
        <x:f>IFERROR(H2127/G2127,0)</x:f>
        <x:v>0.21374045801526717</x:v>
      </x:c>
      <x:c r="J2127" s="26" t="n">
        <x:v>3296</x:v>
      </x:c>
      <x:c r="K2127" s="26" t="n">
        <x:f>IFERROR(J2127/G2127,0)</x:f>
        <x:v>4.193384223918575</x:v>
      </x:c>
      <x:c r="L2127" s="24" t="n">
        <x:v>4</x:v>
      </x:c>
      <x:c r="M2127" s="24" t="n">
        <x:v>0</x:v>
      </x:c>
      <x:c r="N2127" s="24" t="n">
        <x:v>786</x:v>
      </x:c>
      <x:c r="O2127" s="24" t="n">
        <x:v>206</x:v>
      </x:c>
      <x:c r="P2127" s="22" t="n">
        <x:f>IFERROR(O2127/N2127,0)</x:f>
        <x:v>0.26208651399491095</x:v>
      </x:c>
      <x:c r="Q2127" s="26" t="n">
        <x:v>12590</x:v>
      </x:c>
      <x:c r="R2127" s="26" t="n">
        <x:f>IFERROR(Q2127/N2127,0)</x:f>
        <x:v>16.017811704834607</x:v>
      </x:c>
    </x:row>
    <x:row r="2128">
      <x:c r="A2128" t="str">
        <x:v>AUS</x:v>
      </x:c>
      <x:c r="B2128" t="str">
        <x:v>Austin-Bergstrom International Airport</x:v>
      </x:c>
      <x:c r="C2128" t="str">
        <x:v>FLL</x:v>
      </x:c>
      <x:c r="D2128" t="str">
        <x:v>Fort Lauderdale-Hollywood International Airport</x:v>
      </x:c>
      <x:c r="E2128" s="24" t="n">
        <x:v>789</x:v>
      </x:c>
      <x:c r="F2128" s="24" t="n">
        <x:v>785</x:v>
      </x:c>
      <x:c r="G2128" s="24" t="n">
        <x:v>785</x:v>
      </x:c>
      <x:c r="H2128" s="24" t="n">
        <x:v>164</x:v>
      </x:c>
      <x:c r="I2128" s="22" t="n">
        <x:f>IFERROR(H2128/G2128,0)</x:f>
        <x:v>0.2089171974522293</x:v>
      </x:c>
      <x:c r="J2128" s="26" t="n">
        <x:v>5597</x:v>
      </x:c>
      <x:c r="K2128" s="26" t="n">
        <x:f>IFERROR(J2128/G2128,0)</x:f>
        <x:v>7.1299363057324845</x:v>
      </x:c>
      <x:c r="L2128" s="24" t="n">
        <x:v>2</x:v>
      </x:c>
      <x:c r="M2128" s="24" t="n">
        <x:v>2</x:v>
      </x:c>
      <x:c r="N2128" s="24" t="n">
        <x:v>785</x:v>
      </x:c>
      <x:c r="O2128" s="24" t="n">
        <x:v>136</x:v>
      </x:c>
      <x:c r="P2128" s="22" t="n">
        <x:f>IFERROR(O2128/N2128,0)</x:f>
        <x:v>0.1732484076433121</x:v>
      </x:c>
      <x:c r="Q2128" s="26" t="n">
        <x:v>6386</x:v>
      </x:c>
      <x:c r="R2128" s="26" t="n">
        <x:f>IFERROR(Q2128/N2128,0)</x:f>
        <x:v>8.135031847133758</x:v>
      </x:c>
    </x:row>
    <x:row r="2129">
      <x:c r="A2129" t="str">
        <x:v>FLL</x:v>
      </x:c>
      <x:c r="B2129" t="str">
        <x:v>Fort Lauderdale-Hollywood International Airport</x:v>
      </x:c>
      <x:c r="C2129" t="str">
        <x:v>AUS</x:v>
      </x:c>
      <x:c r="D2129" t="str">
        <x:v>Austin-Bergstrom International Airport</x:v>
      </x:c>
      <x:c r="E2129" s="24" t="n">
        <x:v>789</x:v>
      </x:c>
      <x:c r="F2129" s="24" t="n">
        <x:v>781</x:v>
      </x:c>
      <x:c r="G2129" s="24" t="n">
        <x:v>781</x:v>
      </x:c>
      <x:c r="H2129" s="24" t="n">
        <x:v>164</x:v>
      </x:c>
      <x:c r="I2129" s="22" t="n">
        <x:f>IFERROR(H2129/G2129,0)</x:f>
        <x:v>0.20998719590268886</x:v>
      </x:c>
      <x:c r="J2129" s="26" t="n">
        <x:v>2050</x:v>
      </x:c>
      <x:c r="K2129" s="26" t="n">
        <x:f>IFERROR(J2129/G2129,0)</x:f>
        <x:v>2.624839948783611</x:v>
      </x:c>
      <x:c r="L2129" s="24" t="n">
        <x:v>5</x:v>
      </x:c>
      <x:c r="M2129" s="24" t="n">
        <x:v>3</x:v>
      </x:c>
      <x:c r="N2129" s="24" t="n">
        <x:v>781</x:v>
      </x:c>
      <x:c r="O2129" s="24" t="n">
        <x:v>184</x:v>
      </x:c>
      <x:c r="P2129" s="22" t="n">
        <x:f>IFERROR(O2129/N2129,0)</x:f>
        <x:v>0.235595390524968</x:v>
      </x:c>
      <x:c r="Q2129" s="26" t="n">
        <x:v>9916</x:v>
      </x:c>
      <x:c r="R2129" s="26" t="n">
        <x:f>IFERROR(Q2129/N2129,0)</x:f>
        <x:v>12.696542893725992</x:v>
      </x:c>
    </x:row>
    <x:row r="2130">
      <x:c r="A2130" t="str">
        <x:v>ELP</x:v>
      </x:c>
      <x:c r="B2130" t="str">
        <x:v>El Paso International Airport</x:v>
      </x:c>
      <x:c r="C2130" t="str">
        <x:v>SAT</x:v>
      </x:c>
      <x:c r="D2130" t="str">
        <x:v>San Antonio International Airport</x:v>
      </x:c>
      <x:c r="E2130" s="24" t="n">
        <x:v>789</x:v>
      </x:c>
      <x:c r="F2130" s="24" t="n">
        <x:v>786</x:v>
      </x:c>
      <x:c r="G2130" s="24" t="n">
        <x:v>786</x:v>
      </x:c>
      <x:c r="H2130" s="24" t="n">
        <x:v>150</x:v>
      </x:c>
      <x:c r="I2130" s="22" t="n">
        <x:f>IFERROR(H2130/G2130,0)</x:f>
        <x:v>0.19083969465648856</x:v>
      </x:c>
      <x:c r="J2130" s="26" t="n">
        <x:v>4722</x:v>
      </x:c>
      <x:c r="K2130" s="26" t="n">
        <x:f>IFERROR(J2130/G2130,0)</x:f>
        <x:v>6.00763358778626</x:v>
      </x:c>
      <x:c r="L2130" s="24" t="n">
        <x:v>3</x:v>
      </x:c>
      <x:c r="M2130" s="24" t="n">
        <x:v>0</x:v>
      </x:c>
      <x:c r="N2130" s="24" t="n">
        <x:v>786</x:v>
      </x:c>
      <x:c r="O2130" s="24" t="n">
        <x:v>169</x:v>
      </x:c>
      <x:c r="P2130" s="22" t="n">
        <x:f>IFERROR(O2130/N2130,0)</x:f>
        <x:v>0.21501272264631044</x:v>
      </x:c>
      <x:c r="Q2130" s="26" t="n">
        <x:v>7578</x:v>
      </x:c>
      <x:c r="R2130" s="26" t="n">
        <x:f>IFERROR(Q2130/N2130,0)</x:f>
        <x:v>9.641221374045802</x:v>
      </x:c>
    </x:row>
    <x:row r="2131">
      <x:c r="A2131" t="str">
        <x:v>FLL</x:v>
      </x:c>
      <x:c r="B2131" t="str">
        <x:v>Fort Lauderdale-Hollywood International Airport</x:v>
      </x:c>
      <x:c r="C2131" t="str">
        <x:v>PVD</x:v>
      </x:c>
      <x:c r="D2131" t="str">
        <x:v>Theodore Francis Green State Airport</x:v>
      </x:c>
      <x:c r="E2131" s="24" t="n">
        <x:v>787</x:v>
      </x:c>
      <x:c r="F2131" s="24" t="n">
        <x:v>769</x:v>
      </x:c>
      <x:c r="G2131" s="24" t="n">
        <x:v>769</x:v>
      </x:c>
      <x:c r="H2131" s="24" t="n">
        <x:v>136</x:v>
      </x:c>
      <x:c r="I2131" s="22" t="n">
        <x:f>IFERROR(H2131/G2131,0)</x:f>
        <x:v>0.17685305591677503</x:v>
      </x:c>
      <x:c r="J2131" s="26" t="n">
        <x:v>909</x:v>
      </x:c>
      <x:c r="K2131" s="26" t="n">
        <x:f>IFERROR(J2131/G2131,0)</x:f>
        <x:v>1.1820546163849155</x:v>
      </x:c>
      <x:c r="L2131" s="24" t="n">
        <x:v>14</x:v>
      </x:c>
      <x:c r="M2131" s="24" t="n">
        <x:v>4</x:v>
      </x:c>
      <x:c r="N2131" s="24" t="n">
        <x:v>769</x:v>
      </x:c>
      <x:c r="O2131" s="24" t="n">
        <x:v>166</x:v>
      </x:c>
      <x:c r="P2131" s="22" t="n">
        <x:f>IFERROR(O2131/N2131,0)</x:f>
        <x:v>0.21586475942782835</x:v>
      </x:c>
      <x:c r="Q2131" s="26" t="n">
        <x:v>7768</x:v>
      </x:c>
      <x:c r="R2131" s="26" t="n">
        <x:f>IFERROR(Q2131/N2131,0)</x:f>
        <x:v>10.101430429128738</x:v>
      </x:c>
    </x:row>
    <x:row r="2132">
      <x:c r="A2132" t="str">
        <x:v>SAT</x:v>
      </x:c>
      <x:c r="B2132" t="str">
        <x:v>San Antonio International Airport</x:v>
      </x:c>
      <x:c r="C2132" t="str">
        <x:v>BWI</x:v>
      </x:c>
      <x:c r="D2132" t="str">
        <x:v>Baltimore-Washington International Airport</x:v>
      </x:c>
      <x:c r="E2132" s="24" t="n">
        <x:v>786</x:v>
      </x:c>
      <x:c r="F2132" s="24" t="n">
        <x:v>775</x:v>
      </x:c>
      <x:c r="G2132" s="24" t="n">
        <x:v>775</x:v>
      </x:c>
      <x:c r="H2132" s="24" t="n">
        <x:v>133</x:v>
      </x:c>
      <x:c r="I2132" s="22" t="n">
        <x:f>IFERROR(H2132/G2132,0)</x:f>
        <x:v>0.17161290322580644</x:v>
      </x:c>
      <x:c r="J2132" s="26" t="n">
        <x:v>2395</x:v>
      </x:c>
      <x:c r="K2132" s="26" t="n">
        <x:f>IFERROR(J2132/G2132,0)</x:f>
        <x:v>3.0903225806451613</x:v>
      </x:c>
      <x:c r="L2132" s="24" t="n">
        <x:v>5</x:v>
      </x:c>
      <x:c r="M2132" s="24" t="n">
        <x:v>6</x:v>
      </x:c>
      <x:c r="N2132" s="24" t="n">
        <x:v>775</x:v>
      </x:c>
      <x:c r="O2132" s="24" t="n">
        <x:v>145</x:v>
      </x:c>
      <x:c r="P2132" s="22" t="n">
        <x:f>IFERROR(O2132/N2132,0)</x:f>
        <x:v>0.1870967741935484</x:v>
      </x:c>
      <x:c r="Q2132" s="26" t="n">
        <x:v>8147</x:v>
      </x:c>
      <x:c r="R2132" s="26" t="n">
        <x:f>IFERROR(Q2132/N2132,0)</x:f>
        <x:v>10.512258064516129</x:v>
      </x:c>
    </x:row>
    <x:row r="2133">
      <x:c r="A2133" t="str">
        <x:v>PVD</x:v>
      </x:c>
      <x:c r="B2133" t="str">
        <x:v>Theodore Francis Green State Airport</x:v>
      </x:c>
      <x:c r="C2133" t="str">
        <x:v>FLL</x:v>
      </x:c>
      <x:c r="D2133" t="str">
        <x:v>Fort Lauderdale-Hollywood International Airport</x:v>
      </x:c>
      <x:c r="E2133" s="24" t="n">
        <x:v>786</x:v>
      </x:c>
      <x:c r="F2133" s="24" t="n">
        <x:v>771</x:v>
      </x:c>
      <x:c r="G2133" s="24" t="n">
        <x:v>771</x:v>
      </x:c>
      <x:c r="H2133" s="24" t="n">
        <x:v>136</x:v>
      </x:c>
      <x:c r="I2133" s="22" t="n">
        <x:f>IFERROR(H2133/G2133,0)</x:f>
        <x:v>0.17639429312581065</x:v>
      </x:c>
      <x:c r="J2133" s="26" t="n">
        <x:v>-974</x:v>
      </x:c>
      <x:c r="K2133" s="26" t="n">
        <x:f>IFERROR(J2133/G2133,0)</x:f>
        <x:v>-1.2632944228274967</x:v>
      </x:c>
      <x:c r="L2133" s="24" t="n">
        <x:v>15</x:v>
      </x:c>
      <x:c r="M2133" s="24" t="n">
        <x:v>0</x:v>
      </x:c>
      <x:c r="N2133" s="24" t="n">
        <x:v>771</x:v>
      </x:c>
      <x:c r="O2133" s="24" t="n">
        <x:v>134</x:v>
      </x:c>
      <x:c r="P2133" s="22" t="n">
        <x:f>IFERROR(O2133/N2133,0)</x:f>
        <x:v>0.17380025940337224</x:v>
      </x:c>
      <x:c r="Q2133" s="26" t="n">
        <x:v>6233</x:v>
      </x:c>
      <x:c r="R2133" s="26" t="n">
        <x:f>IFERROR(Q2133/N2133,0)</x:f>
        <x:v>8.084306095979247</x:v>
      </x:c>
    </x:row>
    <x:row r="2134">
      <x:c r="A2134" t="str">
        <x:v>LAX</x:v>
      </x:c>
      <x:c r="B2134" t="str">
        <x:v>Los Angeles International Airport</x:v>
      </x:c>
      <x:c r="C2134" t="str">
        <x:v>IND</x:v>
      </x:c>
      <x:c r="D2134" t="str">
        <x:v>Indianapolis International Airport</x:v>
      </x:c>
      <x:c r="E2134" s="24" t="n">
        <x:v>786</x:v>
      </x:c>
      <x:c r="F2134" s="24" t="n">
        <x:v>784</x:v>
      </x:c>
      <x:c r="G2134" s="24" t="n">
        <x:v>784</x:v>
      </x:c>
      <x:c r="H2134" s="24" t="n">
        <x:v>157</x:v>
      </x:c>
      <x:c r="I2134" s="22" t="n">
        <x:f>IFERROR(H2134/G2134,0)</x:f>
        <x:v>0.2002551020408163</x:v>
      </x:c>
      <x:c r="J2134" s="26" t="n">
        <x:v>1919</x:v>
      </x:c>
      <x:c r="K2134" s="26" t="n">
        <x:f>IFERROR(J2134/G2134,0)</x:f>
        <x:v>2.447704081632653</x:v>
      </x:c>
      <x:c r="L2134" s="24" t="n">
        <x:v>0</x:v>
      </x:c>
      <x:c r="M2134" s="24" t="n">
        <x:v>2</x:v>
      </x:c>
      <x:c r="N2134" s="24" t="n">
        <x:v>784</x:v>
      </x:c>
      <x:c r="O2134" s="24" t="n">
        <x:v>189</x:v>
      </x:c>
      <x:c r="P2134" s="22" t="n">
        <x:f>IFERROR(O2134/N2134,0)</x:f>
        <x:v>0.24107142857142858</x:v>
      </x:c>
      <x:c r="Q2134" s="26" t="n">
        <x:v>7619</x:v>
      </x:c>
      <x:c r="R2134" s="26" t="n">
        <x:f>IFERROR(Q2134/N2134,0)</x:f>
        <x:v>9.71811224489796</x:v>
      </x:c>
    </x:row>
    <x:row r="2135">
      <x:c r="A2135" t="str">
        <x:v>BWI</x:v>
      </x:c>
      <x:c r="B2135" t="str">
        <x:v>Baltimore-Washington International Airport</x:v>
      </x:c>
      <x:c r="C2135" t="str">
        <x:v>MCI</x:v>
      </x:c>
      <x:c r="D2135" t="str">
        <x:v>Kansas City International Airport</x:v>
      </x:c>
      <x:c r="E2135" s="24" t="n">
        <x:v>785</x:v>
      </x:c>
      <x:c r="F2135" s="24" t="n">
        <x:v>767</x:v>
      </x:c>
      <x:c r="G2135" s="24" t="n">
        <x:v>767</x:v>
      </x:c>
      <x:c r="H2135" s="24" t="n">
        <x:v>175</x:v>
      </x:c>
      <x:c r="I2135" s="22" t="n">
        <x:f>IFERROR(H2135/G2135,0)</x:f>
        <x:v>0.22816166883963493</x:v>
      </x:c>
      <x:c r="J2135" s="26" t="n">
        <x:v>3734</x:v>
      </x:c>
      <x:c r="K2135" s="26" t="n">
        <x:f>IFERROR(J2135/G2135,0)</x:f>
        <x:v>4.868318122555411</x:v>
      </x:c>
      <x:c r="L2135" s="24" t="n">
        <x:v>17</x:v>
      </x:c>
      <x:c r="M2135" s="24" t="n">
        <x:v>1</x:v>
      </x:c>
      <x:c r="N2135" s="24" t="n">
        <x:v>767</x:v>
      </x:c>
      <x:c r="O2135" s="24" t="n">
        <x:v>197</x:v>
      </x:c>
      <x:c r="P2135" s="22" t="n">
        <x:f>IFERROR(O2135/N2135,0)</x:f>
        <x:v>0.25684485006518903</x:v>
      </x:c>
      <x:c r="Q2135" s="26" t="n">
        <x:v>10352</x:v>
      </x:c>
      <x:c r="R2135" s="26" t="n">
        <x:f>IFERROR(Q2135/N2135,0)</x:f>
        <x:v>13.496740547588006</x:v>
      </x:c>
    </x:row>
    <x:row r="2136">
      <x:c r="A2136" t="str">
        <x:v>IND</x:v>
      </x:c>
      <x:c r="B2136" t="str">
        <x:v>Indianapolis International Airport</x:v>
      </x:c>
      <x:c r="C2136" t="str">
        <x:v>LAX</x:v>
      </x:c>
      <x:c r="D2136" t="str">
        <x:v>Los Angeles International Airport</x:v>
      </x:c>
      <x:c r="E2136" s="24" t="n">
        <x:v>785</x:v>
      </x:c>
      <x:c r="F2136" s="24" t="n">
        <x:v>783</x:v>
      </x:c>
      <x:c r="G2136" s="24" t="n">
        <x:v>783</x:v>
      </x:c>
      <x:c r="H2136" s="24" t="n">
        <x:v>103</x:v>
      </x:c>
      <x:c r="I2136" s="22" t="n">
        <x:f>IFERROR(H2136/G2136,0)</x:f>
        <x:v>0.13154533844189017</x:v>
      </x:c>
      <x:c r="J2136" s="26" t="n">
        <x:v>96</x:v>
      </x:c>
      <x:c r="K2136" s="26" t="n">
        <x:f>IFERROR(J2136/G2136,0)</x:f>
        <x:v>0.12260536398467432</x:v>
      </x:c>
      <x:c r="L2136" s="24" t="n">
        <x:v>1</x:v>
      </x:c>
      <x:c r="M2136" s="24" t="n">
        <x:v>1</x:v>
      </x:c>
      <x:c r="N2136" s="24" t="n">
        <x:v>783</x:v>
      </x:c>
      <x:c r="O2136" s="24" t="n">
        <x:v>106</x:v>
      </x:c>
      <x:c r="P2136" s="22" t="n">
        <x:f>IFERROR(O2136/N2136,0)</x:f>
        <x:v>0.13537675606641125</x:v>
      </x:c>
      <x:c r="Q2136" s="26" t="n">
        <x:v>7696</x:v>
      </x:c>
      <x:c r="R2136" s="26" t="n">
        <x:f>IFERROR(Q2136/N2136,0)</x:f>
        <x:v>9.828863346104725</x:v>
      </x:c>
    </x:row>
    <x:row r="2137">
      <x:c r="A2137" t="str">
        <x:v>SNA</x:v>
      </x:c>
      <x:c r="B2137" t="str">
        <x:v>John Wayne Airport (Orange County Airport)</x:v>
      </x:c>
      <x:c r="C2137" t="str">
        <x:v>EWR</x:v>
      </x:c>
      <x:c r="D2137" t="str">
        <x:v>Newark Liberty International Airport</x:v>
      </x:c>
      <x:c r="E2137" s="24" t="n">
        <x:v>784</x:v>
      </x:c>
      <x:c r="F2137" s="24" t="n">
        <x:v>758</x:v>
      </x:c>
      <x:c r="G2137" s="24" t="n">
        <x:v>758</x:v>
      </x:c>
      <x:c r="H2137" s="24" t="n">
        <x:v>69</x:v>
      </x:c>
      <x:c r="I2137" s="22" t="n">
        <x:f>IFERROR(H2137/G2137,0)</x:f>
        <x:v>0.09102902374670185</x:v>
      </x:c>
      <x:c r="J2137" s="26" t="n">
        <x:v>-6925</x:v>
      </x:c>
      <x:c r="K2137" s="26" t="n">
        <x:f>IFERROR(J2137/G2137,0)</x:f>
        <x:v>-9.135883905013193</x:v>
      </x:c>
      <x:c r="L2137" s="24" t="n">
        <x:v>21</x:v>
      </x:c>
      <x:c r="M2137" s="24" t="n">
        <x:v>5</x:v>
      </x:c>
      <x:c r="N2137" s="24" t="n">
        <x:v>758</x:v>
      </x:c>
      <x:c r="O2137" s="24" t="n">
        <x:v>100</x:v>
      </x:c>
      <x:c r="P2137" s="22" t="n">
        <x:f>IFERROR(O2137/N2137,0)</x:f>
        <x:v>0.13192612137203166</x:v>
      </x:c>
      <x:c r="Q2137" s="26" t="n">
        <x:v>6728</x:v>
      </x:c>
      <x:c r="R2137" s="26" t="n">
        <x:f>IFERROR(Q2137/N2137,0)</x:f>
        <x:v>8.87598944591029</x:v>
      </x:c>
    </x:row>
    <x:row r="2138">
      <x:c r="A2138" t="str">
        <x:v>LCH</x:v>
      </x:c>
      <x:c r="B2138" t="str">
        <x:v>Lake Charles Regional Airport</x:v>
      </x:c>
      <x:c r="C2138" t="str">
        <x:v>DFW</x:v>
      </x:c>
      <x:c r="D2138" t="str">
        <x:v>Dallas/Fort Worth International Airport</x:v>
      </x:c>
      <x:c r="E2138" s="24" t="n">
        <x:v>782</x:v>
      </x:c>
      <x:c r="F2138" s="24" t="n">
        <x:v>748</x:v>
      </x:c>
      <x:c r="G2138" s="24" t="n">
        <x:v>748</x:v>
      </x:c>
      <x:c r="H2138" s="24" t="n">
        <x:v>149</x:v>
      </x:c>
      <x:c r="I2138" s="22" t="n">
        <x:f>IFERROR(H2138/G2138,0)</x:f>
        <x:v>0.19919786096256684</x:v>
      </x:c>
      <x:c r="J2138" s="26" t="n">
        <x:v>5197</x:v>
      </x:c>
      <x:c r="K2138" s="26" t="n">
        <x:f>IFERROR(J2138/G2138,0)</x:f>
        <x:v>6.947860962566845</x:v>
      </x:c>
      <x:c r="L2138" s="24" t="n">
        <x:v>33</x:v>
      </x:c>
      <x:c r="M2138" s="24" t="n">
        <x:v>1</x:v>
      </x:c>
      <x:c r="N2138" s="24" t="n">
        <x:v>748</x:v>
      </x:c>
      <x:c r="O2138" s="24" t="n">
        <x:v>108</x:v>
      </x:c>
      <x:c r="P2138" s="22" t="n">
        <x:f>IFERROR(O2138/N2138,0)</x:f>
        <x:v>0.1443850267379679</x:v>
      </x:c>
      <x:c r="Q2138" s="26" t="n">
        <x:v>5575</x:v>
      </x:c>
      <x:c r="R2138" s="26" t="n">
        <x:f>IFERROR(Q2138/N2138,0)</x:f>
        <x:v>7.4532085561497325</x:v>
      </x:c>
    </x:row>
    <x:row r="2139">
      <x:c r="A2139" t="str">
        <x:v>DFW</x:v>
      </x:c>
      <x:c r="B2139" t="str">
        <x:v>Dallas/Fort Worth International Airport</x:v>
      </x:c>
      <x:c r="C2139" t="str">
        <x:v>LCH</x:v>
      </x:c>
      <x:c r="D2139" t="str">
        <x:v>Lake Charles Regional Airport</x:v>
      </x:c>
      <x:c r="E2139" s="24" t="n">
        <x:v>782</x:v>
      </x:c>
      <x:c r="F2139" s="24" t="n">
        <x:v>749</x:v>
      </x:c>
      <x:c r="G2139" s="24" t="n">
        <x:v>749</x:v>
      </x:c>
      <x:c r="H2139" s="24" t="n">
        <x:v>168</x:v>
      </x:c>
      <x:c r="I2139" s="22" t="n">
        <x:f>IFERROR(H2139/G2139,0)</x:f>
        <x:v>0.22429906542056074</x:v>
      </x:c>
      <x:c r="J2139" s="26" t="n">
        <x:v>7086</x:v>
      </x:c>
      <x:c r="K2139" s="26" t="n">
        <x:f>IFERROR(J2139/G2139,0)</x:f>
        <x:v>9.460614152202938</x:v>
      </x:c>
      <x:c r="L2139" s="24" t="n">
        <x:v>30</x:v>
      </x:c>
      <x:c r="M2139" s="24" t="n">
        <x:v>3</x:v>
      </x:c>
      <x:c r="N2139" s="24" t="n">
        <x:v>749</x:v>
      </x:c>
      <x:c r="O2139" s="24" t="n">
        <x:v>156</x:v>
      </x:c>
      <x:c r="P2139" s="22" t="n">
        <x:f>IFERROR(O2139/N2139,0)</x:f>
        <x:v>0.2082777036048064</x:v>
      </x:c>
      <x:c r="Q2139" s="26" t="n">
        <x:v>7291</x:v>
      </x:c>
      <x:c r="R2139" s="26" t="n">
        <x:f>IFERROR(Q2139/N2139,0)</x:f>
        <x:v>9.734312416555408</x:v>
      </x:c>
    </x:row>
    <x:row r="2140">
      <x:c r="A2140" t="str">
        <x:v>ROA</x:v>
      </x:c>
      <x:c r="B2140" t="str">
        <x:v>Roanoke Regional Airport (Woodrum Field)</x:v>
      </x:c>
      <x:c r="C2140" t="str">
        <x:v>ORD</x:v>
      </x:c>
      <x:c r="D2140" t="str">
        <x:v>Chicago O'Hare International Airport</x:v>
      </x:c>
      <x:c r="E2140" s="24" t="n">
        <x:v>781</x:v>
      </x:c>
      <x:c r="F2140" s="24" t="n">
        <x:v>750</x:v>
      </x:c>
      <x:c r="G2140" s="24" t="n">
        <x:v>750</x:v>
      </x:c>
      <x:c r="H2140" s="24" t="n">
        <x:v>150</x:v>
      </x:c>
      <x:c r="I2140" s="22" t="n">
        <x:f>IFERROR(H2140/G2140,0)</x:f>
        <x:v>0.2</x:v>
      </x:c>
      <x:c r="J2140" s="26" t="n">
        <x:v>6154</x:v>
      </x:c>
      <x:c r="K2140" s="26" t="n">
        <x:f>IFERROR(J2140/G2140,0)</x:f>
        <x:v>8.205333333333334</x:v>
      </x:c>
      <x:c r="L2140" s="24" t="n">
        <x:v>29</x:v>
      </x:c>
      <x:c r="M2140" s="24" t="n">
        <x:v>2</x:v>
      </x:c>
      <x:c r="N2140" s="24" t="n">
        <x:v>750</x:v>
      </x:c>
      <x:c r="O2140" s="24" t="n">
        <x:v>123</x:v>
      </x:c>
      <x:c r="P2140" s="22" t="n">
        <x:f>IFERROR(O2140/N2140,0)</x:f>
        <x:v>0.164</x:v>
      </x:c>
      <x:c r="Q2140" s="26" t="n">
        <x:v>6800</x:v>
      </x:c>
      <x:c r="R2140" s="26" t="n">
        <x:f>IFERROR(Q2140/N2140,0)</x:f>
        <x:v>9.066666666666666</x:v>
      </x:c>
    </x:row>
    <x:row r="2141">
      <x:c r="A2141" t="str">
        <x:v>BNA</x:v>
      </x:c>
      <x:c r="B2141" t="str">
        <x:v>Nashville International Airport</x:v>
      </x:c>
      <x:c r="C2141" t="str">
        <x:v>FLL</x:v>
      </x:c>
      <x:c r="D2141" t="str">
        <x:v>Fort Lauderdale-Hollywood International Airport</x:v>
      </x:c>
      <x:c r="E2141" s="24" t="n">
        <x:v>781</x:v>
      </x:c>
      <x:c r="F2141" s="24" t="n">
        <x:v>773</x:v>
      </x:c>
      <x:c r="G2141" s="24" t="n">
        <x:v>773</x:v>
      </x:c>
      <x:c r="H2141" s="24" t="n">
        <x:v>159</x:v>
      </x:c>
      <x:c r="I2141" s="22" t="n">
        <x:f>IFERROR(H2141/G2141,0)</x:f>
        <x:v>0.2056921086675291</x:v>
      </x:c>
      <x:c r="J2141" s="26" t="n">
        <x:v>3223</x:v>
      </x:c>
      <x:c r="K2141" s="26" t="n">
        <x:f>IFERROR(J2141/G2141,0)</x:f>
        <x:v>4.169469598965071</x:v>
      </x:c>
      <x:c r="L2141" s="24" t="n">
        <x:v>8</x:v>
      </x:c>
      <x:c r="M2141" s="24" t="n">
        <x:v>0</x:v>
      </x:c>
      <x:c r="N2141" s="24" t="n">
        <x:v>773</x:v>
      </x:c>
      <x:c r="O2141" s="24" t="n">
        <x:v>180</x:v>
      </x:c>
      <x:c r="P2141" s="22" t="n">
        <x:f>IFERROR(O2141/N2141,0)</x:f>
        <x:v>0.23285899094437257</x:v>
      </x:c>
      <x:c r="Q2141" s="26" t="n">
        <x:v>8198</x:v>
      </x:c>
      <x:c r="R2141" s="26" t="n">
        <x:f>IFERROR(Q2141/N2141,0)</x:f>
        <x:v>10.605433376455368</x:v>
      </x:c>
    </x:row>
    <x:row r="2142">
      <x:c r="A2142" t="str">
        <x:v>FLL</x:v>
      </x:c>
      <x:c r="B2142" t="str">
        <x:v>Fort Lauderdale-Hollywood International Airport</x:v>
      </x:c>
      <x:c r="C2142" t="str">
        <x:v>BNA</x:v>
      </x:c>
      <x:c r="D2142" t="str">
        <x:v>Nashville International Airport</x:v>
      </x:c>
      <x:c r="E2142" s="24" t="n">
        <x:v>780</x:v>
      </x:c>
      <x:c r="F2142" s="24" t="n">
        <x:v>764</x:v>
      </x:c>
      <x:c r="G2142" s="24" t="n">
        <x:v>764</x:v>
      </x:c>
      <x:c r="H2142" s="24" t="n">
        <x:v>110</x:v>
      </x:c>
      <x:c r="I2142" s="22" t="n">
        <x:f>IFERROR(H2142/G2142,0)</x:f>
        <x:v>0.14397905759162305</x:v>
      </x:c>
      <x:c r="J2142" s="26" t="n">
        <x:v>240</x:v>
      </x:c>
      <x:c r="K2142" s="26" t="n">
        <x:f>IFERROR(J2142/G2142,0)</x:f>
        <x:v>0.31413612565445026</x:v>
      </x:c>
      <x:c r="L2142" s="24" t="n">
        <x:v>9</x:v>
      </x:c>
      <x:c r="M2142" s="24" t="n">
        <x:v>7</x:v>
      </x:c>
      <x:c r="N2142" s="24" t="n">
        <x:v>764</x:v>
      </x:c>
      <x:c r="O2142" s="24" t="n">
        <x:v>134</x:v>
      </x:c>
      <x:c r="P2142" s="22" t="n">
        <x:f>IFERROR(O2142/N2142,0)</x:f>
        <x:v>0.17539267015706805</x:v>
      </x:c>
      <x:c r="Q2142" s="26" t="n">
        <x:v>6542</x:v>
      </x:c>
      <x:c r="R2142" s="26" t="n">
        <x:f>IFERROR(Q2142/N2142,0)</x:f>
        <x:v>8.56282722513089</x:v>
      </x:c>
    </x:row>
    <x:row r="2143">
      <x:c r="A2143" t="str">
        <x:v>ORD</x:v>
      </x:c>
      <x:c r="B2143" t="str">
        <x:v>Chicago O'Hare International Airport</x:v>
      </x:c>
      <x:c r="C2143" t="str">
        <x:v>ROA</x:v>
      </x:c>
      <x:c r="D2143" t="str">
        <x:v>Roanoke Regional Airport (Woodrum Field)</x:v>
      </x:c>
      <x:c r="E2143" s="24" t="n">
        <x:v>780</x:v>
      </x:c>
      <x:c r="F2143" s="24" t="n">
        <x:v>743</x:v>
      </x:c>
      <x:c r="G2143" s="24" t="n">
        <x:v>743</x:v>
      </x:c>
      <x:c r="H2143" s="24" t="n">
        <x:v>169</x:v>
      </x:c>
      <x:c r="I2143" s="22" t="n">
        <x:f>IFERROR(H2143/G2143,0)</x:f>
        <x:v>0.2274562584118439</x:v>
      </x:c>
      <x:c r="J2143" s="26" t="n">
        <x:v>6285</x:v>
      </x:c>
      <x:c r="K2143" s="26" t="n">
        <x:f>IFERROR(J2143/G2143,0)</x:f>
        <x:v>8.458950201884253</x:v>
      </x:c>
      <x:c r="L2143" s="24" t="n">
        <x:v>30</x:v>
      </x:c>
      <x:c r="M2143" s="24" t="n">
        <x:v>7</x:v>
      </x:c>
      <x:c r="N2143" s="24" t="n">
        <x:v>743</x:v>
      </x:c>
      <x:c r="O2143" s="24" t="n">
        <x:v>126</x:v>
      </x:c>
      <x:c r="P2143" s="22" t="n">
        <x:f>IFERROR(O2143/N2143,0)</x:f>
        <x:v>0.1695827725437416</x:v>
      </x:c>
      <x:c r="Q2143" s="26" t="n">
        <x:v>5334</x:v>
      </x:c>
      <x:c r="R2143" s="26" t="n">
        <x:f>IFERROR(Q2143/N2143,0)</x:f>
        <x:v>7.17900403768506</x:v>
      </x:c>
    </x:row>
    <x:row r="2144">
      <x:c r="A2144" t="str">
        <x:v>EVV</x:v>
      </x:c>
      <x:c r="B2144" t="str">
        <x:v>Evansville Regional Airport</x:v>
      </x:c>
      <x:c r="C2144" t="str">
        <x:v>DTW</x:v>
      </x:c>
      <x:c r="D2144" t="str">
        <x:v>Detroit Metropolitan Airport</x:v>
      </x:c>
      <x:c r="E2144" s="24" t="n">
        <x:v>779</x:v>
      </x:c>
      <x:c r="F2144" s="24" t="n">
        <x:v>765</x:v>
      </x:c>
      <x:c r="G2144" s="24" t="n">
        <x:v>765</x:v>
      </x:c>
      <x:c r="H2144" s="24" t="n">
        <x:v>116</x:v>
      </x:c>
      <x:c r="I2144" s="22" t="n">
        <x:f>IFERROR(H2144/G2144,0)</x:f>
        <x:v>0.15163398692810456</x:v>
      </x:c>
      <x:c r="J2144" s="26" t="n">
        <x:v>2604</x:v>
      </x:c>
      <x:c r="K2144" s="26" t="n">
        <x:f>IFERROR(J2144/G2144,0)</x:f>
        <x:v>3.403921568627451</x:v>
      </x:c>
      <x:c r="L2144" s="24" t="n">
        <x:v>14</x:v>
      </x:c>
      <x:c r="M2144" s="24" t="n">
        <x:v>0</x:v>
      </x:c>
      <x:c r="N2144" s="24" t="n">
        <x:v>765</x:v>
      </x:c>
      <x:c r="O2144" s="24" t="n">
        <x:v>104</x:v>
      </x:c>
      <x:c r="P2144" s="22" t="n">
        <x:f>IFERROR(O2144/N2144,0)</x:f>
        <x:v>0.13594771241830064</x:v>
      </x:c>
      <x:c r="Q2144" s="26" t="n">
        <x:v>5602</x:v>
      </x:c>
      <x:c r="R2144" s="26" t="n">
        <x:f>IFERROR(Q2144/N2144,0)</x:f>
        <x:v>7.322875816993464</x:v>
      </x:c>
    </x:row>
    <x:row r="2145">
      <x:c r="A2145" t="str">
        <x:v>13930</x:v>
      </x:c>
      <x:c r="B2145" t="str">
        <x:v>Unmapped airport ID</x:v>
      </x:c>
      <x:c r="C2145" t="str">
        <x:v>12892</x:v>
      </x:c>
      <x:c r="D2145" t="str">
        <x:v>Unmapped airport ID</x:v>
      </x:c>
      <x:c r="E2145" s="24" t="n">
        <x:v>779</x:v>
      </x:c>
      <x:c r="F2145" s="24" t="n">
        <x:v>778</x:v>
      </x:c>
      <x:c r="G2145" s="24" t="n">
        <x:v>778</x:v>
      </x:c>
      <x:c r="H2145" s="24" t="n">
        <x:v>88</x:v>
      </x:c>
      <x:c r="I2145" s="22" t="n">
        <x:f>IFERROR(H2145/G2145,0)</x:f>
        <x:v>0.11311053984575835</x:v>
      </x:c>
      <x:c r="J2145" s="26" t="n">
        <x:v>-4927</x:v>
      </x:c>
      <x:c r="K2145" s="26" t="n">
        <x:f>IFERROR(J2145/G2145,0)</x:f>
        <x:v>-6.332904884318766</x:v>
      </x:c>
      <x:c r="L2145" s="24" t="n">
        <x:v>0</x:v>
      </x:c>
      <x:c r="M2145" s="24" t="n">
        <x:v>1</x:v>
      </x:c>
      <x:c r="N2145" s="24" t="n">
        <x:v>778</x:v>
      </x:c>
      <x:c r="O2145" s="24" t="n">
        <x:v>134</x:v>
      </x:c>
      <x:c r="P2145" s="22" t="n">
        <x:f>IFERROR(O2145/N2145,0)</x:f>
        <x:v>0.17223650385604114</x:v>
      </x:c>
      <x:c r="Q2145" s="26" t="n">
        <x:v>6447</x:v>
      </x:c>
      <x:c r="R2145" s="26" t="n">
        <x:f>IFERROR(Q2145/N2145,0)</x:f>
        <x:v>8.2866323907455</x:v>
      </x:c>
    </x:row>
    <x:row r="2146">
      <x:c r="A2146" t="str">
        <x:v>DEN</x:v>
      </x:c>
      <x:c r="B2146" t="str">
        <x:v>Denver International Airport</x:v>
      </x:c>
      <x:c r="C2146" t="str">
        <x:v>FCA</x:v>
      </x:c>
      <x:c r="D2146" t="str">
        <x:v>Glacier Park International Airport</x:v>
      </x:c>
      <x:c r="E2146" s="24" t="n">
        <x:v>778</x:v>
      </x:c>
      <x:c r="F2146" s="24" t="n">
        <x:v>761</x:v>
      </x:c>
      <x:c r="G2146" s="24" t="n">
        <x:v>761</x:v>
      </x:c>
      <x:c r="H2146" s="24" t="n">
        <x:v>174</x:v>
      </x:c>
      <x:c r="I2146" s="22" t="n">
        <x:f>IFERROR(H2146/G2146,0)</x:f>
        <x:v>0.22864651773981604</x:v>
      </x:c>
      <x:c r="J2146" s="26" t="n">
        <x:v>6359</x:v>
      </x:c>
      <x:c r="K2146" s="26" t="n">
        <x:f>IFERROR(J2146/G2146,0)</x:f>
        <x:v>8.35611038107753</x:v>
      </x:c>
      <x:c r="L2146" s="24" t="n">
        <x:v>13</x:v>
      </x:c>
      <x:c r="M2146" s="24" t="n">
        <x:v>4</x:v>
      </x:c>
      <x:c r="N2146" s="24" t="n">
        <x:v>761</x:v>
      </x:c>
      <x:c r="O2146" s="24" t="n">
        <x:v>163</x:v>
      </x:c>
      <x:c r="P2146" s="22" t="n">
        <x:f>IFERROR(O2146/N2146,0)</x:f>
        <x:v>0.21419185282522996</x:v>
      </x:c>
      <x:c r="Q2146" s="26" t="n">
        <x:v>7666</x:v>
      </x:c>
      <x:c r="R2146" s="26" t="n">
        <x:f>IFERROR(Q2146/N2146,0)</x:f>
        <x:v>10.07358738501971</x:v>
      </x:c>
    </x:row>
    <x:row r="2147">
      <x:c r="A2147" t="str">
        <x:v>13930</x:v>
      </x:c>
      <x:c r="B2147" t="str">
        <x:v>Unmapped airport ID</x:v>
      </x:c>
      <x:c r="C2147" t="str">
        <x:v>14771</x:v>
      </x:c>
      <x:c r="D2147" t="str">
        <x:v>Unmapped airport ID</x:v>
      </x:c>
      <x:c r="E2147" s="24" t="n">
        <x:v>778</x:v>
      </x:c>
      <x:c r="F2147" s="24" t="n">
        <x:v>777</x:v>
      </x:c>
      <x:c r="G2147" s="24" t="n">
        <x:v>777</x:v>
      </x:c>
      <x:c r="H2147" s="24" t="n">
        <x:v>88</x:v>
      </x:c>
      <x:c r="I2147" s="22" t="n">
        <x:f>IFERROR(H2147/G2147,0)</x:f>
        <x:v>0.11325611325611326</x:v>
      </x:c>
      <x:c r="J2147" s="26" t="n">
        <x:v>-4013</x:v>
      </x:c>
      <x:c r="K2147" s="26" t="n">
        <x:f>IFERROR(J2147/G2147,0)</x:f>
        <x:v>-5.164736164736165</x:v>
      </x:c>
      <x:c r="L2147" s="24" t="n">
        <x:v>1</x:v>
      </x:c>
      <x:c r="M2147" s="24" t="n">
        <x:v>0</x:v>
      </x:c>
      <x:c r="N2147" s="24" t="n">
        <x:v>777</x:v>
      </x:c>
      <x:c r="O2147" s="24" t="n">
        <x:v>148</x:v>
      </x:c>
      <x:c r="P2147" s="22" t="n">
        <x:f>IFERROR(O2147/N2147,0)</x:f>
        <x:v>0.19047619047619047</x:v>
      </x:c>
      <x:c r="Q2147" s="26" t="n">
        <x:v>7452</x:v>
      </x:c>
      <x:c r="R2147" s="26" t="n">
        <x:f>IFERROR(Q2147/N2147,0)</x:f>
        <x:v>9.59073359073359</x:v>
      </x:c>
    </x:row>
    <x:row r="2148">
      <x:c r="A2148" t="str">
        <x:v>FCA</x:v>
      </x:c>
      <x:c r="B2148" t="str">
        <x:v>Glacier Park International Airport</x:v>
      </x:c>
      <x:c r="C2148" t="str">
        <x:v>DEN</x:v>
      </x:c>
      <x:c r="D2148" t="str">
        <x:v>Denver International Airport</x:v>
      </x:c>
      <x:c r="E2148" s="24" t="n">
        <x:v>777</x:v>
      </x:c>
      <x:c r="F2148" s="24" t="n">
        <x:v>760</x:v>
      </x:c>
      <x:c r="G2148" s="24" t="n">
        <x:v>760</x:v>
      </x:c>
      <x:c r="H2148" s="24" t="n">
        <x:v>120</x:v>
      </x:c>
      <x:c r="I2148" s="22" t="n">
        <x:f>IFERROR(H2148/G2148,0)</x:f>
        <x:v>0.15789473684210525</x:v>
      </x:c>
      <x:c r="J2148" s="26" t="n">
        <x:v>418</x:v>
      </x:c>
      <x:c r="K2148" s="26" t="n">
        <x:f>IFERROR(J2148/G2148,0)</x:f>
        <x:v>0.55</x:v>
      </x:c>
      <x:c r="L2148" s="24" t="n">
        <x:v>12</x:v>
      </x:c>
      <x:c r="M2148" s="24" t="n">
        <x:v>5</x:v>
      </x:c>
      <x:c r="N2148" s="24" t="n">
        <x:v>760</x:v>
      </x:c>
      <x:c r="O2148" s="24" t="n">
        <x:v>101</x:v>
      </x:c>
      <x:c r="P2148" s="22" t="n">
        <x:f>IFERROR(O2148/N2148,0)</x:f>
        <x:v>0.13289473684210526</x:v>
      </x:c>
      <x:c r="Q2148" s="26" t="n">
        <x:v>2406</x:v>
      </x:c>
      <x:c r="R2148" s="26" t="n">
        <x:f>IFERROR(Q2148/N2148,0)</x:f>
        <x:v>3.1657894736842107</x:v>
      </x:c>
    </x:row>
    <x:row r="2149">
      <x:c r="A2149" t="str">
        <x:v>SLC</x:v>
      </x:c>
      <x:c r="B2149" t="str">
        <x:v>Salt Lake City International Airport</x:v>
      </x:c>
      <x:c r="C2149" t="str">
        <x:v>MDW</x:v>
      </x:c>
      <x:c r="D2149" t="str">
        <x:v>Chicago Midway International Airport</x:v>
      </x:c>
      <x:c r="E2149" s="24" t="n">
        <x:v>777</x:v>
      </x:c>
      <x:c r="F2149" s="24" t="n">
        <x:v>760</x:v>
      </x:c>
      <x:c r="G2149" s="24" t="n">
        <x:v>760</x:v>
      </x:c>
      <x:c r="H2149" s="24" t="n">
        <x:v>86</x:v>
      </x:c>
      <x:c r="I2149" s="22" t="n">
        <x:f>IFERROR(H2149/G2149,0)</x:f>
        <x:v>0.11315789473684211</x:v>
      </x:c>
      <x:c r="J2149" s="26" t="n">
        <x:v>-2036</x:v>
      </x:c>
      <x:c r="K2149" s="26" t="n">
        <x:f>IFERROR(J2149/G2149,0)</x:f>
        <x:v>-2.6789473684210527</x:v>
      </x:c>
      <x:c r="L2149" s="24" t="n">
        <x:v>5</x:v>
      </x:c>
      <x:c r="M2149" s="24" t="n">
        <x:v>12</x:v>
      </x:c>
      <x:c r="N2149" s="24" t="n">
        <x:v>760</x:v>
      </x:c>
      <x:c r="O2149" s="24" t="n">
        <x:v>117</x:v>
      </x:c>
      <x:c r="P2149" s="22" t="n">
        <x:f>IFERROR(O2149/N2149,0)</x:f>
        <x:v>0.15394736842105264</x:v>
      </x:c>
      <x:c r="Q2149" s="26" t="n">
        <x:v>4950</x:v>
      </x:c>
      <x:c r="R2149" s="26" t="n">
        <x:f>IFERROR(Q2149/N2149,0)</x:f>
        <x:v>6.5131578947368425</x:v>
      </x:c>
    </x:row>
    <x:row r="2150">
      <x:c r="A2150" t="str">
        <x:v>DTW</x:v>
      </x:c>
      <x:c r="B2150" t="str">
        <x:v>Detroit Metropolitan Airport</x:v>
      </x:c>
      <x:c r="C2150" t="str">
        <x:v>EVV</x:v>
      </x:c>
      <x:c r="D2150" t="str">
        <x:v>Evansville Regional Airport</x:v>
      </x:c>
      <x:c r="E2150" s="24" t="n">
        <x:v>777</x:v>
      </x:c>
      <x:c r="F2150" s="24" t="n">
        <x:v>763</x:v>
      </x:c>
      <x:c r="G2150" s="24" t="n">
        <x:v>763</x:v>
      </x:c>
      <x:c r="H2150" s="24" t="n">
        <x:v>112</x:v>
      </x:c>
      <x:c r="I2150" s="22" t="n">
        <x:f>IFERROR(H2150/G2150,0)</x:f>
        <x:v>0.14678899082568808</x:v>
      </x:c>
      <x:c r="J2150" s="26" t="n">
        <x:v>2433</x:v>
      </x:c>
      <x:c r="K2150" s="26" t="n">
        <x:f>IFERROR(J2150/G2150,0)</x:f>
        <x:v>3.1887287024901703</x:v>
      </x:c>
      <x:c r="L2150" s="24" t="n">
        <x:v>13</x:v>
      </x:c>
      <x:c r="M2150" s="24" t="n">
        <x:v>1</x:v>
      </x:c>
      <x:c r="N2150" s="24" t="n">
        <x:v>763</x:v>
      </x:c>
      <x:c r="O2150" s="24" t="n">
        <x:v>111</x:v>
      </x:c>
      <x:c r="P2150" s="22" t="n">
        <x:f>IFERROR(O2150/N2150,0)</x:f>
        <x:v>0.145478374836173</x:v>
      </x:c>
      <x:c r="Q2150" s="26" t="n">
        <x:v>5084</x:v>
      </x:c>
      <x:c r="R2150" s="26" t="n">
        <x:f>IFERROR(Q2150/N2150,0)</x:f>
        <x:v>6.663171690694626</x:v>
      </x:c>
    </x:row>
    <x:row r="2151">
      <x:c r="A2151" t="str">
        <x:v>14771</x:v>
      </x:c>
      <x:c r="B2151" t="str">
        <x:v>Unmapped airport ID</x:v>
      </x:c>
      <x:c r="C2151" t="str">
        <x:v>13930</x:v>
      </x:c>
      <x:c r="D2151" t="str">
        <x:v>Unmapped airport ID</x:v>
      </x:c>
      <x:c r="E2151" s="24" t="n">
        <x:v>777</x:v>
      </x:c>
      <x:c r="F2151" s="24" t="n">
        <x:v>773</x:v>
      </x:c>
      <x:c r="G2151" s="24" t="n">
        <x:v>773</x:v>
      </x:c>
      <x:c r="H2151" s="24" t="n">
        <x:v>101</x:v>
      </x:c>
      <x:c r="I2151" s="22" t="n">
        <x:f>IFERROR(H2151/G2151,0)</x:f>
        <x:v>0.13065976714100905</x:v>
      </x:c>
      <x:c r="J2151" s="26" t="n">
        <x:v>-1032</x:v>
      </x:c>
      <x:c r="K2151" s="26" t="n">
        <x:f>IFERROR(J2151/G2151,0)</x:f>
        <x:v>-1.3350582147477361</x:v>
      </x:c>
      <x:c r="L2151" s="24" t="n">
        <x:v>2</x:v>
      </x:c>
      <x:c r="M2151" s="24" t="n">
        <x:v>2</x:v>
      </x:c>
      <x:c r="N2151" s="24" t="n">
        <x:v>773</x:v>
      </x:c>
      <x:c r="O2151" s="24" t="n">
        <x:v>97</x:v>
      </x:c>
      <x:c r="P2151" s="22" t="n">
        <x:f>IFERROR(O2151/N2151,0)</x:f>
        <x:v>0.12548512289780078</x:v>
      </x:c>
      <x:c r="Q2151" s="26" t="n">
        <x:v>3853</x:v>
      </x:c>
      <x:c r="R2151" s="26" t="n">
        <x:f>IFERROR(Q2151/N2151,0)</x:f>
        <x:v>4.984476067270375</x:v>
      </x:c>
    </x:row>
    <x:row r="2152">
      <x:c r="A2152" t="str">
        <x:v>LEX</x:v>
      </x:c>
      <x:c r="B2152" t="str">
        <x:v>Blue Grass Airport</x:v>
      </x:c>
      <x:c r="C2152" t="str">
        <x:v>DFW</x:v>
      </x:c>
      <x:c r="D2152" t="str">
        <x:v>Dallas/Fort Worth International Airport</x:v>
      </x:c>
      <x:c r="E2152" s="24" t="n">
        <x:v>776</x:v>
      </x:c>
      <x:c r="F2152" s="24" t="n">
        <x:v>737</x:v>
      </x:c>
      <x:c r="G2152" s="24" t="n">
        <x:v>737</x:v>
      </x:c>
      <x:c r="H2152" s="24" t="n">
        <x:v>139</x:v>
      </x:c>
      <x:c r="I2152" s="22" t="n">
        <x:f>IFERROR(H2152/G2152,0)</x:f>
        <x:v>0.18860244233378562</x:v>
      </x:c>
      <x:c r="J2152" s="26" t="n">
        <x:v>4492</x:v>
      </x:c>
      <x:c r="K2152" s="26" t="n">
        <x:f>IFERROR(J2152/G2152,0)</x:f>
        <x:v>6.094979647218453</x:v>
      </x:c>
      <x:c r="L2152" s="24" t="n">
        <x:v>39</x:v>
      </x:c>
      <x:c r="M2152" s="24" t="n">
        <x:v>0</x:v>
      </x:c>
      <x:c r="N2152" s="24" t="n">
        <x:v>737</x:v>
      </x:c>
      <x:c r="O2152" s="24" t="n">
        <x:v>113</x:v>
      </x:c>
      <x:c r="P2152" s="22" t="n">
        <x:f>IFERROR(O2152/N2152,0)</x:f>
        <x:v>0.15332428765264586</x:v>
      </x:c>
      <x:c r="Q2152" s="26" t="n">
        <x:v>7580</x:v>
      </x:c>
      <x:c r="R2152" s="26" t="n">
        <x:f>IFERROR(Q2152/N2152,0)</x:f>
        <x:v>10.28493894165536</x:v>
      </x:c>
    </x:row>
    <x:row r="2153">
      <x:c r="A2153" t="str">
        <x:v>DFW</x:v>
      </x:c>
      <x:c r="B2153" t="str">
        <x:v>Dallas/Fort Worth International Airport</x:v>
      </x:c>
      <x:c r="C2153" t="str">
        <x:v>LEX</x:v>
      </x:c>
      <x:c r="D2153" t="str">
        <x:v>Blue Grass Airport</x:v>
      </x:c>
      <x:c r="E2153" s="24" t="n">
        <x:v>776</x:v>
      </x:c>
      <x:c r="F2153" s="24" t="n">
        <x:v>738</x:v>
      </x:c>
      <x:c r="G2153" s="24" t="n">
        <x:v>738</x:v>
      </x:c>
      <x:c r="H2153" s="24" t="n">
        <x:v>177</x:v>
      </x:c>
      <x:c r="I2153" s="22" t="n">
        <x:f>IFERROR(H2153/G2153,0)</x:f>
        <x:v>0.23983739837398374</x:v>
      </x:c>
      <x:c r="J2153" s="26" t="n">
        <x:v>6810</x:v>
      </x:c>
      <x:c r="K2153" s="26" t="n">
        <x:f>IFERROR(J2153/G2153,0)</x:f>
        <x:v>9.227642276422765</x:v>
      </x:c>
      <x:c r="L2153" s="24" t="n">
        <x:v>36</x:v>
      </x:c>
      <x:c r="M2153" s="24" t="n">
        <x:v>2</x:v>
      </x:c>
      <x:c r="N2153" s="24" t="n">
        <x:v>738</x:v>
      </x:c>
      <x:c r="O2153" s="24" t="n">
        <x:v>165</x:v>
      </x:c>
      <x:c r="P2153" s="22" t="n">
        <x:f>IFERROR(O2153/N2153,0)</x:f>
        <x:v>0.22357723577235772</x:v>
      </x:c>
      <x:c r="Q2153" s="26" t="n">
        <x:v>8293</x:v>
      </x:c>
      <x:c r="R2153" s="26" t="n">
        <x:f>IFERROR(Q2153/N2153,0)</x:f>
        <x:v>11.237127371273713</x:v>
      </x:c>
    </x:row>
    <x:row r="2154">
      <x:c r="A2154" t="str">
        <x:v>IAH</x:v>
      </x:c>
      <x:c r="B2154" t="str">
        <x:v>George Bush Intercontinental Airport</x:v>
      </x:c>
      <x:c r="C2154" t="str">
        <x:v>TYS</x:v>
      </x:c>
      <x:c r="D2154" t="str">
        <x:v>McGhee Tyson Airport</x:v>
      </x:c>
      <x:c r="E2154" s="24" t="n">
        <x:v>776</x:v>
      </x:c>
      <x:c r="F2154" s="24" t="n">
        <x:v>766</x:v>
      </x:c>
      <x:c r="G2154" s="24" t="n">
        <x:v>766</x:v>
      </x:c>
      <x:c r="H2154" s="24" t="n">
        <x:v>126</x:v>
      </x:c>
      <x:c r="I2154" s="22" t="n">
        <x:f>IFERROR(H2154/G2154,0)</x:f>
        <x:v>0.16449086161879894</x:v>
      </x:c>
      <x:c r="J2154" s="26" t="n">
        <x:v>4234</x:v>
      </x:c>
      <x:c r="K2154" s="26" t="n">
        <x:f>IFERROR(J2154/G2154,0)</x:f>
        <x:v>5.527415143603133</x:v>
      </x:c>
      <x:c r="L2154" s="24" t="n">
        <x:v>8</x:v>
      </x:c>
      <x:c r="M2154" s="24" t="n">
        <x:v>2</x:v>
      </x:c>
      <x:c r="N2154" s="24" t="n">
        <x:v>766</x:v>
      </x:c>
      <x:c r="O2154" s="24" t="n">
        <x:v>92</x:v>
      </x:c>
      <x:c r="P2154" s="22" t="n">
        <x:f>IFERROR(O2154/N2154,0)</x:f>
        <x:v>0.12010443864229765</x:v>
      </x:c>
      <x:c r="Q2154" s="26" t="n">
        <x:v>3800</x:v>
      </x:c>
      <x:c r="R2154" s="26" t="n">
        <x:f>IFERROR(Q2154/N2154,0)</x:f>
        <x:v>4.960835509138382</x:v>
      </x:c>
    </x:row>
    <x:row r="2155">
      <x:c r="A2155" t="str">
        <x:v>LAX</x:v>
      </x:c>
      <x:c r="B2155" t="str">
        <x:v>Los Angeles International Airport</x:v>
      </x:c>
      <x:c r="C2155" t="str">
        <x:v>ASE</x:v>
      </x:c>
      <x:c r="D2155" t="str">
        <x:v>Aspen-Pitkin County Airport</x:v>
      </x:c>
      <x:c r="E2155" s="24" t="n">
        <x:v>775</x:v>
      </x:c>
      <x:c r="F2155" s="24" t="n">
        <x:v>695</x:v>
      </x:c>
      <x:c r="G2155" s="24" t="n">
        <x:v>695</x:v>
      </x:c>
      <x:c r="H2155" s="24" t="n">
        <x:v>189</x:v>
      </x:c>
      <x:c r="I2155" s="22" t="n">
        <x:f>IFERROR(H2155/G2155,0)</x:f>
        <x:v>0.2719424460431655</x:v>
      </x:c>
      <x:c r="J2155" s="26" t="n">
        <x:v>10138</x:v>
      </x:c>
      <x:c r="K2155" s="26" t="n">
        <x:f>IFERROR(J2155/G2155,0)</x:f>
        <x:v>14.58705035971223</x:v>
      </x:c>
      <x:c r="L2155" s="24" t="n">
        <x:v>26</x:v>
      </x:c>
      <x:c r="M2155" s="24" t="n">
        <x:v>54</x:v>
      </x:c>
      <x:c r="N2155" s="24" t="n">
        <x:v>695</x:v>
      </x:c>
      <x:c r="O2155" s="24" t="n">
        <x:v>150</x:v>
      </x:c>
      <x:c r="P2155" s="22" t="n">
        <x:f>IFERROR(O2155/N2155,0)</x:f>
        <x:v>0.2158273381294964</x:v>
      </x:c>
      <x:c r="Q2155" s="26" t="n">
        <x:v>8919</x:v>
      </x:c>
      <x:c r="R2155" s="26" t="n">
        <x:f>IFERROR(Q2155/N2155,0)</x:f>
        <x:v>12.833093525179857</x:v>
      </x:c>
    </x:row>
    <x:row r="2156">
      <x:c r="A2156" t="str">
        <x:v>PDX</x:v>
      </x:c>
      <x:c r="B2156" t="str">
        <x:v>Portland International Airport</x:v>
      </x:c>
      <x:c r="C2156" t="str">
        <x:v>IAH</x:v>
      </x:c>
      <x:c r="D2156" t="str">
        <x:v>George Bush Intercontinental Airport</x:v>
      </x:c>
      <x:c r="E2156" s="24" t="n">
        <x:v>774</x:v>
      </x:c>
      <x:c r="F2156" s="24" t="n">
        <x:v>766</x:v>
      </x:c>
      <x:c r="G2156" s="24" t="n">
        <x:v>766</x:v>
      </x:c>
      <x:c r="H2156" s="24" t="n">
        <x:v>94</x:v>
      </x:c>
      <x:c r="I2156" s="22" t="n">
        <x:f>IFERROR(H2156/G2156,0)</x:f>
        <x:v>0.1227154046997389</x:v>
      </x:c>
      <x:c r="J2156" s="26" t="n">
        <x:v>435</x:v>
      </x:c>
      <x:c r="K2156" s="26" t="n">
        <x:f>IFERROR(J2156/G2156,0)</x:f>
        <x:v>0.5678851174934726</x:v>
      </x:c>
      <x:c r="L2156" s="24" t="n">
        <x:v>3</x:v>
      </x:c>
      <x:c r="M2156" s="24" t="n">
        <x:v>5</x:v>
      </x:c>
      <x:c r="N2156" s="24" t="n">
        <x:v>766</x:v>
      </x:c>
      <x:c r="O2156" s="24" t="n">
        <x:v>84</x:v>
      </x:c>
      <x:c r="P2156" s="22" t="n">
        <x:f>IFERROR(O2156/N2156,0)</x:f>
        <x:v>0.10966057441253264</x:v>
      </x:c>
      <x:c r="Q2156" s="26" t="n">
        <x:v>3445</x:v>
      </x:c>
      <x:c r="R2156" s="26" t="n">
        <x:f>IFERROR(Q2156/N2156,0)</x:f>
        <x:v>4.497389033942559</x:v>
      </x:c>
    </x:row>
    <x:row r="2157">
      <x:c r="A2157" t="str">
        <x:v>GTF</x:v>
      </x:c>
      <x:c r="B2157" t="str">
        <x:v>Great Falls International Airport</x:v>
      </x:c>
      <x:c r="C2157" t="str">
        <x:v>DEN</x:v>
      </x:c>
      <x:c r="D2157" t="str">
        <x:v>Denver International Airport</x:v>
      </x:c>
      <x:c r="E2157" s="24" t="n">
        <x:v>774</x:v>
      </x:c>
      <x:c r="F2157" s="24" t="n">
        <x:v>757</x:v>
      </x:c>
      <x:c r="G2157" s="24" t="n">
        <x:v>757</x:v>
      </x:c>
      <x:c r="H2157" s="24" t="n">
        <x:v>121</x:v>
      </x:c>
      <x:c r="I2157" s="22" t="n">
        <x:f>IFERROR(H2157/G2157,0)</x:f>
        <x:v>0.15984147952443858</x:v>
      </x:c>
      <x:c r="J2157" s="26" t="n">
        <x:v>1486</x:v>
      </x:c>
      <x:c r="K2157" s="26" t="n">
        <x:f>IFERROR(J2157/G2157,0)</x:f>
        <x:v>1.9630118890356671</x:v>
      </x:c>
      <x:c r="L2157" s="24" t="n">
        <x:v>12</x:v>
      </x:c>
      <x:c r="M2157" s="24" t="n">
        <x:v>5</x:v>
      </x:c>
      <x:c r="N2157" s="24" t="n">
        <x:v>757</x:v>
      </x:c>
      <x:c r="O2157" s="24" t="n">
        <x:v>98</x:v>
      </x:c>
      <x:c r="P2157" s="22" t="n">
        <x:f>IFERROR(O2157/N2157,0)</x:f>
        <x:v>0.12945838837516513</x:v>
      </x:c>
      <x:c r="Q2157" s="26" t="n">
        <x:v>2295</x:v>
      </x:c>
      <x:c r="R2157" s="26" t="n">
        <x:f>IFERROR(Q2157/N2157,0)</x:f>
        <x:v>3.0317040951122856</x:v>
      </x:c>
    </x:row>
    <x:row r="2158">
      <x:c r="A2158" t="str">
        <x:v>ASE</x:v>
      </x:c>
      <x:c r="B2158" t="str">
        <x:v>Aspen-Pitkin County Airport</x:v>
      </x:c>
      <x:c r="C2158" t="str">
        <x:v>LAX</x:v>
      </x:c>
      <x:c r="D2158" t="str">
        <x:v>Los Angeles International Airport</x:v>
      </x:c>
      <x:c r="E2158" s="24" t="n">
        <x:v>774</x:v>
      </x:c>
      <x:c r="F2158" s="24" t="n">
        <x:v>708</x:v>
      </x:c>
      <x:c r="G2158" s="24" t="n">
        <x:v>708</x:v>
      </x:c>
      <x:c r="H2158" s="24" t="n">
        <x:v>207</x:v>
      </x:c>
      <x:c r="I2158" s="22" t="n">
        <x:f>IFERROR(H2158/G2158,0)</x:f>
        <x:v>0.2923728813559322</x:v>
      </x:c>
      <x:c r="J2158" s="26" t="n">
        <x:v>10239</x:v>
      </x:c>
      <x:c r="K2158" s="26" t="n">
        <x:f>IFERROR(J2158/G2158,0)</x:f>
        <x:v>14.461864406779661</x:v>
      </x:c>
      <x:c r="L2158" s="24" t="n">
        <x:v>62</x:v>
      </x:c>
      <x:c r="M2158" s="24" t="n">
        <x:v>4</x:v>
      </x:c>
      <x:c r="N2158" s="24" t="n">
        <x:v>708</x:v>
      </x:c>
      <x:c r="O2158" s="24" t="n">
        <x:v>200</x:v>
      </x:c>
      <x:c r="P2158" s="22" t="n">
        <x:f>IFERROR(O2158/N2158,0)</x:f>
        <x:v>0.2824858757062147</x:v>
      </x:c>
      <x:c r="Q2158" s="26" t="n">
        <x:v>11618</x:v>
      </x:c>
      <x:c r="R2158" s="26" t="n">
        <x:f>IFERROR(Q2158/N2158,0)</x:f>
        <x:v>16.40960451977401</x:v>
      </x:c>
    </x:row>
    <x:row r="2159">
      <x:c r="A2159" t="str">
        <x:v>GRR</x:v>
      </x:c>
      <x:c r="B2159" t="str">
        <x:v>Gerald R. Ford International Airport</x:v>
      </x:c>
      <x:c r="C2159" t="str">
        <x:v>DEN</x:v>
      </x:c>
      <x:c r="D2159" t="str">
        <x:v>Denver International Airport</x:v>
      </x:c>
      <x:c r="E2159" s="24" t="n">
        <x:v>774</x:v>
      </x:c>
      <x:c r="F2159" s="24" t="n">
        <x:v>763</x:v>
      </x:c>
      <x:c r="G2159" s="24" t="n">
        <x:v>763</x:v>
      </x:c>
      <x:c r="H2159" s="24" t="n">
        <x:v>143</x:v>
      </x:c>
      <x:c r="I2159" s="22" t="n">
        <x:f>IFERROR(H2159/G2159,0)</x:f>
        <x:v>0.1874180865006553</x:v>
      </x:c>
      <x:c r="J2159" s="26" t="n">
        <x:v>4351</x:v>
      </x:c>
      <x:c r="K2159" s="26" t="n">
        <x:f>IFERROR(J2159/G2159,0)</x:f>
        <x:v>5.702490170380079</x:v>
      </x:c>
      <x:c r="L2159" s="24" t="n">
        <x:v>10</x:v>
      </x:c>
      <x:c r="M2159" s="24" t="n">
        <x:v>1</x:v>
      </x:c>
      <x:c r="N2159" s="24" t="n">
        <x:v>763</x:v>
      </x:c>
      <x:c r="O2159" s="24" t="n">
        <x:v>138</x:v>
      </x:c>
      <x:c r="P2159" s="22" t="n">
        <x:f>IFERROR(O2159/N2159,0)</x:f>
        <x:v>0.18086500655307994</x:v>
      </x:c>
      <x:c r="Q2159" s="26" t="n">
        <x:v>8750</x:v>
      </x:c>
      <x:c r="R2159" s="26" t="n">
        <x:f>IFERROR(Q2159/N2159,0)</x:f>
        <x:v>11.46788990825688</x:v>
      </x:c>
    </x:row>
    <x:row r="2160">
      <x:c r="A2160" t="str">
        <x:v>TYS</x:v>
      </x:c>
      <x:c r="B2160" t="str">
        <x:v>McGhee Tyson Airport</x:v>
      </x:c>
      <x:c r="C2160" t="str">
        <x:v>IAH</x:v>
      </x:c>
      <x:c r="D2160" t="str">
        <x:v>George Bush Intercontinental Airport</x:v>
      </x:c>
      <x:c r="E2160" s="24" t="n">
        <x:v>774</x:v>
      </x:c>
      <x:c r="F2160" s="24" t="n">
        <x:v>755</x:v>
      </x:c>
      <x:c r="G2160" s="24" t="n">
        <x:v>755</x:v>
      </x:c>
      <x:c r="H2160" s="24" t="n">
        <x:v>162</x:v>
      </x:c>
      <x:c r="I2160" s="22" t="n">
        <x:f>IFERROR(H2160/G2160,0)</x:f>
        <x:v>0.21456953642384105</x:v>
      </x:c>
      <x:c r="J2160" s="26" t="n">
        <x:v>4433</x:v>
      </x:c>
      <x:c r="K2160" s="26" t="n">
        <x:f>IFERROR(J2160/G2160,0)</x:f>
        <x:v>5.871523178807947</x:v>
      </x:c>
      <x:c r="L2160" s="24" t="n">
        <x:v>9</x:v>
      </x:c>
      <x:c r="M2160" s="24" t="n">
        <x:v>10</x:v>
      </x:c>
      <x:c r="N2160" s="24" t="n">
        <x:v>755</x:v>
      </x:c>
      <x:c r="O2160" s="24" t="n">
        <x:v>124</x:v>
      </x:c>
      <x:c r="P2160" s="22" t="n">
        <x:f>IFERROR(O2160/N2160,0)</x:f>
        <x:v>0.16423841059602648</x:v>
      </x:c>
      <x:c r="Q2160" s="26" t="n">
        <x:v>5625</x:v>
      </x:c>
      <x:c r="R2160" s="26" t="n">
        <x:f>IFERROR(Q2160/N2160,0)</x:f>
        <x:v>7.450331125827814</x:v>
      </x:c>
    </x:row>
    <x:row r="2161">
      <x:c r="A2161" t="str">
        <x:v>DEN</x:v>
      </x:c>
      <x:c r="B2161" t="str">
        <x:v>Denver International Airport</x:v>
      </x:c>
      <x:c r="C2161" t="str">
        <x:v>GTF</x:v>
      </x:c>
      <x:c r="D2161" t="str">
        <x:v>Great Falls International Airport</x:v>
      </x:c>
      <x:c r="E2161" s="24" t="n">
        <x:v>774</x:v>
      </x:c>
      <x:c r="F2161" s="24" t="n">
        <x:v>757</x:v>
      </x:c>
      <x:c r="G2161" s="24" t="n">
        <x:v>757</x:v>
      </x:c>
      <x:c r="H2161" s="24" t="n">
        <x:v>153</x:v>
      </x:c>
      <x:c r="I2161" s="22" t="n">
        <x:f>IFERROR(H2161/G2161,0)</x:f>
        <x:v>0.202113606340819</x:v>
      </x:c>
      <x:c r="J2161" s="26" t="n">
        <x:v>4933</x:v>
      </x:c>
      <x:c r="K2161" s="26" t="n">
        <x:f>IFERROR(J2161/G2161,0)</x:f>
        <x:v>6.516512549537649</x:v>
      </x:c>
      <x:c r="L2161" s="24" t="n">
        <x:v>16</x:v>
      </x:c>
      <x:c r="M2161" s="24" t="n">
        <x:v>1</x:v>
      </x:c>
      <x:c r="N2161" s="24" t="n">
        <x:v>757</x:v>
      </x:c>
      <x:c r="O2161" s="24" t="n">
        <x:v>170</x:v>
      </x:c>
      <x:c r="P2161" s="22" t="n">
        <x:f>IFERROR(O2161/N2161,0)</x:f>
        <x:v>0.22457067371202113</x:v>
      </x:c>
      <x:c r="Q2161" s="26" t="n">
        <x:v>7011</x:v>
      </x:c>
      <x:c r="R2161" s="26" t="n">
        <x:f>IFERROR(Q2161/N2161,0)</x:f>
        <x:v>9.261558784676353</x:v>
      </x:c>
    </x:row>
    <x:row r="2162">
      <x:c r="A2162" t="str">
        <x:v>12173</x:v>
      </x:c>
      <x:c r="B2162" t="str">
        <x:v>Unmapped airport ID</x:v>
      </x:c>
      <x:c r="C2162" t="str">
        <x:v>13830</x:v>
      </x:c>
      <x:c r="D2162" t="str">
        <x:v>Unmapped airport ID</x:v>
      </x:c>
      <x:c r="E2162" s="24" t="n">
        <x:v>773</x:v>
      </x:c>
      <x:c r="F2162" s="24" t="n">
        <x:v>768</x:v>
      </x:c>
      <x:c r="G2162" s="24" t="n">
        <x:v>768</x:v>
      </x:c>
      <x:c r="H2162" s="24" t="n">
        <x:v>33</x:v>
      </x:c>
      <x:c r="I2162" s="22" t="n">
        <x:f>IFERROR(H2162/G2162,0)</x:f>
        <x:v>0.04296875</x:v>
      </x:c>
      <x:c r="J2162" s="26" t="n">
        <x:v>-1139</x:v>
      </x:c>
      <x:c r="K2162" s="26" t="n">
        <x:f>IFERROR(J2162/G2162,0)</x:f>
        <x:v>-1.4830729166666667</x:v>
      </x:c>
      <x:c r="L2162" s="24" t="n">
        <x:v>4</x:v>
      </x:c>
      <x:c r="M2162" s="24" t="n">
        <x:v>1</x:v>
      </x:c>
      <x:c r="N2162" s="24" t="n">
        <x:v>768</x:v>
      </x:c>
      <x:c r="O2162" s="24" t="n">
        <x:v>25</x:v>
      </x:c>
      <x:c r="P2162" s="22" t="n">
        <x:f>IFERROR(O2162/N2162,0)</x:f>
        <x:v>0.032552083333333336</x:v>
      </x:c>
      <x:c r="Q2162" s="26" t="n">
        <x:v>-1613</x:v>
      </x:c>
      <x:c r="R2162" s="26" t="n">
        <x:f>IFERROR(Q2162/N2162,0)</x:f>
        <x:v>-2.1002604166666665</x:v>
      </x:c>
    </x:row>
    <x:row r="2163">
      <x:c r="A2163" t="str">
        <x:v>13830</x:v>
      </x:c>
      <x:c r="B2163" t="str">
        <x:v>Unmapped airport ID</x:v>
      </x:c>
      <x:c r="C2163" t="str">
        <x:v>12173</x:v>
      </x:c>
      <x:c r="D2163" t="str">
        <x:v>Unmapped airport ID</x:v>
      </x:c>
      <x:c r="E2163" s="24" t="n">
        <x:v>773</x:v>
      </x:c>
      <x:c r="F2163" s="24" t="n">
        <x:v>766</x:v>
      </x:c>
      <x:c r="G2163" s="24" t="n">
        <x:v>766</x:v>
      </x:c>
      <x:c r="H2163" s="24" t="n">
        <x:v>51</x:v>
      </x:c>
      <x:c r="I2163" s="22" t="n">
        <x:f>IFERROR(H2163/G2163,0)</x:f>
        <x:v>0.06657963446475196</x:v>
      </x:c>
      <x:c r="J2163" s="26" t="n">
        <x:v>-689</x:v>
      </x:c>
      <x:c r="K2163" s="26" t="n">
        <x:f>IFERROR(J2163/G2163,0)</x:f>
        <x:v>-0.8994778067885117</x:v>
      </x:c>
      <x:c r="L2163" s="24" t="n">
        <x:v>7</x:v>
      </x:c>
      <x:c r="M2163" s="24" t="n">
        <x:v>0</x:v>
      </x:c>
      <x:c r="N2163" s="24" t="n">
        <x:v>766</x:v>
      </x:c>
      <x:c r="O2163" s="24" t="n">
        <x:v>42</x:v>
      </x:c>
      <x:c r="P2163" s="22" t="n">
        <x:f>IFERROR(O2163/N2163,0)</x:f>
        <x:v>0.05483028720626632</x:v>
      </x:c>
      <x:c r="Q2163" s="26" t="n">
        <x:v>-1149</x:v>
      </x:c>
      <x:c r="R2163" s="26" t="n">
        <x:f>IFERROR(Q2163/N2163,0)</x:f>
        <x:v>-1.5</x:v>
      </x:c>
    </x:row>
    <x:row r="2164">
      <x:c r="A2164" t="str">
        <x:v>GRR</x:v>
      </x:c>
      <x:c r="B2164" t="str">
        <x:v>Gerald R. Ford International Airport</x:v>
      </x:c>
      <x:c r="C2164" t="str">
        <x:v>DFW</x:v>
      </x:c>
      <x:c r="D2164" t="str">
        <x:v>Dallas/Fort Worth International Airport</x:v>
      </x:c>
      <x:c r="E2164" s="24" t="n">
        <x:v>772</x:v>
      </x:c>
      <x:c r="F2164" s="24" t="n">
        <x:v>721</x:v>
      </x:c>
      <x:c r="G2164" s="24" t="n">
        <x:v>721</x:v>
      </x:c>
      <x:c r="H2164" s="24" t="n">
        <x:v>195</x:v>
      </x:c>
      <x:c r="I2164" s="22" t="n">
        <x:f>IFERROR(H2164/G2164,0)</x:f>
        <x:v>0.27045769764216365</x:v>
      </x:c>
      <x:c r="J2164" s="26" t="n">
        <x:v>7792</x:v>
      </x:c>
      <x:c r="K2164" s="26" t="n">
        <x:f>IFERROR(J2164/G2164,0)</x:f>
        <x:v>10.807212205270458</x:v>
      </x:c>
      <x:c r="L2164" s="24" t="n">
        <x:v>43</x:v>
      </x:c>
      <x:c r="M2164" s="24" t="n">
        <x:v>8</x:v>
      </x:c>
      <x:c r="N2164" s="24" t="n">
        <x:v>721</x:v>
      </x:c>
      <x:c r="O2164" s="24" t="n">
        <x:v>199</x:v>
      </x:c>
      <x:c r="P2164" s="22" t="n">
        <x:f>IFERROR(O2164/N2164,0)</x:f>
        <x:v>0.27600554785020803</x:v>
      </x:c>
      <x:c r="Q2164" s="26" t="n">
        <x:v>11642</x:v>
      </x:c>
      <x:c r="R2164" s="26" t="n">
        <x:f>IFERROR(Q2164/N2164,0)</x:f>
        <x:v>16.147018030513177</x:v>
      </x:c>
    </x:row>
    <x:row r="2165">
      <x:c r="A2165" t="str">
        <x:v>MDW</x:v>
      </x:c>
      <x:c r="B2165" t="str">
        <x:v>Chicago Midway International Airport</x:v>
      </x:c>
      <x:c r="C2165" t="str">
        <x:v>SLC</x:v>
      </x:c>
      <x:c r="D2165" t="str">
        <x:v>Salt Lake City International Airport</x:v>
      </x:c>
      <x:c r="E2165" s="24" t="n">
        <x:v>772</x:v>
      </x:c>
      <x:c r="F2165" s="24" t="n">
        <x:v>763</x:v>
      </x:c>
      <x:c r="G2165" s="24" t="n">
        <x:v>763</x:v>
      </x:c>
      <x:c r="H2165" s="24" t="n">
        <x:v>179</x:v>
      </x:c>
      <x:c r="I2165" s="22" t="n">
        <x:f>IFERROR(H2165/G2165,0)</x:f>
        <x:v>0.2346002621231979</x:v>
      </x:c>
      <x:c r="J2165" s="26" t="n">
        <x:v>3198</x:v>
      </x:c>
      <x:c r="K2165" s="26" t="n">
        <x:f>IFERROR(J2165/G2165,0)</x:f>
        <x:v>4.1913499344692005</x:v>
      </x:c>
      <x:c r="L2165" s="24" t="n">
        <x:v>8</x:v>
      </x:c>
      <x:c r="M2165" s="24" t="n">
        <x:v>1</x:v>
      </x:c>
      <x:c r="N2165" s="24" t="n">
        <x:v>763</x:v>
      </x:c>
      <x:c r="O2165" s="24" t="n">
        <x:v>216</x:v>
      </x:c>
      <x:c r="P2165" s="22" t="n">
        <x:f>IFERROR(O2165/N2165,0)</x:f>
        <x:v>0.28309305373525556</x:v>
      </x:c>
      <x:c r="Q2165" s="26" t="n">
        <x:v>10622</x:v>
      </x:c>
      <x:c r="R2165" s="26" t="n">
        <x:f>IFERROR(Q2165/N2165,0)</x:f>
        <x:v>13.921363040629096</x:v>
      </x:c>
    </x:row>
    <x:row r="2166">
      <x:c r="A2166" t="str">
        <x:v>DFW</x:v>
      </x:c>
      <x:c r="B2166" t="str">
        <x:v>Dallas/Fort Worth International Airport</x:v>
      </x:c>
      <x:c r="C2166" t="str">
        <x:v>GRR</x:v>
      </x:c>
      <x:c r="D2166" t="str">
        <x:v>Gerald R. Ford International Airport</x:v>
      </x:c>
      <x:c r="E2166" s="24" t="n">
        <x:v>770</x:v>
      </x:c>
      <x:c r="F2166" s="24" t="n">
        <x:v>732</x:v>
      </x:c>
      <x:c r="G2166" s="24" t="n">
        <x:v>732</x:v>
      </x:c>
      <x:c r="H2166" s="24" t="n">
        <x:v>211</x:v>
      </x:c>
      <x:c r="I2166" s="22" t="n">
        <x:f>IFERROR(H2166/G2166,0)</x:f>
        <x:v>0.28825136612021857</x:v>
      </x:c>
      <x:c r="J2166" s="26" t="n">
        <x:v>8742</x:v>
      </x:c>
      <x:c r="K2166" s="26" t="n">
        <x:f>IFERROR(J2166/G2166,0)</x:f>
        <x:v>11.942622950819672</x:v>
      </x:c>
      <x:c r="L2166" s="24" t="n">
        <x:v>37</x:v>
      </x:c>
      <x:c r="M2166" s="24" t="n">
        <x:v>1</x:v>
      </x:c>
      <x:c r="N2166" s="24" t="n">
        <x:v>732</x:v>
      </x:c>
      <x:c r="O2166" s="24" t="n">
        <x:v>210</x:v>
      </x:c>
      <x:c r="P2166" s="22" t="n">
        <x:f>IFERROR(O2166/N2166,0)</x:f>
        <x:v>0.28688524590163933</x:v>
      </x:c>
      <x:c r="Q2166" s="26" t="n">
        <x:v>11323</x:v>
      </x:c>
      <x:c r="R2166" s="26" t="n">
        <x:f>IFERROR(Q2166/N2166,0)</x:f>
        <x:v>15.468579234972678</x:v>
      </x:c>
    </x:row>
    <x:row r="2167">
      <x:c r="A2167" t="str">
        <x:v>GEG</x:v>
      </x:c>
      <x:c r="B2167" t="str">
        <x:v>Spokane International Airport</x:v>
      </x:c>
      <x:c r="C2167" t="str">
        <x:v>MSP</x:v>
      </x:c>
      <x:c r="D2167" t="str">
        <x:v>Minneapolis-Saint Paul International Airport</x:v>
      </x:c>
      <x:c r="E2167" s="24" t="n">
        <x:v>770</x:v>
      </x:c>
      <x:c r="F2167" s="24" t="n">
        <x:v>769</x:v>
      </x:c>
      <x:c r="G2167" s="24" t="n">
        <x:v>769</x:v>
      </x:c>
      <x:c r="H2167" s="24" t="n">
        <x:v>109</x:v>
      </x:c>
      <x:c r="I2167" s="22" t="n">
        <x:f>IFERROR(H2167/G2167,0)</x:f>
        <x:v>0.14174252275682706</x:v>
      </x:c>
      <x:c r="J2167" s="26" t="n">
        <x:v>4017</x:v>
      </x:c>
      <x:c r="K2167" s="26" t="n">
        <x:f>IFERROR(J2167/G2167,0)</x:f>
        <x:v>5.223667100130039</x:v>
      </x:c>
      <x:c r="L2167" s="24" t="n">
        <x:v>1</x:v>
      </x:c>
      <x:c r="M2167" s="24" t="n">
        <x:v>0</x:v>
      </x:c>
      <x:c r="N2167" s="24" t="n">
        <x:v>769</x:v>
      </x:c>
      <x:c r="O2167" s="24" t="n">
        <x:v>93</x:v>
      </x:c>
      <x:c r="P2167" s="22" t="n">
        <x:f>IFERROR(O2167/N2167,0)</x:f>
        <x:v>0.12093628088426528</x:v>
      </x:c>
      <x:c r="Q2167" s="26" t="n">
        <x:v>6960</x:v>
      </x:c>
      <x:c r="R2167" s="26" t="n">
        <x:f>IFERROR(Q2167/N2167,0)</x:f>
        <x:v>9.05071521456437</x:v>
      </x:c>
    </x:row>
    <x:row r="2168">
      <x:c r="A2168" t="str">
        <x:v>MSP</x:v>
      </x:c>
      <x:c r="B2168" t="str">
        <x:v>Minneapolis-Saint Paul International Airport</x:v>
      </x:c>
      <x:c r="C2168" t="str">
        <x:v>GEG</x:v>
      </x:c>
      <x:c r="D2168" t="str">
        <x:v>Spokane International Airport</x:v>
      </x:c>
      <x:c r="E2168" s="24" t="n">
        <x:v>770</x:v>
      </x:c>
      <x:c r="F2168" s="24" t="n">
        <x:v>767</x:v>
      </x:c>
      <x:c r="G2168" s="24" t="n">
        <x:v>767</x:v>
      </x:c>
      <x:c r="H2168" s="24" t="n">
        <x:v>98</x:v>
      </x:c>
      <x:c r="I2168" s="22" t="n">
        <x:f>IFERROR(H2168/G2168,0)</x:f>
        <x:v>0.12777053455019557</x:v>
      </x:c>
      <x:c r="J2168" s="26" t="n">
        <x:v>-1544</x:v>
      </x:c>
      <x:c r="K2168" s="26" t="n">
        <x:f>IFERROR(J2168/G2168,0)</x:f>
        <x:v>-2.013037809647979</x:v>
      </x:c>
      <x:c r="L2168" s="24" t="n">
        <x:v>0</x:v>
      </x:c>
      <x:c r="M2168" s="24" t="n">
        <x:v>3</x:v>
      </x:c>
      <x:c r="N2168" s="24" t="n">
        <x:v>767</x:v>
      </x:c>
      <x:c r="O2168" s="24" t="n">
        <x:v>115</x:v>
      </x:c>
      <x:c r="P2168" s="22" t="n">
        <x:f>IFERROR(O2168/N2168,0)</x:f>
        <x:v>0.14993481095176012</x:v>
      </x:c>
      <x:c r="Q2168" s="26" t="n">
        <x:v>4885</x:v>
      </x:c>
      <x:c r="R2168" s="26" t="n">
        <x:f>IFERROR(Q2168/N2168,0)</x:f>
        <x:v>6.36897001303781</x:v>
      </x:c>
    </x:row>
    <x:row r="2169">
      <x:c r="A2169" t="str">
        <x:v>PIT</x:v>
      </x:c>
      <x:c r="B2169" t="str">
        <x:v>Pittsburgh International Airport</x:v>
      </x:c>
      <x:c r="C2169" t="str">
        <x:v>FLL</x:v>
      </x:c>
      <x:c r="D2169" t="str">
        <x:v>Fort Lauderdale-Hollywood International Airport</x:v>
      </x:c>
      <x:c r="E2169" s="24" t="n">
        <x:v>769</x:v>
      </x:c>
      <x:c r="F2169" s="24" t="n">
        <x:v>763</x:v>
      </x:c>
      <x:c r="G2169" s="24" t="n">
        <x:v>763</x:v>
      </x:c>
      <x:c r="H2169" s="24" t="n">
        <x:v>87</x:v>
      </x:c>
      <x:c r="I2169" s="22" t="n">
        <x:f>IFERROR(H2169/G2169,0)</x:f>
        <x:v>0.11402359108781127</x:v>
      </x:c>
      <x:c r="J2169" s="26" t="n">
        <x:v>-2664</x:v>
      </x:c>
      <x:c r="K2169" s="26" t="n">
        <x:f>IFERROR(J2169/G2169,0)</x:f>
        <x:v>-3.491480996068152</x:v>
      </x:c>
      <x:c r="L2169" s="24" t="n">
        <x:v>4</x:v>
      </x:c>
      <x:c r="M2169" s="24" t="n">
        <x:v>2</x:v>
      </x:c>
      <x:c r="N2169" s="24" t="n">
        <x:v>763</x:v>
      </x:c>
      <x:c r="O2169" s="24" t="n">
        <x:v>63</x:v>
      </x:c>
      <x:c r="P2169" s="22" t="n">
        <x:f>IFERROR(O2169/N2169,0)</x:f>
        <x:v>0.08256880733944955</x:v>
      </x:c>
      <x:c r="Q2169" s="26" t="n">
        <x:v>2881</x:v>
      </x:c>
      <x:c r="R2169" s="26" t="n">
        <x:f>IFERROR(Q2169/N2169,0)</x:f>
        <x:v>3.7758846657929226</x:v>
      </x:c>
    </x:row>
    <x:row r="2170">
      <x:c r="A2170" t="str">
        <x:v>IAH</x:v>
      </x:c>
      <x:c r="B2170" t="str">
        <x:v>George Bush Intercontinental Airport</x:v>
      </x:c>
      <x:c r="C2170" t="str">
        <x:v>PDX</x:v>
      </x:c>
      <x:c r="D2170" t="str">
        <x:v>Portland International Airport</x:v>
      </x:c>
      <x:c r="E2170" s="24" t="n">
        <x:v>769</x:v>
      </x:c>
      <x:c r="F2170" s="24" t="n">
        <x:v>763</x:v>
      </x:c>
      <x:c r="G2170" s="24" t="n">
        <x:v>763</x:v>
      </x:c>
      <x:c r="H2170" s="24" t="n">
        <x:v>145</x:v>
      </x:c>
      <x:c r="I2170" s="22" t="n">
        <x:f>IFERROR(H2170/G2170,0)</x:f>
        <x:v>0.19003931847968544</x:v>
      </x:c>
      <x:c r="J2170" s="26" t="n">
        <x:v>2779</x:v>
      </x:c>
      <x:c r="K2170" s="26" t="n">
        <x:f>IFERROR(J2170/G2170,0)</x:f>
        <x:v>3.6422018348623855</x:v>
      </x:c>
      <x:c r="L2170" s="24" t="n">
        <x:v>4</x:v>
      </x:c>
      <x:c r="M2170" s="24" t="n">
        <x:v>2</x:v>
      </x:c>
      <x:c r="N2170" s="24" t="n">
        <x:v>763</x:v>
      </x:c>
      <x:c r="O2170" s="24" t="n">
        <x:v>213</x:v>
      </x:c>
      <x:c r="P2170" s="22" t="n">
        <x:f>IFERROR(O2170/N2170,0)</x:f>
        <x:v>0.27916120576671033</x:v>
      </x:c>
      <x:c r="Q2170" s="26" t="n">
        <x:v>12052</x:v>
      </x:c>
      <x:c r="R2170" s="26" t="n">
        <x:f>IFERROR(Q2170/N2170,0)</x:f>
        <x:v>15.795543905635649</x:v>
      </x:c>
    </x:row>
    <x:row r="2171">
      <x:c r="A2171" t="str">
        <x:v>IAH</x:v>
      </x:c>
      <x:c r="B2171" t="str">
        <x:v>George Bush Intercontinental Airport</x:v>
      </x:c>
      <x:c r="C2171" t="str">
        <x:v>PIT</x:v>
      </x:c>
      <x:c r="D2171" t="str">
        <x:v>Pittsburgh International Airport</x:v>
      </x:c>
      <x:c r="E2171" s="24" t="n">
        <x:v>768</x:v>
      </x:c>
      <x:c r="F2171" s="24" t="n">
        <x:v>756</x:v>
      </x:c>
      <x:c r="G2171" s="24" t="n">
        <x:v>756</x:v>
      </x:c>
      <x:c r="H2171" s="24" t="n">
        <x:v>146</x:v>
      </x:c>
      <x:c r="I2171" s="22" t="n">
        <x:f>IFERROR(H2171/G2171,0)</x:f>
        <x:v>0.1931216931216931</x:v>
      </x:c>
      <x:c r="J2171" s="26" t="n">
        <x:v>3333</x:v>
      </x:c>
      <x:c r="K2171" s="26" t="n">
        <x:f>IFERROR(J2171/G2171,0)</x:f>
        <x:v>4.408730158730159</x:v>
      </x:c>
      <x:c r="L2171" s="24" t="n">
        <x:v>10</x:v>
      </x:c>
      <x:c r="M2171" s="24" t="n">
        <x:v>2</x:v>
      </x:c>
      <x:c r="N2171" s="24" t="n">
        <x:v>756</x:v>
      </x:c>
      <x:c r="O2171" s="24" t="n">
        <x:v>156</x:v>
      </x:c>
      <x:c r="P2171" s="22" t="n">
        <x:f>IFERROR(O2171/N2171,0)</x:f>
        <x:v>0.20634920634920634</x:v>
      </x:c>
      <x:c r="Q2171" s="26" t="n">
        <x:v>9049</x:v>
      </x:c>
      <x:c r="R2171" s="26" t="n">
        <x:f>IFERROR(Q2171/N2171,0)</x:f>
        <x:v>11.96957671957672</x:v>
      </x:c>
    </x:row>
    <x:row r="2172">
      <x:c r="A2172" t="str">
        <x:v>SFO</x:v>
      </x:c>
      <x:c r="B2172" t="str">
        <x:v>San Francisco International Airport</x:v>
      </x:c>
      <x:c r="C2172" t="str">
        <x:v>MDW</x:v>
      </x:c>
      <x:c r="D2172" t="str">
        <x:v>Chicago Midway International Airport</x:v>
      </x:c>
      <x:c r="E2172" s="24" t="n">
        <x:v>768</x:v>
      </x:c>
      <x:c r="F2172" s="24" t="n">
        <x:v>756</x:v>
      </x:c>
      <x:c r="G2172" s="24" t="n">
        <x:v>756</x:v>
      </x:c>
      <x:c r="H2172" s="24" t="n">
        <x:v>117</x:v>
      </x:c>
      <x:c r="I2172" s="22" t="n">
        <x:f>IFERROR(H2172/G2172,0)</x:f>
        <x:v>0.15476190476190477</x:v>
      </x:c>
      <x:c r="J2172" s="26" t="n">
        <x:v>-708</x:v>
      </x:c>
      <x:c r="K2172" s="26" t="n">
        <x:f>IFERROR(J2172/G2172,0)</x:f>
        <x:v>-0.9365079365079365</x:v>
      </x:c>
      <x:c r="L2172" s="24" t="n">
        <x:v>6</x:v>
      </x:c>
      <x:c r="M2172" s="24" t="n">
        <x:v>6</x:v>
      </x:c>
      <x:c r="N2172" s="24" t="n">
        <x:v>756</x:v>
      </x:c>
      <x:c r="O2172" s="24" t="n">
        <x:v>139</x:v>
      </x:c>
      <x:c r="P2172" s="22" t="n">
        <x:f>IFERROR(O2172/N2172,0)</x:f>
        <x:v>0.18386243386243387</x:v>
      </x:c>
      <x:c r="Q2172" s="26" t="n">
        <x:v>7166</x:v>
      </x:c>
      <x:c r="R2172" s="26" t="n">
        <x:f>IFERROR(Q2172/N2172,0)</x:f>
        <x:v>9.47883597883598</x:v>
      </x:c>
    </x:row>
    <x:row r="2173">
      <x:c r="A2173" t="str">
        <x:v>FLL</x:v>
      </x:c>
      <x:c r="B2173" t="str">
        <x:v>Fort Lauderdale-Hollywood International Airport</x:v>
      </x:c>
      <x:c r="C2173" t="str">
        <x:v>PIT</x:v>
      </x:c>
      <x:c r="D2173" t="str">
        <x:v>Pittsburgh International Airport</x:v>
      </x:c>
      <x:c r="E2173" s="24" t="n">
        <x:v>768</x:v>
      </x:c>
      <x:c r="F2173" s="24" t="n">
        <x:v>763</x:v>
      </x:c>
      <x:c r="G2173" s="24" t="n">
        <x:v>763</x:v>
      </x:c>
      <x:c r="H2173" s="24" t="n">
        <x:v>175</x:v>
      </x:c>
      <x:c r="I2173" s="22" t="n">
        <x:f>IFERROR(H2173/G2173,0)</x:f>
        <x:v>0.22935779816513763</x:v>
      </x:c>
      <x:c r="J2173" s="26" t="n">
        <x:v>5386</x:v>
      </x:c>
      <x:c r="K2173" s="26" t="n">
        <x:f>IFERROR(J2173/G2173,0)</x:f>
        <x:v>7.058977719528178</x:v>
      </x:c>
      <x:c r="L2173" s="24" t="n">
        <x:v>4</x:v>
      </x:c>
      <x:c r="M2173" s="24" t="n">
        <x:v>1</x:v>
      </x:c>
      <x:c r="N2173" s="24" t="n">
        <x:v>763</x:v>
      </x:c>
      <x:c r="O2173" s="24" t="n">
        <x:v>202</x:v>
      </x:c>
      <x:c r="P2173" s="22" t="n">
        <x:f>IFERROR(O2173/N2173,0)</x:f>
        <x:v>0.26474442988204455</x:v>
      </x:c>
      <x:c r="Q2173" s="26" t="n">
        <x:v>12489</x:v>
      </x:c>
      <x:c r="R2173" s="26" t="n">
        <x:f>IFERROR(Q2173/N2173,0)</x:f>
        <x:v>16.368283093053734</x:v>
      </x:c>
    </x:row>
    <x:row r="2174">
      <x:c r="A2174" t="str">
        <x:v>MDW</x:v>
      </x:c>
      <x:c r="B2174" t="str">
        <x:v>Chicago Midway International Airport</x:v>
      </x:c>
      <x:c r="C2174" t="str">
        <x:v>SFO</x:v>
      </x:c>
      <x:c r="D2174" t="str">
        <x:v>San Francisco International Airport</x:v>
      </x:c>
      <x:c r="E2174" s="24" t="n">
        <x:v>766</x:v>
      </x:c>
      <x:c r="F2174" s="24" t="n">
        <x:v>755</x:v>
      </x:c>
      <x:c r="G2174" s="24" t="n">
        <x:v>755</x:v>
      </x:c>
      <x:c r="H2174" s="24" t="n">
        <x:v>182</x:v>
      </x:c>
      <x:c r="I2174" s="22" t="n">
        <x:f>IFERROR(H2174/G2174,0)</x:f>
        <x:v>0.2410596026490066</x:v>
      </x:c>
      <x:c r="J2174" s="26" t="n">
        <x:v>3144</x:v>
      </x:c>
      <x:c r="K2174" s="26" t="n">
        <x:f>IFERROR(J2174/G2174,0)</x:f>
        <x:v>4.164238410596027</x:v>
      </x:c>
      <x:c r="L2174" s="24" t="n">
        <x:v>9</x:v>
      </x:c>
      <x:c r="M2174" s="24" t="n">
        <x:v>2</x:v>
      </x:c>
      <x:c r="N2174" s="24" t="n">
        <x:v>755</x:v>
      </x:c>
      <x:c r="O2174" s="24" t="n">
        <x:v>228</x:v>
      </x:c>
      <x:c r="P2174" s="22" t="n">
        <x:f>IFERROR(O2174/N2174,0)</x:f>
        <x:v>0.3019867549668874</x:v>
      </x:c>
      <x:c r="Q2174" s="26" t="n">
        <x:v>12293</x:v>
      </x:c>
      <x:c r="R2174" s="26" t="n">
        <x:f>IFERROR(Q2174/N2174,0)</x:f>
        <x:v>16.282119205298013</x:v>
      </x:c>
    </x:row>
    <x:row r="2175">
      <x:c r="A2175" t="str">
        <x:v>LNK</x:v>
      </x:c>
      <x:c r="B2175" t="str">
        <x:v>Lincoln Airport (Lincoln Municipal)</x:v>
      </x:c>
      <x:c r="C2175" t="str">
        <x:v>DEN</x:v>
      </x:c>
      <x:c r="D2175" t="str">
        <x:v>Denver International Airport</x:v>
      </x:c>
      <x:c r="E2175" s="24" t="n">
        <x:v>765</x:v>
      </x:c>
      <x:c r="F2175" s="24" t="n">
        <x:v>752</x:v>
      </x:c>
      <x:c r="G2175" s="24" t="n">
        <x:v>752</x:v>
      </x:c>
      <x:c r="H2175" s="24" t="n">
        <x:v>121</x:v>
      </x:c>
      <x:c r="I2175" s="22" t="n">
        <x:f>IFERROR(H2175/G2175,0)</x:f>
        <x:v>0.16090425531914893</x:v>
      </x:c>
      <x:c r="J2175" s="26" t="n">
        <x:v>1410</x:v>
      </x:c>
      <x:c r="K2175" s="26" t="n">
        <x:f>IFERROR(J2175/G2175,0)</x:f>
        <x:v>1.875</x:v>
      </x:c>
      <x:c r="L2175" s="24" t="n">
        <x:v>12</x:v>
      </x:c>
      <x:c r="M2175" s="24" t="n">
        <x:v>1</x:v>
      </x:c>
      <x:c r="N2175" s="24" t="n">
        <x:v>752</x:v>
      </x:c>
      <x:c r="O2175" s="24" t="n">
        <x:v>105</x:v>
      </x:c>
      <x:c r="P2175" s="22" t="n">
        <x:f>IFERROR(O2175/N2175,0)</x:f>
        <x:v>0.13962765957446807</x:v>
      </x:c>
      <x:c r="Q2175" s="26" t="n">
        <x:v>3462</x:v>
      </x:c>
      <x:c r="R2175" s="26" t="n">
        <x:f>IFERROR(Q2175/N2175,0)</x:f>
        <x:v>4.6037234042553195</x:v>
      </x:c>
    </x:row>
    <x:row r="2176">
      <x:c r="A2176" t="str">
        <x:v>RSW</x:v>
      </x:c>
      <x:c r="B2176" t="str">
        <x:v>Southwest Florida International Airport</x:v>
      </x:c>
      <x:c r="C2176" t="str">
        <x:v>LGA</x:v>
      </x:c>
      <x:c r="D2176" t="str">
        <x:v>LaGuardia Airport (Marine Air Terminal)</x:v>
      </x:c>
      <x:c r="E2176" s="24" t="n">
        <x:v>765</x:v>
      </x:c>
      <x:c r="F2176" s="24" t="n">
        <x:v>748</x:v>
      </x:c>
      <x:c r="G2176" s="24" t="n">
        <x:v>748</x:v>
      </x:c>
      <x:c r="H2176" s="24" t="n">
        <x:v>239</x:v>
      </x:c>
      <x:c r="I2176" s="22" t="n">
        <x:f>IFERROR(H2176/G2176,0)</x:f>
        <x:v>0.3195187165775401</x:v>
      </x:c>
      <x:c r="J2176" s="26" t="n">
        <x:v>14164</x:v>
      </x:c>
      <x:c r="K2176" s="26" t="n">
        <x:f>IFERROR(J2176/G2176,0)</x:f>
        <x:v>18.93582887700535</x:v>
      </x:c>
      <x:c r="L2176" s="24" t="n">
        <x:v>11</x:v>
      </x:c>
      <x:c r="M2176" s="24" t="n">
        <x:v>6</x:v>
      </x:c>
      <x:c r="N2176" s="24" t="n">
        <x:v>748</x:v>
      </x:c>
      <x:c r="O2176" s="24" t="n">
        <x:v>229</x:v>
      </x:c>
      <x:c r="P2176" s="22" t="n">
        <x:f>IFERROR(O2176/N2176,0)</x:f>
        <x:v>0.30614973262032086</x:v>
      </x:c>
      <x:c r="Q2176" s="26" t="n">
        <x:v>16541</x:v>
      </x:c>
      <x:c r="R2176" s="26" t="n">
        <x:f>IFERROR(Q2176/N2176,0)</x:f>
        <x:v>22.113636363636363</x:v>
      </x:c>
    </x:row>
    <x:row r="2177">
      <x:c r="A2177" t="str">
        <x:v>LGA</x:v>
      </x:c>
      <x:c r="B2177" t="str">
        <x:v>LaGuardia Airport (Marine Air Terminal)</x:v>
      </x:c>
      <x:c r="C2177" t="str">
        <x:v>RSW</x:v>
      </x:c>
      <x:c r="D2177" t="str">
        <x:v>Southwest Florida International Airport</x:v>
      </x:c>
      <x:c r="E2177" s="24" t="n">
        <x:v>763</x:v>
      </x:c>
      <x:c r="F2177" s="24" t="n">
        <x:v>750</x:v>
      </x:c>
      <x:c r="G2177" s="24" t="n">
        <x:v>750</x:v>
      </x:c>
      <x:c r="H2177" s="24" t="n">
        <x:v>185</x:v>
      </x:c>
      <x:c r="I2177" s="22" t="n">
        <x:f>IFERROR(H2177/G2177,0)</x:f>
        <x:v>0.24666666666666667</x:v>
      </x:c>
      <x:c r="J2177" s="26" t="n">
        <x:v>4237</x:v>
      </x:c>
      <x:c r="K2177" s="26" t="n">
        <x:f>IFERROR(J2177/G2177,0)</x:f>
        <x:v>5.649333333333334</x:v>
      </x:c>
      <x:c r="L2177" s="24" t="n">
        <x:v>12</x:v>
      </x:c>
      <x:c r="M2177" s="24" t="n">
        <x:v>1</x:v>
      </x:c>
      <x:c r="N2177" s="24" t="n">
        <x:v>750</x:v>
      </x:c>
      <x:c r="O2177" s="24" t="n">
        <x:v>141</x:v>
      </x:c>
      <x:c r="P2177" s="22" t="n">
        <x:f>IFERROR(O2177/N2177,0)</x:f>
        <x:v>0.188</x:v>
      </x:c>
      <x:c r="Q2177" s="26" t="n">
        <x:v>9670</x:v>
      </x:c>
      <x:c r="R2177" s="26" t="n">
        <x:f>IFERROR(Q2177/N2177,0)</x:f>
        <x:v>12.893333333333333</x:v>
      </x:c>
    </x:row>
    <x:row r="2178">
      <x:c r="A2178" t="str">
        <x:v>DEN</x:v>
      </x:c>
      <x:c r="B2178" t="str">
        <x:v>Denver International Airport</x:v>
      </x:c>
      <x:c r="C2178" t="str">
        <x:v>LNK</x:v>
      </x:c>
      <x:c r="D2178" t="str">
        <x:v>Lincoln Airport (Lincoln Municipal)</x:v>
      </x:c>
      <x:c r="E2178" s="24" t="n">
        <x:v>762</x:v>
      </x:c>
      <x:c r="F2178" s="24" t="n">
        <x:v>752</x:v>
      </x:c>
      <x:c r="G2178" s="24" t="n">
        <x:v>752</x:v>
      </x:c>
      <x:c r="H2178" s="24" t="n">
        <x:v>156</x:v>
      </x:c>
      <x:c r="I2178" s="22" t="n">
        <x:f>IFERROR(H2178/G2178,0)</x:f>
        <x:v>0.2074468085106383</x:v>
      </x:c>
      <x:c r="J2178" s="26" t="n">
        <x:v>5565</x:v>
      </x:c>
      <x:c r="K2178" s="26" t="n">
        <x:f>IFERROR(J2178/G2178,0)</x:f>
        <x:v>7.400265957446808</x:v>
      </x:c>
      <x:c r="L2178" s="24" t="n">
        <x:v>10</x:v>
      </x:c>
      <x:c r="M2178" s="24" t="n">
        <x:v>0</x:v>
      </x:c>
      <x:c r="N2178" s="24" t="n">
        <x:v>752</x:v>
      </x:c>
      <x:c r="O2178" s="24" t="n">
        <x:v>148</x:v>
      </x:c>
      <x:c r="P2178" s="22" t="n">
        <x:f>IFERROR(O2178/N2178,0)</x:f>
        <x:v>0.19680851063829788</x:v>
      </x:c>
      <x:c r="Q2178" s="26" t="n">
        <x:v>6647</x:v>
      </x:c>
      <x:c r="R2178" s="26" t="n">
        <x:f>IFERROR(Q2178/N2178,0)</x:f>
        <x:v>8.83909574468085</x:v>
      </x:c>
    </x:row>
    <x:row r="2179">
      <x:c r="A2179" t="str">
        <x:v>10397</x:v>
      </x:c>
      <x:c r="B2179" t="str">
        <x:v>Unmapped airport ID</x:v>
      </x:c>
      <x:c r="C2179" t="str">
        <x:v>13204</x:v>
      </x:c>
      <x:c r="D2179" t="str">
        <x:v>Unmapped airport ID</x:v>
      </x:c>
      <x:c r="E2179" s="24" t="n">
        <x:v>762</x:v>
      </x:c>
      <x:c r="F2179" s="24" t="n">
        <x:v>760</x:v>
      </x:c>
      <x:c r="G2179" s="24" t="n">
        <x:v>760</x:v>
      </x:c>
      <x:c r="H2179" s="24" t="n">
        <x:v>89</x:v>
      </x:c>
      <x:c r="I2179" s="22" t="n">
        <x:f>IFERROR(H2179/G2179,0)</x:f>
        <x:v>0.11710526315789474</x:v>
      </x:c>
      <x:c r="J2179" s="26" t="n">
        <x:v>-742</x:v>
      </x:c>
      <x:c r="K2179" s="26" t="n">
        <x:f>IFERROR(J2179/G2179,0)</x:f>
        <x:v>-0.9763157894736842</x:v>
      </x:c>
      <x:c r="L2179" s="24" t="n">
        <x:v>2</x:v>
      </x:c>
      <x:c r="M2179" s="24" t="n">
        <x:v>0</x:v>
      </x:c>
      <x:c r="N2179" s="24" t="n">
        <x:v>760</x:v>
      </x:c>
      <x:c r="O2179" s="24" t="n">
        <x:v>99</x:v>
      </x:c>
      <x:c r="P2179" s="22" t="n">
        <x:f>IFERROR(O2179/N2179,0)</x:f>
        <x:v>0.13026315789473683</x:v>
      </x:c>
      <x:c r="Q2179" s="26" t="n">
        <x:v>3780</x:v>
      </x:c>
      <x:c r="R2179" s="26" t="n">
        <x:f>IFERROR(Q2179/N2179,0)</x:f>
        <x:v>4.973684210526316</x:v>
      </x:c>
    </x:row>
    <x:row r="2180">
      <x:c r="A2180" t="str">
        <x:v>DAY</x:v>
      </x:c>
      <x:c r="B2180" t="str">
        <x:v>James M. Cox Dayton International Airport</x:v>
      </x:c>
      <x:c r="C2180" t="str">
        <x:v>EWR</x:v>
      </x:c>
      <x:c r="D2180" t="str">
        <x:v>Newark Liberty International Airport</x:v>
      </x:c>
      <x:c r="E2180" s="24" t="n">
        <x:v>761</x:v>
      </x:c>
      <x:c r="F2180" s="24" t="n">
        <x:v>711</x:v>
      </x:c>
      <x:c r="G2180" s="24" t="n">
        <x:v>711</x:v>
      </x:c>
      <x:c r="H2180" s="24" t="n">
        <x:v>187</x:v>
      </x:c>
      <x:c r="I2180" s="22" t="n">
        <x:f>IFERROR(H2180/G2180,0)</x:f>
        <x:v>0.2630098452883263</x:v>
      </x:c>
      <x:c r="J2180" s="26" t="n">
        <x:v>8847</x:v>
      </x:c>
      <x:c r="K2180" s="26" t="n">
        <x:f>IFERROR(J2180/G2180,0)</x:f>
        <x:v>12.443037974683545</x:v>
      </x:c>
      <x:c r="L2180" s="24" t="n">
        <x:v>48</x:v>
      </x:c>
      <x:c r="M2180" s="24" t="n">
        <x:v>2</x:v>
      </x:c>
      <x:c r="N2180" s="24" t="n">
        <x:v>711</x:v>
      </x:c>
      <x:c r="O2180" s="24" t="n">
        <x:v>157</x:v>
      </x:c>
      <x:c r="P2180" s="22" t="n">
        <x:f>IFERROR(O2180/N2180,0)</x:f>
        <x:v>0.22081575246132207</x:v>
      </x:c>
      <x:c r="Q2180" s="26" t="n">
        <x:v>9260</x:v>
      </x:c>
      <x:c r="R2180" s="26" t="n">
        <x:f>IFERROR(Q2180/N2180,0)</x:f>
        <x:v>13.023909985935303</x:v>
      </x:c>
    </x:row>
    <x:row r="2181">
      <x:c r="A2181" t="str">
        <x:v>MLI</x:v>
      </x:c>
      <x:c r="B2181" t="str">
        <x:v>Quad City International Airport</x:v>
      </x:c>
      <x:c r="C2181" t="str">
        <x:v>ATL</x:v>
      </x:c>
      <x:c r="D2181" t="str">
        <x:v>Hartsfield-Jackson Atlanta International Airport</x:v>
      </x:c>
      <x:c r="E2181" s="24" t="n">
        <x:v>760</x:v>
      </x:c>
      <x:c r="F2181" s="24" t="n">
        <x:v>753</x:v>
      </x:c>
      <x:c r="G2181" s="24" t="n">
        <x:v>753</x:v>
      </x:c>
      <x:c r="H2181" s="24" t="n">
        <x:v>180</x:v>
      </x:c>
      <x:c r="I2181" s="22" t="n">
        <x:f>IFERROR(H2181/G2181,0)</x:f>
        <x:v>0.23904382470119523</x:v>
      </x:c>
      <x:c r="J2181" s="26" t="n">
        <x:v>9772</x:v>
      </x:c>
      <x:c r="K2181" s="26" t="n">
        <x:f>IFERROR(J2181/G2181,0)</x:f>
        <x:v>12.97742363877822</x:v>
      </x:c>
      <x:c r="L2181" s="24" t="n">
        <x:v>3</x:v>
      </x:c>
      <x:c r="M2181" s="24" t="n">
        <x:v>4</x:v>
      </x:c>
      <x:c r="N2181" s="24" t="n">
        <x:v>753</x:v>
      </x:c>
      <x:c r="O2181" s="24" t="n">
        <x:v>140</x:v>
      </x:c>
      <x:c r="P2181" s="22" t="n">
        <x:f>IFERROR(O2181/N2181,0)</x:f>
        <x:v>0.18592297476759628</x:v>
      </x:c>
      <x:c r="Q2181" s="26" t="n">
        <x:v>8204</x:v>
      </x:c>
      <x:c r="R2181" s="26" t="n">
        <x:f>IFERROR(Q2181/N2181,0)</x:f>
        <x:v>10.895086321381141</x:v>
      </x:c>
    </x:row>
    <x:row r="2182">
      <x:c r="A2182" t="str">
        <x:v>ATL</x:v>
      </x:c>
      <x:c r="B2182" t="str">
        <x:v>Hartsfield-Jackson Atlanta International Airport</x:v>
      </x:c>
      <x:c r="C2182" t="str">
        <x:v>MLI</x:v>
      </x:c>
      <x:c r="D2182" t="str">
        <x:v>Quad City International Airport</x:v>
      </x:c>
      <x:c r="E2182" s="24" t="n">
        <x:v>760</x:v>
      </x:c>
      <x:c r="F2182" s="24" t="n">
        <x:v>753</x:v>
      </x:c>
      <x:c r="G2182" s="24" t="n">
        <x:v>753</x:v>
      </x:c>
      <x:c r="H2182" s="24" t="n">
        <x:v>216</x:v>
      </x:c>
      <x:c r="I2182" s="22" t="n">
        <x:f>IFERROR(H2182/G2182,0)</x:f>
        <x:v>0.2868525896414343</x:v>
      </x:c>
      <x:c r="J2182" s="26" t="n">
        <x:v>10479</x:v>
      </x:c>
      <x:c r="K2182" s="26" t="n">
        <x:f>IFERROR(J2182/G2182,0)</x:f>
        <x:v>13.91633466135458</x:v>
      </x:c>
      <x:c r="L2182" s="24" t="n">
        <x:v>6</x:v>
      </x:c>
      <x:c r="M2182" s="24" t="n">
        <x:v>1</x:v>
      </x:c>
      <x:c r="N2182" s="24" t="n">
        <x:v>753</x:v>
      </x:c>
      <x:c r="O2182" s="24" t="n">
        <x:v>220</x:v>
      </x:c>
      <x:c r="P2182" s="22" t="n">
        <x:f>IFERROR(O2182/N2182,0)</x:f>
        <x:v>0.2921646746347942</x:v>
      </x:c>
      <x:c r="Q2182" s="26" t="n">
        <x:v>11725</x:v>
      </x:c>
      <x:c r="R2182" s="26" t="n">
        <x:f>IFERROR(Q2182/N2182,0)</x:f>
        <x:v>15.571049136786188</x:v>
      </x:c>
    </x:row>
    <x:row r="2183">
      <x:c r="A2183" t="str">
        <x:v>13204</x:v>
      </x:c>
      <x:c r="B2183" t="str">
        <x:v>Unmapped airport ID</x:v>
      </x:c>
      <x:c r="C2183" t="str">
        <x:v>10397</x:v>
      </x:c>
      <x:c r="D2183" t="str">
        <x:v>Unmapped airport ID</x:v>
      </x:c>
      <x:c r="E2183" s="24" t="n">
        <x:v>760</x:v>
      </x:c>
      <x:c r="F2183" s="24" t="n">
        <x:v>758</x:v>
      </x:c>
      <x:c r="G2183" s="24" t="n">
        <x:v>758</x:v>
      </x:c>
      <x:c r="H2183" s="24" t="n">
        <x:v>59</x:v>
      </x:c>
      <x:c r="I2183" s="22" t="n">
        <x:f>IFERROR(H2183/G2183,0)</x:f>
        <x:v>0.07783641160949868</x:v>
      </x:c>
      <x:c r="J2183" s="26" t="n">
        <x:v>-2399</x:v>
      </x:c>
      <x:c r="K2183" s="26" t="n">
        <x:f>IFERROR(J2183/G2183,0)</x:f>
        <x:v>-3.1649076517150396</x:v>
      </x:c>
      <x:c r="L2183" s="24" t="n">
        <x:v>2</x:v>
      </x:c>
      <x:c r="M2183" s="24" t="n">
        <x:v>0</x:v>
      </x:c>
      <x:c r="N2183" s="24" t="n">
        <x:v>758</x:v>
      </x:c>
      <x:c r="O2183" s="24" t="n">
        <x:v>47</x:v>
      </x:c>
      <x:c r="P2183" s="22" t="n">
        <x:f>IFERROR(O2183/N2183,0)</x:f>
        <x:v>0.06200527704485488</x:v>
      </x:c>
      <x:c r="Q2183" s="26" t="n">
        <x:v>1117</x:v>
      </x:c>
      <x:c r="R2183" s="26" t="n">
        <x:f>IFERROR(Q2183/N2183,0)</x:f>
        <x:v>1.4736147757255937</x:v>
      </x:c>
    </x:row>
    <x:row r="2184">
      <x:c r="A2184" t="str">
        <x:v>CLE</x:v>
      </x:c>
      <x:c r="B2184" t="str">
        <x:v>Cleveland Hopkins International Airport</x:v>
      </x:c>
      <x:c r="C2184" t="str">
        <x:v>MKE</x:v>
      </x:c>
      <x:c r="D2184" t="str">
        <x:v>General Mitchell International Airport</x:v>
      </x:c>
      <x:c r="E2184" s="24" t="n">
        <x:v>759</x:v>
      </x:c>
      <x:c r="F2184" s="24" t="n">
        <x:v>751</x:v>
      </x:c>
      <x:c r="G2184" s="24" t="n">
        <x:v>751</x:v>
      </x:c>
      <x:c r="H2184" s="24" t="n">
        <x:v>88</x:v>
      </x:c>
      <x:c r="I2184" s="22" t="n">
        <x:f>IFERROR(H2184/G2184,0)</x:f>
        <x:v>0.11717709720372836</x:v>
      </x:c>
      <x:c r="J2184" s="26" t="n">
        <x:v>-611</x:v>
      </x:c>
      <x:c r="K2184" s="26" t="n">
        <x:f>IFERROR(J2184/G2184,0)</x:f>
        <x:v>-0.8135818908122503</x:v>
      </x:c>
      <x:c r="L2184" s="24" t="n">
        <x:v>5</x:v>
      </x:c>
      <x:c r="M2184" s="24" t="n">
        <x:v>3</x:v>
      </x:c>
      <x:c r="N2184" s="24" t="n">
        <x:v>751</x:v>
      </x:c>
      <x:c r="O2184" s="24" t="n">
        <x:v>79</x:v>
      </x:c>
      <x:c r="P2184" s="22" t="n">
        <x:f>IFERROR(O2184/N2184,0)</x:f>
        <x:v>0.1051930758988016</x:v>
      </x:c>
      <x:c r="Q2184" s="26" t="n">
        <x:v>657</x:v>
      </x:c>
      <x:c r="R2184" s="26" t="n">
        <x:f>IFERROR(Q2184/N2184,0)</x:f>
        <x:v>0.8748335552596538</x:v>
      </x:c>
    </x:row>
    <x:row r="2185">
      <x:c r="A2185" t="str">
        <x:v>CLE</x:v>
      </x:c>
      <x:c r="B2185" t="str">
        <x:v>Cleveland Hopkins International Airport</x:v>
      </x:c>
      <x:c r="C2185" t="str">
        <x:v>MSP</x:v>
      </x:c>
      <x:c r="D2185" t="str">
        <x:v>Minneapolis-Saint Paul International Airport</x:v>
      </x:c>
      <x:c r="E2185" s="24" t="n">
        <x:v>758</x:v>
      </x:c>
      <x:c r="F2185" s="24" t="n">
        <x:v>743</x:v>
      </x:c>
      <x:c r="G2185" s="24" t="n">
        <x:v>743</x:v>
      </x:c>
      <x:c r="H2185" s="24" t="n">
        <x:v>131</x:v>
      </x:c>
      <x:c r="I2185" s="22" t="n">
        <x:f>IFERROR(H2185/G2185,0)</x:f>
        <x:v>0.17631224764468373</x:v>
      </x:c>
      <x:c r="J2185" s="26" t="n">
        <x:v>4820</x:v>
      </x:c>
      <x:c r="K2185" s="26" t="n">
        <x:f>IFERROR(J2185/G2185,0)</x:f>
        <x:v>6.48721399730821</x:v>
      </x:c>
      <x:c r="L2185" s="24" t="n">
        <x:v>14</x:v>
      </x:c>
      <x:c r="M2185" s="24" t="n">
        <x:v>1</x:v>
      </x:c>
      <x:c r="N2185" s="24" t="n">
        <x:v>743</x:v>
      </x:c>
      <x:c r="O2185" s="24" t="n">
        <x:v>143</x:v>
      </x:c>
      <x:c r="P2185" s="22" t="n">
        <x:f>IFERROR(O2185/N2185,0)</x:f>
        <x:v>0.19246298788694483</x:v>
      </x:c>
      <x:c r="Q2185" s="26" t="n">
        <x:v>9344</x:v>
      </x:c>
      <x:c r="R2185" s="26" t="n">
        <x:f>IFERROR(Q2185/N2185,0)</x:f>
        <x:v>12.576043068640645</x:v>
      </x:c>
    </x:row>
    <x:row r="2186">
      <x:c r="A2186" t="str">
        <x:v>MEM</x:v>
      </x:c>
      <x:c r="B2186" t="str">
        <x:v>Memphis International Airport</x:v>
      </x:c>
      <x:c r="C2186" t="str">
        <x:v>DEN</x:v>
      </x:c>
      <x:c r="D2186" t="str">
        <x:v>Denver International Airport</x:v>
      </x:c>
      <x:c r="E2186" s="24" t="n">
        <x:v>758</x:v>
      </x:c>
      <x:c r="F2186" s="24" t="n">
        <x:v>739</x:v>
      </x:c>
      <x:c r="G2186" s="24" t="n">
        <x:v>739</x:v>
      </x:c>
      <x:c r="H2186" s="24" t="n">
        <x:v>163</x:v>
      </x:c>
      <x:c r="I2186" s="22" t="n">
        <x:f>IFERROR(H2186/G2186,0)</x:f>
        <x:v>0.22056833558863329</x:v>
      </x:c>
      <x:c r="J2186" s="26" t="n">
        <x:v>6760</x:v>
      </x:c>
      <x:c r="K2186" s="26" t="n">
        <x:f>IFERROR(J2186/G2186,0)</x:f>
        <x:v>9.147496617050068</x:v>
      </x:c>
      <x:c r="L2186" s="24" t="n">
        <x:v>14</x:v>
      </x:c>
      <x:c r="M2186" s="24" t="n">
        <x:v>5</x:v>
      </x:c>
      <x:c r="N2186" s="24" t="n">
        <x:v>739</x:v>
      </x:c>
      <x:c r="O2186" s="24" t="n">
        <x:v>152</x:v>
      </x:c>
      <x:c r="P2186" s="22" t="n">
        <x:f>IFERROR(O2186/N2186,0)</x:f>
        <x:v>0.20568335588633288</x:v>
      </x:c>
      <x:c r="Q2186" s="26" t="n">
        <x:v>7733</x:v>
      </x:c>
      <x:c r="R2186" s="26" t="n">
        <x:f>IFERROR(Q2186/N2186,0)</x:f>
        <x:v>10.464140730717185</x:v>
      </x:c>
    </x:row>
    <x:row r="2187">
      <x:c r="A2187" t="str">
        <x:v>DTW</x:v>
      </x:c>
      <x:c r="B2187" t="str">
        <x:v>Detroit Metropolitan Airport</x:v>
      </x:c>
      <x:c r="C2187" t="str">
        <x:v>TVC</x:v>
      </x:c>
      <x:c r="D2187" t="str">
        <x:v>Cherry Capital Airport</x:v>
      </x:c>
      <x:c r="E2187" s="24" t="n">
        <x:v>757</x:v>
      </x:c>
      <x:c r="F2187" s="24" t="n">
        <x:v>752</x:v>
      </x:c>
      <x:c r="G2187" s="24" t="n">
        <x:v>752</x:v>
      </x:c>
      <x:c r="H2187" s="24" t="n">
        <x:v>85</x:v>
      </x:c>
      <x:c r="I2187" s="22" t="n">
        <x:f>IFERROR(H2187/G2187,0)</x:f>
        <x:v>0.11303191489361702</x:v>
      </x:c>
      <x:c r="J2187" s="26" t="n">
        <x:v>847</x:v>
      </x:c>
      <x:c r="K2187" s="26" t="n">
        <x:f>IFERROR(J2187/G2187,0)</x:f>
        <x:v>1.1263297872340425</x:v>
      </x:c>
      <x:c r="L2187" s="24" t="n">
        <x:v>4</x:v>
      </x:c>
      <x:c r="M2187" s="24" t="n">
        <x:v>1</x:v>
      </x:c>
      <x:c r="N2187" s="24" t="n">
        <x:v>752</x:v>
      </x:c>
      <x:c r="O2187" s="24" t="n">
        <x:v>101</x:v>
      </x:c>
      <x:c r="P2187" s="22" t="n">
        <x:f>IFERROR(O2187/N2187,0)</x:f>
        <x:v>0.13430851063829788</x:v>
      </x:c>
      <x:c r="Q2187" s="26" t="n">
        <x:v>5157</x:v>
      </x:c>
      <x:c r="R2187" s="26" t="n">
        <x:f>IFERROR(Q2187/N2187,0)</x:f>
        <x:v>6.857712765957447</x:v>
      </x:c>
    </x:row>
    <x:row r="2188">
      <x:c r="A2188" t="str">
        <x:v>TVC</x:v>
      </x:c>
      <x:c r="B2188" t="str">
        <x:v>Cherry Capital Airport</x:v>
      </x:c>
      <x:c r="C2188" t="str">
        <x:v>DTW</x:v>
      </x:c>
      <x:c r="D2188" t="str">
        <x:v>Detroit Metropolitan Airport</x:v>
      </x:c>
      <x:c r="E2188" s="24" t="n">
        <x:v>756</x:v>
      </x:c>
      <x:c r="F2188" s="24" t="n">
        <x:v>753</x:v>
      </x:c>
      <x:c r="G2188" s="24" t="n">
        <x:v>753</x:v>
      </x:c>
      <x:c r="H2188" s="24" t="n">
        <x:v>75</x:v>
      </x:c>
      <x:c r="I2188" s="22" t="n">
        <x:f>IFERROR(H2188/G2188,0)</x:f>
        <x:v>0.099601593625498</x:v>
      </x:c>
      <x:c r="J2188" s="26" t="n">
        <x:v>-312</x:v>
      </x:c>
      <x:c r="K2188" s="26" t="n">
        <x:f>IFERROR(J2188/G2188,0)</x:f>
        <x:v>-0.41434262948207173</x:v>
      </x:c>
      <x:c r="L2188" s="24" t="n">
        <x:v>3</x:v>
      </x:c>
      <x:c r="M2188" s="24" t="n">
        <x:v>0</x:v>
      </x:c>
      <x:c r="N2188" s="24" t="n">
        <x:v>753</x:v>
      </x:c>
      <x:c r="O2188" s="24" t="n">
        <x:v>66</x:v>
      </x:c>
      <x:c r="P2188" s="22" t="n">
        <x:f>IFERROR(O2188/N2188,0)</x:f>
        <x:v>0.08764940239043825</x:v>
      </x:c>
      <x:c r="Q2188" s="26" t="n">
        <x:v>2722</x:v>
      </x:c>
      <x:c r="R2188" s="26" t="n">
        <x:f>IFERROR(Q2188/N2188,0)</x:f>
        <x:v>3.6148738379814076</x:v>
      </x:c>
    </x:row>
    <x:row r="2189">
      <x:c r="A2189" t="str">
        <x:v>JNU</x:v>
      </x:c>
      <x:c r="B2189" t="str">
        <x:v>Juneau International Airport</x:v>
      </x:c>
      <x:c r="C2189" t="str">
        <x:v>SIT</x:v>
      </x:c>
      <x:c r="D2189" t="str">
        <x:v>Sitka Rocky Gutierrez Airport</x:v>
      </x:c>
      <x:c r="E2189" s="24" t="n">
        <x:v>755</x:v>
      </x:c>
      <x:c r="F2189" s="24" t="n">
        <x:v>745</x:v>
      </x:c>
      <x:c r="G2189" s="24" t="n">
        <x:v>745</x:v>
      </x:c>
      <x:c r="H2189" s="24" t="n">
        <x:v>121</x:v>
      </x:c>
      <x:c r="I2189" s="22" t="n">
        <x:f>IFERROR(H2189/G2189,0)</x:f>
        <x:v>0.16241610738255033</x:v>
      </x:c>
      <x:c r="J2189" s="26" t="n">
        <x:v>1697</x:v>
      </x:c>
      <x:c r="K2189" s="26" t="n">
        <x:f>IFERROR(J2189/G2189,0)</x:f>
        <x:v>2.2778523489932887</x:v>
      </x:c>
      <x:c r="L2189" s="24" t="n">
        <x:v>8</x:v>
      </x:c>
      <x:c r="M2189" s="24" t="n">
        <x:v>2</x:v>
      </x:c>
      <x:c r="N2189" s="24" t="n">
        <x:v>745</x:v>
      </x:c>
      <x:c r="O2189" s="24" t="n">
        <x:v>98</x:v>
      </x:c>
      <x:c r="P2189" s="22" t="n">
        <x:f>IFERROR(O2189/N2189,0)</x:f>
        <x:v>0.13154362416107382</x:v>
      </x:c>
      <x:c r="Q2189" s="26" t="n">
        <x:v>128</x:v>
      </x:c>
      <x:c r="R2189" s="26" t="n">
        <x:f>IFERROR(Q2189/N2189,0)</x:f>
        <x:v>0.17181208053691274</x:v>
      </x:c>
    </x:row>
    <x:row r="2190">
      <x:c r="A2190" t="str">
        <x:v>EWR</x:v>
      </x:c>
      <x:c r="B2190" t="str">
        <x:v>Newark Liberty International Airport</x:v>
      </x:c>
      <x:c r="C2190" t="str">
        <x:v>DAY</x:v>
      </x:c>
      <x:c r="D2190" t="str">
        <x:v>James M. Cox Dayton International Airport</x:v>
      </x:c>
      <x:c r="E2190" s="24" t="n">
        <x:v>754</x:v>
      </x:c>
      <x:c r="F2190" s="24" t="n">
        <x:v>705</x:v>
      </x:c>
      <x:c r="G2190" s="24" t="n">
        <x:v>705</x:v>
      </x:c>
      <x:c r="H2190" s="24" t="n">
        <x:v>155</x:v>
      </x:c>
      <x:c r="I2190" s="22" t="n">
        <x:f>IFERROR(H2190/G2190,0)</x:f>
        <x:v>0.2198581560283688</x:v>
      </x:c>
      <x:c r="J2190" s="26" t="n">
        <x:v>4547</x:v>
      </x:c>
      <x:c r="K2190" s="26" t="n">
        <x:f>IFERROR(J2190/G2190,0)</x:f>
        <x:v>6.449645390070922</x:v>
      </x:c>
      <x:c r="L2190" s="24" t="n">
        <x:v>49</x:v>
      </x:c>
      <x:c r="M2190" s="24" t="n">
        <x:v>0</x:v>
      </x:c>
      <x:c r="N2190" s="24" t="n">
        <x:v>705</x:v>
      </x:c>
      <x:c r="O2190" s="24" t="n">
        <x:v>145</x:v>
      </x:c>
      <x:c r="P2190" s="22" t="n">
        <x:f>IFERROR(O2190/N2190,0)</x:f>
        <x:v>0.20567375886524822</x:v>
      </x:c>
      <x:c r="Q2190" s="26" t="n">
        <x:v>7191</x:v>
      </x:c>
      <x:c r="R2190" s="26" t="n">
        <x:f>IFERROR(Q2190/N2190,0)</x:f>
        <x:v>10.2</x:v>
      </x:c>
    </x:row>
    <x:row r="2191">
      <x:c r="A2191" t="str">
        <x:v>MSY</x:v>
      </x:c>
      <x:c r="B2191" t="str">
        <x:v>Louis Armstrong New Orleans International Airport</x:v>
      </x:c>
      <x:c r="C2191" t="str">
        <x:v>DCA</x:v>
      </x:c>
      <x:c r="D2191" t="str">
        <x:v>Ronald Reagan Washington National Airport</x:v>
      </x:c>
      <x:c r="E2191" s="24" t="n">
        <x:v>754</x:v>
      </x:c>
      <x:c r="F2191" s="24" t="n">
        <x:v>737</x:v>
      </x:c>
      <x:c r="G2191" s="24" t="n">
        <x:v>737</x:v>
      </x:c>
      <x:c r="H2191" s="24" t="n">
        <x:v>136</x:v>
      </x:c>
      <x:c r="I2191" s="22" t="n">
        <x:f>IFERROR(H2191/G2191,0)</x:f>
        <x:v>0.18453188602442333</x:v>
      </x:c>
      <x:c r="J2191" s="26" t="n">
        <x:v>3219</x:v>
      </x:c>
      <x:c r="K2191" s="26" t="n">
        <x:f>IFERROR(J2191/G2191,0)</x:f>
        <x:v>4.367706919945726</x:v>
      </x:c>
      <x:c r="L2191" s="24" t="n">
        <x:v>14</x:v>
      </x:c>
      <x:c r="M2191" s="24" t="n">
        <x:v>3</x:v>
      </x:c>
      <x:c r="N2191" s="24" t="n">
        <x:v>737</x:v>
      </x:c>
      <x:c r="O2191" s="24" t="n">
        <x:v>151</x:v>
      </x:c>
      <x:c r="P2191" s="22" t="n">
        <x:f>IFERROR(O2191/N2191,0)</x:f>
        <x:v>0.20488466757123475</x:v>
      </x:c>
      <x:c r="Q2191" s="26" t="n">
        <x:v>8587</x:v>
      </x:c>
      <x:c r="R2191" s="26" t="n">
        <x:f>IFERROR(Q2191/N2191,0)</x:f>
        <x:v>11.651289009497965</x:v>
      </x:c>
    </x:row>
    <x:row r="2192">
      <x:c r="A2192" t="str">
        <x:v>MKE</x:v>
      </x:c>
      <x:c r="B2192" t="str">
        <x:v>General Mitchell International Airport</x:v>
      </x:c>
      <x:c r="C2192" t="str">
        <x:v>CLE</x:v>
      </x:c>
      <x:c r="D2192" t="str">
        <x:v>Cleveland Hopkins International Airport</x:v>
      </x:c>
      <x:c r="E2192" s="24" t="n">
        <x:v>754</x:v>
      </x:c>
      <x:c r="F2192" s="24" t="n">
        <x:v>747</x:v>
      </x:c>
      <x:c r="G2192" s="24" t="n">
        <x:v>747</x:v>
      </x:c>
      <x:c r="H2192" s="24" t="n">
        <x:v>81</x:v>
      </x:c>
      <x:c r="I2192" s="22" t="n">
        <x:f>IFERROR(H2192/G2192,0)</x:f>
        <x:v>0.10843373493975904</x:v>
      </x:c>
      <x:c r="J2192" s="26" t="n">
        <x:v>-3062</x:v>
      </x:c>
      <x:c r="K2192" s="26" t="n">
        <x:f>IFERROR(J2192/G2192,0)</x:f>
        <x:v>-4.099062918340027</x:v>
      </x:c>
      <x:c r="L2192" s="24" t="n">
        <x:v>6</x:v>
      </x:c>
      <x:c r="M2192" s="24" t="n">
        <x:v>1</x:v>
      </x:c>
      <x:c r="N2192" s="24" t="n">
        <x:v>747</x:v>
      </x:c>
      <x:c r="O2192" s="24" t="n">
        <x:v>80</x:v>
      </x:c>
      <x:c r="P2192" s="22" t="n">
        <x:f>IFERROR(O2192/N2192,0)</x:f>
        <x:v>0.107095046854083</x:v>
      </x:c>
      <x:c r="Q2192" s="26" t="n">
        <x:v>-421</x:v>
      </x:c>
      <x:c r="R2192" s="26" t="n">
        <x:f>IFERROR(Q2192/N2192,0)</x:f>
        <x:v>-0.5635876840696118</x:v>
      </x:c>
    </x:row>
    <x:row r="2193">
      <x:c r="A2193" t="str">
        <x:v>11298</x:v>
      </x:c>
      <x:c r="B2193" t="str">
        <x:v>Unmapped airport ID</x:v>
      </x:c>
      <x:c r="C2193" t="str">
        <x:v>13930</x:v>
      </x:c>
      <x:c r="D2193" t="str">
        <x:v>Unmapped airport ID</x:v>
      </x:c>
      <x:c r="E2193" s="24" t="n">
        <x:v>754</x:v>
      </x:c>
      <x:c r="F2193" s="24" t="n">
        <x:v>748</x:v>
      </x:c>
      <x:c r="G2193" s="24" t="n">
        <x:v>748</x:v>
      </x:c>
      <x:c r="H2193" s="24" t="n">
        <x:v>93</x:v>
      </x:c>
      <x:c r="I2193" s="22" t="n">
        <x:f>IFERROR(H2193/G2193,0)</x:f>
        <x:v>0.12433155080213903</x:v>
      </x:c>
      <x:c r="J2193" s="26" t="n">
        <x:v>-668</x:v>
      </x:c>
      <x:c r="K2193" s="26" t="n">
        <x:f>IFERROR(J2193/G2193,0)</x:f>
        <x:v>-0.893048128342246</x:v>
      </x:c>
      <x:c r="L2193" s="24" t="n">
        <x:v>5</x:v>
      </x:c>
      <x:c r="M2193" s="24" t="n">
        <x:v>1</x:v>
      </x:c>
      <x:c r="N2193" s="24" t="n">
        <x:v>748</x:v>
      </x:c>
      <x:c r="O2193" s="24" t="n">
        <x:v>104</x:v>
      </x:c>
      <x:c r="P2193" s="22" t="n">
        <x:f>IFERROR(O2193/N2193,0)</x:f>
        <x:v>0.13903743315508021</x:v>
      </x:c>
      <x:c r="Q2193" s="26" t="n">
        <x:v>6435</x:v>
      </x:c>
      <x:c r="R2193" s="26" t="n">
        <x:f>IFERROR(Q2193/N2193,0)</x:f>
        <x:v>8.602941176470589</x:v>
      </x:c>
    </x:row>
    <x:row r="2194">
      <x:c r="A2194" t="str">
        <x:v>IND</x:v>
      </x:c>
      <x:c r="B2194" t="str">
        <x:v>Indianapolis International Airport</x:v>
      </x:c>
      <x:c r="C2194" t="str">
        <x:v>RSW</x:v>
      </x:c>
      <x:c r="D2194" t="str">
        <x:v>Southwest Florida International Airport</x:v>
      </x:c>
      <x:c r="E2194" s="24" t="n">
        <x:v>753</x:v>
      </x:c>
      <x:c r="F2194" s="24" t="n">
        <x:v>743</x:v>
      </x:c>
      <x:c r="G2194" s="24" t="n">
        <x:v>743</x:v>
      </x:c>
      <x:c r="H2194" s="24" t="n">
        <x:v>113</x:v>
      </x:c>
      <x:c r="I2194" s="22" t="n">
        <x:f>IFERROR(H2194/G2194,0)</x:f>
        <x:v>0.15208613728129206</x:v>
      </x:c>
      <x:c r="J2194" s="26" t="n">
        <x:v>1599</x:v>
      </x:c>
      <x:c r="K2194" s="26" t="n">
        <x:f>IFERROR(J2194/G2194,0)</x:f>
        <x:v>2.1520861372812923</x:v>
      </x:c>
      <x:c r="L2194" s="24" t="n">
        <x:v>4</x:v>
      </x:c>
      <x:c r="M2194" s="24" t="n">
        <x:v>6</x:v>
      </x:c>
      <x:c r="N2194" s="24" t="n">
        <x:v>743</x:v>
      </x:c>
      <x:c r="O2194" s="24" t="n">
        <x:v>119</x:v>
      </x:c>
      <x:c r="P2194" s="22" t="n">
        <x:f>IFERROR(O2194/N2194,0)</x:f>
        <x:v>0.1601615074024226</x:v>
      </x:c>
      <x:c r="Q2194" s="26" t="n">
        <x:v>6611</x:v>
      </x:c>
      <x:c r="R2194" s="26" t="n">
        <x:f>IFERROR(Q2194/N2194,0)</x:f>
        <x:v>8.89771197846568</x:v>
      </x:c>
    </x:row>
    <x:row r="2195">
      <x:c r="A2195" t="str">
        <x:v>PLN</x:v>
      </x:c>
      <x:c r="B2195" t="str">
        <x:v>Pellston Regional Airport of Emmet County</x:v>
      </x:c>
      <x:c r="C2195" t="str">
        <x:v>DTW</x:v>
      </x:c>
      <x:c r="D2195" t="str">
        <x:v>Detroit Metropolitan Airport</x:v>
      </x:c>
      <x:c r="E2195" s="24" t="n">
        <x:v>752</x:v>
      </x:c>
      <x:c r="F2195" s="24" t="n">
        <x:v>730</x:v>
      </x:c>
      <x:c r="G2195" s="24" t="n">
        <x:v>730</x:v>
      </x:c>
      <x:c r="H2195" s="24" t="n">
        <x:v>100</x:v>
      </x:c>
      <x:c r="I2195" s="22" t="n">
        <x:f>IFERROR(H2195/G2195,0)</x:f>
        <x:v>0.136986301369863</x:v>
      </x:c>
      <x:c r="J2195" s="26" t="n">
        <x:v>5544</x:v>
      </x:c>
      <x:c r="K2195" s="26" t="n">
        <x:f>IFERROR(J2195/G2195,0)</x:f>
        <x:v>7.594520547945206</x:v>
      </x:c>
      <x:c r="L2195" s="24" t="n">
        <x:v>21</x:v>
      </x:c>
      <x:c r="M2195" s="24" t="n">
        <x:v>1</x:v>
      </x:c>
      <x:c r="N2195" s="24" t="n">
        <x:v>730</x:v>
      </x:c>
      <x:c r="O2195" s="24" t="n">
        <x:v>87</x:v>
      </x:c>
      <x:c r="P2195" s="22" t="n">
        <x:f>IFERROR(O2195/N2195,0)</x:f>
        <x:v>0.11917808219178082</x:v>
      </x:c>
      <x:c r="Q2195" s="26" t="n">
        <x:v>7610</x:v>
      </x:c>
      <x:c r="R2195" s="26" t="n">
        <x:f>IFERROR(Q2195/N2195,0)</x:f>
        <x:v>10.424657534246576</x:v>
      </x:c>
    </x:row>
    <x:row r="2196">
      <x:c r="A2196" t="str">
        <x:v>DTW</x:v>
      </x:c>
      <x:c r="B2196" t="str">
        <x:v>Detroit Metropolitan Airport</x:v>
      </x:c>
      <x:c r="C2196" t="str">
        <x:v>PLN</x:v>
      </x:c>
      <x:c r="D2196" t="str">
        <x:v>Pellston Regional Airport of Emmet County</x:v>
      </x:c>
      <x:c r="E2196" s="24" t="n">
        <x:v>752</x:v>
      </x:c>
      <x:c r="F2196" s="24" t="n">
        <x:v>731</x:v>
      </x:c>
      <x:c r="G2196" s="24" t="n">
        <x:v>731</x:v>
      </x:c>
      <x:c r="H2196" s="24" t="n">
        <x:v>119</x:v>
      </x:c>
      <x:c r="I2196" s="22" t="n">
        <x:f>IFERROR(H2196/G2196,0)</x:f>
        <x:v>0.16279069767441862</x:v>
      </x:c>
      <x:c r="J2196" s="26" t="n">
        <x:v>5202</x:v>
      </x:c>
      <x:c r="K2196" s="26" t="n">
        <x:f>IFERROR(J2196/G2196,0)</x:f>
        <x:v>7.116279069767442</x:v>
      </x:c>
      <x:c r="L2196" s="24" t="n">
        <x:v>19</x:v>
      </x:c>
      <x:c r="M2196" s="24" t="n">
        <x:v>2</x:v>
      </x:c>
      <x:c r="N2196" s="24" t="n">
        <x:v>731</x:v>
      </x:c>
      <x:c r="O2196" s="24" t="n">
        <x:v>114</x:v>
      </x:c>
      <x:c r="P2196" s="22" t="n">
        <x:f>IFERROR(O2196/N2196,0)</x:f>
        <x:v>0.15595075239398085</x:v>
      </x:c>
      <x:c r="Q2196" s="26" t="n">
        <x:v>6968</x:v>
      </x:c>
      <x:c r="R2196" s="26" t="n">
        <x:f>IFERROR(Q2196/N2196,0)</x:f>
        <x:v>9.532147742818058</x:v>
      </x:c>
    </x:row>
    <x:row r="2197">
      <x:c r="A2197" t="str">
        <x:v>PDX</x:v>
      </x:c>
      <x:c r="B2197" t="str">
        <x:v>Portland International Airport</x:v>
      </x:c>
      <x:c r="C2197" t="str">
        <x:v>LGB</x:v>
      </x:c>
      <x:c r="D2197" t="str">
        <x:v>Long Beach Airport (Daugherty Field)</x:v>
      </x:c>
      <x:c r="E2197" s="24" t="n">
        <x:v>750</x:v>
      </x:c>
      <x:c r="F2197" s="24" t="n">
        <x:v>747</x:v>
      </x:c>
      <x:c r="G2197" s="24" t="n">
        <x:v>747</x:v>
      </x:c>
      <x:c r="H2197" s="24" t="n">
        <x:v>69</x:v>
      </x:c>
      <x:c r="I2197" s="22" t="n">
        <x:f>IFERROR(H2197/G2197,0)</x:f>
        <x:v>0.09236947791164658</x:v>
      </x:c>
      <x:c r="J2197" s="26" t="n">
        <x:v>-417</x:v>
      </x:c>
      <x:c r="K2197" s="26" t="n">
        <x:f>IFERROR(J2197/G2197,0)</x:f>
        <x:v>-0.5582329317269076</x:v>
      </x:c>
      <x:c r="L2197" s="24" t="n">
        <x:v>2</x:v>
      </x:c>
      <x:c r="M2197" s="24" t="n">
        <x:v>1</x:v>
      </x:c>
      <x:c r="N2197" s="24" t="n">
        <x:v>747</x:v>
      </x:c>
      <x:c r="O2197" s="24" t="n">
        <x:v>74</x:v>
      </x:c>
      <x:c r="P2197" s="22" t="n">
        <x:f>IFERROR(O2197/N2197,0)</x:f>
        <x:v>0.09906291834002677</x:v>
      </x:c>
      <x:c r="Q2197" s="26" t="n">
        <x:v>1492</x:v>
      </x:c>
      <x:c r="R2197" s="26" t="n">
        <x:f>IFERROR(Q2197/N2197,0)</x:f>
        <x:v>1.997322623828648</x:v>
      </x:c>
    </x:row>
    <x:row r="2198">
      <x:c r="A2198" t="str">
        <x:v>LGB</x:v>
      </x:c>
      <x:c r="B2198" t="str">
        <x:v>Long Beach Airport (Daugherty Field)</x:v>
      </x:c>
      <x:c r="C2198" t="str">
        <x:v>PDX</x:v>
      </x:c>
      <x:c r="D2198" t="str">
        <x:v>Portland International Airport</x:v>
      </x:c>
      <x:c r="E2198" s="24" t="n">
        <x:v>750</x:v>
      </x:c>
      <x:c r="F2198" s="24" t="n">
        <x:v>748</x:v>
      </x:c>
      <x:c r="G2198" s="24" t="n">
        <x:v>748</x:v>
      </x:c>
      <x:c r="H2198" s="24" t="n">
        <x:v>110</x:v>
      </x:c>
      <x:c r="I2198" s="22" t="n">
        <x:f>IFERROR(H2198/G2198,0)</x:f>
        <x:v>0.14705882352941177</x:v>
      </x:c>
      <x:c r="J2198" s="26" t="n">
        <x:v>2133</x:v>
      </x:c>
      <x:c r="K2198" s="26" t="n">
        <x:f>IFERROR(J2198/G2198,0)</x:f>
        <x:v>2.8516042780748663</x:v>
      </x:c>
      <x:c r="L2198" s="24" t="n">
        <x:v>1</x:v>
      </x:c>
      <x:c r="M2198" s="24" t="n">
        <x:v>1</x:v>
      </x:c>
      <x:c r="N2198" s="24" t="n">
        <x:v>748</x:v>
      </x:c>
      <x:c r="O2198" s="24" t="n">
        <x:v>114</x:v>
      </x:c>
      <x:c r="P2198" s="22" t="n">
        <x:f>IFERROR(O2198/N2198,0)</x:f>
        <x:v>0.15240641711229946</x:v>
      </x:c>
      <x:c r="Q2198" s="26" t="n">
        <x:v>4650</x:v>
      </x:c>
      <x:c r="R2198" s="26" t="n">
        <x:f>IFERROR(Q2198/N2198,0)</x:f>
        <x:v>6.216577540106952</x:v>
      </x:c>
    </x:row>
    <x:row r="2199">
      <x:c r="A2199" t="str">
        <x:v>RNO</x:v>
      </x:c>
      <x:c r="B2199" t="str">
        <x:v>Reno/Tahoe International Airport</x:v>
      </x:c>
      <x:c r="C2199" t="str">
        <x:v>DFW</x:v>
      </x:c>
      <x:c r="D2199" t="str">
        <x:v>Dallas/Fort Worth International Airport</x:v>
      </x:c>
      <x:c r="E2199" s="24" t="n">
        <x:v>748</x:v>
      </x:c>
      <x:c r="F2199" s="24" t="n">
        <x:v>728</x:v>
      </x:c>
      <x:c r="G2199" s="24" t="n">
        <x:v>728</x:v>
      </x:c>
      <x:c r="H2199" s="24" t="n">
        <x:v>118</x:v>
      </x:c>
      <x:c r="I2199" s="22" t="n">
        <x:f>IFERROR(H2199/G2199,0)</x:f>
        <x:v>0.1620879120879121</x:v>
      </x:c>
      <x:c r="J2199" s="26" t="n">
        <x:v>6590</x:v>
      </x:c>
      <x:c r="K2199" s="26" t="n">
        <x:f>IFERROR(J2199/G2199,0)</x:f>
        <x:v>9.052197802197803</x:v>
      </x:c>
      <x:c r="L2199" s="24" t="n">
        <x:v>14</x:v>
      </x:c>
      <x:c r="M2199" s="24" t="n">
        <x:v>6</x:v>
      </x:c>
      <x:c r="N2199" s="24" t="n">
        <x:v>728</x:v>
      </x:c>
      <x:c r="O2199" s="24" t="n">
        <x:v>113</x:v>
      </x:c>
      <x:c r="P2199" s="22" t="n">
        <x:f>IFERROR(O2199/N2199,0)</x:f>
        <x:v>0.15521978021978022</x:v>
      </x:c>
      <x:c r="Q2199" s="26" t="n">
        <x:v>9315</x:v>
      </x:c>
      <x:c r="R2199" s="26" t="n">
        <x:f>IFERROR(Q2199/N2199,0)</x:f>
        <x:v>12.79532967032967</x:v>
      </x:c>
    </x:row>
    <x:row r="2200">
      <x:c r="A2200" t="str">
        <x:v>RSW</x:v>
      </x:c>
      <x:c r="B2200" t="str">
        <x:v>Southwest Florida International Airport</x:v>
      </x:c>
      <x:c r="C2200" t="str">
        <x:v>IND</x:v>
      </x:c>
      <x:c r="D2200" t="str">
        <x:v>Indianapolis International Airport</x:v>
      </x:c>
      <x:c r="E2200" s="24" t="n">
        <x:v>748</x:v>
      </x:c>
      <x:c r="F2200" s="24" t="n">
        <x:v>740</x:v>
      </x:c>
      <x:c r="G2200" s="24" t="n">
        <x:v>740</x:v>
      </x:c>
      <x:c r="H2200" s="24" t="n">
        <x:v>127</x:v>
      </x:c>
      <x:c r="I2200" s="22" t="n">
        <x:f>IFERROR(H2200/G2200,0)</x:f>
        <x:v>0.17162162162162162</x:v>
      </x:c>
      <x:c r="J2200" s="26" t="n">
        <x:v>3183</x:v>
      </x:c>
      <x:c r="K2200" s="26" t="n">
        <x:f>IFERROR(J2200/G2200,0)</x:f>
        <x:v>4.301351351351351</x:v>
      </x:c>
      <x:c r="L2200" s="24" t="n">
        <x:v>6</x:v>
      </x:c>
      <x:c r="M2200" s="24" t="n">
        <x:v>2</x:v>
      </x:c>
      <x:c r="N2200" s="24" t="n">
        <x:v>740</x:v>
      </x:c>
      <x:c r="O2200" s="24" t="n">
        <x:v>150</x:v>
      </x:c>
      <x:c r="P2200" s="22" t="n">
        <x:f>IFERROR(O2200/N2200,0)</x:f>
        <x:v>0.20270270270270271</x:v>
      </x:c>
      <x:c r="Q2200" s="26" t="n">
        <x:v>7904</x:v>
      </x:c>
      <x:c r="R2200" s="26" t="n">
        <x:f>IFERROR(Q2200/N2200,0)</x:f>
        <x:v>10.68108108108108</x:v>
      </x:c>
    </x:row>
    <x:row r="2201">
      <x:c r="A2201" t="str">
        <x:v>PSP</x:v>
      </x:c>
      <x:c r="B2201" t="str">
        <x:v>Palm Springs International Airport</x:v>
      </x:c>
      <x:c r="C2201" t="str">
        <x:v>SLC</x:v>
      </x:c>
      <x:c r="D2201" t="str">
        <x:v>Salt Lake City International Airport</x:v>
      </x:c>
      <x:c r="E2201" s="24" t="n">
        <x:v>747</x:v>
      </x:c>
      <x:c r="F2201" s="24" t="n">
        <x:v>740</x:v>
      </x:c>
      <x:c r="G2201" s="24" t="n">
        <x:v>740</x:v>
      </x:c>
      <x:c r="H2201" s="24" t="n">
        <x:v>74</x:v>
      </x:c>
      <x:c r="I2201" s="22" t="n">
        <x:f>IFERROR(H2201/G2201,0)</x:f>
        <x:v>0.1</x:v>
      </x:c>
      <x:c r="J2201" s="26" t="n">
        <x:v>1649</x:v>
      </x:c>
      <x:c r="K2201" s="26" t="n">
        <x:f>IFERROR(J2201/G2201,0)</x:f>
        <x:v>2.2283783783783786</x:v>
      </x:c>
      <x:c r="L2201" s="24" t="n">
        <x:v>5</x:v>
      </x:c>
      <x:c r="M2201" s="24" t="n">
        <x:v>2</x:v>
      </x:c>
      <x:c r="N2201" s="24" t="n">
        <x:v>740</x:v>
      </x:c>
      <x:c r="O2201" s="24" t="n">
        <x:v>89</x:v>
      </x:c>
      <x:c r="P2201" s="22" t="n">
        <x:f>IFERROR(O2201/N2201,0)</x:f>
        <x:v>0.12027027027027028</x:v>
      </x:c>
      <x:c r="Q2201" s="26" t="n">
        <x:v>4163</x:v>
      </x:c>
      <x:c r="R2201" s="26" t="n">
        <x:f>IFERROR(Q2201/N2201,0)</x:f>
        <x:v>5.625675675675676</x:v>
      </x:c>
    </x:row>
    <x:row r="2202">
      <x:c r="A2202" t="str">
        <x:v>DFW</x:v>
      </x:c>
      <x:c r="B2202" t="str">
        <x:v>Dallas/Fort Worth International Airport</x:v>
      </x:c>
      <x:c r="C2202" t="str">
        <x:v>RNO</x:v>
      </x:c>
      <x:c r="D2202" t="str">
        <x:v>Reno/Tahoe International Airport</x:v>
      </x:c>
      <x:c r="E2202" s="24" t="n">
        <x:v>747</x:v>
      </x:c>
      <x:c r="F2202" s="24" t="n">
        <x:v>729</x:v>
      </x:c>
      <x:c r="G2202" s="24" t="n">
        <x:v>729</x:v>
      </x:c>
      <x:c r="H2202" s="24" t="n">
        <x:v>145</x:v>
      </x:c>
      <x:c r="I2202" s="22" t="n">
        <x:f>IFERROR(H2202/G2202,0)</x:f>
        <x:v>0.19890260631001372</x:v>
      </x:c>
      <x:c r="J2202" s="26" t="n">
        <x:v>2489</x:v>
      </x:c>
      <x:c r="K2202" s="26" t="n">
        <x:f>IFERROR(J2202/G2202,0)</x:f>
        <x:v>3.4142661179698215</x:v>
      </x:c>
      <x:c r="L2202" s="24" t="n">
        <x:v>14</x:v>
      </x:c>
      <x:c r="M2202" s="24" t="n">
        <x:v>4</x:v>
      </x:c>
      <x:c r="N2202" s="24" t="n">
        <x:v>729</x:v>
      </x:c>
      <x:c r="O2202" s="24" t="n">
        <x:v>165</x:v>
      </x:c>
      <x:c r="P2202" s="22" t="n">
        <x:f>IFERROR(O2202/N2202,0)</x:f>
        <x:v>0.22633744855967078</x:v>
      </x:c>
      <x:c r="Q2202" s="26" t="n">
        <x:v>7521</x:v>
      </x:c>
      <x:c r="R2202" s="26" t="n">
        <x:f>IFERROR(Q2202/N2202,0)</x:f>
        <x:v>10.316872427983538</x:v>
      </x:c>
    </x:row>
    <x:row r="2203">
      <x:c r="A2203" t="str">
        <x:v>SLC</x:v>
      </x:c>
      <x:c r="B2203" t="str">
        <x:v>Salt Lake City International Airport</x:v>
      </x:c>
      <x:c r="C2203" t="str">
        <x:v>PSP</x:v>
      </x:c>
      <x:c r="D2203" t="str">
        <x:v>Palm Springs International Airport</x:v>
      </x:c>
      <x:c r="E2203" s="24" t="n">
        <x:v>747</x:v>
      </x:c>
      <x:c r="F2203" s="24" t="n">
        <x:v>745</x:v>
      </x:c>
      <x:c r="G2203" s="24" t="n">
        <x:v>745</x:v>
      </x:c>
      <x:c r="H2203" s="24" t="n">
        <x:v>62</x:v>
      </x:c>
      <x:c r="I2203" s="22" t="n">
        <x:f>IFERROR(H2203/G2203,0)</x:f>
        <x:v>0.08322147651006712</x:v>
      </x:c>
      <x:c r="J2203" s="26" t="n">
        <x:v>-3863</x:v>
      </x:c>
      <x:c r="K2203" s="26" t="n">
        <x:f>IFERROR(J2203/G2203,0)</x:f>
        <x:v>-5.185234899328859</x:v>
      </x:c>
      <x:c r="L2203" s="24" t="n">
        <x:v>1</x:v>
      </x:c>
      <x:c r="M2203" s="24" t="n">
        <x:v>1</x:v>
      </x:c>
      <x:c r="N2203" s="24" t="n">
        <x:v>745</x:v>
      </x:c>
      <x:c r="O2203" s="24" t="n">
        <x:v>52</x:v>
      </x:c>
      <x:c r="P2203" s="22" t="n">
        <x:f>IFERROR(O2203/N2203,0)</x:f>
        <x:v>0.0697986577181208</x:v>
      </x:c>
      <x:c r="Q2203" s="26" t="n">
        <x:v>667</x:v>
      </x:c>
      <x:c r="R2203" s="26" t="n">
        <x:f>IFERROR(Q2203/N2203,0)</x:f>
        <x:v>0.8953020134228188</x:v>
      </x:c>
    </x:row>
    <x:row r="2204">
      <x:c r="A2204" t="str">
        <x:v>EWR</x:v>
      </x:c>
      <x:c r="B2204" t="str">
        <x:v>Newark Liberty International Airport</x:v>
      </x:c>
      <x:c r="C2204" t="str">
        <x:v>ROC</x:v>
      </x:c>
      <x:c r="D2204" t="str">
        <x:v>Greater Rochester International Airport</x:v>
      </x:c>
      <x:c r="E2204" s="24" t="n">
        <x:v>747</x:v>
      </x:c>
      <x:c r="F2204" s="24" t="n">
        <x:v>719</x:v>
      </x:c>
      <x:c r="G2204" s="24" t="n">
        <x:v>719</x:v>
      </x:c>
      <x:c r="H2204" s="24" t="n">
        <x:v>108</x:v>
      </x:c>
      <x:c r="I2204" s="22" t="n">
        <x:f>IFERROR(H2204/G2204,0)</x:f>
        <x:v>0.1502086230876217</x:v>
      </x:c>
      <x:c r="J2204" s="26" t="n">
        <x:v>-1794</x:v>
      </x:c>
      <x:c r="K2204" s="26" t="n">
        <x:f>IFERROR(J2204/G2204,0)</x:f>
        <x:v>-2.4951321279554937</x:v>
      </x:c>
      <x:c r="L2204" s="24" t="n">
        <x:v>26</x:v>
      </x:c>
      <x:c r="M2204" s="24" t="n">
        <x:v>2</x:v>
      </x:c>
      <x:c r="N2204" s="24" t="n">
        <x:v>719</x:v>
      </x:c>
      <x:c r="O2204" s="24" t="n">
        <x:v>126</x:v>
      </x:c>
      <x:c r="P2204" s="22" t="n">
        <x:f>IFERROR(O2204/N2204,0)</x:f>
        <x:v>0.17524339360222532</x:v>
      </x:c>
      <x:c r="Q2204" s="26" t="n">
        <x:v>4996</x:v>
      </x:c>
      <x:c r="R2204" s="26" t="n">
        <x:f>IFERROR(Q2204/N2204,0)</x:f>
        <x:v>6.948539638386648</x:v>
      </x:c>
    </x:row>
    <x:row r="2205">
      <x:c r="A2205" t="str">
        <x:v>EWR</x:v>
      </x:c>
      <x:c r="B2205" t="str">
        <x:v>Newark Liberty International Airport</x:v>
      </x:c>
      <x:c r="C2205" t="str">
        <x:v>IAD</x:v>
      </x:c>
      <x:c r="D2205" t="str">
        <x:v>Washington Dulles International Airport</x:v>
      </x:c>
      <x:c r="E2205" s="24" t="n">
        <x:v>738</x:v>
      </x:c>
      <x:c r="F2205" s="24" t="n">
        <x:v>684</x:v>
      </x:c>
      <x:c r="G2205" s="24" t="n">
        <x:v>684</x:v>
      </x:c>
      <x:c r="H2205" s="24" t="n">
        <x:v>157</x:v>
      </x:c>
      <x:c r="I2205" s="22" t="n">
        <x:f>IFERROR(H2205/G2205,0)</x:f>
        <x:v>0.22953216374269006</x:v>
      </x:c>
      <x:c r="J2205" s="26" t="n">
        <x:v>4238</x:v>
      </x:c>
      <x:c r="K2205" s="26" t="n">
        <x:f>IFERROR(J2205/G2205,0)</x:f>
        <x:v>6.195906432748538</x:v>
      </x:c>
      <x:c r="L2205" s="24" t="n">
        <x:v>51</x:v>
      </x:c>
      <x:c r="M2205" s="24" t="n">
        <x:v>3</x:v>
      </x:c>
      <x:c r="N2205" s="24" t="n">
        <x:v>684</x:v>
      </x:c>
      <x:c r="O2205" s="24" t="n">
        <x:v>157</x:v>
      </x:c>
      <x:c r="P2205" s="22" t="n">
        <x:f>IFERROR(O2205/N2205,0)</x:f>
        <x:v>0.22953216374269006</x:v>
      </x:c>
      <x:c r="Q2205" s="26" t="n">
        <x:v>7727</x:v>
      </x:c>
      <x:c r="R2205" s="26" t="n">
        <x:f>IFERROR(Q2205/N2205,0)</x:f>
        <x:v>11.296783625730994</x:v>
      </x:c>
    </x:row>
    <x:row r="2206">
      <x:c r="A2206" t="str">
        <x:v>SDF</x:v>
      </x:c>
      <x:c r="B2206" t="str">
        <x:v>Louisville International Airport (Standiford Field)</x:v>
      </x:c>
      <x:c r="C2206" t="str">
        <x:v>EWR</x:v>
      </x:c>
      <x:c r="D2206" t="str">
        <x:v>Newark Liberty International Airport</x:v>
      </x:c>
      <x:c r="E2206" s="24" t="n">
        <x:v>737</x:v>
      </x:c>
      <x:c r="F2206" s="24" t="n">
        <x:v>686</x:v>
      </x:c>
      <x:c r="G2206" s="24" t="n">
        <x:v>686</x:v>
      </x:c>
      <x:c r="H2206" s="24" t="n">
        <x:v>157</x:v>
      </x:c>
      <x:c r="I2206" s="22" t="n">
        <x:f>IFERROR(H2206/G2206,0)</x:f>
        <x:v>0.22886297376093295</x:v>
      </x:c>
      <x:c r="J2206" s="26" t="n">
        <x:v>5026</x:v>
      </x:c>
      <x:c r="K2206" s="26" t="n">
        <x:f>IFERROR(J2206/G2206,0)</x:f>
        <x:v>7.326530612244898</x:v>
      </x:c>
      <x:c r="L2206" s="24" t="n">
        <x:v>48</x:v>
      </x:c>
      <x:c r="M2206" s="24" t="n">
        <x:v>3</x:v>
      </x:c>
      <x:c r="N2206" s="24" t="n">
        <x:v>686</x:v>
      </x:c>
      <x:c r="O2206" s="24" t="n">
        <x:v>157</x:v>
      </x:c>
      <x:c r="P2206" s="22" t="n">
        <x:f>IFERROR(O2206/N2206,0)</x:f>
        <x:v>0.22886297376093295</x:v>
      </x:c>
      <x:c r="Q2206" s="26" t="n">
        <x:v>7400</x:v>
      </x:c>
      <x:c r="R2206" s="26" t="n">
        <x:f>IFERROR(Q2206/N2206,0)</x:f>
        <x:v>10.787172011661808</x:v>
      </x:c>
    </x:row>
    <x:row r="2207">
      <x:c r="A2207" t="str">
        <x:v>EWR</x:v>
      </x:c>
      <x:c r="B2207" t="str">
        <x:v>Newark Liberty International Airport</x:v>
      </x:c>
      <x:c r="C2207" t="str">
        <x:v>SNA</x:v>
      </x:c>
      <x:c r="D2207" t="str">
        <x:v>John Wayne Airport (Orange County Airport)</x:v>
      </x:c>
      <x:c r="E2207" s="24" t="n">
        <x:v>736</x:v>
      </x:c>
      <x:c r="F2207" s="24" t="n">
        <x:v>710</x:v>
      </x:c>
      <x:c r="G2207" s="24" t="n">
        <x:v>710</x:v>
      </x:c>
      <x:c r="H2207" s="24" t="n">
        <x:v>105</x:v>
      </x:c>
      <x:c r="I2207" s="22" t="n">
        <x:f>IFERROR(H2207/G2207,0)</x:f>
        <x:v>0.14788732394366197</x:v>
      </x:c>
      <x:c r="J2207" s="26" t="n">
        <x:v>-3628</x:v>
      </x:c>
      <x:c r="K2207" s="26" t="n">
        <x:f>IFERROR(J2207/G2207,0)</x:f>
        <x:v>-5.109859154929578</x:v>
      </x:c>
      <x:c r="L2207" s="24" t="n">
        <x:v>14</x:v>
      </x:c>
      <x:c r="M2207" s="24" t="n">
        <x:v>12</x:v>
      </x:c>
      <x:c r="N2207" s="24" t="n">
        <x:v>710</x:v>
      </x:c>
      <x:c r="O2207" s="24" t="n">
        <x:v>167</x:v>
      </x:c>
      <x:c r="P2207" s="22" t="n">
        <x:f>IFERROR(O2207/N2207,0)</x:f>
        <x:v>0.2352112676056338</x:v>
      </x:c>
      <x:c r="Q2207" s="26" t="n">
        <x:v>8051</x:v>
      </x:c>
      <x:c r="R2207" s="26" t="n">
        <x:f>IFERROR(Q2207/N2207,0)</x:f>
        <x:v>11.33943661971831</x:v>
      </x:c>
    </x:row>
    <x:row r="2208">
      <x:c r="A2208" t="str">
        <x:v>IAD</x:v>
      </x:c>
      <x:c r="B2208" t="str">
        <x:v>Washington Dulles International Airport</x:v>
      </x:c>
      <x:c r="C2208" t="str">
        <x:v>EWR</x:v>
      </x:c>
      <x:c r="D2208" t="str">
        <x:v>Newark Liberty International Airport</x:v>
      </x:c>
      <x:c r="E2208" s="24" t="n">
        <x:v>734</x:v>
      </x:c>
      <x:c r="F2208" s="24" t="n">
        <x:v>681</x:v>
      </x:c>
      <x:c r="G2208" s="24" t="n">
        <x:v>681</x:v>
      </x:c>
      <x:c r="H2208" s="24" t="n">
        <x:v>184</x:v>
      </x:c>
      <x:c r="I2208" s="22" t="n">
        <x:f>IFERROR(H2208/G2208,0)</x:f>
        <x:v>0.2701908957415565</x:v>
      </x:c>
      <x:c r="J2208" s="26" t="n">
        <x:v>7806</x:v>
      </x:c>
      <x:c r="K2208" s="26" t="n">
        <x:f>IFERROR(J2208/G2208,0)</x:f>
        <x:v>11.462555066079295</x:v>
      </x:c>
      <x:c r="L2208" s="24" t="n">
        <x:v>53</x:v>
      </x:c>
      <x:c r="M2208" s="24" t="n">
        <x:v>0</x:v>
      </x:c>
      <x:c r="N2208" s="24" t="n">
        <x:v>681</x:v>
      </x:c>
      <x:c r="O2208" s="24" t="n">
        <x:v>149</x:v>
      </x:c>
      <x:c r="P2208" s="22" t="n">
        <x:f>IFERROR(O2208/N2208,0)</x:f>
        <x:v>0.21879588839941264</x:v>
      </x:c>
      <x:c r="Q2208" s="26" t="n">
        <x:v>8416</x:v>
      </x:c>
      <x:c r="R2208" s="26" t="n">
        <x:f>IFERROR(Q2208/N2208,0)</x:f>
        <x:v>12.358296622613803</x:v>
      </x:c>
    </x:row>
    <x:row r="2209">
      <x:c r="A2209" t="str">
        <x:v>BNA</x:v>
      </x:c>
      <x:c r="B2209" t="str">
        <x:v>Nashville International Airport</x:v>
      </x:c>
      <x:c r="C2209" t="str">
        <x:v>PHX</x:v>
      </x:c>
      <x:c r="D2209" t="str">
        <x:v>Phoenix Sky Harbor International Airport</x:v>
      </x:c>
      <x:c r="E2209" s="24" t="n">
        <x:v>733</x:v>
      </x:c>
      <x:c r="F2209" s="24" t="n">
        <x:v>724</x:v>
      </x:c>
      <x:c r="G2209" s="24" t="n">
        <x:v>724</x:v>
      </x:c>
      <x:c r="H2209" s="24" t="n">
        <x:v>103</x:v>
      </x:c>
      <x:c r="I2209" s="22" t="n">
        <x:f>IFERROR(H2209/G2209,0)</x:f>
        <x:v>0.14226519337016574</x:v>
      </x:c>
      <x:c r="J2209" s="26" t="n">
        <x:v>-1422</x:v>
      </x:c>
      <x:c r="K2209" s="26" t="n">
        <x:f>IFERROR(J2209/G2209,0)</x:f>
        <x:v>-1.9640883977900552</x:v>
      </x:c>
      <x:c r="L2209" s="24" t="n">
        <x:v>5</x:v>
      </x:c>
      <x:c r="M2209" s="24" t="n">
        <x:v>4</x:v>
      </x:c>
      <x:c r="N2209" s="24" t="n">
        <x:v>724</x:v>
      </x:c>
      <x:c r="O2209" s="24" t="n">
        <x:v>138</x:v>
      </x:c>
      <x:c r="P2209" s="22" t="n">
        <x:f>IFERROR(O2209/N2209,0)</x:f>
        <x:v>0.19060773480662985</x:v>
      </x:c>
      <x:c r="Q2209" s="26" t="n">
        <x:v>6423</x:v>
      </x:c>
      <x:c r="R2209" s="26" t="n">
        <x:f>IFERROR(Q2209/N2209,0)</x:f>
        <x:v>8.871546961325967</x:v>
      </x:c>
    </x:row>
    <x:row r="2210">
      <x:c r="A2210" t="str">
        <x:v>11278</x:v>
      </x:c>
      <x:c r="B2210" t="str">
        <x:v>Unmapped airport ID</x:v>
      </x:c>
      <x:c r="C2210" t="str">
        <x:v>10721</x:v>
      </x:c>
      <x:c r="D2210" t="str">
        <x:v>Unmapped airport ID</x:v>
      </x:c>
      <x:c r="E2210" s="24" t="n">
        <x:v>733</x:v>
      </x:c>
      <x:c r="F2210" s="24" t="n">
        <x:v>729</x:v>
      </x:c>
      <x:c r="G2210" s="24" t="n">
        <x:v>729</x:v>
      </x:c>
      <x:c r="H2210" s="24" t="n">
        <x:v>108</x:v>
      </x:c>
      <x:c r="I2210" s="22" t="n">
        <x:f>IFERROR(H2210/G2210,0)</x:f>
        <x:v>0.14814814814814814</x:v>
      </x:c>
      <x:c r="J2210" s="26" t="n">
        <x:v>1303</x:v>
      </x:c>
      <x:c r="K2210" s="26" t="n">
        <x:f>IFERROR(J2210/G2210,0)</x:f>
        <x:v>1.7873799725651578</x:v>
      </x:c>
      <x:c r="L2210" s="24" t="n">
        <x:v>4</x:v>
      </x:c>
      <x:c r="M2210" s="24" t="n">
        <x:v>0</x:v>
      </x:c>
      <x:c r="N2210" s="24" t="n">
        <x:v>729</x:v>
      </x:c>
      <x:c r="O2210" s="24" t="n">
        <x:v>81</x:v>
      </x:c>
      <x:c r="P2210" s="22" t="n">
        <x:f>IFERROR(O2210/N2210,0)</x:f>
        <x:v>0.1111111111111111</x:v>
      </x:c>
      <x:c r="Q2210" s="26" t="n">
        <x:v>2274</x:v>
      </x:c>
      <x:c r="R2210" s="26" t="n">
        <x:f>IFERROR(Q2210/N2210,0)</x:f>
        <x:v>3.119341563786008</x:v>
      </x:c>
    </x:row>
    <x:row r="2211">
      <x:c r="A2211" t="str">
        <x:v>STT</x:v>
      </x:c>
      <x:c r="B2211" t="str">
        <x:v>Cyril E. King Airport</x:v>
      </x:c>
      <x:c r="C2211" t="str">
        <x:v>SJU</x:v>
      </x:c>
      <x:c r="D2211" t="str">
        <x:v>Luis Muñoz Marín International Airport</x:v>
      </x:c>
      <x:c r="E2211" s="24" t="n">
        <x:v>732</x:v>
      </x:c>
      <x:c r="F2211" s="24" t="n">
        <x:v>723</x:v>
      </x:c>
      <x:c r="G2211" s="24" t="n">
        <x:v>723</x:v>
      </x:c>
      <x:c r="H2211" s="24" t="n">
        <x:v>97</x:v>
      </x:c>
      <x:c r="I2211" s="22" t="n">
        <x:f>IFERROR(H2211/G2211,0)</x:f>
        <x:v>0.13416320885200553</x:v>
      </x:c>
      <x:c r="J2211" s="26" t="n">
        <x:v>423</x:v>
      </x:c>
      <x:c r="K2211" s="26" t="n">
        <x:f>IFERROR(J2211/G2211,0)</x:f>
        <x:v>0.5850622406639004</x:v>
      </x:c>
      <x:c r="L2211" s="24" t="n">
        <x:v>9</x:v>
      </x:c>
      <x:c r="M2211" s="24" t="n">
        <x:v>0</x:v>
      </x:c>
      <x:c r="N2211" s="24" t="n">
        <x:v>723</x:v>
      </x:c>
      <x:c r="O2211" s="24" t="n">
        <x:v>100</x:v>
      </x:c>
      <x:c r="P2211" s="22" t="n">
        <x:f>IFERROR(O2211/N2211,0)</x:f>
        <x:v>0.13831258644536654</x:v>
      </x:c>
      <x:c r="Q2211" s="26" t="n">
        <x:v>2780</x:v>
      </x:c>
      <x:c r="R2211" s="26" t="n">
        <x:f>IFERROR(Q2211/N2211,0)</x:f>
        <x:v>3.8450899031811896</x:v>
      </x:c>
    </x:row>
    <x:row r="2212">
      <x:c r="A2212" t="str">
        <x:v>STL</x:v>
      </x:c>
      <x:c r="B2212" t="str">
        <x:v>St. Louis International Airport at Lambert Field</x:v>
      </x:c>
      <x:c r="C2212" t="str">
        <x:v>TPA</x:v>
      </x:c>
      <x:c r="D2212" t="str">
        <x:v>Tampa International Airport</x:v>
      </x:c>
      <x:c r="E2212" s="24" t="n">
        <x:v>731</x:v>
      </x:c>
      <x:c r="F2212" s="24" t="n">
        <x:v>726</x:v>
      </x:c>
      <x:c r="G2212" s="24" t="n">
        <x:v>726</x:v>
      </x:c>
      <x:c r="H2212" s="24" t="n">
        <x:v>144</x:v>
      </x:c>
      <x:c r="I2212" s="22" t="n">
        <x:f>IFERROR(H2212/G2212,0)</x:f>
        <x:v>0.19834710743801653</x:v>
      </x:c>
      <x:c r="J2212" s="26" t="n">
        <x:v>4456</x:v>
      </x:c>
      <x:c r="K2212" s="26" t="n">
        <x:f>IFERROR(J2212/G2212,0)</x:f>
        <x:v>6.137741046831956</x:v>
      </x:c>
      <x:c r="L2212" s="24" t="n">
        <x:v>4</x:v>
      </x:c>
      <x:c r="M2212" s="24" t="n">
        <x:v>1</x:v>
      </x:c>
      <x:c r="N2212" s="24" t="n">
        <x:v>726</x:v>
      </x:c>
      <x:c r="O2212" s="24" t="n">
        <x:v>165</x:v>
      </x:c>
      <x:c r="P2212" s="22" t="n">
        <x:f>IFERROR(O2212/N2212,0)</x:f>
        <x:v>0.22727272727272727</x:v>
      </x:c>
      <x:c r="Q2212" s="26" t="n">
        <x:v>8123</x:v>
      </x:c>
      <x:c r="R2212" s="26" t="n">
        <x:f>IFERROR(Q2212/N2212,0)</x:f>
        <x:v>11.18870523415978</x:v>
      </x:c>
    </x:row>
    <x:row r="2213">
      <x:c r="A2213" t="str">
        <x:v>PHX</x:v>
      </x:c>
      <x:c r="B2213" t="str">
        <x:v>Phoenix Sky Harbor International Airport</x:v>
      </x:c>
      <x:c r="C2213" t="str">
        <x:v>BNA</x:v>
      </x:c>
      <x:c r="D2213" t="str">
        <x:v>Nashville International Airport</x:v>
      </x:c>
      <x:c r="E2213" s="24" t="n">
        <x:v>731</x:v>
      </x:c>
      <x:c r="F2213" s="24" t="n">
        <x:v>724</x:v>
      </x:c>
      <x:c r="G2213" s="24" t="n">
        <x:v>724</x:v>
      </x:c>
      <x:c r="H2213" s="24" t="n">
        <x:v>180</x:v>
      </x:c>
      <x:c r="I2213" s="22" t="n">
        <x:f>IFERROR(H2213/G2213,0)</x:f>
        <x:v>0.24861878453038674</x:v>
      </x:c>
      <x:c r="J2213" s="26" t="n">
        <x:v>6488</x:v>
      </x:c>
      <x:c r="K2213" s="26" t="n">
        <x:f>IFERROR(J2213/G2213,0)</x:f>
        <x:v>8.96132596685083</x:v>
      </x:c>
      <x:c r="L2213" s="24" t="n">
        <x:v>6</x:v>
      </x:c>
      <x:c r="M2213" s="24" t="n">
        <x:v>1</x:v>
      </x:c>
      <x:c r="N2213" s="24" t="n">
        <x:v>724</x:v>
      </x:c>
      <x:c r="O2213" s="24" t="n">
        <x:v>228</x:v>
      </x:c>
      <x:c r="P2213" s="22" t="n">
        <x:f>IFERROR(O2213/N2213,0)</x:f>
        <x:v>0.3149171270718232</x:v>
      </x:c>
      <x:c r="Q2213" s="26" t="n">
        <x:v>10880</x:v>
      </x:c>
      <x:c r="R2213" s="26" t="n">
        <x:f>IFERROR(Q2213/N2213,0)</x:f>
        <x:v>15.027624309392266</x:v>
      </x:c>
    </x:row>
    <x:row r="2214">
      <x:c r="A2214" t="str">
        <x:v>TPA</x:v>
      </x:c>
      <x:c r="B2214" t="str">
        <x:v>Tampa International Airport</x:v>
      </x:c>
      <x:c r="C2214" t="str">
        <x:v>STL</x:v>
      </x:c>
      <x:c r="D2214" t="str">
        <x:v>St. Louis International Airport at Lambert Field</x:v>
      </x:c>
      <x:c r="E2214" s="24" t="n">
        <x:v>730</x:v>
      </x:c>
      <x:c r="F2214" s="24" t="n">
        <x:v>724</x:v>
      </x:c>
      <x:c r="G2214" s="24" t="n">
        <x:v>724</x:v>
      </x:c>
      <x:c r="H2214" s="24" t="n">
        <x:v>132</x:v>
      </x:c>
      <x:c r="I2214" s="22" t="n">
        <x:f>IFERROR(H2214/G2214,0)</x:f>
        <x:v>0.18232044198895028</x:v>
      </x:c>
      <x:c r="J2214" s="26" t="n">
        <x:v>4117</x:v>
      </x:c>
      <x:c r="K2214" s="26" t="n">
        <x:f>IFERROR(J2214/G2214,0)</x:f>
        <x:v>5.68646408839779</x:v>
      </x:c>
      <x:c r="L2214" s="24" t="n">
        <x:v>4</x:v>
      </x:c>
      <x:c r="M2214" s="24" t="n">
        <x:v>2</x:v>
      </x:c>
      <x:c r="N2214" s="24" t="n">
        <x:v>724</x:v>
      </x:c>
      <x:c r="O2214" s="24" t="n">
        <x:v>146</x:v>
      </x:c>
      <x:c r="P2214" s="22" t="n">
        <x:f>IFERROR(O2214/N2214,0)</x:f>
        <x:v>0.20165745856353592</x:v>
      </x:c>
      <x:c r="Q2214" s="26" t="n">
        <x:v>8577</x:v>
      </x:c>
      <x:c r="R2214" s="26" t="n">
        <x:f>IFERROR(Q2214/N2214,0)</x:f>
        <x:v>11.846685082872929</x:v>
      </x:c>
    </x:row>
    <x:row r="2215">
      <x:c r="A2215" t="str">
        <x:v>10721</x:v>
      </x:c>
      <x:c r="B2215" t="str">
        <x:v>Unmapped airport ID</x:v>
      </x:c>
      <x:c r="C2215" t="str">
        <x:v>11278</x:v>
      </x:c>
      <x:c r="D2215" t="str">
        <x:v>Unmapped airport ID</x:v>
      </x:c>
      <x:c r="E2215" s="24" t="n">
        <x:v>730</x:v>
      </x:c>
      <x:c r="F2215" s="24" t="n">
        <x:v>725</x:v>
      </x:c>
      <x:c r="G2215" s="24" t="n">
        <x:v>725</x:v>
      </x:c>
      <x:c r="H2215" s="24" t="n">
        <x:v>102</x:v>
      </x:c>
      <x:c r="I2215" s="22" t="n">
        <x:f>IFERROR(H2215/G2215,0)</x:f>
        <x:v>0.1406896551724138</x:v>
      </x:c>
      <x:c r="J2215" s="26" t="n">
        <x:v>714</x:v>
      </x:c>
      <x:c r="K2215" s="26" t="n">
        <x:f>IFERROR(J2215/G2215,0)</x:f>
        <x:v>0.9848275862068966</x:v>
      </x:c>
      <x:c r="L2215" s="24" t="n">
        <x:v>3</x:v>
      </x:c>
      <x:c r="M2215" s="24" t="n">
        <x:v>2</x:v>
      </x:c>
      <x:c r="N2215" s="24" t="n">
        <x:v>725</x:v>
      </x:c>
      <x:c r="O2215" s="24" t="n">
        <x:v>81</x:v>
      </x:c>
      <x:c r="P2215" s="22" t="n">
        <x:f>IFERROR(O2215/N2215,0)</x:f>
        <x:v>0.11172413793103449</x:v>
      </x:c>
      <x:c r="Q2215" s="26" t="n">
        <x:v>2026</x:v>
      </x:c>
      <x:c r="R2215" s="26" t="n">
        <x:f>IFERROR(Q2215/N2215,0)</x:f>
        <x:v>2.7944827586206897</x:v>
      </x:c>
    </x:row>
    <x:row r="2216">
      <x:c r="A2216" t="str">
        <x:v>PSP</x:v>
      </x:c>
      <x:c r="B2216" t="str">
        <x:v>Palm Springs International Airport</x:v>
      </x:c>
      <x:c r="C2216" t="str">
        <x:v>LAX</x:v>
      </x:c>
      <x:c r="D2216" t="str">
        <x:v>Los Angeles International Airport</x:v>
      </x:c>
      <x:c r="E2216" s="24" t="n">
        <x:v>729</x:v>
      </x:c>
      <x:c r="F2216" s="24" t="n">
        <x:v>722</x:v>
      </x:c>
      <x:c r="G2216" s="24" t="n">
        <x:v>722</x:v>
      </x:c>
      <x:c r="H2216" s="24" t="n">
        <x:v>148</x:v>
      </x:c>
      <x:c r="I2216" s="22" t="n">
        <x:f>IFERROR(H2216/G2216,0)</x:f>
        <x:v>0.20498614958448755</x:v>
      </x:c>
      <x:c r="J2216" s="26" t="n">
        <x:v>4941</x:v>
      </x:c>
      <x:c r="K2216" s="26" t="n">
        <x:f>IFERROR(J2216/G2216,0)</x:f>
        <x:v>6.8434903047091415</x:v>
      </x:c>
      <x:c r="L2216" s="24" t="n">
        <x:v>7</x:v>
      </x:c>
      <x:c r="M2216" s="24" t="n">
        <x:v>0</x:v>
      </x:c>
      <x:c r="N2216" s="24" t="n">
        <x:v>722</x:v>
      </x:c>
      <x:c r="O2216" s="24" t="n">
        <x:v>110</x:v>
      </x:c>
      <x:c r="P2216" s="22" t="n">
        <x:f>IFERROR(O2216/N2216,0)</x:f>
        <x:v>0.1523545706371191</x:v>
      </x:c>
      <x:c r="Q2216" s="26" t="n">
        <x:v>4546</x:v>
      </x:c>
      <x:c r="R2216" s="26" t="n">
        <x:f>IFERROR(Q2216/N2216,0)</x:f>
        <x:v>6.296398891966759</x:v>
      </x:c>
    </x:row>
    <x:row r="2217">
      <x:c r="A2217" t="str">
        <x:v>RDD</x:v>
      </x:c>
      <x:c r="B2217" t="str">
        <x:v>Redding Municipal Airport</x:v>
      </x:c>
      <x:c r="C2217" t="str">
        <x:v>SFO</x:v>
      </x:c>
      <x:c r="D2217" t="str">
        <x:v>San Francisco International Airport</x:v>
      </x:c>
      <x:c r="E2217" s="24" t="n">
        <x:v>727</x:v>
      </x:c>
      <x:c r="F2217" s="24" t="n">
        <x:v>706</x:v>
      </x:c>
      <x:c r="G2217" s="24" t="n">
        <x:v>706</x:v>
      </x:c>
      <x:c r="H2217" s="24" t="n">
        <x:v>102</x:v>
      </x:c>
      <x:c r="I2217" s="22" t="n">
        <x:f>IFERROR(H2217/G2217,0)</x:f>
        <x:v>0.14447592067988668</x:v>
      </x:c>
      <x:c r="J2217" s="26" t="n">
        <x:v>135</x:v>
      </x:c>
      <x:c r="K2217" s="26" t="n">
        <x:f>IFERROR(J2217/G2217,0)</x:f>
        <x:v>0.19121813031161472</x:v>
      </x:c>
      <x:c r="L2217" s="24" t="n">
        <x:v>21</x:v>
      </x:c>
      <x:c r="M2217" s="24" t="n">
        <x:v>0</x:v>
      </x:c>
      <x:c r="N2217" s="24" t="n">
        <x:v>706</x:v>
      </x:c>
      <x:c r="O2217" s="24" t="n">
        <x:v>119</x:v>
      </x:c>
      <x:c r="P2217" s="22" t="n">
        <x:f>IFERROR(O2217/N2217,0)</x:f>
        <x:v>0.16855524079320114</x:v>
      </x:c>
      <x:c r="Q2217" s="26" t="n">
        <x:v>4569</x:v>
      </x:c>
      <x:c r="R2217" s="26" t="n">
        <x:f>IFERROR(Q2217/N2217,0)</x:f>
        <x:v>6.471671388101983</x:v>
      </x:c>
    </x:row>
    <x:row r="2218">
      <x:c r="A2218" t="str">
        <x:v>SAV</x:v>
      </x:c>
      <x:c r="B2218" t="str">
        <x:v>Savannah/Hilton Head International Airport</x:v>
      </x:c>
      <x:c r="C2218" t="str">
        <x:v>DFW</x:v>
      </x:c>
      <x:c r="D2218" t="str">
        <x:v>Dallas/Fort Worth International Airport</x:v>
      </x:c>
      <x:c r="E2218" s="24" t="n">
        <x:v>727</x:v>
      </x:c>
      <x:c r="F2218" s="24" t="n">
        <x:v>692</x:v>
      </x:c>
      <x:c r="G2218" s="24" t="n">
        <x:v>692</x:v>
      </x:c>
      <x:c r="H2218" s="24" t="n">
        <x:v>176</x:v>
      </x:c>
      <x:c r="I2218" s="22" t="n">
        <x:f>IFERROR(H2218/G2218,0)</x:f>
        <x:v>0.2543352601156069</x:v>
      </x:c>
      <x:c r="J2218" s="26" t="n">
        <x:v>7625</x:v>
      </x:c>
      <x:c r="K2218" s="26" t="n">
        <x:f>IFERROR(J2218/G2218,0)</x:f>
        <x:v>11.01878612716763</x:v>
      </x:c>
      <x:c r="L2218" s="24" t="n">
        <x:v>26</x:v>
      </x:c>
      <x:c r="M2218" s="24" t="n">
        <x:v>9</x:v>
      </x:c>
      <x:c r="N2218" s="24" t="n">
        <x:v>692</x:v>
      </x:c>
      <x:c r="O2218" s="24" t="n">
        <x:v>160</x:v>
      </x:c>
      <x:c r="P2218" s="22" t="n">
        <x:f>IFERROR(O2218/N2218,0)</x:f>
        <x:v>0.23121387283236994</x:v>
      </x:c>
      <x:c r="Q2218" s="26" t="n">
        <x:v>8596</x:v>
      </x:c>
      <x:c r="R2218" s="26" t="n">
        <x:f>IFERROR(Q2218/N2218,0)</x:f>
        <x:v>12.421965317919074</x:v>
      </x:c>
    </x:row>
    <x:row r="2219">
      <x:c r="A2219" t="str">
        <x:v>DFW</x:v>
      </x:c>
      <x:c r="B2219" t="str">
        <x:v>Dallas/Fort Worth International Airport</x:v>
      </x:c>
      <x:c r="C2219" t="str">
        <x:v>SAV</x:v>
      </x:c>
      <x:c r="D2219" t="str">
        <x:v>Savannah/Hilton Head International Airport</x:v>
      </x:c>
      <x:c r="E2219" s="24" t="n">
        <x:v>727</x:v>
      </x:c>
      <x:c r="F2219" s="24" t="n">
        <x:v>699</x:v>
      </x:c>
      <x:c r="G2219" s="24" t="n">
        <x:v>699</x:v>
      </x:c>
      <x:c r="H2219" s="24" t="n">
        <x:v>178</x:v>
      </x:c>
      <x:c r="I2219" s="22" t="n">
        <x:f>IFERROR(H2219/G2219,0)</x:f>
        <x:v>0.25464949928469244</x:v>
      </x:c>
      <x:c r="J2219" s="26" t="n">
        <x:v>7229</x:v>
      </x:c>
      <x:c r="K2219" s="26" t="n">
        <x:f>IFERROR(J2219/G2219,0)</x:f>
        <x:v>10.341917024320457</x:v>
      </x:c>
      <x:c r="L2219" s="24" t="n">
        <x:v>25</x:v>
      </x:c>
      <x:c r="M2219" s="24" t="n">
        <x:v>3</x:v>
      </x:c>
      <x:c r="N2219" s="24" t="n">
        <x:v>699</x:v>
      </x:c>
      <x:c r="O2219" s="24" t="n">
        <x:v>177</x:v>
      </x:c>
      <x:c r="P2219" s="22" t="n">
        <x:f>IFERROR(O2219/N2219,0)</x:f>
        <x:v>0.2532188841201717</x:v>
      </x:c>
      <x:c r="Q2219" s="26" t="n">
        <x:v>8527</x:v>
      </x:c>
      <x:c r="R2219" s="26" t="n">
        <x:f>IFERROR(Q2219/N2219,0)</x:f>
        <x:v>12.198855507868384</x:v>
      </x:c>
    </x:row>
    <x:row r="2220">
      <x:c r="A2220" t="str">
        <x:v>SFO</x:v>
      </x:c>
      <x:c r="B2220" t="str">
        <x:v>San Francisco International Airport</x:v>
      </x:c>
      <x:c r="C2220" t="str">
        <x:v>RDD</x:v>
      </x:c>
      <x:c r="D2220" t="str">
        <x:v>Redding Municipal Airport</x:v>
      </x:c>
      <x:c r="E2220" s="24" t="n">
        <x:v>727</x:v>
      </x:c>
      <x:c r="F2220" s="24" t="n">
        <x:v>706</x:v>
      </x:c>
      <x:c r="G2220" s="24" t="n">
        <x:v>706</x:v>
      </x:c>
      <x:c r="H2220" s="24" t="n">
        <x:v>160</x:v>
      </x:c>
      <x:c r="I2220" s="22" t="n">
        <x:f>IFERROR(H2220/G2220,0)</x:f>
        <x:v>0.22662889518413598</x:v>
      </x:c>
      <x:c r="J2220" s="26" t="n">
        <x:v>5344</x:v>
      </x:c>
      <x:c r="K2220" s="26" t="n">
        <x:f>IFERROR(J2220/G2220,0)</x:f>
        <x:v>7.569405099150142</x:v>
      </x:c>
      <x:c r="L2220" s="24" t="n">
        <x:v>20</x:v>
      </x:c>
      <x:c r="M2220" s="24" t="n">
        <x:v>1</x:v>
      </x:c>
      <x:c r="N2220" s="24" t="n">
        <x:v>706</x:v>
      </x:c>
      <x:c r="O2220" s="24" t="n">
        <x:v>153</x:v>
      </x:c>
      <x:c r="P2220" s="22" t="n">
        <x:f>IFERROR(O2220/N2220,0)</x:f>
        <x:v>0.21671388101983002</x:v>
      </x:c>
      <x:c r="Q2220" s="26" t="n">
        <x:v>5979</x:v>
      </x:c>
      <x:c r="R2220" s="26" t="n">
        <x:f>IFERROR(Q2220/N2220,0)</x:f>
        <x:v>8.468838526912181</x:v>
      </x:c>
    </x:row>
    <x:row r="2221">
      <x:c r="A2221" t="str">
        <x:v>CLE</x:v>
      </x:c>
      <x:c r="B2221" t="str">
        <x:v>Cleveland Hopkins International Airport</x:v>
      </x:c>
      <x:c r="C2221" t="str">
        <x:v>PHX</x:v>
      </x:c>
      <x:c r="D2221" t="str">
        <x:v>Phoenix Sky Harbor International Airport</x:v>
      </x:c>
      <x:c r="E2221" s="24" t="n">
        <x:v>726</x:v>
      </x:c>
      <x:c r="F2221" s="24" t="n">
        <x:v>721</x:v>
      </x:c>
      <x:c r="G2221" s="24" t="n">
        <x:v>721</x:v>
      </x:c>
      <x:c r="H2221" s="24" t="n">
        <x:v>142</x:v>
      </x:c>
      <x:c r="I2221" s="22" t="n">
        <x:f>IFERROR(H2221/G2221,0)</x:f>
        <x:v>0.19694868238557559</x:v>
      </x:c>
      <x:c r="J2221" s="26" t="n">
        <x:v>869</x:v>
      </x:c>
      <x:c r="K2221" s="26" t="n">
        <x:f>IFERROR(J2221/G2221,0)</x:f>
        <x:v>1.205270457697642</x:v>
      </x:c>
      <x:c r="L2221" s="24" t="n">
        <x:v>3</x:v>
      </x:c>
      <x:c r="M2221" s="24" t="n">
        <x:v>2</x:v>
      </x:c>
      <x:c r="N2221" s="24" t="n">
        <x:v>721</x:v>
      </x:c>
      <x:c r="O2221" s="24" t="n">
        <x:v>101</x:v>
      </x:c>
      <x:c r="P2221" s="22" t="n">
        <x:f>IFERROR(O2221/N2221,0)</x:f>
        <x:v>0.14008321775312066</x:v>
      </x:c>
      <x:c r="Q2221" s="26" t="n">
        <x:v>4916</x:v>
      </x:c>
      <x:c r="R2221" s="26" t="n">
        <x:f>IFERROR(Q2221/N2221,0)</x:f>
        <x:v>6.818307905686546</x:v>
      </x:c>
    </x:row>
    <x:row r="2222">
      <x:c r="A2222" t="str">
        <x:v>FLL</x:v>
      </x:c>
      <x:c r="B2222" t="str">
        <x:v>Fort Lauderdale-Hollywood International Airport</x:v>
      </x:c>
      <x:c r="C2222" t="str">
        <x:v>JAX</x:v>
      </x:c>
      <x:c r="D2222" t="str">
        <x:v>Jacksonville International Airport</x:v>
      </x:c>
      <x:c r="E2222" s="24" t="n">
        <x:v>726</x:v>
      </x:c>
      <x:c r="F2222" s="24" t="n">
        <x:v>723</x:v>
      </x:c>
      <x:c r="G2222" s="24" t="n">
        <x:v>723</x:v>
      </x:c>
      <x:c r="H2222" s="24" t="n">
        <x:v>136</x:v>
      </x:c>
      <x:c r="I2222" s="22" t="n">
        <x:f>IFERROR(H2222/G2222,0)</x:f>
        <x:v>0.18810511756569848</x:v>
      </x:c>
      <x:c r="J2222" s="26" t="n">
        <x:v>4100</x:v>
      </x:c>
      <x:c r="K2222" s="26" t="n">
        <x:f>IFERROR(J2222/G2222,0)</x:f>
        <x:v>5.670816044260028</x:v>
      </x:c>
      <x:c r="L2222" s="24" t="n">
        <x:v>3</x:v>
      </x:c>
      <x:c r="M2222" s="24" t="n">
        <x:v>0</x:v>
      </x:c>
      <x:c r="N2222" s="24" t="n">
        <x:v>723</x:v>
      </x:c>
      <x:c r="O2222" s="24" t="n">
        <x:v>140</x:v>
      </x:c>
      <x:c r="P2222" s="22" t="n">
        <x:f>IFERROR(O2222/N2222,0)</x:f>
        <x:v>0.19363762102351315</x:v>
      </x:c>
      <x:c r="Q2222" s="26" t="n">
        <x:v>7320</x:v>
      </x:c>
      <x:c r="R2222" s="26" t="n">
        <x:f>IFERROR(Q2222/N2222,0)</x:f>
        <x:v>10.12448132780083</x:v>
      </x:c>
    </x:row>
    <x:row r="2223">
      <x:c r="A2223" t="str">
        <x:v>JAX</x:v>
      </x:c>
      <x:c r="B2223" t="str">
        <x:v>Jacksonville International Airport</x:v>
      </x:c>
      <x:c r="C2223" t="str">
        <x:v>FLL</x:v>
      </x:c>
      <x:c r="D2223" t="str">
        <x:v>Fort Lauderdale-Hollywood International Airport</x:v>
      </x:c>
      <x:c r="E2223" s="24" t="n">
        <x:v>726</x:v>
      </x:c>
      <x:c r="F2223" s="24" t="n">
        <x:v>724</x:v>
      </x:c>
      <x:c r="G2223" s="24" t="n">
        <x:v>724</x:v>
      </x:c>
      <x:c r="H2223" s="24" t="n">
        <x:v>124</x:v>
      </x:c>
      <x:c r="I2223" s="22" t="n">
        <x:f>IFERROR(H2223/G2223,0)</x:f>
        <x:v>0.1712707182320442</x:v>
      </x:c>
      <x:c r="J2223" s="26" t="n">
        <x:v>4277</x:v>
      </x:c>
      <x:c r="K2223" s="26" t="n">
        <x:f>IFERROR(J2223/G2223,0)</x:f>
        <x:v>5.907458563535911</x:v>
      </x:c>
      <x:c r="L2223" s="24" t="n">
        <x:v>2</x:v>
      </x:c>
      <x:c r="M2223" s="24" t="n">
        <x:v>0</x:v>
      </x:c>
      <x:c r="N2223" s="24" t="n">
        <x:v>724</x:v>
      </x:c>
      <x:c r="O2223" s="24" t="n">
        <x:v>115</x:v>
      </x:c>
      <x:c r="P2223" s="22" t="n">
        <x:f>IFERROR(O2223/N2223,0)</x:f>
        <x:v>0.15883977900552487</x:v>
      </x:c>
      <x:c r="Q2223" s="26" t="n">
        <x:v>4144</x:v>
      </x:c>
      <x:c r="R2223" s="26" t="n">
        <x:f>IFERROR(Q2223/N2223,0)</x:f>
        <x:v>5.723756906077348</x:v>
      </x:c>
    </x:row>
    <x:row r="2224">
      <x:c r="A2224" t="str">
        <x:v>IAH</x:v>
      </x:c>
      <x:c r="B2224" t="str">
        <x:v>George Bush Intercontinental Airport</x:v>
      </x:c>
      <x:c r="C2224" t="str">
        <x:v>SDF</x:v>
      </x:c>
      <x:c r="D2224" t="str">
        <x:v>Louisville International Airport (Standiford Field)</x:v>
      </x:c>
      <x:c r="E2224" s="24" t="n">
        <x:v>726</x:v>
      </x:c>
      <x:c r="F2224" s="24" t="n">
        <x:v>720</x:v>
      </x:c>
      <x:c r="G2224" s="24" t="n">
        <x:v>720</x:v>
      </x:c>
      <x:c r="H2224" s="24" t="n">
        <x:v>119</x:v>
      </x:c>
      <x:c r="I2224" s="22" t="n">
        <x:f>IFERROR(H2224/G2224,0)</x:f>
        <x:v>0.16527777777777777</x:v>
      </x:c>
      <x:c r="J2224" s="26" t="n">
        <x:v>3051</x:v>
      </x:c>
      <x:c r="K2224" s="26" t="n">
        <x:f>IFERROR(J2224/G2224,0)</x:f>
        <x:v>4.2375</x:v>
      </x:c>
      <x:c r="L2224" s="24" t="n">
        <x:v>6</x:v>
      </x:c>
      <x:c r="M2224" s="24" t="n">
        <x:v>0</x:v>
      </x:c>
      <x:c r="N2224" s="24" t="n">
        <x:v>720</x:v>
      </x:c>
      <x:c r="O2224" s="24" t="n">
        <x:v>76</x:v>
      </x:c>
      <x:c r="P2224" s="22" t="n">
        <x:f>IFERROR(O2224/N2224,0)</x:f>
        <x:v>0.10555555555555556</x:v>
      </x:c>
      <x:c r="Q2224" s="26" t="n">
        <x:v>2614</x:v>
      </x:c>
      <x:c r="R2224" s="26" t="n">
        <x:f>IFERROR(Q2224/N2224,0)</x:f>
        <x:v>3.6305555555555555</x:v>
      </x:c>
    </x:row>
    <x:row r="2225">
      <x:c r="A2225" t="str">
        <x:v>PHX</x:v>
      </x:c>
      <x:c r="B2225" t="str">
        <x:v>Phoenix Sky Harbor International Airport</x:v>
      </x:c>
      <x:c r="C2225" t="str">
        <x:v>CLE</x:v>
      </x:c>
      <x:c r="D2225" t="str">
        <x:v>Cleveland Hopkins International Airport</x:v>
      </x:c>
      <x:c r="E2225" s="24" t="n">
        <x:v>726</x:v>
      </x:c>
      <x:c r="F2225" s="24" t="n">
        <x:v>725</x:v>
      </x:c>
      <x:c r="G2225" s="24" t="n">
        <x:v>725</x:v>
      </x:c>
      <x:c r="H2225" s="24" t="n">
        <x:v>156</x:v>
      </x:c>
      <x:c r="I2225" s="22" t="n">
        <x:f>IFERROR(H2225/G2225,0)</x:f>
        <x:v>0.21517241379310345</x:v>
      </x:c>
      <x:c r="J2225" s="26" t="n">
        <x:v>5352</x:v>
      </x:c>
      <x:c r="K2225" s="26" t="n">
        <x:f>IFERROR(J2225/G2225,0)</x:f>
        <x:v>7.382068965517242</x:v>
      </x:c>
      <x:c r="L2225" s="24" t="n">
        <x:v>1</x:v>
      </x:c>
      <x:c r="M2225" s="24" t="n">
        <x:v>0</x:v>
      </x:c>
      <x:c r="N2225" s="24" t="n">
        <x:v>725</x:v>
      </x:c>
      <x:c r="O2225" s="24" t="n">
        <x:v>163</x:v>
      </x:c>
      <x:c r="P2225" s="22" t="n">
        <x:f>IFERROR(O2225/N2225,0)</x:f>
        <x:v>0.22482758620689655</x:v>
      </x:c>
      <x:c r="Q2225" s="26" t="n">
        <x:v>9009</x:v>
      </x:c>
      <x:c r="R2225" s="26" t="n">
        <x:f>IFERROR(Q2225/N2225,0)</x:f>
        <x:v>12.426206896551724</x:v>
      </x:c>
    </x:row>
    <x:row r="2226">
      <x:c r="A2226" t="str">
        <x:v>DTW</x:v>
      </x:c>
      <x:c r="B2226" t="str">
        <x:v>Detroit Metropolitan Airport</x:v>
      </x:c>
      <x:c r="C2226" t="str">
        <x:v>CID</x:v>
      </x:c>
      <x:c r="D2226" t="str">
        <x:v>The Eastern Iowa Airport</x:v>
      </x:c>
      <x:c r="E2226" s="24" t="n">
        <x:v>725</x:v>
      </x:c>
      <x:c r="F2226" s="24" t="n">
        <x:v>717</x:v>
      </x:c>
      <x:c r="G2226" s="24" t="n">
        <x:v>717</x:v>
      </x:c>
      <x:c r="H2226" s="24" t="n">
        <x:v>124</x:v>
      </x:c>
      <x:c r="I2226" s="22" t="n">
        <x:f>IFERROR(H2226/G2226,0)</x:f>
        <x:v>0.17294281729428174</x:v>
      </x:c>
      <x:c r="J2226" s="26" t="n">
        <x:v>2940</x:v>
      </x:c>
      <x:c r="K2226" s="26" t="n">
        <x:f>IFERROR(J2226/G2226,0)</x:f>
        <x:v>4.100418410041841</x:v>
      </x:c>
      <x:c r="L2226" s="24" t="n">
        <x:v>6</x:v>
      </x:c>
      <x:c r="M2226" s="24" t="n">
        <x:v>2</x:v>
      </x:c>
      <x:c r="N2226" s="24" t="n">
        <x:v>717</x:v>
      </x:c>
      <x:c r="O2226" s="24" t="n">
        <x:v>107</x:v>
      </x:c>
      <x:c r="P2226" s="22" t="n">
        <x:f>IFERROR(O2226/N2226,0)</x:f>
        <x:v>0.1492329149232915</x:v>
      </x:c>
      <x:c r="Q2226" s="26" t="n">
        <x:v>6114</x:v>
      </x:c>
      <x:c r="R2226" s="26" t="n">
        <x:f>IFERROR(Q2226/N2226,0)</x:f>
        <x:v>8.527196652719665</x:v>
      </x:c>
    </x:row>
    <x:row r="2227">
      <x:c r="A2227" t="str">
        <x:v>ROC</x:v>
      </x:c>
      <x:c r="B2227" t="str">
        <x:v>Greater Rochester International Airport</x:v>
      </x:c>
      <x:c r="C2227" t="str">
        <x:v>EWR</x:v>
      </x:c>
      <x:c r="D2227" t="str">
        <x:v>Newark Liberty International Airport</x:v>
      </x:c>
      <x:c r="E2227" s="24" t="n">
        <x:v>725</x:v>
      </x:c>
      <x:c r="F2227" s="24" t="n">
        <x:v>687</x:v>
      </x:c>
      <x:c r="G2227" s="24" t="n">
        <x:v>687</x:v>
      </x:c>
      <x:c r="H2227" s="24" t="n">
        <x:v>162</x:v>
      </x:c>
      <x:c r="I2227" s="22" t="n">
        <x:f>IFERROR(H2227/G2227,0)</x:f>
        <x:v>0.23580786026200873</x:v>
      </x:c>
      <x:c r="J2227" s="26" t="n">
        <x:v>3870</x:v>
      </x:c>
      <x:c r="K2227" s="26" t="n">
        <x:f>IFERROR(J2227/G2227,0)</x:f>
        <x:v>5.633187772925764</x:v>
      </x:c>
      <x:c r="L2227" s="24" t="n">
        <x:v>37</x:v>
      </x:c>
      <x:c r="M2227" s="24" t="n">
        <x:v>1</x:v>
      </x:c>
      <x:c r="N2227" s="24" t="n">
        <x:v>687</x:v>
      </x:c>
      <x:c r="O2227" s="24" t="n">
        <x:v>117</x:v>
      </x:c>
      <x:c r="P2227" s="22" t="n">
        <x:f>IFERROR(O2227/N2227,0)</x:f>
        <x:v>0.1703056768558952</x:v>
      </x:c>
      <x:c r="Q2227" s="26" t="n">
        <x:v>3921</x:v>
      </x:c>
      <x:c r="R2227" s="26" t="n">
        <x:f>IFERROR(Q2227/N2227,0)</x:f>
        <x:v>5.707423580786026</x:v>
      </x:c>
    </x:row>
    <x:row r="2228">
      <x:c r="A2228" t="str">
        <x:v>MSN</x:v>
      </x:c>
      <x:c r="B2228" t="str">
        <x:v>Dane County Regional Airport</x:v>
      </x:c>
      <x:c r="C2228" t="str">
        <x:v>DEN</x:v>
      </x:c>
      <x:c r="D2228" t="str">
        <x:v>Denver International Airport</x:v>
      </x:c>
      <x:c r="E2228" s="24" t="n">
        <x:v>724</x:v>
      </x:c>
      <x:c r="F2228" s="24" t="n">
        <x:v>713</x:v>
      </x:c>
      <x:c r="G2228" s="24" t="n">
        <x:v>713</x:v>
      </x:c>
      <x:c r="H2228" s="24" t="n">
        <x:v>130</x:v>
      </x:c>
      <x:c r="I2228" s="22" t="n">
        <x:f>IFERROR(H2228/G2228,0)</x:f>
        <x:v>0.182328190743338</x:v>
      </x:c>
      <x:c r="J2228" s="26" t="n">
        <x:v>2662</x:v>
      </x:c>
      <x:c r="K2228" s="26" t="n">
        <x:f>IFERROR(J2228/G2228,0)</x:f>
        <x:v>3.7335203366058907</x:v>
      </x:c>
      <x:c r="L2228" s="24" t="n">
        <x:v>11</x:v>
      </x:c>
      <x:c r="M2228" s="24" t="n">
        <x:v>0</x:v>
      </x:c>
      <x:c r="N2228" s="24" t="n">
        <x:v>713</x:v>
      </x:c>
      <x:c r="O2228" s="24" t="n">
        <x:v>114</x:v>
      </x:c>
      <x:c r="P2228" s="22" t="n">
        <x:f>IFERROR(O2228/N2228,0)</x:f>
        <x:v>0.15988779803646563</x:v>
      </x:c>
      <x:c r="Q2228" s="26" t="n">
        <x:v>5699</x:v>
      </x:c>
      <x:c r="R2228" s="26" t="n">
        <x:f>IFERROR(Q2228/N2228,0)</x:f>
        <x:v>7.9929873772791025</x:v>
      </x:c>
    </x:row>
    <x:row r="2229">
      <x:c r="A2229" t="str">
        <x:v>PSP</x:v>
      </x:c>
      <x:c r="B2229" t="str">
        <x:v>Palm Springs International Airport</x:v>
      </x:c>
      <x:c r="C2229" t="str">
        <x:v>DFW</x:v>
      </x:c>
      <x:c r="D2229" t="str">
        <x:v>Dallas/Fort Worth International Airport</x:v>
      </x:c>
      <x:c r="E2229" s="24" t="n">
        <x:v>724</x:v>
      </x:c>
      <x:c r="F2229" s="24" t="n">
        <x:v>700</x:v>
      </x:c>
      <x:c r="G2229" s="24" t="n">
        <x:v>700</x:v>
      </x:c>
      <x:c r="H2229" s="24" t="n">
        <x:v>113</x:v>
      </x:c>
      <x:c r="I2229" s="22" t="n">
        <x:f>IFERROR(H2229/G2229,0)</x:f>
        <x:v>0.16142857142857142</x:v>
      </x:c>
      <x:c r="J2229" s="26" t="n">
        <x:v>1611</x:v>
      </x:c>
      <x:c r="K2229" s="26" t="n">
        <x:f>IFERROR(J2229/G2229,0)</x:f>
        <x:v>2.3014285714285716</x:v>
      </x:c>
      <x:c r="L2229" s="24" t="n">
        <x:v>18</x:v>
      </x:c>
      <x:c r="M2229" s="24" t="n">
        <x:v>6</x:v>
      </x:c>
      <x:c r="N2229" s="24" t="n">
        <x:v>700</x:v>
      </x:c>
      <x:c r="O2229" s="24" t="n">
        <x:v>90</x:v>
      </x:c>
      <x:c r="P2229" s="22" t="n">
        <x:f>IFERROR(O2229/N2229,0)</x:f>
        <x:v>0.12857142857142856</x:v>
      </x:c>
      <x:c r="Q2229" s="26" t="n">
        <x:v>4123</x:v>
      </x:c>
      <x:c r="R2229" s="26" t="n">
        <x:f>IFERROR(Q2229/N2229,0)</x:f>
        <x:v>5.89</x:v>
      </x:c>
    </x:row>
    <x:row r="2230">
      <x:c r="A2230" t="str">
        <x:v>LAX</x:v>
      </x:c>
      <x:c r="B2230" t="str">
        <x:v>Los Angeles International Airport</x:v>
      </x:c>
      <x:c r="C2230" t="str">
        <x:v>PSP</x:v>
      </x:c>
      <x:c r="D2230" t="str">
        <x:v>Palm Springs International Airport</x:v>
      </x:c>
      <x:c r="E2230" s="24" t="n">
        <x:v>724</x:v>
      </x:c>
      <x:c r="F2230" s="24" t="n">
        <x:v>716</x:v>
      </x:c>
      <x:c r="G2230" s="24" t="n">
        <x:v>716</x:v>
      </x:c>
      <x:c r="H2230" s="24" t="n">
        <x:v>137</x:v>
      </x:c>
      <x:c r="I2230" s="22" t="n">
        <x:f>IFERROR(H2230/G2230,0)</x:f>
        <x:v>0.19134078212290503</x:v>
      </x:c>
      <x:c r="J2230" s="26" t="n">
        <x:v>2630</x:v>
      </x:c>
      <x:c r="K2230" s="26" t="n">
        <x:f>IFERROR(J2230/G2230,0)</x:f>
        <x:v>3.6731843575418996</x:v>
      </x:c>
      <x:c r="L2230" s="24" t="n">
        <x:v>7</x:v>
      </x:c>
      <x:c r="M2230" s="24" t="n">
        <x:v>1</x:v>
      </x:c>
      <x:c r="N2230" s="24" t="n">
        <x:v>716</x:v>
      </x:c>
      <x:c r="O2230" s="24" t="n">
        <x:v>124</x:v>
      </x:c>
      <x:c r="P2230" s="22" t="n">
        <x:f>IFERROR(O2230/N2230,0)</x:f>
        <x:v>0.17318435754189945</x:v>
      </x:c>
      <x:c r="Q2230" s="26" t="n">
        <x:v>3453</x:v>
      </x:c>
      <x:c r="R2230" s="26" t="n">
        <x:f>IFERROR(Q2230/N2230,0)</x:f>
        <x:v>4.822625698324022</x:v>
      </x:c>
    </x:row>
    <x:row r="2231">
      <x:c r="A2231" t="str">
        <x:v>ROC</x:v>
      </x:c>
      <x:c r="B2231" t="str">
        <x:v>Greater Rochester International Airport</x:v>
      </x:c>
      <x:c r="C2231" t="str">
        <x:v>BWI</x:v>
      </x:c>
      <x:c r="D2231" t="str">
        <x:v>Baltimore-Washington International Airport</x:v>
      </x:c>
      <x:c r="E2231" s="24" t="n">
        <x:v>724</x:v>
      </x:c>
      <x:c r="F2231" s="24" t="n">
        <x:v>708</x:v>
      </x:c>
      <x:c r="G2231" s="24" t="n">
        <x:v>708</x:v>
      </x:c>
      <x:c r="H2231" s="24" t="n">
        <x:v>137</x:v>
      </x:c>
      <x:c r="I2231" s="22" t="n">
        <x:f>IFERROR(H2231/G2231,0)</x:f>
        <x:v>0.19350282485875706</x:v>
      </x:c>
      <x:c r="J2231" s="26" t="n">
        <x:v>745</x:v>
      </x:c>
      <x:c r="K2231" s="26" t="n">
        <x:f>IFERROR(J2231/G2231,0)</x:f>
        <x:v>1.0522598870056497</x:v>
      </x:c>
      <x:c r="L2231" s="24" t="n">
        <x:v>13</x:v>
      </x:c>
      <x:c r="M2231" s="24" t="n">
        <x:v>3</x:v>
      </x:c>
      <x:c r="N2231" s="24" t="n">
        <x:v>708</x:v>
      </x:c>
      <x:c r="O2231" s="24" t="n">
        <x:v>140</x:v>
      </x:c>
      <x:c r="P2231" s="22" t="n">
        <x:f>IFERROR(O2231/N2231,0)</x:f>
        <x:v>0.1977401129943503</x:v>
      </x:c>
      <x:c r="Q2231" s="26" t="n">
        <x:v>7004</x:v>
      </x:c>
      <x:c r="R2231" s="26" t="n">
        <x:f>IFERROR(Q2231/N2231,0)</x:f>
        <x:v>9.892655367231638</x:v>
      </x:c>
    </x:row>
    <x:row r="2232">
      <x:c r="A2232" t="str">
        <x:v>ONT</x:v>
      </x:c>
      <x:c r="B2232" t="str">
        <x:v>Ontario International Airport</x:v>
      </x:c>
      <x:c r="C2232" t="str">
        <x:v>PDX</x:v>
      </x:c>
      <x:c r="D2232" t="str">
        <x:v>Portland International Airport</x:v>
      </x:c>
      <x:c r="E2232" s="24" t="n">
        <x:v>723</x:v>
      </x:c>
      <x:c r="F2232" s="24" t="n">
        <x:v>715</x:v>
      </x:c>
      <x:c r="G2232" s="24" t="n">
        <x:v>715</x:v>
      </x:c>
      <x:c r="H2232" s="24" t="n">
        <x:v>42</x:v>
      </x:c>
      <x:c r="I2232" s="22" t="n">
        <x:f>IFERROR(H2232/G2232,0)</x:f>
        <x:v>0.05874125874125874</x:v>
      </x:c>
      <x:c r="J2232" s="26" t="n">
        <x:v>-4839</x:v>
      </x:c>
      <x:c r="K2232" s="26" t="n">
        <x:f>IFERROR(J2232/G2232,0)</x:f>
        <x:v>-6.767832167832168</x:v>
      </x:c>
      <x:c r="L2232" s="24" t="n">
        <x:v>7</x:v>
      </x:c>
      <x:c r="M2232" s="24" t="n">
        <x:v>1</x:v>
      </x:c>
      <x:c r="N2232" s="24" t="n">
        <x:v>715</x:v>
      </x:c>
      <x:c r="O2232" s="24" t="n">
        <x:v>40</x:v>
      </x:c>
      <x:c r="P2232" s="22" t="n">
        <x:f>IFERROR(O2232/N2232,0)</x:f>
        <x:v>0.055944055944055944</x:v>
      </x:c>
      <x:c r="Q2232" s="26" t="n">
        <x:v>-2644</x:v>
      </x:c>
      <x:c r="R2232" s="26" t="n">
        <x:f>IFERROR(Q2232/N2232,0)</x:f>
        <x:v>-3.697902097902098</x:v>
      </x:c>
    </x:row>
    <x:row r="2233">
      <x:c r="A2233" t="str">
        <x:v>PDX</x:v>
      </x:c>
      <x:c r="B2233" t="str">
        <x:v>Portland International Airport</x:v>
      </x:c>
      <x:c r="C2233" t="str">
        <x:v>ONT</x:v>
      </x:c>
      <x:c r="D2233" t="str">
        <x:v>Ontario International Airport</x:v>
      </x:c>
      <x:c r="E2233" s="24" t="n">
        <x:v>723</x:v>
      </x:c>
      <x:c r="F2233" s="24" t="n">
        <x:v>716</x:v>
      </x:c>
      <x:c r="G2233" s="24" t="n">
        <x:v>716</x:v>
      </x:c>
      <x:c r="H2233" s="24" t="n">
        <x:v>54</x:v>
      </x:c>
      <x:c r="I2233" s="22" t="n">
        <x:f>IFERROR(H2233/G2233,0)</x:f>
        <x:v>0.07541899441340782</x:v>
      </x:c>
      <x:c r="J2233" s="26" t="n">
        <x:v>-1265</x:v>
      </x:c>
      <x:c r="K2233" s="26" t="n">
        <x:f>IFERROR(J2233/G2233,0)</x:f>
        <x:v>-1.7667597765363128</x:v>
      </x:c>
      <x:c r="L2233" s="24" t="n">
        <x:v>6</x:v>
      </x:c>
      <x:c r="M2233" s="24" t="n">
        <x:v>1</x:v>
      </x:c>
      <x:c r="N2233" s="24" t="n">
        <x:v>716</x:v>
      </x:c>
      <x:c r="O2233" s="24" t="n">
        <x:v>51</x:v>
      </x:c>
      <x:c r="P2233" s="22" t="n">
        <x:f>IFERROR(O2233/N2233,0)</x:f>
        <x:v>0.0712290502793296</x:v>
      </x:c>
      <x:c r="Q2233" s="26" t="n">
        <x:v>465</x:v>
      </x:c>
      <x:c r="R2233" s="26" t="n">
        <x:f>IFERROR(Q2233/N2233,0)</x:f>
        <x:v>0.6494413407821229</x:v>
      </x:c>
    </x:row>
    <x:row r="2234">
      <x:c r="A2234" t="str">
        <x:v>DFW</x:v>
      </x:c>
      <x:c r="B2234" t="str">
        <x:v>Dallas/Fort Worth International Airport</x:v>
      </x:c>
      <x:c r="C2234" t="str">
        <x:v>PSP</x:v>
      </x:c>
      <x:c r="D2234" t="str">
        <x:v>Palm Springs International Airport</x:v>
      </x:c>
      <x:c r="E2234" s="24" t="n">
        <x:v>723</x:v>
      </x:c>
      <x:c r="F2234" s="24" t="n">
        <x:v>704</x:v>
      </x:c>
      <x:c r="G2234" s="24" t="n">
        <x:v>704</x:v>
      </x:c>
      <x:c r="H2234" s="24" t="n">
        <x:v>153</x:v>
      </x:c>
      <x:c r="I2234" s="22" t="n">
        <x:f>IFERROR(H2234/G2234,0)</x:f>
        <x:v>0.21732954545454544</x:v>
      </x:c>
      <x:c r="J2234" s="26" t="n">
        <x:v>4887</x:v>
      </x:c>
      <x:c r="K2234" s="26" t="n">
        <x:f>IFERROR(J2234/G2234,0)</x:f>
        <x:v>6.941761363636363</x:v>
      </x:c>
      <x:c r="L2234" s="24" t="n">
        <x:v>17</x:v>
      </x:c>
      <x:c r="M2234" s="24" t="n">
        <x:v>2</x:v>
      </x:c>
      <x:c r="N2234" s="24" t="n">
        <x:v>704</x:v>
      </x:c>
      <x:c r="O2234" s="24" t="n">
        <x:v>164</x:v>
      </x:c>
      <x:c r="P2234" s="22" t="n">
        <x:f>IFERROR(O2234/N2234,0)</x:f>
        <x:v>0.23295454545454544</x:v>
      </x:c>
      <x:c r="Q2234" s="26" t="n">
        <x:v>9220</x:v>
      </x:c>
      <x:c r="R2234" s="26" t="n">
        <x:f>IFERROR(Q2234/N2234,0)</x:f>
        <x:v>13.096590909090908</x:v>
      </x:c>
    </x:row>
    <x:row r="2235">
      <x:c r="A2235" t="str">
        <x:v>OMA</x:v>
      </x:c>
      <x:c r="B2235" t="str">
        <x:v>Eppley Airfield</x:v>
      </x:c>
      <x:c r="C2235" t="str">
        <x:v>DTW</x:v>
      </x:c>
      <x:c r="D2235" t="str">
        <x:v>Detroit Metropolitan Airport</x:v>
      </x:c>
      <x:c r="E2235" s="24" t="n">
        <x:v>720</x:v>
      </x:c>
      <x:c r="F2235" s="24" t="n">
        <x:v>711</x:v>
      </x:c>
      <x:c r="G2235" s="24" t="n">
        <x:v>711</x:v>
      </x:c>
      <x:c r="H2235" s="24" t="n">
        <x:v>87</x:v>
      </x:c>
      <x:c r="I2235" s="22" t="n">
        <x:f>IFERROR(H2235/G2235,0)</x:f>
        <x:v>0.12236286919831224</x:v>
      </x:c>
      <x:c r="J2235" s="26" t="n">
        <x:v>902</x:v>
      </x:c>
      <x:c r="K2235" s="26" t="n">
        <x:f>IFERROR(J2235/G2235,0)</x:f>
        <x:v>1.2686357243319268</x:v>
      </x:c>
      <x:c r="L2235" s="24" t="n">
        <x:v>9</x:v>
      </x:c>
      <x:c r="M2235" s="24" t="n">
        <x:v>0</x:v>
      </x:c>
      <x:c r="N2235" s="24" t="n">
        <x:v>711</x:v>
      </x:c>
      <x:c r="O2235" s="24" t="n">
        <x:v>96</x:v>
      </x:c>
      <x:c r="P2235" s="22" t="n">
        <x:f>IFERROR(O2235/N2235,0)</x:f>
        <x:v>0.1350210970464135</x:v>
      </x:c>
      <x:c r="Q2235" s="26" t="n">
        <x:v>4597</x:v>
      </x:c>
      <x:c r="R2235" s="26" t="n">
        <x:f>IFERROR(Q2235/N2235,0)</x:f>
        <x:v>6.465541490857946</x:v>
      </x:c>
    </x:row>
    <x:row r="2236">
      <x:c r="A2236" t="str">
        <x:v>10397</x:v>
      </x:c>
      <x:c r="B2236" t="str">
        <x:v>Unmapped airport ID</x:v>
      </x:c>
      <x:c r="C2236" t="str">
        <x:v>13930</x:v>
      </x:c>
      <x:c r="D2236" t="str">
        <x:v>Unmapped airport ID</x:v>
      </x:c>
      <x:c r="E2236" s="24" t="n">
        <x:v>720</x:v>
      </x:c>
      <x:c r="F2236" s="24" t="n">
        <x:v>718</x:v>
      </x:c>
      <x:c r="G2236" s="24" t="n">
        <x:v>718</x:v>
      </x:c>
      <x:c r="H2236" s="24" t="n">
        <x:v>86</x:v>
      </x:c>
      <x:c r="I2236" s="22" t="n">
        <x:f>IFERROR(H2236/G2236,0)</x:f>
        <x:v>0.11977715877437325</x:v>
      </x:c>
      <x:c r="J2236" s="26" t="n">
        <x:v>-1413</x:v>
      </x:c>
      <x:c r="K2236" s="26" t="n">
        <x:f>IFERROR(J2236/G2236,0)</x:f>
        <x:v>-1.967966573816156</x:v>
      </x:c>
      <x:c r="L2236" s="24" t="n">
        <x:v>2</x:v>
      </x:c>
      <x:c r="M2236" s="24" t="n">
        <x:v>0</x:v>
      </x:c>
      <x:c r="N2236" s="24" t="n">
        <x:v>718</x:v>
      </x:c>
      <x:c r="O2236" s="24" t="n">
        <x:v>86</x:v>
      </x:c>
      <x:c r="P2236" s="22" t="n">
        <x:f>IFERROR(O2236/N2236,0)</x:f>
        <x:v>0.11977715877437325</x:v>
      </x:c>
      <x:c r="Q2236" s="26" t="n">
        <x:v>4394</x:v>
      </x:c>
      <x:c r="R2236" s="26" t="n">
        <x:f>IFERROR(Q2236/N2236,0)</x:f>
        <x:v>6.119777158774373</x:v>
      </x:c>
    </x:row>
    <x:row r="2237">
      <x:c r="A2237" t="str">
        <x:v>DAL</x:v>
      </x:c>
      <x:c r="B2237" t="str">
        <x:v>Dallas Love Field</x:v>
      </x:c>
      <x:c r="C2237" t="str">
        <x:v>SAN</x:v>
      </x:c>
      <x:c r="D2237" t="str">
        <x:v>San Diego International Airport (Lindbergh Field)</x:v>
      </x:c>
      <x:c r="E2237" s="24" t="n">
        <x:v>719</x:v>
      </x:c>
      <x:c r="F2237" s="24" t="n">
        <x:v>716</x:v>
      </x:c>
      <x:c r="G2237" s="24" t="n">
        <x:v>716</x:v>
      </x:c>
      <x:c r="H2237" s="24" t="n">
        <x:v>142</x:v>
      </x:c>
      <x:c r="I2237" s="22" t="n">
        <x:f>IFERROR(H2237/G2237,0)</x:f>
        <x:v>0.19832402234636873</x:v>
      </x:c>
      <x:c r="J2237" s="26" t="n">
        <x:v>2902</x:v>
      </x:c>
      <x:c r="K2237" s="26" t="n">
        <x:f>IFERROR(J2237/G2237,0)</x:f>
        <x:v>4.053072625698324</x:v>
      </x:c>
      <x:c r="L2237" s="24" t="n">
        <x:v>2</x:v>
      </x:c>
      <x:c r="M2237" s="24" t="n">
        <x:v>1</x:v>
      </x:c>
      <x:c r="N2237" s="24" t="n">
        <x:v>716</x:v>
      </x:c>
      <x:c r="O2237" s="24" t="n">
        <x:v>160</x:v>
      </x:c>
      <x:c r="P2237" s="22" t="n">
        <x:f>IFERROR(O2237/N2237,0)</x:f>
        <x:v>0.22346368715083798</x:v>
      </x:c>
      <x:c r="Q2237" s="26" t="n">
        <x:v>7687</x:v>
      </x:c>
      <x:c r="R2237" s="26" t="n">
        <x:f>IFERROR(Q2237/N2237,0)</x:f>
        <x:v>10.736033519553073</x:v>
      </x:c>
    </x:row>
    <x:row r="2238">
      <x:c r="A2238" t="str">
        <x:v>DFW</x:v>
      </x:c>
      <x:c r="B2238" t="str">
        <x:v>Dallas/Fort Worth International Airport</x:v>
      </x:c>
      <x:c r="C2238" t="str">
        <x:v>LBB</x:v>
      </x:c>
      <x:c r="D2238" t="str">
        <x:v>Lubbock Preston Smith International Airport</x:v>
      </x:c>
      <x:c r="E2238" s="24" t="n">
        <x:v>718</x:v>
      </x:c>
      <x:c r="F2238" s="24" t="n">
        <x:v>671</x:v>
      </x:c>
      <x:c r="G2238" s="24" t="n">
        <x:v>671</x:v>
      </x:c>
      <x:c r="H2238" s="24" t="n">
        <x:v>182</x:v>
      </x:c>
      <x:c r="I2238" s="22" t="n">
        <x:f>IFERROR(H2238/G2238,0)</x:f>
        <x:v>0.27123695976154993</x:v>
      </x:c>
      <x:c r="J2238" s="26" t="n">
        <x:v>8173</x:v>
      </x:c>
      <x:c r="K2238" s="26" t="n">
        <x:f>IFERROR(J2238/G2238,0)</x:f>
        <x:v>12.180327868852459</x:v>
      </x:c>
      <x:c r="L2238" s="24" t="n">
        <x:v>43</x:v>
      </x:c>
      <x:c r="M2238" s="24" t="n">
        <x:v>4</x:v>
      </x:c>
      <x:c r="N2238" s="24" t="n">
        <x:v>671</x:v>
      </x:c>
      <x:c r="O2238" s="24" t="n">
        <x:v>161</x:v>
      </x:c>
      <x:c r="P2238" s="22" t="n">
        <x:f>IFERROR(O2238/N2238,0)</x:f>
        <x:v>0.2399403874813711</x:v>
      </x:c>
      <x:c r="Q2238" s="26" t="n">
        <x:v>9151</x:v>
      </x:c>
      <x:c r="R2238" s="26" t="n">
        <x:f>IFERROR(Q2238/N2238,0)</x:f>
        <x:v>13.63785394932936</x:v>
      </x:c>
    </x:row>
    <x:row r="2239">
      <x:c r="A2239" t="str">
        <x:v>IND</x:v>
      </x:c>
      <x:c r="B2239" t="str">
        <x:v>Indianapolis International Airport</x:v>
      </x:c>
      <x:c r="C2239" t="str">
        <x:v>DCA</x:v>
      </x:c>
      <x:c r="D2239" t="str">
        <x:v>Ronald Reagan Washington National Airport</x:v>
      </x:c>
      <x:c r="E2239" s="24" t="n">
        <x:v>718</x:v>
      </x:c>
      <x:c r="F2239" s="24" t="n">
        <x:v>700</x:v>
      </x:c>
      <x:c r="G2239" s="24" t="n">
        <x:v>700</x:v>
      </x:c>
      <x:c r="H2239" s="24" t="n">
        <x:v>90</x:v>
      </x:c>
      <x:c r="I2239" s="22" t="n">
        <x:f>IFERROR(H2239/G2239,0)</x:f>
        <x:v>0.12857142857142856</x:v>
      </x:c>
      <x:c r="J2239" s="26" t="n">
        <x:v>-1293</x:v>
      </x:c>
      <x:c r="K2239" s="26" t="n">
        <x:f>IFERROR(J2239/G2239,0)</x:f>
        <x:v>-1.8471428571428572</x:v>
      </x:c>
      <x:c r="L2239" s="24" t="n">
        <x:v>16</x:v>
      </x:c>
      <x:c r="M2239" s="24" t="n">
        <x:v>2</x:v>
      </x:c>
      <x:c r="N2239" s="24" t="n">
        <x:v>700</x:v>
      </x:c>
      <x:c r="O2239" s="24" t="n">
        <x:v>104</x:v>
      </x:c>
      <x:c r="P2239" s="22" t="n">
        <x:f>IFERROR(O2239/N2239,0)</x:f>
        <x:v>0.14857142857142858</x:v>
      </x:c>
      <x:c r="Q2239" s="26" t="n">
        <x:v>3767</x:v>
      </x:c>
      <x:c r="R2239" s="26" t="n">
        <x:f>IFERROR(Q2239/N2239,0)</x:f>
        <x:v>5.381428571428572</x:v>
      </x:c>
    </x:row>
    <x:row r="2240">
      <x:c r="A2240" t="str">
        <x:v>DCA</x:v>
      </x:c>
      <x:c r="B2240" t="str">
        <x:v>Ronald Reagan Washington National Airport</x:v>
      </x:c>
      <x:c r="C2240" t="str">
        <x:v>IND</x:v>
      </x:c>
      <x:c r="D2240" t="str">
        <x:v>Indianapolis International Airport</x:v>
      </x:c>
      <x:c r="E2240" s="24" t="n">
        <x:v>718</x:v>
      </x:c>
      <x:c r="F2240" s="24" t="n">
        <x:v>695</x:v>
      </x:c>
      <x:c r="G2240" s="24" t="n">
        <x:v>695</x:v>
      </x:c>
      <x:c r="H2240" s="24" t="n">
        <x:v>98</x:v>
      </x:c>
      <x:c r="I2240" s="22" t="n">
        <x:f>IFERROR(H2240/G2240,0)</x:f>
        <x:v>0.1410071942446043</x:v>
      </x:c>
      <x:c r="J2240" s="26" t="n">
        <x:v>519</x:v>
      </x:c>
      <x:c r="K2240" s="26" t="n">
        <x:f>IFERROR(J2240/G2240,0)</x:f>
        <x:v>0.7467625899280576</x:v>
      </x:c>
      <x:c r="L2240" s="24" t="n">
        <x:v>22</x:v>
      </x:c>
      <x:c r="M2240" s="24" t="n">
        <x:v>1</x:v>
      </x:c>
      <x:c r="N2240" s="24" t="n">
        <x:v>695</x:v>
      </x:c>
      <x:c r="O2240" s="24" t="n">
        <x:v>93</x:v>
      </x:c>
      <x:c r="P2240" s="22" t="n">
        <x:f>IFERROR(O2240/N2240,0)</x:f>
        <x:v>0.13381294964028778</x:v>
      </x:c>
      <x:c r="Q2240" s="26" t="n">
        <x:v>3974</x:v>
      </x:c>
      <x:c r="R2240" s="26" t="n">
        <x:f>IFERROR(Q2240/N2240,0)</x:f>
        <x:v>5.717985611510791</x:v>
      </x:c>
    </x:row>
    <x:row r="2241">
      <x:c r="A2241" t="str">
        <x:v>MSP</x:v>
      </x:c>
      <x:c r="B2241" t="str">
        <x:v>Minneapolis-Saint Paul International Airport</x:v>
      </x:c>
      <x:c r="C2241" t="str">
        <x:v>GFK</x:v>
      </x:c>
      <x:c r="D2241" t="str">
        <x:v>Grand Forks International Airport</x:v>
      </x:c>
      <x:c r="E2241" s="24" t="n">
        <x:v>718</x:v>
      </x:c>
      <x:c r="F2241" s="24" t="n">
        <x:v>713</x:v>
      </x:c>
      <x:c r="G2241" s="24" t="n">
        <x:v>713</x:v>
      </x:c>
      <x:c r="H2241" s="24" t="n">
        <x:v>92</x:v>
      </x:c>
      <x:c r="I2241" s="22" t="n">
        <x:f>IFERROR(H2241/G2241,0)</x:f>
        <x:v>0.12903225806451613</x:v>
      </x:c>
      <x:c r="J2241" s="26" t="n">
        <x:v>1709</x:v>
      </x:c>
      <x:c r="K2241" s="26" t="n">
        <x:f>IFERROR(J2241/G2241,0)</x:f>
        <x:v>2.396914446002805</x:v>
      </x:c>
      <x:c r="L2241" s="24" t="n">
        <x:v>3</x:v>
      </x:c>
      <x:c r="M2241" s="24" t="n">
        <x:v>2</x:v>
      </x:c>
      <x:c r="N2241" s="24" t="n">
        <x:v>713</x:v>
      </x:c>
      <x:c r="O2241" s="24" t="n">
        <x:v>88</x:v>
      </x:c>
      <x:c r="P2241" s="22" t="n">
        <x:f>IFERROR(O2241/N2241,0)</x:f>
        <x:v>0.12342215988779803</x:v>
      </x:c>
      <x:c r="Q2241" s="26" t="n">
        <x:v>3123</x:v>
      </x:c>
      <x:c r="R2241" s="26" t="n">
        <x:f>IFERROR(Q2241/N2241,0)</x:f>
        <x:v>4.3800841514726505</x:v>
      </x:c>
    </x:row>
    <x:row r="2242">
      <x:c r="A2242" t="str">
        <x:v>SBP</x:v>
      </x:c>
      <x:c r="B2242" t="str">
        <x:v>San Luis Obispo County Regional Airport (McChesney Field)</x:v>
      </x:c>
      <x:c r="C2242" t="str">
        <x:v>PHX</x:v>
      </x:c>
      <x:c r="D2242" t="str">
        <x:v>Phoenix Sky Harbor International Airport</x:v>
      </x:c>
      <x:c r="E2242" s="24" t="n">
        <x:v>717</x:v>
      </x:c>
      <x:c r="F2242" s="24" t="n">
        <x:v>707</x:v>
      </x:c>
      <x:c r="G2242" s="24" t="n">
        <x:v>707</x:v>
      </x:c>
      <x:c r="H2242" s="24" t="n">
        <x:v>56</x:v>
      </x:c>
      <x:c r="I2242" s="22" t="n">
        <x:f>IFERROR(H2242/G2242,0)</x:f>
        <x:v>0.07920792079207921</x:v>
      </x:c>
      <x:c r="J2242" s="26" t="n">
        <x:v>-2265</x:v>
      </x:c>
      <x:c r="K2242" s="26" t="n">
        <x:f>IFERROR(J2242/G2242,0)</x:f>
        <x:v>-3.2036775106082036</x:v>
      </x:c>
      <x:c r="L2242" s="24" t="n">
        <x:v>10</x:v>
      </x:c>
      <x:c r="M2242" s="24" t="n">
        <x:v>0</x:v>
      </x:c>
      <x:c r="N2242" s="24" t="n">
        <x:v>707</x:v>
      </x:c>
      <x:c r="O2242" s="24" t="n">
        <x:v>47</x:v>
      </x:c>
      <x:c r="P2242" s="22" t="n">
        <x:f>IFERROR(O2242/N2242,0)</x:f>
        <x:v>0.06647807637906648</x:v>
      </x:c>
      <x:c r="Q2242" s="26" t="n">
        <x:v>479</x:v>
      </x:c>
      <x:c r="R2242" s="26" t="n">
        <x:f>IFERROR(Q2242/N2242,0)</x:f>
        <x:v>0.6775106082036775</x:v>
      </x:c>
    </x:row>
    <x:row r="2243">
      <x:c r="A2243" t="str">
        <x:v>GFK</x:v>
      </x:c>
      <x:c r="B2243" t="str">
        <x:v>Grand Forks International Airport</x:v>
      </x:c>
      <x:c r="C2243" t="str">
        <x:v>MSP</x:v>
      </x:c>
      <x:c r="D2243" t="str">
        <x:v>Minneapolis-Saint Paul International Airport</x:v>
      </x:c>
      <x:c r="E2243" s="24" t="n">
        <x:v>717</x:v>
      </x:c>
      <x:c r="F2243" s="24" t="n">
        <x:v>714</x:v>
      </x:c>
      <x:c r="G2243" s="24" t="n">
        <x:v>714</x:v>
      </x:c>
      <x:c r="H2243" s="24" t="n">
        <x:v>129</x:v>
      </x:c>
      <x:c r="I2243" s="22" t="n">
        <x:f>IFERROR(H2243/G2243,0)</x:f>
        <x:v>0.18067226890756302</x:v>
      </x:c>
      <x:c r="J2243" s="26" t="n">
        <x:v>3153</x:v>
      </x:c>
      <x:c r="K2243" s="26" t="n">
        <x:f>IFERROR(J2243/G2243,0)</x:f>
        <x:v>4.415966386554622</x:v>
      </x:c>
      <x:c r="L2243" s="24" t="n">
        <x:v>3</x:v>
      </x:c>
      <x:c r="M2243" s="24" t="n">
        <x:v>0</x:v>
      </x:c>
      <x:c r="N2243" s="24" t="n">
        <x:v>714</x:v>
      </x:c>
      <x:c r="O2243" s="24" t="n">
        <x:v>79</x:v>
      </x:c>
      <x:c r="P2243" s="22" t="n">
        <x:f>IFERROR(O2243/N2243,0)</x:f>
        <x:v>0.11064425770308123</x:v>
      </x:c>
      <x:c r="Q2243" s="26" t="n">
        <x:v>2169</x:v>
      </x:c>
      <x:c r="R2243" s="26" t="n">
        <x:f>IFERROR(Q2243/N2243,0)</x:f>
        <x:v>3.03781512605042</x:v>
      </x:c>
    </x:row>
    <x:row r="2244">
      <x:c r="A2244" t="str">
        <x:v>LBB</x:v>
      </x:c>
      <x:c r="B2244" t="str">
        <x:v>Lubbock Preston Smith International Airport</x:v>
      </x:c>
      <x:c r="C2244" t="str">
        <x:v>DFW</x:v>
      </x:c>
      <x:c r="D2244" t="str">
        <x:v>Dallas/Fort Worth International Airport</x:v>
      </x:c>
      <x:c r="E2244" s="24" t="n">
        <x:v>717</x:v>
      </x:c>
      <x:c r="F2244" s="24" t="n">
        <x:v>667</x:v>
      </x:c>
      <x:c r="G2244" s="24" t="n">
        <x:v>667</x:v>
      </x:c>
      <x:c r="H2244" s="24" t="n">
        <x:v>185</x:v>
      </x:c>
      <x:c r="I2244" s="22" t="n">
        <x:f>IFERROR(H2244/G2244,0)</x:f>
        <x:v>0.2773613193403298</x:v>
      </x:c>
      <x:c r="J2244" s="26" t="n">
        <x:v>10015</x:v>
      </x:c>
      <x:c r="K2244" s="26" t="n">
        <x:f>IFERROR(J2244/G2244,0)</x:f>
        <x:v>15.014992503748125</x:v>
      </x:c>
      <x:c r="L2244" s="24" t="n">
        <x:v>48</x:v>
      </x:c>
      <x:c r="M2244" s="24" t="n">
        <x:v>2</x:v>
      </x:c>
      <x:c r="N2244" s="24" t="n">
        <x:v>667</x:v>
      </x:c>
      <x:c r="O2244" s="24" t="n">
        <x:v>149</x:v>
      </x:c>
      <x:c r="P2244" s="22" t="n">
        <x:f>IFERROR(O2244/N2244,0)</x:f>
        <x:v>0.22338830584707647</x:v>
      </x:c>
      <x:c r="Q2244" s="26" t="n">
        <x:v>9244</x:v>
      </x:c>
      <x:c r="R2244" s="26" t="n">
        <x:f>IFERROR(Q2244/N2244,0)</x:f>
        <x:v>13.859070464767616</x:v>
      </x:c>
    </x:row>
    <x:row r="2245">
      <x:c r="A2245" t="str">
        <x:v>PHX</x:v>
      </x:c>
      <x:c r="B2245" t="str">
        <x:v>Phoenix Sky Harbor International Airport</x:v>
      </x:c>
      <x:c r="C2245" t="str">
        <x:v>SBP</x:v>
      </x:c>
      <x:c r="D2245" t="str">
        <x:v>San Luis Obispo County Regional Airport (McChesney Field)</x:v>
      </x:c>
      <x:c r="E2245" s="24" t="n">
        <x:v>717</x:v>
      </x:c>
      <x:c r="F2245" s="24" t="n">
        <x:v>708</x:v>
      </x:c>
      <x:c r="G2245" s="24" t="n">
        <x:v>708</x:v>
      </x:c>
      <x:c r="H2245" s="24" t="n">
        <x:v>95</x:v>
      </x:c>
      <x:c r="I2245" s="22" t="n">
        <x:f>IFERROR(H2245/G2245,0)</x:f>
        <x:v>0.134180790960452</x:v>
      </x:c>
      <x:c r="J2245" s="26" t="n">
        <x:v>1871</x:v>
      </x:c>
      <x:c r="K2245" s="26" t="n">
        <x:f>IFERROR(J2245/G2245,0)</x:f>
        <x:v>2.6426553672316384</x:v>
      </x:c>
      <x:c r="L2245" s="24" t="n">
        <x:v>8</x:v>
      </x:c>
      <x:c r="M2245" s="24" t="n">
        <x:v>1</x:v>
      </x:c>
      <x:c r="N2245" s="24" t="n">
        <x:v>708</x:v>
      </x:c>
      <x:c r="O2245" s="24" t="n">
        <x:v>83</x:v>
      </x:c>
      <x:c r="P2245" s="22" t="n">
        <x:f>IFERROR(O2245/N2245,0)</x:f>
        <x:v>0.1172316384180791</x:v>
      </x:c>
      <x:c r="Q2245" s="26" t="n">
        <x:v>3130</x:v>
      </x:c>
      <x:c r="R2245" s="26" t="n">
        <x:f>IFERROR(Q2245/N2245,0)</x:f>
        <x:v>4.4209039548022595</x:v>
      </x:c>
    </x:row>
    <x:row r="2246">
      <x:c r="A2246" t="str">
        <x:v>CLT</x:v>
      </x:c>
      <x:c r="B2246" t="str">
        <x:v>Charlotte Douglas International Airport</x:v>
      </x:c>
      <x:c r="C2246" t="str">
        <x:v>SAN</x:v>
      </x:c>
      <x:c r="D2246" t="str">
        <x:v>San Diego International Airport (Lindbergh Field)</x:v>
      </x:c>
      <x:c r="E2246" s="24" t="n">
        <x:v>717</x:v>
      </x:c>
      <x:c r="F2246" s="24" t="n">
        <x:v>710</x:v>
      </x:c>
      <x:c r="G2246" s="24" t="n">
        <x:v>710</x:v>
      </x:c>
      <x:c r="H2246" s="24" t="n">
        <x:v>131</x:v>
      </x:c>
      <x:c r="I2246" s="22" t="n">
        <x:f>IFERROR(H2246/G2246,0)</x:f>
        <x:v>0.18450704225352113</x:v>
      </x:c>
      <x:c r="J2246" s="26" t="n">
        <x:v>-109</x:v>
      </x:c>
      <x:c r="K2246" s="26" t="n">
        <x:f>IFERROR(J2246/G2246,0)</x:f>
        <x:v>-0.15352112676056337</x:v>
      </x:c>
      <x:c r="L2246" s="24" t="n">
        <x:v>5</x:v>
      </x:c>
      <x:c r="M2246" s="24" t="n">
        <x:v>2</x:v>
      </x:c>
      <x:c r="N2246" s="24" t="n">
        <x:v>710</x:v>
      </x:c>
      <x:c r="O2246" s="24" t="n">
        <x:v>126</x:v>
      </x:c>
      <x:c r="P2246" s="22" t="n">
        <x:f>IFERROR(O2246/N2246,0)</x:f>
        <x:v>0.17746478873239438</x:v>
      </x:c>
      <x:c r="Q2246" s="26" t="n">
        <x:v>5997</x:v>
      </x:c>
      <x:c r="R2246" s="26" t="n">
        <x:f>IFERROR(Q2246/N2246,0)</x:f>
        <x:v>8.446478873239437</x:v>
      </x:c>
    </x:row>
    <x:row r="2247">
      <x:c r="A2247" t="str">
        <x:v>DEN</x:v>
      </x:c>
      <x:c r="B2247" t="str">
        <x:v>Denver International Airport</x:v>
      </x:c>
      <x:c r="C2247" t="str">
        <x:v>MSN</x:v>
      </x:c>
      <x:c r="D2247" t="str">
        <x:v>Dane County Regional Airport</x:v>
      </x:c>
      <x:c r="E2247" s="24" t="n">
        <x:v>716</x:v>
      </x:c>
      <x:c r="F2247" s="24" t="n">
        <x:v>709</x:v>
      </x:c>
      <x:c r="G2247" s="24" t="n">
        <x:v>709</x:v>
      </x:c>
      <x:c r="H2247" s="24" t="n">
        <x:v>159</x:v>
      </x:c>
      <x:c r="I2247" s="22" t="n">
        <x:f>IFERROR(H2247/G2247,0)</x:f>
        <x:v>0.22425952045133993</x:v>
      </x:c>
      <x:c r="J2247" s="26" t="n">
        <x:v>4810</x:v>
      </x:c>
      <x:c r="K2247" s="26" t="n">
        <x:f>IFERROR(J2247/G2247,0)</x:f>
        <x:v>6.784203102961918</x:v>
      </x:c>
      <x:c r="L2247" s="24" t="n">
        <x:v>6</x:v>
      </x:c>
      <x:c r="M2247" s="24" t="n">
        <x:v>1</x:v>
      </x:c>
      <x:c r="N2247" s="24" t="n">
        <x:v>709</x:v>
      </x:c>
      <x:c r="O2247" s="24" t="n">
        <x:v>148</x:v>
      </x:c>
      <x:c r="P2247" s="22" t="n">
        <x:f>IFERROR(O2247/N2247,0)</x:f>
        <x:v>0.20874471086036672</x:v>
      </x:c>
      <x:c r="Q2247" s="26" t="n">
        <x:v>8451</x:v>
      </x:c>
      <x:c r="R2247" s="26" t="n">
        <x:f>IFERROR(Q2247/N2247,0)</x:f>
        <x:v>11.919605077574047</x:v>
      </x:c>
    </x:row>
    <x:row r="2248">
      <x:c r="A2248" t="str">
        <x:v>BWI</x:v>
      </x:c>
      <x:c r="B2248" t="str">
        <x:v>Baltimore-Washington International Airport</x:v>
      </x:c>
      <x:c r="C2248" t="str">
        <x:v>ROC</x:v>
      </x:c>
      <x:c r="D2248" t="str">
        <x:v>Greater Rochester International Airport</x:v>
      </x:c>
      <x:c r="E2248" s="24" t="n">
        <x:v>716</x:v>
      </x:c>
      <x:c r="F2248" s="24" t="n">
        <x:v>701</x:v>
      </x:c>
      <x:c r="G2248" s="24" t="n">
        <x:v>701</x:v>
      </x:c>
      <x:c r="H2248" s="24" t="n">
        <x:v>205</x:v>
      </x:c>
      <x:c r="I2248" s="22" t="n">
        <x:f>IFERROR(H2248/G2248,0)</x:f>
        <x:v>0.29243937232524964</x:v>
      </x:c>
      <x:c r="J2248" s="26" t="n">
        <x:v>7961</x:v>
      </x:c>
      <x:c r="K2248" s="26" t="n">
        <x:f>IFERROR(J2248/G2248,0)</x:f>
        <x:v>11.356633380884452</x:v>
      </x:c>
      <x:c r="L2248" s="24" t="n">
        <x:v>15</x:v>
      </x:c>
      <x:c r="M2248" s="24" t="n">
        <x:v>0</x:v>
      </x:c>
      <x:c r="N2248" s="24" t="n">
        <x:v>701</x:v>
      </x:c>
      <x:c r="O2248" s="24" t="n">
        <x:v>210</x:v>
      </x:c>
      <x:c r="P2248" s="22" t="n">
        <x:f>IFERROR(O2248/N2248,0)</x:f>
        <x:v>0.2995720399429387</x:v>
      </x:c>
      <x:c r="Q2248" s="26" t="n">
        <x:v>10336</x:v>
      </x:c>
      <x:c r="R2248" s="26" t="n">
        <x:f>IFERROR(Q2248/N2248,0)</x:f>
        <x:v>14.744650499286733</x:v>
      </x:c>
    </x:row>
    <x:row r="2249">
      <x:c r="A2249" t="str">
        <x:v>SAN</x:v>
      </x:c>
      <x:c r="B2249" t="str">
        <x:v>San Diego International Airport (Lindbergh Field)</x:v>
      </x:c>
      <x:c r="C2249" t="str">
        <x:v>CLT</x:v>
      </x:c>
      <x:c r="D2249" t="str">
        <x:v>Charlotte Douglas International Airport</x:v>
      </x:c>
      <x:c r="E2249" s="24" t="n">
        <x:v>716</x:v>
      </x:c>
      <x:c r="F2249" s="24" t="n">
        <x:v>706</x:v>
      </x:c>
      <x:c r="G2249" s="24" t="n">
        <x:v>706</x:v>
      </x:c>
      <x:c r="H2249" s="24" t="n">
        <x:v>122</x:v>
      </x:c>
      <x:c r="I2249" s="22" t="n">
        <x:f>IFERROR(H2249/G2249,0)</x:f>
        <x:v>0.17280453257790368</x:v>
      </x:c>
      <x:c r="J2249" s="26" t="n">
        <x:v>966</x:v>
      </x:c>
      <x:c r="K2249" s="26" t="n">
        <x:f>IFERROR(J2249/G2249,0)</x:f>
        <x:v>1.368271954674221</x:v>
      </x:c>
      <x:c r="L2249" s="24" t="n">
        <x:v>6</x:v>
      </x:c>
      <x:c r="M2249" s="24" t="n">
        <x:v>4</x:v>
      </x:c>
      <x:c r="N2249" s="24" t="n">
        <x:v>706</x:v>
      </x:c>
      <x:c r="O2249" s="24" t="n">
        <x:v>64</x:v>
      </x:c>
      <x:c r="P2249" s="22" t="n">
        <x:f>IFERROR(O2249/N2249,0)</x:f>
        <x:v>0.0906515580736544</x:v>
      </x:c>
      <x:c r="Q2249" s="26" t="n">
        <x:v>2099</x:v>
      </x:c>
      <x:c r="R2249" s="26" t="n">
        <x:f>IFERROR(Q2249/N2249,0)</x:f>
        <x:v>2.9730878186968837</x:v>
      </x:c>
    </x:row>
    <x:row r="2250">
      <x:c r="A2250" t="str">
        <x:v>LGA</x:v>
      </x:c>
      <x:c r="B2250" t="str">
        <x:v>LaGuardia Airport (Marine Air Terminal)</x:v>
      </x:c>
      <x:c r="C2250" t="str">
        <x:v>MCI</x:v>
      </x:c>
      <x:c r="D2250" t="str">
        <x:v>Kansas City International Airport</x:v>
      </x:c>
      <x:c r="E2250" s="24" t="n">
        <x:v>716</x:v>
      </x:c>
      <x:c r="F2250" s="24" t="n">
        <x:v>658</x:v>
      </x:c>
      <x:c r="G2250" s="24" t="n">
        <x:v>658</x:v>
      </x:c>
      <x:c r="H2250" s="24" t="n">
        <x:v>206</x:v>
      </x:c>
      <x:c r="I2250" s="22" t="n">
        <x:f>IFERROR(H2250/G2250,0)</x:f>
        <x:v>0.3130699088145897</x:v>
      </x:c>
      <x:c r="J2250" s="26" t="n">
        <x:v>8294</x:v>
      </x:c>
      <x:c r="K2250" s="26" t="n">
        <x:f>IFERROR(J2250/G2250,0)</x:f>
        <x:v>12.604863221884498</x:v>
      </x:c>
      <x:c r="L2250" s="24" t="n">
        <x:v>55</x:v>
      </x:c>
      <x:c r="M2250" s="24" t="n">
        <x:v>3</x:v>
      </x:c>
      <x:c r="N2250" s="24" t="n">
        <x:v>658</x:v>
      </x:c>
      <x:c r="O2250" s="24" t="n">
        <x:v>237</x:v>
      </x:c>
      <x:c r="P2250" s="22" t="n">
        <x:f>IFERROR(O2250/N2250,0)</x:f>
        <x:v>0.3601823708206687</x:v>
      </x:c>
      <x:c r="Q2250" s="26" t="n">
        <x:v>16543</x:v>
      </x:c>
      <x:c r="R2250" s="26" t="n">
        <x:f>IFERROR(Q2250/N2250,0)</x:f>
        <x:v>25.141337386018236</x:v>
      </x:c>
    </x:row>
    <x:row r="2251">
      <x:c r="A2251" t="str">
        <x:v>AVL</x:v>
      </x:c>
      <x:c r="B2251" t="str">
        <x:v>Asheville Regional Airport</x:v>
      </x:c>
      <x:c r="C2251" t="str">
        <x:v>ORD</x:v>
      </x:c>
      <x:c r="D2251" t="str">
        <x:v>Chicago O'Hare International Airport</x:v>
      </x:c>
      <x:c r="E2251" s="24" t="n">
        <x:v>715</x:v>
      </x:c>
      <x:c r="F2251" s="24" t="n">
        <x:v>689</x:v>
      </x:c>
      <x:c r="G2251" s="24" t="n">
        <x:v>689</x:v>
      </x:c>
      <x:c r="H2251" s="24" t="n">
        <x:v>131</x:v>
      </x:c>
      <x:c r="I2251" s="22" t="n">
        <x:f>IFERROR(H2251/G2251,0)</x:f>
        <x:v>0.19013062409288825</x:v>
      </x:c>
      <x:c r="J2251" s="26" t="n">
        <x:v>6609</x:v>
      </x:c>
      <x:c r="K2251" s="26" t="n">
        <x:f>IFERROR(J2251/G2251,0)</x:f>
        <x:v>9.592162554426706</x:v>
      </x:c>
      <x:c r="L2251" s="24" t="n">
        <x:v>23</x:v>
      </x:c>
      <x:c r="M2251" s="24" t="n">
        <x:v>3</x:v>
      </x:c>
      <x:c r="N2251" s="24" t="n">
        <x:v>689</x:v>
      </x:c>
      <x:c r="O2251" s="24" t="n">
        <x:v>80</x:v>
      </x:c>
      <x:c r="P2251" s="22" t="n">
        <x:f>IFERROR(O2251/N2251,0)</x:f>
        <x:v>0.11611030478955008</x:v>
      </x:c>
      <x:c r="Q2251" s="26" t="n">
        <x:v>6293</x:v>
      </x:c>
      <x:c r="R2251" s="26" t="n">
        <x:f>IFERROR(Q2251/N2251,0)</x:f>
        <x:v>9.133526850507982</x:v>
      </x:c>
    </x:row>
    <x:row r="2252">
      <x:c r="A2252" t="str">
        <x:v>ORD</x:v>
      </x:c>
      <x:c r="B2252" t="str">
        <x:v>Chicago O'Hare International Airport</x:v>
      </x:c>
      <x:c r="C2252" t="str">
        <x:v>AVL</x:v>
      </x:c>
      <x:c r="D2252" t="str">
        <x:v>Asheville Regional Airport</x:v>
      </x:c>
      <x:c r="E2252" s="24" t="n">
        <x:v>715</x:v>
      </x:c>
      <x:c r="F2252" s="24" t="n">
        <x:v>695</x:v>
      </x:c>
      <x:c r="G2252" s="24" t="n">
        <x:v>695</x:v>
      </x:c>
      <x:c r="H2252" s="24" t="n">
        <x:v>172</x:v>
      </x:c>
      <x:c r="I2252" s="22" t="n">
        <x:f>IFERROR(H2252/G2252,0)</x:f>
        <x:v>0.2474820143884892</x:v>
      </x:c>
      <x:c r="J2252" s="26" t="n">
        <x:v>7956</x:v>
      </x:c>
      <x:c r="K2252" s="26" t="n">
        <x:f>IFERROR(J2252/G2252,0)</x:f>
        <x:v>11.44748201438849</x:v>
      </x:c>
      <x:c r="L2252" s="24" t="n">
        <x:v>19</x:v>
      </x:c>
      <x:c r="M2252" s="24" t="n">
        <x:v>1</x:v>
      </x:c>
      <x:c r="N2252" s="24" t="n">
        <x:v>695</x:v>
      </x:c>
      <x:c r="O2252" s="24" t="n">
        <x:v>164</x:v>
      </x:c>
      <x:c r="P2252" s="22" t="n">
        <x:f>IFERROR(O2252/N2252,0)</x:f>
        <x:v>0.23597122302158274</x:v>
      </x:c>
      <x:c r="Q2252" s="26" t="n">
        <x:v>9901</x:v>
      </x:c>
      <x:c r="R2252" s="26" t="n">
        <x:f>IFERROR(Q2252/N2252,0)</x:f>
        <x:v>14.246043165467626</x:v>
      </x:c>
    </x:row>
    <x:row r="2253">
      <x:c r="A2253" t="str">
        <x:v>PDX</x:v>
      </x:c>
      <x:c r="B2253" t="str">
        <x:v>Portland International Airport</x:v>
      </x:c>
      <x:c r="C2253" t="str">
        <x:v>HNL</x:v>
      </x:c>
      <x:c r="D2253" t="str">
        <x:v>Honolulu International Airport</x:v>
      </x:c>
      <x:c r="E2253" s="24" t="n">
        <x:v>714</x:v>
      </x:c>
      <x:c r="F2253" s="24" t="n">
        <x:v>712</x:v>
      </x:c>
      <x:c r="G2253" s="24" t="n">
        <x:v>712</x:v>
      </x:c>
      <x:c r="H2253" s="24" t="n">
        <x:v>118</x:v>
      </x:c>
      <x:c r="I2253" s="22" t="n">
        <x:f>IFERROR(H2253/G2253,0)</x:f>
        <x:v>0.16573033707865167</x:v>
      </x:c>
      <x:c r="J2253" s="26" t="n">
        <x:v>-3630</x:v>
      </x:c>
      <x:c r="K2253" s="26" t="n">
        <x:f>IFERROR(J2253/G2253,0)</x:f>
        <x:v>-5.098314606741573</x:v>
      </x:c>
      <x:c r="L2253" s="24" t="n">
        <x:v>0</x:v>
      </x:c>
      <x:c r="M2253" s="24" t="n">
        <x:v>2</x:v>
      </x:c>
      <x:c r="N2253" s="24" t="n">
        <x:v>712</x:v>
      </x:c>
      <x:c r="O2253" s="24" t="n">
        <x:v>48</x:v>
      </x:c>
      <x:c r="P2253" s="22" t="n">
        <x:f>IFERROR(O2253/N2253,0)</x:f>
        <x:v>0.06741573033707865</x:v>
      </x:c>
      <x:c r="Q2253" s="26" t="n">
        <x:v>-821</x:v>
      </x:c>
      <x:c r="R2253" s="26" t="n">
        <x:f>IFERROR(Q2253/N2253,0)</x:f>
        <x:v>-1.1530898876404494</x:v>
      </x:c>
    </x:row>
    <x:row r="2254">
      <x:c r="A2254" t="str">
        <x:v>CID</x:v>
      </x:c>
      <x:c r="B2254" t="str">
        <x:v>The Eastern Iowa Airport</x:v>
      </x:c>
      <x:c r="C2254" t="str">
        <x:v>MSP</x:v>
      </x:c>
      <x:c r="D2254" t="str">
        <x:v>Minneapolis-Saint Paul International Airport</x:v>
      </x:c>
      <x:c r="E2254" s="24" t="n">
        <x:v>714</x:v>
      </x:c>
      <x:c r="F2254" s="24" t="n">
        <x:v>709</x:v>
      </x:c>
      <x:c r="G2254" s="24" t="n">
        <x:v>709</x:v>
      </x:c>
      <x:c r="H2254" s="24" t="n">
        <x:v>191</x:v>
      </x:c>
      <x:c r="I2254" s="22" t="n">
        <x:f>IFERROR(H2254/G2254,0)</x:f>
        <x:v>0.2693935119887165</x:v>
      </x:c>
      <x:c r="J2254" s="26" t="n">
        <x:v>8587</x:v>
      </x:c>
      <x:c r="K2254" s="26" t="n">
        <x:f>IFERROR(J2254/G2254,0)</x:f>
        <x:v>12.111424541607898</x:v>
      </x:c>
      <x:c r="L2254" s="24" t="n">
        <x:v>5</x:v>
      </x:c>
      <x:c r="M2254" s="24" t="n">
        <x:v>0</x:v>
      </x:c>
      <x:c r="N2254" s="24" t="n">
        <x:v>709</x:v>
      </x:c>
      <x:c r="O2254" s="24" t="n">
        <x:v>112</x:v>
      </x:c>
      <x:c r="P2254" s="22" t="n">
        <x:f>IFERROR(O2254/N2254,0)</x:f>
        <x:v>0.15796897038081806</x:v>
      </x:c>
      <x:c r="Q2254" s="26" t="n">
        <x:v>5470</x:v>
      </x:c>
      <x:c r="R2254" s="26" t="n">
        <x:f>IFERROR(Q2254/N2254,0)</x:f>
        <x:v>7.71509167842031</x:v>
      </x:c>
    </x:row>
    <x:row r="2255">
      <x:c r="A2255" t="str">
        <x:v>SAN</x:v>
      </x:c>
      <x:c r="B2255" t="str">
        <x:v>San Diego International Airport (Lindbergh Field)</x:v>
      </x:c>
      <x:c r="C2255" t="str">
        <x:v>DAL</x:v>
      </x:c>
      <x:c r="D2255" t="str">
        <x:v>Dallas Love Field</x:v>
      </x:c>
      <x:c r="E2255" s="24" t="n">
        <x:v>714</x:v>
      </x:c>
      <x:c r="F2255" s="24" t="n">
        <x:v>708</x:v>
      </x:c>
      <x:c r="G2255" s="24" t="n">
        <x:v>708</x:v>
      </x:c>
      <x:c r="H2255" s="24" t="n">
        <x:v>129</x:v>
      </x:c>
      <x:c r="I2255" s="22" t="n">
        <x:f>IFERROR(H2255/G2255,0)</x:f>
        <x:v>0.18220338983050846</x:v>
      </x:c>
      <x:c r="J2255" s="26" t="n">
        <x:v>3152</x:v>
      </x:c>
      <x:c r="K2255" s="26" t="n">
        <x:f>IFERROR(J2255/G2255,0)</x:f>
        <x:v>4.451977401129944</x:v>
      </x:c>
      <x:c r="L2255" s="24" t="n">
        <x:v>3</x:v>
      </x:c>
      <x:c r="M2255" s="24" t="n">
        <x:v>3</x:v>
      </x:c>
      <x:c r="N2255" s="24" t="n">
        <x:v>708</x:v>
      </x:c>
      <x:c r="O2255" s="24" t="n">
        <x:v>157</x:v>
      </x:c>
      <x:c r="P2255" s="22" t="n">
        <x:f>IFERROR(O2255/N2255,0)</x:f>
        <x:v>0.22175141242937854</x:v>
      </x:c>
      <x:c r="Q2255" s="26" t="n">
        <x:v>8086</x:v>
      </x:c>
      <x:c r="R2255" s="26" t="n">
        <x:f>IFERROR(Q2255/N2255,0)</x:f>
        <x:v>11.42090395480226</x:v>
      </x:c>
    </x:row>
    <x:row r="2256">
      <x:c r="A2256" t="str">
        <x:v>HNL</x:v>
      </x:c>
      <x:c r="B2256" t="str">
        <x:v>Honolulu International Airport</x:v>
      </x:c>
      <x:c r="C2256" t="str">
        <x:v>PDX</x:v>
      </x:c>
      <x:c r="D2256" t="str">
        <x:v>Portland International Airport</x:v>
      </x:c>
      <x:c r="E2256" s="24" t="n">
        <x:v>714</x:v>
      </x:c>
      <x:c r="F2256" s="24" t="n">
        <x:v>713</x:v>
      </x:c>
      <x:c r="G2256" s="24" t="n">
        <x:v>713</x:v>
      </x:c>
      <x:c r="H2256" s="24" t="n">
        <x:v>101</x:v>
      </x:c>
      <x:c r="I2256" s="22" t="n">
        <x:f>IFERROR(H2256/G2256,0)</x:f>
        <x:v>0.14165497896213183</x:v>
      </x:c>
      <x:c r="J2256" s="26" t="n">
        <x:v>-1440</x:v>
      </x:c>
      <x:c r="K2256" s="26" t="n">
        <x:f>IFERROR(J2256/G2256,0)</x:f>
        <x:v>-2.0196353436185133</x:v>
      </x:c>
      <x:c r="L2256" s="24" t="n">
        <x:v>0</x:v>
      </x:c>
      <x:c r="M2256" s="24" t="n">
        <x:v>1</x:v>
      </x:c>
      <x:c r="N2256" s="24" t="n">
        <x:v>713</x:v>
      </x:c>
      <x:c r="O2256" s="24" t="n">
        <x:v>72</x:v>
      </x:c>
      <x:c r="P2256" s="22" t="n">
        <x:f>IFERROR(O2256/N2256,0)</x:f>
        <x:v>0.10098176718092566</x:v>
      </x:c>
      <x:c r="Q2256" s="26" t="n">
        <x:v>1565</x:v>
      </x:c>
      <x:c r="R2256" s="26" t="n">
        <x:f>IFERROR(Q2256/N2256,0)</x:f>
        <x:v>2.194950911640954</x:v>
      </x:c>
    </x:row>
    <x:row r="2257">
      <x:c r="A2257" t="str">
        <x:v>SJU</x:v>
      </x:c>
      <x:c r="B2257" t="str">
        <x:v>Luis Muñoz Marín International Airport</x:v>
      </x:c>
      <x:c r="C2257" t="str">
        <x:v>CLT</x:v>
      </x:c>
      <x:c r="D2257" t="str">
        <x:v>Charlotte Douglas International Airport</x:v>
      </x:c>
      <x:c r="E2257" s="24" t="n">
        <x:v>713</x:v>
      </x:c>
      <x:c r="F2257" s="24" t="n">
        <x:v>708</x:v>
      </x:c>
      <x:c r="G2257" s="24" t="n">
        <x:v>708</x:v>
      </x:c>
      <x:c r="H2257" s="24" t="n">
        <x:v>130</x:v>
      </x:c>
      <x:c r="I2257" s="22" t="n">
        <x:f>IFERROR(H2257/G2257,0)</x:f>
        <x:v>0.18361581920903955</x:v>
      </x:c>
      <x:c r="J2257" s="26" t="n">
        <x:v>-759</x:v>
      </x:c>
      <x:c r="K2257" s="26" t="n">
        <x:f>IFERROR(J2257/G2257,0)</x:f>
        <x:v>-1.0720338983050848</x:v>
      </x:c>
      <x:c r="L2257" s="24" t="n">
        <x:v>2</x:v>
      </x:c>
      <x:c r="M2257" s="24" t="n">
        <x:v>3</x:v>
      </x:c>
      <x:c r="N2257" s="24" t="n">
        <x:v>708</x:v>
      </x:c>
      <x:c r="O2257" s="24" t="n">
        <x:v>114</x:v>
      </x:c>
      <x:c r="P2257" s="22" t="n">
        <x:f>IFERROR(O2257/N2257,0)</x:f>
        <x:v>0.16101694915254236</x:v>
      </x:c>
      <x:c r="Q2257" s="26" t="n">
        <x:v>3829</x:v>
      </x:c>
      <x:c r="R2257" s="26" t="n">
        <x:f>IFERROR(Q2257/N2257,0)</x:f>
        <x:v>5.40819209039548</x:v>
      </x:c>
    </x:row>
    <x:row r="2258">
      <x:c r="A2258" t="str">
        <x:v>13930</x:v>
      </x:c>
      <x:c r="B2258" t="str">
        <x:v>Unmapped airport ID</x:v>
      </x:c>
      <x:c r="C2258" t="str">
        <x:v>10397</x:v>
      </x:c>
      <x:c r="D2258" t="str">
        <x:v>Unmapped airport ID</x:v>
      </x:c>
      <x:c r="E2258" s="24" t="n">
        <x:v>713</x:v>
      </x:c>
      <x:c r="F2258" s="24" t="n">
        <x:v>712</x:v>
      </x:c>
      <x:c r="G2258" s="24" t="n">
        <x:v>712</x:v>
      </x:c>
      <x:c r="H2258" s="24" t="n">
        <x:v>92</x:v>
      </x:c>
      <x:c r="I2258" s="22" t="n">
        <x:f>IFERROR(H2258/G2258,0)</x:f>
        <x:v>0.12921348314606743</x:v>
      </x:c>
      <x:c r="J2258" s="26" t="n">
        <x:v>-1268</x:v>
      </x:c>
      <x:c r="K2258" s="26" t="n">
        <x:f>IFERROR(J2258/G2258,0)</x:f>
        <x:v>-1.7808988764044944</x:v>
      </x:c>
      <x:c r="L2258" s="24" t="n">
        <x:v>1</x:v>
      </x:c>
      <x:c r="M2258" s="24" t="n">
        <x:v>0</x:v>
      </x:c>
      <x:c r="N2258" s="24" t="n">
        <x:v>712</x:v>
      </x:c>
      <x:c r="O2258" s="24" t="n">
        <x:v>91</x:v>
      </x:c>
      <x:c r="P2258" s="22" t="n">
        <x:f>IFERROR(O2258/N2258,0)</x:f>
        <x:v>0.12780898876404495</x:v>
      </x:c>
      <x:c r="Q2258" s="26" t="n">
        <x:v>4130</x:v>
      </x:c>
      <x:c r="R2258" s="26" t="n">
        <x:f>IFERROR(Q2258/N2258,0)</x:f>
        <x:v>5.800561797752809</x:v>
      </x:c>
    </x:row>
    <x:row r="2259">
      <x:c r="A2259" t="str">
        <x:v>ABE</x:v>
      </x:c>
      <x:c r="B2259" t="str">
        <x:v>Lehigh Valley International Airport</x:v>
      </x:c>
      <x:c r="C2259" t="str">
        <x:v>DTW</x:v>
      </x:c>
      <x:c r="D2259" t="str">
        <x:v>Detroit Metropolitan Airport</x:v>
      </x:c>
      <x:c r="E2259" s="24" t="n">
        <x:v>711</x:v>
      </x:c>
      <x:c r="F2259" s="24" t="n">
        <x:v>695</x:v>
      </x:c>
      <x:c r="G2259" s="24" t="n">
        <x:v>695</x:v>
      </x:c>
      <x:c r="H2259" s="24" t="n">
        <x:v>131</x:v>
      </x:c>
      <x:c r="I2259" s="22" t="n">
        <x:f>IFERROR(H2259/G2259,0)</x:f>
        <x:v>0.1884892086330935</x:v>
      </x:c>
      <x:c r="J2259" s="26" t="n">
        <x:v>5508</x:v>
      </x:c>
      <x:c r="K2259" s="26" t="n">
        <x:f>IFERROR(J2259/G2259,0)</x:f>
        <x:v>7.925179856115108</x:v>
      </x:c>
      <x:c r="L2259" s="24" t="n">
        <x:v>14</x:v>
      </x:c>
      <x:c r="M2259" s="24" t="n">
        <x:v>2</x:v>
      </x:c>
      <x:c r="N2259" s="24" t="n">
        <x:v>695</x:v>
      </x:c>
      <x:c r="O2259" s="24" t="n">
        <x:v>111</x:v>
      </x:c>
      <x:c r="P2259" s="22" t="n">
        <x:f>IFERROR(O2259/N2259,0)</x:f>
        <x:v>0.15971223021582734</x:v>
      </x:c>
      <x:c r="Q2259" s="26" t="n">
        <x:v>7241</x:v>
      </x:c>
      <x:c r="R2259" s="26" t="n">
        <x:f>IFERROR(Q2259/N2259,0)</x:f>
        <x:v>10.418705035971223</x:v>
      </x:c>
    </x:row>
    <x:row r="2260">
      <x:c r="A2260" t="str">
        <x:v>BWI</x:v>
      </x:c>
      <x:c r="B2260" t="str">
        <x:v>Baltimore-Washington International Airport</x:v>
      </x:c>
      <x:c r="C2260" t="str">
        <x:v>SAN</x:v>
      </x:c>
      <x:c r="D2260" t="str">
        <x:v>San Diego International Airport (Lindbergh Field)</x:v>
      </x:c>
      <x:c r="E2260" s="24" t="n">
        <x:v>711</x:v>
      </x:c>
      <x:c r="F2260" s="24" t="n">
        <x:v>702</x:v>
      </x:c>
      <x:c r="G2260" s="24" t="n">
        <x:v>702</x:v>
      </x:c>
      <x:c r="H2260" s="24" t="n">
        <x:v>138</x:v>
      </x:c>
      <x:c r="I2260" s="22" t="n">
        <x:f>IFERROR(H2260/G2260,0)</x:f>
        <x:v>0.19658119658119658</x:v>
      </x:c>
      <x:c r="J2260" s="26" t="n">
        <x:v>24</x:v>
      </x:c>
      <x:c r="K2260" s="26" t="n">
        <x:f>IFERROR(J2260/G2260,0)</x:f>
        <x:v>0.03418803418803419</x:v>
      </x:c>
      <x:c r="L2260" s="24" t="n">
        <x:v>2</x:v>
      </x:c>
      <x:c r="M2260" s="24" t="n">
        <x:v>7</x:v>
      </x:c>
      <x:c r="N2260" s="24" t="n">
        <x:v>702</x:v>
      </x:c>
      <x:c r="O2260" s="24" t="n">
        <x:v>164</x:v>
      </x:c>
      <x:c r="P2260" s="22" t="n">
        <x:f>IFERROR(O2260/N2260,0)</x:f>
        <x:v>0.2336182336182336</x:v>
      </x:c>
      <x:c r="Q2260" s="26" t="n">
        <x:v>9057</x:v>
      </x:c>
      <x:c r="R2260" s="26" t="n">
        <x:f>IFERROR(Q2260/N2260,0)</x:f>
        <x:v>12.901709401709402</x:v>
      </x:c>
    </x:row>
    <x:row r="2261">
      <x:c r="A2261" t="str">
        <x:v>CLT</x:v>
      </x:c>
      <x:c r="B2261" t="str">
        <x:v>Charlotte Douglas International Airport</x:v>
      </x:c>
      <x:c r="C2261" t="str">
        <x:v>SJU</x:v>
      </x:c>
      <x:c r="D2261" t="str">
        <x:v>Luis Muñoz Marín International Airport</x:v>
      </x:c>
      <x:c r="E2261" s="24" t="n">
        <x:v>711</x:v>
      </x:c>
      <x:c r="F2261" s="24" t="n">
        <x:v>707</x:v>
      </x:c>
      <x:c r="G2261" s="24" t="n">
        <x:v>707</x:v>
      </x:c>
      <x:c r="H2261" s="24" t="n">
        <x:v>152</x:v>
      </x:c>
      <x:c r="I2261" s="22" t="n">
        <x:f>IFERROR(H2261/G2261,0)</x:f>
        <x:v>0.214992927864215</x:v>
      </x:c>
      <x:c r="J2261" s="26" t="n">
        <x:v>4383</x:v>
      </x:c>
      <x:c r="K2261" s="26" t="n">
        <x:f>IFERROR(J2261/G2261,0)</x:f>
        <x:v>6.199434229137199</x:v>
      </x:c>
      <x:c r="L2261" s="24" t="n">
        <x:v>2</x:v>
      </x:c>
      <x:c r="M2261" s="24" t="n">
        <x:v>2</x:v>
      </x:c>
      <x:c r="N2261" s="24" t="n">
        <x:v>707</x:v>
      </x:c>
      <x:c r="O2261" s="24" t="n">
        <x:v>117</x:v>
      </x:c>
      <x:c r="P2261" s="22" t="n">
        <x:f>IFERROR(O2261/N2261,0)</x:f>
        <x:v>0.16548797736916548</x:v>
      </x:c>
      <x:c r="Q2261" s="26" t="n">
        <x:v>5354</x:v>
      </x:c>
      <x:c r="R2261" s="26" t="n">
        <x:f>IFERROR(Q2261/N2261,0)</x:f>
        <x:v>7.572842998585573</x:v>
      </x:c>
    </x:row>
    <x:row r="2262">
      <x:c r="A2262" t="str">
        <x:v>SAN</x:v>
      </x:c>
      <x:c r="B2262" t="str">
        <x:v>San Diego International Airport (Lindbergh Field)</x:v>
      </x:c>
      <x:c r="C2262" t="str">
        <x:v>DTW</x:v>
      </x:c>
      <x:c r="D2262" t="str">
        <x:v>Detroit Metropolitan Airport</x:v>
      </x:c>
      <x:c r="E2262" s="24" t="n">
        <x:v>709</x:v>
      </x:c>
      <x:c r="F2262" s="24" t="n">
        <x:v>709</x:v>
      </x:c>
      <x:c r="G2262" s="24" t="n">
        <x:v>709</x:v>
      </x:c>
      <x:c r="H2262" s="24" t="n">
        <x:v>71</x:v>
      </x:c>
      <x:c r="I2262" s="22" t="n">
        <x:f>IFERROR(H2262/G2262,0)</x:f>
        <x:v>0.1001410437235543</x:v>
      </x:c>
      <x:c r="J2262" s="26" t="n">
        <x:v>-2737</x:v>
      </x:c>
      <x:c r="K2262" s="26" t="n">
        <x:f>IFERROR(J2262/G2262,0)</x:f>
        <x:v>-3.860366713681241</x:v>
      </x:c>
      <x:c r="L2262" s="24" t="n">
        <x:v>0</x:v>
      </x:c>
      <x:c r="M2262" s="24" t="n">
        <x:v>0</x:v>
      </x:c>
      <x:c r="N2262" s="24" t="n">
        <x:v>709</x:v>
      </x:c>
      <x:c r="O2262" s="24" t="n">
        <x:v>51</x:v>
      </x:c>
      <x:c r="P2262" s="22" t="n">
        <x:f>IFERROR(O2262/N2262,0)</x:f>
        <x:v>0.07193229901269393</x:v>
      </x:c>
      <x:c r="Q2262" s="26" t="n">
        <x:v>1609</x:v>
      </x:c>
      <x:c r="R2262" s="26" t="n">
        <x:f>IFERROR(Q2262/N2262,0)</x:f>
        <x:v>2.2693935119887163</x:v>
      </x:c>
    </x:row>
    <x:row r="2263">
      <x:c r="A2263" t="str">
        <x:v>MCI</x:v>
      </x:c>
      <x:c r="B2263" t="str">
        <x:v>Kansas City International Airport</x:v>
      </x:c>
      <x:c r="C2263" t="str">
        <x:v>LGA</x:v>
      </x:c>
      <x:c r="D2263" t="str">
        <x:v>LaGuardia Airport (Marine Air Terminal)</x:v>
      </x:c>
      <x:c r="E2263" s="24" t="n">
        <x:v>708</x:v>
      </x:c>
      <x:c r="F2263" s="24" t="n">
        <x:v>662</x:v>
      </x:c>
      <x:c r="G2263" s="24" t="n">
        <x:v>662</x:v>
      </x:c>
      <x:c r="H2263" s="24" t="n">
        <x:v>165</x:v>
      </x:c>
      <x:c r="I2263" s="22" t="n">
        <x:f>IFERROR(H2263/G2263,0)</x:f>
        <x:v>0.24924471299093656</x:v>
      </x:c>
      <x:c r="J2263" s="26" t="n">
        <x:v>7659</x:v>
      </x:c>
      <x:c r="K2263" s="26" t="n">
        <x:f>IFERROR(J2263/G2263,0)</x:f>
        <x:v>11.569486404833837</x:v>
      </x:c>
      <x:c r="L2263" s="24" t="n">
        <x:v>40</x:v>
      </x:c>
      <x:c r="M2263" s="24" t="n">
        <x:v>6</x:v>
      </x:c>
      <x:c r="N2263" s="24" t="n">
        <x:v>662</x:v>
      </x:c>
      <x:c r="O2263" s="24" t="n">
        <x:v>155</x:v>
      </x:c>
      <x:c r="P2263" s="22" t="n">
        <x:f>IFERROR(O2263/N2263,0)</x:f>
        <x:v>0.23413897280966767</x:v>
      </x:c>
      <x:c r="Q2263" s="26" t="n">
        <x:v>10579</x:v>
      </x:c>
      <x:c r="R2263" s="26" t="n">
        <x:f>IFERROR(Q2263/N2263,0)</x:f>
        <x:v>15.98036253776435</x:v>
      </x:c>
    </x:row>
    <x:row r="2264">
      <x:c r="A2264" t="str">
        <x:v>DTW</x:v>
      </x:c>
      <x:c r="B2264" t="str">
        <x:v>Detroit Metropolitan Airport</x:v>
      </x:c>
      <x:c r="C2264" t="str">
        <x:v>SAN</x:v>
      </x:c>
      <x:c r="D2264" t="str">
        <x:v>San Diego International Airport (Lindbergh Field)</x:v>
      </x:c>
      <x:c r="E2264" s="24" t="n">
        <x:v>707</x:v>
      </x:c>
      <x:c r="F2264" s="24" t="n">
        <x:v>704</x:v>
      </x:c>
      <x:c r="G2264" s="24" t="n">
        <x:v>704</x:v>
      </x:c>
      <x:c r="H2264" s="24" t="n">
        <x:v>114</x:v>
      </x:c>
      <x:c r="I2264" s="22" t="n">
        <x:f>IFERROR(H2264/G2264,0)</x:f>
        <x:v>0.16193181818181818</x:v>
      </x:c>
      <x:c r="J2264" s="26" t="n">
        <x:v>-1454</x:v>
      </x:c>
      <x:c r="K2264" s="26" t="n">
        <x:f>IFERROR(J2264/G2264,0)</x:f>
        <x:v>-2.065340909090909</x:v>
      </x:c>
      <x:c r="L2264" s="24" t="n">
        <x:v>0</x:v>
      </x:c>
      <x:c r="M2264" s="24" t="n">
        <x:v>3</x:v>
      </x:c>
      <x:c r="N2264" s="24" t="n">
        <x:v>704</x:v>
      </x:c>
      <x:c r="O2264" s="24" t="n">
        <x:v>97</x:v>
      </x:c>
      <x:c r="P2264" s="22" t="n">
        <x:f>IFERROR(O2264/N2264,0)</x:f>
        <x:v>0.1377840909090909</x:v>
      </x:c>
      <x:c r="Q2264" s="26" t="n">
        <x:v>4536</x:v>
      </x:c>
      <x:c r="R2264" s="26" t="n">
        <x:f>IFERROR(Q2264/N2264,0)</x:f>
        <x:v>6.443181818181818</x:v>
      </x:c>
    </x:row>
    <x:row r="2265">
      <x:c r="A2265" t="str">
        <x:v>CLL</x:v>
      </x:c>
      <x:c r="B2265" t="str">
        <x:v>Easterwood Airport</x:v>
      </x:c>
      <x:c r="C2265" t="str">
        <x:v>IAH</x:v>
      </x:c>
      <x:c r="D2265" t="str">
        <x:v>George Bush Intercontinental Airport</x:v>
      </x:c>
      <x:c r="E2265" s="24" t="n">
        <x:v>707</x:v>
      </x:c>
      <x:c r="F2265" s="24" t="n">
        <x:v>685</x:v>
      </x:c>
      <x:c r="G2265" s="24" t="n">
        <x:v>685</x:v>
      </x:c>
      <x:c r="H2265" s="24" t="n">
        <x:v>64</x:v>
      </x:c>
      <x:c r="I2265" s="22" t="n">
        <x:f>IFERROR(H2265/G2265,0)</x:f>
        <x:v>0.09343065693430656</x:v>
      </x:c>
      <x:c r="J2265" s="26" t="n">
        <x:v>1115</x:v>
      </x:c>
      <x:c r="K2265" s="26" t="n">
        <x:f>IFERROR(J2265/G2265,0)</x:f>
        <x:v>1.6277372262773722</x:v>
      </x:c>
      <x:c r="L2265" s="24" t="n">
        <x:v>22</x:v>
      </x:c>
      <x:c r="M2265" s="24" t="n">
        <x:v>0</x:v>
      </x:c>
      <x:c r="N2265" s="24" t="n">
        <x:v>685</x:v>
      </x:c>
      <x:c r="O2265" s="24" t="n">
        <x:v>53</x:v>
      </x:c>
      <x:c r="P2265" s="22" t="n">
        <x:f>IFERROR(O2265/N2265,0)</x:f>
        <x:v>0.07737226277372262</x:v>
      </x:c>
      <x:c r="Q2265" s="26" t="n">
        <x:v>983</x:v>
      </x:c>
      <x:c r="R2265" s="26" t="n">
        <x:f>IFERROR(Q2265/N2265,0)</x:f>
        <x:v>1.435036496350365</x:v>
      </x:c>
    </x:row>
    <x:row r="2266">
      <x:c r="A2266" t="str">
        <x:v>13930</x:v>
      </x:c>
      <x:c r="B2266" t="str">
        <x:v>Unmapped airport ID</x:v>
      </x:c>
      <x:c r="C2266" t="str">
        <x:v>11298</x:v>
      </x:c>
      <x:c r="D2266" t="str">
        <x:v>Unmapped airport ID</x:v>
      </x:c>
      <x:c r="E2266" s="24" t="n">
        <x:v>707</x:v>
      </x:c>
      <x:c r="F2266" s="24" t="n">
        <x:v>698</x:v>
      </x:c>
      <x:c r="G2266" s="24" t="n">
        <x:v>698</x:v>
      </x:c>
      <x:c r="H2266" s="24" t="n">
        <x:v>115</x:v>
      </x:c>
      <x:c r="I2266" s="22" t="n">
        <x:f>IFERROR(H2266/G2266,0)</x:f>
        <x:v>0.16475644699140402</x:v>
      </x:c>
      <x:c r="J2266" s="26" t="n">
        <x:v>-2210</x:v>
      </x:c>
      <x:c r="K2266" s="26" t="n">
        <x:f>IFERROR(J2266/G2266,0)</x:f>
        <x:v>-3.166189111747851</x:v>
      </x:c>
      <x:c r="L2266" s="24" t="n">
        <x:v>7</x:v>
      </x:c>
      <x:c r="M2266" s="24" t="n">
        <x:v>2</x:v>
      </x:c>
      <x:c r="N2266" s="24" t="n">
        <x:v>698</x:v>
      </x:c>
      <x:c r="O2266" s="24" t="n">
        <x:v>133</x:v>
      </x:c>
      <x:c r="P2266" s="22" t="n">
        <x:f>IFERROR(O2266/N2266,0)</x:f>
        <x:v>0.19054441260744986</x:v>
      </x:c>
      <x:c r="Q2266" s="26" t="n">
        <x:v>6866</x:v>
      </x:c>
      <x:c r="R2266" s="26" t="n">
        <x:f>IFERROR(Q2266/N2266,0)</x:f>
        <x:v>9.836676217765042</x:v>
      </x:c>
    </x:row>
    <x:row r="2267">
      <x:c r="A2267" t="str">
        <x:v>DCA</x:v>
      </x:c>
      <x:c r="B2267" t="str">
        <x:v>Ronald Reagan Washington National Airport</x:v>
      </x:c>
      <x:c r="C2267" t="str">
        <x:v>MSY</x:v>
      </x:c>
      <x:c r="D2267" t="str">
        <x:v>Louis Armstrong New Orleans International Airport</x:v>
      </x:c>
      <x:c r="E2267" s="24" t="n">
        <x:v>706</x:v>
      </x:c>
      <x:c r="F2267" s="24" t="n">
        <x:v>693</x:v>
      </x:c>
      <x:c r="G2267" s="24" t="n">
        <x:v>693</x:v>
      </x:c>
      <x:c r="H2267" s="24" t="n">
        <x:v>95</x:v>
      </x:c>
      <x:c r="I2267" s="22" t="n">
        <x:f>IFERROR(H2267/G2267,0)</x:f>
        <x:v>0.1370851370851371</x:v>
      </x:c>
      <x:c r="J2267" s="26" t="n">
        <x:v>-2280</x:v>
      </x:c>
      <x:c r="K2267" s="26" t="n">
        <x:f>IFERROR(J2267/G2267,0)</x:f>
        <x:v>-3.29004329004329</x:v>
      </x:c>
      <x:c r="L2267" s="24" t="n">
        <x:v>9</x:v>
      </x:c>
      <x:c r="M2267" s="24" t="n">
        <x:v>4</x:v>
      </x:c>
      <x:c r="N2267" s="24" t="n">
        <x:v>693</x:v>
      </x:c>
      <x:c r="O2267" s="24" t="n">
        <x:v>92</x:v>
      </x:c>
      <x:c r="P2267" s="22" t="n">
        <x:f>IFERROR(O2267/N2267,0)</x:f>
        <x:v>0.13275613275613277</x:v>
      </x:c>
      <x:c r="Q2267" s="26" t="n">
        <x:v>4222</x:v>
      </x:c>
      <x:c r="R2267" s="26" t="n">
        <x:f>IFERROR(Q2267/N2267,0)</x:f>
        <x:v>6.092352092352092</x:v>
      </x:c>
    </x:row>
    <x:row r="2268">
      <x:c r="A2268" t="str">
        <x:v>MSY</x:v>
      </x:c>
      <x:c r="B2268" t="str">
        <x:v>Louis Armstrong New Orleans International Airport</x:v>
      </x:c>
      <x:c r="C2268" t="str">
        <x:v>LAS</x:v>
      </x:c>
      <x:c r="D2268" t="str">
        <x:v>McCarran International Airport</x:v>
      </x:c>
      <x:c r="E2268" s="24" t="n">
        <x:v>705</x:v>
      </x:c>
      <x:c r="F2268" s="24" t="n">
        <x:v>701</x:v>
      </x:c>
      <x:c r="G2268" s="24" t="n">
        <x:v>701</x:v>
      </x:c>
      <x:c r="H2268" s="24" t="n">
        <x:v>88</x:v>
      </x:c>
      <x:c r="I2268" s="22" t="n">
        <x:f>IFERROR(H2268/G2268,0)</x:f>
        <x:v>0.12553495007132667</x:v>
      </x:c>
      <x:c r="J2268" s="26" t="n">
        <x:v>-3596</x:v>
      </x:c>
      <x:c r="K2268" s="26" t="n">
        <x:f>IFERROR(J2268/G2268,0)</x:f>
        <x:v>-5.12981455064194</x:v>
      </x:c>
      <x:c r="L2268" s="24" t="n">
        <x:v>2</x:v>
      </x:c>
      <x:c r="M2268" s="24" t="n">
        <x:v>2</x:v>
      </x:c>
      <x:c r="N2268" s="24" t="n">
        <x:v>701</x:v>
      </x:c>
      <x:c r="O2268" s="24" t="n">
        <x:v>103</x:v>
      </x:c>
      <x:c r="P2268" s="22" t="n">
        <x:f>IFERROR(O2268/N2268,0)</x:f>
        <x:v>0.14693295292439373</x:v>
      </x:c>
      <x:c r="Q2268" s="26" t="n">
        <x:v>4525</x:v>
      </x:c>
      <x:c r="R2268" s="26" t="n">
        <x:f>IFERROR(Q2268/N2268,0)</x:f>
        <x:v>6.45506419400856</x:v>
      </x:c>
    </x:row>
    <x:row r="2269">
      <x:c r="A2269" t="str">
        <x:v>ALB</x:v>
      </x:c>
      <x:c r="B2269" t="str">
        <x:v>Albany International Airport</x:v>
      </x:c>
      <x:c r="C2269" t="str">
        <x:v>CLT</x:v>
      </x:c>
      <x:c r="D2269" t="str">
        <x:v>Charlotte Douglas International Airport</x:v>
      </x:c>
      <x:c r="E2269" s="24" t="n">
        <x:v>705</x:v>
      </x:c>
      <x:c r="F2269" s="24" t="n">
        <x:v>697</x:v>
      </x:c>
      <x:c r="G2269" s="24" t="n">
        <x:v>697</x:v>
      </x:c>
      <x:c r="H2269" s="24" t="n">
        <x:v>102</x:v>
      </x:c>
      <x:c r="I2269" s="22" t="n">
        <x:f>IFERROR(H2269/G2269,0)</x:f>
        <x:v>0.14634146341463414</x:v>
      </x:c>
      <x:c r="J2269" s="26" t="n">
        <x:v>-1880</x:v>
      </x:c>
      <x:c r="K2269" s="26" t="n">
        <x:f>IFERROR(J2269/G2269,0)</x:f>
        <x:v>-2.697274031563845</x:v>
      </x:c>
      <x:c r="L2269" s="24" t="n">
        <x:v>8</x:v>
      </x:c>
      <x:c r="M2269" s="24" t="n">
        <x:v>0</x:v>
      </x:c>
      <x:c r="N2269" s="24" t="n">
        <x:v>697</x:v>
      </x:c>
      <x:c r="O2269" s="24" t="n">
        <x:v>83</x:v>
      </x:c>
      <x:c r="P2269" s="22" t="n">
        <x:f>IFERROR(O2269/N2269,0)</x:f>
        <x:v>0.11908177905308465</x:v>
      </x:c>
      <x:c r="Q2269" s="26" t="n">
        <x:v>2608</x:v>
      </x:c>
      <x:c r="R2269" s="26" t="n">
        <x:f>IFERROR(Q2269/N2269,0)</x:f>
        <x:v>3.7417503586800573</x:v>
      </x:c>
    </x:row>
    <x:row r="2270">
      <x:c r="A2270" t="str">
        <x:v>LAS</x:v>
      </x:c>
      <x:c r="B2270" t="str">
        <x:v>McCarran International Airport</x:v>
      </x:c>
      <x:c r="C2270" t="str">
        <x:v>MSY</x:v>
      </x:c>
      <x:c r="D2270" t="str">
        <x:v>Louis Armstrong New Orleans International Airport</x:v>
      </x:c>
      <x:c r="E2270" s="24" t="n">
        <x:v>705</x:v>
      </x:c>
      <x:c r="F2270" s="24" t="n">
        <x:v>698</x:v>
      </x:c>
      <x:c r="G2270" s="24" t="n">
        <x:v>698</x:v>
      </x:c>
      <x:c r="H2270" s="24" t="n">
        <x:v>146</x:v>
      </x:c>
      <x:c r="I2270" s="22" t="n">
        <x:f>IFERROR(H2270/G2270,0)</x:f>
        <x:v>0.20916905444126074</x:v>
      </x:c>
      <x:c r="J2270" s="26" t="n">
        <x:v>3615</x:v>
      </x:c>
      <x:c r="K2270" s="26" t="n">
        <x:f>IFERROR(J2270/G2270,0)</x:f>
        <x:v>5.179083094555874</x:v>
      </x:c>
      <x:c r="L2270" s="24" t="n">
        <x:v>2</x:v>
      </x:c>
      <x:c r="M2270" s="24" t="n">
        <x:v>5</x:v>
      </x:c>
      <x:c r="N2270" s="24" t="n">
        <x:v>698</x:v>
      </x:c>
      <x:c r="O2270" s="24" t="n">
        <x:v>201</x:v>
      </x:c>
      <x:c r="P2270" s="22" t="n">
        <x:f>IFERROR(O2270/N2270,0)</x:f>
        <x:v>0.28796561604584525</x:v>
      </x:c>
      <x:c r="Q2270" s="26" t="n">
        <x:v>10280</x:v>
      </x:c>
      <x:c r="R2270" s="26" t="n">
        <x:f>IFERROR(Q2270/N2270,0)</x:f>
        <x:v>14.727793696275072</x:v>
      </x:c>
    </x:row>
    <x:row r="2271">
      <x:c r="A2271" t="str">
        <x:v>CLT</x:v>
      </x:c>
      <x:c r="B2271" t="str">
        <x:v>Charlotte Douglas International Airport</x:v>
      </x:c>
      <x:c r="C2271" t="str">
        <x:v>ALB</x:v>
      </x:c>
      <x:c r="D2271" t="str">
        <x:v>Albany International Airport</x:v>
      </x:c>
      <x:c r="E2271" s="24" t="n">
        <x:v>705</x:v>
      </x:c>
      <x:c r="F2271" s="24" t="n">
        <x:v>698</x:v>
      </x:c>
      <x:c r="G2271" s="24" t="n">
        <x:v>698</x:v>
      </x:c>
      <x:c r="H2271" s="24" t="n">
        <x:v>131</x:v>
      </x:c>
      <x:c r="I2271" s="22" t="n">
        <x:f>IFERROR(H2271/G2271,0)</x:f>
        <x:v>0.1876790830945559</x:v>
      </x:c>
      <x:c r="J2271" s="26" t="n">
        <x:v>3327</x:v>
      </x:c>
      <x:c r="K2271" s="26" t="n">
        <x:f>IFERROR(J2271/G2271,0)</x:f>
        <x:v>4.76647564469914</x:v>
      </x:c>
      <x:c r="L2271" s="24" t="n">
        <x:v>6</x:v>
      </x:c>
      <x:c r="M2271" s="24" t="n">
        <x:v>1</x:v>
      </x:c>
      <x:c r="N2271" s="24" t="n">
        <x:v>698</x:v>
      </x:c>
      <x:c r="O2271" s="24" t="n">
        <x:v>96</x:v>
      </x:c>
      <x:c r="P2271" s="22" t="n">
        <x:f>IFERROR(O2271/N2271,0)</x:f>
        <x:v>0.13753581661891118</x:v>
      </x:c>
      <x:c r="Q2271" s="26" t="n">
        <x:v>3823</x:v>
      </x:c>
      <x:c r="R2271" s="26" t="n">
        <x:f>IFERROR(Q2271/N2271,0)</x:f>
        <x:v>5.477077363896848</x:v>
      </x:c>
    </x:row>
    <x:row r="2272">
      <x:c r="A2272" t="str">
        <x:v>DTW</x:v>
      </x:c>
      <x:c r="B2272" t="str">
        <x:v>Detroit Metropolitan Airport</x:v>
      </x:c>
      <x:c r="C2272" t="str">
        <x:v>ABE</x:v>
      </x:c>
      <x:c r="D2272" t="str">
        <x:v>Lehigh Valley International Airport</x:v>
      </x:c>
      <x:c r="E2272" s="24" t="n">
        <x:v>705</x:v>
      </x:c>
      <x:c r="F2272" s="24" t="n">
        <x:v>688</x:v>
      </x:c>
      <x:c r="G2272" s="24" t="n">
        <x:v>688</x:v>
      </x:c>
      <x:c r="H2272" s="24" t="n">
        <x:v>108</x:v>
      </x:c>
      <x:c r="I2272" s="22" t="n">
        <x:f>IFERROR(H2272/G2272,0)</x:f>
        <x:v>0.1569767441860465</x:v>
      </x:c>
      <x:c r="J2272" s="26" t="n">
        <x:v>1877</x:v>
      </x:c>
      <x:c r="K2272" s="26" t="n">
        <x:f>IFERROR(J2272/G2272,0)</x:f>
        <x:v>2.7281976744186047</x:v>
      </x:c>
      <x:c r="L2272" s="24" t="n">
        <x:v>14</x:v>
      </x:c>
      <x:c r="M2272" s="24" t="n">
        <x:v>3</x:v>
      </x:c>
      <x:c r="N2272" s="24" t="n">
        <x:v>688</x:v>
      </x:c>
      <x:c r="O2272" s="24" t="n">
        <x:v>90</x:v>
      </x:c>
      <x:c r="P2272" s="22" t="n">
        <x:f>IFERROR(O2272/N2272,0)</x:f>
        <x:v>0.1308139534883721</x:v>
      </x:c>
      <x:c r="Q2272" s="26" t="n">
        <x:v>4009</x:v>
      </x:c>
      <x:c r="R2272" s="26" t="n">
        <x:f>IFERROR(Q2272/N2272,0)</x:f>
        <x:v>5.8270348837209305</x:v>
      </x:c>
    </x:row>
    <x:row r="2273">
      <x:c r="A2273" t="str">
        <x:v>MHT</x:v>
      </x:c>
      <x:c r="B2273" t="str">
        <x:v>Manchester-Boston Regional Airport</x:v>
      </x:c>
      <x:c r="C2273" t="str">
        <x:v>MCO</x:v>
      </x:c>
      <x:c r="D2273" t="str">
        <x:v>Orlando International Airport</x:v>
      </x:c>
      <x:c r="E2273" s="24" t="n">
        <x:v>704</x:v>
      </x:c>
      <x:c r="F2273" s="24" t="n">
        <x:v>690</x:v>
      </x:c>
      <x:c r="G2273" s="24" t="n">
        <x:v>690</x:v>
      </x:c>
      <x:c r="H2273" s="24" t="n">
        <x:v>84</x:v>
      </x:c>
      <x:c r="I2273" s="22" t="n">
        <x:f>IFERROR(H2273/G2273,0)</x:f>
        <x:v>0.12173913043478261</x:v>
      </x:c>
      <x:c r="J2273" s="26" t="n">
        <x:v>-2934</x:v>
      </x:c>
      <x:c r="K2273" s="26" t="n">
        <x:f>IFERROR(J2273/G2273,0)</x:f>
        <x:v>-4.252173913043478</x:v>
      </x:c>
      <x:c r="L2273" s="24" t="n">
        <x:v>9</x:v>
      </x:c>
      <x:c r="M2273" s="24" t="n">
        <x:v>5</x:v>
      </x:c>
      <x:c r="N2273" s="24" t="n">
        <x:v>690</x:v>
      </x:c>
      <x:c r="O2273" s="24" t="n">
        <x:v>99</x:v>
      </x:c>
      <x:c r="P2273" s="22" t="n">
        <x:f>IFERROR(O2273/N2273,0)</x:f>
        <x:v>0.14347826086956522</x:v>
      </x:c>
      <x:c r="Q2273" s="26" t="n">
        <x:v>6635</x:v>
      </x:c>
      <x:c r="R2273" s="26" t="n">
        <x:f>IFERROR(Q2273/N2273,0)</x:f>
        <x:v>9.615942028985508</x:v>
      </x:c>
    </x:row>
    <x:row r="2274">
      <x:c r="A2274" t="str">
        <x:v>IAH</x:v>
      </x:c>
      <x:c r="B2274" t="str">
        <x:v>George Bush Intercontinental Airport</x:v>
      </x:c>
      <x:c r="C2274" t="str">
        <x:v>CLL</x:v>
      </x:c>
      <x:c r="D2274" t="str">
        <x:v>Easterwood Airport</x:v>
      </x:c>
      <x:c r="E2274" s="24" t="n">
        <x:v>704</x:v>
      </x:c>
      <x:c r="F2274" s="24" t="n">
        <x:v>679</x:v>
      </x:c>
      <x:c r="G2274" s="24" t="n">
        <x:v>679</x:v>
      </x:c>
      <x:c r="H2274" s="24" t="n">
        <x:v>83</x:v>
      </x:c>
      <x:c r="I2274" s="22" t="n">
        <x:f>IFERROR(H2274/G2274,0)</x:f>
        <x:v>0.12223858615611193</x:v>
      </x:c>
      <x:c r="J2274" s="26" t="n">
        <x:v>-28</x:v>
      </x:c>
      <x:c r="K2274" s="26" t="n">
        <x:f>IFERROR(J2274/G2274,0)</x:f>
        <x:v>-0.041237113402061855</x:v>
      </x:c>
      <x:c r="L2274" s="24" t="n">
        <x:v>23</x:v>
      </x:c>
      <x:c r="M2274" s="24" t="n">
        <x:v>2</x:v>
      </x:c>
      <x:c r="N2274" s="24" t="n">
        <x:v>679</x:v>
      </x:c>
      <x:c r="O2274" s="24" t="n">
        <x:v>84</x:v>
      </x:c>
      <x:c r="P2274" s="22" t="n">
        <x:f>IFERROR(O2274/N2274,0)</x:f>
        <x:v>0.12371134020618557</x:v>
      </x:c>
      <x:c r="Q2274" s="26" t="n">
        <x:v>2001</x:v>
      </x:c>
      <x:c r="R2274" s="26" t="n">
        <x:f>IFERROR(Q2274/N2274,0)</x:f>
        <x:v>2.9469808541973492</x:v>
      </x:c>
    </x:row>
    <x:row r="2275">
      <x:c r="A2275" t="str">
        <x:v>PSC</x:v>
      </x:c>
      <x:c r="B2275" t="str">
        <x:v>Tri-Cities Airport</x:v>
      </x:c>
      <x:c r="C2275" t="str">
        <x:v>DEN</x:v>
      </x:c>
      <x:c r="D2275" t="str">
        <x:v>Denver International Airport</x:v>
      </x:c>
      <x:c r="E2275" s="24" t="n">
        <x:v>703</x:v>
      </x:c>
      <x:c r="F2275" s="24" t="n">
        <x:v>682</x:v>
      </x:c>
      <x:c r="G2275" s="24" t="n">
        <x:v>682</x:v>
      </x:c>
      <x:c r="H2275" s="24" t="n">
        <x:v>135</x:v>
      </x:c>
      <x:c r="I2275" s="22" t="n">
        <x:f>IFERROR(H2275/G2275,0)</x:f>
        <x:v>0.19794721407624633</x:v>
      </x:c>
      <x:c r="J2275" s="26" t="n">
        <x:v>5036</x:v>
      </x:c>
      <x:c r="K2275" s="26" t="n">
        <x:f>IFERROR(J2275/G2275,0)</x:f>
        <x:v>7.3841642228739</x:v>
      </x:c>
      <x:c r="L2275" s="24" t="n">
        <x:v>13</x:v>
      </x:c>
      <x:c r="M2275" s="24" t="n">
        <x:v>8</x:v>
      </x:c>
      <x:c r="N2275" s="24" t="n">
        <x:v>682</x:v>
      </x:c>
      <x:c r="O2275" s="24" t="n">
        <x:v>100</x:v>
      </x:c>
      <x:c r="P2275" s="22" t="n">
        <x:f>IFERROR(O2275/N2275,0)</x:f>
        <x:v>0.1466275659824047</x:v>
      </x:c>
      <x:c r="Q2275" s="26" t="n">
        <x:v>4824</x:v>
      </x:c>
      <x:c r="R2275" s="26" t="n">
        <x:f>IFERROR(Q2275/N2275,0)</x:f>
        <x:v>7.073313782991202</x:v>
      </x:c>
    </x:row>
    <x:row r="2276">
      <x:c r="A2276" t="str">
        <x:v>BOI</x:v>
      </x:c>
      <x:c r="B2276" t="str">
        <x:v>Boise Airport (Boise Air Terminal)</x:v>
      </x:c>
      <x:c r="C2276" t="str">
        <x:v>MSP</x:v>
      </x:c>
      <x:c r="D2276" t="str">
        <x:v>Minneapolis-Saint Paul International Airport</x:v>
      </x:c>
      <x:c r="E2276" s="24" t="n">
        <x:v>703</x:v>
      </x:c>
      <x:c r="F2276" s="24" t="n">
        <x:v>702</x:v>
      </x:c>
      <x:c r="G2276" s="24" t="n">
        <x:v>702</x:v>
      </x:c>
      <x:c r="H2276" s="24" t="n">
        <x:v>70</x:v>
      </x:c>
      <x:c r="I2276" s="22" t="n">
        <x:f>IFERROR(H2276/G2276,0)</x:f>
        <x:v>0.09971509971509972</x:v>
      </x:c>
      <x:c r="J2276" s="26" t="n">
        <x:v>2173</x:v>
      </x:c>
      <x:c r="K2276" s="26" t="n">
        <x:f>IFERROR(J2276/G2276,0)</x:f>
        <x:v>3.0954415954415953</x:v>
      </x:c>
      <x:c r="L2276" s="24" t="n">
        <x:v>1</x:v>
      </x:c>
      <x:c r="M2276" s="24" t="n">
        <x:v>0</x:v>
      </x:c>
      <x:c r="N2276" s="24" t="n">
        <x:v>702</x:v>
      </x:c>
      <x:c r="O2276" s="24" t="n">
        <x:v>58</x:v>
      </x:c>
      <x:c r="P2276" s="22" t="n">
        <x:f>IFERROR(O2276/N2276,0)</x:f>
        <x:v>0.08262108262108261</x:v>
      </x:c>
      <x:c r="Q2276" s="26" t="n">
        <x:v>4460</x:v>
      </x:c>
      <x:c r="R2276" s="26" t="n">
        <x:f>IFERROR(Q2276/N2276,0)</x:f>
        <x:v>6.353276353276353</x:v>
      </x:c>
    </x:row>
    <x:row r="2277">
      <x:c r="A2277" t="str">
        <x:v>DEN</x:v>
      </x:c>
      <x:c r="B2277" t="str">
        <x:v>Denver International Airport</x:v>
      </x:c>
      <x:c r="C2277" t="str">
        <x:v>PSC</x:v>
      </x:c>
      <x:c r="D2277" t="str">
        <x:v>Tri-Cities Airport</x:v>
      </x:c>
      <x:c r="E2277" s="24" t="n">
        <x:v>702</x:v>
      </x:c>
      <x:c r="F2277" s="24" t="n">
        <x:v>688</x:v>
      </x:c>
      <x:c r="G2277" s="24" t="n">
        <x:v>688</x:v>
      </x:c>
      <x:c r="H2277" s="24" t="n">
        <x:v>185</x:v>
      </x:c>
      <x:c r="I2277" s="22" t="n">
        <x:f>IFERROR(H2277/G2277,0)</x:f>
        <x:v>0.2688953488372093</x:v>
      </x:c>
      <x:c r="J2277" s="26" t="n">
        <x:v>7988</x:v>
      </x:c>
      <x:c r="K2277" s="26" t="n">
        <x:f>IFERROR(J2277/G2277,0)</x:f>
        <x:v>11.61046511627907</x:v>
      </x:c>
      <x:c r="L2277" s="24" t="n">
        <x:v>12</x:v>
      </x:c>
      <x:c r="M2277" s="24" t="n">
        <x:v>2</x:v>
      </x:c>
      <x:c r="N2277" s="24" t="n">
        <x:v>688</x:v>
      </x:c>
      <x:c r="O2277" s="24" t="n">
        <x:v>182</x:v>
      </x:c>
      <x:c r="P2277" s="22" t="n">
        <x:f>IFERROR(O2277/N2277,0)</x:f>
        <x:v>0.26453488372093026</x:v>
      </x:c>
      <x:c r="Q2277" s="26" t="n">
        <x:v>9358</x:v>
      </x:c>
      <x:c r="R2277" s="26" t="n">
        <x:f>IFERROR(Q2277/N2277,0)</x:f>
        <x:v>13.601744186046512</x:v>
      </x:c>
    </x:row>
    <x:row r="2278">
      <x:c r="A2278" t="str">
        <x:v>MSP</x:v>
      </x:c>
      <x:c r="B2278" t="str">
        <x:v>Minneapolis-Saint Paul International Airport</x:v>
      </x:c>
      <x:c r="C2278" t="str">
        <x:v>BOI</x:v>
      </x:c>
      <x:c r="D2278" t="str">
        <x:v>Boise Airport (Boise Air Terminal)</x:v>
      </x:c>
      <x:c r="E2278" s="24" t="n">
        <x:v>702</x:v>
      </x:c>
      <x:c r="F2278" s="24" t="n">
        <x:v>702</x:v>
      </x:c>
      <x:c r="G2278" s="24" t="n">
        <x:v>702</x:v>
      </x:c>
      <x:c r="H2278" s="24" t="n">
        <x:v>122</x:v>
      </x:c>
      <x:c r="I2278" s="22" t="n">
        <x:f>IFERROR(H2278/G2278,0)</x:f>
        <x:v>0.1737891737891738</x:v>
      </x:c>
      <x:c r="J2278" s="26" t="n">
        <x:v>2174</x:v>
      </x:c>
      <x:c r="K2278" s="26" t="n">
        <x:f>IFERROR(J2278/G2278,0)</x:f>
        <x:v>3.096866096866097</x:v>
      </x:c>
      <x:c r="L2278" s="24" t="n">
        <x:v>0</x:v>
      </x:c>
      <x:c r="M2278" s="24" t="n">
        <x:v>0</x:v>
      </x:c>
      <x:c r="N2278" s="24" t="n">
        <x:v>702</x:v>
      </x:c>
      <x:c r="O2278" s="24" t="n">
        <x:v>123</x:v>
      </x:c>
      <x:c r="P2278" s="22" t="n">
        <x:f>IFERROR(O2278/N2278,0)</x:f>
        <x:v>0.1752136752136752</x:v>
      </x:c>
      <x:c r="Q2278" s="26" t="n">
        <x:v>6490</x:v>
      </x:c>
      <x:c r="R2278" s="26" t="n">
        <x:f>IFERROR(Q2278/N2278,0)</x:f>
        <x:v>9.245014245014245</x:v>
      </x:c>
    </x:row>
    <x:row r="2279">
      <x:c r="A2279" t="str">
        <x:v>SAN</x:v>
      </x:c>
      <x:c r="B2279" t="str">
        <x:v>San Diego International Airport (Lindbergh Field)</x:v>
      </x:c>
      <x:c r="C2279" t="str">
        <x:v>BWI</x:v>
      </x:c>
      <x:c r="D2279" t="str">
        <x:v>Baltimore-Washington International Airport</x:v>
      </x:c>
      <x:c r="E2279" s="24" t="n">
        <x:v>701</x:v>
      </x:c>
      <x:c r="F2279" s="24" t="n">
        <x:v>693</x:v>
      </x:c>
      <x:c r="G2279" s="24" t="n">
        <x:v>693</x:v>
      </x:c>
      <x:c r="H2279" s="24" t="n">
        <x:v>107</x:v>
      </x:c>
      <x:c r="I2279" s="22" t="n">
        <x:f>IFERROR(H2279/G2279,0)</x:f>
        <x:v>0.1544011544011544</x:v>
      </x:c>
      <x:c r="J2279" s="26" t="n">
        <x:v>-2001</x:v>
      </x:c>
      <x:c r="K2279" s="26" t="n">
        <x:f>IFERROR(J2279/G2279,0)</x:f>
        <x:v>-2.8874458874458875</x:v>
      </x:c>
      <x:c r="L2279" s="24" t="n">
        <x:v>3</x:v>
      </x:c>
      <x:c r="M2279" s="24" t="n">
        <x:v>5</x:v>
      </x:c>
      <x:c r="N2279" s="24" t="n">
        <x:v>693</x:v>
      </x:c>
      <x:c r="O2279" s="24" t="n">
        <x:v>114</x:v>
      </x:c>
      <x:c r="P2279" s="22" t="n">
        <x:f>IFERROR(O2279/N2279,0)</x:f>
        <x:v>0.1645021645021645</x:v>
      </x:c>
      <x:c r="Q2279" s="26" t="n">
        <x:v>5988</x:v>
      </x:c>
      <x:c r="R2279" s="26" t="n">
        <x:f>IFERROR(Q2279/N2279,0)</x:f>
        <x:v>8.64069264069264</x:v>
      </x:c>
    </x:row>
    <x:row r="2280">
      <x:c r="A2280" t="str">
        <x:v>EWR</x:v>
      </x:c>
      <x:c r="B2280" t="str">
        <x:v>Newark Liberty International Airport</x:v>
      </x:c>
      <x:c r="C2280" t="str">
        <x:v>MHT</x:v>
      </x:c>
      <x:c r="D2280" t="str">
        <x:v>Manchester-Boston Regional Airport</x:v>
      </x:c>
      <x:c r="E2280" s="24" t="n">
        <x:v>701</x:v>
      </x:c>
      <x:c r="F2280" s="24" t="n">
        <x:v>677</x:v>
      </x:c>
      <x:c r="G2280" s="24" t="n">
        <x:v>677</x:v>
      </x:c>
      <x:c r="H2280" s="24" t="n">
        <x:v>134</x:v>
      </x:c>
      <x:c r="I2280" s="22" t="n">
        <x:f>IFERROR(H2280/G2280,0)</x:f>
        <x:v>0.19793205317577547</x:v>
      </x:c>
      <x:c r="J2280" s="26" t="n">
        <x:v>2663</x:v>
      </x:c>
      <x:c r="K2280" s="26" t="n">
        <x:f>IFERROR(J2280/G2280,0)</x:f>
        <x:v>3.933530280649926</x:v>
      </x:c>
      <x:c r="L2280" s="24" t="n">
        <x:v>24</x:v>
      </x:c>
      <x:c r="M2280" s="24" t="n">
        <x:v>0</x:v>
      </x:c>
      <x:c r="N2280" s="24" t="n">
        <x:v>677</x:v>
      </x:c>
      <x:c r="O2280" s="24" t="n">
        <x:v>132</x:v>
      </x:c>
      <x:c r="P2280" s="22" t="n">
        <x:f>IFERROR(O2280/N2280,0)</x:f>
        <x:v>0.19497784342688332</x:v>
      </x:c>
      <x:c r="Q2280" s="26" t="n">
        <x:v>5998</x:v>
      </x:c>
      <x:c r="R2280" s="26" t="n">
        <x:f>IFERROR(Q2280/N2280,0)</x:f>
        <x:v>8.859675036927621</x:v>
      </x:c>
    </x:row>
    <x:row r="2281">
      <x:c r="A2281" t="str">
        <x:v>DEN</x:v>
      </x:c>
      <x:c r="B2281" t="str">
        <x:v>Denver International Airport</x:v>
      </x:c>
      <x:c r="C2281" t="str">
        <x:v>MEM</x:v>
      </x:c>
      <x:c r="D2281" t="str">
        <x:v>Memphis International Airport</x:v>
      </x:c>
      <x:c r="E2281" s="24" t="n">
        <x:v>700</x:v>
      </x:c>
      <x:c r="F2281" s="24" t="n">
        <x:v>685</x:v>
      </x:c>
      <x:c r="G2281" s="24" t="n">
        <x:v>685</x:v>
      </x:c>
      <x:c r="H2281" s="24" t="n">
        <x:v>165</x:v>
      </x:c>
      <x:c r="I2281" s="22" t="n">
        <x:f>IFERROR(H2281/G2281,0)</x:f>
        <x:v>0.24087591240875914</x:v>
      </x:c>
      <x:c r="J2281" s="26" t="n">
        <x:v>5212</x:v>
      </x:c>
      <x:c r="K2281" s="26" t="n">
        <x:f>IFERROR(J2281/G2281,0)</x:f>
        <x:v>7.608759124087591</x:v>
      </x:c>
      <x:c r="L2281" s="24" t="n">
        <x:v>13</x:v>
      </x:c>
      <x:c r="M2281" s="24" t="n">
        <x:v>2</x:v>
      </x:c>
      <x:c r="N2281" s="24" t="n">
        <x:v>685</x:v>
      </x:c>
      <x:c r="O2281" s="24" t="n">
        <x:v>130</x:v>
      </x:c>
      <x:c r="P2281" s="22" t="n">
        <x:f>IFERROR(O2281/N2281,0)</x:f>
        <x:v>0.1897810218978102</x:v>
      </x:c>
      <x:c r="Q2281" s="26" t="n">
        <x:v>6331</x:v>
      </x:c>
      <x:c r="R2281" s="26" t="n">
        <x:f>IFERROR(Q2281/N2281,0)</x:f>
        <x:v>9.242335766423357</x:v>
      </x:c>
    </x:row>
    <x:row r="2282">
      <x:c r="A2282" t="str">
        <x:v>MCO</x:v>
      </x:c>
      <x:c r="B2282" t="str">
        <x:v>Orlando International Airport</x:v>
      </x:c>
      <x:c r="C2282" t="str">
        <x:v>MHT</x:v>
      </x:c>
      <x:c r="D2282" t="str">
        <x:v>Manchester-Boston Regional Airport</x:v>
      </x:c>
      <x:c r="E2282" s="24" t="n">
        <x:v>700</x:v>
      </x:c>
      <x:c r="F2282" s="24" t="n">
        <x:v>689</x:v>
      </x:c>
      <x:c r="G2282" s="24" t="n">
        <x:v>689</x:v>
      </x:c>
      <x:c r="H2282" s="24" t="n">
        <x:v>137</x:v>
      </x:c>
      <x:c r="I2282" s="22" t="n">
        <x:f>IFERROR(H2282/G2282,0)</x:f>
        <x:v>0.1988388969521045</x:v>
      </x:c>
      <x:c r="J2282" s="26" t="n">
        <x:v>5433</x:v>
      </x:c>
      <x:c r="K2282" s="26" t="n">
        <x:f>IFERROR(J2282/G2282,0)</x:f>
        <x:v>7.885341074020319</x:v>
      </x:c>
      <x:c r="L2282" s="24" t="n">
        <x:v>10</x:v>
      </x:c>
      <x:c r="M2282" s="24" t="n">
        <x:v>1</x:v>
      </x:c>
      <x:c r="N2282" s="24" t="n">
        <x:v>689</x:v>
      </x:c>
      <x:c r="O2282" s="24" t="n">
        <x:v>152</x:v>
      </x:c>
      <x:c r="P2282" s="22" t="n">
        <x:f>IFERROR(O2282/N2282,0)</x:f>
        <x:v>0.22060957910014514</x:v>
      </x:c>
      <x:c r="Q2282" s="26" t="n">
        <x:v>9416</x:v>
      </x:c>
      <x:c r="R2282" s="26" t="n">
        <x:f>IFERROR(Q2282/N2282,0)</x:f>
        <x:v>13.666182873730044</x:v>
      </x:c>
    </x:row>
    <x:row r="2283">
      <x:c r="A2283" t="str">
        <x:v>ATL</x:v>
      </x:c>
      <x:c r="B2283" t="str">
        <x:v>Hartsfield-Jackson Atlanta International Airport</x:v>
      </x:c>
      <x:c r="C2283" t="str">
        <x:v>ELP</x:v>
      </x:c>
      <x:c r="D2283" t="str">
        <x:v>El Paso International Airport</x:v>
      </x:c>
      <x:c r="E2283" s="24" t="n">
        <x:v>700</x:v>
      </x:c>
      <x:c r="F2283" s="24" t="n">
        <x:v>697</x:v>
      </x:c>
      <x:c r="G2283" s="24" t="n">
        <x:v>697</x:v>
      </x:c>
      <x:c r="H2283" s="24" t="n">
        <x:v>108</x:v>
      </x:c>
      <x:c r="I2283" s="22" t="n">
        <x:f>IFERROR(H2283/G2283,0)</x:f>
        <x:v>0.15494978479196556</x:v>
      </x:c>
      <x:c r="J2283" s="26" t="n">
        <x:v>84</x:v>
      </x:c>
      <x:c r="K2283" s="26" t="n">
        <x:f>IFERROR(J2283/G2283,0)</x:f>
        <x:v>0.12051649928263988</x:v>
      </x:c>
      <x:c r="L2283" s="24" t="n">
        <x:v>1</x:v>
      </x:c>
      <x:c r="M2283" s="24" t="n">
        <x:v>2</x:v>
      </x:c>
      <x:c r="N2283" s="24" t="n">
        <x:v>697</x:v>
      </x:c>
      <x:c r="O2283" s="24" t="n">
        <x:v>124</x:v>
      </x:c>
      <x:c r="P2283" s="22" t="n">
        <x:f>IFERROR(O2283/N2283,0)</x:f>
        <x:v>0.17790530846484937</x:v>
      </x:c>
      <x:c r="Q2283" s="26" t="n">
        <x:v>6993</x:v>
      </x:c>
      <x:c r="R2283" s="26" t="n">
        <x:f>IFERROR(Q2283/N2283,0)</x:f>
        <x:v>10.03299856527977</x:v>
      </x:c>
    </x:row>
    <x:row r="2284">
      <x:c r="A2284" t="str">
        <x:v>MHT</x:v>
      </x:c>
      <x:c r="B2284" t="str">
        <x:v>Manchester-Boston Regional Airport</x:v>
      </x:c>
      <x:c r="C2284" t="str">
        <x:v>EWR</x:v>
      </x:c>
      <x:c r="D2284" t="str">
        <x:v>Newark Liberty International Airport</x:v>
      </x:c>
      <x:c r="E2284" s="24" t="n">
        <x:v>700</x:v>
      </x:c>
      <x:c r="F2284" s="24" t="n">
        <x:v>667</x:v>
      </x:c>
      <x:c r="G2284" s="24" t="n">
        <x:v>667</x:v>
      </x:c>
      <x:c r="H2284" s="24" t="n">
        <x:v>163</x:v>
      </x:c>
      <x:c r="I2284" s="22" t="n">
        <x:f>IFERROR(H2284/G2284,0)</x:f>
        <x:v>0.24437781109445278</x:v>
      </x:c>
      <x:c r="J2284" s="26" t="n">
        <x:v>8669</x:v>
      </x:c>
      <x:c r="K2284" s="26" t="n">
        <x:f>IFERROR(J2284/G2284,0)</x:f>
        <x:v>12.997001499250375</x:v>
      </x:c>
      <x:c r="L2284" s="24" t="n">
        <x:v>32</x:v>
      </x:c>
      <x:c r="M2284" s="24" t="n">
        <x:v>1</x:v>
      </x:c>
      <x:c r="N2284" s="24" t="n">
        <x:v>667</x:v>
      </x:c>
      <x:c r="O2284" s="24" t="n">
        <x:v>112</x:v>
      </x:c>
      <x:c r="P2284" s="22" t="n">
        <x:f>IFERROR(O2284/N2284,0)</x:f>
        <x:v>0.1679160419790105</x:v>
      </x:c>
      <x:c r="Q2284" s="26" t="n">
        <x:v>7158</x:v>
      </x:c>
      <x:c r="R2284" s="26" t="n">
        <x:f>IFERROR(Q2284/N2284,0)</x:f>
        <x:v>10.731634182908545</x:v>
      </x:c>
    </x:row>
    <x:row r="2285">
      <x:c r="A2285" t="str">
        <x:v>PHX</x:v>
      </x:c>
      <x:c r="B2285" t="str">
        <x:v>Phoenix Sky Harbor International Airport</x:v>
      </x:c>
      <x:c r="C2285" t="str">
        <x:v>DRO</x:v>
      </x:c>
      <x:c r="D2285" t="str">
        <x:v>Durango-La Plata County Airport</x:v>
      </x:c>
      <x:c r="E2285" s="24" t="n">
        <x:v>699</x:v>
      </x:c>
      <x:c r="F2285" s="24" t="n">
        <x:v>681</x:v>
      </x:c>
      <x:c r="G2285" s="24" t="n">
        <x:v>681</x:v>
      </x:c>
      <x:c r="H2285" s="24" t="n">
        <x:v>77</x:v>
      </x:c>
      <x:c r="I2285" s="22" t="n">
        <x:f>IFERROR(H2285/G2285,0)</x:f>
        <x:v>0.1130690161527166</x:v>
      </x:c>
      <x:c r="J2285" s="26" t="n">
        <x:v>-1884</x:v>
      </x:c>
      <x:c r="K2285" s="26" t="n">
        <x:f>IFERROR(J2285/G2285,0)</x:f>
        <x:v>-2.7665198237885464</x:v>
      </x:c>
      <x:c r="L2285" s="24" t="n">
        <x:v>15</x:v>
      </x:c>
      <x:c r="M2285" s="24" t="n">
        <x:v>3</x:v>
      </x:c>
      <x:c r="N2285" s="24" t="n">
        <x:v>681</x:v>
      </x:c>
      <x:c r="O2285" s="24" t="n">
        <x:v>64</x:v>
      </x:c>
      <x:c r="P2285" s="22" t="n">
        <x:f>IFERROR(O2285/N2285,0)</x:f>
        <x:v>0.09397944199706314</x:v>
      </x:c>
      <x:c r="Q2285" s="26" t="n">
        <x:v>582</x:v>
      </x:c>
      <x:c r="R2285" s="26" t="n">
        <x:f>IFERROR(Q2285/N2285,0)</x:f>
        <x:v>0.8546255506607929</x:v>
      </x:c>
    </x:row>
    <x:row r="2286">
      <x:c r="A2286" t="str">
        <x:v>ELP</x:v>
      </x:c>
      <x:c r="B2286" t="str">
        <x:v>El Paso International Airport</x:v>
      </x:c>
      <x:c r="C2286" t="str">
        <x:v>ATL</x:v>
      </x:c>
      <x:c r="D2286" t="str">
        <x:v>Hartsfield-Jackson Atlanta International Airport</x:v>
      </x:c>
      <x:c r="E2286" s="24" t="n">
        <x:v>699</x:v>
      </x:c>
      <x:c r="F2286" s="24" t="n">
        <x:v>695</x:v>
      </x:c>
      <x:c r="G2286" s="24" t="n">
        <x:v>695</x:v>
      </x:c>
      <x:c r="H2286" s="24" t="n">
        <x:v>90</x:v>
      </x:c>
      <x:c r="I2286" s="22" t="n">
        <x:f>IFERROR(H2286/G2286,0)</x:f>
        <x:v>0.12949640287769784</x:v>
      </x:c>
      <x:c r="J2286" s="26" t="n">
        <x:v>-36</x:v>
      </x:c>
      <x:c r="K2286" s="26" t="n">
        <x:f>IFERROR(J2286/G2286,0)</x:f>
        <x:v>-0.051798561151079135</x:v>
      </x:c>
      <x:c r="L2286" s="24" t="n">
        <x:v>1</x:v>
      </x:c>
      <x:c r="M2286" s="24" t="n">
        <x:v>3</x:v>
      </x:c>
      <x:c r="N2286" s="24" t="n">
        <x:v>695</x:v>
      </x:c>
      <x:c r="O2286" s="24" t="n">
        <x:v>92</x:v>
      </x:c>
      <x:c r="P2286" s="22" t="n">
        <x:f>IFERROR(O2286/N2286,0)</x:f>
        <x:v>0.13237410071942446</x:v>
      </x:c>
      <x:c r="Q2286" s="26" t="n">
        <x:v>4775</x:v>
      </x:c>
      <x:c r="R2286" s="26" t="n">
        <x:f>IFERROR(Q2286/N2286,0)</x:f>
        <x:v>6.870503597122302</x:v>
      </x:c>
    </x:row>
    <x:row r="2287">
      <x:c r="A2287" t="str">
        <x:v>DRO</x:v>
      </x:c>
      <x:c r="B2287" t="str">
        <x:v>Durango-La Plata County Airport</x:v>
      </x:c>
      <x:c r="C2287" t="str">
        <x:v>PHX</x:v>
      </x:c>
      <x:c r="D2287" t="str">
        <x:v>Phoenix Sky Harbor International Airport</x:v>
      </x:c>
      <x:c r="E2287" s="24" t="n">
        <x:v>698</x:v>
      </x:c>
      <x:c r="F2287" s="24" t="n">
        <x:v>679</x:v>
      </x:c>
      <x:c r="G2287" s="24" t="n">
        <x:v>679</x:v>
      </x:c>
      <x:c r="H2287" s="24" t="n">
        <x:v>82</x:v>
      </x:c>
      <x:c r="I2287" s="22" t="n">
        <x:f>IFERROR(H2287/G2287,0)</x:f>
        <x:v>0.12076583210603829</x:v>
      </x:c>
      <x:c r="J2287" s="26" t="n">
        <x:v>2354</x:v>
      </x:c>
      <x:c r="K2287" s="26" t="n">
        <x:f>IFERROR(J2287/G2287,0)</x:f>
        <x:v>3.4668630338733433</x:v>
      </x:c>
      <x:c r="L2287" s="24" t="n">
        <x:v>18</x:v>
      </x:c>
      <x:c r="M2287" s="24" t="n">
        <x:v>1</x:v>
      </x:c>
      <x:c r="N2287" s="24" t="n">
        <x:v>679</x:v>
      </x:c>
      <x:c r="O2287" s="24" t="n">
        <x:v>54</x:v>
      </x:c>
      <x:c r="P2287" s="22" t="n">
        <x:f>IFERROR(O2287/N2287,0)</x:f>
        <x:v>0.07952871870397643</x:v>
      </x:c>
      <x:c r="Q2287" s="26" t="n">
        <x:v>859</x:v>
      </x:c>
      <x:c r="R2287" s="26" t="n">
        <x:f>IFERROR(Q2287/N2287,0)</x:f>
        <x:v>1.2650957290132547</x:v>
      </x:c>
    </x:row>
    <x:row r="2288">
      <x:c r="A2288" t="str">
        <x:v>DTW</x:v>
      </x:c>
      <x:c r="B2288" t="str">
        <x:v>Detroit Metropolitan Airport</x:v>
      </x:c>
      <x:c r="C2288" t="str">
        <x:v>IAD</x:v>
      </x:c>
      <x:c r="D2288" t="str">
        <x:v>Washington Dulles International Airport</x:v>
      </x:c>
      <x:c r="E2288" s="24" t="n">
        <x:v>698</x:v>
      </x:c>
      <x:c r="F2288" s="24" t="n">
        <x:v>691</x:v>
      </x:c>
      <x:c r="G2288" s="24" t="n">
        <x:v>691</x:v>
      </x:c>
      <x:c r="H2288" s="24" t="n">
        <x:v>128</x:v>
      </x:c>
      <x:c r="I2288" s="22" t="n">
        <x:f>IFERROR(H2288/G2288,0)</x:f>
        <x:v>0.18523878437047755</x:v>
      </x:c>
      <x:c r="J2288" s="26" t="n">
        <x:v>5556</x:v>
      </x:c>
      <x:c r="K2288" s="26" t="n">
        <x:f>IFERROR(J2288/G2288,0)</x:f>
        <x:v>8.040520984081041</x:v>
      </x:c>
      <x:c r="L2288" s="24" t="n">
        <x:v>7</x:v>
      </x:c>
      <x:c r="M2288" s="24" t="n">
        <x:v>0</x:v>
      </x:c>
      <x:c r="N2288" s="24" t="n">
        <x:v>691</x:v>
      </x:c>
      <x:c r="O2288" s="24" t="n">
        <x:v>125</x:v>
      </x:c>
      <x:c r="P2288" s="22" t="n">
        <x:f>IFERROR(O2288/N2288,0)</x:f>
        <x:v>0.1808972503617945</x:v>
      </x:c>
      <x:c r="Q2288" s="26" t="n">
        <x:v>8363</x:v>
      </x:c>
      <x:c r="R2288" s="26" t="n">
        <x:f>IFERROR(Q2288/N2288,0)</x:f>
        <x:v>12.102749638205498</x:v>
      </x:c>
    </x:row>
    <x:row r="2289">
      <x:c r="A2289" t="str">
        <x:v>ISP</x:v>
      </x:c>
      <x:c r="B2289" t="str">
        <x:v>Long Island MacArthur Airport</x:v>
      </x:c>
      <x:c r="C2289" t="str">
        <x:v>PBI</x:v>
      </x:c>
      <x:c r="D2289" t="str">
        <x:v>Palm Beach International Airport</x:v>
      </x:c>
      <x:c r="E2289" s="24" t="n">
        <x:v>697</x:v>
      </x:c>
      <x:c r="F2289" s="24" t="n">
        <x:v>679</x:v>
      </x:c>
      <x:c r="G2289" s="24" t="n">
        <x:v>679</x:v>
      </x:c>
      <x:c r="H2289" s="24" t="n">
        <x:v>135</x:v>
      </x:c>
      <x:c r="I2289" s="22" t="n">
        <x:f>IFERROR(H2289/G2289,0)</x:f>
        <x:v>0.19882179675994108</x:v>
      </x:c>
      <x:c r="J2289" s="26" t="n">
        <x:v>3465</x:v>
      </x:c>
      <x:c r="K2289" s="26" t="n">
        <x:f>IFERROR(J2289/G2289,0)</x:f>
        <x:v>5.103092783505154</x:v>
      </x:c>
      <x:c r="L2289" s="24" t="n">
        <x:v>16</x:v>
      </x:c>
      <x:c r="M2289" s="24" t="n">
        <x:v>2</x:v>
      </x:c>
      <x:c r="N2289" s="24" t="n">
        <x:v>679</x:v>
      </x:c>
      <x:c r="O2289" s="24" t="n">
        <x:v>148</x:v>
      </x:c>
      <x:c r="P2289" s="22" t="n">
        <x:f>IFERROR(O2289/N2289,0)</x:f>
        <x:v>0.21796759941089838</x:v>
      </x:c>
      <x:c r="Q2289" s="26" t="n">
        <x:v>8894</x:v>
      </x:c>
      <x:c r="R2289" s="26" t="n">
        <x:f>IFERROR(Q2289/N2289,0)</x:f>
        <x:v>13.098674521354933</x:v>
      </x:c>
    </x:row>
    <x:row r="2290">
      <x:c r="A2290" t="str">
        <x:v>DFW</x:v>
      </x:c>
      <x:c r="B2290" t="str">
        <x:v>Dallas/Fort Worth International Airport</x:v>
      </x:c>
      <x:c r="C2290" t="str">
        <x:v>HNL</x:v>
      </x:c>
      <x:c r="D2290" t="str">
        <x:v>Honolulu International Airport</x:v>
      </x:c>
      <x:c r="E2290" s="24" t="n">
        <x:v>697</x:v>
      </x:c>
      <x:c r="F2290" s="24" t="n">
        <x:v>688</x:v>
      </x:c>
      <x:c r="G2290" s="24" t="n">
        <x:v>688</x:v>
      </x:c>
      <x:c r="H2290" s="24" t="n">
        <x:v>279</x:v>
      </x:c>
      <x:c r="I2290" s="22" t="n">
        <x:f>IFERROR(H2290/G2290,0)</x:f>
        <x:v>0.4055232558139535</x:v>
      </x:c>
      <x:c r="J2290" s="26" t="n">
        <x:v>19654</x:v>
      </x:c>
      <x:c r="K2290" s="26" t="n">
        <x:f>IFERROR(J2290/G2290,0)</x:f>
        <x:v>28.566860465116278</x:v>
      </x:c>
      <x:c r="L2290" s="24" t="n">
        <x:v>2</x:v>
      </x:c>
      <x:c r="M2290" s="24" t="n">
        <x:v>7</x:v>
      </x:c>
      <x:c r="N2290" s="24" t="n">
        <x:v>688</x:v>
      </x:c>
      <x:c r="O2290" s="24" t="n">
        <x:v>240</x:v>
      </x:c>
      <x:c r="P2290" s="22" t="n">
        <x:f>IFERROR(O2290/N2290,0)</x:f>
        <x:v>0.3488372093023256</x:v>
      </x:c>
      <x:c r="Q2290" s="26" t="n">
        <x:v>20850</x:v>
      </x:c>
      <x:c r="R2290" s="26" t="n">
        <x:f>IFERROR(Q2290/N2290,0)</x:f>
        <x:v>30.305232558139537</x:v>
      </x:c>
    </x:row>
    <x:row r="2291">
      <x:c r="A2291" t="str">
        <x:v>PBI</x:v>
      </x:c>
      <x:c r="B2291" t="str">
        <x:v>Palm Beach International Airport</x:v>
      </x:c>
      <x:c r="C2291" t="str">
        <x:v>ISP</x:v>
      </x:c>
      <x:c r="D2291" t="str">
        <x:v>Long Island MacArthur Airport</x:v>
      </x:c>
      <x:c r="E2291" s="24" t="n">
        <x:v>697</x:v>
      </x:c>
      <x:c r="F2291" s="24" t="n">
        <x:v>678</x:v>
      </x:c>
      <x:c r="G2291" s="24" t="n">
        <x:v>678</x:v>
      </x:c>
      <x:c r="H2291" s="24" t="n">
        <x:v>167</x:v>
      </x:c>
      <x:c r="I2291" s="22" t="n">
        <x:f>IFERROR(H2291/G2291,0)</x:f>
        <x:v>0.24631268436578171</x:v>
      </x:c>
      <x:c r="J2291" s="26" t="n">
        <x:v>7345</x:v>
      </x:c>
      <x:c r="K2291" s="26" t="n">
        <x:f>IFERROR(J2291/G2291,0)</x:f>
        <x:v>10.833333333333334</x:v>
      </x:c>
      <x:c r="L2291" s="24" t="n">
        <x:v>14</x:v>
      </x:c>
      <x:c r="M2291" s="24" t="n">
        <x:v>5</x:v>
      </x:c>
      <x:c r="N2291" s="24" t="n">
        <x:v>678</x:v>
      </x:c>
      <x:c r="O2291" s="24" t="n">
        <x:v>183</x:v>
      </x:c>
      <x:c r="P2291" s="22" t="n">
        <x:f>IFERROR(O2291/N2291,0)</x:f>
        <x:v>0.26991150442477874</x:v>
      </x:c>
      <x:c r="Q2291" s="26" t="n">
        <x:v>10589</x:v>
      </x:c>
      <x:c r="R2291" s="26" t="n">
        <x:f>IFERROR(Q2291/N2291,0)</x:f>
        <x:v>15.617994100294986</x:v>
      </x:c>
    </x:row>
    <x:row r="2292">
      <x:c r="A2292" t="str">
        <x:v>IAD</x:v>
      </x:c>
      <x:c r="B2292" t="str">
        <x:v>Washington Dulles International Airport</x:v>
      </x:c>
      <x:c r="C2292" t="str">
        <x:v>DTW</x:v>
      </x:c>
      <x:c r="D2292" t="str">
        <x:v>Detroit Metropolitan Airport</x:v>
      </x:c>
      <x:c r="E2292" s="24" t="n">
        <x:v>697</x:v>
      </x:c>
      <x:c r="F2292" s="24" t="n">
        <x:v>683</x:v>
      </x:c>
      <x:c r="G2292" s="24" t="n">
        <x:v>683</x:v>
      </x:c>
      <x:c r="H2292" s="24" t="n">
        <x:v>107</x:v>
      </x:c>
      <x:c r="I2292" s="22" t="n">
        <x:f>IFERROR(H2292/G2292,0)</x:f>
        <x:v>0.15666178623718888</x:v>
      </x:c>
      <x:c r="J2292" s="26" t="n">
        <x:v>2817</x:v>
      </x:c>
      <x:c r="K2292" s="26" t="n">
        <x:f>IFERROR(J2292/G2292,0)</x:f>
        <x:v>4.124450951683748</x:v>
      </x:c>
      <x:c r="L2292" s="24" t="n">
        <x:v>13</x:v>
      </x:c>
      <x:c r="M2292" s="24" t="n">
        <x:v>1</x:v>
      </x:c>
      <x:c r="N2292" s="24" t="n">
        <x:v>683</x:v>
      </x:c>
      <x:c r="O2292" s="24" t="n">
        <x:v>101</x:v>
      </x:c>
      <x:c r="P2292" s="22" t="n">
        <x:f>IFERROR(O2292/N2292,0)</x:f>
        <x:v>0.1478770131771596</x:v>
      </x:c>
      <x:c r="Q2292" s="26" t="n">
        <x:v>5539</x:v>
      </x:c>
      <x:c r="R2292" s="26" t="n">
        <x:f>IFERROR(Q2292/N2292,0)</x:f>
        <x:v>8.109809663250367</x:v>
      </x:c>
    </x:row>
    <x:row r="2293">
      <x:c r="A2293" t="str">
        <x:v>HNL</x:v>
      </x:c>
      <x:c r="B2293" t="str">
        <x:v>Honolulu International Airport</x:v>
      </x:c>
      <x:c r="C2293" t="str">
        <x:v>DFW</x:v>
      </x:c>
      <x:c r="D2293" t="str">
        <x:v>Dallas/Fort Worth International Airport</x:v>
      </x:c>
      <x:c r="E2293" s="24" t="n">
        <x:v>697</x:v>
      </x:c>
      <x:c r="F2293" s="24" t="n">
        <x:v>687</x:v>
      </x:c>
      <x:c r="G2293" s="24" t="n">
        <x:v>687</x:v>
      </x:c>
      <x:c r="H2293" s="24" t="n">
        <x:v>109</x:v>
      </x:c>
      <x:c r="I2293" s="22" t="n">
        <x:f>IFERROR(H2293/G2293,0)</x:f>
        <x:v>0.1586608442503639</x:v>
      </x:c>
      <x:c r="J2293" s="26" t="n">
        <x:v>5163</x:v>
      </x:c>
      <x:c r="K2293" s="26" t="n">
        <x:f>IFERROR(J2293/G2293,0)</x:f>
        <x:v>7.5152838427947595</x:v>
      </x:c>
      <x:c r="L2293" s="24" t="n">
        <x:v>6</x:v>
      </x:c>
      <x:c r="M2293" s="24" t="n">
        <x:v>4</x:v>
      </x:c>
      <x:c r="N2293" s="24" t="n">
        <x:v>687</x:v>
      </x:c>
      <x:c r="O2293" s="24" t="n">
        <x:v>100</x:v>
      </x:c>
      <x:c r="P2293" s="22" t="n">
        <x:f>IFERROR(O2293/N2293,0)</x:f>
        <x:v>0.14556040756914118</x:v>
      </x:c>
      <x:c r="Q2293" s="26" t="n">
        <x:v>10831</x:v>
      </x:c>
      <x:c r="R2293" s="26" t="n">
        <x:f>IFERROR(Q2293/N2293,0)</x:f>
        <x:v>15.765647743813682</x:v>
      </x:c>
    </x:row>
    <x:row r="2294">
      <x:c r="A2294" t="str">
        <x:v>SEA</x:v>
      </x:c>
      <x:c r="B2294" t="str">
        <x:v>Seattle-Tacoma International Airport</x:v>
      </x:c>
      <x:c r="C2294" t="str">
        <x:v>BWI</x:v>
      </x:c>
      <x:c r="D2294" t="str">
        <x:v>Baltimore-Washington International Airport</x:v>
      </x:c>
      <x:c r="E2294" s="24" t="n">
        <x:v>696</x:v>
      </x:c>
      <x:c r="F2294" s="24" t="n">
        <x:v>689</x:v>
      </x:c>
      <x:c r="G2294" s="24" t="n">
        <x:v>689</x:v>
      </x:c>
      <x:c r="H2294" s="24" t="n">
        <x:v>85</x:v>
      </x:c>
      <x:c r="I2294" s="22" t="n">
        <x:f>IFERROR(H2294/G2294,0)</x:f>
        <x:v>0.12336719883889695</x:v>
      </x:c>
      <x:c r="J2294" s="26" t="n">
        <x:v>-3159</x:v>
      </x:c>
      <x:c r="K2294" s="26" t="n">
        <x:f>IFERROR(J2294/G2294,0)</x:f>
        <x:v>-4.584905660377358</x:v>
      </x:c>
      <x:c r="L2294" s="24" t="n">
        <x:v>1</x:v>
      </x:c>
      <x:c r="M2294" s="24" t="n">
        <x:v>6</x:v>
      </x:c>
      <x:c r="N2294" s="24" t="n">
        <x:v>689</x:v>
      </x:c>
      <x:c r="O2294" s="24" t="n">
        <x:v>82</x:v>
      </x:c>
      <x:c r="P2294" s="22" t="n">
        <x:f>IFERROR(O2294/N2294,0)</x:f>
        <x:v>0.11901306240928883</x:v>
      </x:c>
      <x:c r="Q2294" s="26" t="n">
        <x:v>4101</x:v>
      </x:c>
      <x:c r="R2294" s="26" t="n">
        <x:f>IFERROR(Q2294/N2294,0)</x:f>
        <x:v>5.95210449927431</x:v>
      </x:c>
    </x:row>
    <x:row r="2295">
      <x:c r="A2295" t="str">
        <x:v>DEN</x:v>
      </x:c>
      <x:c r="B2295" t="str">
        <x:v>Denver International Airport</x:v>
      </x:c>
      <x:c r="C2295" t="str">
        <x:v>CMH</x:v>
      </x:c>
      <x:c r="D2295" t="str">
        <x:v>Port Columbus International Airport</x:v>
      </x:c>
      <x:c r="E2295" s="24" t="n">
        <x:v>696</x:v>
      </x:c>
      <x:c r="F2295" s="24" t="n">
        <x:v>690</x:v>
      </x:c>
      <x:c r="G2295" s="24" t="n">
        <x:v>690</x:v>
      </x:c>
      <x:c r="H2295" s="24" t="n">
        <x:v>136</x:v>
      </x:c>
      <x:c r="I2295" s="22" t="n">
        <x:f>IFERROR(H2295/G2295,0)</x:f>
        <x:v>0.19710144927536233</x:v>
      </x:c>
      <x:c r="J2295" s="26" t="n">
        <x:v>4891</x:v>
      </x:c>
      <x:c r="K2295" s="26" t="n">
        <x:f>IFERROR(J2295/G2295,0)</x:f>
        <x:v>7.08840579710145</x:v>
      </x:c>
      <x:c r="L2295" s="24" t="n">
        <x:v>4</x:v>
      </x:c>
      <x:c r="M2295" s="24" t="n">
        <x:v>2</x:v>
      </x:c>
      <x:c r="N2295" s="24" t="n">
        <x:v>690</x:v>
      </x:c>
      <x:c r="O2295" s="24" t="n">
        <x:v>139</x:v>
      </x:c>
      <x:c r="P2295" s="22" t="n">
        <x:f>IFERROR(O2295/N2295,0)</x:f>
        <x:v>0.20144927536231885</x:v>
      </x:c>
      <x:c r="Q2295" s="26" t="n">
        <x:v>9292</x:v>
      </x:c>
      <x:c r="R2295" s="26" t="n">
        <x:f>IFERROR(Q2295/N2295,0)</x:f>
        <x:v>13.466666666666667</x:v>
      </x:c>
    </x:row>
    <x:row r="2296">
      <x:c r="A2296" t="str">
        <x:v>MDW</x:v>
      </x:c>
      <x:c r="B2296" t="str">
        <x:v>Chicago Midway International Airport</x:v>
      </x:c>
      <x:c r="C2296" t="str">
        <x:v>SAT</x:v>
      </x:c>
      <x:c r="D2296" t="str">
        <x:v>San Antonio International Airport</x:v>
      </x:c>
      <x:c r="E2296" s="24" t="n">
        <x:v>696</x:v>
      </x:c>
      <x:c r="F2296" s="24" t="n">
        <x:v>681</x:v>
      </x:c>
      <x:c r="G2296" s="24" t="n">
        <x:v>681</x:v>
      </x:c>
      <x:c r="H2296" s="24" t="n">
        <x:v>165</x:v>
      </x:c>
      <x:c r="I2296" s="22" t="n">
        <x:f>IFERROR(H2296/G2296,0)</x:f>
        <x:v>0.2422907488986784</x:v>
      </x:c>
      <x:c r="J2296" s="26" t="n">
        <x:v>3559</x:v>
      </x:c>
      <x:c r="K2296" s="26" t="n">
        <x:f>IFERROR(J2296/G2296,0)</x:f>
        <x:v>5.226138032305434</x:v>
      </x:c>
      <x:c r="L2296" s="24" t="n">
        <x:v>12</x:v>
      </x:c>
      <x:c r="M2296" s="24" t="n">
        <x:v>3</x:v>
      </x:c>
      <x:c r="N2296" s="24" t="n">
        <x:v>681</x:v>
      </x:c>
      <x:c r="O2296" s="24" t="n">
        <x:v>175</x:v>
      </x:c>
      <x:c r="P2296" s="22" t="n">
        <x:f>IFERROR(O2296/N2296,0)</x:f>
        <x:v>0.25697503671071953</x:v>
      </x:c>
      <x:c r="Q2296" s="26" t="n">
        <x:v>7946</x:v>
      </x:c>
      <x:c r="R2296" s="26" t="n">
        <x:f>IFERROR(Q2296/N2296,0)</x:f>
        <x:v>11.668135095447871</x:v>
      </x:c>
    </x:row>
    <x:row r="2297">
      <x:c r="A2297" t="str">
        <x:v>DEN</x:v>
      </x:c>
      <x:c r="B2297" t="str">
        <x:v>Denver International Airport</x:v>
      </x:c>
      <x:c r="C2297" t="str">
        <x:v>GRR</x:v>
      </x:c>
      <x:c r="D2297" t="str">
        <x:v>Gerald R. Ford International Airport</x:v>
      </x:c>
      <x:c r="E2297" s="24" t="n">
        <x:v>695</x:v>
      </x:c>
      <x:c r="F2297" s="24" t="n">
        <x:v>692</x:v>
      </x:c>
      <x:c r="G2297" s="24" t="n">
        <x:v>692</x:v>
      </x:c>
      <x:c r="H2297" s="24" t="n">
        <x:v>137</x:v>
      </x:c>
      <x:c r="I2297" s="22" t="n">
        <x:f>IFERROR(H2297/G2297,0)</x:f>
        <x:v>0.19797687861271676</x:v>
      </x:c>
      <x:c r="J2297" s="26" t="n">
        <x:v>3488</x:v>
      </x:c>
      <x:c r="K2297" s="26" t="n">
        <x:f>IFERROR(J2297/G2297,0)</x:f>
        <x:v>5.040462427745664</x:v>
      </x:c>
      <x:c r="L2297" s="24" t="n">
        <x:v>2</x:v>
      </x:c>
      <x:c r="M2297" s="24" t="n">
        <x:v>1</x:v>
      </x:c>
      <x:c r="N2297" s="24" t="n">
        <x:v>692</x:v>
      </x:c>
      <x:c r="O2297" s="24" t="n">
        <x:v>148</x:v>
      </x:c>
      <x:c r="P2297" s="22" t="n">
        <x:f>IFERROR(O2297/N2297,0)</x:f>
        <x:v>0.2138728323699422</x:v>
      </x:c>
      <x:c r="Q2297" s="26" t="n">
        <x:v>7365</x:v>
      </x:c>
      <x:c r="R2297" s="26" t="n">
        <x:f>IFERROR(Q2297/N2297,0)</x:f>
        <x:v>10.643063583815028</x:v>
      </x:c>
    </x:row>
    <x:row r="2298">
      <x:c r="A2298" t="str">
        <x:v>BWI</x:v>
      </x:c>
      <x:c r="B2298" t="str">
        <x:v>Baltimore-Washington International Airport</x:v>
      </x:c>
      <x:c r="C2298" t="str">
        <x:v>DAY</x:v>
      </x:c>
      <x:c r="D2298" t="str">
        <x:v>James M. Cox Dayton International Airport</x:v>
      </x:c>
      <x:c r="E2298" s="24" t="n">
        <x:v>695</x:v>
      </x:c>
      <x:c r="F2298" s="24" t="n">
        <x:v>676</x:v>
      </x:c>
      <x:c r="G2298" s="24" t="n">
        <x:v>676</x:v>
      </x:c>
      <x:c r="H2298" s="24" t="n">
        <x:v>145</x:v>
      </x:c>
      <x:c r="I2298" s="22" t="n">
        <x:f>IFERROR(H2298/G2298,0)</x:f>
        <x:v>0.21449704142011836</x:v>
      </x:c>
      <x:c r="J2298" s="26" t="n">
        <x:v>5175</x:v>
      </x:c>
      <x:c r="K2298" s="26" t="n">
        <x:f>IFERROR(J2298/G2298,0)</x:f>
        <x:v>7.655325443786983</x:v>
      </x:c>
      <x:c r="L2298" s="24" t="n">
        <x:v>18</x:v>
      </x:c>
      <x:c r="M2298" s="24" t="n">
        <x:v>1</x:v>
      </x:c>
      <x:c r="N2298" s="24" t="n">
        <x:v>676</x:v>
      </x:c>
      <x:c r="O2298" s="24" t="n">
        <x:v>179</x:v>
      </x:c>
      <x:c r="P2298" s="22" t="n">
        <x:f>IFERROR(O2298/N2298,0)</x:f>
        <x:v>0.26479289940828404</x:v>
      </x:c>
      <x:c r="Q2298" s="26" t="n">
        <x:v>8838</x:v>
      </x:c>
      <x:c r="R2298" s="26" t="n">
        <x:f>IFERROR(Q2298/N2298,0)</x:f>
        <x:v>13.07396449704142</x:v>
      </x:c>
    </x:row>
    <x:row r="2299">
      <x:c r="A2299" t="str">
        <x:v>DAY</x:v>
      </x:c>
      <x:c r="B2299" t="str">
        <x:v>James M. Cox Dayton International Airport</x:v>
      </x:c>
      <x:c r="C2299" t="str">
        <x:v>BWI</x:v>
      </x:c>
      <x:c r="D2299" t="str">
        <x:v>Baltimore-Washington International Airport</x:v>
      </x:c>
      <x:c r="E2299" s="24" t="n">
        <x:v>695</x:v>
      </x:c>
      <x:c r="F2299" s="24" t="n">
        <x:v>678</x:v>
      </x:c>
      <x:c r="G2299" s="24" t="n">
        <x:v>678</x:v>
      </x:c>
      <x:c r="H2299" s="24" t="n">
        <x:v>106</x:v>
      </x:c>
      <x:c r="I2299" s="22" t="n">
        <x:f>IFERROR(H2299/G2299,0)</x:f>
        <x:v>0.15634218289085547</x:v>
      </x:c>
      <x:c r="J2299" s="26" t="n">
        <x:v>2395</x:v>
      </x:c>
      <x:c r="K2299" s="26" t="n">
        <x:f>IFERROR(J2299/G2299,0)</x:f>
        <x:v>3.532448377581121</x:v>
      </x:c>
      <x:c r="L2299" s="24" t="n">
        <x:v>14</x:v>
      </x:c>
      <x:c r="M2299" s="24" t="n">
        <x:v>3</x:v>
      </x:c>
      <x:c r="N2299" s="24" t="n">
        <x:v>678</x:v>
      </x:c>
      <x:c r="O2299" s="24" t="n">
        <x:v>107</x:v>
      </x:c>
      <x:c r="P2299" s="22" t="n">
        <x:f>IFERROR(O2299/N2299,0)</x:f>
        <x:v>0.15781710914454278</x:v>
      </x:c>
      <x:c r="Q2299" s="26" t="n">
        <x:v>5724</x:v>
      </x:c>
      <x:c r="R2299" s="26" t="n">
        <x:f>IFERROR(Q2299/N2299,0)</x:f>
        <x:v>8.442477876106194</x:v>
      </x:c>
    </x:row>
    <x:row r="2300">
      <x:c r="A2300" t="str">
        <x:v>BWI</x:v>
      </x:c>
      <x:c r="B2300" t="str">
        <x:v>Baltimore-Washington International Airport</x:v>
      </x:c>
      <x:c r="C2300" t="str">
        <x:v>SEA</x:v>
      </x:c>
      <x:c r="D2300" t="str">
        <x:v>Seattle-Tacoma International Airport</x:v>
      </x:c>
      <x:c r="E2300" s="24" t="n">
        <x:v>695</x:v>
      </x:c>
      <x:c r="F2300" s="24" t="n">
        <x:v>691</x:v>
      </x:c>
      <x:c r="G2300" s="24" t="n">
        <x:v>691</x:v>
      </x:c>
      <x:c r="H2300" s="24" t="n">
        <x:v>140</x:v>
      </x:c>
      <x:c r="I2300" s="22" t="n">
        <x:f>IFERROR(H2300/G2300,0)</x:f>
        <x:v>0.20260492040520983</x:v>
      </x:c>
      <x:c r="J2300" s="26" t="n">
        <x:v>-47</x:v>
      </x:c>
      <x:c r="K2300" s="26" t="n">
        <x:f>IFERROR(J2300/G2300,0)</x:f>
        <x:v>-0.06801736613603473</x:v>
      </x:c>
      <x:c r="L2300" s="24" t="n">
        <x:v>1</x:v>
      </x:c>
      <x:c r="M2300" s="24" t="n">
        <x:v>3</x:v>
      </x:c>
      <x:c r="N2300" s="24" t="n">
        <x:v>691</x:v>
      </x:c>
      <x:c r="O2300" s="24" t="n">
        <x:v>140</x:v>
      </x:c>
      <x:c r="P2300" s="22" t="n">
        <x:f>IFERROR(O2300/N2300,0)</x:f>
        <x:v>0.20260492040520983</x:v>
      </x:c>
      <x:c r="Q2300" s="26" t="n">
        <x:v>7228</x:v>
      </x:c>
      <x:c r="R2300" s="26" t="n">
        <x:f>IFERROR(Q2300/N2300,0)</x:f>
        <x:v>10.460202604920406</x:v>
      </x:c>
    </x:row>
    <x:row r="2301">
      <x:c r="A2301" t="str">
        <x:v>SFO</x:v>
      </x:c>
      <x:c r="B2301" t="str">
        <x:v>San Francisco International Airport</x:v>
      </x:c>
      <x:c r="C2301" t="str">
        <x:v>KOA</x:v>
      </x:c>
      <x:c r="D2301" t="str">
        <x:v>Kona International Airport at Keahole</x:v>
      </x:c>
      <x:c r="E2301" s="24" t="n">
        <x:v>694</x:v>
      </x:c>
      <x:c r="F2301" s="24" t="n">
        <x:v>688</x:v>
      </x:c>
      <x:c r="G2301" s="24" t="n">
        <x:v>688</x:v>
      </x:c>
      <x:c r="H2301" s="24" t="n">
        <x:v>126</x:v>
      </x:c>
      <x:c r="I2301" s="22" t="n">
        <x:f>IFERROR(H2301/G2301,0)</x:f>
        <x:v>0.18313953488372092</x:v>
      </x:c>
      <x:c r="J2301" s="26" t="n">
        <x:v>2861</x:v>
      </x:c>
      <x:c r="K2301" s="26" t="n">
        <x:f>IFERROR(J2301/G2301,0)</x:f>
        <x:v>4.15843023255814</x:v>
      </x:c>
      <x:c r="L2301" s="24" t="n">
        <x:v>4</x:v>
      </x:c>
      <x:c r="M2301" s="24" t="n">
        <x:v>2</x:v>
      </x:c>
      <x:c r="N2301" s="24" t="n">
        <x:v>688</x:v>
      </x:c>
      <x:c r="O2301" s="24" t="n">
        <x:v>144</x:v>
      </x:c>
      <x:c r="P2301" s="22" t="n">
        <x:f>IFERROR(O2301/N2301,0)</x:f>
        <x:v>0.20930232558139536</x:v>
      </x:c>
      <x:c r="Q2301" s="26" t="n">
        <x:v>7866</x:v>
      </x:c>
      <x:c r="R2301" s="26" t="n">
        <x:f>IFERROR(Q2301/N2301,0)</x:f>
        <x:v>11.43313953488372</x:v>
      </x:c>
    </x:row>
    <x:row r="2302">
      <x:c r="A2302" t="str">
        <x:v>GSP</x:v>
      </x:c>
      <x:c r="B2302" t="str">
        <x:v>Greenville-Spartanburg International Airport</x:v>
      </x:c>
      <x:c r="C2302" t="str">
        <x:v>EWR</x:v>
      </x:c>
      <x:c r="D2302" t="str">
        <x:v>Newark Liberty International Airport</x:v>
      </x:c>
      <x:c r="E2302" s="24" t="n">
        <x:v>694</x:v>
      </x:c>
      <x:c r="F2302" s="24" t="n">
        <x:v>656</x:v>
      </x:c>
      <x:c r="G2302" s="24" t="n">
        <x:v>656</x:v>
      </x:c>
      <x:c r="H2302" s="24" t="n">
        <x:v>138</x:v>
      </x:c>
      <x:c r="I2302" s="22" t="n">
        <x:f>IFERROR(H2302/G2302,0)</x:f>
        <x:v>0.21036585365853658</x:v>
      </x:c>
      <x:c r="J2302" s="26" t="n">
        <x:v>4098</x:v>
      </x:c>
      <x:c r="K2302" s="26" t="n">
        <x:f>IFERROR(J2302/G2302,0)</x:f>
        <x:v>6.246951219512195</x:v>
      </x:c>
      <x:c r="L2302" s="24" t="n">
        <x:v>34</x:v>
      </x:c>
      <x:c r="M2302" s="24" t="n">
        <x:v>4</x:v>
      </x:c>
      <x:c r="N2302" s="24" t="n">
        <x:v>656</x:v>
      </x:c>
      <x:c r="O2302" s="24" t="n">
        <x:v>146</x:v>
      </x:c>
      <x:c r="P2302" s="22" t="n">
        <x:f>IFERROR(O2302/N2302,0)</x:f>
        <x:v>0.2225609756097561</x:v>
      </x:c>
      <x:c r="Q2302" s="26" t="n">
        <x:v>6032</x:v>
      </x:c>
      <x:c r="R2302" s="26" t="n">
        <x:f>IFERROR(Q2302/N2302,0)</x:f>
        <x:v>9.195121951219512</x:v>
      </x:c>
    </x:row>
    <x:row r="2303">
      <x:c r="A2303" t="str">
        <x:v>KOA</x:v>
      </x:c>
      <x:c r="B2303" t="str">
        <x:v>Kona International Airport at Keahole</x:v>
      </x:c>
      <x:c r="C2303" t="str">
        <x:v>SFO</x:v>
      </x:c>
      <x:c r="D2303" t="str">
        <x:v>San Francisco International Airport</x:v>
      </x:c>
      <x:c r="E2303" s="24" t="n">
        <x:v>694</x:v>
      </x:c>
      <x:c r="F2303" s="24" t="n">
        <x:v>681</x:v>
      </x:c>
      <x:c r="G2303" s="24" t="n">
        <x:v>681</x:v>
      </x:c>
      <x:c r="H2303" s="24" t="n">
        <x:v>84</x:v>
      </x:c>
      <x:c r="I2303" s="22" t="n">
        <x:f>IFERROR(H2303/G2303,0)</x:f>
        <x:v>0.12334801762114538</x:v>
      </x:c>
      <x:c r="J2303" s="26" t="n">
        <x:v>-1244</x:v>
      </x:c>
      <x:c r="K2303" s="26" t="n">
        <x:f>IFERROR(J2303/G2303,0)</x:f>
        <x:v>-1.8267254038179148</x:v>
      </x:c>
      <x:c r="L2303" s="24" t="n">
        <x:v>11</x:v>
      </x:c>
      <x:c r="M2303" s="24" t="n">
        <x:v>2</x:v>
      </x:c>
      <x:c r="N2303" s="24" t="n">
        <x:v>681</x:v>
      </x:c>
      <x:c r="O2303" s="24" t="n">
        <x:v>121</x:v>
      </x:c>
      <x:c r="P2303" s="22" t="n">
        <x:f>IFERROR(O2303/N2303,0)</x:f>
        <x:v>0.1776798825256975</x:v>
      </x:c>
      <x:c r="Q2303" s="26" t="n">
        <x:v>6617</x:v>
      </x:c>
      <x:c r="R2303" s="26" t="n">
        <x:f>IFERROR(Q2303/N2303,0)</x:f>
        <x:v>9.716593245227607</x:v>
      </x:c>
    </x:row>
    <x:row r="2304">
      <x:c r="A2304" t="str">
        <x:v>ALB</x:v>
      </x:c>
      <x:c r="B2304" t="str">
        <x:v>Albany International Airport</x:v>
      </x:c>
      <x:c r="C2304" t="str">
        <x:v>MCO</x:v>
      </x:c>
      <x:c r="D2304" t="str">
        <x:v>Orlando International Airport</x:v>
      </x:c>
      <x:c r="E2304" s="24" t="n">
        <x:v>691</x:v>
      </x:c>
      <x:c r="F2304" s="24" t="n">
        <x:v>681</x:v>
      </x:c>
      <x:c r="G2304" s="24" t="n">
        <x:v>681</x:v>
      </x:c>
      <x:c r="H2304" s="24" t="n">
        <x:v>82</x:v>
      </x:c>
      <x:c r="I2304" s="22" t="n">
        <x:f>IFERROR(H2304/G2304,0)</x:f>
        <x:v>0.12041116005873716</x:v>
      </x:c>
      <x:c r="J2304" s="26" t="n">
        <x:v>-2422</x:v>
      </x:c>
      <x:c r="K2304" s="26" t="n">
        <x:f>IFERROR(J2304/G2304,0)</x:f>
        <x:v>-3.5565345080763584</x:v>
      </x:c>
      <x:c r="L2304" s="24" t="n">
        <x:v>9</x:v>
      </x:c>
      <x:c r="M2304" s="24" t="n">
        <x:v>1</x:v>
      </x:c>
      <x:c r="N2304" s="24" t="n">
        <x:v>681</x:v>
      </x:c>
      <x:c r="O2304" s="24" t="n">
        <x:v>88</x:v>
      </x:c>
      <x:c r="P2304" s="22" t="n">
        <x:f>IFERROR(O2304/N2304,0)</x:f>
        <x:v>0.12922173274596183</x:v>
      </x:c>
      <x:c r="Q2304" s="26" t="n">
        <x:v>5127</x:v>
      </x:c>
      <x:c r="R2304" s="26" t="n">
        <x:f>IFERROR(Q2304/N2304,0)</x:f>
        <x:v>7.52863436123348</x:v>
      </x:c>
    </x:row>
    <x:row r="2305">
      <x:c r="A2305" t="str">
        <x:v>MEM</x:v>
      </x:c>
      <x:c r="B2305" t="str">
        <x:v>Memphis International Airport</x:v>
      </x:c>
      <x:c r="C2305" t="str">
        <x:v>CLT</x:v>
      </x:c>
      <x:c r="D2305" t="str">
        <x:v>Charlotte Douglas International Airport</x:v>
      </x:c>
      <x:c r="E2305" s="24" t="n">
        <x:v>691</x:v>
      </x:c>
      <x:c r="F2305" s="24" t="n">
        <x:v>674</x:v>
      </x:c>
      <x:c r="G2305" s="24" t="n">
        <x:v>674</x:v>
      </x:c>
      <x:c r="H2305" s="24" t="n">
        <x:v>100</x:v>
      </x:c>
      <x:c r="I2305" s="22" t="n">
        <x:f>IFERROR(H2305/G2305,0)</x:f>
        <x:v>0.14836795252225518</x:v>
      </x:c>
      <x:c r="J2305" s="26" t="n">
        <x:v>3140</x:v>
      </x:c>
      <x:c r="K2305" s="26" t="n">
        <x:f>IFERROR(J2305/G2305,0)</x:f>
        <x:v>4.658753709198813</x:v>
      </x:c>
      <x:c r="L2305" s="24" t="n">
        <x:v>17</x:v>
      </x:c>
      <x:c r="M2305" s="24" t="n">
        <x:v>0</x:v>
      </x:c>
      <x:c r="N2305" s="24" t="n">
        <x:v>674</x:v>
      </x:c>
      <x:c r="O2305" s="24" t="n">
        <x:v>83</x:v>
      </x:c>
      <x:c r="P2305" s="22" t="n">
        <x:f>IFERROR(O2305/N2305,0)</x:f>
        <x:v>0.12314540059347182</x:v>
      </x:c>
      <x:c r="Q2305" s="26" t="n">
        <x:v>2768</x:v>
      </x:c>
      <x:c r="R2305" s="26" t="n">
        <x:f>IFERROR(Q2305/N2305,0)</x:f>
        <x:v>4.106824925816023</x:v>
      </x:c>
    </x:row>
    <x:row r="2306">
      <x:c r="A2306" t="str">
        <x:v>BOS</x:v>
      </x:c>
      <x:c r="B2306" t="str">
        <x:v>Gen. Edward Lawrence Logan International Airport</x:v>
      </x:c>
      <x:c r="C2306" t="str">
        <x:v>JAX</x:v>
      </x:c>
      <x:c r="D2306" t="str">
        <x:v>Jacksonville International Airport</x:v>
      </x:c>
      <x:c r="E2306" s="24" t="n">
        <x:v>690</x:v>
      </x:c>
      <x:c r="F2306" s="24" t="n">
        <x:v>672</x:v>
      </x:c>
      <x:c r="G2306" s="24" t="n">
        <x:v>672</x:v>
      </x:c>
      <x:c r="H2306" s="24" t="n">
        <x:v>135</x:v>
      </x:c>
      <x:c r="I2306" s="22" t="n">
        <x:f>IFERROR(H2306/G2306,0)</x:f>
        <x:v>0.20089285714285715</x:v>
      </x:c>
      <x:c r="J2306" s="26" t="n">
        <x:v>2098</x:v>
      </x:c>
      <x:c r="K2306" s="26" t="n">
        <x:f>IFERROR(J2306/G2306,0)</x:f>
        <x:v>3.1220238095238093</x:v>
      </x:c>
      <x:c r="L2306" s="24" t="n">
        <x:v>18</x:v>
      </x:c>
      <x:c r="M2306" s="24" t="n">
        <x:v>0</x:v>
      </x:c>
      <x:c r="N2306" s="24" t="n">
        <x:v>672</x:v>
      </x:c>
      <x:c r="O2306" s="24" t="n">
        <x:v>111</x:v>
      </x:c>
      <x:c r="P2306" s="22" t="n">
        <x:f>IFERROR(O2306/N2306,0)</x:f>
        <x:v>0.16517857142857142</x:v>
      </x:c>
      <x:c r="Q2306" s="26" t="n">
        <x:v>4587</x:v>
      </x:c>
      <x:c r="R2306" s="26" t="n">
        <x:f>IFERROR(Q2306/N2306,0)</x:f>
        <x:v>6.825892857142857</x:v>
      </x:c>
    </x:row>
    <x:row r="2307">
      <x:c r="A2307" t="str">
        <x:v>CLT</x:v>
      </x:c>
      <x:c r="B2307" t="str">
        <x:v>Charlotte Douglas International Airport</x:v>
      </x:c>
      <x:c r="C2307" t="str">
        <x:v>MEM</x:v>
      </x:c>
      <x:c r="D2307" t="str">
        <x:v>Memphis International Airport</x:v>
      </x:c>
      <x:c r="E2307" s="24" t="n">
        <x:v>690</x:v>
      </x:c>
      <x:c r="F2307" s="24" t="n">
        <x:v>681</x:v>
      </x:c>
      <x:c r="G2307" s="24" t="n">
        <x:v>681</x:v>
      </x:c>
      <x:c r="H2307" s="24" t="n">
        <x:v>165</x:v>
      </x:c>
      <x:c r="I2307" s="22" t="n">
        <x:f>IFERROR(H2307/G2307,0)</x:f>
        <x:v>0.2422907488986784</x:v>
      </x:c>
      <x:c r="J2307" s="26" t="n">
        <x:v>6098</x:v>
      </x:c>
      <x:c r="K2307" s="26" t="n">
        <x:f>IFERROR(J2307/G2307,0)</x:f>
        <x:v>8.954478707782673</x:v>
      </x:c>
      <x:c r="L2307" s="24" t="n">
        <x:v>9</x:v>
      </x:c>
      <x:c r="M2307" s="24" t="n">
        <x:v>0</x:v>
      </x:c>
      <x:c r="N2307" s="24" t="n">
        <x:v>681</x:v>
      </x:c>
      <x:c r="O2307" s="24" t="n">
        <x:v>129</x:v>
      </x:c>
      <x:c r="P2307" s="22" t="n">
        <x:f>IFERROR(O2307/N2307,0)</x:f>
        <x:v>0.1894273127753304</x:v>
      </x:c>
      <x:c r="Q2307" s="26" t="n">
        <x:v>5596</x:v>
      </x:c>
      <x:c r="R2307" s="26" t="n">
        <x:f>IFERROR(Q2307/N2307,0)</x:f>
        <x:v>8.21732745961821</x:v>
      </x:c>
    </x:row>
    <x:row r="2308">
      <x:c r="A2308" t="str">
        <x:v>CID</x:v>
      </x:c>
      <x:c r="B2308" t="str">
        <x:v>The Eastern Iowa Airport</x:v>
      </x:c>
      <x:c r="C2308" t="str">
        <x:v>DTW</x:v>
      </x:c>
      <x:c r="D2308" t="str">
        <x:v>Detroit Metropolitan Airport</x:v>
      </x:c>
      <x:c r="E2308" s="24" t="n">
        <x:v>690</x:v>
      </x:c>
      <x:c r="F2308" s="24" t="n">
        <x:v>684</x:v>
      </x:c>
      <x:c r="G2308" s="24" t="n">
        <x:v>684</x:v>
      </x:c>
      <x:c r="H2308" s="24" t="n">
        <x:v>140</x:v>
      </x:c>
      <x:c r="I2308" s="22" t="n">
        <x:f>IFERROR(H2308/G2308,0)</x:f>
        <x:v>0.2046783625730994</x:v>
      </x:c>
      <x:c r="J2308" s="26" t="n">
        <x:v>6792</x:v>
      </x:c>
      <x:c r="K2308" s="26" t="n">
        <x:f>IFERROR(J2308/G2308,0)</x:f>
        <x:v>9.929824561403509</x:v>
      </x:c>
      <x:c r="L2308" s="24" t="n">
        <x:v>6</x:v>
      </x:c>
      <x:c r="M2308" s="24" t="n">
        <x:v>0</x:v>
      </x:c>
      <x:c r="N2308" s="24" t="n">
        <x:v>684</x:v>
      </x:c>
      <x:c r="O2308" s="24" t="n">
        <x:v>128</x:v>
      </x:c>
      <x:c r="P2308" s="22" t="n">
        <x:f>IFERROR(O2308/N2308,0)</x:f>
        <x:v>0.1871345029239766</x:v>
      </x:c>
      <x:c r="Q2308" s="26" t="n">
        <x:v>7723</x:v>
      </x:c>
      <x:c r="R2308" s="26" t="n">
        <x:f>IFERROR(Q2308/N2308,0)</x:f>
        <x:v>11.29093567251462</x:v>
      </x:c>
    </x:row>
    <x:row r="2309">
      <x:c r="A2309" t="str">
        <x:v>JAX</x:v>
      </x:c>
      <x:c r="B2309" t="str">
        <x:v>Jacksonville International Airport</x:v>
      </x:c>
      <x:c r="C2309" t="str">
        <x:v>BOS</x:v>
      </x:c>
      <x:c r="D2309" t="str">
        <x:v>Gen. Edward Lawrence Logan International Airport</x:v>
      </x:c>
      <x:c r="E2309" s="24" t="n">
        <x:v>689</x:v>
      </x:c>
      <x:c r="F2309" s="24" t="n">
        <x:v>673</x:v>
      </x:c>
      <x:c r="G2309" s="24" t="n">
        <x:v>673</x:v>
      </x:c>
      <x:c r="H2309" s="24" t="n">
        <x:v>143</x:v>
      </x:c>
      <x:c r="I2309" s="22" t="n">
        <x:f>IFERROR(H2309/G2309,0)</x:f>
        <x:v>0.212481426448737</x:v>
      </x:c>
      <x:c r="J2309" s="26" t="n">
        <x:v>4987</x:v>
      </x:c>
      <x:c r="K2309" s="26" t="n">
        <x:f>IFERROR(J2309/G2309,0)</x:f>
        <x:v>7.410104011887073</x:v>
      </x:c>
      <x:c r="L2309" s="24" t="n">
        <x:v>16</x:v>
      </x:c>
      <x:c r="M2309" s="24" t="n">
        <x:v>0</x:v>
      </x:c>
      <x:c r="N2309" s="24" t="n">
        <x:v>673</x:v>
      </x:c>
      <x:c r="O2309" s="24" t="n">
        <x:v>151</x:v>
      </x:c>
      <x:c r="P2309" s="22" t="n">
        <x:f>IFERROR(O2309/N2309,0)</x:f>
        <x:v>0.22436849925705796</x:v>
      </x:c>
      <x:c r="Q2309" s="26" t="n">
        <x:v>7476</x:v>
      </x:c>
      <x:c r="R2309" s="26" t="n">
        <x:f>IFERROR(Q2309/N2309,0)</x:f>
        <x:v>11.108469539375928</x:v>
      </x:c>
    </x:row>
    <x:row r="2310">
      <x:c r="A2310" t="str">
        <x:v>MSP</x:v>
      </x:c>
      <x:c r="B2310" t="str">
        <x:v>Minneapolis-Saint Paul International Airport</x:v>
      </x:c>
      <x:c r="C2310" t="str">
        <x:v>BZN</x:v>
      </x:c>
      <x:c r="D2310" t="str">
        <x:v>Bozeman Yellowstone International Airport (Gallatin Field Airport)</x:v>
      </x:c>
      <x:c r="E2310" s="24" t="n">
        <x:v>689</x:v>
      </x:c>
      <x:c r="F2310" s="24" t="n">
        <x:v>688</x:v>
      </x:c>
      <x:c r="G2310" s="24" t="n">
        <x:v>688</x:v>
      </x:c>
      <x:c r="H2310" s="24" t="n">
        <x:v>72</x:v>
      </x:c>
      <x:c r="I2310" s="22" t="n">
        <x:f>IFERROR(H2310/G2310,0)</x:f>
        <x:v>0.10465116279069768</x:v>
      </x:c>
      <x:c r="J2310" s="26" t="n">
        <x:v>-2198</x:v>
      </x:c>
      <x:c r="K2310" s="26" t="n">
        <x:f>IFERROR(J2310/G2310,0)</x:f>
        <x:v>-3.1947674418604652</x:v>
      </x:c>
      <x:c r="L2310" s="24" t="n">
        <x:v>0</x:v>
      </x:c>
      <x:c r="M2310" s="24" t="n">
        <x:v>1</x:v>
      </x:c>
      <x:c r="N2310" s="24" t="n">
        <x:v>688</x:v>
      </x:c>
      <x:c r="O2310" s="24" t="n">
        <x:v>80</x:v>
      </x:c>
      <x:c r="P2310" s="22" t="n">
        <x:f>IFERROR(O2310/N2310,0)</x:f>
        <x:v>0.11627906976744186</x:v>
      </x:c>
      <x:c r="Q2310" s="26" t="n">
        <x:v>2867</x:v>
      </x:c>
      <x:c r="R2310" s="26" t="n">
        <x:f>IFERROR(Q2310/N2310,0)</x:f>
        <x:v>4.167151162790698</x:v>
      </x:c>
    </x:row>
    <x:row r="2311">
      <x:c r="A2311" t="str">
        <x:v>SAT</x:v>
      </x:c>
      <x:c r="B2311" t="str">
        <x:v>San Antonio International Airport</x:v>
      </x:c>
      <x:c r="C2311" t="str">
        <x:v>MDW</x:v>
      </x:c>
      <x:c r="D2311" t="str">
        <x:v>Chicago Midway International Airport</x:v>
      </x:c>
      <x:c r="E2311" s="24" t="n">
        <x:v>689</x:v>
      </x:c>
      <x:c r="F2311" s="24" t="n">
        <x:v>671</x:v>
      </x:c>
      <x:c r="G2311" s="24" t="n">
        <x:v>671</x:v>
      </x:c>
      <x:c r="H2311" s="24" t="n">
        <x:v>143</x:v>
      </x:c>
      <x:c r="I2311" s="22" t="n">
        <x:f>IFERROR(H2311/G2311,0)</x:f>
        <x:v>0.21311475409836064</x:v>
      </x:c>
      <x:c r="J2311" s="26" t="n">
        <x:v>2210</x:v>
      </x:c>
      <x:c r="K2311" s="26" t="n">
        <x:f>IFERROR(J2311/G2311,0)</x:f>
        <x:v>3.293591654247392</x:v>
      </x:c>
      <x:c r="L2311" s="24" t="n">
        <x:v>10</x:v>
      </x:c>
      <x:c r="M2311" s="24" t="n">
        <x:v>8</x:v>
      </x:c>
      <x:c r="N2311" s="24" t="n">
        <x:v>671</x:v>
      </x:c>
      <x:c r="O2311" s="24" t="n">
        <x:v>170</x:v>
      </x:c>
      <x:c r="P2311" s="22" t="n">
        <x:f>IFERROR(O2311/N2311,0)</x:f>
        <x:v>0.2533532041728763</x:v>
      </x:c>
      <x:c r="Q2311" s="26" t="n">
        <x:v>7167</x:v>
      </x:c>
      <x:c r="R2311" s="26" t="n">
        <x:f>IFERROR(Q2311/N2311,0)</x:f>
        <x:v>10.681073025335321</x:v>
      </x:c>
    </x:row>
    <x:row r="2312">
      <x:c r="A2312" t="str">
        <x:v>10721</x:v>
      </x:c>
      <x:c r="B2312" t="str">
        <x:v>Unmapped airport ID</x:v>
      </x:c>
      <x:c r="C2312" t="str">
        <x:v>13930</x:v>
      </x:c>
      <x:c r="D2312" t="str">
        <x:v>Unmapped airport ID</x:v>
      </x:c>
      <x:c r="E2312" s="24" t="n">
        <x:v>689</x:v>
      </x:c>
      <x:c r="F2312" s="24" t="n">
        <x:v>686</x:v>
      </x:c>
      <x:c r="G2312" s="24" t="n">
        <x:v>686</x:v>
      </x:c>
      <x:c r="H2312" s="24" t="n">
        <x:v>61</x:v>
      </x:c>
      <x:c r="I2312" s="22" t="n">
        <x:f>IFERROR(H2312/G2312,0)</x:f>
        <x:v>0.08892128279883382</x:v>
      </x:c>
      <x:c r="J2312" s="26" t="n">
        <x:v>-1880</x:v>
      </x:c>
      <x:c r="K2312" s="26" t="n">
        <x:f>IFERROR(J2312/G2312,0)</x:f>
        <x:v>-2.740524781341108</x:v>
      </x:c>
      <x:c r="L2312" s="24" t="n">
        <x:v>2</x:v>
      </x:c>
      <x:c r="M2312" s="24" t="n">
        <x:v>1</x:v>
      </x:c>
      <x:c r="N2312" s="24" t="n">
        <x:v>686</x:v>
      </x:c>
      <x:c r="O2312" s="24" t="n">
        <x:v>61</x:v>
      </x:c>
      <x:c r="P2312" s="22" t="n">
        <x:f>IFERROR(O2312/N2312,0)</x:f>
        <x:v>0.08892128279883382</x:v>
      </x:c>
      <x:c r="Q2312" s="26" t="n">
        <x:v>1676</x:v>
      </x:c>
      <x:c r="R2312" s="26" t="n">
        <x:f>IFERROR(Q2312/N2312,0)</x:f>
        <x:v>2.443148688046647</x:v>
      </x:c>
    </x:row>
    <x:row r="2313">
      <x:c r="A2313" t="str">
        <x:v>MSP</x:v>
      </x:c>
      <x:c r="B2313" t="str">
        <x:v>Minneapolis-Saint Paul International Airport</x:v>
      </x:c>
      <x:c r="C2313" t="str">
        <x:v>CLE</x:v>
      </x:c>
      <x:c r="D2313" t="str">
        <x:v>Cleveland Hopkins International Airport</x:v>
      </x:c>
      <x:c r="E2313" s="24" t="n">
        <x:v>688</x:v>
      </x:c>
      <x:c r="F2313" s="24" t="n">
        <x:v>676</x:v>
      </x:c>
      <x:c r="G2313" s="24" t="n">
        <x:v>676</x:v>
      </x:c>
      <x:c r="H2313" s="24" t="n">
        <x:v>162</x:v>
      </x:c>
      <x:c r="I2313" s="22" t="n">
        <x:f>IFERROR(H2313/G2313,0)</x:f>
        <x:v>0.23964497041420119</x:v>
      </x:c>
      <x:c r="J2313" s="26" t="n">
        <x:v>6744</x:v>
      </x:c>
      <x:c r="K2313" s="26" t="n">
        <x:f>IFERROR(J2313/G2313,0)</x:f>
        <x:v>9.976331360946746</x:v>
      </x:c>
      <x:c r="L2313" s="24" t="n">
        <x:v>10</x:v>
      </x:c>
      <x:c r="M2313" s="24" t="n">
        <x:v>2</x:v>
      </x:c>
      <x:c r="N2313" s="24" t="n">
        <x:v>676</x:v>
      </x:c>
      <x:c r="O2313" s="24" t="n">
        <x:v>162</x:v>
      </x:c>
      <x:c r="P2313" s="22" t="n">
        <x:f>IFERROR(O2313/N2313,0)</x:f>
        <x:v>0.23964497041420119</x:v>
      </x:c>
      <x:c r="Q2313" s="26" t="n">
        <x:v>10432</x:v>
      </x:c>
      <x:c r="R2313" s="26" t="n">
        <x:f>IFERROR(Q2313/N2313,0)</x:f>
        <x:v>15.431952662721894</x:v>
      </x:c>
    </x:row>
    <x:row r="2314">
      <x:c r="A2314" t="str">
        <x:v>IAH</x:v>
      </x:c>
      <x:c r="B2314" t="str">
        <x:v>George Bush Intercontinental Airport</x:v>
      </x:c>
      <x:c r="C2314" t="str">
        <x:v>TYR</x:v>
      </x:c>
      <x:c r="D2314" t="str">
        <x:v>Tyler Pounds Regional Airport</x:v>
      </x:c>
      <x:c r="E2314" s="24" t="n">
        <x:v>688</x:v>
      </x:c>
      <x:c r="F2314" s="24" t="n">
        <x:v>664</x:v>
      </x:c>
      <x:c r="G2314" s="24" t="n">
        <x:v>664</x:v>
      </x:c>
      <x:c r="H2314" s="24" t="n">
        <x:v>101</x:v>
      </x:c>
      <x:c r="I2314" s="22" t="n">
        <x:f>IFERROR(H2314/G2314,0)</x:f>
        <x:v>0.15210843373493976</x:v>
      </x:c>
      <x:c r="J2314" s="26" t="n">
        <x:v>1103</x:v>
      </x:c>
      <x:c r="K2314" s="26" t="n">
        <x:f>IFERROR(J2314/G2314,0)</x:f>
        <x:v>1.661144578313253</x:v>
      </x:c>
      <x:c r="L2314" s="24" t="n">
        <x:v>21</x:v>
      </x:c>
      <x:c r="M2314" s="24" t="n">
        <x:v>3</x:v>
      </x:c>
      <x:c r="N2314" s="24" t="n">
        <x:v>664</x:v>
      </x:c>
      <x:c r="O2314" s="24" t="n">
        <x:v>84</x:v>
      </x:c>
      <x:c r="P2314" s="22" t="n">
        <x:f>IFERROR(O2314/N2314,0)</x:f>
        <x:v>0.12650602409638553</x:v>
      </x:c>
      <x:c r="Q2314" s="26" t="n">
        <x:v>2289</x:v>
      </x:c>
      <x:c r="R2314" s="26" t="n">
        <x:f>IFERROR(Q2314/N2314,0)</x:f>
        <x:v>3.447289156626506</x:v>
      </x:c>
    </x:row>
    <x:row r="2315">
      <x:c r="A2315" t="str">
        <x:v>TYR</x:v>
      </x:c>
      <x:c r="B2315" t="str">
        <x:v>Tyler Pounds Regional Airport</x:v>
      </x:c>
      <x:c r="C2315" t="str">
        <x:v>IAH</x:v>
      </x:c>
      <x:c r="D2315" t="str">
        <x:v>George Bush Intercontinental Airport</x:v>
      </x:c>
      <x:c r="E2315" s="24" t="n">
        <x:v>688</x:v>
      </x:c>
      <x:c r="F2315" s="24" t="n">
        <x:v>667</x:v>
      </x:c>
      <x:c r="G2315" s="24" t="n">
        <x:v>667</x:v>
      </x:c>
      <x:c r="H2315" s="24" t="n">
        <x:v>83</x:v>
      </x:c>
      <x:c r="I2315" s="22" t="n">
        <x:f>IFERROR(H2315/G2315,0)</x:f>
        <x:v>0.12443778110944528</x:v>
      </x:c>
      <x:c r="J2315" s="26" t="n">
        <x:v>-570</x:v>
      </x:c>
      <x:c r="K2315" s="26" t="n">
        <x:f>IFERROR(J2315/G2315,0)</x:f>
        <x:v>-0.8545727136431784</x:v>
      </x:c>
      <x:c r="L2315" s="24" t="n">
        <x:v>21</x:v>
      </x:c>
      <x:c r="M2315" s="24" t="n">
        <x:v>0</x:v>
      </x:c>
      <x:c r="N2315" s="24" t="n">
        <x:v>667</x:v>
      </x:c>
      <x:c r="O2315" s="24" t="n">
        <x:v>77</x:v>
      </x:c>
      <x:c r="P2315" s="22" t="n">
        <x:f>IFERROR(O2315/N2315,0)</x:f>
        <x:v>0.11544227886056972</x:v>
      </x:c>
      <x:c r="Q2315" s="26" t="n">
        <x:v>1413</x:v>
      </x:c>
      <x:c r="R2315" s="26" t="n">
        <x:f>IFERROR(Q2315/N2315,0)</x:f>
        <x:v>2.1184407796101947</x:v>
      </x:c>
    </x:row>
    <x:row r="2316">
      <x:c r="A2316" t="str">
        <x:v>BZN</x:v>
      </x:c>
      <x:c r="B2316" t="str">
        <x:v>Bozeman Yellowstone International Airport (Gallatin Field Airport)</x:v>
      </x:c>
      <x:c r="C2316" t="str">
        <x:v>MSP</x:v>
      </x:c>
      <x:c r="D2316" t="str">
        <x:v>Minneapolis-Saint Paul International Airport</x:v>
      </x:c>
      <x:c r="E2316" s="24" t="n">
        <x:v>688</x:v>
      </x:c>
      <x:c r="F2316" s="24" t="n">
        <x:v>687</x:v>
      </x:c>
      <x:c r="G2316" s="24" t="n">
        <x:v>687</x:v>
      </x:c>
      <x:c r="H2316" s="24" t="n">
        <x:v>70</x:v>
      </x:c>
      <x:c r="I2316" s="22" t="n">
        <x:f>IFERROR(H2316/G2316,0)</x:f>
        <x:v>0.10189228529839883</x:v>
      </x:c>
      <x:c r="J2316" s="26" t="n">
        <x:v>530</x:v>
      </x:c>
      <x:c r="K2316" s="26" t="n">
        <x:f>IFERROR(J2316/G2316,0)</x:f>
        <x:v>0.7714701601164483</x:v>
      </x:c>
      <x:c r="L2316" s="24" t="n">
        <x:v>0</x:v>
      </x:c>
      <x:c r="M2316" s="24" t="n">
        <x:v>1</x:v>
      </x:c>
      <x:c r="N2316" s="24" t="n">
        <x:v>687</x:v>
      </x:c>
      <x:c r="O2316" s="24" t="n">
        <x:v>54</x:v>
      </x:c>
      <x:c r="P2316" s="22" t="n">
        <x:f>IFERROR(O2316/N2316,0)</x:f>
        <x:v>0.07860262008733625</x:v>
      </x:c>
      <x:c r="Q2316" s="26" t="n">
        <x:v>1795</x:v>
      </x:c>
      <x:c r="R2316" s="26" t="n">
        <x:f>IFERROR(Q2316/N2316,0)</x:f>
        <x:v>2.6128093158660843</x:v>
      </x:c>
    </x:row>
    <x:row r="2317">
      <x:c r="A2317" t="str">
        <x:v>SAN</x:v>
      </x:c>
      <x:c r="B2317" t="str">
        <x:v>San Diego International Airport (Lindbergh Field)</x:v>
      </x:c>
      <x:c r="C2317" t="str">
        <x:v>HOU</x:v>
      </x:c>
      <x:c r="D2317" t="str">
        <x:v>William P. Hobby Airport</x:v>
      </x:c>
      <x:c r="E2317" s="24" t="n">
        <x:v>687</x:v>
      </x:c>
      <x:c r="F2317" s="24" t="n">
        <x:v>678</x:v>
      </x:c>
      <x:c r="G2317" s="24" t="n">
        <x:v>678</x:v>
      </x:c>
      <x:c r="H2317" s="24" t="n">
        <x:v>123</x:v>
      </x:c>
      <x:c r="I2317" s="22" t="n">
        <x:f>IFERROR(H2317/G2317,0)</x:f>
        <x:v>0.18141592920353983</x:v>
      </x:c>
      <x:c r="J2317" s="26" t="n">
        <x:v>2786</x:v>
      </x:c>
      <x:c r="K2317" s="26" t="n">
        <x:f>IFERROR(J2317/G2317,0)</x:f>
        <x:v>4.109144542772861</x:v>
      </x:c>
      <x:c r="L2317" s="24" t="n">
        <x:v>3</x:v>
      </x:c>
      <x:c r="M2317" s="24" t="n">
        <x:v>6</x:v>
      </x:c>
      <x:c r="N2317" s="24" t="n">
        <x:v>678</x:v>
      </x:c>
      <x:c r="O2317" s="24" t="n">
        <x:v>162</x:v>
      </x:c>
      <x:c r="P2317" s="22" t="n">
        <x:f>IFERROR(O2317/N2317,0)</x:f>
        <x:v>0.23893805309734514</x:v>
      </x:c>
      <x:c r="Q2317" s="26" t="n">
        <x:v>7529</x:v>
      </x:c>
      <x:c r="R2317" s="26" t="n">
        <x:f>IFERROR(Q2317/N2317,0)</x:f>
        <x:v>11.104719764011799</x:v>
      </x:c>
    </x:row>
    <x:row r="2318">
      <x:c r="A2318" t="str">
        <x:v>EWR</x:v>
      </x:c>
      <x:c r="B2318" t="str">
        <x:v>Newark Liberty International Airport</x:v>
      </x:c>
      <x:c r="C2318" t="str">
        <x:v>GSP</x:v>
      </x:c>
      <x:c r="D2318" t="str">
        <x:v>Greenville-Spartanburg International Airport</x:v>
      </x:c>
      <x:c r="E2318" s="24" t="n">
        <x:v>687</x:v>
      </x:c>
      <x:c r="F2318" s="24" t="n">
        <x:v>646</x:v>
      </x:c>
      <x:c r="G2318" s="24" t="n">
        <x:v>646</x:v>
      </x:c>
      <x:c r="H2318" s="24" t="n">
        <x:v>130</x:v>
      </x:c>
      <x:c r="I2318" s="22" t="n">
        <x:f>IFERROR(H2318/G2318,0)</x:f>
        <x:v>0.20123839009287925</x:v>
      </x:c>
      <x:c r="J2318" s="26" t="n">
        <x:v>3009</x:v>
      </x:c>
      <x:c r="K2318" s="26" t="n">
        <x:f>IFERROR(J2318/G2318,0)</x:f>
        <x:v>4.657894736842105</x:v>
      </x:c>
      <x:c r="L2318" s="24" t="n">
        <x:v>39</x:v>
      </x:c>
      <x:c r="M2318" s="24" t="n">
        <x:v>2</x:v>
      </x:c>
      <x:c r="N2318" s="24" t="n">
        <x:v>646</x:v>
      </x:c>
      <x:c r="O2318" s="24" t="n">
        <x:v>109</x:v>
      </x:c>
      <x:c r="P2318" s="22" t="n">
        <x:f>IFERROR(O2318/N2318,0)</x:f>
        <x:v>0.16873065015479877</x:v>
      </x:c>
      <x:c r="Q2318" s="26" t="n">
        <x:v>3945</x:v>
      </x:c>
      <x:c r="R2318" s="26" t="n">
        <x:f>IFERROR(Q2318/N2318,0)</x:f>
        <x:v>6.106811145510836</x:v>
      </x:c>
    </x:row>
    <x:row r="2319">
      <x:c r="A2319" t="str">
        <x:v>BHM</x:v>
      </x:c>
      <x:c r="B2319" t="str">
        <x:v>Birmingham-Shuttlesworth International Airport</x:v>
      </x:c>
      <x:c r="C2319" t="str">
        <x:v>DAL</x:v>
      </x:c>
      <x:c r="D2319" t="str">
        <x:v>Dallas Love Field</x:v>
      </x:c>
      <x:c r="E2319" s="24" t="n">
        <x:v>686</x:v>
      </x:c>
      <x:c r="F2319" s="24" t="n">
        <x:v>678</x:v>
      </x:c>
      <x:c r="G2319" s="24" t="n">
        <x:v>678</x:v>
      </x:c>
      <x:c r="H2319" s="24" t="n">
        <x:v>79</x:v>
      </x:c>
      <x:c r="I2319" s="22" t="n">
        <x:f>IFERROR(H2319/G2319,0)</x:f>
        <x:v>0.11651917404129794</x:v>
      </x:c>
      <x:c r="J2319" s="26" t="n">
        <x:v>253</x:v>
      </x:c>
      <x:c r="K2319" s="26" t="n">
        <x:f>IFERROR(J2319/G2319,0)</x:f>
        <x:v>0.37315634218289084</x:v>
      </x:c>
      <x:c r="L2319" s="24" t="n">
        <x:v>7</x:v>
      </x:c>
      <x:c r="M2319" s="24" t="n">
        <x:v>1</x:v>
      </x:c>
      <x:c r="N2319" s="24" t="n">
        <x:v>678</x:v>
      </x:c>
      <x:c r="O2319" s="24" t="n">
        <x:v>79</x:v>
      </x:c>
      <x:c r="P2319" s="22" t="n">
        <x:f>IFERROR(O2319/N2319,0)</x:f>
        <x:v>0.11651917404129794</x:v>
      </x:c>
      <x:c r="Q2319" s="26" t="n">
        <x:v>3364</x:v>
      </x:c>
      <x:c r="R2319" s="26" t="n">
        <x:f>IFERROR(Q2319/N2319,0)</x:f>
        <x:v>4.961651917404129</x:v>
      </x:c>
    </x:row>
    <x:row r="2320">
      <x:c r="A2320" t="str">
        <x:v>RIC</x:v>
      </x:c>
      <x:c r="B2320" t="str">
        <x:v>Richmond International Airport</x:v>
      </x:c>
      <x:c r="C2320" t="str">
        <x:v>MCO</x:v>
      </x:c>
      <x:c r="D2320" t="str">
        <x:v>Orlando International Airport</x:v>
      </x:c>
      <x:c r="E2320" s="24" t="n">
        <x:v>685</x:v>
      </x:c>
      <x:c r="F2320" s="24" t="n">
        <x:v>681</x:v>
      </x:c>
      <x:c r="G2320" s="24" t="n">
        <x:v>681</x:v>
      </x:c>
      <x:c r="H2320" s="24" t="n">
        <x:v>58</x:v>
      </x:c>
      <x:c r="I2320" s="22" t="n">
        <x:f>IFERROR(H2320/G2320,0)</x:f>
        <x:v>0.08516886930983847</x:v>
      </x:c>
      <x:c r="J2320" s="26" t="n">
        <x:v>-873</x:v>
      </x:c>
      <x:c r="K2320" s="26" t="n">
        <x:f>IFERROR(J2320/G2320,0)</x:f>
        <x:v>-1.2819383259911894</x:v>
      </x:c>
      <x:c r="L2320" s="24" t="n">
        <x:v>4</x:v>
      </x:c>
      <x:c r="M2320" s="24" t="n">
        <x:v>0</x:v>
      </x:c>
      <x:c r="N2320" s="24" t="n">
        <x:v>681</x:v>
      </x:c>
      <x:c r="O2320" s="24" t="n">
        <x:v>62</x:v>
      </x:c>
      <x:c r="P2320" s="22" t="n">
        <x:f>IFERROR(O2320/N2320,0)</x:f>
        <x:v>0.09104258443465492</x:v>
      </x:c>
      <x:c r="Q2320" s="26" t="n">
        <x:v>2607</x:v>
      </x:c>
      <x:c r="R2320" s="26" t="n">
        <x:f>IFERROR(Q2320/N2320,0)</x:f>
        <x:v>3.828193832599119</x:v>
      </x:c>
    </x:row>
    <x:row r="2321">
      <x:c r="A2321" t="str">
        <x:v>MCO</x:v>
      </x:c>
      <x:c r="B2321" t="str">
        <x:v>Orlando International Airport</x:v>
      </x:c>
      <x:c r="C2321" t="str">
        <x:v>RIC</x:v>
      </x:c>
      <x:c r="D2321" t="str">
        <x:v>Richmond International Airport</x:v>
      </x:c>
      <x:c r="E2321" s="24" t="n">
        <x:v>685</x:v>
      </x:c>
      <x:c r="F2321" s="24" t="n">
        <x:v>680</x:v>
      </x:c>
      <x:c r="G2321" s="24" t="n">
        <x:v>680</x:v>
      </x:c>
      <x:c r="H2321" s="24" t="n">
        <x:v>186</x:v>
      </x:c>
      <x:c r="I2321" s="22" t="n">
        <x:f>IFERROR(H2321/G2321,0)</x:f>
        <x:v>0.2735294117647059</x:v>
      </x:c>
      <x:c r="J2321" s="26" t="n">
        <x:v>10213</x:v>
      </x:c>
      <x:c r="K2321" s="26" t="n">
        <x:f>IFERROR(J2321/G2321,0)</x:f>
        <x:v>15.019117647058824</x:v>
      </x:c>
      <x:c r="L2321" s="24" t="n">
        <x:v>4</x:v>
      </x:c>
      <x:c r="M2321" s="24" t="n">
        <x:v>1</x:v>
      </x:c>
      <x:c r="N2321" s="24" t="n">
        <x:v>680</x:v>
      </x:c>
      <x:c r="O2321" s="24" t="n">
        <x:v>188</x:v>
      </x:c>
      <x:c r="P2321" s="22" t="n">
        <x:f>IFERROR(O2321/N2321,0)</x:f>
        <x:v>0.27647058823529413</x:v>
      </x:c>
      <x:c r="Q2321" s="26" t="n">
        <x:v>12150</x:v>
      </x:c>
      <x:c r="R2321" s="26" t="n">
        <x:f>IFERROR(Q2321/N2321,0)</x:f>
        <x:v>17.86764705882353</x:v>
      </x:c>
    </x:row>
    <x:row r="2322">
      <x:c r="A2322" t="str">
        <x:v>14107</x:v>
      </x:c>
      <x:c r="B2322" t="str">
        <x:v>Unmapped airport ID</x:v>
      </x:c>
      <x:c r="C2322" t="str">
        <x:v>12892</x:v>
      </x:c>
      <x:c r="D2322" t="str">
        <x:v>Unmapped airport ID</x:v>
      </x:c>
      <x:c r="E2322" s="24" t="n">
        <x:v>685</x:v>
      </x:c>
      <x:c r="F2322" s="24" t="n">
        <x:v>682</x:v>
      </x:c>
      <x:c r="G2322" s="24" t="n">
        <x:v>682</x:v>
      </x:c>
      <x:c r="H2322" s="24" t="n">
        <x:v>107</x:v>
      </x:c>
      <x:c r="I2322" s="22" t="n">
        <x:f>IFERROR(H2322/G2322,0)</x:f>
        <x:v>0.15689149560117302</x:v>
      </x:c>
      <x:c r="J2322" s="26" t="n">
        <x:v>1048</x:v>
      </x:c>
      <x:c r="K2322" s="26" t="n">
        <x:f>IFERROR(J2322/G2322,0)</x:f>
        <x:v>1.5366568914956011</x:v>
      </x:c>
      <x:c r="L2322" s="24" t="n">
        <x:v>2</x:v>
      </x:c>
      <x:c r="M2322" s="24" t="n">
        <x:v>1</x:v>
      </x:c>
      <x:c r="N2322" s="24" t="n">
        <x:v>682</x:v>
      </x:c>
      <x:c r="O2322" s="24" t="n">
        <x:v>83</x:v>
      </x:c>
      <x:c r="P2322" s="22" t="n">
        <x:f>IFERROR(O2322/N2322,0)</x:f>
        <x:v>0.1217008797653959</x:v>
      </x:c>
      <x:c r="Q2322" s="26" t="n">
        <x:v>2916</x:v>
      </x:c>
      <x:c r="R2322" s="26" t="n">
        <x:f>IFERROR(Q2322/N2322,0)</x:f>
        <x:v>4.275659824046921</x:v>
      </x:c>
    </x:row>
    <x:row r="2323">
      <x:c r="A2323" t="str">
        <x:v>STL</x:v>
      </x:c>
      <x:c r="B2323" t="str">
        <x:v>St. Louis International Airport at Lambert Field</x:v>
      </x:c>
      <x:c r="C2323" t="str">
        <x:v>BOS</x:v>
      </x:c>
      <x:c r="D2323" t="str">
        <x:v>Gen. Edward Lawrence Logan International Airport</x:v>
      </x:c>
      <x:c r="E2323" s="24" t="n">
        <x:v>684</x:v>
      </x:c>
      <x:c r="F2323" s="24" t="n">
        <x:v>670</x:v>
      </x:c>
      <x:c r="G2323" s="24" t="n">
        <x:v>670</x:v>
      </x:c>
      <x:c r="H2323" s="24" t="n">
        <x:v>145</x:v>
      </x:c>
      <x:c r="I2323" s="22" t="n">
        <x:f>IFERROR(H2323/G2323,0)</x:f>
        <x:v>0.21641791044776118</x:v>
      </x:c>
      <x:c r="J2323" s="26" t="n">
        <x:v>4972</x:v>
      </x:c>
      <x:c r="K2323" s="26" t="n">
        <x:f>IFERROR(J2323/G2323,0)</x:f>
        <x:v>7.42089552238806</x:v>
      </x:c>
      <x:c r="L2323" s="24" t="n">
        <x:v>13</x:v>
      </x:c>
      <x:c r="M2323" s="24" t="n">
        <x:v>1</x:v>
      </x:c>
      <x:c r="N2323" s="24" t="n">
        <x:v>670</x:v>
      </x:c>
      <x:c r="O2323" s="24" t="n">
        <x:v>166</x:v>
      </x:c>
      <x:c r="P2323" s="22" t="n">
        <x:f>IFERROR(O2323/N2323,0)</x:f>
        <x:v>0.24776119402985075</x:v>
      </x:c>
      <x:c r="Q2323" s="26" t="n">
        <x:v>9561</x:v>
      </x:c>
      <x:c r="R2323" s="26" t="n">
        <x:f>IFERROR(Q2323/N2323,0)</x:f>
        <x:v>14.270149253731343</x:v>
      </x:c>
    </x:row>
    <x:row r="2324">
      <x:c r="A2324" t="str">
        <x:v>DAL</x:v>
      </x:c>
      <x:c r="B2324" t="str">
        <x:v>Dallas Love Field</x:v>
      </x:c>
      <x:c r="C2324" t="str">
        <x:v>BHM</x:v>
      </x:c>
      <x:c r="D2324" t="str">
        <x:v>Birmingham-Shuttlesworth International Airport</x:v>
      </x:c>
      <x:c r="E2324" s="24" t="n">
        <x:v>684</x:v>
      </x:c>
      <x:c r="F2324" s="24" t="n">
        <x:v>675</x:v>
      </x:c>
      <x:c r="G2324" s="24" t="n">
        <x:v>675</x:v>
      </x:c>
      <x:c r="H2324" s="24" t="n">
        <x:v>163</x:v>
      </x:c>
      <x:c r="I2324" s="22" t="n">
        <x:f>IFERROR(H2324/G2324,0)</x:f>
        <x:v>0.2414814814814815</x:v>
      </x:c>
      <x:c r="J2324" s="26" t="n">
        <x:v>6726</x:v>
      </x:c>
      <x:c r="K2324" s="26" t="n">
        <x:f>IFERROR(J2324/G2324,0)</x:f>
        <x:v>9.964444444444444</x:v>
      </x:c>
      <x:c r="L2324" s="24" t="n">
        <x:v>6</x:v>
      </x:c>
      <x:c r="M2324" s="24" t="n">
        <x:v>3</x:v>
      </x:c>
      <x:c r="N2324" s="24" t="n">
        <x:v>675</x:v>
      </x:c>
      <x:c r="O2324" s="24" t="n">
        <x:v>183</x:v>
      </x:c>
      <x:c r="P2324" s="22" t="n">
        <x:f>IFERROR(O2324/N2324,0)</x:f>
        <x:v>0.27111111111111114</x:v>
      </x:c>
      <x:c r="Q2324" s="26" t="n">
        <x:v>8900</x:v>
      </x:c>
      <x:c r="R2324" s="26" t="n">
        <x:f>IFERROR(Q2324/N2324,0)</x:f>
        <x:v>13.185185185185185</x:v>
      </x:c>
    </x:row>
    <x:row r="2325">
      <x:c r="A2325" t="str">
        <x:v>HOU</x:v>
      </x:c>
      <x:c r="B2325" t="str">
        <x:v>William P. Hobby Airport</x:v>
      </x:c>
      <x:c r="C2325" t="str">
        <x:v>SAN</x:v>
      </x:c>
      <x:c r="D2325" t="str">
        <x:v>San Diego International Airport (Lindbergh Field)</x:v>
      </x:c>
      <x:c r="E2325" s="24" t="n">
        <x:v>683</x:v>
      </x:c>
      <x:c r="F2325" s="24" t="n">
        <x:v>681</x:v>
      </x:c>
      <x:c r="G2325" s="24" t="n">
        <x:v>681</x:v>
      </x:c>
      <x:c r="H2325" s="24" t="n">
        <x:v>144</x:v>
      </x:c>
      <x:c r="I2325" s="22" t="n">
        <x:f>IFERROR(H2325/G2325,0)</x:f>
        <x:v>0.21145374449339208</x:v>
      </x:c>
      <x:c r="J2325" s="26" t="n">
        <x:v>2475</x:v>
      </x:c>
      <x:c r="K2325" s="26" t="n">
        <x:f>IFERROR(J2325/G2325,0)</x:f>
        <x:v>3.6343612334801763</x:v>
      </x:c>
      <x:c r="L2325" s="24" t="n">
        <x:v>1</x:v>
      </x:c>
      <x:c r="M2325" s="24" t="n">
        <x:v>1</x:v>
      </x:c>
      <x:c r="N2325" s="24" t="n">
        <x:v>681</x:v>
      </x:c>
      <x:c r="O2325" s="24" t="n">
        <x:v>190</x:v>
      </x:c>
      <x:c r="P2325" s="22" t="n">
        <x:f>IFERROR(O2325/N2325,0)</x:f>
        <x:v>0.2790014684287812</x:v>
      </x:c>
      <x:c r="Q2325" s="26" t="n">
        <x:v>9173</x:v>
      </x:c>
      <x:c r="R2325" s="26" t="n">
        <x:f>IFERROR(Q2325/N2325,0)</x:f>
        <x:v>13.469897209985316</x:v>
      </x:c>
    </x:row>
    <x:row r="2326">
      <x:c r="A2326" t="str">
        <x:v>14679</x:v>
      </x:c>
      <x:c r="B2326" t="str">
        <x:v>Unmapped airport ID</x:v>
      </x:c>
      <x:c r="C2326" t="str">
        <x:v>14771</x:v>
      </x:c>
      <x:c r="D2326" t="str">
        <x:v>Unmapped airport ID</x:v>
      </x:c>
      <x:c r="E2326" s="24" t="n">
        <x:v>683</x:v>
      </x:c>
      <x:c r="F2326" s="24" t="n">
        <x:v>681</x:v>
      </x:c>
      <x:c r="G2326" s="24" t="n">
        <x:v>681</x:v>
      </x:c>
      <x:c r="H2326" s="24" t="n">
        <x:v>101</x:v>
      </x:c>
      <x:c r="I2326" s="22" t="n">
        <x:f>IFERROR(H2326/G2326,0)</x:f>
        <x:v>0.14831130690161526</x:v>
      </x:c>
      <x:c r="J2326" s="26" t="n">
        <x:v>2329</x:v>
      </x:c>
      <x:c r="K2326" s="26" t="n">
        <x:f>IFERROR(J2326/G2326,0)</x:f>
        <x:v>3.419970631424376</x:v>
      </x:c>
      <x:c r="L2326" s="24" t="n">
        <x:v>2</x:v>
      </x:c>
      <x:c r="M2326" s="24" t="n">
        <x:v>0</x:v>
      </x:c>
      <x:c r="N2326" s="24" t="n">
        <x:v>681</x:v>
      </x:c>
      <x:c r="O2326" s="24" t="n">
        <x:v>98</x:v>
      </x:c>
      <x:c r="P2326" s="22" t="n">
        <x:f>IFERROR(O2326/N2326,0)</x:f>
        <x:v>0.14390602055800295</x:v>
      </x:c>
      <x:c r="Q2326" s="26" t="n">
        <x:v>4519</x:v>
      </x:c>
      <x:c r="R2326" s="26" t="n">
        <x:f>IFERROR(Q2326/N2326,0)</x:f>
        <x:v>6.63582966226138</x:v>
      </x:c>
    </x:row>
    <x:row r="2327">
      <x:c r="A2327" t="str">
        <x:v>BOI</x:v>
      </x:c>
      <x:c r="B2327" t="str">
        <x:v>Boise Airport (Boise Air Terminal)</x:v>
      </x:c>
      <x:c r="C2327" t="str">
        <x:v>LAX</x:v>
      </x:c>
      <x:c r="D2327" t="str">
        <x:v>Los Angeles International Airport</x:v>
      </x:c>
      <x:c r="E2327" s="24" t="n">
        <x:v>682</x:v>
      </x:c>
      <x:c r="F2327" s="24" t="n">
        <x:v>676</x:v>
      </x:c>
      <x:c r="G2327" s="24" t="n">
        <x:v>676</x:v>
      </x:c>
      <x:c r="H2327" s="24" t="n">
        <x:v>136</x:v>
      </x:c>
      <x:c r="I2327" s="22" t="n">
        <x:f>IFERROR(H2327/G2327,0)</x:f>
        <x:v>0.20118343195266272</x:v>
      </x:c>
      <x:c r="J2327" s="26" t="n">
        <x:v>5187</x:v>
      </x:c>
      <x:c r="K2327" s="26" t="n">
        <x:f>IFERROR(J2327/G2327,0)</x:f>
        <x:v>7.673076923076923</x:v>
      </x:c>
      <x:c r="L2327" s="24" t="n">
        <x:v>6</x:v>
      </x:c>
      <x:c r="M2327" s="24" t="n">
        <x:v>0</x:v>
      </x:c>
      <x:c r="N2327" s="24" t="n">
        <x:v>676</x:v>
      </x:c>
      <x:c r="O2327" s="24" t="n">
        <x:v>124</x:v>
      </x:c>
      <x:c r="P2327" s="22" t="n">
        <x:f>IFERROR(O2327/N2327,0)</x:f>
        <x:v>0.1834319526627219</x:v>
      </x:c>
      <x:c r="Q2327" s="26" t="n">
        <x:v>6645</x:v>
      </x:c>
      <x:c r="R2327" s="26" t="n">
        <x:f>IFERROR(Q2327/N2327,0)</x:f>
        <x:v>9.829881656804734</x:v>
      </x:c>
    </x:row>
    <x:row r="2328">
      <x:c r="A2328" t="str">
        <x:v>TPA</x:v>
      </x:c>
      <x:c r="B2328" t="str">
        <x:v>Tampa International Airport</x:v>
      </x:c>
      <x:c r="C2328" t="str">
        <x:v>PVD</x:v>
      </x:c>
      <x:c r="D2328" t="str">
        <x:v>Theodore Francis Green State Airport</x:v>
      </x:c>
      <x:c r="E2328" s="24" t="n">
        <x:v>682</x:v>
      </x:c>
      <x:c r="F2328" s="24" t="n">
        <x:v>669</x:v>
      </x:c>
      <x:c r="G2328" s="24" t="n">
        <x:v>669</x:v>
      </x:c>
      <x:c r="H2328" s="24" t="n">
        <x:v>103</x:v>
      </x:c>
      <x:c r="I2328" s="22" t="n">
        <x:f>IFERROR(H2328/G2328,0)</x:f>
        <x:v>0.15396113602391628</x:v>
      </x:c>
      <x:c r="J2328" s="26" t="n">
        <x:v>1266</x:v>
      </x:c>
      <x:c r="K2328" s="26" t="n">
        <x:f>IFERROR(J2328/G2328,0)</x:f>
        <x:v>1.8923766816143497</x:v>
      </x:c>
      <x:c r="L2328" s="24" t="n">
        <x:v>12</x:v>
      </x:c>
      <x:c r="M2328" s="24" t="n">
        <x:v>1</x:v>
      </x:c>
      <x:c r="N2328" s="24" t="n">
        <x:v>669</x:v>
      </x:c>
      <x:c r="O2328" s="24" t="n">
        <x:v>114</x:v>
      </x:c>
      <x:c r="P2328" s="22" t="n">
        <x:f>IFERROR(O2328/N2328,0)</x:f>
        <x:v>0.17040358744394618</x:v>
      </x:c>
      <x:c r="Q2328" s="26" t="n">
        <x:v>5420</x:v>
      </x:c>
      <x:c r="R2328" s="26" t="n">
        <x:f>IFERROR(Q2328/N2328,0)</x:f>
        <x:v>8.101644245142003</x:v>
      </x:c>
    </x:row>
    <x:row r="2329">
      <x:c r="A2329" t="str">
        <x:v>MSP</x:v>
      </x:c>
      <x:c r="B2329" t="str">
        <x:v>Minneapolis-Saint Paul International Airport</x:v>
      </x:c>
      <x:c r="C2329" t="str">
        <x:v>CID</x:v>
      </x:c>
      <x:c r="D2329" t="str">
        <x:v>The Eastern Iowa Airport</x:v>
      </x:c>
      <x:c r="E2329" s="24" t="n">
        <x:v>682</x:v>
      </x:c>
      <x:c r="F2329" s="24" t="n">
        <x:v>677</x:v>
      </x:c>
      <x:c r="G2329" s="24" t="n">
        <x:v>677</x:v>
      </x:c>
      <x:c r="H2329" s="24" t="n">
        <x:v>119</x:v>
      </x:c>
      <x:c r="I2329" s="22" t="n">
        <x:f>IFERROR(H2329/G2329,0)</x:f>
        <x:v>0.1757754800590842</x:v>
      </x:c>
      <x:c r="J2329" s="26" t="n">
        <x:v>4176</x:v>
      </x:c>
      <x:c r="K2329" s="26" t="n">
        <x:f>IFERROR(J2329/G2329,0)</x:f>
        <x:v>6.1683899556868536</x:v>
      </x:c>
      <x:c r="L2329" s="24" t="n">
        <x:v>3</x:v>
      </x:c>
      <x:c r="M2329" s="24" t="n">
        <x:v>2</x:v>
      </x:c>
      <x:c r="N2329" s="24" t="n">
        <x:v>677</x:v>
      </x:c>
      <x:c r="O2329" s="24" t="n">
        <x:v>85</x:v>
      </x:c>
      <x:c r="P2329" s="22" t="n">
        <x:f>IFERROR(O2329/N2329,0)</x:f>
        <x:v>0.1255539143279173</x:v>
      </x:c>
      <x:c r="Q2329" s="26" t="n">
        <x:v>3518</x:v>
      </x:c>
      <x:c r="R2329" s="26" t="n">
        <x:f>IFERROR(Q2329/N2329,0)</x:f>
        <x:v>5.196454948301329</x:v>
      </x:c>
    </x:row>
    <x:row r="2330">
      <x:c r="A2330" t="str">
        <x:v>12892</x:v>
      </x:c>
      <x:c r="B2330" t="str">
        <x:v>Unmapped airport ID</x:v>
      </x:c>
      <x:c r="C2330" t="str">
        <x:v>14107</x:v>
      </x:c>
      <x:c r="D2330" t="str">
        <x:v>Unmapped airport ID</x:v>
      </x:c>
      <x:c r="E2330" s="24" t="n">
        <x:v>682</x:v>
      </x:c>
      <x:c r="F2330" s="24" t="n">
        <x:v>677</x:v>
      </x:c>
      <x:c r="G2330" s="24" t="n">
        <x:v>677</x:v>
      </x:c>
      <x:c r="H2330" s="24" t="n">
        <x:v>127</x:v>
      </x:c>
      <x:c r="I2330" s="22" t="n">
        <x:f>IFERROR(H2330/G2330,0)</x:f>
        <x:v>0.18759231905465287</x:v>
      </x:c>
      <x:c r="J2330" s="26" t="n">
        <x:v>2099</x:v>
      </x:c>
      <x:c r="K2330" s="26" t="n">
        <x:f>IFERROR(J2330/G2330,0)</x:f>
        <x:v>3.1004431314623337</x:v>
      </x:c>
      <x:c r="L2330" s="24" t="n">
        <x:v>5</x:v>
      </x:c>
      <x:c r="M2330" s="24" t="n">
        <x:v>0</x:v>
      </x:c>
      <x:c r="N2330" s="24" t="n">
        <x:v>677</x:v>
      </x:c>
      <x:c r="O2330" s="24" t="n">
        <x:v>107</x:v>
      </x:c>
      <x:c r="P2330" s="22" t="n">
        <x:f>IFERROR(O2330/N2330,0)</x:f>
        <x:v>0.15805022156573117</x:v>
      </x:c>
      <x:c r="Q2330" s="26" t="n">
        <x:v>3823</x:v>
      </x:c>
      <x:c r="R2330" s="26" t="n">
        <x:f>IFERROR(Q2330/N2330,0)</x:f>
        <x:v>5.646971935007386</x:v>
      </x:c>
    </x:row>
    <x:row r="2331">
      <x:c r="A2331" t="str">
        <x:v>13930</x:v>
      </x:c>
      <x:c r="B2331" t="str">
        <x:v>Unmapped airport ID</x:v>
      </x:c>
      <x:c r="C2331" t="str">
        <x:v>10721</x:v>
      </x:c>
      <x:c r="D2331" t="str">
        <x:v>Unmapped airport ID</x:v>
      </x:c>
      <x:c r="E2331" s="24" t="n">
        <x:v>682</x:v>
      </x:c>
      <x:c r="F2331" s="24" t="n">
        <x:v>680</x:v>
      </x:c>
      <x:c r="G2331" s="24" t="n">
        <x:v>680</x:v>
      </x:c>
      <x:c r="H2331" s="24" t="n">
        <x:v>95</x:v>
      </x:c>
      <x:c r="I2331" s="22" t="n">
        <x:f>IFERROR(H2331/G2331,0)</x:f>
        <x:v>0.13970588235294118</x:v>
      </x:c>
      <x:c r="J2331" s="26" t="n">
        <x:v>-2752</x:v>
      </x:c>
      <x:c r="K2331" s="26" t="n">
        <x:f>IFERROR(J2331/G2331,0)</x:f>
        <x:v>-4.047058823529412</x:v>
      </x:c>
      <x:c r="L2331" s="24" t="n">
        <x:v>2</x:v>
      </x:c>
      <x:c r="M2331" s="24" t="n">
        <x:v>0</x:v>
      </x:c>
      <x:c r="N2331" s="24" t="n">
        <x:v>680</x:v>
      </x:c>
      <x:c r="O2331" s="24" t="n">
        <x:v>120</x:v>
      </x:c>
      <x:c r="P2331" s="22" t="n">
        <x:f>IFERROR(O2331/N2331,0)</x:f>
        <x:v>0.17647058823529413</x:v>
      </x:c>
      <x:c r="Q2331" s="26" t="n">
        <x:v>4294</x:v>
      </x:c>
      <x:c r="R2331" s="26" t="n">
        <x:f>IFERROR(Q2331/N2331,0)</x:f>
        <x:v>6.314705882352941</x:v>
      </x:c>
    </x:row>
    <x:row r="2332">
      <x:c r="A2332" t="str">
        <x:v>MCO</x:v>
      </x:c>
      <x:c r="B2332" t="str">
        <x:v>Orlando International Airport</x:v>
      </x:c>
      <x:c r="C2332" t="str">
        <x:v>ALB</x:v>
      </x:c>
      <x:c r="D2332" t="str">
        <x:v>Albany International Airport</x:v>
      </x:c>
      <x:c r="E2332" s="24" t="n">
        <x:v>681</x:v>
      </x:c>
      <x:c r="F2332" s="24" t="n">
        <x:v>671</x:v>
      </x:c>
      <x:c r="G2332" s="24" t="n">
        <x:v>671</x:v>
      </x:c>
      <x:c r="H2332" s="24" t="n">
        <x:v>123</x:v>
      </x:c>
      <x:c r="I2332" s="22" t="n">
        <x:f>IFERROR(H2332/G2332,0)</x:f>
        <x:v>0.18330849478390462</x:v>
      </x:c>
      <x:c r="J2332" s="26" t="n">
        <x:v>3397</x:v>
      </x:c>
      <x:c r="K2332" s="26" t="n">
        <x:f>IFERROR(J2332/G2332,0)</x:f>
        <x:v>5.062593144560358</x:v>
      </x:c>
      <x:c r="L2332" s="24" t="n">
        <x:v>10</x:v>
      </x:c>
      <x:c r="M2332" s="24" t="n">
        <x:v>0</x:v>
      </x:c>
      <x:c r="N2332" s="24" t="n">
        <x:v>671</x:v>
      </x:c>
      <x:c r="O2332" s="24" t="n">
        <x:v>134</x:v>
      </x:c>
      <x:c r="P2332" s="22" t="n">
        <x:f>IFERROR(O2332/N2332,0)</x:f>
        <x:v>0.19970193740685543</x:v>
      </x:c>
      <x:c r="Q2332" s="26" t="n">
        <x:v>6642</x:v>
      </x:c>
      <x:c r="R2332" s="26" t="n">
        <x:f>IFERROR(Q2332/N2332,0)</x:f>
        <x:v>9.89865871833085</x:v>
      </x:c>
    </x:row>
    <x:row r="2333">
      <x:c r="A2333" t="str">
        <x:v>FLL</x:v>
      </x:c>
      <x:c r="B2333" t="str">
        <x:v>Fort Lauderdale-Hollywood International Airport</x:v>
      </x:c>
      <x:c r="C2333" t="str">
        <x:v>HOU</x:v>
      </x:c>
      <x:c r="D2333" t="str">
        <x:v>William P. Hobby Airport</x:v>
      </x:c>
      <x:c r="E2333" s="24" t="n">
        <x:v>680</x:v>
      </x:c>
      <x:c r="F2333" s="24" t="n">
        <x:v>676</x:v>
      </x:c>
      <x:c r="G2333" s="24" t="n">
        <x:v>676</x:v>
      </x:c>
      <x:c r="H2333" s="24" t="n">
        <x:v>64</x:v>
      </x:c>
      <x:c r="I2333" s="22" t="n">
        <x:f>IFERROR(H2333/G2333,0)</x:f>
        <x:v>0.09467455621301775</x:v>
      </x:c>
      <x:c r="J2333" s="26" t="n">
        <x:v>-5570</x:v>
      </x:c>
      <x:c r="K2333" s="26" t="n">
        <x:f>IFERROR(J2333/G2333,0)</x:f>
        <x:v>-8.2396449704142</x:v>
      </x:c>
      <x:c r="L2333" s="24" t="n">
        <x:v>1</x:v>
      </x:c>
      <x:c r="M2333" s="24" t="n">
        <x:v>3</x:v>
      </x:c>
      <x:c r="N2333" s="24" t="n">
        <x:v>676</x:v>
      </x:c>
      <x:c r="O2333" s="24" t="n">
        <x:v>102</x:v>
      </x:c>
      <x:c r="P2333" s="22" t="n">
        <x:f>IFERROR(O2333/N2333,0)</x:f>
        <x:v>0.15088757396449703</x:v>
      </x:c>
      <x:c r="Q2333" s="26" t="n">
        <x:v>3724</x:v>
      </x:c>
      <x:c r="R2333" s="26" t="n">
        <x:f>IFERROR(Q2333/N2333,0)</x:f>
        <x:v>5.508875739644971</x:v>
      </x:c>
    </x:row>
    <x:row r="2334">
      <x:c r="A2334" t="str">
        <x:v>TPA</x:v>
      </x:c>
      <x:c r="B2334" t="str">
        <x:v>Tampa International Airport</x:v>
      </x:c>
      <x:c r="C2334" t="str">
        <x:v>CMH</x:v>
      </x:c>
      <x:c r="D2334" t="str">
        <x:v>Port Columbus International Airport</x:v>
      </x:c>
      <x:c r="E2334" s="24" t="n">
        <x:v>680</x:v>
      </x:c>
      <x:c r="F2334" s="24" t="n">
        <x:v>674</x:v>
      </x:c>
      <x:c r="G2334" s="24" t="n">
        <x:v>674</x:v>
      </x:c>
      <x:c r="H2334" s="24" t="n">
        <x:v>133</x:v>
      </x:c>
      <x:c r="I2334" s="22" t="n">
        <x:f>IFERROR(H2334/G2334,0)</x:f>
        <x:v>0.19732937685459942</x:v>
      </x:c>
      <x:c r="J2334" s="26" t="n">
        <x:v>3992</x:v>
      </x:c>
      <x:c r="K2334" s="26" t="n">
        <x:f>IFERROR(J2334/G2334,0)</x:f>
        <x:v>5.922848664688427</x:v>
      </x:c>
      <x:c r="L2334" s="24" t="n">
        <x:v>3</x:v>
      </x:c>
      <x:c r="M2334" s="24" t="n">
        <x:v>3</x:v>
      </x:c>
      <x:c r="N2334" s="24" t="n">
        <x:v>674</x:v>
      </x:c>
      <x:c r="O2334" s="24" t="n">
        <x:v>139</x:v>
      </x:c>
      <x:c r="P2334" s="22" t="n">
        <x:f>IFERROR(O2334/N2334,0)</x:f>
        <x:v>0.2062314540059347</x:v>
      </x:c>
      <x:c r="Q2334" s="26" t="n">
        <x:v>7195</x:v>
      </x:c>
      <x:c r="R2334" s="26" t="n">
        <x:f>IFERROR(Q2334/N2334,0)</x:f>
        <x:v>10.67507418397626</x:v>
      </x:c>
    </x:row>
    <x:row r="2335">
      <x:c r="A2335" t="str">
        <x:v>DTW</x:v>
      </x:c>
      <x:c r="B2335" t="str">
        <x:v>Detroit Metropolitan Airport</x:v>
      </x:c>
      <x:c r="C2335" t="str">
        <x:v>CLE</x:v>
      </x:c>
      <x:c r="D2335" t="str">
        <x:v>Cleveland Hopkins International Airport</x:v>
      </x:c>
      <x:c r="E2335" s="24" t="n">
        <x:v>679</x:v>
      </x:c>
      <x:c r="F2335" s="24" t="n">
        <x:v>672</x:v>
      </x:c>
      <x:c r="G2335" s="24" t="n">
        <x:v>672</x:v>
      </x:c>
      <x:c r="H2335" s="24" t="n">
        <x:v>121</x:v>
      </x:c>
      <x:c r="I2335" s="22" t="n">
        <x:f>IFERROR(H2335/G2335,0)</x:f>
        <x:v>0.1800595238095238</x:v>
      </x:c>
      <x:c r="J2335" s="26" t="n">
        <x:v>4505</x:v>
      </x:c>
      <x:c r="K2335" s="26" t="n">
        <x:f>IFERROR(J2335/G2335,0)</x:f>
        <x:v>6.7038690476190474</x:v>
      </x:c>
      <x:c r="L2335" s="24" t="n">
        <x:v>7</x:v>
      </x:c>
      <x:c r="M2335" s="24" t="n">
        <x:v>0</x:v>
      </x:c>
      <x:c r="N2335" s="24" t="n">
        <x:v>672</x:v>
      </x:c>
      <x:c r="O2335" s="24" t="n">
        <x:v>131</x:v>
      </x:c>
      <x:c r="P2335" s="22" t="n">
        <x:f>IFERROR(O2335/N2335,0)</x:f>
        <x:v>0.1949404761904762</x:v>
      </x:c>
      <x:c r="Q2335" s="26" t="n">
        <x:v>7524</x:v>
      </x:c>
      <x:c r="R2335" s="26" t="n">
        <x:f>IFERROR(Q2335/N2335,0)</x:f>
        <x:v>11.196428571428571</x:v>
      </x:c>
    </x:row>
    <x:row r="2336">
      <x:c r="A2336" t="str">
        <x:v>EWR</x:v>
      </x:c>
      <x:c r="B2336" t="str">
        <x:v>Newark Liberty International Airport</x:v>
      </x:c>
      <x:c r="C2336" t="str">
        <x:v>ORF</x:v>
      </x:c>
      <x:c r="D2336" t="str">
        <x:v>Norfolk International Airport</x:v>
      </x:c>
      <x:c r="E2336" s="24" t="n">
        <x:v>679</x:v>
      </x:c>
      <x:c r="F2336" s="24" t="n">
        <x:v>636</x:v>
      </x:c>
      <x:c r="G2336" s="24" t="n">
        <x:v>636</x:v>
      </x:c>
      <x:c r="H2336" s="24" t="n">
        <x:v>129</x:v>
      </x:c>
      <x:c r="I2336" s="22" t="n">
        <x:f>IFERROR(H2336/G2336,0)</x:f>
        <x:v>0.2028301886792453</x:v>
      </x:c>
      <x:c r="J2336" s="26" t="n">
        <x:v>1668</x:v>
      </x:c>
      <x:c r="K2336" s="26" t="n">
        <x:f>IFERROR(J2336/G2336,0)</x:f>
        <x:v>2.6226415094339623</x:v>
      </x:c>
      <x:c r="L2336" s="24" t="n">
        <x:v>39</x:v>
      </x:c>
      <x:c r="M2336" s="24" t="n">
        <x:v>4</x:v>
      </x:c>
      <x:c r="N2336" s="24" t="n">
        <x:v>636</x:v>
      </x:c>
      <x:c r="O2336" s="24" t="n">
        <x:v>129</x:v>
      </x:c>
      <x:c r="P2336" s="22" t="n">
        <x:f>IFERROR(O2336/N2336,0)</x:f>
        <x:v>0.2028301886792453</x:v>
      </x:c>
      <x:c r="Q2336" s="26" t="n">
        <x:v>4889</x:v>
      </x:c>
      <x:c r="R2336" s="26" t="n">
        <x:f>IFERROR(Q2336/N2336,0)</x:f>
        <x:v>7.687106918238993</x:v>
      </x:c>
    </x:row>
    <x:row r="2337">
      <x:c r="A2337" t="str">
        <x:v>CMH</x:v>
      </x:c>
      <x:c r="B2337" t="str">
        <x:v>Port Columbus International Airport</x:v>
      </x:c>
      <x:c r="C2337" t="str">
        <x:v>TPA</x:v>
      </x:c>
      <x:c r="D2337" t="str">
        <x:v>Tampa International Airport</x:v>
      </x:c>
      <x:c r="E2337" s="24" t="n">
        <x:v>678</x:v>
      </x:c>
      <x:c r="F2337" s="24" t="n">
        <x:v>671</x:v>
      </x:c>
      <x:c r="G2337" s="24" t="n">
        <x:v>671</x:v>
      </x:c>
      <x:c r="H2337" s="24" t="n">
        <x:v>82</x:v>
      </x:c>
      <x:c r="I2337" s="22" t="n">
        <x:f>IFERROR(H2337/G2337,0)</x:f>
        <x:v>0.12220566318926974</x:v>
      </x:c>
      <x:c r="J2337" s="26" t="n">
        <x:v>-2011</x:v>
      </x:c>
      <x:c r="K2337" s="26" t="n">
        <x:f>IFERROR(J2337/G2337,0)</x:f>
        <x:v>-2.9970193740685542</x:v>
      </x:c>
      <x:c r="L2337" s="24" t="n">
        <x:v>4</x:v>
      </x:c>
      <x:c r="M2337" s="24" t="n">
        <x:v>3</x:v>
      </x:c>
      <x:c r="N2337" s="24" t="n">
        <x:v>671</x:v>
      </x:c>
      <x:c r="O2337" s="24" t="n">
        <x:v>99</x:v>
      </x:c>
      <x:c r="P2337" s="22" t="n">
        <x:f>IFERROR(O2337/N2337,0)</x:f>
        <x:v>0.14754098360655737</x:v>
      </x:c>
      <x:c r="Q2337" s="26" t="n">
        <x:v>3170</x:v>
      </x:c>
      <x:c r="R2337" s="26" t="n">
        <x:f>IFERROR(Q2337/N2337,0)</x:f>
        <x:v>4.724292101341281</x:v>
      </x:c>
    </x:row>
    <x:row r="2338">
      <x:c r="A2338" t="str">
        <x:v>HOU</x:v>
      </x:c>
      <x:c r="B2338" t="str">
        <x:v>William P. Hobby Airport</x:v>
      </x:c>
      <x:c r="C2338" t="str">
        <x:v>FLL</x:v>
      </x:c>
      <x:c r="D2338" t="str">
        <x:v>Fort Lauderdale-Hollywood International Airport</x:v>
      </x:c>
      <x:c r="E2338" s="24" t="n">
        <x:v>678</x:v>
      </x:c>
      <x:c r="F2338" s="24" t="n">
        <x:v>677</x:v>
      </x:c>
      <x:c r="G2338" s="24" t="n">
        <x:v>677</x:v>
      </x:c>
      <x:c r="H2338" s="24" t="n">
        <x:v>202</x:v>
      </x:c>
      <x:c r="I2338" s="22" t="n">
        <x:f>IFERROR(H2338/G2338,0)</x:f>
        <x:v>0.2983751846381093</x:v>
      </x:c>
      <x:c r="J2338" s="26" t="n">
        <x:v>7372</x:v>
      </x:c>
      <x:c r="K2338" s="26" t="n">
        <x:f>IFERROR(J2338/G2338,0)</x:f>
        <x:v>10.889217134416544</x:v>
      </x:c>
      <x:c r="L2338" s="24" t="n">
        <x:v>1</x:v>
      </x:c>
      <x:c r="M2338" s="24" t="n">
        <x:v>0</x:v>
      </x:c>
      <x:c r="N2338" s="24" t="n">
        <x:v>677</x:v>
      </x:c>
      <x:c r="O2338" s="24" t="n">
        <x:v>217</x:v>
      </x:c>
      <x:c r="P2338" s="22" t="n">
        <x:f>IFERROR(O2338/N2338,0)</x:f>
        <x:v>0.3205317577548006</x:v>
      </x:c>
      <x:c r="Q2338" s="26" t="n">
        <x:v>10207</x:v>
      </x:c>
      <x:c r="R2338" s="26" t="n">
        <x:f>IFERROR(Q2338/N2338,0)</x:f>
        <x:v>15.076809453471196</x:v>
      </x:c>
    </x:row>
    <x:row r="2339">
      <x:c r="A2339" t="str">
        <x:v>PVD</x:v>
      </x:c>
      <x:c r="B2339" t="str">
        <x:v>Theodore Francis Green State Airport</x:v>
      </x:c>
      <x:c r="C2339" t="str">
        <x:v>TPA</x:v>
      </x:c>
      <x:c r="D2339" t="str">
        <x:v>Tampa International Airport</x:v>
      </x:c>
      <x:c r="E2339" s="24" t="n">
        <x:v>676</x:v>
      </x:c>
      <x:c r="F2339" s="24" t="n">
        <x:v>661</x:v>
      </x:c>
      <x:c r="G2339" s="24" t="n">
        <x:v>661</x:v>
      </x:c>
      <x:c r="H2339" s="24" t="n">
        <x:v>84</x:v>
      </x:c>
      <x:c r="I2339" s="22" t="n">
        <x:f>IFERROR(H2339/G2339,0)</x:f>
        <x:v>0.12708018154311648</x:v>
      </x:c>
      <x:c r="J2339" s="26" t="n">
        <x:v>-3070</x:v>
      </x:c>
      <x:c r="K2339" s="26" t="n">
        <x:f>IFERROR(J2339/G2339,0)</x:f>
        <x:v>-4.644478063540091</x:v>
      </x:c>
      <x:c r="L2339" s="24" t="n">
        <x:v>11</x:v>
      </x:c>
      <x:c r="M2339" s="24" t="n">
        <x:v>4</x:v>
      </x:c>
      <x:c r="N2339" s="24" t="n">
        <x:v>661</x:v>
      </x:c>
      <x:c r="O2339" s="24" t="n">
        <x:v>100</x:v>
      </x:c>
      <x:c r="P2339" s="22" t="n">
        <x:f>IFERROR(O2339/N2339,0)</x:f>
        <x:v>0.15128593040847202</x:v>
      </x:c>
      <x:c r="Q2339" s="26" t="n">
        <x:v>4465</x:v>
      </x:c>
      <x:c r="R2339" s="26" t="n">
        <x:f>IFERROR(Q2339/N2339,0)</x:f>
        <x:v>6.754916792738276</x:v>
      </x:c>
    </x:row>
    <x:row r="2340">
      <x:c r="A2340" t="str">
        <x:v>IAD</x:v>
      </x:c>
      <x:c r="B2340" t="str">
        <x:v>Washington Dulles International Airport</x:v>
      </x:c>
      <x:c r="C2340" t="str">
        <x:v>MDW</x:v>
      </x:c>
      <x:c r="D2340" t="str">
        <x:v>Chicago Midway International Airport</x:v>
      </x:c>
      <x:c r="E2340" s="24" t="n">
        <x:v>676</x:v>
      </x:c>
      <x:c r="F2340" s="24" t="n">
        <x:v>657</x:v>
      </x:c>
      <x:c r="G2340" s="24" t="n">
        <x:v>657</x:v>
      </x:c>
      <x:c r="H2340" s="24" t="n">
        <x:v>103</x:v>
      </x:c>
      <x:c r="I2340" s="22" t="n">
        <x:f>IFERROR(H2340/G2340,0)</x:f>
        <x:v>0.1567732115677321</x:v>
      </x:c>
      <x:c r="J2340" s="26" t="n">
        <x:v>992</x:v>
      </x:c>
      <x:c r="K2340" s="26" t="n">
        <x:f>IFERROR(J2340/G2340,0)</x:f>
        <x:v>1.5098934550989345</x:v>
      </x:c>
      <x:c r="L2340" s="24" t="n">
        <x:v>13</x:v>
      </x:c>
      <x:c r="M2340" s="24" t="n">
        <x:v>6</x:v>
      </x:c>
      <x:c r="N2340" s="24" t="n">
        <x:v>657</x:v>
      </x:c>
      <x:c r="O2340" s="24" t="n">
        <x:v>89</x:v>
      </x:c>
      <x:c r="P2340" s="22" t="n">
        <x:f>IFERROR(O2340/N2340,0)</x:f>
        <x:v>0.1354642313546423</x:v>
      </x:c>
      <x:c r="Q2340" s="26" t="n">
        <x:v>5196</x:v>
      </x:c>
      <x:c r="R2340" s="26" t="n">
        <x:f>IFERROR(Q2340/N2340,0)</x:f>
        <x:v>7.908675799086758</x:v>
      </x:c>
    </x:row>
    <x:row r="2341">
      <x:c r="A2341" t="str">
        <x:v>LAX</x:v>
      </x:c>
      <x:c r="B2341" t="str">
        <x:v>Los Angeles International Airport</x:v>
      </x:c>
      <x:c r="C2341" t="str">
        <x:v>BOI</x:v>
      </x:c>
      <x:c r="D2341" t="str">
        <x:v>Boise Airport (Boise Air Terminal)</x:v>
      </x:c>
      <x:c r="E2341" s="24" t="n">
        <x:v>675</x:v>
      </x:c>
      <x:c r="F2341" s="24" t="n">
        <x:v>665</x:v>
      </x:c>
      <x:c r="G2341" s="24" t="n">
        <x:v>665</x:v>
      </x:c>
      <x:c r="H2341" s="24" t="n">
        <x:v>171</x:v>
      </x:c>
      <x:c r="I2341" s="22" t="n">
        <x:f>IFERROR(H2341/G2341,0)</x:f>
        <x:v>0.2571428571428571</x:v>
      </x:c>
      <x:c r="J2341" s="26" t="n">
        <x:v>6238</x:v>
      </x:c>
      <x:c r="K2341" s="26" t="n">
        <x:f>IFERROR(J2341/G2341,0)</x:f>
        <x:v>9.38045112781955</x:v>
      </x:c>
      <x:c r="L2341" s="24" t="n">
        <x:v>5</x:v>
      </x:c>
      <x:c r="M2341" s="24" t="n">
        <x:v>5</x:v>
      </x:c>
      <x:c r="N2341" s="24" t="n">
        <x:v>665</x:v>
      </x:c>
      <x:c r="O2341" s="24" t="n">
        <x:v>170</x:v>
      </x:c>
      <x:c r="P2341" s="22" t="n">
        <x:f>IFERROR(O2341/N2341,0)</x:f>
        <x:v>0.2556390977443609</x:v>
      </x:c>
      <x:c r="Q2341" s="26" t="n">
        <x:v>9100</x:v>
      </x:c>
      <x:c r="R2341" s="26" t="n">
        <x:f>IFERROR(Q2341/N2341,0)</x:f>
        <x:v>13.68421052631579</x:v>
      </x:c>
    </x:row>
    <x:row r="2342">
      <x:c r="A2342" t="str">
        <x:v>FLL</x:v>
      </x:c>
      <x:c r="B2342" t="str">
        <x:v>Fort Lauderdale-Hollywood International Airport</x:v>
      </x:c>
      <x:c r="C2342" t="str">
        <x:v>PHX</x:v>
      </x:c>
      <x:c r="D2342" t="str">
        <x:v>Phoenix Sky Harbor International Airport</x:v>
      </x:c>
      <x:c r="E2342" s="24" t="n">
        <x:v>675</x:v>
      </x:c>
      <x:c r="F2342" s="24" t="n">
        <x:v>672</x:v>
      </x:c>
      <x:c r="G2342" s="24" t="n">
        <x:v>672</x:v>
      </x:c>
      <x:c r="H2342" s="24" t="n">
        <x:v>58</x:v>
      </x:c>
      <x:c r="I2342" s="22" t="n">
        <x:f>IFERROR(H2342/G2342,0)</x:f>
        <x:v>0.08630952380952381</x:v>
      </x:c>
      <x:c r="J2342" s="26" t="n">
        <x:v>-5570</x:v>
      </x:c>
      <x:c r="K2342" s="26" t="n">
        <x:f>IFERROR(J2342/G2342,0)</x:f>
        <x:v>-8.288690476190476</x:v>
      </x:c>
      <x:c r="L2342" s="24" t="n">
        <x:v>3</x:v>
      </x:c>
      <x:c r="M2342" s="24" t="n">
        <x:v>0</x:v>
      </x:c>
      <x:c r="N2342" s="24" t="n">
        <x:v>672</x:v>
      </x:c>
      <x:c r="O2342" s="24" t="n">
        <x:v>96</x:v>
      </x:c>
      <x:c r="P2342" s="22" t="n">
        <x:f>IFERROR(O2342/N2342,0)</x:f>
        <x:v>0.14285714285714285</x:v>
      </x:c>
      <x:c r="Q2342" s="26" t="n">
        <x:v>3771</x:v>
      </x:c>
      <x:c r="R2342" s="26" t="n">
        <x:f>IFERROR(Q2342/N2342,0)</x:f>
        <x:v>5.611607142857143</x:v>
      </x:c>
    </x:row>
    <x:row r="2343">
      <x:c r="A2343" t="str">
        <x:v>FLL</x:v>
      </x:c>
      <x:c r="B2343" t="str">
        <x:v>Fort Lauderdale-Hollywood International Airport</x:v>
      </x:c>
      <x:c r="C2343" t="str">
        <x:v>HPN</x:v>
      </x:c>
      <x:c r="D2343" t="str">
        <x:v>Westchester County Airport</x:v>
      </x:c>
      <x:c r="E2343" s="24" t="n">
        <x:v>675</x:v>
      </x:c>
      <x:c r="F2343" s="24" t="n">
        <x:v>651</x:v>
      </x:c>
      <x:c r="G2343" s="24" t="n">
        <x:v>651</x:v>
      </x:c>
      <x:c r="H2343" s="24" t="n">
        <x:v>134</x:v>
      </x:c>
      <x:c r="I2343" s="22" t="n">
        <x:f>IFERROR(H2343/G2343,0)</x:f>
        <x:v>0.20583717357910905</x:v>
      </x:c>
      <x:c r="J2343" s="26" t="n">
        <x:v>3179</x:v>
      </x:c>
      <x:c r="K2343" s="26" t="n">
        <x:f>IFERROR(J2343/G2343,0)</x:f>
        <x:v>4.883256528417819</x:v>
      </x:c>
      <x:c r="L2343" s="24" t="n">
        <x:v>15</x:v>
      </x:c>
      <x:c r="M2343" s="24" t="n">
        <x:v>9</x:v>
      </x:c>
      <x:c r="N2343" s="24" t="n">
        <x:v>651</x:v>
      </x:c>
      <x:c r="O2343" s="24" t="n">
        <x:v>149</x:v>
      </x:c>
      <x:c r="P2343" s="22" t="n">
        <x:f>IFERROR(O2343/N2343,0)</x:f>
        <x:v>0.22887864823348694</x:v>
      </x:c>
      <x:c r="Q2343" s="26" t="n">
        <x:v>6608</x:v>
      </x:c>
      <x:c r="R2343" s="26" t="n">
        <x:f>IFERROR(Q2343/N2343,0)</x:f>
        <x:v>10.150537634408602</x:v>
      </x:c>
    </x:row>
    <x:row r="2344">
      <x:c r="A2344" t="str">
        <x:v>MDW</x:v>
      </x:c>
      <x:c r="B2344" t="str">
        <x:v>Chicago Midway International Airport</x:v>
      </x:c>
      <x:c r="C2344" t="str">
        <x:v>IAD</x:v>
      </x:c>
      <x:c r="D2344" t="str">
        <x:v>Washington Dulles International Airport</x:v>
      </x:c>
      <x:c r="E2344" s="24" t="n">
        <x:v>675</x:v>
      </x:c>
      <x:c r="F2344" s="24" t="n">
        <x:v>655</x:v>
      </x:c>
      <x:c r="G2344" s="24" t="n">
        <x:v>655</x:v>
      </x:c>
      <x:c r="H2344" s="24" t="n">
        <x:v>119</x:v>
      </x:c>
      <x:c r="I2344" s="22" t="n">
        <x:f>IFERROR(H2344/G2344,0)</x:f>
        <x:v>0.18167938931297709</x:v>
      </x:c>
      <x:c r="J2344" s="26" t="n">
        <x:v>3346</x:v>
      </x:c>
      <x:c r="K2344" s="26" t="n">
        <x:f>IFERROR(J2344/G2344,0)</x:f>
        <x:v>5.108396946564885</x:v>
      </x:c>
      <x:c r="L2344" s="24" t="n">
        <x:v>19</x:v>
      </x:c>
      <x:c r="M2344" s="24" t="n">
        <x:v>1</x:v>
      </x:c>
      <x:c r="N2344" s="24" t="n">
        <x:v>655</x:v>
      </x:c>
      <x:c r="O2344" s="24" t="n">
        <x:v>141</x:v>
      </x:c>
      <x:c r="P2344" s="22" t="n">
        <x:f>IFERROR(O2344/N2344,0)</x:f>
        <x:v>0.2152671755725191</x:v>
      </x:c>
      <x:c r="Q2344" s="26" t="n">
        <x:v>7094</x:v>
      </x:c>
      <x:c r="R2344" s="26" t="n">
        <x:f>IFERROR(Q2344/N2344,0)</x:f>
        <x:v>10.830534351145038</x:v>
      </x:c>
    </x:row>
    <x:row r="2345">
      <x:c r="A2345" t="str">
        <x:v>10397</x:v>
      </x:c>
      <x:c r="B2345" t="str">
        <x:v>Unmapped airport ID</x:v>
      </x:c>
      <x:c r="C2345" t="str">
        <x:v>12953</x:v>
      </x:c>
      <x:c r="D2345" t="str">
        <x:v>Unmapped airport ID</x:v>
      </x:c>
      <x:c r="E2345" s="24" t="n">
        <x:v>675</x:v>
      </x:c>
      <x:c r="F2345" s="24" t="n">
        <x:v>672</x:v>
      </x:c>
      <x:c r="G2345" s="24" t="n">
        <x:v>672</x:v>
      </x:c>
      <x:c r="H2345" s="24" t="n">
        <x:v>66</x:v>
      </x:c>
      <x:c r="I2345" s="22" t="n">
        <x:f>IFERROR(H2345/G2345,0)</x:f>
        <x:v>0.09821428571428571</x:v>
      </x:c>
      <x:c r="J2345" s="26" t="n">
        <x:v>-4389</x:v>
      </x:c>
      <x:c r="K2345" s="26" t="n">
        <x:f>IFERROR(J2345/G2345,0)</x:f>
        <x:v>-6.53125</x:v>
      </x:c>
      <x:c r="L2345" s="24" t="n">
        <x:v>1</x:v>
      </x:c>
      <x:c r="M2345" s="24" t="n">
        <x:v>2</x:v>
      </x:c>
      <x:c r="N2345" s="24" t="n">
        <x:v>672</x:v>
      </x:c>
      <x:c r="O2345" s="24" t="n">
        <x:v>100</x:v>
      </x:c>
      <x:c r="P2345" s="22" t="n">
        <x:f>IFERROR(O2345/N2345,0)</x:f>
        <x:v>0.1488095238095238</x:v>
      </x:c>
      <x:c r="Q2345" s="26" t="n">
        <x:v>5196</x:v>
      </x:c>
      <x:c r="R2345" s="26" t="n">
        <x:f>IFERROR(Q2345/N2345,0)</x:f>
        <x:v>7.732142857142857</x:v>
      </x:c>
    </x:row>
    <x:row r="2346">
      <x:c r="A2346" t="str">
        <x:v>HPN</x:v>
      </x:c>
      <x:c r="B2346" t="str">
        <x:v>Westchester County Airport</x:v>
      </x:c>
      <x:c r="C2346" t="str">
        <x:v>FLL</x:v>
      </x:c>
      <x:c r="D2346" t="str">
        <x:v>Fort Lauderdale-Hollywood International Airport</x:v>
      </x:c>
      <x:c r="E2346" s="24" t="n">
        <x:v>674</x:v>
      </x:c>
      <x:c r="F2346" s="24" t="n">
        <x:v>656</x:v>
      </x:c>
      <x:c r="G2346" s="24" t="n">
        <x:v>656</x:v>
      </x:c>
      <x:c r="H2346" s="24" t="n">
        <x:v>197</x:v>
      </x:c>
      <x:c r="I2346" s="22" t="n">
        <x:f>IFERROR(H2346/G2346,0)</x:f>
        <x:v>0.3003048780487805</x:v>
      </x:c>
      <x:c r="J2346" s="26" t="n">
        <x:v>9018</x:v>
      </x:c>
      <x:c r="K2346" s="26" t="n">
        <x:f>IFERROR(J2346/G2346,0)</x:f>
        <x:v>13.746951219512194</x:v>
      </x:c>
      <x:c r="L2346" s="24" t="n">
        <x:v>16</x:v>
      </x:c>
      <x:c r="M2346" s="24" t="n">
        <x:v>2</x:v>
      </x:c>
      <x:c r="N2346" s="24" t="n">
        <x:v>656</x:v>
      </x:c>
      <x:c r="O2346" s="24" t="n">
        <x:v>161</x:v>
      </x:c>
      <x:c r="P2346" s="22" t="n">
        <x:f>IFERROR(O2346/N2346,0)</x:f>
        <x:v>0.24542682926829268</x:v>
      </x:c>
      <x:c r="Q2346" s="26" t="n">
        <x:v>9178</x:v>
      </x:c>
      <x:c r="R2346" s="26" t="n">
        <x:f>IFERROR(Q2346/N2346,0)</x:f>
        <x:v>13.990853658536585</x:v>
      </x:c>
    </x:row>
    <x:row r="2347">
      <x:c r="A2347" t="str">
        <x:v>IND</x:v>
      </x:c>
      <x:c r="B2347" t="str">
        <x:v>Indianapolis International Airport</x:v>
      </x:c>
      <x:c r="C2347" t="str">
        <x:v>DTW</x:v>
      </x:c>
      <x:c r="D2347" t="str">
        <x:v>Detroit Metropolitan Airport</x:v>
      </x:c>
      <x:c r="E2347" s="24" t="n">
        <x:v>674</x:v>
      </x:c>
      <x:c r="F2347" s="24" t="n">
        <x:v>670</x:v>
      </x:c>
      <x:c r="G2347" s="24" t="n">
        <x:v>670</x:v>
      </x:c>
      <x:c r="H2347" s="24" t="n">
        <x:v>114</x:v>
      </x:c>
      <x:c r="I2347" s="22" t="n">
        <x:f>IFERROR(H2347/G2347,0)</x:f>
        <x:v>0.1701492537313433</x:v>
      </x:c>
      <x:c r="J2347" s="26" t="n">
        <x:v>3810</x:v>
      </x:c>
      <x:c r="K2347" s="26" t="n">
        <x:f>IFERROR(J2347/G2347,0)</x:f>
        <x:v>5.686567164179104</x:v>
      </x:c>
      <x:c r="L2347" s="24" t="n">
        <x:v>4</x:v>
      </x:c>
      <x:c r="M2347" s="24" t="n">
        <x:v>0</x:v>
      </x:c>
      <x:c r="N2347" s="24" t="n">
        <x:v>670</x:v>
      </x:c>
      <x:c r="O2347" s="24" t="n">
        <x:v>118</x:v>
      </x:c>
      <x:c r="P2347" s="22" t="n">
        <x:f>IFERROR(O2347/N2347,0)</x:f>
        <x:v>0.1761194029850746</x:v>
      </x:c>
      <x:c r="Q2347" s="26" t="n">
        <x:v>6280</x:v>
      </x:c>
      <x:c r="R2347" s="26" t="n">
        <x:f>IFERROR(Q2347/N2347,0)</x:f>
        <x:v>9.373134328358208</x:v>
      </x:c>
    </x:row>
    <x:row r="2348">
      <x:c r="A2348" t="str">
        <x:v>SLC</x:v>
      </x:c>
      <x:c r="B2348" t="str">
        <x:v>Salt Lake City International Airport</x:v>
      </x:c>
      <x:c r="C2348" t="str">
        <x:v>SUN</x:v>
      </x:c>
      <x:c r="D2348" t="str">
        <x:v>Friedman Memorial Airport</x:v>
      </x:c>
      <x:c r="E2348" s="24" t="n">
        <x:v>674</x:v>
      </x:c>
      <x:c r="F2348" s="24" t="n">
        <x:v>598</x:v>
      </x:c>
      <x:c r="G2348" s="24" t="n">
        <x:v>598</x:v>
      </x:c>
      <x:c r="H2348" s="24" t="n">
        <x:v>57</x:v>
      </x:c>
      <x:c r="I2348" s="22" t="n">
        <x:f>IFERROR(H2348/G2348,0)</x:f>
        <x:v>0.09531772575250837</x:v>
      </x:c>
      <x:c r="J2348" s="26" t="n">
        <x:v>-1275</x:v>
      </x:c>
      <x:c r="K2348" s="26" t="n">
        <x:f>IFERROR(J2348/G2348,0)</x:f>
        <x:v>-2.132107023411371</x:v>
      </x:c>
      <x:c r="L2348" s="24" t="n">
        <x:v>4</x:v>
      </x:c>
      <x:c r="M2348" s="24" t="n">
        <x:v>72</x:v>
      </x:c>
      <x:c r="N2348" s="24" t="n">
        <x:v>598</x:v>
      </x:c>
      <x:c r="O2348" s="24" t="n">
        <x:v>44</x:v>
      </x:c>
      <x:c r="P2348" s="22" t="n">
        <x:f>IFERROR(O2348/N2348,0)</x:f>
        <x:v>0.07357859531772576</x:v>
      </x:c>
      <x:c r="Q2348" s="26" t="n">
        <x:v>183</x:v>
      </x:c>
      <x:c r="R2348" s="26" t="n">
        <x:f>IFERROR(Q2348/N2348,0)</x:f>
        <x:v>0.3060200668896321</x:v>
      </x:c>
    </x:row>
    <x:row r="2349">
      <x:c r="A2349" t="str">
        <x:v>11697</x:v>
      </x:c>
      <x:c r="B2349" t="str">
        <x:v>Unmapped airport ID</x:v>
      </x:c>
      <x:c r="C2349" t="str">
        <x:v>10397</x:v>
      </x:c>
      <x:c r="D2349" t="str">
        <x:v>Unmapped airport ID</x:v>
      </x:c>
      <x:c r="E2349" s="24" t="n">
        <x:v>674</x:v>
      </x:c>
      <x:c r="F2349" s="24" t="n">
        <x:v>673</x:v>
      </x:c>
      <x:c r="G2349" s="24" t="n">
        <x:v>673</x:v>
      </x:c>
      <x:c r="H2349" s="24" t="n">
        <x:v>71</x:v>
      </x:c>
      <x:c r="I2349" s="22" t="n">
        <x:f>IFERROR(H2349/G2349,0)</x:f>
        <x:v>0.10549777117384844</x:v>
      </x:c>
      <x:c r="J2349" s="26" t="n">
        <x:v>805</x:v>
      </x:c>
      <x:c r="K2349" s="26" t="n">
        <x:f>IFERROR(J2349/G2349,0)</x:f>
        <x:v>1.1961367013372957</x:v>
      </x:c>
      <x:c r="L2349" s="24" t="n">
        <x:v>1</x:v>
      </x:c>
      <x:c r="M2349" s="24" t="n">
        <x:v>0</x:v>
      </x:c>
      <x:c r="N2349" s="24" t="n">
        <x:v>673</x:v>
      </x:c>
      <x:c r="O2349" s="24" t="n">
        <x:v>67</x:v>
      </x:c>
      <x:c r="P2349" s="22" t="n">
        <x:f>IFERROR(O2349/N2349,0)</x:f>
        <x:v>0.09955423476968796</x:v>
      </x:c>
      <x:c r="Q2349" s="26" t="n">
        <x:v>3726</x:v>
      </x:c>
      <x:c r="R2349" s="26" t="n">
        <x:f>IFERROR(Q2349/N2349,0)</x:f>
        <x:v>5.536404160475483</x:v>
      </x:c>
    </x:row>
    <x:row r="2350">
      <x:c r="A2350" t="str">
        <x:v>11292</x:v>
      </x:c>
      <x:c r="B2350" t="str">
        <x:v>Unmapped airport ID</x:v>
      </x:c>
      <x:c r="C2350" t="str">
        <x:v>14107</x:v>
      </x:c>
      <x:c r="D2350" t="str">
        <x:v>Unmapped airport ID</x:v>
      </x:c>
      <x:c r="E2350" s="24" t="n">
        <x:v>674</x:v>
      </x:c>
      <x:c r="F2350" s="24" t="n">
        <x:v>672</x:v>
      </x:c>
      <x:c r="G2350" s="24" t="n">
        <x:v>672</x:v>
      </x:c>
      <x:c r="H2350" s="24" t="n">
        <x:v>99</x:v>
      </x:c>
      <x:c r="I2350" s="22" t="n">
        <x:f>IFERROR(H2350/G2350,0)</x:f>
        <x:v>0.14732142857142858</x:v>
      </x:c>
      <x:c r="J2350" s="26" t="n">
        <x:v>1677</x:v>
      </x:c>
      <x:c r="K2350" s="26" t="n">
        <x:f>IFERROR(J2350/G2350,0)</x:f>
        <x:v>2.4955357142857144</x:v>
      </x:c>
      <x:c r="L2350" s="24" t="n">
        <x:v>1</x:v>
      </x:c>
      <x:c r="M2350" s="24" t="n">
        <x:v>1</x:v>
      </x:c>
      <x:c r="N2350" s="24" t="n">
        <x:v>672</x:v>
      </x:c>
      <x:c r="O2350" s="24" t="n">
        <x:v>104</x:v>
      </x:c>
      <x:c r="P2350" s="22" t="n">
        <x:f>IFERROR(O2350/N2350,0)</x:f>
        <x:v>0.15476190476190477</x:v>
      </x:c>
      <x:c r="Q2350" s="26" t="n">
        <x:v>5093</x:v>
      </x:c>
      <x:c r="R2350" s="26" t="n">
        <x:f>IFERROR(Q2350/N2350,0)</x:f>
        <x:v>7.5788690476190474</x:v>
      </x:c>
    </x:row>
    <x:row r="2351">
      <x:c r="A2351" t="str">
        <x:v>PHX</x:v>
      </x:c>
      <x:c r="B2351" t="str">
        <x:v>Phoenix Sky Harbor International Airport</x:v>
      </x:c>
      <x:c r="C2351" t="str">
        <x:v>FLL</x:v>
      </x:c>
      <x:c r="D2351" t="str">
        <x:v>Fort Lauderdale-Hollywood International Airport</x:v>
      </x:c>
      <x:c r="E2351" s="24" t="n">
        <x:v>673</x:v>
      </x:c>
      <x:c r="F2351" s="24" t="n">
        <x:v>670</x:v>
      </x:c>
      <x:c r="G2351" s="24" t="n">
        <x:v>670</x:v>
      </x:c>
      <x:c r="H2351" s="24" t="n">
        <x:v>145</x:v>
      </x:c>
      <x:c r="I2351" s="22" t="n">
        <x:f>IFERROR(H2351/G2351,0)</x:f>
        <x:v>0.21641791044776118</x:v>
      </x:c>
      <x:c r="J2351" s="26" t="n">
        <x:v>2684</x:v>
      </x:c>
      <x:c r="K2351" s="26" t="n">
        <x:f>IFERROR(J2351/G2351,0)</x:f>
        <x:v>4.005970149253732</x:v>
      </x:c>
      <x:c r="L2351" s="24" t="n">
        <x:v>2</x:v>
      </x:c>
      <x:c r="M2351" s="24" t="n">
        <x:v>1</x:v>
      </x:c>
      <x:c r="N2351" s="24" t="n">
        <x:v>670</x:v>
      </x:c>
      <x:c r="O2351" s="24" t="n">
        <x:v>130</x:v>
      </x:c>
      <x:c r="P2351" s="22" t="n">
        <x:f>IFERROR(O2351/N2351,0)</x:f>
        <x:v>0.19402985074626866</x:v>
      </x:c>
      <x:c r="Q2351" s="26" t="n">
        <x:v>6626</x:v>
      </x:c>
      <x:c r="R2351" s="26" t="n">
        <x:f>IFERROR(Q2351/N2351,0)</x:f>
        <x:v>9.88955223880597</x:v>
      </x:c>
    </x:row>
    <x:row r="2352">
      <x:c r="A2352" t="str">
        <x:v>TPA</x:v>
      </x:c>
      <x:c r="B2352" t="str">
        <x:v>Tampa International Airport</x:v>
      </x:c>
      <x:c r="C2352" t="str">
        <x:v>DAL</x:v>
      </x:c>
      <x:c r="D2352" t="str">
        <x:v>Dallas Love Field</x:v>
      </x:c>
      <x:c r="E2352" s="24" t="n">
        <x:v>673</x:v>
      </x:c>
      <x:c r="F2352" s="24" t="n">
        <x:v>668</x:v>
      </x:c>
      <x:c r="G2352" s="24" t="n">
        <x:v>668</x:v>
      </x:c>
      <x:c r="H2352" s="24" t="n">
        <x:v>107</x:v>
      </x:c>
      <x:c r="I2352" s="22" t="n">
        <x:f>IFERROR(H2352/G2352,0)</x:f>
        <x:v>0.1601796407185629</x:v>
      </x:c>
      <x:c r="J2352" s="26" t="n">
        <x:v>439</x:v>
      </x:c>
      <x:c r="K2352" s="26" t="n">
        <x:f>IFERROR(J2352/G2352,0)</x:f>
        <x:v>0.657185628742515</x:v>
      </x:c>
      <x:c r="L2352" s="24" t="n">
        <x:v>2</x:v>
      </x:c>
      <x:c r="M2352" s="24" t="n">
        <x:v>3</x:v>
      </x:c>
      <x:c r="N2352" s="24" t="n">
        <x:v>668</x:v>
      </x:c>
      <x:c r="O2352" s="24" t="n">
        <x:v>143</x:v>
      </x:c>
      <x:c r="P2352" s="22" t="n">
        <x:f>IFERROR(O2352/N2352,0)</x:f>
        <x:v>0.21407185628742514</x:v>
      </x:c>
      <x:c r="Q2352" s="26" t="n">
        <x:v>7318</x:v>
      </x:c>
      <x:c r="R2352" s="26" t="n">
        <x:f>IFERROR(Q2352/N2352,0)</x:f>
        <x:v>10.955089820359282</x:v>
      </x:c>
    </x:row>
    <x:row r="2353">
      <x:c r="A2353" t="str">
        <x:v>10397</x:v>
      </x:c>
      <x:c r="B2353" t="str">
        <x:v>Unmapped airport ID</x:v>
      </x:c>
      <x:c r="C2353" t="str">
        <x:v>11697</x:v>
      </x:c>
      <x:c r="D2353" t="str">
        <x:v>Unmapped airport ID</x:v>
      </x:c>
      <x:c r="E2353" s="24" t="n">
        <x:v>673</x:v>
      </x:c>
      <x:c r="F2353" s="24" t="n">
        <x:v>671</x:v>
      </x:c>
      <x:c r="G2353" s="24" t="n">
        <x:v>671</x:v>
      </x:c>
      <x:c r="H2353" s="24" t="n">
        <x:v>94</x:v>
      </x:c>
      <x:c r="I2353" s="22" t="n">
        <x:f>IFERROR(H2353/G2353,0)</x:f>
        <x:v>0.14008941877794337</x:v>
      </x:c>
      <x:c r="J2353" s="26" t="n">
        <x:v>726</x:v>
      </x:c>
      <x:c r="K2353" s="26" t="n">
        <x:f>IFERROR(J2353/G2353,0)</x:f>
        <x:v>1.0819672131147542</x:v>
      </x:c>
      <x:c r="L2353" s="24" t="n">
        <x:v>1</x:v>
      </x:c>
      <x:c r="M2353" s="24" t="n">
        <x:v>1</x:v>
      </x:c>
      <x:c r="N2353" s="24" t="n">
        <x:v>671</x:v>
      </x:c>
      <x:c r="O2353" s="24" t="n">
        <x:v>92</x:v>
      </x:c>
      <x:c r="P2353" s="22" t="n">
        <x:f>IFERROR(O2353/N2353,0)</x:f>
        <x:v>0.13710879284649777</x:v>
      </x:c>
      <x:c r="Q2353" s="26" t="n">
        <x:v>4573</x:v>
      </x:c>
      <x:c r="R2353" s="26" t="n">
        <x:f>IFERROR(Q2353/N2353,0)</x:f>
        <x:v>6.815201192250373</x:v>
      </x:c>
    </x:row>
    <x:row r="2354">
      <x:c r="A2354" t="str">
        <x:v>SUN</x:v>
      </x:c>
      <x:c r="B2354" t="str">
        <x:v>Friedman Memorial Airport</x:v>
      </x:c>
      <x:c r="C2354" t="str">
        <x:v>SLC</x:v>
      </x:c>
      <x:c r="D2354" t="str">
        <x:v>Salt Lake City International Airport</x:v>
      </x:c>
      <x:c r="E2354" s="24" t="n">
        <x:v>672</x:v>
      </x:c>
      <x:c r="F2354" s="24" t="n">
        <x:v>606</x:v>
      </x:c>
      <x:c r="G2354" s="24" t="n">
        <x:v>606</x:v>
      </x:c>
      <x:c r="H2354" s="24" t="n">
        <x:v>45</x:v>
      </x:c>
      <x:c r="I2354" s="22" t="n">
        <x:f>IFERROR(H2354/G2354,0)</x:f>
        <x:v>0.07425742574257425</x:v>
      </x:c>
      <x:c r="J2354" s="26" t="n">
        <x:v>-2518</x:v>
      </x:c>
      <x:c r="K2354" s="26" t="n">
        <x:f>IFERROR(J2354/G2354,0)</x:f>
        <x:v>-4.1551155115511555</x:v>
      </x:c>
      <x:c r="L2354" s="24" t="n">
        <x:v>65</x:v>
      </x:c>
      <x:c r="M2354" s="24" t="n">
        <x:v>1</x:v>
      </x:c>
      <x:c r="N2354" s="24" t="n">
        <x:v>606</x:v>
      </x:c>
      <x:c r="O2354" s="24" t="n">
        <x:v>39</x:v>
      </x:c>
      <x:c r="P2354" s="22" t="n">
        <x:f>IFERROR(O2354/N2354,0)</x:f>
        <x:v>0.06435643564356436</x:v>
      </x:c>
      <x:c r="Q2354" s="26" t="n">
        <x:v>-772</x:v>
      </x:c>
      <x:c r="R2354" s="26" t="n">
        <x:f>IFERROR(Q2354/N2354,0)</x:f>
        <x:v>-1.273927392739274</x:v>
      </x:c>
    </x:row>
    <x:row r="2355">
      <x:c r="A2355" t="str">
        <x:v>DAL</x:v>
      </x:c>
      <x:c r="B2355" t="str">
        <x:v>Dallas Love Field</x:v>
      </x:c>
      <x:c r="C2355" t="str">
        <x:v>TPA</x:v>
      </x:c>
      <x:c r="D2355" t="str">
        <x:v>Tampa International Airport</x:v>
      </x:c>
      <x:c r="E2355" s="24" t="n">
        <x:v>672</x:v>
      </x:c>
      <x:c r="F2355" s="24" t="n">
        <x:v>668</x:v>
      </x:c>
      <x:c r="G2355" s="24" t="n">
        <x:v>668</x:v>
      </x:c>
      <x:c r="H2355" s="24" t="n">
        <x:v>172</x:v>
      </x:c>
      <x:c r="I2355" s="22" t="n">
        <x:f>IFERROR(H2355/G2355,0)</x:f>
        <x:v>0.25748502994011974</x:v>
      </x:c>
      <x:c r="J2355" s="26" t="n">
        <x:v>6358</x:v>
      </x:c>
      <x:c r="K2355" s="26" t="n">
        <x:f>IFERROR(J2355/G2355,0)</x:f>
        <x:v>9.517964071856287</x:v>
      </x:c>
      <x:c r="L2355" s="24" t="n">
        <x:v>2</x:v>
      </x:c>
      <x:c r="M2355" s="24" t="n">
        <x:v>2</x:v>
      </x:c>
      <x:c r="N2355" s="24" t="n">
        <x:v>668</x:v>
      </x:c>
      <x:c r="O2355" s="24" t="n">
        <x:v>189</x:v>
      </x:c>
      <x:c r="P2355" s="22" t="n">
        <x:f>IFERROR(O2355/N2355,0)</x:f>
        <x:v>0.28293413173652693</x:v>
      </x:c>
      <x:c r="Q2355" s="26" t="n">
        <x:v>9915</x:v>
      </x:c>
      <x:c r="R2355" s="26" t="n">
        <x:f>IFERROR(Q2355/N2355,0)</x:f>
        <x:v>14.842814371257486</x:v>
      </x:c>
    </x:row>
    <x:row r="2356">
      <x:c r="A2356" t="str">
        <x:v>DEN</x:v>
      </x:c>
      <x:c r="B2356" t="str">
        <x:v>Denver International Airport</x:v>
      </x:c>
      <x:c r="C2356" t="str">
        <x:v>CID</x:v>
      </x:c>
      <x:c r="D2356" t="str">
        <x:v>The Eastern Iowa Airport</x:v>
      </x:c>
      <x:c r="E2356" s="24" t="n">
        <x:v>672</x:v>
      </x:c>
      <x:c r="F2356" s="24" t="n">
        <x:v>666</x:v>
      </x:c>
      <x:c r="G2356" s="24" t="n">
        <x:v>666</x:v>
      </x:c>
      <x:c r="H2356" s="24" t="n">
        <x:v>136</x:v>
      </x:c>
      <x:c r="I2356" s="22" t="n">
        <x:f>IFERROR(H2356/G2356,0)</x:f>
        <x:v>0.2042042042042042</x:v>
      </x:c>
      <x:c r="J2356" s="26" t="n">
        <x:v>5785</x:v>
      </x:c>
      <x:c r="K2356" s="26" t="n">
        <x:f>IFERROR(J2356/G2356,0)</x:f>
        <x:v>8.686186186186186</x:v>
      </x:c>
      <x:c r="L2356" s="24" t="n">
        <x:v>6</x:v>
      </x:c>
      <x:c r="M2356" s="24" t="n">
        <x:v>0</x:v>
      </x:c>
      <x:c r="N2356" s="24" t="n">
        <x:v>666</x:v>
      </x:c>
      <x:c r="O2356" s="24" t="n">
        <x:v>134</x:v>
      </x:c>
      <x:c r="P2356" s="22" t="n">
        <x:f>IFERROR(O2356/N2356,0)</x:f>
        <x:v>0.2012012012012012</x:v>
      </x:c>
      <x:c r="Q2356" s="26" t="n">
        <x:v>6242</x:v>
      </x:c>
      <x:c r="R2356" s="26" t="n">
        <x:f>IFERROR(Q2356/N2356,0)</x:f>
        <x:v>9.372372372372372</x:v>
      </x:c>
    </x:row>
    <x:row r="2357">
      <x:c r="A2357" t="str">
        <x:v>MDW</x:v>
      </x:c>
      <x:c r="B2357" t="str">
        <x:v>Chicago Midway International Airport</x:v>
      </x:c>
      <x:c r="C2357" t="str">
        <x:v>ALB</x:v>
      </x:c>
      <x:c r="D2357" t="str">
        <x:v>Albany International Airport</x:v>
      </x:c>
      <x:c r="E2357" s="24" t="n">
        <x:v>672</x:v>
      </x:c>
      <x:c r="F2357" s="24" t="n">
        <x:v>658</x:v>
      </x:c>
      <x:c r="G2357" s="24" t="n">
        <x:v>658</x:v>
      </x:c>
      <x:c r="H2357" s="24" t="n">
        <x:v>161</x:v>
      </x:c>
      <x:c r="I2357" s="22" t="n">
        <x:f>IFERROR(H2357/G2357,0)</x:f>
        <x:v>0.24468085106382978</x:v>
      </x:c>
      <x:c r="J2357" s="26" t="n">
        <x:v>6331</x:v>
      </x:c>
      <x:c r="K2357" s="26" t="n">
        <x:f>IFERROR(J2357/G2357,0)</x:f>
        <x:v>9.621580547112462</x:v>
      </x:c>
      <x:c r="L2357" s="24" t="n">
        <x:v>13</x:v>
      </x:c>
      <x:c r="M2357" s="24" t="n">
        <x:v>1</x:v>
      </x:c>
      <x:c r="N2357" s="24" t="n">
        <x:v>658</x:v>
      </x:c>
      <x:c r="O2357" s="24" t="n">
        <x:v>194</x:v>
      </x:c>
      <x:c r="P2357" s="22" t="n">
        <x:f>IFERROR(O2357/N2357,0)</x:f>
        <x:v>0.2948328267477204</x:v>
      </x:c>
      <x:c r="Q2357" s="26" t="n">
        <x:v>9579</x:v>
      </x:c>
      <x:c r="R2357" s="26" t="n">
        <x:f>IFERROR(Q2357/N2357,0)</x:f>
        <x:v>14.55775075987842</x:v>
      </x:c>
    </x:row>
    <x:row r="2358">
      <x:c r="A2358" t="str">
        <x:v>FSM</x:v>
      </x:c>
      <x:c r="B2358" t="str">
        <x:v>Fort Smith Regional Airport</x:v>
      </x:c>
      <x:c r="C2358" t="str">
        <x:v>ATL</x:v>
      </x:c>
      <x:c r="D2358" t="str">
        <x:v>Hartsfield-Jackson Atlanta International Airport</x:v>
      </x:c>
      <x:c r="E2358" s="24" t="n">
        <x:v>672</x:v>
      </x:c>
      <x:c r="F2358" s="24" t="n">
        <x:v>667</x:v>
      </x:c>
      <x:c r="G2358" s="24" t="n">
        <x:v>667</x:v>
      </x:c>
      <x:c r="H2358" s="24" t="n">
        <x:v>123</x:v>
      </x:c>
      <x:c r="I2358" s="22" t="n">
        <x:f>IFERROR(H2358/G2358,0)</x:f>
        <x:v>0.18440779610194902</x:v>
      </x:c>
      <x:c r="J2358" s="26" t="n">
        <x:v>7259</x:v>
      </x:c>
      <x:c r="K2358" s="26" t="n">
        <x:f>IFERROR(J2358/G2358,0)</x:f>
        <x:v>10.883058470764619</x:v>
      </x:c>
      <x:c r="L2358" s="24" t="n">
        <x:v>3</x:v>
      </x:c>
      <x:c r="M2358" s="24" t="n">
        <x:v>2</x:v>
      </x:c>
      <x:c r="N2358" s="24" t="n">
        <x:v>667</x:v>
      </x:c>
      <x:c r="O2358" s="24" t="n">
        <x:v>97</x:v>
      </x:c>
      <x:c r="P2358" s="22" t="n">
        <x:f>IFERROR(O2358/N2358,0)</x:f>
        <x:v>0.1454272863568216</x:v>
      </x:c>
      <x:c r="Q2358" s="26" t="n">
        <x:v>7013</x:v>
      </x:c>
      <x:c r="R2358" s="26" t="n">
        <x:f>IFERROR(Q2358/N2358,0)</x:f>
        <x:v>10.51424287856072</x:v>
      </x:c>
    </x:row>
    <x:row r="2359">
      <x:c r="A2359" t="str">
        <x:v>ATL</x:v>
      </x:c>
      <x:c r="B2359" t="str">
        <x:v>Hartsfield-Jackson Atlanta International Airport</x:v>
      </x:c>
      <x:c r="C2359" t="str">
        <x:v>FSM</x:v>
      </x:c>
      <x:c r="D2359" t="str">
        <x:v>Fort Smith Regional Airport</x:v>
      </x:c>
      <x:c r="E2359" s="24" t="n">
        <x:v>672</x:v>
      </x:c>
      <x:c r="F2359" s="24" t="n">
        <x:v>663</x:v>
      </x:c>
      <x:c r="G2359" s="24" t="n">
        <x:v>663</x:v>
      </x:c>
      <x:c r="H2359" s="24" t="n">
        <x:v>149</x:v>
      </x:c>
      <x:c r="I2359" s="22" t="n">
        <x:f>IFERROR(H2359/G2359,0)</x:f>
        <x:v>0.22473604826546004</x:v>
      </x:c>
      <x:c r="J2359" s="26" t="n">
        <x:v>6707</x:v>
      </x:c>
      <x:c r="K2359" s="26" t="n">
        <x:f>IFERROR(J2359/G2359,0)</x:f>
        <x:v>10.116138763197586</x:v>
      </x:c>
      <x:c r="L2359" s="24" t="n">
        <x:v>6</x:v>
      </x:c>
      <x:c r="M2359" s="24" t="n">
        <x:v>3</x:v>
      </x:c>
      <x:c r="N2359" s="24" t="n">
        <x:v>663</x:v>
      </x:c>
      <x:c r="O2359" s="24" t="n">
        <x:v>139</x:v>
      </x:c>
      <x:c r="P2359" s="22" t="n">
        <x:f>IFERROR(O2359/N2359,0)</x:f>
        <x:v>0.2096530920060332</x:v>
      </x:c>
      <x:c r="Q2359" s="26" t="n">
        <x:v>7673</x:v>
      </x:c>
      <x:c r="R2359" s="26" t="n">
        <x:f>IFERROR(Q2359/N2359,0)</x:f>
        <x:v>11.57315233785822</x:v>
      </x:c>
    </x:row>
    <x:row r="2360">
      <x:c r="A2360" t="str">
        <x:v>12953</x:v>
      </x:c>
      <x:c r="B2360" t="str">
        <x:v>Unmapped airport ID</x:v>
      </x:c>
      <x:c r="C2360" t="str">
        <x:v>10397</x:v>
      </x:c>
      <x:c r="D2360" t="str">
        <x:v>Unmapped airport ID</x:v>
      </x:c>
      <x:c r="E2360" s="24" t="n">
        <x:v>672</x:v>
      </x:c>
      <x:c r="F2360" s="24" t="n">
        <x:v>671</x:v>
      </x:c>
      <x:c r="G2360" s="24" t="n">
        <x:v>671</x:v>
      </x:c>
      <x:c r="H2360" s="24" t="n">
        <x:v>90</x:v>
      </x:c>
      <x:c r="I2360" s="22" t="n">
        <x:f>IFERROR(H2360/G2360,0)</x:f>
        <x:v>0.13412816691505217</x:v>
      </x:c>
      <x:c r="J2360" s="26" t="n">
        <x:v>-2742</x:v>
      </x:c>
      <x:c r="K2360" s="26" t="n">
        <x:f>IFERROR(J2360/G2360,0)</x:f>
        <x:v>-4.086438152011922</x:v>
      </x:c>
      <x:c r="L2360" s="24" t="n">
        <x:v>1</x:v>
      </x:c>
      <x:c r="M2360" s="24" t="n">
        <x:v>0</x:v>
      </x:c>
      <x:c r="N2360" s="24" t="n">
        <x:v>671</x:v>
      </x:c>
      <x:c r="O2360" s="24" t="n">
        <x:v>81</x:v>
      </x:c>
      <x:c r="P2360" s="22" t="n">
        <x:f>IFERROR(O2360/N2360,0)</x:f>
        <x:v>0.12071535022354694</x:v>
      </x:c>
      <x:c r="Q2360" s="26" t="n">
        <x:v>5266</x:v>
      </x:c>
      <x:c r="R2360" s="26" t="n">
        <x:f>IFERROR(Q2360/N2360,0)</x:f>
        <x:v>7.847988077496274</x:v>
      </x:c>
    </x:row>
    <x:row r="2361">
      <x:c r="A2361" t="str">
        <x:v>14771</x:v>
      </x:c>
      <x:c r="B2361" t="str">
        <x:v>Unmapped airport ID</x:v>
      </x:c>
      <x:c r="C2361" t="str">
        <x:v>14679</x:v>
      </x:c>
      <x:c r="D2361" t="str">
        <x:v>Unmapped airport ID</x:v>
      </x:c>
      <x:c r="E2361" s="24" t="n">
        <x:v>672</x:v>
      </x:c>
      <x:c r="F2361" s="24" t="n">
        <x:v>669</x:v>
      </x:c>
      <x:c r="G2361" s="24" t="n">
        <x:v>669</x:v>
      </x:c>
      <x:c r="H2361" s="24" t="n">
        <x:v>76</x:v>
      </x:c>
      <x:c r="I2361" s="22" t="n">
        <x:f>IFERROR(H2361/G2361,0)</x:f>
        <x:v>0.11360239162929746</x:v>
      </x:c>
      <x:c r="J2361" s="26" t="n">
        <x:v>272</x:v>
      </x:c>
      <x:c r="K2361" s="26" t="n">
        <x:f>IFERROR(J2361/G2361,0)</x:f>
        <x:v>0.40657698056801195</x:v>
      </x:c>
      <x:c r="L2361" s="24" t="n">
        <x:v>3</x:v>
      </x:c>
      <x:c r="M2361" s="24" t="n">
        <x:v>0</x:v>
      </x:c>
      <x:c r="N2361" s="24" t="n">
        <x:v>669</x:v>
      </x:c>
      <x:c r="O2361" s="24" t="n">
        <x:v>83</x:v>
      </x:c>
      <x:c r="P2361" s="22" t="n">
        <x:f>IFERROR(O2361/N2361,0)</x:f>
        <x:v>0.12406576980568013</x:v>
      </x:c>
      <x:c r="Q2361" s="26" t="n">
        <x:v>3782</x:v>
      </x:c>
      <x:c r="R2361" s="26" t="n">
        <x:f>IFERROR(Q2361/N2361,0)</x:f>
        <x:v>5.65321375186846</x:v>
      </x:c>
    </x:row>
    <x:row r="2362">
      <x:c r="A2362" t="str">
        <x:v>ABR</x:v>
      </x:c>
      <x:c r="B2362" t="str">
        <x:v>Aberdeen Regional Airport</x:v>
      </x:c>
      <x:c r="C2362" t="str">
        <x:v>MSP</x:v>
      </x:c>
      <x:c r="D2362" t="str">
        <x:v>Minneapolis-Saint Paul International Airport</x:v>
      </x:c>
      <x:c r="E2362" s="24" t="n">
        <x:v>671</x:v>
      </x:c>
      <x:c r="F2362" s="24" t="n">
        <x:v>663</x:v>
      </x:c>
      <x:c r="G2362" s="24" t="n">
        <x:v>663</x:v>
      </x:c>
      <x:c r="H2362" s="24" t="n">
        <x:v>122</x:v>
      </x:c>
      <x:c r="I2362" s="22" t="n">
        <x:f>IFERROR(H2362/G2362,0)</x:f>
        <x:v>0.18401206636500755</x:v>
      </x:c>
      <x:c r="J2362" s="26" t="n">
        <x:v>6570</x:v>
      </x:c>
      <x:c r="K2362" s="26" t="n">
        <x:f>IFERROR(J2362/G2362,0)</x:f>
        <x:v>9.90950226244344</x:v>
      </x:c>
      <x:c r="L2362" s="24" t="n">
        <x:v>8</x:v>
      </x:c>
      <x:c r="M2362" s="24" t="n">
        <x:v>0</x:v>
      </x:c>
      <x:c r="N2362" s="24" t="n">
        <x:v>663</x:v>
      </x:c>
      <x:c r="O2362" s="24" t="n">
        <x:v>79</x:v>
      </x:c>
      <x:c r="P2362" s="22" t="n">
        <x:f>IFERROR(O2362/N2362,0)</x:f>
        <x:v>0.1191553544494721</x:v>
      </x:c>
      <x:c r="Q2362" s="26" t="n">
        <x:v>6697</x:v>
      </x:c>
      <x:c r="R2362" s="26" t="n">
        <x:f>IFERROR(Q2362/N2362,0)</x:f>
        <x:v>10.10105580693816</x:v>
      </x:c>
    </x:row>
    <x:row r="2363">
      <x:c r="A2363" t="str">
        <x:v>MSP</x:v>
      </x:c>
      <x:c r="B2363" t="str">
        <x:v>Minneapolis-Saint Paul International Airport</x:v>
      </x:c>
      <x:c r="C2363" t="str">
        <x:v>ABR</x:v>
      </x:c>
      <x:c r="D2363" t="str">
        <x:v>Aberdeen Regional Airport</x:v>
      </x:c>
      <x:c r="E2363" s="24" t="n">
        <x:v>671</x:v>
      </x:c>
      <x:c r="F2363" s="24" t="n">
        <x:v>657</x:v>
      </x:c>
      <x:c r="G2363" s="24" t="n">
        <x:v>657</x:v>
      </x:c>
      <x:c r="H2363" s="24" t="n">
        <x:v>74</x:v>
      </x:c>
      <x:c r="I2363" s="22" t="n">
        <x:f>IFERROR(H2363/G2363,0)</x:f>
        <x:v>0.1126331811263318</x:v>
      </x:c>
      <x:c r="J2363" s="26" t="n">
        <x:v>-2227</x:v>
      </x:c>
      <x:c r="K2363" s="26" t="n">
        <x:f>IFERROR(J2363/G2363,0)</x:f>
        <x:v>-3.389649923896499</x:v>
      </x:c>
      <x:c r="L2363" s="24" t="n">
        <x:v>9</x:v>
      </x:c>
      <x:c r="M2363" s="24" t="n">
        <x:v>5</x:v>
      </x:c>
      <x:c r="N2363" s="24" t="n">
        <x:v>657</x:v>
      </x:c>
      <x:c r="O2363" s="24" t="n">
        <x:v>76</x:v>
      </x:c>
      <x:c r="P2363" s="22" t="n">
        <x:f>IFERROR(O2363/N2363,0)</x:f>
        <x:v>0.1156773211567732</x:v>
      </x:c>
      <x:c r="Q2363" s="26" t="n">
        <x:v>2086</x:v>
      </x:c>
      <x:c r="R2363" s="26" t="n">
        <x:f>IFERROR(Q2363/N2363,0)</x:f>
        <x:v>3.1750380517503807</x:v>
      </x:c>
    </x:row>
    <x:row r="2364">
      <x:c r="A2364" t="str">
        <x:v>DCA</x:v>
      </x:c>
      <x:c r="B2364" t="str">
        <x:v>Ronald Reagan Washington National Airport</x:v>
      </x:c>
      <x:c r="C2364" t="str">
        <x:v>JAX</x:v>
      </x:c>
      <x:c r="D2364" t="str">
        <x:v>Jacksonville International Airport</x:v>
      </x:c>
      <x:c r="E2364" s="24" t="n">
        <x:v>670</x:v>
      </x:c>
      <x:c r="F2364" s="24" t="n">
        <x:v>664</x:v>
      </x:c>
      <x:c r="G2364" s="24" t="n">
        <x:v>664</x:v>
      </x:c>
      <x:c r="H2364" s="24" t="n">
        <x:v>102</x:v>
      </x:c>
      <x:c r="I2364" s="22" t="n">
        <x:f>IFERROR(H2364/G2364,0)</x:f>
        <x:v>0.1536144578313253</x:v>
      </x:c>
      <x:c r="J2364" s="26" t="n">
        <x:v>1119</x:v>
      </x:c>
      <x:c r="K2364" s="26" t="n">
        <x:f>IFERROR(J2364/G2364,0)</x:f>
        <x:v>1.6852409638554218</x:v>
      </x:c>
      <x:c r="L2364" s="24" t="n">
        <x:v>5</x:v>
      </x:c>
      <x:c r="M2364" s="24" t="n">
        <x:v>1</x:v>
      </x:c>
      <x:c r="N2364" s="24" t="n">
        <x:v>664</x:v>
      </x:c>
      <x:c r="O2364" s="24" t="n">
        <x:v>82</x:v>
      </x:c>
      <x:c r="P2364" s="22" t="n">
        <x:f>IFERROR(O2364/N2364,0)</x:f>
        <x:v>0.12349397590361445</x:v>
      </x:c>
      <x:c r="Q2364" s="26" t="n">
        <x:v>2815</x:v>
      </x:c>
      <x:c r="R2364" s="26" t="n">
        <x:f>IFERROR(Q2364/N2364,0)</x:f>
        <x:v>4.239457831325301</x:v>
      </x:c>
    </x:row>
    <x:row r="2365">
      <x:c r="A2365" t="str">
        <x:v>BOS</x:v>
      </x:c>
      <x:c r="B2365" t="str">
        <x:v>Gen. Edward Lawrence Logan International Airport</x:v>
      </x:c>
      <x:c r="C2365" t="str">
        <x:v>STL</x:v>
      </x:c>
      <x:c r="D2365" t="str">
        <x:v>St. Louis International Airport at Lambert Field</x:v>
      </x:c>
      <x:c r="E2365" s="24" t="n">
        <x:v>670</x:v>
      </x:c>
      <x:c r="F2365" s="24" t="n">
        <x:v>652</x:v>
      </x:c>
      <x:c r="G2365" s="24" t="n">
        <x:v>652</x:v>
      </x:c>
      <x:c r="H2365" s="24" t="n">
        <x:v>151</x:v>
      </x:c>
      <x:c r="I2365" s="22" t="n">
        <x:f>IFERROR(H2365/G2365,0)</x:f>
        <x:v>0.23159509202453987</x:v>
      </x:c>
      <x:c r="J2365" s="26" t="n">
        <x:v>2940</x:v>
      </x:c>
      <x:c r="K2365" s="26" t="n">
        <x:f>IFERROR(J2365/G2365,0)</x:f>
        <x:v>4.50920245398773</x:v>
      </x:c>
      <x:c r="L2365" s="24" t="n">
        <x:v>17</x:v>
      </x:c>
      <x:c r="M2365" s="24" t="n">
        <x:v>1</x:v>
      </x:c>
      <x:c r="N2365" s="24" t="n">
        <x:v>652</x:v>
      </x:c>
      <x:c r="O2365" s="24" t="n">
        <x:v>168</x:v>
      </x:c>
      <x:c r="P2365" s="22" t="n">
        <x:f>IFERROR(O2365/N2365,0)</x:f>
        <x:v>0.25766871165644173</x:v>
      </x:c>
      <x:c r="Q2365" s="26" t="n">
        <x:v>8746</x:v>
      </x:c>
      <x:c r="R2365" s="26" t="n">
        <x:f>IFERROR(Q2365/N2365,0)</x:f>
        <x:v>13.414110429447852</x:v>
      </x:c>
    </x:row>
    <x:row r="2366">
      <x:c r="A2366" t="str">
        <x:v>JFK</x:v>
      </x:c>
      <x:c r="B2366" t="str">
        <x:v>John F. Kennedy International Airport (New York International Airport)</x:v>
      </x:c>
      <x:c r="C2366" t="str">
        <x:v>SAV</x:v>
      </x:c>
      <x:c r="D2366" t="str">
        <x:v>Savannah/Hilton Head International Airport</x:v>
      </x:c>
      <x:c r="E2366" s="24" t="n">
        <x:v>669</x:v>
      </x:c>
      <x:c r="F2366" s="24" t="n">
        <x:v>657</x:v>
      </x:c>
      <x:c r="G2366" s="24" t="n">
        <x:v>657</x:v>
      </x:c>
      <x:c r="H2366" s="24" t="n">
        <x:v>138</x:v>
      </x:c>
      <x:c r="I2366" s="22" t="n">
        <x:f>IFERROR(H2366/G2366,0)</x:f>
        <x:v>0.2100456621004566</x:v>
      </x:c>
      <x:c r="J2366" s="26" t="n">
        <x:v>2771</x:v>
      </x:c>
      <x:c r="K2366" s="26" t="n">
        <x:f>IFERROR(J2366/G2366,0)</x:f>
        <x:v>4.21765601217656</x:v>
      </x:c>
      <x:c r="L2366" s="24" t="n">
        <x:v>12</x:v>
      </x:c>
      <x:c r="M2366" s="24" t="n">
        <x:v>0</x:v>
      </x:c>
      <x:c r="N2366" s="24" t="n">
        <x:v>657</x:v>
      </x:c>
      <x:c r="O2366" s="24" t="n">
        <x:v>115</x:v>
      </x:c>
      <x:c r="P2366" s="22" t="n">
        <x:f>IFERROR(O2366/N2366,0)</x:f>
        <x:v>0.1750380517503805</x:v>
      </x:c>
      <x:c r="Q2366" s="26" t="n">
        <x:v>5652</x:v>
      </x:c>
      <x:c r="R2366" s="26" t="n">
        <x:f>IFERROR(Q2366/N2366,0)</x:f>
        <x:v>8.602739726027398</x:v>
      </x:c>
    </x:row>
    <x:row r="2367">
      <x:c r="A2367" t="str">
        <x:v>RNO</x:v>
      </x:c>
      <x:c r="B2367" t="str">
        <x:v>Reno/Tahoe International Airport</x:v>
      </x:c>
      <x:c r="C2367" t="str">
        <x:v>SAN</x:v>
      </x:c>
      <x:c r="D2367" t="str">
        <x:v>San Diego International Airport (Lindbergh Field)</x:v>
      </x:c>
      <x:c r="E2367" s="24" t="n">
        <x:v>669</x:v>
      </x:c>
      <x:c r="F2367" s="24" t="n">
        <x:v>666</x:v>
      </x:c>
      <x:c r="G2367" s="24" t="n">
        <x:v>666</x:v>
      </x:c>
      <x:c r="H2367" s="24" t="n">
        <x:v>95</x:v>
      </x:c>
      <x:c r="I2367" s="22" t="n">
        <x:f>IFERROR(H2367/G2367,0)</x:f>
        <x:v>0.14264264264264265</x:v>
      </x:c>
      <x:c r="J2367" s="26" t="n">
        <x:v>2602</x:v>
      </x:c>
      <x:c r="K2367" s="26" t="n">
        <x:f>IFERROR(J2367/G2367,0)</x:f>
        <x:v>3.906906906906907</x:v>
      </x:c>
      <x:c r="L2367" s="24" t="n">
        <x:v>2</x:v>
      </x:c>
      <x:c r="M2367" s="24" t="n">
        <x:v>1</x:v>
      </x:c>
      <x:c r="N2367" s="24" t="n">
        <x:v>666</x:v>
      </x:c>
      <x:c r="O2367" s="24" t="n">
        <x:v>106</x:v>
      </x:c>
      <x:c r="P2367" s="22" t="n">
        <x:f>IFERROR(O2367/N2367,0)</x:f>
        <x:v>0.15915915915915915</x:v>
      </x:c>
      <x:c r="Q2367" s="26" t="n">
        <x:v>4352</x:v>
      </x:c>
      <x:c r="R2367" s="26" t="n">
        <x:f>IFERROR(Q2367/N2367,0)</x:f>
        <x:v>6.534534534534535</x:v>
      </x:c>
    </x:row>
    <x:row r="2368">
      <x:c r="A2368" t="str">
        <x:v>JAX</x:v>
      </x:c>
      <x:c r="B2368" t="str">
        <x:v>Jacksonville International Airport</x:v>
      </x:c>
      <x:c r="C2368" t="str">
        <x:v>DCA</x:v>
      </x:c>
      <x:c r="D2368" t="str">
        <x:v>Ronald Reagan Washington National Airport</x:v>
      </x:c>
      <x:c r="E2368" s="24" t="n">
        <x:v>669</x:v>
      </x:c>
      <x:c r="F2368" s="24" t="n">
        <x:v>662</x:v>
      </x:c>
      <x:c r="G2368" s="24" t="n">
        <x:v>662</x:v>
      </x:c>
      <x:c r="H2368" s="24" t="n">
        <x:v>68</x:v>
      </x:c>
      <x:c r="I2368" s="22" t="n">
        <x:f>IFERROR(H2368/G2368,0)</x:f>
        <x:v>0.1027190332326284</x:v>
      </x:c>
      <x:c r="J2368" s="26" t="n">
        <x:v>-4056</x:v>
      </x:c>
      <x:c r="K2368" s="26" t="n">
        <x:f>IFERROR(J2368/G2368,0)</x:f>
        <x:v>-6.126888217522659</x:v>
      </x:c>
      <x:c r="L2368" s="24" t="n">
        <x:v>5</x:v>
      </x:c>
      <x:c r="M2368" s="24" t="n">
        <x:v>2</x:v>
      </x:c>
      <x:c r="N2368" s="24" t="n">
        <x:v>662</x:v>
      </x:c>
      <x:c r="O2368" s="24" t="n">
        <x:v>70</x:v>
      </x:c>
      <x:c r="P2368" s="22" t="n">
        <x:f>IFERROR(O2368/N2368,0)</x:f>
        <x:v>0.10574018126888217</x:v>
      </x:c>
      <x:c r="Q2368" s="26" t="n">
        <x:v>-297</x:v>
      </x:c>
      <x:c r="R2368" s="26" t="n">
        <x:f>IFERROR(Q2368/N2368,0)</x:f>
        <x:v>-0.4486404833836858</x:v>
      </x:c>
    </x:row>
    <x:row r="2369">
      <x:c r="A2369" t="str">
        <x:v>SAV</x:v>
      </x:c>
      <x:c r="B2369" t="str">
        <x:v>Savannah/Hilton Head International Airport</x:v>
      </x:c>
      <x:c r="C2369" t="str">
        <x:v>JFK</x:v>
      </x:c>
      <x:c r="D2369" t="str">
        <x:v>John F. Kennedy International Airport (New York International Airport)</x:v>
      </x:c>
      <x:c r="E2369" s="24" t="n">
        <x:v>669</x:v>
      </x:c>
      <x:c r="F2369" s="24" t="n">
        <x:v>655</x:v>
      </x:c>
      <x:c r="G2369" s="24" t="n">
        <x:v>655</x:v>
      </x:c>
      <x:c r="H2369" s="24" t="n">
        <x:v>192</x:v>
      </x:c>
      <x:c r="I2369" s="22" t="n">
        <x:f>IFERROR(H2369/G2369,0)</x:f>
        <x:v>0.2931297709923664</x:v>
      </x:c>
      <x:c r="J2369" s="26" t="n">
        <x:v>8265</x:v>
      </x:c>
      <x:c r="K2369" s="26" t="n">
        <x:f>IFERROR(J2369/G2369,0)</x:f>
        <x:v>12.618320610687023</x:v>
      </x:c>
      <x:c r="L2369" s="24" t="n">
        <x:v>12</x:v>
      </x:c>
      <x:c r="M2369" s="24" t="n">
        <x:v>2</x:v>
      </x:c>
      <x:c r="N2369" s="24" t="n">
        <x:v>655</x:v>
      </x:c>
      <x:c r="O2369" s="24" t="n">
        <x:v>195</x:v>
      </x:c>
      <x:c r="P2369" s="22" t="n">
        <x:f>IFERROR(O2369/N2369,0)</x:f>
        <x:v>0.29770992366412213</x:v>
      </x:c>
      <x:c r="Q2369" s="26" t="n">
        <x:v>13600</x:v>
      </x:c>
      <x:c r="R2369" s="26" t="n">
        <x:f>IFERROR(Q2369/N2369,0)</x:f>
        <x:v>20.763358778625953</x:v>
      </x:c>
    </x:row>
    <x:row r="2370">
      <x:c r="A2370" t="str">
        <x:v>FAI</x:v>
      </x:c>
      <x:c r="B2370" t="str">
        <x:v>Fairbanks International Airport</x:v>
      </x:c>
      <x:c r="C2370" t="str">
        <x:v>ANC</x:v>
      </x:c>
      <x:c r="D2370" t="str">
        <x:v>Ted Stevens Anchorage International Airport</x:v>
      </x:c>
      <x:c r="E2370" s="24" t="n">
        <x:v>668</x:v>
      </x:c>
      <x:c r="F2370" s="24" t="n">
        <x:v>663</x:v>
      </x:c>
      <x:c r="G2370" s="24" t="n">
        <x:v>663</x:v>
      </x:c>
      <x:c r="H2370" s="24" t="n">
        <x:v>65</x:v>
      </x:c>
      <x:c r="I2370" s="22" t="n">
        <x:f>IFERROR(H2370/G2370,0)</x:f>
        <x:v>0.09803921568627451</x:v>
      </x:c>
      <x:c r="J2370" s="26" t="n">
        <x:v>573</x:v>
      </x:c>
      <x:c r="K2370" s="26" t="n">
        <x:f>IFERROR(J2370/G2370,0)</x:f>
        <x:v>0.8642533936651584</x:v>
      </x:c>
      <x:c r="L2370" s="24" t="n">
        <x:v>5</x:v>
      </x:c>
      <x:c r="M2370" s="24" t="n">
        <x:v>0</x:v>
      </x:c>
      <x:c r="N2370" s="24" t="n">
        <x:v>663</x:v>
      </x:c>
      <x:c r="O2370" s="24" t="n">
        <x:v>59</x:v>
      </x:c>
      <x:c r="P2370" s="22" t="n">
        <x:f>IFERROR(O2370/N2370,0)</x:f>
        <x:v>0.0889894419306184</x:v>
      </x:c>
      <x:c r="Q2370" s="26" t="n">
        <x:v>567</x:v>
      </x:c>
      <x:c r="R2370" s="26" t="n">
        <x:f>IFERROR(Q2370/N2370,0)</x:f>
        <x:v>0.8552036199095022</x:v>
      </x:c>
    </x:row>
    <x:row r="2371">
      <x:c r="A2371" t="str">
        <x:v>EAU</x:v>
      </x:c>
      <x:c r="B2371" t="str">
        <x:v>Chippewa Valley Regional Airport</x:v>
      </x:c>
      <x:c r="C2371" t="str">
        <x:v>ORD</x:v>
      </x:c>
      <x:c r="D2371" t="str">
        <x:v>Chicago O'Hare International Airport</x:v>
      </x:c>
      <x:c r="E2371" s="24" t="n">
        <x:v>668</x:v>
      </x:c>
      <x:c r="F2371" s="24" t="n">
        <x:v>634</x:v>
      </x:c>
      <x:c r="G2371" s="24" t="n">
        <x:v>634</x:v>
      </x:c>
      <x:c r="H2371" s="24" t="n">
        <x:v>111</x:v>
      </x:c>
      <x:c r="I2371" s="22" t="n">
        <x:f>IFERROR(H2371/G2371,0)</x:f>
        <x:v>0.1750788643533123</x:v>
      </x:c>
      <x:c r="J2371" s="26" t="n">
        <x:v>3766</x:v>
      </x:c>
      <x:c r="K2371" s="26" t="n">
        <x:f>IFERROR(J2371/G2371,0)</x:f>
        <x:v>5.94006309148265</x:v>
      </x:c>
      <x:c r="L2371" s="24" t="n">
        <x:v>33</x:v>
      </x:c>
      <x:c r="M2371" s="24" t="n">
        <x:v>1</x:v>
      </x:c>
      <x:c r="N2371" s="24" t="n">
        <x:v>634</x:v>
      </x:c>
      <x:c r="O2371" s="24" t="n">
        <x:v>98</x:v>
      </x:c>
      <x:c r="P2371" s="22" t="n">
        <x:f>IFERROR(O2371/N2371,0)</x:f>
        <x:v>0.15457413249211358</x:v>
      </x:c>
      <x:c r="Q2371" s="26" t="n">
        <x:v>5597</x:v>
      </x:c>
      <x:c r="R2371" s="26" t="n">
        <x:f>IFERROR(Q2371/N2371,0)</x:f>
        <x:v>8.82807570977918</x:v>
      </x:c>
    </x:row>
    <x:row r="2372">
      <x:c r="A2372" t="str">
        <x:v>CMX</x:v>
      </x:c>
      <x:c r="B2372" t="str">
        <x:v>Houghton County Memorial Airport</x:v>
      </x:c>
      <x:c r="C2372" t="str">
        <x:v>ORD</x:v>
      </x:c>
      <x:c r="D2372" t="str">
        <x:v>Chicago O'Hare International Airport</x:v>
      </x:c>
      <x:c r="E2372" s="24" t="n">
        <x:v>668</x:v>
      </x:c>
      <x:c r="F2372" s="24" t="n">
        <x:v>619</x:v>
      </x:c>
      <x:c r="G2372" s="24" t="n">
        <x:v>619</x:v>
      </x:c>
      <x:c r="H2372" s="24" t="n">
        <x:v>90</x:v>
      </x:c>
      <x:c r="I2372" s="22" t="n">
        <x:f>IFERROR(H2372/G2372,0)</x:f>
        <x:v>0.14539579967689822</x:v>
      </x:c>
      <x:c r="J2372" s="26" t="n">
        <x:v>3574</x:v>
      </x:c>
      <x:c r="K2372" s="26" t="n">
        <x:f>IFERROR(J2372/G2372,0)</x:f>
        <x:v>5.773828756058158</x:v>
      </x:c>
      <x:c r="L2372" s="24" t="n">
        <x:v>45</x:v>
      </x:c>
      <x:c r="M2372" s="24" t="n">
        <x:v>4</x:v>
      </x:c>
      <x:c r="N2372" s="24" t="n">
        <x:v>619</x:v>
      </x:c>
      <x:c r="O2372" s="24" t="n">
        <x:v>75</x:v>
      </x:c>
      <x:c r="P2372" s="22" t="n">
        <x:f>IFERROR(O2372/N2372,0)</x:f>
        <x:v>0.12116316639741519</x:v>
      </x:c>
      <x:c r="Q2372" s="26" t="n">
        <x:v>4059</x:v>
      </x:c>
      <x:c r="R2372" s="26" t="n">
        <x:f>IFERROR(Q2372/N2372,0)</x:f>
        <x:v>6.55735056542811</x:v>
      </x:c>
    </x:row>
    <x:row r="2373">
      <x:c r="A2373" t="str">
        <x:v>OAK</x:v>
      </x:c>
      <x:c r="B2373" t="str">
        <x:v>Oakland International Airport</x:v>
      </x:c>
      <x:c r="C2373" t="str">
        <x:v>OGG</x:v>
      </x:c>
      <x:c r="D2373" t="str">
        <x:v>Kahului Airport</x:v>
      </x:c>
      <x:c r="E2373" s="24" t="n">
        <x:v>668</x:v>
      </x:c>
      <x:c r="F2373" s="24" t="n">
        <x:v>664</x:v>
      </x:c>
      <x:c r="G2373" s="24" t="n">
        <x:v>664</x:v>
      </x:c>
      <x:c r="H2373" s="24" t="n">
        <x:v>106</x:v>
      </x:c>
      <x:c r="I2373" s="22" t="n">
        <x:f>IFERROR(H2373/G2373,0)</x:f>
        <x:v>0.15963855421686746</x:v>
      </x:c>
      <x:c r="J2373" s="26" t="n">
        <x:v>-1930</x:v>
      </x:c>
      <x:c r="K2373" s="26" t="n">
        <x:f>IFERROR(J2373/G2373,0)</x:f>
        <x:v>-2.9066265060240966</x:v>
      </x:c>
      <x:c r="L2373" s="24" t="n">
        <x:v>2</x:v>
      </x:c>
      <x:c r="M2373" s="24" t="n">
        <x:v>2</x:v>
      </x:c>
      <x:c r="N2373" s="24" t="n">
        <x:v>664</x:v>
      </x:c>
      <x:c r="O2373" s="24" t="n">
        <x:v>37</x:v>
      </x:c>
      <x:c r="P2373" s="22" t="n">
        <x:f>IFERROR(O2373/N2373,0)</x:f>
        <x:v>0.05572289156626506</x:v>
      </x:c>
      <x:c r="Q2373" s="26" t="n">
        <x:v>-1553</x:v>
      </x:c>
      <x:c r="R2373" s="26" t="n">
        <x:f>IFERROR(Q2373/N2373,0)</x:f>
        <x:v>-2.338855421686747</x:v>
      </x:c>
    </x:row>
    <x:row r="2374">
      <x:c r="A2374" t="str">
        <x:v>SJU</x:v>
      </x:c>
      <x:c r="B2374" t="str">
        <x:v>Luis Muñoz Marín International Airport</x:v>
      </x:c>
      <x:c r="C2374" t="str">
        <x:v>STT</x:v>
      </x:c>
      <x:c r="D2374" t="str">
        <x:v>Cyril E. King Airport</x:v>
      </x:c>
      <x:c r="E2374" s="24" t="n">
        <x:v>668</x:v>
      </x:c>
      <x:c r="F2374" s="24" t="n">
        <x:v>663</x:v>
      </x:c>
      <x:c r="G2374" s="24" t="n">
        <x:v>663</x:v>
      </x:c>
      <x:c r="H2374" s="24" t="n">
        <x:v>81</x:v>
      </x:c>
      <x:c r="I2374" s="22" t="n">
        <x:f>IFERROR(H2374/G2374,0)</x:f>
        <x:v>0.12217194570135746</x:v>
      </x:c>
      <x:c r="J2374" s="26" t="n">
        <x:v>229</x:v>
      </x:c>
      <x:c r="K2374" s="26" t="n">
        <x:f>IFERROR(J2374/G2374,0)</x:f>
        <x:v>0.3453996983408748</x:v>
      </x:c>
      <x:c r="L2374" s="24" t="n">
        <x:v>5</x:v>
      </x:c>
      <x:c r="M2374" s="24" t="n">
        <x:v>0</x:v>
      </x:c>
      <x:c r="N2374" s="24" t="n">
        <x:v>663</x:v>
      </x:c>
      <x:c r="O2374" s="24" t="n">
        <x:v>85</x:v>
      </x:c>
      <x:c r="P2374" s="22" t="n">
        <x:f>IFERROR(O2374/N2374,0)</x:f>
        <x:v>0.1282051282051282</x:v>
      </x:c>
      <x:c r="Q2374" s="26" t="n">
        <x:v>2775</x:v>
      </x:c>
      <x:c r="R2374" s="26" t="n">
        <x:f>IFERROR(Q2374/N2374,0)</x:f>
        <x:v>4.1855203619909505</x:v>
      </x:c>
    </x:row>
    <x:row r="2375">
      <x:c r="A2375" t="str">
        <x:v>SJC</x:v>
      </x:c>
      <x:c r="B2375" t="str">
        <x:v>Norman Y. Mineta San José International Airport</x:v>
      </x:c>
      <x:c r="C2375" t="str">
        <x:v>OGG</x:v>
      </x:c>
      <x:c r="D2375" t="str">
        <x:v>Kahului Airport</x:v>
      </x:c>
      <x:c r="E2375" s="24" t="n">
        <x:v>668</x:v>
      </x:c>
      <x:c r="F2375" s="24" t="n">
        <x:v>664</x:v>
      </x:c>
      <x:c r="G2375" s="24" t="n">
        <x:v>664</x:v>
      </x:c>
      <x:c r="H2375" s="24" t="n">
        <x:v>111</x:v>
      </x:c>
      <x:c r="I2375" s="22" t="n">
        <x:f>IFERROR(H2375/G2375,0)</x:f>
        <x:v>0.16716867469879518</x:v>
      </x:c>
      <x:c r="J2375" s="26" t="n">
        <x:v>595</x:v>
      </x:c>
      <x:c r="K2375" s="26" t="n">
        <x:f>IFERROR(J2375/G2375,0)</x:f>
        <x:v>0.8960843373493976</x:v>
      </x:c>
      <x:c r="L2375" s="24" t="n">
        <x:v>1</x:v>
      </x:c>
      <x:c r="M2375" s="24" t="n">
        <x:v>3</x:v>
      </x:c>
      <x:c r="N2375" s="24" t="n">
        <x:v>664</x:v>
      </x:c>
      <x:c r="O2375" s="24" t="n">
        <x:v>50</x:v>
      </x:c>
      <x:c r="P2375" s="22" t="n">
        <x:f>IFERROR(O2375/N2375,0)</x:f>
        <x:v>0.07530120481927711</x:v>
      </x:c>
      <x:c r="Q2375" s="26" t="n">
        <x:v>784</x:v>
      </x:c>
      <x:c r="R2375" s="26" t="n">
        <x:f>IFERROR(Q2375/N2375,0)</x:f>
        <x:v>1.180722891566265</x:v>
      </x:c>
    </x:row>
    <x:row r="2376">
      <x:c r="A2376" t="str">
        <x:v>ITO</x:v>
      </x:c>
      <x:c r="B2376" t="str">
        <x:v>Hilo International Airport</x:v>
      </x:c>
      <x:c r="C2376" t="str">
        <x:v>OGG</x:v>
      </x:c>
      <x:c r="D2376" t="str">
        <x:v>Kahului Airport</x:v>
      </x:c>
      <x:c r="E2376" s="24" t="n">
        <x:v>668</x:v>
      </x:c>
      <x:c r="F2376" s="24" t="n">
        <x:v>667</x:v>
      </x:c>
      <x:c r="G2376" s="24" t="n">
        <x:v>667</x:v>
      </x:c>
      <x:c r="H2376" s="24" t="n">
        <x:v>38</x:v>
      </x:c>
      <x:c r="I2376" s="22" t="n">
        <x:f>IFERROR(H2376/G2376,0)</x:f>
        <x:v>0.05697151424287856</x:v>
      </x:c>
      <x:c r="J2376" s="26" t="n">
        <x:v>-774</x:v>
      </x:c>
      <x:c r="K2376" s="26" t="n">
        <x:f>IFERROR(J2376/G2376,0)</x:f>
        <x:v>-1.1604197901049476</x:v>
      </x:c>
      <x:c r="L2376" s="24" t="n">
        <x:v>1</x:v>
      </x:c>
      <x:c r="M2376" s="24" t="n">
        <x:v>0</x:v>
      </x:c>
      <x:c r="N2376" s="24" t="n">
        <x:v>667</x:v>
      </x:c>
      <x:c r="O2376" s="24" t="n">
        <x:v>30</x:v>
      </x:c>
      <x:c r="P2376" s="22" t="n">
        <x:f>IFERROR(O2376/N2376,0)</x:f>
        <x:v>0.044977511244377814</x:v>
      </x:c>
      <x:c r="Q2376" s="26" t="n">
        <x:v>-1863</x:v>
      </x:c>
      <x:c r="R2376" s="26" t="n">
        <x:f>IFERROR(Q2376/N2376,0)</x:f>
        <x:v>-2.793103448275862</x:v>
      </x:c>
    </x:row>
    <x:row r="2377">
      <x:c r="A2377" t="str">
        <x:v>MCO</x:v>
      </x:c>
      <x:c r="B2377" t="str">
        <x:v>Orlando International Airport</x:v>
      </x:c>
      <x:c r="C2377" t="str">
        <x:v>FLL</x:v>
      </x:c>
      <x:c r="D2377" t="str">
        <x:v>Fort Lauderdale-Hollywood International Airport</x:v>
      </x:c>
      <x:c r="E2377" s="24" t="n">
        <x:v>668</x:v>
      </x:c>
      <x:c r="F2377" s="24" t="n">
        <x:v>664</x:v>
      </x:c>
      <x:c r="G2377" s="24" t="n">
        <x:v>664</x:v>
      </x:c>
      <x:c r="H2377" s="24" t="n">
        <x:v>148</x:v>
      </x:c>
      <x:c r="I2377" s="22" t="n">
        <x:f>IFERROR(H2377/G2377,0)</x:f>
        <x:v>0.22289156626506024</x:v>
      </x:c>
      <x:c r="J2377" s="26" t="n">
        <x:v>5142</x:v>
      </x:c>
      <x:c r="K2377" s="26" t="n">
        <x:f>IFERROR(J2377/G2377,0)</x:f>
        <x:v>7.743975903614458</x:v>
      </x:c>
      <x:c r="L2377" s="24" t="n">
        <x:v>4</x:v>
      </x:c>
      <x:c r="M2377" s="24" t="n">
        <x:v>0</x:v>
      </x:c>
      <x:c r="N2377" s="24" t="n">
        <x:v>664</x:v>
      </x:c>
      <x:c r="O2377" s="24" t="n">
        <x:v>143</x:v>
      </x:c>
      <x:c r="P2377" s="22" t="n">
        <x:f>IFERROR(O2377/N2377,0)</x:f>
        <x:v>0.21536144578313254</x:v>
      </x:c>
      <x:c r="Q2377" s="26" t="n">
        <x:v>6580</x:v>
      </x:c>
      <x:c r="R2377" s="26" t="n">
        <x:f>IFERROR(Q2377/N2377,0)</x:f>
        <x:v>9.909638554216867</x:v>
      </x:c>
    </x:row>
    <x:row r="2378">
      <x:c r="A2378" t="str">
        <x:v>MYR</x:v>
      </x:c>
      <x:c r="B2378" t="str">
        <x:v>Myrtle Beach International Airport</x:v>
      </x:c>
      <x:c r="C2378" t="str">
        <x:v>LGA</x:v>
      </x:c>
      <x:c r="D2378" t="str">
        <x:v>LaGuardia Airport (Marine Air Terminal)</x:v>
      </x:c>
      <x:c r="E2378" s="24" t="n">
        <x:v>668</x:v>
      </x:c>
      <x:c r="F2378" s="24" t="n">
        <x:v>634</x:v>
      </x:c>
      <x:c r="G2378" s="24" t="n">
        <x:v>634</x:v>
      </x:c>
      <x:c r="H2378" s="24" t="n">
        <x:v>202</x:v>
      </x:c>
      <x:c r="I2378" s="22" t="n">
        <x:f>IFERROR(H2378/G2378,0)</x:f>
        <x:v>0.3186119873817035</x:v>
      </x:c>
      <x:c r="J2378" s="26" t="n">
        <x:v>8024</x:v>
      </x:c>
      <x:c r="K2378" s="26" t="n">
        <x:f>IFERROR(J2378/G2378,0)</x:f>
        <x:v>12.656151419558359</x:v>
      </x:c>
      <x:c r="L2378" s="24" t="n">
        <x:v>31</x:v>
      </x:c>
      <x:c r="M2378" s="24" t="n">
        <x:v>3</x:v>
      </x:c>
      <x:c r="N2378" s="24" t="n">
        <x:v>634</x:v>
      </x:c>
      <x:c r="O2378" s="24" t="n">
        <x:v>178</x:v>
      </x:c>
      <x:c r="P2378" s="22" t="n">
        <x:f>IFERROR(O2378/N2378,0)</x:f>
        <x:v>0.2807570977917981</x:v>
      </x:c>
      <x:c r="Q2378" s="26" t="n">
        <x:v>7517</x:v>
      </x:c>
      <x:c r="R2378" s="26" t="n">
        <x:f>IFERROR(Q2378/N2378,0)</x:f>
        <x:v>11.85646687697161</x:v>
      </x:c>
    </x:row>
    <x:row r="2379">
      <x:c r="A2379" t="str">
        <x:v>OGG</x:v>
      </x:c>
      <x:c r="B2379" t="str">
        <x:v>Kahului Airport</x:v>
      </x:c>
      <x:c r="C2379" t="str">
        <x:v>ITO</x:v>
      </x:c>
      <x:c r="D2379" t="str">
        <x:v>Hilo International Airport</x:v>
      </x:c>
      <x:c r="E2379" s="24" t="n">
        <x:v>668</x:v>
      </x:c>
      <x:c r="F2379" s="24" t="n">
        <x:v>667</x:v>
      </x:c>
      <x:c r="G2379" s="24" t="n">
        <x:v>667</x:v>
      </x:c>
      <x:c r="H2379" s="24" t="n">
        <x:v>60</x:v>
      </x:c>
      <x:c r="I2379" s="22" t="n">
        <x:f>IFERROR(H2379/G2379,0)</x:f>
        <x:v>0.08995502248875563</x:v>
      </x:c>
      <x:c r="J2379" s="26" t="n">
        <x:v>-63</x:v>
      </x:c>
      <x:c r="K2379" s="26" t="n">
        <x:f>IFERROR(J2379/G2379,0)</x:f>
        <x:v>-0.0944527736131934</x:v>
      </x:c>
      <x:c r="L2379" s="24" t="n">
        <x:v>1</x:v>
      </x:c>
      <x:c r="M2379" s="24" t="n">
        <x:v>0</x:v>
      </x:c>
      <x:c r="N2379" s="24" t="n">
        <x:v>667</x:v>
      </x:c>
      <x:c r="O2379" s="24" t="n">
        <x:v>55</x:v>
      </x:c>
      <x:c r="P2379" s="22" t="n">
        <x:f>IFERROR(O2379/N2379,0)</x:f>
        <x:v>0.08245877061469266</x:v>
      </x:c>
      <x:c r="Q2379" s="26" t="n">
        <x:v>-537</x:v>
      </x:c>
      <x:c r="R2379" s="26" t="n">
        <x:f>IFERROR(Q2379/N2379,0)</x:f>
        <x:v>-0.8050974512743628</x:v>
      </x:c>
    </x:row>
    <x:row r="2380">
      <x:c r="A2380" t="str">
        <x:v>OGG</x:v>
      </x:c>
      <x:c r="B2380" t="str">
        <x:v>Kahului Airport</x:v>
      </x:c>
      <x:c r="C2380" t="str">
        <x:v>OAK</x:v>
      </x:c>
      <x:c r="D2380" t="str">
        <x:v>Oakland International Airport</x:v>
      </x:c>
      <x:c r="E2380" s="24" t="n">
        <x:v>668</x:v>
      </x:c>
      <x:c r="F2380" s="24" t="n">
        <x:v>663</x:v>
      </x:c>
      <x:c r="G2380" s="24" t="n">
        <x:v>663</x:v>
      </x:c>
      <x:c r="H2380" s="24" t="n">
        <x:v>73</x:v>
      </x:c>
      <x:c r="I2380" s="22" t="n">
        <x:f>IFERROR(H2380/G2380,0)</x:f>
        <x:v>0.11010558069381599</x:v>
      </x:c>
      <x:c r="J2380" s="26" t="n">
        <x:v>-2250</x:v>
      </x:c>
      <x:c r="K2380" s="26" t="n">
        <x:f>IFERROR(J2380/G2380,0)</x:f>
        <x:v>-3.3936651583710407</x:v>
      </x:c>
      <x:c r="L2380" s="24" t="n">
        <x:v>2</x:v>
      </x:c>
      <x:c r="M2380" s="24" t="n">
        <x:v>3</x:v>
      </x:c>
      <x:c r="N2380" s="24" t="n">
        <x:v>663</x:v>
      </x:c>
      <x:c r="O2380" s="24" t="n">
        <x:v>74</x:v>
      </x:c>
      <x:c r="P2380" s="22" t="n">
        <x:f>IFERROR(O2380/N2380,0)</x:f>
        <x:v>0.11161387631975868</x:v>
      </x:c>
      <x:c r="Q2380" s="26" t="n">
        <x:v>3212</x:v>
      </x:c>
      <x:c r="R2380" s="26" t="n">
        <x:f>IFERROR(Q2380/N2380,0)</x:f>
        <x:v>4.844645550527903</x:v>
      </x:c>
    </x:row>
    <x:row r="2381">
      <x:c r="A2381" t="str">
        <x:v>ORD</x:v>
      </x:c>
      <x:c r="B2381" t="str">
        <x:v>Chicago O'Hare International Airport</x:v>
      </x:c>
      <x:c r="C2381" t="str">
        <x:v>EAU</x:v>
      </x:c>
      <x:c r="D2381" t="str">
        <x:v>Chippewa Valley Regional Airport</x:v>
      </x:c>
      <x:c r="E2381" s="24" t="n">
        <x:v>668</x:v>
      </x:c>
      <x:c r="F2381" s="24" t="n">
        <x:v>636</x:v>
      </x:c>
      <x:c r="G2381" s="24" t="n">
        <x:v>636</x:v>
      </x:c>
      <x:c r="H2381" s="24" t="n">
        <x:v>136</x:v>
      </x:c>
      <x:c r="I2381" s="22" t="n">
        <x:f>IFERROR(H2381/G2381,0)</x:f>
        <x:v>0.2138364779874214</x:v>
      </x:c>
      <x:c r="J2381" s="26" t="n">
        <x:v>4433</x:v>
      </x:c>
      <x:c r="K2381" s="26" t="n">
        <x:f>IFERROR(J2381/G2381,0)</x:f>
        <x:v>6.970125786163522</x:v>
      </x:c>
      <x:c r="L2381" s="24" t="n">
        <x:v>30</x:v>
      </x:c>
      <x:c r="M2381" s="24" t="n">
        <x:v>2</x:v>
      </x:c>
      <x:c r="N2381" s="24" t="n">
        <x:v>636</x:v>
      </x:c>
      <x:c r="O2381" s="24" t="n">
        <x:v>126</x:v>
      </x:c>
      <x:c r="P2381" s="22" t="n">
        <x:f>IFERROR(O2381/N2381,0)</x:f>
        <x:v>0.19811320754716982</x:v>
      </x:c>
      <x:c r="Q2381" s="26" t="n">
        <x:v>5673</x:v>
      </x:c>
      <x:c r="R2381" s="26" t="n">
        <x:f>IFERROR(Q2381/N2381,0)</x:f>
        <x:v>8.919811320754716</x:v>
      </x:c>
    </x:row>
    <x:row r="2382">
      <x:c r="A2382" t="str">
        <x:v>OGG</x:v>
      </x:c>
      <x:c r="B2382" t="str">
        <x:v>Kahului Airport</x:v>
      </x:c>
      <x:c r="C2382" t="str">
        <x:v>SJC</x:v>
      </x:c>
      <x:c r="D2382" t="str">
        <x:v>Norman Y. Mineta San José International Airport</x:v>
      </x:c>
      <x:c r="E2382" s="24" t="n">
        <x:v>668</x:v>
      </x:c>
      <x:c r="F2382" s="24" t="n">
        <x:v>666</x:v>
      </x:c>
      <x:c r="G2382" s="24" t="n">
        <x:v>666</x:v>
      </x:c>
      <x:c r="H2382" s="24" t="n">
        <x:v>82</x:v>
      </x:c>
      <x:c r="I2382" s="22" t="n">
        <x:f>IFERROR(H2382/G2382,0)</x:f>
        <x:v>0.12312312312312312</x:v>
      </x:c>
      <x:c r="J2382" s="26" t="n">
        <x:v>-1743</x:v>
      </x:c>
      <x:c r="K2382" s="26" t="n">
        <x:f>IFERROR(J2382/G2382,0)</x:f>
        <x:v>-2.6171171171171173</x:v>
      </x:c>
      <x:c r="L2382" s="24" t="n">
        <x:v>2</x:v>
      </x:c>
      <x:c r="M2382" s="24" t="n">
        <x:v>0</x:v>
      </x:c>
      <x:c r="N2382" s="24" t="n">
        <x:v>666</x:v>
      </x:c>
      <x:c r="O2382" s="24" t="n">
        <x:v>81</x:v>
      </x:c>
      <x:c r="P2382" s="22" t="n">
        <x:f>IFERROR(O2382/N2382,0)</x:f>
        <x:v>0.12162162162162163</x:v>
      </x:c>
      <x:c r="Q2382" s="26" t="n">
        <x:v>2745</x:v>
      </x:c>
      <x:c r="R2382" s="26" t="n">
        <x:f>IFERROR(Q2382/N2382,0)</x:f>
        <x:v>4.121621621621622</x:v>
      </x:c>
    </x:row>
    <x:row r="2383">
      <x:c r="A2383" t="str">
        <x:v>ALB</x:v>
      </x:c>
      <x:c r="B2383" t="str">
        <x:v>Albany International Airport</x:v>
      </x:c>
      <x:c r="C2383" t="str">
        <x:v>MDW</x:v>
      </x:c>
      <x:c r="D2383" t="str">
        <x:v>Chicago Midway International Airport</x:v>
      </x:c>
      <x:c r="E2383" s="24" t="n">
        <x:v>668</x:v>
      </x:c>
      <x:c r="F2383" s="24" t="n">
        <x:v>650</x:v>
      </x:c>
      <x:c r="G2383" s="24" t="n">
        <x:v>650</x:v>
      </x:c>
      <x:c r="H2383" s="24" t="n">
        <x:v>96</x:v>
      </x:c>
      <x:c r="I2383" s="22" t="n">
        <x:f>IFERROR(H2383/G2383,0)</x:f>
        <x:v>0.1476923076923077</x:v>
      </x:c>
      <x:c r="J2383" s="26" t="n">
        <x:v>-355</x:v>
      </x:c>
      <x:c r="K2383" s="26" t="n">
        <x:f>IFERROR(J2383/G2383,0)</x:f>
        <x:v>-0.5461538461538461</x:v>
      </x:c>
      <x:c r="L2383" s="24" t="n">
        <x:v>14</x:v>
      </x:c>
      <x:c r="M2383" s="24" t="n">
        <x:v>4</x:v>
      </x:c>
      <x:c r="N2383" s="24" t="n">
        <x:v>650</x:v>
      </x:c>
      <x:c r="O2383" s="24" t="n">
        <x:v>103</x:v>
      </x:c>
      <x:c r="P2383" s="22" t="n">
        <x:f>IFERROR(O2383/N2383,0)</x:f>
        <x:v>0.15846153846153846</x:v>
      </x:c>
      <x:c r="Q2383" s="26" t="n">
        <x:v>5786</x:v>
      </x:c>
      <x:c r="R2383" s="26" t="n">
        <x:f>IFERROR(Q2383/N2383,0)</x:f>
        <x:v>8.901538461538461</x:v>
      </x:c>
    </x:row>
    <x:row r="2384">
      <x:c r="A2384" t="str">
        <x:v>BJI</x:v>
      </x:c>
      <x:c r="B2384" t="str">
        <x:v>Bemidji Regional Airport</x:v>
      </x:c>
      <x:c r="C2384" t="str">
        <x:v>MSP</x:v>
      </x:c>
      <x:c r="D2384" t="str">
        <x:v>Minneapolis-Saint Paul International Airport</x:v>
      </x:c>
      <x:c r="E2384" s="24" t="n">
        <x:v>667</x:v>
      </x:c>
      <x:c r="F2384" s="24" t="n">
        <x:v>664</x:v>
      </x:c>
      <x:c r="G2384" s="24" t="n">
        <x:v>664</x:v>
      </x:c>
      <x:c r="H2384" s="24" t="n">
        <x:v>75</x:v>
      </x:c>
      <x:c r="I2384" s="22" t="n">
        <x:f>IFERROR(H2384/G2384,0)</x:f>
        <x:v>0.11295180722891567</x:v>
      </x:c>
      <x:c r="J2384" s="26" t="n">
        <x:v>687</x:v>
      </x:c>
      <x:c r="K2384" s="26" t="n">
        <x:f>IFERROR(J2384/G2384,0)</x:f>
        <x:v>1.0346385542168675</x:v>
      </x:c>
      <x:c r="L2384" s="24" t="n">
        <x:v>3</x:v>
      </x:c>
      <x:c r="M2384" s="24" t="n">
        <x:v>0</x:v>
      </x:c>
      <x:c r="N2384" s="24" t="n">
        <x:v>664</x:v>
      </x:c>
      <x:c r="O2384" s="24" t="n">
        <x:v>48</x:v>
      </x:c>
      <x:c r="P2384" s="22" t="n">
        <x:f>IFERROR(O2384/N2384,0)</x:f>
        <x:v>0.07228915662650602</x:v>
      </x:c>
      <x:c r="Q2384" s="26" t="n">
        <x:v>3608</x:v>
      </x:c>
      <x:c r="R2384" s="26" t="n">
        <x:f>IFERROR(Q2384/N2384,0)</x:f>
        <x:v>5.433734939759036</x:v>
      </x:c>
    </x:row>
    <x:row r="2385">
      <x:c r="A2385" t="str">
        <x:v>FLL</x:v>
      </x:c>
      <x:c r="B2385" t="str">
        <x:v>Fort Lauderdale-Hollywood International Airport</x:v>
      </x:c>
      <x:c r="C2385" t="str">
        <x:v>MCO</x:v>
      </x:c>
      <x:c r="D2385" t="str">
        <x:v>Orlando International Airport</x:v>
      </x:c>
      <x:c r="E2385" s="24" t="n">
        <x:v>667</x:v>
      </x:c>
      <x:c r="F2385" s="24" t="n">
        <x:v>667</x:v>
      </x:c>
      <x:c r="G2385" s="24" t="n">
        <x:v>667</x:v>
      </x:c>
      <x:c r="H2385" s="24" t="n">
        <x:v>127</x:v>
      </x:c>
      <x:c r="I2385" s="22" t="n">
        <x:f>IFERROR(H2385/G2385,0)</x:f>
        <x:v>0.1904047976011994</x:v>
      </x:c>
      <x:c r="J2385" s="26" t="n">
        <x:v>5149</x:v>
      </x:c>
      <x:c r="K2385" s="26" t="n">
        <x:f>IFERROR(J2385/G2385,0)</x:f>
        <x:v>7.719640179910045</x:v>
      </x:c>
      <x:c r="L2385" s="24" t="n">
        <x:v>0</x:v>
      </x:c>
      <x:c r="M2385" s="24" t="n">
        <x:v>0</x:v>
      </x:c>
      <x:c r="N2385" s="24" t="n">
        <x:v>667</x:v>
      </x:c>
      <x:c r="O2385" s="24" t="n">
        <x:v>104</x:v>
      </x:c>
      <x:c r="P2385" s="22" t="n">
        <x:f>IFERROR(O2385/N2385,0)</x:f>
        <x:v>0.15592203898050974</x:v>
      </x:c>
      <x:c r="Q2385" s="26" t="n">
        <x:v>4955</x:v>
      </x:c>
      <x:c r="R2385" s="26" t="n">
        <x:f>IFERROR(Q2385/N2385,0)</x:f>
        <x:v>7.428785607196402</x:v>
      </x:c>
    </x:row>
    <x:row r="2386">
      <x:c r="A2386" t="str">
        <x:v>BTM</x:v>
      </x:c>
      <x:c r="B2386" t="str">
        <x:v>Bert Mooney Airport</x:v>
      </x:c>
      <x:c r="C2386" t="str">
        <x:v>SLC</x:v>
      </x:c>
      <x:c r="D2386" t="str">
        <x:v>Salt Lake City International Airport</x:v>
      </x:c>
      <x:c r="E2386" s="24" t="n">
        <x:v>667</x:v>
      </x:c>
      <x:c r="F2386" s="24" t="n">
        <x:v>647</x:v>
      </x:c>
      <x:c r="G2386" s="24" t="n">
        <x:v>647</x:v>
      </x:c>
      <x:c r="H2386" s="24" t="n">
        <x:v>42</x:v>
      </x:c>
      <x:c r="I2386" s="22" t="n">
        <x:f>IFERROR(H2386/G2386,0)</x:f>
        <x:v>0.06491499227202473</x:v>
      </x:c>
      <x:c r="J2386" s="26" t="n">
        <x:v>-3940</x:v>
      </x:c>
      <x:c r="K2386" s="26" t="n">
        <x:f>IFERROR(J2386/G2386,0)</x:f>
        <x:v>-6.089644513137558</x:v>
      </x:c>
      <x:c r="L2386" s="24" t="n">
        <x:v>19</x:v>
      </x:c>
      <x:c r="M2386" s="24" t="n">
        <x:v>1</x:v>
      </x:c>
      <x:c r="N2386" s="24" t="n">
        <x:v>647</x:v>
      </x:c>
      <x:c r="O2386" s="24" t="n">
        <x:v>38</x:v>
      </x:c>
      <x:c r="P2386" s="22" t="n">
        <x:f>IFERROR(O2386/N2386,0)</x:f>
        <x:v>0.05873261205564142</x:v>
      </x:c>
      <x:c r="Q2386" s="26" t="n">
        <x:v>424</x:v>
      </x:c>
      <x:c r="R2386" s="26" t="n">
        <x:f>IFERROR(Q2386/N2386,0)</x:f>
        <x:v>0.6553323029366306</x:v>
      </x:c>
    </x:row>
    <x:row r="2387">
      <x:c r="A2387" t="str">
        <x:v>RHI</x:v>
      </x:c>
      <x:c r="B2387" t="str">
        <x:v>Rhinelander-Oneida County Airport</x:v>
      </x:c>
      <x:c r="C2387" t="str">
        <x:v>MSP</x:v>
      </x:c>
      <x:c r="D2387" t="str">
        <x:v>Minneapolis-Saint Paul International Airport</x:v>
      </x:c>
      <x:c r="E2387" s="24" t="n">
        <x:v>667</x:v>
      </x:c>
      <x:c r="F2387" s="24" t="n">
        <x:v>658</x:v>
      </x:c>
      <x:c r="G2387" s="24" t="n">
        <x:v>658</x:v>
      </x:c>
      <x:c r="H2387" s="24" t="n">
        <x:v>190</x:v>
      </x:c>
      <x:c r="I2387" s="22" t="n">
        <x:f>IFERROR(H2387/G2387,0)</x:f>
        <x:v>0.2887537993920973</x:v>
      </x:c>
      <x:c r="J2387" s="26" t="n">
        <x:v>8245</x:v>
      </x:c>
      <x:c r="K2387" s="26" t="n">
        <x:f>IFERROR(J2387/G2387,0)</x:f>
        <x:v>12.530395136778116</x:v>
      </x:c>
      <x:c r="L2387" s="24" t="n">
        <x:v>9</x:v>
      </x:c>
      <x:c r="M2387" s="24" t="n">
        <x:v>0</x:v>
      </x:c>
      <x:c r="N2387" s="24" t="n">
        <x:v>658</x:v>
      </x:c>
      <x:c r="O2387" s="24" t="n">
        <x:v>68</x:v>
      </x:c>
      <x:c r="P2387" s="22" t="n">
        <x:f>IFERROR(O2387/N2387,0)</x:f>
        <x:v>0.1033434650455927</x:v>
      </x:c>
      <x:c r="Q2387" s="26" t="n">
        <x:v>3936</x:v>
      </x:c>
      <x:c r="R2387" s="26" t="n">
        <x:f>IFERROR(Q2387/N2387,0)</x:f>
        <x:v>5.981762917933131</x:v>
      </x:c>
    </x:row>
    <x:row r="2388">
      <x:c r="A2388" t="str">
        <x:v>ORD</x:v>
      </x:c>
      <x:c r="B2388" t="str">
        <x:v>Chicago O'Hare International Airport</x:v>
      </x:c>
      <x:c r="C2388" t="str">
        <x:v>MKG</x:v>
      </x:c>
      <x:c r="D2388" t="str">
        <x:v>Muskegon County Airport</x:v>
      </x:c>
      <x:c r="E2388" s="24" t="n">
        <x:v>667</x:v>
      </x:c>
      <x:c r="F2388" s="24" t="n">
        <x:v>617</x:v>
      </x:c>
      <x:c r="G2388" s="24" t="n">
        <x:v>617</x:v>
      </x:c>
      <x:c r="H2388" s="24" t="n">
        <x:v>133</x:v>
      </x:c>
      <x:c r="I2388" s="22" t="n">
        <x:f>IFERROR(H2388/G2388,0)</x:f>
        <x:v>0.21555915721231766</x:v>
      </x:c>
      <x:c r="J2388" s="26" t="n">
        <x:v>4082</x:v>
      </x:c>
      <x:c r="K2388" s="26" t="n">
        <x:f>IFERROR(J2388/G2388,0)</x:f>
        <x:v>6.6158833063209075</x:v>
      </x:c>
      <x:c r="L2388" s="24" t="n">
        <x:v>48</x:v>
      </x:c>
      <x:c r="M2388" s="24" t="n">
        <x:v>2</x:v>
      </x:c>
      <x:c r="N2388" s="24" t="n">
        <x:v>617</x:v>
      </x:c>
      <x:c r="O2388" s="24" t="n">
        <x:v>116</x:v>
      </x:c>
      <x:c r="P2388" s="22" t="n">
        <x:f>IFERROR(O2388/N2388,0)</x:f>
        <x:v>0.1880064829821718</x:v>
      </x:c>
      <x:c r="Q2388" s="26" t="n">
        <x:v>5347</x:v>
      </x:c>
      <x:c r="R2388" s="26" t="n">
        <x:f>IFERROR(Q2388/N2388,0)</x:f>
        <x:v>8.66612641815235</x:v>
      </x:c>
    </x:row>
    <x:row r="2389">
      <x:c r="A2389" t="str">
        <x:v>SLC</x:v>
      </x:c>
      <x:c r="B2389" t="str">
        <x:v>Salt Lake City International Airport</x:v>
      </x:c>
      <x:c r="C2389" t="str">
        <x:v>BTM</x:v>
      </x:c>
      <x:c r="D2389" t="str">
        <x:v>Bert Mooney Airport</x:v>
      </x:c>
      <x:c r="E2389" s="24" t="n">
        <x:v>667</x:v>
      </x:c>
      <x:c r="F2389" s="24" t="n">
        <x:v>640</x:v>
      </x:c>
      <x:c r="G2389" s="24" t="n">
        <x:v>640</x:v>
      </x:c>
      <x:c r="H2389" s="24" t="n">
        <x:v>41</x:v>
      </x:c>
      <x:c r="I2389" s="22" t="n">
        <x:f>IFERROR(H2389/G2389,0)</x:f>
        <x:v>0.0640625</x:v>
      </x:c>
      <x:c r="J2389" s="26" t="n">
        <x:v>-2536</x:v>
      </x:c>
      <x:c r="K2389" s="26" t="n">
        <x:f>IFERROR(J2389/G2389,0)</x:f>
        <x:v>-3.9625</x:v>
      </x:c>
      <x:c r="L2389" s="24" t="n">
        <x:v>18</x:v>
      </x:c>
      <x:c r="M2389" s="24" t="n">
        <x:v>9</x:v>
      </x:c>
      <x:c r="N2389" s="24" t="n">
        <x:v>640</x:v>
      </x:c>
      <x:c r="O2389" s="24" t="n">
        <x:v>23</x:v>
      </x:c>
      <x:c r="P2389" s="22" t="n">
        <x:f>IFERROR(O2389/N2389,0)</x:f>
        <x:v>0.0359375</x:v>
      </x:c>
      <x:c r="Q2389" s="26" t="n">
        <x:v>-1340</x:v>
      </x:c>
      <x:c r="R2389" s="26" t="n">
        <x:f>IFERROR(Q2389/N2389,0)</x:f>
        <x:v>-2.09375</x:v>
      </x:c>
    </x:row>
    <x:row r="2390">
      <x:c r="A2390" t="str">
        <x:v>ORD</x:v>
      </x:c>
      <x:c r="B2390" t="str">
        <x:v>Chicago O'Hare International Airport</x:v>
      </x:c>
      <x:c r="C2390" t="str">
        <x:v>CMX</x:v>
      </x:c>
      <x:c r="D2390" t="str">
        <x:v>Houghton County Memorial Airport</x:v>
      </x:c>
      <x:c r="E2390" s="24" t="n">
        <x:v>667</x:v>
      </x:c>
      <x:c r="F2390" s="24" t="n">
        <x:v>615</x:v>
      </x:c>
      <x:c r="G2390" s="24" t="n">
        <x:v>615</x:v>
      </x:c>
      <x:c r="H2390" s="24" t="n">
        <x:v>126</x:v>
      </x:c>
      <x:c r="I2390" s="22" t="n">
        <x:f>IFERROR(H2390/G2390,0)</x:f>
        <x:v>0.2048780487804878</x:v>
      </x:c>
      <x:c r="J2390" s="26" t="n">
        <x:v>2585</x:v>
      </x:c>
      <x:c r="K2390" s="26" t="n">
        <x:f>IFERROR(J2390/G2390,0)</x:f>
        <x:v>4.203252032520325</x:v>
      </x:c>
      <x:c r="L2390" s="24" t="n">
        <x:v>47</x:v>
      </x:c>
      <x:c r="M2390" s="24" t="n">
        <x:v>5</x:v>
      </x:c>
      <x:c r="N2390" s="24" t="n">
        <x:v>615</x:v>
      </x:c>
      <x:c r="O2390" s="24" t="n">
        <x:v>124</x:v>
      </x:c>
      <x:c r="P2390" s="22" t="n">
        <x:f>IFERROR(O2390/N2390,0)</x:f>
        <x:v>0.2016260162601626</x:v>
      </x:c>
      <x:c r="Q2390" s="26" t="n">
        <x:v>4835</x:v>
      </x:c>
      <x:c r="R2390" s="26" t="n">
        <x:f>IFERROR(Q2390/N2390,0)</x:f>
        <x:v>7.861788617886178</x:v>
      </x:c>
    </x:row>
    <x:row r="2391">
      <x:c r="A2391" t="str">
        <x:v>OKC</x:v>
      </x:c>
      <x:c r="B2391" t="str">
        <x:v>Will Rogers World Airport</x:v>
      </x:c>
      <x:c r="C2391" t="str">
        <x:v>LAS</x:v>
      </x:c>
      <x:c r="D2391" t="str">
        <x:v>McCarran International Airport</x:v>
      </x:c>
      <x:c r="E2391" s="24" t="n">
        <x:v>667</x:v>
      </x:c>
      <x:c r="F2391" s="24" t="n">
        <x:v>661</x:v>
      </x:c>
      <x:c r="G2391" s="24" t="n">
        <x:v>661</x:v>
      </x:c>
      <x:c r="H2391" s="24" t="n">
        <x:v>105</x:v>
      </x:c>
      <x:c r="I2391" s="22" t="n">
        <x:f>IFERROR(H2391/G2391,0)</x:f>
        <x:v>0.1588502269288956</x:v>
      </x:c>
      <x:c r="J2391" s="26" t="n">
        <x:v>76</x:v>
      </x:c>
      <x:c r="K2391" s="26" t="n">
        <x:f>IFERROR(J2391/G2391,0)</x:f>
        <x:v>0.11497730711043873</x:v>
      </x:c>
      <x:c r="L2391" s="24" t="n">
        <x:v>6</x:v>
      </x:c>
      <x:c r="M2391" s="24" t="n">
        <x:v>0</x:v>
      </x:c>
      <x:c r="N2391" s="24" t="n">
        <x:v>661</x:v>
      </x:c>
      <x:c r="O2391" s="24" t="n">
        <x:v>118</x:v>
      </x:c>
      <x:c r="P2391" s="22" t="n">
        <x:f>IFERROR(O2391/N2391,0)</x:f>
        <x:v>0.17851739788199697</x:v>
      </x:c>
      <x:c r="Q2391" s="26" t="n">
        <x:v>5006</x:v>
      </x:c>
      <x:c r="R2391" s="26" t="n">
        <x:f>IFERROR(Q2391/N2391,0)</x:f>
        <x:v>7.573373676248109</x:v>
      </x:c>
    </x:row>
    <x:row r="2392">
      <x:c r="A2392" t="str">
        <x:v>MSP</x:v>
      </x:c>
      <x:c r="B2392" t="str">
        <x:v>Minneapolis-Saint Paul International Airport</x:v>
      </x:c>
      <x:c r="C2392" t="str">
        <x:v>BJI</x:v>
      </x:c>
      <x:c r="D2392" t="str">
        <x:v>Bemidji Regional Airport</x:v>
      </x:c>
      <x:c r="E2392" s="24" t="n">
        <x:v>667</x:v>
      </x:c>
      <x:c r="F2392" s="24" t="n">
        <x:v>665</x:v>
      </x:c>
      <x:c r="G2392" s="24" t="n">
        <x:v>665</x:v>
      </x:c>
      <x:c r="H2392" s="24" t="n">
        <x:v>58</x:v>
      </x:c>
      <x:c r="I2392" s="22" t="n">
        <x:f>IFERROR(H2392/G2392,0)</x:f>
        <x:v>0.08721804511278196</x:v>
      </x:c>
      <x:c r="J2392" s="26" t="n">
        <x:v>-1197</x:v>
      </x:c>
      <x:c r="K2392" s="26" t="n">
        <x:f>IFERROR(J2392/G2392,0)</x:f>
        <x:v>-1.8</x:v>
      </x:c>
      <x:c r="L2392" s="24" t="n">
        <x:v>1</x:v>
      </x:c>
      <x:c r="M2392" s="24" t="n">
        <x:v>1</x:v>
      </x:c>
      <x:c r="N2392" s="24" t="n">
        <x:v>665</x:v>
      </x:c>
      <x:c r="O2392" s="24" t="n">
        <x:v>46</x:v>
      </x:c>
      <x:c r="P2392" s="22" t="n">
        <x:f>IFERROR(O2392/N2392,0)</x:f>
        <x:v>0.06917293233082707</x:v>
      </x:c>
      <x:c r="Q2392" s="26" t="n">
        <x:v>2416</x:v>
      </x:c>
      <x:c r="R2392" s="26" t="n">
        <x:f>IFERROR(Q2392/N2392,0)</x:f>
        <x:v>3.6330827067669174</x:v>
      </x:c>
    </x:row>
    <x:row r="2393">
      <x:c r="A2393" t="str">
        <x:v>MSP</x:v>
      </x:c>
      <x:c r="B2393" t="str">
        <x:v>Minneapolis-Saint Paul International Airport</x:v>
      </x:c>
      <x:c r="C2393" t="str">
        <x:v>RHI</x:v>
      </x:c>
      <x:c r="D2393" t="str">
        <x:v>Rhinelander-Oneida County Airport</x:v>
      </x:c>
      <x:c r="E2393" s="24" t="n">
        <x:v>667</x:v>
      </x:c>
      <x:c r="F2393" s="24" t="n">
        <x:v>663</x:v>
      </x:c>
      <x:c r="G2393" s="24" t="n">
        <x:v>663</x:v>
      </x:c>
      <x:c r="H2393" s="24" t="n">
        <x:v>78</x:v>
      </x:c>
      <x:c r="I2393" s="22" t="n">
        <x:f>IFERROR(H2393/G2393,0)</x:f>
        <x:v>0.11764705882352941</x:v>
      </x:c>
      <x:c r="J2393" s="26" t="n">
        <x:v>-1008</x:v>
      </x:c>
      <x:c r="K2393" s="26" t="n">
        <x:f>IFERROR(J2393/G2393,0)</x:f>
        <x:v>-1.5203619909502262</x:v>
      </x:c>
      <x:c r="L2393" s="24" t="n">
        <x:v>3</x:v>
      </x:c>
      <x:c r="M2393" s="24" t="n">
        <x:v>1</x:v>
      </x:c>
      <x:c r="N2393" s="24" t="n">
        <x:v>663</x:v>
      </x:c>
      <x:c r="O2393" s="24" t="n">
        <x:v>84</x:v>
      </x:c>
      <x:c r="P2393" s="22" t="n">
        <x:f>IFERROR(O2393/N2393,0)</x:f>
        <x:v>0.12669683257918551</x:v>
      </x:c>
      <x:c r="Q2393" s="26" t="n">
        <x:v>3574</x:v>
      </x:c>
      <x:c r="R2393" s="26" t="n">
        <x:f>IFERROR(Q2393/N2393,0)</x:f>
        <x:v>5.390648567119156</x:v>
      </x:c>
    </x:row>
    <x:row r="2394">
      <x:c r="A2394" t="str">
        <x:v>LGA</x:v>
      </x:c>
      <x:c r="B2394" t="str">
        <x:v>LaGuardia Airport (Marine Air Terminal)</x:v>
      </x:c>
      <x:c r="C2394" t="str">
        <x:v>MYR</x:v>
      </x:c>
      <x:c r="D2394" t="str">
        <x:v>Myrtle Beach International Airport</x:v>
      </x:c>
      <x:c r="E2394" s="24" t="n">
        <x:v>667</x:v>
      </x:c>
      <x:c r="F2394" s="24" t="n">
        <x:v>618</x:v>
      </x:c>
      <x:c r="G2394" s="24" t="n">
        <x:v>618</x:v>
      </x:c>
      <x:c r="H2394" s="24" t="n">
        <x:v>236</x:v>
      </x:c>
      <x:c r="I2394" s="22" t="n">
        <x:f>IFERROR(H2394/G2394,0)</x:f>
        <x:v>0.3818770226537217</x:v>
      </x:c>
      <x:c r="J2394" s="26" t="n">
        <x:v>11026</x:v>
      </x:c>
      <x:c r="K2394" s="26" t="n">
        <x:f>IFERROR(J2394/G2394,0)</x:f>
        <x:v>17.841423948220065</x:v>
      </x:c>
      <x:c r="L2394" s="24" t="n">
        <x:v>48</x:v>
      </x:c>
      <x:c r="M2394" s="24" t="n">
        <x:v>1</x:v>
      </x:c>
      <x:c r="N2394" s="24" t="n">
        <x:v>618</x:v>
      </x:c>
      <x:c r="O2394" s="24" t="n">
        <x:v>200</x:v>
      </x:c>
      <x:c r="P2394" s="22" t="n">
        <x:f>IFERROR(O2394/N2394,0)</x:f>
        <x:v>0.32362459546925565</x:v>
      </x:c>
      <x:c r="Q2394" s="26" t="n">
        <x:v>11229</x:v>
      </x:c>
      <x:c r="R2394" s="26" t="n">
        <x:f>IFERROR(Q2394/N2394,0)</x:f>
        <x:v>18.16990291262136</x:v>
      </x:c>
    </x:row>
    <x:row r="2395">
      <x:c r="A2395" t="str">
        <x:v>MKG</x:v>
      </x:c>
      <x:c r="B2395" t="str">
        <x:v>Muskegon County Airport</x:v>
      </x:c>
      <x:c r="C2395" t="str">
        <x:v>ORD</x:v>
      </x:c>
      <x:c r="D2395" t="str">
        <x:v>Chicago O'Hare International Airport</x:v>
      </x:c>
      <x:c r="E2395" s="24" t="n">
        <x:v>667</x:v>
      </x:c>
      <x:c r="F2395" s="24" t="n">
        <x:v>618</x:v>
      </x:c>
      <x:c r="G2395" s="24" t="n">
        <x:v>618</x:v>
      </x:c>
      <x:c r="H2395" s="24" t="n">
        <x:v>131</x:v>
      </x:c>
      <x:c r="I2395" s="22" t="n">
        <x:f>IFERROR(H2395/G2395,0)</x:f>
        <x:v>0.21197411003236247</x:v>
      </x:c>
      <x:c r="J2395" s="26" t="n">
        <x:v>4079</x:v>
      </x:c>
      <x:c r="K2395" s="26" t="n">
        <x:f>IFERROR(J2395/G2395,0)</x:f>
        <x:v>6.600323624595469</x:v>
      </x:c>
      <x:c r="L2395" s="24" t="n">
        <x:v>49</x:v>
      </x:c>
      <x:c r="M2395" s="24" t="n">
        <x:v>0</x:v>
      </x:c>
      <x:c r="N2395" s="24" t="n">
        <x:v>618</x:v>
      </x:c>
      <x:c r="O2395" s="24" t="n">
        <x:v>125</x:v>
      </x:c>
      <x:c r="P2395" s="22" t="n">
        <x:f>IFERROR(O2395/N2395,0)</x:f>
        <x:v>0.2022653721682848</x:v>
      </x:c>
      <x:c r="Q2395" s="26" t="n">
        <x:v>5287</x:v>
      </x:c>
      <x:c r="R2395" s="26" t="n">
        <x:f>IFERROR(Q2395/N2395,0)</x:f>
        <x:v>8.555016181229773</x:v>
      </x:c>
    </x:row>
    <x:row r="2396">
      <x:c r="A2396" t="str">
        <x:v>JLN</x:v>
      </x:c>
      <x:c r="B2396" t="str">
        <x:v>Joplin Regional Airport</x:v>
      </x:c>
      <x:c r="C2396" t="str">
        <x:v>DFW</x:v>
      </x:c>
      <x:c r="D2396" t="str">
        <x:v>Dallas/Fort Worth International Airport</x:v>
      </x:c>
      <x:c r="E2396" s="24" t="n">
        <x:v>666</x:v>
      </x:c>
      <x:c r="F2396" s="24" t="n">
        <x:v>629</x:v>
      </x:c>
      <x:c r="G2396" s="24" t="n">
        <x:v>629</x:v>
      </x:c>
      <x:c r="H2396" s="24" t="n">
        <x:v>136</x:v>
      </x:c>
      <x:c r="I2396" s="22" t="n">
        <x:f>IFERROR(H2396/G2396,0)</x:f>
        <x:v>0.21621621621621623</x:v>
      </x:c>
      <x:c r="J2396" s="26" t="n">
        <x:v>5980</x:v>
      </x:c>
      <x:c r="K2396" s="26" t="n">
        <x:f>IFERROR(J2396/G2396,0)</x:f>
        <x:v>9.507154213036566</x:v>
      </x:c>
      <x:c r="L2396" s="24" t="n">
        <x:v>33</x:v>
      </x:c>
      <x:c r="M2396" s="24" t="n">
        <x:v>4</x:v>
      </x:c>
      <x:c r="N2396" s="24" t="n">
        <x:v>629</x:v>
      </x:c>
      <x:c r="O2396" s="24" t="n">
        <x:v>108</x:v>
      </x:c>
      <x:c r="P2396" s="22" t="n">
        <x:f>IFERROR(O2396/N2396,0)</x:f>
        <x:v>0.17170111287758347</x:v>
      </x:c>
      <x:c r="Q2396" s="26" t="n">
        <x:v>5363</x:v>
      </x:c>
      <x:c r="R2396" s="26" t="n">
        <x:f>IFERROR(Q2396/N2396,0)</x:f>
        <x:v>8.526232114467408</x:v>
      </x:c>
    </x:row>
    <x:row r="2397">
      <x:c r="A2397" t="str">
        <x:v>PAH</x:v>
      </x:c>
      <x:c r="B2397" t="str">
        <x:v>Barkley Regional Airport</x:v>
      </x:c>
      <x:c r="C2397" t="str">
        <x:v>ORD</x:v>
      </x:c>
      <x:c r="D2397" t="str">
        <x:v>Chicago O'Hare International Airport</x:v>
      </x:c>
      <x:c r="E2397" s="24" t="n">
        <x:v>666</x:v>
      </x:c>
      <x:c r="F2397" s="24" t="n">
        <x:v>622</x:v>
      </x:c>
      <x:c r="G2397" s="24" t="n">
        <x:v>622</x:v>
      </x:c>
      <x:c r="H2397" s="24" t="n">
        <x:v>85</x:v>
      </x:c>
      <x:c r="I2397" s="22" t="n">
        <x:f>IFERROR(H2397/G2397,0)</x:f>
        <x:v>0.13665594855305466</x:v>
      </x:c>
      <x:c r="J2397" s="26" t="n">
        <x:v>3711</x:v>
      </x:c>
      <x:c r="K2397" s="26" t="n">
        <x:f>IFERROR(J2397/G2397,0)</x:f>
        <x:v>5.966237942122186</x:v>
      </x:c>
      <x:c r="L2397" s="24" t="n">
        <x:v>44</x:v>
      </x:c>
      <x:c r="M2397" s="24" t="n">
        <x:v>0</x:v>
      </x:c>
      <x:c r="N2397" s="24" t="n">
        <x:v>622</x:v>
      </x:c>
      <x:c r="O2397" s="24" t="n">
        <x:v>76</x:v>
      </x:c>
      <x:c r="P2397" s="22" t="n">
        <x:f>IFERROR(O2397/N2397,0)</x:f>
        <x:v>0.12218649517684887</x:v>
      </x:c>
      <x:c r="Q2397" s="26" t="n">
        <x:v>4894</x:v>
      </x:c>
      <x:c r="R2397" s="26" t="n">
        <x:f>IFERROR(Q2397/N2397,0)</x:f>
        <x:v>7.868167202572347</x:v>
      </x:c>
    </x:row>
    <x:row r="2398">
      <x:c r="A2398" t="str">
        <x:v>ANC</x:v>
      </x:c>
      <x:c r="B2398" t="str">
        <x:v>Ted Stevens Anchorage International Airport</x:v>
      </x:c>
      <x:c r="C2398" t="str">
        <x:v>SCC</x:v>
      </x:c>
      <x:c r="D2398" t="str">
        <x:v>Deadhorse Airport (Prudhoe Bay Airport)</x:v>
      </x:c>
      <x:c r="E2398" s="24" t="n">
        <x:v>666</x:v>
      </x:c>
      <x:c r="F2398" s="24" t="n">
        <x:v>655</x:v>
      </x:c>
      <x:c r="G2398" s="24" t="n">
        <x:v>655</x:v>
      </x:c>
      <x:c r="H2398" s="24" t="n">
        <x:v>75</x:v>
      </x:c>
      <x:c r="I2398" s="22" t="n">
        <x:f>IFERROR(H2398/G2398,0)</x:f>
        <x:v>0.11450381679389313</x:v>
      </x:c>
      <x:c r="J2398" s="26" t="n">
        <x:v>476</x:v>
      </x:c>
      <x:c r="K2398" s="26" t="n">
        <x:f>IFERROR(J2398/G2398,0)</x:f>
        <x:v>0.7267175572519083</x:v>
      </x:c>
      <x:c r="L2398" s="24" t="n">
        <x:v>1</x:v>
      </x:c>
      <x:c r="M2398" s="24" t="n">
        <x:v>10</x:v>
      </x:c>
      <x:c r="N2398" s="24" t="n">
        <x:v>655</x:v>
      </x:c>
      <x:c r="O2398" s="24" t="n">
        <x:v>62</x:v>
      </x:c>
      <x:c r="P2398" s="22" t="n">
        <x:f>IFERROR(O2398/N2398,0)</x:f>
        <x:v>0.09465648854961832</x:v>
      </x:c>
      <x:c r="Q2398" s="26" t="n">
        <x:v>703</x:v>
      </x:c>
      <x:c r="R2398" s="26" t="n">
        <x:f>IFERROR(Q2398/N2398,0)</x:f>
        <x:v>1.0732824427480916</x:v>
      </x:c>
    </x:row>
    <x:row r="2399">
      <x:c r="A2399" t="str">
        <x:v>SCC</x:v>
      </x:c>
      <x:c r="B2399" t="str">
        <x:v>Deadhorse Airport (Prudhoe Bay Airport)</x:v>
      </x:c>
      <x:c r="C2399" t="str">
        <x:v>BRW</x:v>
      </x:c>
      <x:c r="D2399" t="str">
        <x:v>Wiley Post-Will Rogers Memorial Airport</x:v>
      </x:c>
      <x:c r="E2399" s="24" t="n">
        <x:v>666</x:v>
      </x:c>
      <x:c r="F2399" s="24" t="n">
        <x:v>636</x:v>
      </x:c>
      <x:c r="G2399" s="24" t="n">
        <x:v>636</x:v>
      </x:c>
      <x:c r="H2399" s="24" t="n">
        <x:v>97</x:v>
      </x:c>
      <x:c r="I2399" s="22" t="n">
        <x:f>IFERROR(H2399/G2399,0)</x:f>
        <x:v>0.15251572327044025</x:v>
      </x:c>
      <x:c r="J2399" s="26" t="n">
        <x:v>2175</x:v>
      </x:c>
      <x:c r="K2399" s="26" t="n">
        <x:f>IFERROR(J2399/G2399,0)</x:f>
        <x:v>3.419811320754717</x:v>
      </x:c>
      <x:c r="L2399" s="24" t="n">
        <x:v>9</x:v>
      </x:c>
      <x:c r="M2399" s="24" t="n">
        <x:v>21</x:v>
      </x:c>
      <x:c r="N2399" s="24" t="n">
        <x:v>636</x:v>
      </x:c>
      <x:c r="O2399" s="24" t="n">
        <x:v>82</x:v>
      </x:c>
      <x:c r="P2399" s="22" t="n">
        <x:f>IFERROR(O2399/N2399,0)</x:f>
        <x:v>0.1289308176100629</x:v>
      </x:c>
      <x:c r="Q2399" s="26" t="n">
        <x:v>837</x:v>
      </x:c>
      <x:c r="R2399" s="26" t="n">
        <x:f>IFERROR(Q2399/N2399,0)</x:f>
        <x:v>1.3160377358490567</x:v>
      </x:c>
    </x:row>
    <x:row r="2400">
      <x:c r="A2400" t="str">
        <x:v>ORD</x:v>
      </x:c>
      <x:c r="B2400" t="str">
        <x:v>Chicago O'Hare International Airport</x:v>
      </x:c>
      <x:c r="C2400" t="str">
        <x:v>SJC</x:v>
      </x:c>
      <x:c r="D2400" t="str">
        <x:v>Norman Y. Mineta San José International Airport</x:v>
      </x:c>
      <x:c r="E2400" s="24" t="n">
        <x:v>666</x:v>
      </x:c>
      <x:c r="F2400" s="24" t="n">
        <x:v>653</x:v>
      </x:c>
      <x:c r="G2400" s="24" t="n">
        <x:v>653</x:v>
      </x:c>
      <x:c r="H2400" s="24" t="n">
        <x:v>149</x:v>
      </x:c>
      <x:c r="I2400" s="22" t="n">
        <x:f>IFERROR(H2400/G2400,0)</x:f>
        <x:v>0.22817764165390506</x:v>
      </x:c>
      <x:c r="J2400" s="26" t="n">
        <x:v>2837</x:v>
      </x:c>
      <x:c r="K2400" s="26" t="n">
        <x:f>IFERROR(J2400/G2400,0)</x:f>
        <x:v>4.344563552833078</x:v>
      </x:c>
      <x:c r="L2400" s="24" t="n">
        <x:v>13</x:v>
      </x:c>
      <x:c r="M2400" s="24" t="n">
        <x:v>0</x:v>
      </x:c>
      <x:c r="N2400" s="24" t="n">
        <x:v>653</x:v>
      </x:c>
      <x:c r="O2400" s="24" t="n">
        <x:v>151</x:v>
      </x:c>
      <x:c r="P2400" s="22" t="n">
        <x:f>IFERROR(O2400/N2400,0)</x:f>
        <x:v>0.23124042879019907</x:v>
      </x:c>
      <x:c r="Q2400" s="26" t="n">
        <x:v>8640</x:v>
      </x:c>
      <x:c r="R2400" s="26" t="n">
        <x:f>IFERROR(Q2400/N2400,0)</x:f>
        <x:v>13.2312404287902</x:v>
      </x:c>
    </x:row>
    <x:row r="2401">
      <x:c r="A2401" t="str">
        <x:v>ORD</x:v>
      </x:c>
      <x:c r="B2401" t="str">
        <x:v>Chicago O'Hare International Airport</x:v>
      </x:c>
      <x:c r="C2401" t="str">
        <x:v>PAH</x:v>
      </x:c>
      <x:c r="D2401" t="str">
        <x:v>Barkley Regional Airport</x:v>
      </x:c>
      <x:c r="E2401" s="24" t="n">
        <x:v>666</x:v>
      </x:c>
      <x:c r="F2401" s="24" t="n">
        <x:v>624</x:v>
      </x:c>
      <x:c r="G2401" s="24" t="n">
        <x:v>624</x:v>
      </x:c>
      <x:c r="H2401" s="24" t="n">
        <x:v>133</x:v>
      </x:c>
      <x:c r="I2401" s="22" t="n">
        <x:f>IFERROR(H2401/G2401,0)</x:f>
        <x:v>0.21314102564102563</x:v>
      </x:c>
      <x:c r="J2401" s="26" t="n">
        <x:v>3804</x:v>
      </x:c>
      <x:c r="K2401" s="26" t="n">
        <x:f>IFERROR(J2401/G2401,0)</x:f>
        <x:v>6.096153846153846</x:v>
      </x:c>
      <x:c r="L2401" s="24" t="n">
        <x:v>40</x:v>
      </x:c>
      <x:c r="M2401" s="24" t="n">
        <x:v>2</x:v>
      </x:c>
      <x:c r="N2401" s="24" t="n">
        <x:v>624</x:v>
      </x:c>
      <x:c r="O2401" s="24" t="n">
        <x:v>119</x:v>
      </x:c>
      <x:c r="P2401" s="22" t="n">
        <x:f>IFERROR(O2401/N2401,0)</x:f>
        <x:v>0.1907051282051282</x:v>
      </x:c>
      <x:c r="Q2401" s="26" t="n">
        <x:v>5395</x:v>
      </x:c>
      <x:c r="R2401" s="26" t="n">
        <x:f>IFERROR(Q2401/N2401,0)</x:f>
        <x:v>8.645833333333334</x:v>
      </x:c>
    </x:row>
    <x:row r="2402">
      <x:c r="A2402" t="str">
        <x:v>DFW</x:v>
      </x:c>
      <x:c r="B2402" t="str">
        <x:v>Dallas/Fort Worth International Airport</x:v>
      </x:c>
      <x:c r="C2402" t="str">
        <x:v>JLN</x:v>
      </x:c>
      <x:c r="D2402" t="str">
        <x:v>Joplin Regional Airport</x:v>
      </x:c>
      <x:c r="E2402" s="24" t="n">
        <x:v>666</x:v>
      </x:c>
      <x:c r="F2402" s="24" t="n">
        <x:v>640</x:v>
      </x:c>
      <x:c r="G2402" s="24" t="n">
        <x:v>640</x:v>
      </x:c>
      <x:c r="H2402" s="24" t="n">
        <x:v>149</x:v>
      </x:c>
      <x:c r="I2402" s="22" t="n">
        <x:f>IFERROR(H2402/G2402,0)</x:f>
        <x:v>0.2328125</x:v>
      </x:c>
      <x:c r="J2402" s="26" t="n">
        <x:v>6196</x:v>
      </x:c>
      <x:c r="K2402" s="26" t="n">
        <x:f>IFERROR(J2402/G2402,0)</x:f>
        <x:v>9.68125</x:v>
      </x:c>
      <x:c r="L2402" s="24" t="n">
        <x:v>26</x:v>
      </x:c>
      <x:c r="M2402" s="24" t="n">
        <x:v>0</x:v>
      </x:c>
      <x:c r="N2402" s="24" t="n">
        <x:v>640</x:v>
      </x:c>
      <x:c r="O2402" s="24" t="n">
        <x:v>158</x:v>
      </x:c>
      <x:c r="P2402" s="22" t="n">
        <x:f>IFERROR(O2402/N2402,0)</x:f>
        <x:v>0.246875</x:v>
      </x:c>
      <x:c r="Q2402" s="26" t="n">
        <x:v>8494</x:v>
      </x:c>
      <x:c r="R2402" s="26" t="n">
        <x:f>IFERROR(Q2402/N2402,0)</x:f>
        <x:v>13.271875</x:v>
      </x:c>
    </x:row>
    <x:row r="2403">
      <x:c r="A2403" t="str">
        <x:v>ORD</x:v>
      </x:c>
      <x:c r="B2403" t="str">
        <x:v>Chicago O'Hare International Airport</x:v>
      </x:c>
      <x:c r="C2403" t="str">
        <x:v>ABE</x:v>
      </x:c>
      <x:c r="D2403" t="str">
        <x:v>Lehigh Valley International Airport</x:v>
      </x:c>
      <x:c r="E2403" s="24" t="n">
        <x:v>666</x:v>
      </x:c>
      <x:c r="F2403" s="24" t="n">
        <x:v>638</x:v>
      </x:c>
      <x:c r="G2403" s="24" t="n">
        <x:v>638</x:v>
      </x:c>
      <x:c r="H2403" s="24" t="n">
        <x:v>137</x:v>
      </x:c>
      <x:c r="I2403" s="22" t="n">
        <x:f>IFERROR(H2403/G2403,0)</x:f>
        <x:v>0.21473354231974923</x:v>
      </x:c>
      <x:c r="J2403" s="26" t="n">
        <x:v>4429</x:v>
      </x:c>
      <x:c r="K2403" s="26" t="n">
        <x:f>IFERROR(J2403/G2403,0)</x:f>
        <x:v>6.9420062695924765</x:v>
      </x:c>
      <x:c r="L2403" s="24" t="n">
        <x:v>27</x:v>
      </x:c>
      <x:c r="M2403" s="24" t="n">
        <x:v>1</x:v>
      </x:c>
      <x:c r="N2403" s="24" t="n">
        <x:v>638</x:v>
      </x:c>
      <x:c r="O2403" s="24" t="n">
        <x:v>113</x:v>
      </x:c>
      <x:c r="P2403" s="22" t="n">
        <x:f>IFERROR(O2403/N2403,0)</x:f>
        <x:v>0.17711598746081506</x:v>
      </x:c>
      <x:c r="Q2403" s="26" t="n">
        <x:v>5221</x:v>
      </x:c>
      <x:c r="R2403" s="26" t="n">
        <x:f>IFERROR(Q2403/N2403,0)</x:f>
        <x:v>8.183385579937305</x:v>
      </x:c>
    </x:row>
    <x:row r="2404">
      <x:c r="A2404" t="str">
        <x:v>SJC</x:v>
      </x:c>
      <x:c r="B2404" t="str">
        <x:v>Norman Y. Mineta San José International Airport</x:v>
      </x:c>
      <x:c r="C2404" t="str">
        <x:v>ORD</x:v>
      </x:c>
      <x:c r="D2404" t="str">
        <x:v>Chicago O'Hare International Airport</x:v>
      </x:c>
      <x:c r="E2404" s="24" t="n">
        <x:v>665</x:v>
      </x:c>
      <x:c r="F2404" s="24" t="n">
        <x:v>648</x:v>
      </x:c>
      <x:c r="G2404" s="24" t="n">
        <x:v>648</x:v>
      </x:c>
      <x:c r="H2404" s="24" t="n">
        <x:v>93</x:v>
      </x:c>
      <x:c r="I2404" s="22" t="n">
        <x:f>IFERROR(H2404/G2404,0)</x:f>
        <x:v>0.14351851851851852</x:v>
      </x:c>
      <x:c r="J2404" s="26" t="n">
        <x:v>2021</x:v>
      </x:c>
      <x:c r="K2404" s="26" t="n">
        <x:f>IFERROR(J2404/G2404,0)</x:f>
        <x:v>3.118827160493827</x:v>
      </x:c>
      <x:c r="L2404" s="24" t="n">
        <x:v>14</x:v>
      </x:c>
      <x:c r="M2404" s="24" t="n">
        <x:v>3</x:v>
      </x:c>
      <x:c r="N2404" s="24" t="n">
        <x:v>648</x:v>
      </x:c>
      <x:c r="O2404" s="24" t="n">
        <x:v>71</x:v>
      </x:c>
      <x:c r="P2404" s="22" t="n">
        <x:f>IFERROR(O2404/N2404,0)</x:f>
        <x:v>0.1095679012345679</x:v>
      </x:c>
      <x:c r="Q2404" s="26" t="n">
        <x:v>4671</x:v>
      </x:c>
      <x:c r="R2404" s="26" t="n">
        <x:f>IFERROR(Q2404/N2404,0)</x:f>
        <x:v>7.208333333333333</x:v>
      </x:c>
    </x:row>
    <x:row r="2405">
      <x:c r="A2405" t="str">
        <x:v>ABE</x:v>
      </x:c>
      <x:c r="B2405" t="str">
        <x:v>Lehigh Valley International Airport</x:v>
      </x:c>
      <x:c r="C2405" t="str">
        <x:v>ORD</x:v>
      </x:c>
      <x:c r="D2405" t="str">
        <x:v>Chicago O'Hare International Airport</x:v>
      </x:c>
      <x:c r="E2405" s="24" t="n">
        <x:v>665</x:v>
      </x:c>
      <x:c r="F2405" s="24" t="n">
        <x:v>646</x:v>
      </x:c>
      <x:c r="G2405" s="24" t="n">
        <x:v>646</x:v>
      </x:c>
      <x:c r="H2405" s="24" t="n">
        <x:v>133</x:v>
      </x:c>
      <x:c r="I2405" s="22" t="n">
        <x:f>IFERROR(H2405/G2405,0)</x:f>
        <x:v>0.20588235294117646</x:v>
      </x:c>
      <x:c r="J2405" s="26" t="n">
        <x:v>6411</x:v>
      </x:c>
      <x:c r="K2405" s="26" t="n">
        <x:f>IFERROR(J2405/G2405,0)</x:f>
        <x:v>9.924148606811146</x:v>
      </x:c>
      <x:c r="L2405" s="24" t="n">
        <x:v>17</x:v>
      </x:c>
      <x:c r="M2405" s="24" t="n">
        <x:v>2</x:v>
      </x:c>
      <x:c r="N2405" s="24" t="n">
        <x:v>646</x:v>
      </x:c>
      <x:c r="O2405" s="24" t="n">
        <x:v>106</x:v>
      </x:c>
      <x:c r="P2405" s="22" t="n">
        <x:f>IFERROR(O2405/N2405,0)</x:f>
        <x:v>0.16408668730650156</x:v>
      </x:c>
      <x:c r="Q2405" s="26" t="n">
        <x:v>7004</x:v>
      </x:c>
      <x:c r="R2405" s="26" t="n">
        <x:f>IFERROR(Q2405/N2405,0)</x:f>
        <x:v>10.842105263157896</x:v>
      </x:c>
    </x:row>
    <x:row r="2406">
      <x:c r="A2406" t="str">
        <x:v>SFO</x:v>
      </x:c>
      <x:c r="B2406" t="str">
        <x:v>San Francisco International Airport</x:v>
      </x:c>
      <x:c r="C2406" t="str">
        <x:v>DCA</x:v>
      </x:c>
      <x:c r="D2406" t="str">
        <x:v>Ronald Reagan Washington National Airport</x:v>
      </x:c>
      <x:c r="E2406" s="24" t="n">
        <x:v>664</x:v>
      </x:c>
      <x:c r="F2406" s="24" t="n">
        <x:v>656</x:v>
      </x:c>
      <x:c r="G2406" s="24" t="n">
        <x:v>656</x:v>
      </x:c>
      <x:c r="H2406" s="24" t="n">
        <x:v>116</x:v>
      </x:c>
      <x:c r="I2406" s="22" t="n">
        <x:f>IFERROR(H2406/G2406,0)</x:f>
        <x:v>0.17682926829268292</x:v>
      </x:c>
      <x:c r="J2406" s="26" t="n">
        <x:v>371</x:v>
      </x:c>
      <x:c r="K2406" s="26" t="n">
        <x:f>IFERROR(J2406/G2406,0)</x:f>
        <x:v>0.5655487804878049</x:v>
      </x:c>
      <x:c r="L2406" s="24" t="n">
        <x:v>5</x:v>
      </x:c>
      <x:c r="M2406" s="24" t="n">
        <x:v>3</x:v>
      </x:c>
      <x:c r="N2406" s="24" t="n">
        <x:v>656</x:v>
      </x:c>
      <x:c r="O2406" s="24" t="n">
        <x:v>126</x:v>
      </x:c>
      <x:c r="P2406" s="22" t="n">
        <x:f>IFERROR(O2406/N2406,0)</x:f>
        <x:v>0.19207317073170732</x:v>
      </x:c>
      <x:c r="Q2406" s="26" t="n">
        <x:v>6698</x:v>
      </x:c>
      <x:c r="R2406" s="26" t="n">
        <x:f>IFERROR(Q2406/N2406,0)</x:f>
        <x:v>10.210365853658537</x:v>
      </x:c>
    </x:row>
    <x:row r="2407">
      <x:c r="A2407" t="str">
        <x:v>DCA</x:v>
      </x:c>
      <x:c r="B2407" t="str">
        <x:v>Ronald Reagan Washington National Airport</x:v>
      </x:c>
      <x:c r="C2407" t="str">
        <x:v>SFO</x:v>
      </x:c>
      <x:c r="D2407" t="str">
        <x:v>San Francisco International Airport</x:v>
      </x:c>
      <x:c r="E2407" s="24" t="n">
        <x:v>664</x:v>
      </x:c>
      <x:c r="F2407" s="24" t="n">
        <x:v>657</x:v>
      </x:c>
      <x:c r="G2407" s="24" t="n">
        <x:v>657</x:v>
      </x:c>
      <x:c r="H2407" s="24" t="n">
        <x:v>105</x:v>
      </x:c>
      <x:c r="I2407" s="22" t="n">
        <x:f>IFERROR(H2407/G2407,0)</x:f>
        <x:v>0.1598173515981735</x:v>
      </x:c>
      <x:c r="J2407" s="26" t="n">
        <x:v>-1793</x:v>
      </x:c>
      <x:c r="K2407" s="26" t="n">
        <x:f>IFERROR(J2407/G2407,0)</x:f>
        <x:v>-2.7290715372907153</x:v>
      </x:c>
      <x:c r="L2407" s="24" t="n">
        <x:v>6</x:v>
      </x:c>
      <x:c r="M2407" s="24" t="n">
        <x:v>1</x:v>
      </x:c>
      <x:c r="N2407" s="24" t="n">
        <x:v>657</x:v>
      </x:c>
      <x:c r="O2407" s="24" t="n">
        <x:v>124</x:v>
      </x:c>
      <x:c r="P2407" s="22" t="n">
        <x:f>IFERROR(O2407/N2407,0)</x:f>
        <x:v>0.1887366818873668</x:v>
      </x:c>
      <x:c r="Q2407" s="26" t="n">
        <x:v>6850</x:v>
      </x:c>
      <x:c r="R2407" s="26" t="n">
        <x:f>IFERROR(Q2407/N2407,0)</x:f>
        <x:v>10.426179604261796</x:v>
      </x:c>
    </x:row>
    <x:row r="2408">
      <x:c r="A2408" t="str">
        <x:v>LAS</x:v>
      </x:c>
      <x:c r="B2408" t="str">
        <x:v>McCarran International Airport</x:v>
      </x:c>
      <x:c r="C2408" t="str">
        <x:v>OKC</x:v>
      </x:c>
      <x:c r="D2408" t="str">
        <x:v>Will Rogers World Airport</x:v>
      </x:c>
      <x:c r="E2408" s="24" t="n">
        <x:v>664</x:v>
      </x:c>
      <x:c r="F2408" s="24" t="n">
        <x:v>658</x:v>
      </x:c>
      <x:c r="G2408" s="24" t="n">
        <x:v>658</x:v>
      </x:c>
      <x:c r="H2408" s="24" t="n">
        <x:v>166</x:v>
      </x:c>
      <x:c r="I2408" s="22" t="n">
        <x:f>IFERROR(H2408/G2408,0)</x:f>
        <x:v>0.25227963525835867</x:v>
      </x:c>
      <x:c r="J2408" s="26" t="n">
        <x:v>7327</x:v>
      </x:c>
      <x:c r="K2408" s="26" t="n">
        <x:f>IFERROR(J2408/G2408,0)</x:f>
        <x:v>11.135258358662615</x:v>
      </x:c>
      <x:c r="L2408" s="24" t="n">
        <x:v>5</x:v>
      </x:c>
      <x:c r="M2408" s="24" t="n">
        <x:v>1</x:v>
      </x:c>
      <x:c r="N2408" s="24" t="n">
        <x:v>658</x:v>
      </x:c>
      <x:c r="O2408" s="24" t="n">
        <x:v>176</x:v>
      </x:c>
      <x:c r="P2408" s="22" t="n">
        <x:f>IFERROR(O2408/N2408,0)</x:f>
        <x:v>0.2674772036474164</x:v>
      </x:c>
      <x:c r="Q2408" s="26" t="n">
        <x:v>9882</x:v>
      </x:c>
      <x:c r="R2408" s="26" t="n">
        <x:f>IFERROR(Q2408/N2408,0)</x:f>
        <x:v>15.01823708206687</x:v>
      </x:c>
    </x:row>
    <x:row r="2409">
      <x:c r="A2409" t="str">
        <x:v>ORD</x:v>
      </x:c>
      <x:c r="B2409" t="str">
        <x:v>Chicago O'Hare International Airport</x:v>
      </x:c>
      <x:c r="C2409" t="str">
        <x:v>SCE</x:v>
      </x:c>
      <x:c r="D2409" t="str">
        <x:v>University Park Airport</x:v>
      </x:c>
      <x:c r="E2409" s="24" t="n">
        <x:v>664</x:v>
      </x:c>
      <x:c r="F2409" s="24" t="n">
        <x:v>634</x:v>
      </x:c>
      <x:c r="G2409" s="24" t="n">
        <x:v>634</x:v>
      </x:c>
      <x:c r="H2409" s="24" t="n">
        <x:v>186</x:v>
      </x:c>
      <x:c r="I2409" s="22" t="n">
        <x:f>IFERROR(H2409/G2409,0)</x:f>
        <x:v>0.29337539432176657</x:v>
      </x:c>
      <x:c r="J2409" s="26" t="n">
        <x:v>9410</x:v>
      </x:c>
      <x:c r="K2409" s="26" t="n">
        <x:f>IFERROR(J2409/G2409,0)</x:f>
        <x:v>14.842271293375394</x:v>
      </x:c>
      <x:c r="L2409" s="24" t="n">
        <x:v>23</x:v>
      </x:c>
      <x:c r="M2409" s="24" t="n">
        <x:v>7</x:v>
      </x:c>
      <x:c r="N2409" s="24" t="n">
        <x:v>634</x:v>
      </x:c>
      <x:c r="O2409" s="24" t="n">
        <x:v>148</x:v>
      </x:c>
      <x:c r="P2409" s="22" t="n">
        <x:f>IFERROR(O2409/N2409,0)</x:f>
        <x:v>0.2334384858044164</x:v>
      </x:c>
      <x:c r="Q2409" s="26" t="n">
        <x:v>7816</x:v>
      </x:c>
      <x:c r="R2409" s="26" t="n">
        <x:f>IFERROR(Q2409/N2409,0)</x:f>
        <x:v>12.32807570977918</x:v>
      </x:c>
    </x:row>
    <x:row r="2410">
      <x:c r="A2410" t="str">
        <x:v>GCK</x:v>
      </x:c>
      <x:c r="B2410" t="str">
        <x:v>Garden City Regional Airport</x:v>
      </x:c>
      <x:c r="C2410" t="str">
        <x:v>DFW</x:v>
      </x:c>
      <x:c r="D2410" t="str">
        <x:v>Dallas/Fort Worth International Airport</x:v>
      </x:c>
      <x:c r="E2410" s="24" t="n">
        <x:v>663</x:v>
      </x:c>
      <x:c r="F2410" s="24" t="n">
        <x:v>637</x:v>
      </x:c>
      <x:c r="G2410" s="24" t="n">
        <x:v>637</x:v>
      </x:c>
      <x:c r="H2410" s="24" t="n">
        <x:v>122</x:v>
      </x:c>
      <x:c r="I2410" s="22" t="n">
        <x:f>IFERROR(H2410/G2410,0)</x:f>
        <x:v>0.19152276295133439</x:v>
      </x:c>
      <x:c r="J2410" s="26" t="n">
        <x:v>3698</x:v>
      </x:c>
      <x:c r="K2410" s="26" t="n">
        <x:f>IFERROR(J2410/G2410,0)</x:f>
        <x:v>5.805337519623234</x:v>
      </x:c>
      <x:c r="L2410" s="24" t="n">
        <x:v>25</x:v>
      </x:c>
      <x:c r="M2410" s="24" t="n">
        <x:v>1</x:v>
      </x:c>
      <x:c r="N2410" s="24" t="n">
        <x:v>637</x:v>
      </x:c>
      <x:c r="O2410" s="24" t="n">
        <x:v>79</x:v>
      </x:c>
      <x:c r="P2410" s="22" t="n">
        <x:f>IFERROR(O2410/N2410,0)</x:f>
        <x:v>0.12401883830455258</x:v>
      </x:c>
      <x:c r="Q2410" s="26" t="n">
        <x:v>3854</x:v>
      </x:c>
      <x:c r="R2410" s="26" t="n">
        <x:f>IFERROR(Q2410/N2410,0)</x:f>
        <x:v>6.050235478806908</x:v>
      </x:c>
    </x:row>
    <x:row r="2411">
      <x:c r="A2411" t="str">
        <x:v>MDW</x:v>
      </x:c>
      <x:c r="B2411" t="str">
        <x:v>Chicago Midway International Airport</x:v>
      </x:c>
      <x:c r="C2411" t="str">
        <x:v>ABQ</x:v>
      </x:c>
      <x:c r="D2411" t="str">
        <x:v>Albuquerque International Sunport</x:v>
      </x:c>
      <x:c r="E2411" s="24" t="n">
        <x:v>662</x:v>
      </x:c>
      <x:c r="F2411" s="24" t="n">
        <x:v>646</x:v>
      </x:c>
      <x:c r="G2411" s="24" t="n">
        <x:v>646</x:v>
      </x:c>
      <x:c r="H2411" s="24" t="n">
        <x:v>150</x:v>
      </x:c>
      <x:c r="I2411" s="22" t="n">
        <x:f>IFERROR(H2411/G2411,0)</x:f>
        <x:v>0.23219814241486067</x:v>
      </x:c>
      <x:c r="J2411" s="26" t="n">
        <x:v>3266</x:v>
      </x:c>
      <x:c r="K2411" s="26" t="n">
        <x:f>IFERROR(J2411/G2411,0)</x:f>
        <x:v>5.055727554179566</x:v>
      </x:c>
      <x:c r="L2411" s="24" t="n">
        <x:v>14</x:v>
      </x:c>
      <x:c r="M2411" s="24" t="n">
        <x:v>2</x:v>
      </x:c>
      <x:c r="N2411" s="24" t="n">
        <x:v>646</x:v>
      </x:c>
      <x:c r="O2411" s="24" t="n">
        <x:v>162</x:v>
      </x:c>
      <x:c r="P2411" s="22" t="n">
        <x:f>IFERROR(O2411/N2411,0)</x:f>
        <x:v>0.25077399380804954</x:v>
      </x:c>
      <x:c r="Q2411" s="26" t="n">
        <x:v>9171</x:v>
      </x:c>
      <x:c r="R2411" s="26" t="n">
        <x:f>IFERROR(Q2411/N2411,0)</x:f>
        <x:v>14.196594427244582</x:v>
      </x:c>
    </x:row>
    <x:row r="2412">
      <x:c r="A2412" t="str">
        <x:v>EWR</x:v>
      </x:c>
      <x:c r="B2412" t="str">
        <x:v>Newark Liberty International Airport</x:v>
      </x:c>
      <x:c r="C2412" t="str">
        <x:v>SAV</x:v>
      </x:c>
      <x:c r="D2412" t="str">
        <x:v>Savannah/Hilton Head International Airport</x:v>
      </x:c>
      <x:c r="E2412" s="24" t="n">
        <x:v>662</x:v>
      </x:c>
      <x:c r="F2412" s="24" t="n">
        <x:v>624</x:v>
      </x:c>
      <x:c r="G2412" s="24" t="n">
        <x:v>624</x:v>
      </x:c>
      <x:c r="H2412" s="24" t="n">
        <x:v>157</x:v>
      </x:c>
      <x:c r="I2412" s="22" t="n">
        <x:f>IFERROR(H2412/G2412,0)</x:f>
        <x:v>0.2516025641025641</x:v>
      </x:c>
      <x:c r="J2412" s="26" t="n">
        <x:v>3797</x:v>
      </x:c>
      <x:c r="K2412" s="26" t="n">
        <x:f>IFERROR(J2412/G2412,0)</x:f>
        <x:v>6.084935897435898</x:v>
      </x:c>
      <x:c r="L2412" s="24" t="n">
        <x:v>35</x:v>
      </x:c>
      <x:c r="M2412" s="24" t="n">
        <x:v>3</x:v>
      </x:c>
      <x:c r="N2412" s="24" t="n">
        <x:v>624</x:v>
      </x:c>
      <x:c r="O2412" s="24" t="n">
        <x:v>130</x:v>
      </x:c>
      <x:c r="P2412" s="22" t="n">
        <x:f>IFERROR(O2412/N2412,0)</x:f>
        <x:v>0.20833333333333334</x:v>
      </x:c>
      <x:c r="Q2412" s="26" t="n">
        <x:v>6680</x:v>
      </x:c>
      <x:c r="R2412" s="26" t="n">
        <x:f>IFERROR(Q2412/N2412,0)</x:f>
        <x:v>10.705128205128204</x:v>
      </x:c>
    </x:row>
    <x:row r="2413">
      <x:c r="A2413" t="str">
        <x:v>DFW</x:v>
      </x:c>
      <x:c r="B2413" t="str">
        <x:v>Dallas/Fort Worth International Airport</x:v>
      </x:c>
      <x:c r="C2413" t="str">
        <x:v>GCK</x:v>
      </x:c>
      <x:c r="D2413" t="str">
        <x:v>Garden City Regional Airport</x:v>
      </x:c>
      <x:c r="E2413" s="24" t="n">
        <x:v>662</x:v>
      </x:c>
      <x:c r="F2413" s="24" t="n">
        <x:v>635</x:v>
      </x:c>
      <x:c r="G2413" s="24" t="n">
        <x:v>635</x:v>
      </x:c>
      <x:c r="H2413" s="24" t="n">
        <x:v>123</x:v>
      </x:c>
      <x:c r="I2413" s="22" t="n">
        <x:f>IFERROR(H2413/G2413,0)</x:f>
        <x:v>0.19370078740157481</x:v>
      </x:c>
      <x:c r="J2413" s="26" t="n">
        <x:v>3090</x:v>
      </x:c>
      <x:c r="K2413" s="26" t="n">
        <x:f>IFERROR(J2413/G2413,0)</x:f>
        <x:v>4.866141732283465</x:v>
      </x:c>
      <x:c r="L2413" s="24" t="n">
        <x:v>23</x:v>
      </x:c>
      <x:c r="M2413" s="24" t="n">
        <x:v>4</x:v>
      </x:c>
      <x:c r="N2413" s="24" t="n">
        <x:v>635</x:v>
      </x:c>
      <x:c r="O2413" s="24" t="n">
        <x:v>125</x:v>
      </x:c>
      <x:c r="P2413" s="22" t="n">
        <x:f>IFERROR(O2413/N2413,0)</x:f>
        <x:v>0.1968503937007874</x:v>
      </x:c>
      <x:c r="Q2413" s="26" t="n">
        <x:v>5131</x:v>
      </x:c>
      <x:c r="R2413" s="26" t="n">
        <x:f>IFERROR(Q2413/N2413,0)</x:f>
        <x:v>8.080314960629922</x:v>
      </x:c>
    </x:row>
    <x:row r="2414">
      <x:c r="A2414" t="str">
        <x:v>SIT</x:v>
      </x:c>
      <x:c r="B2414" t="str">
        <x:v>Sitka Rocky Gutierrez Airport</x:v>
      </x:c>
      <x:c r="C2414" t="str">
        <x:v>JNU</x:v>
      </x:c>
      <x:c r="D2414" t="str">
        <x:v>Juneau International Airport</x:v>
      </x:c>
      <x:c r="E2414" s="24" t="n">
        <x:v>662</x:v>
      </x:c>
      <x:c r="F2414" s="24" t="n">
        <x:v>650</x:v>
      </x:c>
      <x:c r="G2414" s="24" t="n">
        <x:v>650</x:v>
      </x:c>
      <x:c r="H2414" s="24" t="n">
        <x:v>97</x:v>
      </x:c>
      <x:c r="I2414" s="22" t="n">
        <x:f>IFERROR(H2414/G2414,0)</x:f>
        <x:v>0.14923076923076922</x:v>
      </x:c>
      <x:c r="J2414" s="26" t="n">
        <x:v>1694</x:v>
      </x:c>
      <x:c r="K2414" s="26" t="n">
        <x:f>IFERROR(J2414/G2414,0)</x:f>
        <x:v>2.606153846153846</x:v>
      </x:c>
      <x:c r="L2414" s="24" t="n">
        <x:v>3</x:v>
      </x:c>
      <x:c r="M2414" s="24" t="n">
        <x:v>9</x:v>
      </x:c>
      <x:c r="N2414" s="24" t="n">
        <x:v>650</x:v>
      </x:c>
      <x:c r="O2414" s="24" t="n">
        <x:v>76</x:v>
      </x:c>
      <x:c r="P2414" s="22" t="n">
        <x:f>IFERROR(O2414/N2414,0)</x:f>
        <x:v>0.11692307692307692</x:v>
      </x:c>
      <x:c r="Q2414" s="26" t="n">
        <x:v>180</x:v>
      </x:c>
      <x:c r="R2414" s="26" t="n">
        <x:f>IFERROR(Q2414/N2414,0)</x:f>
        <x:v>0.27692307692307694</x:v>
      </x:c>
    </x:row>
    <x:row r="2415">
      <x:c r="A2415" t="str">
        <x:v>SAN</x:v>
      </x:c>
      <x:c r="B2415" t="str">
        <x:v>San Diego International Airport (Lindbergh Field)</x:v>
      </x:c>
      <x:c r="C2415" t="str">
        <x:v>RNO</x:v>
      </x:c>
      <x:c r="D2415" t="str">
        <x:v>Reno/Tahoe International Airport</x:v>
      </x:c>
      <x:c r="E2415" s="24" t="n">
        <x:v>662</x:v>
      </x:c>
      <x:c r="F2415" s="24" t="n">
        <x:v>660</x:v>
      </x:c>
      <x:c r="G2415" s="24" t="n">
        <x:v>660</x:v>
      </x:c>
      <x:c r="H2415" s="24" t="n">
        <x:v>154</x:v>
      </x:c>
      <x:c r="I2415" s="22" t="n">
        <x:f>IFERROR(H2415/G2415,0)</x:f>
        <x:v>0.23333333333333334</x:v>
      </x:c>
      <x:c r="J2415" s="26" t="n">
        <x:v>5189</x:v>
      </x:c>
      <x:c r="K2415" s="26" t="n">
        <x:f>IFERROR(J2415/G2415,0)</x:f>
        <x:v>7.862121212121212</x:v>
      </x:c>
      <x:c r="L2415" s="24" t="n">
        <x:v>2</x:v>
      </x:c>
      <x:c r="M2415" s="24" t="n">
        <x:v>0</x:v>
      </x:c>
      <x:c r="N2415" s="24" t="n">
        <x:v>660</x:v>
      </x:c>
      <x:c r="O2415" s="24" t="n">
        <x:v>157</x:v>
      </x:c>
      <x:c r="P2415" s="22" t="n">
        <x:f>IFERROR(O2415/N2415,0)</x:f>
        <x:v>0.23787878787878788</x:v>
      </x:c>
      <x:c r="Q2415" s="26" t="n">
        <x:v>8139</x:v>
      </x:c>
      <x:c r="R2415" s="26" t="n">
        <x:f>IFERROR(Q2415/N2415,0)</x:f>
        <x:v>12.331818181818182</x:v>
      </x:c>
    </x:row>
    <x:row r="2416">
      <x:c r="A2416" t="str">
        <x:v>PWM</x:v>
      </x:c>
      <x:c r="B2416" t="str">
        <x:v>Portland International Jetport</x:v>
      </x:c>
      <x:c r="C2416" t="str">
        <x:v>EWR</x:v>
      </x:c>
      <x:c r="D2416" t="str">
        <x:v>Newark Liberty International Airport</x:v>
      </x:c>
      <x:c r="E2416" s="24" t="n">
        <x:v>662</x:v>
      </x:c>
      <x:c r="F2416" s="24" t="n">
        <x:v>616</x:v>
      </x:c>
      <x:c r="G2416" s="24" t="n">
        <x:v>616</x:v>
      </x:c>
      <x:c r="H2416" s="24" t="n">
        <x:v>203</x:v>
      </x:c>
      <x:c r="I2416" s="22" t="n">
        <x:f>IFERROR(H2416/G2416,0)</x:f>
        <x:v>0.32954545454545453</x:v>
      </x:c>
      <x:c r="J2416" s="26" t="n">
        <x:v>11245</x:v>
      </x:c>
      <x:c r="K2416" s="26" t="n">
        <x:f>IFERROR(J2416/G2416,0)</x:f>
        <x:v>18.25487012987013</x:v>
      </x:c>
      <x:c r="L2416" s="24" t="n">
        <x:v>46</x:v>
      </x:c>
      <x:c r="M2416" s="24" t="n">
        <x:v>0</x:v>
      </x:c>
      <x:c r="N2416" s="24" t="n">
        <x:v>616</x:v>
      </x:c>
      <x:c r="O2416" s="24" t="n">
        <x:v>166</x:v>
      </x:c>
      <x:c r="P2416" s="22" t="n">
        <x:f>IFERROR(O2416/N2416,0)</x:f>
        <x:v>0.2694805194805195</x:v>
      </x:c>
      <x:c r="Q2416" s="26" t="n">
        <x:v>10682</x:v>
      </x:c>
      <x:c r="R2416" s="26" t="n">
        <x:f>IFERROR(Q2416/N2416,0)</x:f>
        <x:v>17.34090909090909</x:v>
      </x:c>
    </x:row>
    <x:row r="2417">
      <x:c r="A2417" t="str">
        <x:v>TLH</x:v>
      </x:c>
      <x:c r="B2417" t="str">
        <x:v>Tallahassee International Airport</x:v>
      </x:c>
      <x:c r="C2417" t="str">
        <x:v>DFW</x:v>
      </x:c>
      <x:c r="D2417" t="str">
        <x:v>Dallas/Fort Worth International Airport</x:v>
      </x:c>
      <x:c r="E2417" s="24" t="n">
        <x:v>661</x:v>
      </x:c>
      <x:c r="F2417" s="24" t="n">
        <x:v>631</x:v>
      </x:c>
      <x:c r="G2417" s="24" t="n">
        <x:v>631</x:v>
      </x:c>
      <x:c r="H2417" s="24" t="n">
        <x:v>134</x:v>
      </x:c>
      <x:c r="I2417" s="22" t="n">
        <x:f>IFERROR(H2417/G2417,0)</x:f>
        <x:v>0.21236133122028525</x:v>
      </x:c>
      <x:c r="J2417" s="26" t="n">
        <x:v>3199</x:v>
      </x:c>
      <x:c r="K2417" s="26" t="n">
        <x:f>IFERROR(J2417/G2417,0)</x:f>
        <x:v>5.06973058637084</x:v>
      </x:c>
      <x:c r="L2417" s="24" t="n">
        <x:v>24</x:v>
      </x:c>
      <x:c r="M2417" s="24" t="n">
        <x:v>6</x:v>
      </x:c>
      <x:c r="N2417" s="24" t="n">
        <x:v>631</x:v>
      </x:c>
      <x:c r="O2417" s="24" t="n">
        <x:v>103</x:v>
      </x:c>
      <x:c r="P2417" s="22" t="n">
        <x:f>IFERROR(O2417/N2417,0)</x:f>
        <x:v>0.16323296354992076</x:v>
      </x:c>
      <x:c r="Q2417" s="26" t="n">
        <x:v>4935</x:v>
      </x:c>
      <x:c r="R2417" s="26" t="n">
        <x:f>IFERROR(Q2417/N2417,0)</x:f>
        <x:v>7.820919175911252</x:v>
      </x:c>
    </x:row>
    <x:row r="2418">
      <x:c r="A2418" t="str">
        <x:v>LGB</x:v>
      </x:c>
      <x:c r="B2418" t="str">
        <x:v>Long Beach Airport (Daugherty Field)</x:v>
      </x:c>
      <x:c r="C2418" t="str">
        <x:v>SMF</x:v>
      </x:c>
      <x:c r="D2418" t="str">
        <x:v>Sacramento International Airport</x:v>
      </x:c>
      <x:c r="E2418" s="24" t="n">
        <x:v>661</x:v>
      </x:c>
      <x:c r="F2418" s="24" t="n">
        <x:v>654</x:v>
      </x:c>
      <x:c r="G2418" s="24" t="n">
        <x:v>654</x:v>
      </x:c>
      <x:c r="H2418" s="24" t="n">
        <x:v>123</x:v>
      </x:c>
      <x:c r="I2418" s="22" t="n">
        <x:f>IFERROR(H2418/G2418,0)</x:f>
        <x:v>0.18807339449541285</x:v>
      </x:c>
      <x:c r="J2418" s="26" t="n">
        <x:v>3665</x:v>
      </x:c>
      <x:c r="K2418" s="26" t="n">
        <x:f>IFERROR(J2418/G2418,0)</x:f>
        <x:v>5.603975535168196</x:v>
      </x:c>
      <x:c r="L2418" s="24" t="n">
        <x:v>5</x:v>
      </x:c>
      <x:c r="M2418" s="24" t="n">
        <x:v>2</x:v>
      </x:c>
      <x:c r="N2418" s="24" t="n">
        <x:v>654</x:v>
      </x:c>
      <x:c r="O2418" s="24" t="n">
        <x:v>118</x:v>
      </x:c>
      <x:c r="P2418" s="22" t="n">
        <x:f>IFERROR(O2418/N2418,0)</x:f>
        <x:v>0.18042813455657492</x:v>
      </x:c>
      <x:c r="Q2418" s="26" t="n">
        <x:v>4600</x:v>
      </x:c>
      <x:c r="R2418" s="26" t="n">
        <x:f>IFERROR(Q2418/N2418,0)</x:f>
        <x:v>7.033639143730887</x:v>
      </x:c>
    </x:row>
    <x:row r="2419">
      <x:c r="A2419" t="str">
        <x:v>DCA</x:v>
      </x:c>
      <x:c r="B2419" t="str">
        <x:v>Ronald Reagan Washington National Airport</x:v>
      </x:c>
      <x:c r="C2419" t="str">
        <x:v>BDL</x:v>
      </x:c>
      <x:c r="D2419" t="str">
        <x:v>Bradley International Airport</x:v>
      </x:c>
      <x:c r="E2419" s="24" t="n">
        <x:v>661</x:v>
      </x:c>
      <x:c r="F2419" s="24" t="n">
        <x:v>648</x:v>
      </x:c>
      <x:c r="G2419" s="24" t="n">
        <x:v>648</x:v>
      </x:c>
      <x:c r="H2419" s="24" t="n">
        <x:v>118</x:v>
      </x:c>
      <x:c r="I2419" s="22" t="n">
        <x:f>IFERROR(H2419/G2419,0)</x:f>
        <x:v>0.18209876543209877</x:v>
      </x:c>
      <x:c r="J2419" s="26" t="n">
        <x:v>3809</x:v>
      </x:c>
      <x:c r="K2419" s="26" t="n">
        <x:f>IFERROR(J2419/G2419,0)</x:f>
        <x:v>5.878086419753086</x:v>
      </x:c>
      <x:c r="L2419" s="24" t="n">
        <x:v>13</x:v>
      </x:c>
      <x:c r="M2419" s="24" t="n">
        <x:v>0</x:v>
      </x:c>
      <x:c r="N2419" s="24" t="n">
        <x:v>648</x:v>
      </x:c>
      <x:c r="O2419" s="24" t="n">
        <x:v>119</x:v>
      </x:c>
      <x:c r="P2419" s="22" t="n">
        <x:f>IFERROR(O2419/N2419,0)</x:f>
        <x:v>0.18364197530864199</x:v>
      </x:c>
      <x:c r="Q2419" s="26" t="n">
        <x:v>6430</x:v>
      </x:c>
      <x:c r="R2419" s="26" t="n">
        <x:f>IFERROR(Q2419/N2419,0)</x:f>
        <x:v>9.92283950617284</x:v>
      </x:c>
    </x:row>
    <x:row r="2420">
      <x:c r="A2420" t="str">
        <x:v>ABQ</x:v>
      </x:c>
      <x:c r="B2420" t="str">
        <x:v>Albuquerque International Sunport</x:v>
      </x:c>
      <x:c r="C2420" t="str">
        <x:v>MDW</x:v>
      </x:c>
      <x:c r="D2420" t="str">
        <x:v>Chicago Midway International Airport</x:v>
      </x:c>
      <x:c r="E2420" s="24" t="n">
        <x:v>661</x:v>
      </x:c>
      <x:c r="F2420" s="24" t="n">
        <x:v>640</x:v>
      </x:c>
      <x:c r="G2420" s="24" t="n">
        <x:v>640</x:v>
      </x:c>
      <x:c r="H2420" s="24" t="n">
        <x:v>124</x:v>
      </x:c>
      <x:c r="I2420" s="22" t="n">
        <x:f>IFERROR(H2420/G2420,0)</x:f>
        <x:v>0.19375</x:v>
      </x:c>
      <x:c r="J2420" s="26" t="n">
        <x:v>1487</x:v>
      </x:c>
      <x:c r="K2420" s="26" t="n">
        <x:f>IFERROR(J2420/G2420,0)</x:f>
        <x:v>2.3234375</x:v>
      </x:c>
      <x:c r="L2420" s="24" t="n">
        <x:v>14</x:v>
      </x:c>
      <x:c r="M2420" s="24" t="n">
        <x:v>7</x:v>
      </x:c>
      <x:c r="N2420" s="24" t="n">
        <x:v>640</x:v>
      </x:c>
      <x:c r="O2420" s="24" t="n">
        <x:v>136</x:v>
      </x:c>
      <x:c r="P2420" s="22" t="n">
        <x:f>IFERROR(O2420/N2420,0)</x:f>
        <x:v>0.2125</x:v>
      </x:c>
      <x:c r="Q2420" s="26" t="n">
        <x:v>6438</x:v>
      </x:c>
      <x:c r="R2420" s="26" t="n">
        <x:f>IFERROR(Q2420/N2420,0)</x:f>
        <x:v>10.059375</x:v>
      </x:c>
    </x:row>
    <x:row r="2421">
      <x:c r="A2421" t="str">
        <x:v>SMF</x:v>
      </x:c>
      <x:c r="B2421" t="str">
        <x:v>Sacramento International Airport</x:v>
      </x:c>
      <x:c r="C2421" t="str">
        <x:v>LGB</x:v>
      </x:c>
      <x:c r="D2421" t="str">
        <x:v>Long Beach Airport (Daugherty Field)</x:v>
      </x:c>
      <x:c r="E2421" s="24" t="n">
        <x:v>661</x:v>
      </x:c>
      <x:c r="F2421" s="24" t="n">
        <x:v>655</x:v>
      </x:c>
      <x:c r="G2421" s="24" t="n">
        <x:v>655</x:v>
      </x:c>
      <x:c r="H2421" s="24" t="n">
        <x:v>101</x:v>
      </x:c>
      <x:c r="I2421" s="22" t="n">
        <x:f>IFERROR(H2421/G2421,0)</x:f>
        <x:v>0.15419847328244274</x:v>
      </x:c>
      <x:c r="J2421" s="26" t="n">
        <x:v>2923</x:v>
      </x:c>
      <x:c r="K2421" s="26" t="n">
        <x:f>IFERROR(J2421/G2421,0)</x:f>
        <x:v>4.462595419847328</x:v>
      </x:c>
      <x:c r="L2421" s="24" t="n">
        <x:v>5</x:v>
      </x:c>
      <x:c r="M2421" s="24" t="n">
        <x:v>1</x:v>
      </x:c>
      <x:c r="N2421" s="24" t="n">
        <x:v>655</x:v>
      </x:c>
      <x:c r="O2421" s="24" t="n">
        <x:v>97</x:v>
      </x:c>
      <x:c r="P2421" s="22" t="n">
        <x:f>IFERROR(O2421/N2421,0)</x:f>
        <x:v>0.1480916030534351</x:v>
      </x:c>
      <x:c r="Q2421" s="26" t="n">
        <x:v>3358</x:v>
      </x:c>
      <x:c r="R2421" s="26" t="n">
        <x:f>IFERROR(Q2421/N2421,0)</x:f>
        <x:v>5.126717557251909</x:v>
      </x:c>
    </x:row>
    <x:row r="2422">
      <x:c r="A2422" t="str">
        <x:v>DFW</x:v>
      </x:c>
      <x:c r="B2422" t="str">
        <x:v>Dallas/Fort Worth International Airport</x:v>
      </x:c>
      <x:c r="C2422" t="str">
        <x:v>TLH</x:v>
      </x:c>
      <x:c r="D2422" t="str">
        <x:v>Tallahassee International Airport</x:v>
      </x:c>
      <x:c r="E2422" s="24" t="n">
        <x:v>661</x:v>
      </x:c>
      <x:c r="F2422" s="24" t="n">
        <x:v>638</x:v>
      </x:c>
      <x:c r="G2422" s="24" t="n">
        <x:v>638</x:v>
      </x:c>
      <x:c r="H2422" s="24" t="n">
        <x:v>173</x:v>
      </x:c>
      <x:c r="I2422" s="22" t="n">
        <x:f>IFERROR(H2422/G2422,0)</x:f>
        <x:v>0.2711598746081505</x:v>
      </x:c>
      <x:c r="J2422" s="26" t="n">
        <x:v>9523</x:v>
      </x:c>
      <x:c r="K2422" s="26" t="n">
        <x:f>IFERROR(J2422/G2422,0)</x:f>
        <x:v>14.926332288401253</x:v>
      </x:c>
      <x:c r="L2422" s="24" t="n">
        <x:v>21</x:v>
      </x:c>
      <x:c r="M2422" s="24" t="n">
        <x:v>2</x:v>
      </x:c>
      <x:c r="N2422" s="24" t="n">
        <x:v>638</x:v>
      </x:c>
      <x:c r="O2422" s="24" t="n">
        <x:v>177</x:v>
      </x:c>
      <x:c r="P2422" s="22" t="n">
        <x:f>IFERROR(O2422/N2422,0)</x:f>
        <x:v>0.2774294670846395</x:v>
      </x:c>
      <x:c r="Q2422" s="26" t="n">
        <x:v>11092</x:v>
      </x:c>
      <x:c r="R2422" s="26" t="n">
        <x:f>IFERROR(Q2422/N2422,0)</x:f>
        <x:v>17.385579937304076</x:v>
      </x:c>
    </x:row>
    <x:row r="2423">
      <x:c r="A2423" t="str">
        <x:v>SFO</x:v>
      </x:c>
      <x:c r="B2423" t="str">
        <x:v>San Francisco International Airport</x:v>
      </x:c>
      <x:c r="C2423" t="str">
        <x:v>BFL</x:v>
      </x:c>
      <x:c r="D2423" t="str">
        <x:v>Meadows Field</x:v>
      </x:c>
      <x:c r="E2423" s="24" t="n">
        <x:v>661</x:v>
      </x:c>
      <x:c r="F2423" s="24" t="n">
        <x:v>645</x:v>
      </x:c>
      <x:c r="G2423" s="24" t="n">
        <x:v>645</x:v>
      </x:c>
      <x:c r="H2423" s="24" t="n">
        <x:v>109</x:v>
      </x:c>
      <x:c r="I2423" s="22" t="n">
        <x:f>IFERROR(H2423/G2423,0)</x:f>
        <x:v>0.16899224806201552</x:v>
      </x:c>
      <x:c r="J2423" s="26" t="n">
        <x:v>1042</x:v>
      </x:c>
      <x:c r="K2423" s="26" t="n">
        <x:f>IFERROR(J2423/G2423,0)</x:f>
        <x:v>1.6155038759689921</x:v>
      </x:c>
      <x:c r="L2423" s="24" t="n">
        <x:v>16</x:v>
      </x:c>
      <x:c r="M2423" s="24" t="n">
        <x:v>0</x:v>
      </x:c>
      <x:c r="N2423" s="24" t="n">
        <x:v>645</x:v>
      </x:c>
      <x:c r="O2423" s="24" t="n">
        <x:v>109</x:v>
      </x:c>
      <x:c r="P2423" s="22" t="n">
        <x:f>IFERROR(O2423/N2423,0)</x:f>
        <x:v>0.16899224806201552</x:v>
      </x:c>
      <x:c r="Q2423" s="26" t="n">
        <x:v>3545</x:v>
      </x:c>
      <x:c r="R2423" s="26" t="n">
        <x:f>IFERROR(Q2423/N2423,0)</x:f>
        <x:v>5.496124031007752</x:v>
      </x:c>
    </x:row>
    <x:row r="2424">
      <x:c r="A2424" t="str">
        <x:v>14107</x:v>
      </x:c>
      <x:c r="B2424" t="str">
        <x:v>Unmapped airport ID</x:v>
      </x:c>
      <x:c r="C2424" t="str">
        <x:v>11292</x:v>
      </x:c>
      <x:c r="D2424" t="str">
        <x:v>Unmapped airport ID</x:v>
      </x:c>
      <x:c r="E2424" s="24" t="n">
        <x:v>661</x:v>
      </x:c>
      <x:c r="F2424" s="24" t="n">
        <x:v>660</x:v>
      </x:c>
      <x:c r="G2424" s="24" t="n">
        <x:v>660</x:v>
      </x:c>
      <x:c r="H2424" s="24" t="n">
        <x:v>102</x:v>
      </x:c>
      <x:c r="I2424" s="22" t="n">
        <x:f>IFERROR(H2424/G2424,0)</x:f>
        <x:v>0.15454545454545454</x:v>
      </x:c>
      <x:c r="J2424" s="26" t="n">
        <x:v>1881</x:v>
      </x:c>
      <x:c r="K2424" s="26" t="n">
        <x:f>IFERROR(J2424/G2424,0)</x:f>
        <x:v>2.85</x:v>
      </x:c>
      <x:c r="L2424" s="24" t="n">
        <x:v>1</x:v>
      </x:c>
      <x:c r="M2424" s="24" t="n">
        <x:v>0</x:v>
      </x:c>
      <x:c r="N2424" s="24" t="n">
        <x:v>660</x:v>
      </x:c>
      <x:c r="O2424" s="24" t="n">
        <x:v>91</x:v>
      </x:c>
      <x:c r="P2424" s="22" t="n">
        <x:f>IFERROR(O2424/N2424,0)</x:f>
        <x:v>0.13787878787878788</x:v>
      </x:c>
      <x:c r="Q2424" s="26" t="n">
        <x:v>4239</x:v>
      </x:c>
      <x:c r="R2424" s="26" t="n">
        <x:f>IFERROR(Q2424/N2424,0)</x:f>
        <x:v>6.422727272727273</x:v>
      </x:c>
    </x:row>
    <x:row r="2425">
      <x:c r="A2425" t="str">
        <x:v>SAV</x:v>
      </x:c>
      <x:c r="B2425" t="str">
        <x:v>Savannah/Hilton Head International Airport</x:v>
      </x:c>
      <x:c r="C2425" t="str">
        <x:v>EWR</x:v>
      </x:c>
      <x:c r="D2425" t="str">
        <x:v>Newark Liberty International Airport</x:v>
      </x:c>
      <x:c r="E2425" s="24" t="n">
        <x:v>660</x:v>
      </x:c>
      <x:c r="F2425" s="24" t="n">
        <x:v>622</x:v>
      </x:c>
      <x:c r="G2425" s="24" t="n">
        <x:v>622</x:v>
      </x:c>
      <x:c r="H2425" s="24" t="n">
        <x:v>177</x:v>
      </x:c>
      <x:c r="I2425" s="22" t="n">
        <x:f>IFERROR(H2425/G2425,0)</x:f>
        <x:v>0.2845659163987138</x:v>
      </x:c>
      <x:c r="J2425" s="26" t="n">
        <x:v>10123</x:v>
      </x:c>
      <x:c r="K2425" s="26" t="n">
        <x:f>IFERROR(J2425/G2425,0)</x:f>
        <x:v>16.274919614147908</x:v>
      </x:c>
      <x:c r="L2425" s="24" t="n">
        <x:v>37</x:v>
      </x:c>
      <x:c r="M2425" s="24" t="n">
        <x:v>1</x:v>
      </x:c>
      <x:c r="N2425" s="24" t="n">
        <x:v>622</x:v>
      </x:c>
      <x:c r="O2425" s="24" t="n">
        <x:v>173</x:v>
      </x:c>
      <x:c r="P2425" s="22" t="n">
        <x:f>IFERROR(O2425/N2425,0)</x:f>
        <x:v>0.27813504823151125</x:v>
      </x:c>
      <x:c r="Q2425" s="26" t="n">
        <x:v>11488</x:v>
      </x:c>
      <x:c r="R2425" s="26" t="n">
        <x:f>IFERROR(Q2425/N2425,0)</x:f>
        <x:v>18.469453376205788</x:v>
      </x:c>
    </x:row>
    <x:row r="2426">
      <x:c r="A2426" t="str">
        <x:v>BDL</x:v>
      </x:c>
      <x:c r="B2426" t="str">
        <x:v>Bradley International Airport</x:v>
      </x:c>
      <x:c r="C2426" t="str">
        <x:v>DCA</x:v>
      </x:c>
      <x:c r="D2426" t="str">
        <x:v>Ronald Reagan Washington National Airport</x:v>
      </x:c>
      <x:c r="E2426" s="24" t="n">
        <x:v>660</x:v>
      </x:c>
      <x:c r="F2426" s="24" t="n">
        <x:v>649</x:v>
      </x:c>
      <x:c r="G2426" s="24" t="n">
        <x:v>649</x:v>
      </x:c>
      <x:c r="H2426" s="24" t="n">
        <x:v>114</x:v>
      </x:c>
      <x:c r="I2426" s="22" t="n">
        <x:f>IFERROR(H2426/G2426,0)</x:f>
        <x:v>0.17565485362095531</x:v>
      </x:c>
      <x:c r="J2426" s="26" t="n">
        <x:v>1956</x:v>
      </x:c>
      <x:c r="K2426" s="26" t="n">
        <x:f>IFERROR(J2426/G2426,0)</x:f>
        <x:v>3.0138674884437595</x:v>
      </x:c>
      <x:c r="L2426" s="24" t="n">
        <x:v>10</x:v>
      </x:c>
      <x:c r="M2426" s="24" t="n">
        <x:v>1</x:v>
      </x:c>
      <x:c r="N2426" s="24" t="n">
        <x:v>649</x:v>
      </x:c>
      <x:c r="O2426" s="24" t="n">
        <x:v>116</x:v>
      </x:c>
      <x:c r="P2426" s="22" t="n">
        <x:f>IFERROR(O2426/N2426,0)</x:f>
        <x:v>0.17873651771956856</x:v>
      </x:c>
      <x:c r="Q2426" s="26" t="n">
        <x:v>5937</x:v>
      </x:c>
      <x:c r="R2426" s="26" t="n">
        <x:f>IFERROR(Q2426/N2426,0)</x:f>
        <x:v>9.147919876733436</x:v>
      </x:c>
    </x:row>
    <x:row r="2427">
      <x:c r="A2427" t="str">
        <x:v>BFL</x:v>
      </x:c>
      <x:c r="B2427" t="str">
        <x:v>Meadows Field</x:v>
      </x:c>
      <x:c r="C2427" t="str">
        <x:v>SFO</x:v>
      </x:c>
      <x:c r="D2427" t="str">
        <x:v>San Francisco International Airport</x:v>
      </x:c>
      <x:c r="E2427" s="24" t="n">
        <x:v>660</x:v>
      </x:c>
      <x:c r="F2427" s="24" t="n">
        <x:v>640</x:v>
      </x:c>
      <x:c r="G2427" s="24" t="n">
        <x:v>640</x:v>
      </x:c>
      <x:c r="H2427" s="24" t="n">
        <x:v>130</x:v>
      </x:c>
      <x:c r="I2427" s="22" t="n">
        <x:f>IFERROR(H2427/G2427,0)</x:f>
        <x:v>0.203125</x:v>
      </x:c>
      <x:c r="J2427" s="26" t="n">
        <x:v>2956</x:v>
      </x:c>
      <x:c r="K2427" s="26" t="n">
        <x:f>IFERROR(J2427/G2427,0)</x:f>
        <x:v>4.61875</x:v>
      </x:c>
      <x:c r="L2427" s="24" t="n">
        <x:v>18</x:v>
      </x:c>
      <x:c r="M2427" s="24" t="n">
        <x:v>2</x:v>
      </x:c>
      <x:c r="N2427" s="24" t="n">
        <x:v>640</x:v>
      </x:c>
      <x:c r="O2427" s="24" t="n">
        <x:v>146</x:v>
      </x:c>
      <x:c r="P2427" s="22" t="n">
        <x:f>IFERROR(O2427/N2427,0)</x:f>
        <x:v>0.228125</x:v>
      </x:c>
      <x:c r="Q2427" s="26" t="n">
        <x:v>6837</x:v>
      </x:c>
      <x:c r="R2427" s="26" t="n">
        <x:f>IFERROR(Q2427/N2427,0)</x:f>
        <x:v>10.6828125</x:v>
      </x:c>
    </x:row>
    <x:row r="2428">
      <x:c r="A2428" t="str">
        <x:v>COU</x:v>
      </x:c>
      <x:c r="B2428" t="str">
        <x:v>Columbia Regional Airport</x:v>
      </x:c>
      <x:c r="C2428" t="str">
        <x:v>DFW</x:v>
      </x:c>
      <x:c r="D2428" t="str">
        <x:v>Dallas/Fort Worth International Airport</x:v>
      </x:c>
      <x:c r="E2428" s="24" t="n">
        <x:v>660</x:v>
      </x:c>
      <x:c r="F2428" s="24" t="n">
        <x:v>626</x:v>
      </x:c>
      <x:c r="G2428" s="24" t="n">
        <x:v>626</x:v>
      </x:c>
      <x:c r="H2428" s="24" t="n">
        <x:v>133</x:v>
      </x:c>
      <x:c r="I2428" s="22" t="n">
        <x:f>IFERROR(H2428/G2428,0)</x:f>
        <x:v>0.2124600638977636</x:v>
      </x:c>
      <x:c r="J2428" s="26" t="n">
        <x:v>6776</x:v>
      </x:c>
      <x:c r="K2428" s="26" t="n">
        <x:f>IFERROR(J2428/G2428,0)</x:f>
        <x:v>10.824281150159745</x:v>
      </x:c>
      <x:c r="L2428" s="24" t="n">
        <x:v>33</x:v>
      </x:c>
      <x:c r="M2428" s="24" t="n">
        <x:v>1</x:v>
      </x:c>
      <x:c r="N2428" s="24" t="n">
        <x:v>626</x:v>
      </x:c>
      <x:c r="O2428" s="24" t="n">
        <x:v>100</x:v>
      </x:c>
      <x:c r="P2428" s="22" t="n">
        <x:f>IFERROR(O2428/N2428,0)</x:f>
        <x:v>0.1597444089456869</x:v>
      </x:c>
      <x:c r="Q2428" s="26" t="n">
        <x:v>7961</x:v>
      </x:c>
      <x:c r="R2428" s="26" t="n">
        <x:f>IFERROR(Q2428/N2428,0)</x:f>
        <x:v>12.717252396166135</x:v>
      </x:c>
    </x:row>
    <x:row r="2429">
      <x:c r="A2429" t="str">
        <x:v>SCE</x:v>
      </x:c>
      <x:c r="B2429" t="str">
        <x:v>University Park Airport</x:v>
      </x:c>
      <x:c r="C2429" t="str">
        <x:v>ORD</x:v>
      </x:c>
      <x:c r="D2429" t="str">
        <x:v>Chicago O'Hare International Airport</x:v>
      </x:c>
      <x:c r="E2429" s="24" t="n">
        <x:v>660</x:v>
      </x:c>
      <x:c r="F2429" s="24" t="n">
        <x:v>635</x:v>
      </x:c>
      <x:c r="G2429" s="24" t="n">
        <x:v>635</x:v>
      </x:c>
      <x:c r="H2429" s="24" t="n">
        <x:v>131</x:v>
      </x:c>
      <x:c r="I2429" s="22" t="n">
        <x:f>IFERROR(H2429/G2429,0)</x:f>
        <x:v>0.2062992125984252</x:v>
      </x:c>
      <x:c r="J2429" s="26" t="n">
        <x:v>5479</x:v>
      </x:c>
      <x:c r="K2429" s="26" t="n">
        <x:f>IFERROR(J2429/G2429,0)</x:f>
        <x:v>8.628346456692913</x:v>
      </x:c>
      <x:c r="L2429" s="24" t="n">
        <x:v>23</x:v>
      </x:c>
      <x:c r="M2429" s="24" t="n">
        <x:v>2</x:v>
      </x:c>
      <x:c r="N2429" s="24" t="n">
        <x:v>635</x:v>
      </x:c>
      <x:c r="O2429" s="24" t="n">
        <x:v>109</x:v>
      </x:c>
      <x:c r="P2429" s="22" t="n">
        <x:f>IFERROR(O2429/N2429,0)</x:f>
        <x:v>0.17165354330708663</x:v>
      </x:c>
      <x:c r="Q2429" s="26" t="n">
        <x:v>6908</x:v>
      </x:c>
      <x:c r="R2429" s="26" t="n">
        <x:f>IFERROR(Q2429/N2429,0)</x:f>
        <x:v>10.878740157480316</x:v>
      </x:c>
    </x:row>
    <x:row r="2430">
      <x:c r="A2430" t="str">
        <x:v>BOI</x:v>
      </x:c>
      <x:c r="B2430" t="str">
        <x:v>Boise Airport (Boise Air Terminal)</x:v>
      </x:c>
      <x:c r="C2430" t="str">
        <x:v>OAK</x:v>
      </x:c>
      <x:c r="D2430" t="str">
        <x:v>Oakland International Airport</x:v>
      </x:c>
      <x:c r="E2430" s="24" t="n">
        <x:v>660</x:v>
      </x:c>
      <x:c r="F2430" s="24" t="n">
        <x:v>658</x:v>
      </x:c>
      <x:c r="G2430" s="24" t="n">
        <x:v>658</x:v>
      </x:c>
      <x:c r="H2430" s="24" t="n">
        <x:v>95</x:v>
      </x:c>
      <x:c r="I2430" s="22" t="n">
        <x:f>IFERROR(H2430/G2430,0)</x:f>
        <x:v>0.14437689969604864</x:v>
      </x:c>
      <x:c r="J2430" s="26" t="n">
        <x:v>-748</x:v>
      </x:c>
      <x:c r="K2430" s="26" t="n">
        <x:f>IFERROR(J2430/G2430,0)</x:f>
        <x:v>-1.1367781155015197</x:v>
      </x:c>
      <x:c r="L2430" s="24" t="n">
        <x:v>2</x:v>
      </x:c>
      <x:c r="M2430" s="24" t="n">
        <x:v>0</x:v>
      </x:c>
      <x:c r="N2430" s="24" t="n">
        <x:v>658</x:v>
      </x:c>
      <x:c r="O2430" s="24" t="n">
        <x:v>108</x:v>
      </x:c>
      <x:c r="P2430" s="22" t="n">
        <x:f>IFERROR(O2430/N2430,0)</x:f>
        <x:v>0.1641337386018237</x:v>
      </x:c>
      <x:c r="Q2430" s="26" t="n">
        <x:v>5111</x:v>
      </x:c>
      <x:c r="R2430" s="26" t="n">
        <x:f>IFERROR(Q2430/N2430,0)</x:f>
        <x:v>7.767477203647417</x:v>
      </x:c>
    </x:row>
    <x:row r="2431">
      <x:c r="A2431" t="str">
        <x:v>DFW</x:v>
      </x:c>
      <x:c r="B2431" t="str">
        <x:v>Dallas/Fort Worth International Airport</x:v>
      </x:c>
      <x:c r="C2431" t="str">
        <x:v>COU</x:v>
      </x:c>
      <x:c r="D2431" t="str">
        <x:v>Columbia Regional Airport</x:v>
      </x:c>
      <x:c r="E2431" s="24" t="n">
        <x:v>660</x:v>
      </x:c>
      <x:c r="F2431" s="24" t="n">
        <x:v>635</x:v>
      </x:c>
      <x:c r="G2431" s="24" t="n">
        <x:v>635</x:v>
      </x:c>
      <x:c r="H2431" s="24" t="n">
        <x:v>132</x:v>
      </x:c>
      <x:c r="I2431" s="22" t="n">
        <x:f>IFERROR(H2431/G2431,0)</x:f>
        <x:v>0.2078740157480315</x:v>
      </x:c>
      <x:c r="J2431" s="26" t="n">
        <x:v>4958</x:v>
      </x:c>
      <x:c r="K2431" s="26" t="n">
        <x:f>IFERROR(J2431/G2431,0)</x:f>
        <x:v>7.807874015748031</x:v>
      </x:c>
      <x:c r="L2431" s="24" t="n">
        <x:v>24</x:v>
      </x:c>
      <x:c r="M2431" s="24" t="n">
        <x:v>1</x:v>
      </x:c>
      <x:c r="N2431" s="24" t="n">
        <x:v>635</x:v>
      </x:c>
      <x:c r="O2431" s="24" t="n">
        <x:v>152</x:v>
      </x:c>
      <x:c r="P2431" s="22" t="n">
        <x:f>IFERROR(O2431/N2431,0)</x:f>
        <x:v>0.23937007874015748</x:v>
      </x:c>
      <x:c r="Q2431" s="26" t="n">
        <x:v>8966</x:v>
      </x:c>
      <x:c r="R2431" s="26" t="n">
        <x:f>IFERROR(Q2431/N2431,0)</x:f>
        <x:v>14.11968503937008</x:v>
      </x:c>
    </x:row>
    <x:row r="2432">
      <x:c r="A2432" t="str">
        <x:v>BHM</x:v>
      </x:c>
      <x:c r="B2432" t="str">
        <x:v>Birmingham-Shuttlesworth International Airport</x:v>
      </x:c>
      <x:c r="C2432" t="str">
        <x:v>MCO</x:v>
      </x:c>
      <x:c r="D2432" t="str">
        <x:v>Orlando International Airport</x:v>
      </x:c>
      <x:c r="E2432" s="24" t="n">
        <x:v>660</x:v>
      </x:c>
      <x:c r="F2432" s="24" t="n">
        <x:v>659</x:v>
      </x:c>
      <x:c r="G2432" s="24" t="n">
        <x:v>659</x:v>
      </x:c>
      <x:c r="H2432" s="24" t="n">
        <x:v>138</x:v>
      </x:c>
      <x:c r="I2432" s="22" t="n">
        <x:f>IFERROR(H2432/G2432,0)</x:f>
        <x:v>0.2094081942336874</x:v>
      </x:c>
      <x:c r="J2432" s="26" t="n">
        <x:v>5705</x:v>
      </x:c>
      <x:c r="K2432" s="26" t="n">
        <x:f>IFERROR(J2432/G2432,0)</x:f>
        <x:v>8.657056145675266</x:v>
      </x:c>
      <x:c r="L2432" s="24" t="n">
        <x:v>1</x:v>
      </x:c>
      <x:c r="M2432" s="24" t="n">
        <x:v>0</x:v>
      </x:c>
      <x:c r="N2432" s="24" t="n">
        <x:v>659</x:v>
      </x:c>
      <x:c r="O2432" s="24" t="n">
        <x:v>138</x:v>
      </x:c>
      <x:c r="P2432" s="22" t="n">
        <x:f>IFERROR(O2432/N2432,0)</x:f>
        <x:v>0.2094081942336874</x:v>
      </x:c>
      <x:c r="Q2432" s="26" t="n">
        <x:v>7692</x:v>
      </x:c>
      <x:c r="R2432" s="26" t="n">
        <x:f>IFERROR(Q2432/N2432,0)</x:f>
        <x:v>11.672230652503794</x:v>
      </x:c>
    </x:row>
    <x:row r="2433">
      <x:c r="A2433" t="str">
        <x:v>OAK</x:v>
      </x:c>
      <x:c r="B2433" t="str">
        <x:v>Oakland International Airport</x:v>
      </x:c>
      <x:c r="C2433" t="str">
        <x:v>BOI</x:v>
      </x:c>
      <x:c r="D2433" t="str">
        <x:v>Boise Airport (Boise Air Terminal)</x:v>
      </x:c>
      <x:c r="E2433" s="24" t="n">
        <x:v>659</x:v>
      </x:c>
      <x:c r="F2433" s="24" t="n">
        <x:v>656</x:v>
      </x:c>
      <x:c r="G2433" s="24" t="n">
        <x:v>656</x:v>
      </x:c>
      <x:c r="H2433" s="24" t="n">
        <x:v>149</x:v>
      </x:c>
      <x:c r="I2433" s="22" t="n">
        <x:f>IFERROR(H2433/G2433,0)</x:f>
        <x:v>0.22713414634146342</x:v>
      </x:c>
      <x:c r="J2433" s="26" t="n">
        <x:v>5227</x:v>
      </x:c>
      <x:c r="K2433" s="26" t="n">
        <x:f>IFERROR(J2433/G2433,0)</x:f>
        <x:v>7.967987804878049</x:v>
      </x:c>
      <x:c r="L2433" s="24" t="n">
        <x:v>1</x:v>
      </x:c>
      <x:c r="M2433" s="24" t="n">
        <x:v>2</x:v>
      </x:c>
      <x:c r="N2433" s="24" t="n">
        <x:v>656</x:v>
      </x:c>
      <x:c r="O2433" s="24" t="n">
        <x:v>162</x:v>
      </x:c>
      <x:c r="P2433" s="22" t="n">
        <x:f>IFERROR(O2433/N2433,0)</x:f>
        <x:v>0.24695121951219512</x:v>
      </x:c>
      <x:c r="Q2433" s="26" t="n">
        <x:v>8271</x:v>
      </x:c>
      <x:c r="R2433" s="26" t="n">
        <x:f>IFERROR(Q2433/N2433,0)</x:f>
        <x:v>12.608231707317072</x:v>
      </x:c>
    </x:row>
    <x:row r="2434">
      <x:c r="A2434" t="str">
        <x:v>EWR</x:v>
      </x:c>
      <x:c r="B2434" t="str">
        <x:v>Newark Liberty International Airport</x:v>
      </x:c>
      <x:c r="C2434" t="str">
        <x:v>MCI</x:v>
      </x:c>
      <x:c r="D2434" t="str">
        <x:v>Kansas City International Airport</x:v>
      </x:c>
      <x:c r="E2434" s="24" t="n">
        <x:v>659</x:v>
      </x:c>
      <x:c r="F2434" s="24" t="n">
        <x:v>626</x:v>
      </x:c>
      <x:c r="G2434" s="24" t="n">
        <x:v>626</x:v>
      </x:c>
      <x:c r="H2434" s="24" t="n">
        <x:v>145</x:v>
      </x:c>
      <x:c r="I2434" s="22" t="n">
        <x:f>IFERROR(H2434/G2434,0)</x:f>
        <x:v>0.23162939297124602</x:v>
      </x:c>
      <x:c r="J2434" s="26" t="n">
        <x:v>3411</x:v>
      </x:c>
      <x:c r="K2434" s="26" t="n">
        <x:f>IFERROR(J2434/G2434,0)</x:f>
        <x:v>5.44888178913738</x:v>
      </x:c>
      <x:c r="L2434" s="24" t="n">
        <x:v>31</x:v>
      </x:c>
      <x:c r="M2434" s="24" t="n">
        <x:v>2</x:v>
      </x:c>
      <x:c r="N2434" s="24" t="n">
        <x:v>626</x:v>
      </x:c>
      <x:c r="O2434" s="24" t="n">
        <x:v>142</x:v>
      </x:c>
      <x:c r="P2434" s="22" t="n">
        <x:f>IFERROR(O2434/N2434,0)</x:f>
        <x:v>0.2268370607028754</x:v>
      </x:c>
      <x:c r="Q2434" s="26" t="n">
        <x:v>7952</x:v>
      </x:c>
      <x:c r="R2434" s="26" t="n">
        <x:f>IFERROR(Q2434/N2434,0)</x:f>
        <x:v>12.702875399361023</x:v>
      </x:c>
    </x:row>
    <x:row r="2435">
      <x:c r="A2435" t="str">
        <x:v>MCO</x:v>
      </x:c>
      <x:c r="B2435" t="str">
        <x:v>Orlando International Airport</x:v>
      </x:c>
      <x:c r="C2435" t="str">
        <x:v>BHM</x:v>
      </x:c>
      <x:c r="D2435" t="str">
        <x:v>Birmingham-Shuttlesworth International Airport</x:v>
      </x:c>
      <x:c r="E2435" s="24" t="n">
        <x:v>658</x:v>
      </x:c>
      <x:c r="F2435" s="24" t="n">
        <x:v>653</x:v>
      </x:c>
      <x:c r="G2435" s="24" t="n">
        <x:v>653</x:v>
      </x:c>
      <x:c r="H2435" s="24" t="n">
        <x:v>94</x:v>
      </x:c>
      <x:c r="I2435" s="22" t="n">
        <x:f>IFERROR(H2435/G2435,0)</x:f>
        <x:v>0.1439509954058193</x:v>
      </x:c>
      <x:c r="J2435" s="26" t="n">
        <x:v>1186</x:v>
      </x:c>
      <x:c r="K2435" s="26" t="n">
        <x:f>IFERROR(J2435/G2435,0)</x:f>
        <x:v>1.8162327718223583</x:v>
      </x:c>
      <x:c r="L2435" s="24" t="n">
        <x:v>2</x:v>
      </x:c>
      <x:c r="M2435" s="24" t="n">
        <x:v>3</x:v>
      </x:c>
      <x:c r="N2435" s="24" t="n">
        <x:v>653</x:v>
      </x:c>
      <x:c r="O2435" s="24" t="n">
        <x:v>99</x:v>
      </x:c>
      <x:c r="P2435" s="22" t="n">
        <x:f>IFERROR(O2435/N2435,0)</x:f>
        <x:v>0.15160796324655437</x:v>
      </x:c>
      <x:c r="Q2435" s="26" t="n">
        <x:v>4264</x:v>
      </x:c>
      <x:c r="R2435" s="26" t="n">
        <x:f>IFERROR(Q2435/N2435,0)</x:f>
        <x:v>6.5298621745788665</x:v>
      </x:c>
    </x:row>
    <x:row r="2436">
      <x:c r="A2436" t="str">
        <x:v>DCA</x:v>
      </x:c>
      <x:c r="B2436" t="str">
        <x:v>Ronald Reagan Washington National Airport</x:v>
      </x:c>
      <x:c r="C2436" t="str">
        <x:v>SEA</x:v>
      </x:c>
      <x:c r="D2436" t="str">
        <x:v>Seattle-Tacoma International Airport</x:v>
      </x:c>
      <x:c r="E2436" s="24" t="n">
        <x:v>657</x:v>
      </x:c>
      <x:c r="F2436" s="24" t="n">
        <x:v>654</x:v>
      </x:c>
      <x:c r="G2436" s="24" t="n">
        <x:v>654</x:v>
      </x:c>
      <x:c r="H2436" s="24" t="n">
        <x:v>76</x:v>
      </x:c>
      <x:c r="I2436" s="22" t="n">
        <x:f>IFERROR(H2436/G2436,0)</x:f>
        <x:v>0.1162079510703364</x:v>
      </x:c>
      <x:c r="J2436" s="26" t="n">
        <x:v>-5702</x:v>
      </x:c>
      <x:c r="K2436" s="26" t="n">
        <x:f>IFERROR(J2436/G2436,0)</x:f>
        <x:v>-8.718654434250764</x:v>
      </x:c>
      <x:c r="L2436" s="24" t="n">
        <x:v>1</x:v>
      </x:c>
      <x:c r="M2436" s="24" t="n">
        <x:v>2</x:v>
      </x:c>
      <x:c r="N2436" s="24" t="n">
        <x:v>654</x:v>
      </x:c>
      <x:c r="O2436" s="24" t="n">
        <x:v>58</x:v>
      </x:c>
      <x:c r="P2436" s="22" t="n">
        <x:f>IFERROR(O2436/N2436,0)</x:f>
        <x:v>0.08868501529051988</x:v>
      </x:c>
      <x:c r="Q2436" s="26" t="n">
        <x:v>225</x:v>
      </x:c>
      <x:c r="R2436" s="26" t="n">
        <x:f>IFERROR(Q2436/N2436,0)</x:f>
        <x:v>0.3440366972477064</x:v>
      </x:c>
    </x:row>
    <x:row r="2437">
      <x:c r="A2437" t="str">
        <x:v>SEA</x:v>
      </x:c>
      <x:c r="B2437" t="str">
        <x:v>Seattle-Tacoma International Airport</x:v>
      </x:c>
      <x:c r="C2437" t="str">
        <x:v>DCA</x:v>
      </x:c>
      <x:c r="D2437" t="str">
        <x:v>Ronald Reagan Washington National Airport</x:v>
      </x:c>
      <x:c r="E2437" s="24" t="n">
        <x:v>657</x:v>
      </x:c>
      <x:c r="F2437" s="24" t="n">
        <x:v>657</x:v>
      </x:c>
      <x:c r="G2437" s="24" t="n">
        <x:v>657</x:v>
      </x:c>
      <x:c r="H2437" s="24" t="n">
        <x:v>102</x:v>
      </x:c>
      <x:c r="I2437" s="22" t="n">
        <x:f>IFERROR(H2437/G2437,0)</x:f>
        <x:v>0.1552511415525114</x:v>
      </x:c>
      <x:c r="J2437" s="26" t="n">
        <x:v>-2515</x:v>
      </x:c>
      <x:c r="K2437" s="26" t="n">
        <x:f>IFERROR(J2437/G2437,0)</x:f>
        <x:v>-3.828006088280061</x:v>
      </x:c>
      <x:c r="L2437" s="24" t="n">
        <x:v>0</x:v>
      </x:c>
      <x:c r="M2437" s="24" t="n">
        <x:v>0</x:v>
      </x:c>
      <x:c r="N2437" s="24" t="n">
        <x:v>657</x:v>
      </x:c>
      <x:c r="O2437" s="24" t="n">
        <x:v>61</x:v>
      </x:c>
      <x:c r="P2437" s="22" t="n">
        <x:f>IFERROR(O2437/N2437,0)</x:f>
        <x:v>0.0928462709284627</x:v>
      </x:c>
      <x:c r="Q2437" s="26" t="n">
        <x:v>1599</x:v>
      </x:c>
      <x:c r="R2437" s="26" t="n">
        <x:f>IFERROR(Q2437/N2437,0)</x:f>
        <x:v>2.4337899543378994</x:v>
      </x:c>
    </x:row>
    <x:row r="2438">
      <x:c r="A2438" t="str">
        <x:v>OKC</x:v>
      </x:c>
      <x:c r="B2438" t="str">
        <x:v>Will Rogers World Airport</x:v>
      </x:c>
      <x:c r="C2438" t="str">
        <x:v>PHX</x:v>
      </x:c>
      <x:c r="D2438" t="str">
        <x:v>Phoenix Sky Harbor International Airport</x:v>
      </x:c>
      <x:c r="E2438" s="24" t="n">
        <x:v>657</x:v>
      </x:c>
      <x:c r="F2438" s="24" t="n">
        <x:v>652</x:v>
      </x:c>
      <x:c r="G2438" s="24" t="n">
        <x:v>652</x:v>
      </x:c>
      <x:c r="H2438" s="24" t="n">
        <x:v>99</x:v>
      </x:c>
      <x:c r="I2438" s="22" t="n">
        <x:f>IFERROR(H2438/G2438,0)</x:f>
        <x:v>0.15184049079754602</x:v>
      </x:c>
      <x:c r="J2438" s="26" t="n">
        <x:v>1758</x:v>
      </x:c>
      <x:c r="K2438" s="26" t="n">
        <x:f>IFERROR(J2438/G2438,0)</x:f>
        <x:v>2.696319018404908</x:v>
      </x:c>
      <x:c r="L2438" s="24" t="n">
        <x:v>5</x:v>
      </x:c>
      <x:c r="M2438" s="24" t="n">
        <x:v>0</x:v>
      </x:c>
      <x:c r="N2438" s="24" t="n">
        <x:v>652</x:v>
      </x:c>
      <x:c r="O2438" s="24" t="n">
        <x:v>114</x:v>
      </x:c>
      <x:c r="P2438" s="22" t="n">
        <x:f>IFERROR(O2438/N2438,0)</x:f>
        <x:v>0.17484662576687116</x:v>
      </x:c>
      <x:c r="Q2438" s="26" t="n">
        <x:v>6027</x:v>
      </x:c>
      <x:c r="R2438" s="26" t="n">
        <x:f>IFERROR(Q2438/N2438,0)</x:f>
        <x:v>9.243865030674847</x:v>
      </x:c>
    </x:row>
    <x:row r="2439">
      <x:c r="A2439" t="str">
        <x:v>PHX</x:v>
      </x:c>
      <x:c r="B2439" t="str">
        <x:v>Phoenix Sky Harbor International Airport</x:v>
      </x:c>
      <x:c r="C2439" t="str">
        <x:v>OKC</x:v>
      </x:c>
      <x:c r="D2439" t="str">
        <x:v>Will Rogers World Airport</x:v>
      </x:c>
      <x:c r="E2439" s="24" t="n">
        <x:v>657</x:v>
      </x:c>
      <x:c r="F2439" s="24" t="n">
        <x:v>650</x:v>
      </x:c>
      <x:c r="G2439" s="24" t="n">
        <x:v>650</x:v>
      </x:c>
      <x:c r="H2439" s="24" t="n">
        <x:v>185</x:v>
      </x:c>
      <x:c r="I2439" s="22" t="n">
        <x:f>IFERROR(H2439/G2439,0)</x:f>
        <x:v>0.2846153846153846</x:v>
      </x:c>
      <x:c r="J2439" s="26" t="n">
        <x:v>7211</x:v>
      </x:c>
      <x:c r="K2439" s="26" t="n">
        <x:f>IFERROR(J2439/G2439,0)</x:f>
        <x:v>11.093846153846155</x:v>
      </x:c>
      <x:c r="L2439" s="24" t="n">
        <x:v>2</x:v>
      </x:c>
      <x:c r="M2439" s="24" t="n">
        <x:v>5</x:v>
      </x:c>
      <x:c r="N2439" s="24" t="n">
        <x:v>650</x:v>
      </x:c>
      <x:c r="O2439" s="24" t="n">
        <x:v>225</x:v>
      </x:c>
      <x:c r="P2439" s="22" t="n">
        <x:f>IFERROR(O2439/N2439,0)</x:f>
        <x:v>0.34615384615384615</x:v>
      </x:c>
      <x:c r="Q2439" s="26" t="n">
        <x:v>10083</x:v>
      </x:c>
      <x:c r="R2439" s="26" t="n">
        <x:f>IFERROR(Q2439/N2439,0)</x:f>
        <x:v>15.512307692307692</x:v>
      </x:c>
    </x:row>
    <x:row r="2440">
      <x:c r="A2440" t="str">
        <x:v>DTW</x:v>
      </x:c>
      <x:c r="B2440" t="str">
        <x:v>Detroit Metropolitan Airport</x:v>
      </x:c>
      <x:c r="C2440" t="str">
        <x:v>GRB</x:v>
      </x:c>
      <x:c r="D2440" t="str">
        <x:v>Green Bay-Austin Straubel International Airport</x:v>
      </x:c>
      <x:c r="E2440" s="24" t="n">
        <x:v>656</x:v>
      </x:c>
      <x:c r="F2440" s="24" t="n">
        <x:v>650</x:v>
      </x:c>
      <x:c r="G2440" s="24" t="n">
        <x:v>650</x:v>
      </x:c>
      <x:c r="H2440" s="24" t="n">
        <x:v>103</x:v>
      </x:c>
      <x:c r="I2440" s="22" t="n">
        <x:f>IFERROR(H2440/G2440,0)</x:f>
        <x:v>0.15846153846153846</x:v>
      </x:c>
      <x:c r="J2440" s="26" t="n">
        <x:v>2919</x:v>
      </x:c>
      <x:c r="K2440" s="26" t="n">
        <x:f>IFERROR(J2440/G2440,0)</x:f>
        <x:v>4.490769230769231</x:v>
      </x:c>
      <x:c r="L2440" s="24" t="n">
        <x:v>6</x:v>
      </x:c>
      <x:c r="M2440" s="24" t="n">
        <x:v>0</x:v>
      </x:c>
      <x:c r="N2440" s="24" t="n">
        <x:v>650</x:v>
      </x:c>
      <x:c r="O2440" s="24" t="n">
        <x:v>109</x:v>
      </x:c>
      <x:c r="P2440" s="22" t="n">
        <x:f>IFERROR(O2440/N2440,0)</x:f>
        <x:v>0.1676923076923077</x:v>
      </x:c>
      <x:c r="Q2440" s="26" t="n">
        <x:v>6061</x:v>
      </x:c>
      <x:c r="R2440" s="26" t="n">
        <x:f>IFERROR(Q2440/N2440,0)</x:f>
        <x:v>9.324615384615385</x:v>
      </x:c>
    </x:row>
    <x:row r="2441">
      <x:c r="A2441" t="str">
        <x:v>LAS</x:v>
      </x:c>
      <x:c r="B2441" t="str">
        <x:v>McCarran International Airport</x:v>
      </x:c>
      <x:c r="C2441" t="str">
        <x:v>BOI</x:v>
      </x:c>
      <x:c r="D2441" t="str">
        <x:v>Boise Airport (Boise Air Terminal)</x:v>
      </x:c>
      <x:c r="E2441" s="24" t="n">
        <x:v>655</x:v>
      </x:c>
      <x:c r="F2441" s="24" t="n">
        <x:v>654</x:v>
      </x:c>
      <x:c r="G2441" s="24" t="n">
        <x:v>654</x:v>
      </x:c>
      <x:c r="H2441" s="24" t="n">
        <x:v>146</x:v>
      </x:c>
      <x:c r="I2441" s="22" t="n">
        <x:f>IFERROR(H2441/G2441,0)</x:f>
        <x:v>0.22324159021406728</x:v>
      </x:c>
      <x:c r="J2441" s="26" t="n">
        <x:v>3623</x:v>
      </x:c>
      <x:c r="K2441" s="26" t="n">
        <x:f>IFERROR(J2441/G2441,0)</x:f>
        <x:v>5.539755351681957</x:v>
      </x:c>
      <x:c r="L2441" s="24" t="n">
        <x:v>0</x:v>
      </x:c>
      <x:c r="M2441" s="24" t="n">
        <x:v>1</x:v>
      </x:c>
      <x:c r="N2441" s="24" t="n">
        <x:v>654</x:v>
      </x:c>
      <x:c r="O2441" s="24" t="n">
        <x:v>160</x:v>
      </x:c>
      <x:c r="P2441" s="22" t="n">
        <x:f>IFERROR(O2441/N2441,0)</x:f>
        <x:v>0.24464831804281345</x:v>
      </x:c>
      <x:c r="Q2441" s="26" t="n">
        <x:v>6352</x:v>
      </x:c>
      <x:c r="R2441" s="26" t="n">
        <x:f>IFERROR(Q2441/N2441,0)</x:f>
        <x:v>9.712538226299694</x:v>
      </x:c>
    </x:row>
    <x:row r="2442">
      <x:c r="A2442" t="str">
        <x:v>BOI</x:v>
      </x:c>
      <x:c r="B2442" t="str">
        <x:v>Boise Airport (Boise Air Terminal)</x:v>
      </x:c>
      <x:c r="C2442" t="str">
        <x:v>LAS</x:v>
      </x:c>
      <x:c r="D2442" t="str">
        <x:v>McCarran International Airport</x:v>
      </x:c>
      <x:c r="E2442" s="24" t="n">
        <x:v>655</x:v>
      </x:c>
      <x:c r="F2442" s="24" t="n">
        <x:v>649</x:v>
      </x:c>
      <x:c r="G2442" s="24" t="n">
        <x:v>649</x:v>
      </x:c>
      <x:c r="H2442" s="24" t="n">
        <x:v>140</x:v>
      </x:c>
      <x:c r="I2442" s="22" t="n">
        <x:f>IFERROR(H2442/G2442,0)</x:f>
        <x:v>0.21571648690292758</x:v>
      </x:c>
      <x:c r="J2442" s="26" t="n">
        <x:v>6233</x:v>
      </x:c>
      <x:c r="K2442" s="26" t="n">
        <x:f>IFERROR(J2442/G2442,0)</x:f>
        <x:v>9.604006163328197</x:v>
      </x:c>
      <x:c r="L2442" s="24" t="n">
        <x:v>2</x:v>
      </x:c>
      <x:c r="M2442" s="24" t="n">
        <x:v>4</x:v>
      </x:c>
      <x:c r="N2442" s="24" t="n">
        <x:v>649</x:v>
      </x:c>
      <x:c r="O2442" s="24" t="n">
        <x:v>139</x:v>
      </x:c>
      <x:c r="P2442" s="22" t="n">
        <x:f>IFERROR(O2442/N2442,0)</x:f>
        <x:v>0.21417565485362094</x:v>
      </x:c>
      <x:c r="Q2442" s="26" t="n">
        <x:v>7797</x:v>
      </x:c>
      <x:c r="R2442" s="26" t="n">
        <x:f>IFERROR(Q2442/N2442,0)</x:f>
        <x:v>12.01386748844376</x:v>
      </x:c>
    </x:row>
    <x:row r="2443">
      <x:c r="A2443" t="str">
        <x:v>PIH</x:v>
      </x:c>
      <x:c r="B2443" t="str">
        <x:v>Pocatello Regional Airport</x:v>
      </x:c>
      <x:c r="C2443" t="str">
        <x:v>SLC</x:v>
      </x:c>
      <x:c r="D2443" t="str">
        <x:v>Salt Lake City International Airport</x:v>
      </x:c>
      <x:c r="E2443" s="24" t="n">
        <x:v>654</x:v>
      </x:c>
      <x:c r="F2443" s="24" t="n">
        <x:v>652</x:v>
      </x:c>
      <x:c r="G2443" s="24" t="n">
        <x:v>652</x:v>
      </x:c>
      <x:c r="H2443" s="24" t="n">
        <x:v>59</x:v>
      </x:c>
      <x:c r="I2443" s="22" t="n">
        <x:f>IFERROR(H2443/G2443,0)</x:f>
        <x:v>0.09049079754601227</x:v>
      </x:c>
      <x:c r="J2443" s="26" t="n">
        <x:v>1682</x:v>
      </x:c>
      <x:c r="K2443" s="26" t="n">
        <x:f>IFERROR(J2443/G2443,0)</x:f>
        <x:v>2.579754601226994</x:v>
      </x:c>
      <x:c r="L2443" s="24" t="n">
        <x:v>2</x:v>
      </x:c>
      <x:c r="M2443" s="24" t="n">
        <x:v>0</x:v>
      </x:c>
      <x:c r="N2443" s="24" t="n">
        <x:v>652</x:v>
      </x:c>
      <x:c r="O2443" s="24" t="n">
        <x:v>30</x:v>
      </x:c>
      <x:c r="P2443" s="22" t="n">
        <x:f>IFERROR(O2443/N2443,0)</x:f>
        <x:v>0.046012269938650305</x:v>
      </x:c>
      <x:c r="Q2443" s="26" t="n">
        <x:v>-866</x:v>
      </x:c>
      <x:c r="R2443" s="26" t="n">
        <x:f>IFERROR(Q2443/N2443,0)</x:f>
        <x:v>-1.3282208588957056</x:v>
      </x:c>
    </x:row>
    <x:row r="2444">
      <x:c r="A2444" t="str">
        <x:v>SFO</x:v>
      </x:c>
      <x:c r="B2444" t="str">
        <x:v>San Francisco International Airport</x:v>
      </x:c>
      <x:c r="C2444" t="str">
        <x:v>TUS</x:v>
      </x:c>
      <x:c r="D2444" t="str">
        <x:v>Tucson International Airport</x:v>
      </x:c>
      <x:c r="E2444" s="24" t="n">
        <x:v>654</x:v>
      </x:c>
      <x:c r="F2444" s="24" t="n">
        <x:v>645</x:v>
      </x:c>
      <x:c r="G2444" s="24" t="n">
        <x:v>645</x:v>
      </x:c>
      <x:c r="H2444" s="24" t="n">
        <x:v>194</x:v>
      </x:c>
      <x:c r="I2444" s="22" t="n">
        <x:f>IFERROR(H2444/G2444,0)</x:f>
        <x:v>0.30077519379844964</x:v>
      </x:c>
      <x:c r="J2444" s="26" t="n">
        <x:v>9789</x:v>
      </x:c>
      <x:c r="K2444" s="26" t="n">
        <x:f>IFERROR(J2444/G2444,0)</x:f>
        <x:v>15.17674418604651</x:v>
      </x:c>
      <x:c r="L2444" s="24" t="n">
        <x:v>8</x:v>
      </x:c>
      <x:c r="M2444" s="24" t="n">
        <x:v>1</x:v>
      </x:c>
      <x:c r="N2444" s="24" t="n">
        <x:v>645</x:v>
      </x:c>
      <x:c r="O2444" s="24" t="n">
        <x:v>170</x:v>
      </x:c>
      <x:c r="P2444" s="22" t="n">
        <x:f>IFERROR(O2444/N2444,0)</x:f>
        <x:v>0.26356589147286824</x:v>
      </x:c>
      <x:c r="Q2444" s="26" t="n">
        <x:v>9482</x:v>
      </x:c>
      <x:c r="R2444" s="26" t="n">
        <x:f>IFERROR(Q2444/N2444,0)</x:f>
        <x:v>14.70077519379845</x:v>
      </x:c>
    </x:row>
    <x:row r="2445">
      <x:c r="A2445" t="str">
        <x:v>SLC</x:v>
      </x:c>
      <x:c r="B2445" t="str">
        <x:v>Salt Lake City International Airport</x:v>
      </x:c>
      <x:c r="C2445" t="str">
        <x:v>PIH</x:v>
      </x:c>
      <x:c r="D2445" t="str">
        <x:v>Pocatello Regional Airport</x:v>
      </x:c>
      <x:c r="E2445" s="24" t="n">
        <x:v>654</x:v>
      </x:c>
      <x:c r="F2445" s="24" t="n">
        <x:v>650</x:v>
      </x:c>
      <x:c r="G2445" s="24" t="n">
        <x:v>650</x:v>
      </x:c>
      <x:c r="H2445" s="24" t="n">
        <x:v>54</x:v>
      </x:c>
      <x:c r="I2445" s="22" t="n">
        <x:f>IFERROR(H2445/G2445,0)</x:f>
        <x:v>0.08307692307692308</x:v>
      </x:c>
      <x:c r="J2445" s="26" t="n">
        <x:v>-383</x:v>
      </x:c>
      <x:c r="K2445" s="26" t="n">
        <x:f>IFERROR(J2445/G2445,0)</x:f>
        <x:v>-0.5892307692307692</x:v>
      </x:c>
      <x:c r="L2445" s="24" t="n">
        <x:v>2</x:v>
      </x:c>
      <x:c r="M2445" s="24" t="n">
        <x:v>2</x:v>
      </x:c>
      <x:c r="N2445" s="24" t="n">
        <x:v>650</x:v>
      </x:c>
      <x:c r="O2445" s="24" t="n">
        <x:v>26</x:v>
      </x:c>
      <x:c r="P2445" s="22" t="n">
        <x:f>IFERROR(O2445/N2445,0)</x:f>
        <x:v>0.04</x:v>
      </x:c>
      <x:c r="Q2445" s="26" t="n">
        <x:v>-1388</x:v>
      </x:c>
      <x:c r="R2445" s="26" t="n">
        <x:f>IFERROR(Q2445/N2445,0)</x:f>
        <x:v>-2.1353846153846154</x:v>
      </x:c>
    </x:row>
    <x:row r="2446">
      <x:c r="A2446" t="str">
        <x:v>MFR</x:v>
      </x:c>
      <x:c r="B2446" t="str">
        <x:v>Rogue Valley International Airport</x:v>
      </x:c>
      <x:c r="C2446" t="str">
        <x:v>SLC</x:v>
      </x:c>
      <x:c r="D2446" t="str">
        <x:v>Salt Lake City International Airport</x:v>
      </x:c>
      <x:c r="E2446" s="24" t="n">
        <x:v>653</x:v>
      </x:c>
      <x:c r="F2446" s="24" t="n">
        <x:v>652</x:v>
      </x:c>
      <x:c r="G2446" s="24" t="n">
        <x:v>652</x:v>
      </x:c>
      <x:c r="H2446" s="24" t="n">
        <x:v>46</x:v>
      </x:c>
      <x:c r="I2446" s="22" t="n">
        <x:f>IFERROR(H2446/G2446,0)</x:f>
        <x:v>0.0705521472392638</x:v>
      </x:c>
      <x:c r="J2446" s="26" t="n">
        <x:v>-3499</x:v>
      </x:c>
      <x:c r="K2446" s="26" t="n">
        <x:f>IFERROR(J2446/G2446,0)</x:f>
        <x:v>-5.366564417177914</x:v>
      </x:c>
      <x:c r="L2446" s="24" t="n">
        <x:v>0</x:v>
      </x:c>
      <x:c r="M2446" s="24" t="n">
        <x:v>1</x:v>
      </x:c>
      <x:c r="N2446" s="24" t="n">
        <x:v>652</x:v>
      </x:c>
      <x:c r="O2446" s="24" t="n">
        <x:v>38</x:v>
      </x:c>
      <x:c r="P2446" s="22" t="n">
        <x:f>IFERROR(O2446/N2446,0)</x:f>
        <x:v>0.05828220858895705</x:v>
      </x:c>
      <x:c r="Q2446" s="26" t="n">
        <x:v>-761</x:v>
      </x:c>
      <x:c r="R2446" s="26" t="n">
        <x:f>IFERROR(Q2446/N2446,0)</x:f>
        <x:v>-1.1671779141104295</x:v>
      </x:c>
    </x:row>
    <x:row r="2447">
      <x:c r="A2447" t="str">
        <x:v>SLC</x:v>
      </x:c>
      <x:c r="B2447" t="str">
        <x:v>Salt Lake City International Airport</x:v>
      </x:c>
      <x:c r="C2447" t="str">
        <x:v>MFR</x:v>
      </x:c>
      <x:c r="D2447" t="str">
        <x:v>Rogue Valley International Airport</x:v>
      </x:c>
      <x:c r="E2447" s="24" t="n">
        <x:v>653</x:v>
      </x:c>
      <x:c r="F2447" s="24" t="n">
        <x:v>650</x:v>
      </x:c>
      <x:c r="G2447" s="24" t="n">
        <x:v>650</x:v>
      </x:c>
      <x:c r="H2447" s="24" t="n">
        <x:v>45</x:v>
      </x:c>
      <x:c r="I2447" s="22" t="n">
        <x:f>IFERROR(H2447/G2447,0)</x:f>
        <x:v>0.06923076923076923</x:v>
      </x:c>
      <x:c r="J2447" s="26" t="n">
        <x:v>-3782</x:v>
      </x:c>
      <x:c r="K2447" s="26" t="n">
        <x:f>IFERROR(J2447/G2447,0)</x:f>
        <x:v>-5.818461538461539</x:v>
      </x:c>
      <x:c r="L2447" s="24" t="n">
        <x:v>0</x:v>
      </x:c>
      <x:c r="M2447" s="24" t="n">
        <x:v>3</x:v>
      </x:c>
      <x:c r="N2447" s="24" t="n">
        <x:v>650</x:v>
      </x:c>
      <x:c r="O2447" s="24" t="n">
        <x:v>40</x:v>
      </x:c>
      <x:c r="P2447" s="22" t="n">
        <x:f>IFERROR(O2447/N2447,0)</x:f>
        <x:v>0.06153846153846154</x:v>
      </x:c>
      <x:c r="Q2447" s="26" t="n">
        <x:v>505</x:v>
      </x:c>
      <x:c r="R2447" s="26" t="n">
        <x:f>IFERROR(Q2447/N2447,0)</x:f>
        <x:v>0.7769230769230769</x:v>
      </x:c>
    </x:row>
    <x:row r="2448">
      <x:c r="A2448" t="str">
        <x:v>GRB</x:v>
      </x:c>
      <x:c r="B2448" t="str">
        <x:v>Green Bay-Austin Straubel International Airport</x:v>
      </x:c>
      <x:c r="C2448" t="str">
        <x:v>DTW</x:v>
      </x:c>
      <x:c r="D2448" t="str">
        <x:v>Detroit Metropolitan Airport</x:v>
      </x:c>
      <x:c r="E2448" s="24" t="n">
        <x:v>653</x:v>
      </x:c>
      <x:c r="F2448" s="24" t="n">
        <x:v>645</x:v>
      </x:c>
      <x:c r="G2448" s="24" t="n">
        <x:v>645</x:v>
      </x:c>
      <x:c r="H2448" s="24" t="n">
        <x:v>78</x:v>
      </x:c>
      <x:c r="I2448" s="22" t="n">
        <x:f>IFERROR(H2448/G2448,0)</x:f>
        <x:v>0.12093023255813953</x:v>
      </x:c>
      <x:c r="J2448" s="26" t="n">
        <x:v>-529</x:v>
      </x:c>
      <x:c r="K2448" s="26" t="n">
        <x:f>IFERROR(J2448/G2448,0)</x:f>
        <x:v>-0.8201550387596899</x:v>
      </x:c>
      <x:c r="L2448" s="24" t="n">
        <x:v>8</x:v>
      </x:c>
      <x:c r="M2448" s="24" t="n">
        <x:v>0</x:v>
      </x:c>
      <x:c r="N2448" s="24" t="n">
        <x:v>645</x:v>
      </x:c>
      <x:c r="O2448" s="24" t="n">
        <x:v>65</x:v>
      </x:c>
      <x:c r="P2448" s="22" t="n">
        <x:f>IFERROR(O2448/N2448,0)</x:f>
        <x:v>0.10077519379844961</x:v>
      </x:c>
      <x:c r="Q2448" s="26" t="n">
        <x:v>2716</x:v>
      </x:c>
      <x:c r="R2448" s="26" t="n">
        <x:f>IFERROR(Q2448/N2448,0)</x:f>
        <x:v>4.210852713178294</x:v>
      </x:c>
    </x:row>
    <x:row r="2449">
      <x:c r="A2449" t="str">
        <x:v>BMI</x:v>
      </x:c>
      <x:c r="B2449" t="str">
        <x:v>Central Illinois Regional Airport at Bloomington-Normal</x:v>
      </x:c>
      <x:c r="C2449" t="str">
        <x:v>DFW</x:v>
      </x:c>
      <x:c r="D2449" t="str">
        <x:v>Dallas/Fort Worth International Airport</x:v>
      </x:c>
      <x:c r="E2449" s="24" t="n">
        <x:v>652</x:v>
      </x:c>
      <x:c r="F2449" s="24" t="n">
        <x:v>625</x:v>
      </x:c>
      <x:c r="G2449" s="24" t="n">
        <x:v>625</x:v>
      </x:c>
      <x:c r="H2449" s="24" t="n">
        <x:v>125</x:v>
      </x:c>
      <x:c r="I2449" s="22" t="n">
        <x:f>IFERROR(H2449/G2449,0)</x:f>
        <x:v>0.2</x:v>
      </x:c>
      <x:c r="J2449" s="26" t="n">
        <x:v>2944</x:v>
      </x:c>
      <x:c r="K2449" s="26" t="n">
        <x:f>IFERROR(J2449/G2449,0)</x:f>
        <x:v>4.7104</x:v>
      </x:c>
      <x:c r="L2449" s="24" t="n">
        <x:v>24</x:v>
      </x:c>
      <x:c r="M2449" s="24" t="n">
        <x:v>3</x:v>
      </x:c>
      <x:c r="N2449" s="24" t="n">
        <x:v>625</x:v>
      </x:c>
      <x:c r="O2449" s="24" t="n">
        <x:v>94</x:v>
      </x:c>
      <x:c r="P2449" s="22" t="n">
        <x:f>IFERROR(O2449/N2449,0)</x:f>
        <x:v>0.1504</x:v>
      </x:c>
      <x:c r="Q2449" s="26" t="n">
        <x:v>4783</x:v>
      </x:c>
      <x:c r="R2449" s="26" t="n">
        <x:f>IFERROR(Q2449/N2449,0)</x:f>
        <x:v>7.6528</x:v>
      </x:c>
    </x:row>
    <x:row r="2450">
      <x:c r="A2450" t="str">
        <x:v>ELP</x:v>
      </x:c>
      <x:c r="B2450" t="str">
        <x:v>El Paso International Airport</x:v>
      </x:c>
      <x:c r="C2450" t="str">
        <x:v>LAS</x:v>
      </x:c>
      <x:c r="D2450" t="str">
        <x:v>McCarran International Airport</x:v>
      </x:c>
      <x:c r="E2450" s="24" t="n">
        <x:v>652</x:v>
      </x:c>
      <x:c r="F2450" s="24" t="n">
        <x:v>650</x:v>
      </x:c>
      <x:c r="G2450" s="24" t="n">
        <x:v>650</x:v>
      </x:c>
      <x:c r="H2450" s="24" t="n">
        <x:v>100</x:v>
      </x:c>
      <x:c r="I2450" s="22" t="n">
        <x:f>IFERROR(H2450/G2450,0)</x:f>
        <x:v>0.15384615384615385</x:v>
      </x:c>
      <x:c r="J2450" s="26" t="n">
        <x:v>2052</x:v>
      </x:c>
      <x:c r="K2450" s="26" t="n">
        <x:f>IFERROR(J2450/G2450,0)</x:f>
        <x:v>3.1569230769230767</x:v>
      </x:c>
      <x:c r="L2450" s="24" t="n">
        <x:v>2</x:v>
      </x:c>
      <x:c r="M2450" s="24" t="n">
        <x:v>0</x:v>
      </x:c>
      <x:c r="N2450" s="24" t="n">
        <x:v>650</x:v>
      </x:c>
      <x:c r="O2450" s="24" t="n">
        <x:v>117</x:v>
      </x:c>
      <x:c r="P2450" s="22" t="n">
        <x:f>IFERROR(O2450/N2450,0)</x:f>
        <x:v>0.18</x:v>
      </x:c>
      <x:c r="Q2450" s="26" t="n">
        <x:v>5135</x:v>
      </x:c>
      <x:c r="R2450" s="26" t="n">
        <x:f>IFERROR(Q2450/N2450,0)</x:f>
        <x:v>7.9</x:v>
      </x:c>
    </x:row>
    <x:row r="2451">
      <x:c r="A2451" t="str">
        <x:v>DFW</x:v>
      </x:c>
      <x:c r="B2451" t="str">
        <x:v>Dallas/Fort Worth International Airport</x:v>
      </x:c>
      <x:c r="C2451" t="str">
        <x:v>BMI</x:v>
      </x:c>
      <x:c r="D2451" t="str">
        <x:v>Central Illinois Regional Airport at Bloomington-Normal</x:v>
      </x:c>
      <x:c r="E2451" s="24" t="n">
        <x:v>652</x:v>
      </x:c>
      <x:c r="F2451" s="24" t="n">
        <x:v>628</x:v>
      </x:c>
      <x:c r="G2451" s="24" t="n">
        <x:v>628</x:v>
      </x:c>
      <x:c r="H2451" s="24" t="n">
        <x:v>139</x:v>
      </x:c>
      <x:c r="I2451" s="22" t="n">
        <x:f>IFERROR(H2451/G2451,0)</x:f>
        <x:v>0.2213375796178344</x:v>
      </x:c>
      <x:c r="J2451" s="26" t="n">
        <x:v>4153</x:v>
      </x:c>
      <x:c r="K2451" s="26" t="n">
        <x:f>IFERROR(J2451/G2451,0)</x:f>
        <x:v>6.6130573248407645</x:v>
      </x:c>
      <x:c r="L2451" s="24" t="n">
        <x:v>21</x:v>
      </x:c>
      <x:c r="M2451" s="24" t="n">
        <x:v>3</x:v>
      </x:c>
      <x:c r="N2451" s="24" t="n">
        <x:v>628</x:v>
      </x:c>
      <x:c r="O2451" s="24" t="n">
        <x:v>151</x:v>
      </x:c>
      <x:c r="P2451" s="22" t="n">
        <x:f>IFERROR(O2451/N2451,0)</x:f>
        <x:v>0.24044585987261147</x:v>
      </x:c>
      <x:c r="Q2451" s="26" t="n">
        <x:v>6735</x:v>
      </x:c>
      <x:c r="R2451" s="26" t="n">
        <x:f>IFERROR(Q2451/N2451,0)</x:f>
        <x:v>10.72452229299363</x:v>
      </x:c>
    </x:row>
    <x:row r="2452">
      <x:c r="A2452" t="str">
        <x:v>LAS</x:v>
      </x:c>
      <x:c r="B2452" t="str">
        <x:v>McCarran International Airport</x:v>
      </x:c>
      <x:c r="C2452" t="str">
        <x:v>ELP</x:v>
      </x:c>
      <x:c r="D2452" t="str">
        <x:v>El Paso International Airport</x:v>
      </x:c>
      <x:c r="E2452" s="24" t="n">
        <x:v>651</x:v>
      </x:c>
      <x:c r="F2452" s="24" t="n">
        <x:v>651</x:v>
      </x:c>
      <x:c r="G2452" s="24" t="n">
        <x:v>651</x:v>
      </x:c>
      <x:c r="H2452" s="24" t="n">
        <x:v>168</x:v>
      </x:c>
      <x:c r="I2452" s="22" t="n">
        <x:f>IFERROR(H2452/G2452,0)</x:f>
        <x:v>0.25806451612903225</x:v>
      </x:c>
      <x:c r="J2452" s="26" t="n">
        <x:v>6939</x:v>
      </x:c>
      <x:c r="K2452" s="26" t="n">
        <x:f>IFERROR(J2452/G2452,0)</x:f>
        <x:v>10.658986175115208</x:v>
      </x:c>
      <x:c r="L2452" s="24" t="n">
        <x:v>0</x:v>
      </x:c>
      <x:c r="M2452" s="24" t="n">
        <x:v>0</x:v>
      </x:c>
      <x:c r="N2452" s="24" t="n">
        <x:v>651</x:v>
      </x:c>
      <x:c r="O2452" s="24" t="n">
        <x:v>190</x:v>
      </x:c>
      <x:c r="P2452" s="22" t="n">
        <x:f>IFERROR(O2452/N2452,0)</x:f>
        <x:v>0.29185867895545314</x:v>
      </x:c>
      <x:c r="Q2452" s="26" t="n">
        <x:v>9373</x:v>
      </x:c>
      <x:c r="R2452" s="26" t="n">
        <x:f>IFERROR(Q2452/N2452,0)</x:f>
        <x:v>14.397849462365592</x:v>
      </x:c>
    </x:row>
    <x:row r="2453">
      <x:c r="A2453" t="str">
        <x:v>DTW</x:v>
      </x:c>
      <x:c r="B2453" t="str">
        <x:v>Detroit Metropolitan Airport</x:v>
      </x:c>
      <x:c r="C2453" t="str">
        <x:v>OMA</x:v>
      </x:c>
      <x:c r="D2453" t="str">
        <x:v>Eppley Airfield</x:v>
      </x:c>
      <x:c r="E2453" s="24" t="n">
        <x:v>651</x:v>
      </x:c>
      <x:c r="F2453" s="24" t="n">
        <x:v>643</x:v>
      </x:c>
      <x:c r="G2453" s="24" t="n">
        <x:v>643</x:v>
      </x:c>
      <x:c r="H2453" s="24" t="n">
        <x:v>102</x:v>
      </x:c>
      <x:c r="I2453" s="22" t="n">
        <x:f>IFERROR(H2453/G2453,0)</x:f>
        <x:v>0.15863141524105753</x:v>
      </x:c>
      <x:c r="J2453" s="26" t="n">
        <x:v>1136</x:v>
      </x:c>
      <x:c r="K2453" s="26" t="n">
        <x:f>IFERROR(J2453/G2453,0)</x:f>
        <x:v>1.7667185069984448</x:v>
      </x:c>
      <x:c r="L2453" s="24" t="n">
        <x:v>5</x:v>
      </x:c>
      <x:c r="M2453" s="24" t="n">
        <x:v>3</x:v>
      </x:c>
      <x:c r="N2453" s="24" t="n">
        <x:v>643</x:v>
      </x:c>
      <x:c r="O2453" s="24" t="n">
        <x:v>90</x:v>
      </x:c>
      <x:c r="P2453" s="22" t="n">
        <x:f>IFERROR(O2453/N2453,0)</x:f>
        <x:v>0.13996889580093314</x:v>
      </x:c>
      <x:c r="Q2453" s="26" t="n">
        <x:v>5081</x:v>
      </x:c>
      <x:c r="R2453" s="26" t="n">
        <x:f>IFERROR(Q2453/N2453,0)</x:f>
        <x:v>7.902021772939347</x:v>
      </x:c>
    </x:row>
    <x:row r="2454">
      <x:c r="A2454" t="str">
        <x:v>10397</x:v>
      </x:c>
      <x:c r="B2454" t="str">
        <x:v>Unmapped airport ID</x:v>
      </x:c>
      <x:c r="C2454" t="str">
        <x:v>15304</x:v>
      </x:c>
      <x:c r="D2454" t="str">
        <x:v>Unmapped airport ID</x:v>
      </x:c>
      <x:c r="E2454" s="24" t="n">
        <x:v>651</x:v>
      </x:c>
      <x:c r="F2454" s="24" t="n">
        <x:v>651</x:v>
      </x:c>
      <x:c r="G2454" s="24" t="n">
        <x:v>651</x:v>
      </x:c>
      <x:c r="H2454" s="24" t="n">
        <x:v>69</x:v>
      </x:c>
      <x:c r="I2454" s="22" t="n">
        <x:f>IFERROR(H2454/G2454,0)</x:f>
        <x:v>0.10599078341013825</x:v>
      </x:c>
      <x:c r="J2454" s="26" t="n">
        <x:v>-305</x:v>
      </x:c>
      <x:c r="K2454" s="26" t="n">
        <x:f>IFERROR(J2454/G2454,0)</x:f>
        <x:v>-0.4685099846390169</x:v>
      </x:c>
      <x:c r="L2454" s="24" t="n">
        <x:v>0</x:v>
      </x:c>
      <x:c r="M2454" s="24" t="n">
        <x:v>0</x:v>
      </x:c>
      <x:c r="N2454" s="24" t="n">
        <x:v>651</x:v>
      </x:c>
      <x:c r="O2454" s="24" t="n">
        <x:v>76</x:v>
      </x:c>
      <x:c r="P2454" s="22" t="n">
        <x:f>IFERROR(O2454/N2454,0)</x:f>
        <x:v>0.11674347158218126</x:v>
      </x:c>
      <x:c r="Q2454" s="26" t="n">
        <x:v>3343</x:v>
      </x:c>
      <x:c r="R2454" s="26" t="n">
        <x:f>IFERROR(Q2454/N2454,0)</x:f>
        <x:v>5.135176651305684</x:v>
      </x:c>
    </x:row>
    <x:row r="2455">
      <x:c r="A2455" t="str">
        <x:v>SBA</x:v>
      </x:c>
      <x:c r="B2455" t="str">
        <x:v>Santa Barbara Municipal Airport (Santa Barbara Airport)</x:v>
      </x:c>
      <x:c r="C2455" t="str">
        <x:v>DEN</x:v>
      </x:c>
      <x:c r="D2455" t="str">
        <x:v>Denver International Airport</x:v>
      </x:c>
      <x:c r="E2455" s="24" t="n">
        <x:v>650</x:v>
      </x:c>
      <x:c r="F2455" s="24" t="n">
        <x:v>634</x:v>
      </x:c>
      <x:c r="G2455" s="24" t="n">
        <x:v>634</x:v>
      </x:c>
      <x:c r="H2455" s="24" t="n">
        <x:v>100</x:v>
      </x:c>
      <x:c r="I2455" s="22" t="n">
        <x:f>IFERROR(H2455/G2455,0)</x:f>
        <x:v>0.15772870662460567</x:v>
      </x:c>
      <x:c r="J2455" s="26" t="n">
        <x:v>1813</x:v>
      </x:c>
      <x:c r="K2455" s="26" t="n">
        <x:f>IFERROR(J2455/G2455,0)</x:f>
        <x:v>2.859621451104101</x:v>
      </x:c>
      <x:c r="L2455" s="24" t="n">
        <x:v>10</x:v>
      </x:c>
      <x:c r="M2455" s="24" t="n">
        <x:v>6</x:v>
      </x:c>
      <x:c r="N2455" s="24" t="n">
        <x:v>634</x:v>
      </x:c>
      <x:c r="O2455" s="24" t="n">
        <x:v>100</x:v>
      </x:c>
      <x:c r="P2455" s="22" t="n">
        <x:f>IFERROR(O2455/N2455,0)</x:f>
        <x:v>0.15772870662460567</x:v>
      </x:c>
      <x:c r="Q2455" s="26" t="n">
        <x:v>5190</x:v>
      </x:c>
      <x:c r="R2455" s="26" t="n">
        <x:f>IFERROR(Q2455/N2455,0)</x:f>
        <x:v>8.186119873817034</x:v>
      </x:c>
    </x:row>
    <x:row r="2456">
      <x:c r="A2456" t="str">
        <x:v>MHK</x:v>
      </x:c>
      <x:c r="B2456" t="str">
        <x:v>Manhattan Regional Airport</x:v>
      </x:c>
      <x:c r="C2456" t="str">
        <x:v>ORD</x:v>
      </x:c>
      <x:c r="D2456" t="str">
        <x:v>Chicago O'Hare International Airport</x:v>
      </x:c>
      <x:c r="E2456" s="24" t="n">
        <x:v>649</x:v>
      </x:c>
      <x:c r="F2456" s="24" t="n">
        <x:v>616</x:v>
      </x:c>
      <x:c r="G2456" s="24" t="n">
        <x:v>616</x:v>
      </x:c>
      <x:c r="H2456" s="24" t="n">
        <x:v>120</x:v>
      </x:c>
      <x:c r="I2456" s="22" t="n">
        <x:f>IFERROR(H2456/G2456,0)</x:f>
        <x:v>0.19480519480519481</x:v>
      </x:c>
      <x:c r="J2456" s="26" t="n">
        <x:v>2486</x:v>
      </x:c>
      <x:c r="K2456" s="26" t="n">
        <x:f>IFERROR(J2456/G2456,0)</x:f>
        <x:v>4.035714285714286</x:v>
      </x:c>
      <x:c r="L2456" s="24" t="n">
        <x:v>33</x:v>
      </x:c>
      <x:c r="M2456" s="24" t="n">
        <x:v>0</x:v>
      </x:c>
      <x:c r="N2456" s="24" t="n">
        <x:v>616</x:v>
      </x:c>
      <x:c r="O2456" s="24" t="n">
        <x:v>85</x:v>
      </x:c>
      <x:c r="P2456" s="22" t="n">
        <x:f>IFERROR(O2456/N2456,0)</x:f>
        <x:v>0.137987012987013</x:v>
      </x:c>
      <x:c r="Q2456" s="26" t="n">
        <x:v>3439</x:v>
      </x:c>
      <x:c r="R2456" s="26" t="n">
        <x:f>IFERROR(Q2456/N2456,0)</x:f>
        <x:v>5.582792207792208</x:v>
      </x:c>
    </x:row>
    <x:row r="2457">
      <x:c r="A2457" t="str">
        <x:v>DFW</x:v>
      </x:c>
      <x:c r="B2457" t="str">
        <x:v>Dallas/Fort Worth International Airport</x:v>
      </x:c>
      <x:c r="C2457" t="str">
        <x:v>FWA</x:v>
      </x:c>
      <x:c r="D2457" t="str">
        <x:v>Fort Wayne International Airport</x:v>
      </x:c>
      <x:c r="E2457" s="24" t="n">
        <x:v>649</x:v>
      </x:c>
      <x:c r="F2457" s="24" t="n">
        <x:v>629</x:v>
      </x:c>
      <x:c r="G2457" s="24" t="n">
        <x:v>629</x:v>
      </x:c>
      <x:c r="H2457" s="24" t="n">
        <x:v>146</x:v>
      </x:c>
      <x:c r="I2457" s="22" t="n">
        <x:f>IFERROR(H2457/G2457,0)</x:f>
        <x:v>0.23211446740858505</x:v>
      </x:c>
      <x:c r="J2457" s="26" t="n">
        <x:v>3653</x:v>
      </x:c>
      <x:c r="K2457" s="26" t="n">
        <x:f>IFERROR(J2457/G2457,0)</x:f>
        <x:v>5.807631160572337</x:v>
      </x:c>
      <x:c r="L2457" s="24" t="n">
        <x:v>17</x:v>
      </x:c>
      <x:c r="M2457" s="24" t="n">
        <x:v>3</x:v>
      </x:c>
      <x:c r="N2457" s="24" t="n">
        <x:v>629</x:v>
      </x:c>
      <x:c r="O2457" s="24" t="n">
        <x:v>131</x:v>
      </x:c>
      <x:c r="P2457" s="22" t="n">
        <x:f>IFERROR(O2457/N2457,0)</x:f>
        <x:v>0.2082670906200318</x:v>
      </x:c>
      <x:c r="Q2457" s="26" t="n">
        <x:v>5982</x:v>
      </x:c>
      <x:c r="R2457" s="26" t="n">
        <x:f>IFERROR(Q2457/N2457,0)</x:f>
        <x:v>9.51033386327504</x:v>
      </x:c>
    </x:row>
    <x:row r="2458">
      <x:c r="A2458" t="str">
        <x:v>ORD</x:v>
      </x:c>
      <x:c r="B2458" t="str">
        <x:v>Chicago O'Hare International Airport</x:v>
      </x:c>
      <x:c r="C2458" t="str">
        <x:v>MHK</x:v>
      </x:c>
      <x:c r="D2458" t="str">
        <x:v>Manhattan Regional Airport</x:v>
      </x:c>
      <x:c r="E2458" s="24" t="n">
        <x:v>649</x:v>
      </x:c>
      <x:c r="F2458" s="24" t="n">
        <x:v>617</x:v>
      </x:c>
      <x:c r="G2458" s="24" t="n">
        <x:v>617</x:v>
      </x:c>
      <x:c r="H2458" s="24" t="n">
        <x:v>131</x:v>
      </x:c>
      <x:c r="I2458" s="22" t="n">
        <x:f>IFERROR(H2458/G2458,0)</x:f>
        <x:v>0.21231766612641814</x:v>
      </x:c>
      <x:c r="J2458" s="26" t="n">
        <x:v>3811</x:v>
      </x:c>
      <x:c r="K2458" s="26" t="n">
        <x:f>IFERROR(J2458/G2458,0)</x:f>
        <x:v>6.176661264181523</x:v>
      </x:c>
      <x:c r="L2458" s="24" t="n">
        <x:v>30</x:v>
      </x:c>
      <x:c r="M2458" s="24" t="n">
        <x:v>2</x:v>
      </x:c>
      <x:c r="N2458" s="24" t="n">
        <x:v>617</x:v>
      </x:c>
      <x:c r="O2458" s="24" t="n">
        <x:v>130</x:v>
      </x:c>
      <x:c r="P2458" s="22" t="n">
        <x:f>IFERROR(O2458/N2458,0)</x:f>
        <x:v>0.2106969205834684</x:v>
      </x:c>
      <x:c r="Q2458" s="26" t="n">
        <x:v>7426</x:v>
      </x:c>
      <x:c r="R2458" s="26" t="n">
        <x:f>IFERROR(Q2458/N2458,0)</x:f>
        <x:v>12.035656401944895</x:v>
      </x:c>
    </x:row>
    <x:row r="2459">
      <x:c r="A2459" t="str">
        <x:v>DCA</x:v>
      </x:c>
      <x:c r="B2459" t="str">
        <x:v>Ronald Reagan Washington National Airport</x:v>
      </x:c>
      <x:c r="C2459" t="str">
        <x:v>CHS</x:v>
      </x:c>
      <x:c r="D2459" t="str">
        <x:v>Charleston International Airport/Charleston AFB</x:v>
      </x:c>
      <x:c r="E2459" s="24" t="n">
        <x:v>649</x:v>
      </x:c>
      <x:c r="F2459" s="24" t="n">
        <x:v>641</x:v>
      </x:c>
      <x:c r="G2459" s="24" t="n">
        <x:v>641</x:v>
      </x:c>
      <x:c r="H2459" s="24" t="n">
        <x:v>130</x:v>
      </x:c>
      <x:c r="I2459" s="22" t="n">
        <x:f>IFERROR(H2459/G2459,0)</x:f>
        <x:v>0.20280811232449297</x:v>
      </x:c>
      <x:c r="J2459" s="26" t="n">
        <x:v>5038</x:v>
      </x:c>
      <x:c r="K2459" s="26" t="n">
        <x:f>IFERROR(J2459/G2459,0)</x:f>
        <x:v>7.859594383775351</x:v>
      </x:c>
      <x:c r="L2459" s="24" t="n">
        <x:v>8</x:v>
      </x:c>
      <x:c r="M2459" s="24" t="n">
        <x:v>0</x:v>
      </x:c>
      <x:c r="N2459" s="24" t="n">
        <x:v>641</x:v>
      </x:c>
      <x:c r="O2459" s="24" t="n">
        <x:v>107</x:v>
      </x:c>
      <x:c r="P2459" s="22" t="n">
        <x:f>IFERROR(O2459/N2459,0)</x:f>
        <x:v>0.1669266770670827</x:v>
      </x:c>
      <x:c r="Q2459" s="26" t="n">
        <x:v>6188</x:v>
      </x:c>
      <x:c r="R2459" s="26" t="n">
        <x:f>IFERROR(Q2459/N2459,0)</x:f>
        <x:v>9.653666146645866</x:v>
      </x:c>
    </x:row>
    <x:row r="2460">
      <x:c r="A2460" t="str">
        <x:v>DEN</x:v>
      </x:c>
      <x:c r="B2460" t="str">
        <x:v>Denver International Airport</x:v>
      </x:c>
      <x:c r="C2460" t="str">
        <x:v>SBA</x:v>
      </x:c>
      <x:c r="D2460" t="str">
        <x:v>Santa Barbara Municipal Airport (Santa Barbara Airport)</x:v>
      </x:c>
      <x:c r="E2460" s="24" t="n">
        <x:v>649</x:v>
      </x:c>
      <x:c r="F2460" s="24" t="n">
        <x:v>644</x:v>
      </x:c>
      <x:c r="G2460" s="24" t="n">
        <x:v>644</x:v>
      </x:c>
      <x:c r="H2460" s="24" t="n">
        <x:v>161</x:v>
      </x:c>
      <x:c r="I2460" s="22" t="n">
        <x:f>IFERROR(H2460/G2460,0)</x:f>
        <x:v>0.25</x:v>
      </x:c>
      <x:c r="J2460" s="26" t="n">
        <x:v>5203</x:v>
      </x:c>
      <x:c r="K2460" s="26" t="n">
        <x:f>IFERROR(J2460/G2460,0)</x:f>
        <x:v>8.079192546583851</x:v>
      </x:c>
      <x:c r="L2460" s="24" t="n">
        <x:v>5</x:v>
      </x:c>
      <x:c r="M2460" s="24" t="n">
        <x:v>0</x:v>
      </x:c>
      <x:c r="N2460" s="24" t="n">
        <x:v>644</x:v>
      </x:c>
      <x:c r="O2460" s="24" t="n">
        <x:v>142</x:v>
      </x:c>
      <x:c r="P2460" s="22" t="n">
        <x:f>IFERROR(O2460/N2460,0)</x:f>
        <x:v>0.2204968944099379</x:v>
      </x:c>
      <x:c r="Q2460" s="26" t="n">
        <x:v>6110</x:v>
      </x:c>
      <x:c r="R2460" s="26" t="n">
        <x:f>IFERROR(Q2460/N2460,0)</x:f>
        <x:v>9.487577639751553</x:v>
      </x:c>
    </x:row>
    <x:row r="2461">
      <x:c r="A2461" t="str">
        <x:v>CHS</x:v>
      </x:c>
      <x:c r="B2461" t="str">
        <x:v>Charleston International Airport/Charleston AFB</x:v>
      </x:c>
      <x:c r="C2461" t="str">
        <x:v>DCA</x:v>
      </x:c>
      <x:c r="D2461" t="str">
        <x:v>Ronald Reagan Washington National Airport</x:v>
      </x:c>
      <x:c r="E2461" s="24" t="n">
        <x:v>649</x:v>
      </x:c>
      <x:c r="F2461" s="24" t="n">
        <x:v>637</x:v>
      </x:c>
      <x:c r="G2461" s="24" t="n">
        <x:v>637</x:v>
      </x:c>
      <x:c r="H2461" s="24" t="n">
        <x:v>99</x:v>
      </x:c>
      <x:c r="I2461" s="22" t="n">
        <x:f>IFERROR(H2461/G2461,0)</x:f>
        <x:v>0.1554160125588697</x:v>
      </x:c>
      <x:c r="J2461" s="26" t="n">
        <x:v>1801</x:v>
      </x:c>
      <x:c r="K2461" s="26" t="n">
        <x:f>IFERROR(J2461/G2461,0)</x:f>
        <x:v>2.827315541601256</x:v>
      </x:c>
      <x:c r="L2461" s="24" t="n">
        <x:v>12</x:v>
      </x:c>
      <x:c r="M2461" s="24" t="n">
        <x:v>0</x:v>
      </x:c>
      <x:c r="N2461" s="24" t="n">
        <x:v>637</x:v>
      </x:c>
      <x:c r="O2461" s="24" t="n">
        <x:v>60</x:v>
      </x:c>
      <x:c r="P2461" s="22" t="n">
        <x:f>IFERROR(O2461/N2461,0)</x:f>
        <x:v>0.09419152276295134</x:v>
      </x:c>
      <x:c r="Q2461" s="26" t="n">
        <x:v>1646</x:v>
      </x:c>
      <x:c r="R2461" s="26" t="n">
        <x:f>IFERROR(Q2461/N2461,0)</x:f>
        <x:v>2.583987441130298</x:v>
      </x:c>
    </x:row>
    <x:row r="2462">
      <x:c r="A2462" t="str">
        <x:v>GRR</x:v>
      </x:c>
      <x:c r="B2462" t="str">
        <x:v>Gerald R. Ford International Airport</x:v>
      </x:c>
      <x:c r="C2462" t="str">
        <x:v>BWI</x:v>
      </x:c>
      <x:c r="D2462" t="str">
        <x:v>Baltimore-Washington International Airport</x:v>
      </x:c>
      <x:c r="E2462" s="24" t="n">
        <x:v>649</x:v>
      </x:c>
      <x:c r="F2462" s="24" t="n">
        <x:v>635</x:v>
      </x:c>
      <x:c r="G2462" s="24" t="n">
        <x:v>635</x:v>
      </x:c>
      <x:c r="H2462" s="24" t="n">
        <x:v>95</x:v>
      </x:c>
      <x:c r="I2462" s="22" t="n">
        <x:f>IFERROR(H2462/G2462,0)</x:f>
        <x:v>0.14960629921259844</x:v>
      </x:c>
      <x:c r="J2462" s="26" t="n">
        <x:v>697</x:v>
      </x:c>
      <x:c r="K2462" s="26" t="n">
        <x:f>IFERROR(J2462/G2462,0)</x:f>
        <x:v>1.0976377952755905</x:v>
      </x:c>
      <x:c r="L2462" s="24" t="n">
        <x:v>12</x:v>
      </x:c>
      <x:c r="M2462" s="24" t="n">
        <x:v>2</x:v>
      </x:c>
      <x:c r="N2462" s="24" t="n">
        <x:v>635</x:v>
      </x:c>
      <x:c r="O2462" s="24" t="n">
        <x:v>103</x:v>
      </x:c>
      <x:c r="P2462" s="22" t="n">
        <x:f>IFERROR(O2462/N2462,0)</x:f>
        <x:v>0.16220472440944883</x:v>
      </x:c>
      <x:c r="Q2462" s="26" t="n">
        <x:v>4827</x:v>
      </x:c>
      <x:c r="R2462" s="26" t="n">
        <x:f>IFERROR(Q2462/N2462,0)</x:f>
        <x:v>7.601574803149607</x:v>
      </x:c>
    </x:row>
    <x:row r="2463">
      <x:c r="A2463" t="str">
        <x:v>MDW</x:v>
      </x:c>
      <x:c r="B2463" t="str">
        <x:v>Chicago Midway International Airport</x:v>
      </x:c>
      <x:c r="C2463" t="str">
        <x:v>PDX</x:v>
      </x:c>
      <x:c r="D2463" t="str">
        <x:v>Portland International Airport</x:v>
      </x:c>
      <x:c r="E2463" s="24" t="n">
        <x:v>649</x:v>
      </x:c>
      <x:c r="F2463" s="24" t="n">
        <x:v>642</x:v>
      </x:c>
      <x:c r="G2463" s="24" t="n">
        <x:v>642</x:v>
      </x:c>
      <x:c r="H2463" s="24" t="n">
        <x:v>155</x:v>
      </x:c>
      <x:c r="I2463" s="22" t="n">
        <x:f>IFERROR(H2463/G2463,0)</x:f>
        <x:v>0.24143302180685358</x:v>
      </x:c>
      <x:c r="J2463" s="26" t="n">
        <x:v>3208</x:v>
      </x:c>
      <x:c r="K2463" s="26" t="n">
        <x:f>IFERROR(J2463/G2463,0)</x:f>
        <x:v>4.996884735202492</x:v>
      </x:c>
      <x:c r="L2463" s="24" t="n">
        <x:v>7</x:v>
      </x:c>
      <x:c r="M2463" s="24" t="n">
        <x:v>0</x:v>
      </x:c>
      <x:c r="N2463" s="24" t="n">
        <x:v>642</x:v>
      </x:c>
      <x:c r="O2463" s="24" t="n">
        <x:v>187</x:v>
      </x:c>
      <x:c r="P2463" s="22" t="n">
        <x:f>IFERROR(O2463/N2463,0)</x:f>
        <x:v>0.29127725856697817</x:v>
      </x:c>
      <x:c r="Q2463" s="26" t="n">
        <x:v>9624</x:v>
      </x:c>
      <x:c r="R2463" s="26" t="n">
        <x:f>IFERROR(Q2463/N2463,0)</x:f>
        <x:v>14.990654205607477</x:v>
      </x:c>
    </x:row>
    <x:row r="2464">
      <x:c r="A2464" t="str">
        <x:v>PDX</x:v>
      </x:c>
      <x:c r="B2464" t="str">
        <x:v>Portland International Airport</x:v>
      </x:c>
      <x:c r="C2464" t="str">
        <x:v>MDW</x:v>
      </x:c>
      <x:c r="D2464" t="str">
        <x:v>Chicago Midway International Airport</x:v>
      </x:c>
      <x:c r="E2464" s="24" t="n">
        <x:v>648</x:v>
      </x:c>
      <x:c r="F2464" s="24" t="n">
        <x:v>633</x:v>
      </x:c>
      <x:c r="G2464" s="24" t="n">
        <x:v>633</x:v>
      </x:c>
      <x:c r="H2464" s="24" t="n">
        <x:v>79</x:v>
      </x:c>
      <x:c r="I2464" s="22" t="n">
        <x:f>IFERROR(H2464/G2464,0)</x:f>
        <x:v>0.12480252764612954</x:v>
      </x:c>
      <x:c r="J2464" s="26" t="n">
        <x:v>-356</x:v>
      </x:c>
      <x:c r="K2464" s="26" t="n">
        <x:f>IFERROR(J2464/G2464,0)</x:f>
        <x:v>-0.5624012638230648</x:v>
      </x:c>
      <x:c r="L2464" s="24" t="n">
        <x:v>7</x:v>
      </x:c>
      <x:c r="M2464" s="24" t="n">
        <x:v>8</x:v>
      </x:c>
      <x:c r="N2464" s="24" t="n">
        <x:v>633</x:v>
      </x:c>
      <x:c r="O2464" s="24" t="n">
        <x:v>90</x:v>
      </x:c>
      <x:c r="P2464" s="22" t="n">
        <x:f>IFERROR(O2464/N2464,0)</x:f>
        <x:v>0.14218009478672985</x:v>
      </x:c>
      <x:c r="Q2464" s="26" t="n">
        <x:v>4263</x:v>
      </x:c>
      <x:c r="R2464" s="26" t="n">
        <x:f>IFERROR(Q2464/N2464,0)</x:f>
        <x:v>6.734597156398104</x:v>
      </x:c>
    </x:row>
    <x:row r="2465">
      <x:c r="A2465" t="str">
        <x:v>COU</x:v>
      </x:c>
      <x:c r="B2465" t="str">
        <x:v>Columbia Regional Airport</x:v>
      </x:c>
      <x:c r="C2465" t="str">
        <x:v>ORD</x:v>
      </x:c>
      <x:c r="D2465" t="str">
        <x:v>Chicago O'Hare International Airport</x:v>
      </x:c>
      <x:c r="E2465" s="24" t="n">
        <x:v>648</x:v>
      </x:c>
      <x:c r="F2465" s="24" t="n">
        <x:v>615</x:v>
      </x:c>
      <x:c r="G2465" s="24" t="n">
        <x:v>615</x:v>
      </x:c>
      <x:c r="H2465" s="24" t="n">
        <x:v>139</x:v>
      </x:c>
      <x:c r="I2465" s="22" t="n">
        <x:f>IFERROR(H2465/G2465,0)</x:f>
        <x:v>0.22601626016260162</x:v>
      </x:c>
      <x:c r="J2465" s="26" t="n">
        <x:v>7801</x:v>
      </x:c>
      <x:c r="K2465" s="26" t="n">
        <x:f>IFERROR(J2465/G2465,0)</x:f>
        <x:v>12.684552845528454</x:v>
      </x:c>
      <x:c r="L2465" s="24" t="n">
        <x:v>31</x:v>
      </x:c>
      <x:c r="M2465" s="24" t="n">
        <x:v>2</x:v>
      </x:c>
      <x:c r="N2465" s="24" t="n">
        <x:v>615</x:v>
      </x:c>
      <x:c r="O2465" s="24" t="n">
        <x:v>132</x:v>
      </x:c>
      <x:c r="P2465" s="22" t="n">
        <x:f>IFERROR(O2465/N2465,0)</x:f>
        <x:v>0.2146341463414634</x:v>
      </x:c>
      <x:c r="Q2465" s="26" t="n">
        <x:v>10241</x:v>
      </x:c>
      <x:c r="R2465" s="26" t="n">
        <x:f>IFERROR(Q2465/N2465,0)</x:f>
        <x:v>16.652032520325204</x:v>
      </x:c>
    </x:row>
    <x:row r="2466">
      <x:c r="A2466" t="str">
        <x:v>LAS</x:v>
      </x:c>
      <x:c r="B2466" t="str">
        <x:v>McCarran International Airport</x:v>
      </x:c>
      <x:c r="C2466" t="str">
        <x:v>GEG</x:v>
      </x:c>
      <x:c r="D2466" t="str">
        <x:v>Spokane International Airport</x:v>
      </x:c>
      <x:c r="E2466" s="24" t="n">
        <x:v>648</x:v>
      </x:c>
      <x:c r="F2466" s="24" t="n">
        <x:v>646</x:v>
      </x:c>
      <x:c r="G2466" s="24" t="n">
        <x:v>646</x:v>
      </x:c>
      <x:c r="H2466" s="24" t="n">
        <x:v>117</x:v>
      </x:c>
      <x:c r="I2466" s="22" t="n">
        <x:f>IFERROR(H2466/G2466,0)</x:f>
        <x:v>0.18111455108359134</x:v>
      </x:c>
      <x:c r="J2466" s="26" t="n">
        <x:v>539</x:v>
      </x:c>
      <x:c r="K2466" s="26" t="n">
        <x:f>IFERROR(J2466/G2466,0)</x:f>
        <x:v>0.8343653250773994</x:v>
      </x:c>
      <x:c r="L2466" s="24" t="n">
        <x:v>1</x:v>
      </x:c>
      <x:c r="M2466" s="24" t="n">
        <x:v>1</x:v>
      </x:c>
      <x:c r="N2466" s="24" t="n">
        <x:v>646</x:v>
      </x:c>
      <x:c r="O2466" s="24" t="n">
        <x:v>176</x:v>
      </x:c>
      <x:c r="P2466" s="22" t="n">
        <x:f>IFERROR(O2466/N2466,0)</x:f>
        <x:v>0.2724458204334365</x:v>
      </x:c>
      <x:c r="Q2466" s="26" t="n">
        <x:v>6764</x:v>
      </x:c>
      <x:c r="R2466" s="26" t="n">
        <x:f>IFERROR(Q2466/N2466,0)</x:f>
        <x:v>10.470588235294118</x:v>
      </x:c>
    </x:row>
    <x:row r="2467">
      <x:c r="A2467" t="str">
        <x:v>ORD</x:v>
      </x:c>
      <x:c r="B2467" t="str">
        <x:v>Chicago O'Hare International Airport</x:v>
      </x:c>
      <x:c r="C2467" t="str">
        <x:v>COU</x:v>
      </x:c>
      <x:c r="D2467" t="str">
        <x:v>Columbia Regional Airport</x:v>
      </x:c>
      <x:c r="E2467" s="24" t="n">
        <x:v>648</x:v>
      </x:c>
      <x:c r="F2467" s="24" t="n">
        <x:v>621</x:v>
      </x:c>
      <x:c r="G2467" s="24" t="n">
        <x:v>621</x:v>
      </x:c>
      <x:c r="H2467" s="24" t="n">
        <x:v>191</x:v>
      </x:c>
      <x:c r="I2467" s="22" t="n">
        <x:f>IFERROR(H2467/G2467,0)</x:f>
        <x:v>0.3075684380032206</x:v>
      </x:c>
      <x:c r="J2467" s="26" t="n">
        <x:v>8627</x:v>
      </x:c>
      <x:c r="K2467" s="26" t="n">
        <x:f>IFERROR(J2467/G2467,0)</x:f>
        <x:v>13.892109500805153</x:v>
      </x:c>
      <x:c r="L2467" s="24" t="n">
        <x:v>27</x:v>
      </x:c>
      <x:c r="M2467" s="24" t="n">
        <x:v>0</x:v>
      </x:c>
      <x:c r="N2467" s="24" t="n">
        <x:v>621</x:v>
      </x:c>
      <x:c r="O2467" s="24" t="n">
        <x:v>209</x:v>
      </x:c>
      <x:c r="P2467" s="22" t="n">
        <x:f>IFERROR(O2467/N2467,0)</x:f>
        <x:v>0.3365539452495974</x:v>
      </x:c>
      <x:c r="Q2467" s="26" t="n">
        <x:v>11962</x:v>
      </x:c>
      <x:c r="R2467" s="26" t="n">
        <x:f>IFERROR(Q2467/N2467,0)</x:f>
        <x:v>19.262479871175522</x:v>
      </x:c>
    </x:row>
    <x:row r="2468">
      <x:c r="A2468" t="str">
        <x:v>GEG</x:v>
      </x:c>
      <x:c r="B2468" t="str">
        <x:v>Spokane International Airport</x:v>
      </x:c>
      <x:c r="C2468" t="str">
        <x:v>LAS</x:v>
      </x:c>
      <x:c r="D2468" t="str">
        <x:v>McCarran International Airport</x:v>
      </x:c>
      <x:c r="E2468" s="24" t="n">
        <x:v>648</x:v>
      </x:c>
      <x:c r="F2468" s="24" t="n">
        <x:v>644</x:v>
      </x:c>
      <x:c r="G2468" s="24" t="n">
        <x:v>644</x:v>
      </x:c>
      <x:c r="H2468" s="24" t="n">
        <x:v>91</x:v>
      </x:c>
      <x:c r="I2468" s="22" t="n">
        <x:f>IFERROR(H2468/G2468,0)</x:f>
        <x:v>0.14130434782608695</x:v>
      </x:c>
      <x:c r="J2468" s="26" t="n">
        <x:v>584</x:v>
      </x:c>
      <x:c r="K2468" s="26" t="n">
        <x:f>IFERROR(J2468/G2468,0)</x:f>
        <x:v>0.906832298136646</x:v>
      </x:c>
      <x:c r="L2468" s="24" t="n">
        <x:v>2</x:v>
      </x:c>
      <x:c r="M2468" s="24" t="n">
        <x:v>2</x:v>
      </x:c>
      <x:c r="N2468" s="24" t="n">
        <x:v>644</x:v>
      </x:c>
      <x:c r="O2468" s="24" t="n">
        <x:v>106</x:v>
      </x:c>
      <x:c r="P2468" s="22" t="n">
        <x:f>IFERROR(O2468/N2468,0)</x:f>
        <x:v>0.16459627329192547</x:v>
      </x:c>
      <x:c r="Q2468" s="26" t="n">
        <x:v>3929</x:v>
      </x:c>
      <x:c r="R2468" s="26" t="n">
        <x:f>IFERROR(Q2468/N2468,0)</x:f>
        <x:v>6.100931677018633</x:v>
      </x:c>
    </x:row>
    <x:row r="2469">
      <x:c r="A2469" t="str">
        <x:v>SMF</x:v>
      </x:c>
      <x:c r="B2469" t="str">
        <x:v>Sacramento International Airport</x:v>
      </x:c>
      <x:c r="C2469" t="str">
        <x:v>IAH</x:v>
      </x:c>
      <x:c r="D2469" t="str">
        <x:v>George Bush Intercontinental Airport</x:v>
      </x:c>
      <x:c r="E2469" s="24" t="n">
        <x:v>647</x:v>
      </x:c>
      <x:c r="F2469" s="24" t="n">
        <x:v>634</x:v>
      </x:c>
      <x:c r="G2469" s="24" t="n">
        <x:v>634</x:v>
      </x:c>
      <x:c r="H2469" s="24" t="n">
        <x:v>90</x:v>
      </x:c>
      <x:c r="I2469" s="22" t="n">
        <x:f>IFERROR(H2469/G2469,0)</x:f>
        <x:v>0.14195583596214512</x:v>
      </x:c>
      <x:c r="J2469" s="26" t="n">
        <x:v>2021</x:v>
      </x:c>
      <x:c r="K2469" s="26" t="n">
        <x:f>IFERROR(J2469/G2469,0)</x:f>
        <x:v>3.187697160883281</x:v>
      </x:c>
      <x:c r="L2469" s="24" t="n">
        <x:v>7</x:v>
      </x:c>
      <x:c r="M2469" s="24" t="n">
        <x:v>6</x:v>
      </x:c>
      <x:c r="N2469" s="24" t="n">
        <x:v>634</x:v>
      </x:c>
      <x:c r="O2469" s="24" t="n">
        <x:v>99</x:v>
      </x:c>
      <x:c r="P2469" s="22" t="n">
        <x:f>IFERROR(O2469/N2469,0)</x:f>
        <x:v>0.15615141955835962</x:v>
      </x:c>
      <x:c r="Q2469" s="26" t="n">
        <x:v>5266</x:v>
      </x:c>
      <x:c r="R2469" s="26" t="n">
        <x:f>IFERROR(Q2469/N2469,0)</x:f>
        <x:v>8.305993690851736</x:v>
      </x:c>
    </x:row>
    <x:row r="2470">
      <x:c r="A2470" t="str">
        <x:v>FWA</x:v>
      </x:c>
      <x:c r="B2470" t="str">
        <x:v>Fort Wayne International Airport</x:v>
      </x:c>
      <x:c r="C2470" t="str">
        <x:v>DFW</x:v>
      </x:c>
      <x:c r="D2470" t="str">
        <x:v>Dallas/Fort Worth International Airport</x:v>
      </x:c>
      <x:c r="E2470" s="24" t="n">
        <x:v>647</x:v>
      </x:c>
      <x:c r="F2470" s="24" t="n">
        <x:v>624</x:v>
      </x:c>
      <x:c r="G2470" s="24" t="n">
        <x:v>624</x:v>
      </x:c>
      <x:c r="H2470" s="24" t="n">
        <x:v>114</x:v>
      </x:c>
      <x:c r="I2470" s="22" t="n">
        <x:f>IFERROR(H2470/G2470,0)</x:f>
        <x:v>0.18269230769230768</x:v>
      </x:c>
      <x:c r="J2470" s="26" t="n">
        <x:v>1165</x:v>
      </x:c>
      <x:c r="K2470" s="26" t="n">
        <x:f>IFERROR(J2470/G2470,0)</x:f>
        <x:v>1.8669871794871795</x:v>
      </x:c>
      <x:c r="L2470" s="24" t="n">
        <x:v>18</x:v>
      </x:c>
      <x:c r="M2470" s="24" t="n">
        <x:v>5</x:v>
      </x:c>
      <x:c r="N2470" s="24" t="n">
        <x:v>624</x:v>
      </x:c>
      <x:c r="O2470" s="24" t="n">
        <x:v>88</x:v>
      </x:c>
      <x:c r="P2470" s="22" t="n">
        <x:f>IFERROR(O2470/N2470,0)</x:f>
        <x:v>0.14102564102564102</x:v>
      </x:c>
      <x:c r="Q2470" s="26" t="n">
        <x:v>5352</x:v>
      </x:c>
      <x:c r="R2470" s="26" t="n">
        <x:f>IFERROR(Q2470/N2470,0)</x:f>
        <x:v>8.576923076923077</x:v>
      </x:c>
    </x:row>
    <x:row r="2471">
      <x:c r="A2471" t="str">
        <x:v>LAX</x:v>
      </x:c>
      <x:c r="B2471" t="str">
        <x:v>Los Angeles International Airport</x:v>
      </x:c>
      <x:c r="C2471" t="str">
        <x:v>COS</x:v>
      </x:c>
      <x:c r="D2471" t="str">
        <x:v>City of Colorado Springs Municipal Airport</x:v>
      </x:c>
      <x:c r="E2471" s="24" t="n">
        <x:v>647</x:v>
      </x:c>
      <x:c r="F2471" s="24" t="n">
        <x:v>639</x:v>
      </x:c>
      <x:c r="G2471" s="24" t="n">
        <x:v>639</x:v>
      </x:c>
      <x:c r="H2471" s="24" t="n">
        <x:v>136</x:v>
      </x:c>
      <x:c r="I2471" s="22" t="n">
        <x:f>IFERROR(H2471/G2471,0)</x:f>
        <x:v>0.21283255086071987</x:v>
      </x:c>
      <x:c r="J2471" s="26" t="n">
        <x:v>4490</x:v>
      </x:c>
      <x:c r="K2471" s="26" t="n">
        <x:f>IFERROR(J2471/G2471,0)</x:f>
        <x:v>7.02660406885759</x:v>
      </x:c>
      <x:c r="L2471" s="24" t="n">
        <x:v>6</x:v>
      </x:c>
      <x:c r="M2471" s="24" t="n">
        <x:v>2</x:v>
      </x:c>
      <x:c r="N2471" s="24" t="n">
        <x:v>639</x:v>
      </x:c>
      <x:c r="O2471" s="24" t="n">
        <x:v>124</x:v>
      </x:c>
      <x:c r="P2471" s="22" t="n">
        <x:f>IFERROR(O2471/N2471,0)</x:f>
        <x:v>0.19405320813771518</x:v>
      </x:c>
      <x:c r="Q2471" s="26" t="n">
        <x:v>5248</x:v>
      </x:c>
      <x:c r="R2471" s="26" t="n">
        <x:f>IFERROR(Q2471/N2471,0)</x:f>
        <x:v>8.21283255086072</x:v>
      </x:c>
    </x:row>
    <x:row r="2472">
      <x:c r="A2472" t="str">
        <x:v>IAH</x:v>
      </x:c>
      <x:c r="B2472" t="str">
        <x:v>George Bush Intercontinental Airport</x:v>
      </x:c>
      <x:c r="C2472" t="str">
        <x:v>SMF</x:v>
      </x:c>
      <x:c r="D2472" t="str">
        <x:v>Sacramento International Airport</x:v>
      </x:c>
      <x:c r="E2472" s="24" t="n">
        <x:v>647</x:v>
      </x:c>
      <x:c r="F2472" s="24" t="n">
        <x:v>642</x:v>
      </x:c>
      <x:c r="G2472" s="24" t="n">
        <x:v>642</x:v>
      </x:c>
      <x:c r="H2472" s="24" t="n">
        <x:v>126</x:v>
      </x:c>
      <x:c r="I2472" s="22" t="n">
        <x:f>IFERROR(H2472/G2472,0)</x:f>
        <x:v>0.19626168224299065</x:v>
      </x:c>
      <x:c r="J2472" s="26" t="n">
        <x:v>3366</x:v>
      </x:c>
      <x:c r="K2472" s="26" t="n">
        <x:f>IFERROR(J2472/G2472,0)</x:f>
        <x:v>5.242990654205608</x:v>
      </x:c>
      <x:c r="L2472" s="24" t="n">
        <x:v>5</x:v>
      </x:c>
      <x:c r="M2472" s="24" t="n">
        <x:v>0</x:v>
      </x:c>
      <x:c r="N2472" s="24" t="n">
        <x:v>642</x:v>
      </x:c>
      <x:c r="O2472" s="24" t="n">
        <x:v>159</x:v>
      </x:c>
      <x:c r="P2472" s="22" t="n">
        <x:f>IFERROR(O2472/N2472,0)</x:f>
        <x:v>0.24766355140186916</x:v>
      </x:c>
      <x:c r="Q2472" s="26" t="n">
        <x:v>9098</x:v>
      </x:c>
      <x:c r="R2472" s="26" t="n">
        <x:f>IFERROR(Q2472/N2472,0)</x:f>
        <x:v>14.171339563862928</x:v>
      </x:c>
    </x:row>
    <x:row r="2473">
      <x:c r="A2473" t="str">
        <x:v>BWI</x:v>
      </x:c>
      <x:c r="B2473" t="str">
        <x:v>Baltimore-Washington International Airport</x:v>
      </x:c>
      <x:c r="C2473" t="str">
        <x:v>GRR</x:v>
      </x:c>
      <x:c r="D2473" t="str">
        <x:v>Gerald R. Ford International Airport</x:v>
      </x:c>
      <x:c r="E2473" s="24" t="n">
        <x:v>647</x:v>
      </x:c>
      <x:c r="F2473" s="24" t="n">
        <x:v>632</x:v>
      </x:c>
      <x:c r="G2473" s="24" t="n">
        <x:v>632</x:v>
      </x:c>
      <x:c r="H2473" s="24" t="n">
        <x:v>150</x:v>
      </x:c>
      <x:c r="I2473" s="22" t="n">
        <x:f>IFERROR(H2473/G2473,0)</x:f>
        <x:v>0.23734177215189872</x:v>
      </x:c>
      <x:c r="J2473" s="26" t="n">
        <x:v>5705</x:v>
      </x:c>
      <x:c r="K2473" s="26" t="n">
        <x:f>IFERROR(J2473/G2473,0)</x:f>
        <x:v>9.026898734177216</x:v>
      </x:c>
      <x:c r="L2473" s="24" t="n">
        <x:v>14</x:v>
      </x:c>
      <x:c r="M2473" s="24" t="n">
        <x:v>1</x:v>
      </x:c>
      <x:c r="N2473" s="24" t="n">
        <x:v>632</x:v>
      </x:c>
      <x:c r="O2473" s="24" t="n">
        <x:v>173</x:v>
      </x:c>
      <x:c r="P2473" s="22" t="n">
        <x:f>IFERROR(O2473/N2473,0)</x:f>
        <x:v>0.2737341772151899</x:v>
      </x:c>
      <x:c r="Q2473" s="26" t="n">
        <x:v>9707</x:v>
      </x:c>
      <x:c r="R2473" s="26" t="n">
        <x:f>IFERROR(Q2473/N2473,0)</x:f>
        <x:v>15.359177215189874</x:v>
      </x:c>
    </x:row>
    <x:row r="2474">
      <x:c r="A2474" t="str">
        <x:v>15304</x:v>
      </x:c>
      <x:c r="B2474" t="str">
        <x:v>Unmapped airport ID</x:v>
      </x:c>
      <x:c r="C2474" t="str">
        <x:v>10397</x:v>
      </x:c>
      <x:c r="D2474" t="str">
        <x:v>Unmapped airport ID</x:v>
      </x:c>
      <x:c r="E2474" s="24" t="n">
        <x:v>646</x:v>
      </x:c>
      <x:c r="F2474" s="24" t="n">
        <x:v>646</x:v>
      </x:c>
      <x:c r="G2474" s="24" t="n">
        <x:v>646</x:v>
      </x:c>
      <x:c r="H2474" s="24" t="n">
        <x:v>41</x:v>
      </x:c>
      <x:c r="I2474" s="22" t="n">
        <x:f>IFERROR(H2474/G2474,0)</x:f>
        <x:v>0.06346749226006192</x:v>
      </x:c>
      <x:c r="J2474" s="26" t="n">
        <x:v>-3511</x:v>
      </x:c>
      <x:c r="K2474" s="26" t="n">
        <x:f>IFERROR(J2474/G2474,0)</x:f>
        <x:v>-5.434984520123839</x:v>
      </x:c>
      <x:c r="L2474" s="24" t="n">
        <x:v>0</x:v>
      </x:c>
      <x:c r="M2474" s="24" t="n">
        <x:v>0</x:v>
      </x:c>
      <x:c r="N2474" s="24" t="n">
        <x:v>646</x:v>
      </x:c>
      <x:c r="O2474" s="24" t="n">
        <x:v>45</x:v>
      </x:c>
      <x:c r="P2474" s="22" t="n">
        <x:f>IFERROR(O2474/N2474,0)</x:f>
        <x:v>0.0696594427244582</x:v>
      </x:c>
      <x:c r="Q2474" s="26" t="n">
        <x:v>571</x:v>
      </x:c>
      <x:c r="R2474" s="26" t="n">
        <x:f>IFERROR(Q2474/N2474,0)</x:f>
        <x:v>0.8839009287925697</x:v>
      </x:c>
    </x:row>
    <x:row r="2475">
      <x:c r="A2475" t="str">
        <x:v>14771</x:v>
      </x:c>
      <x:c r="B2475" t="str">
        <x:v>Unmapped airport ID</x:v>
      </x:c>
      <x:c r="C2475" t="str">
        <x:v>14747</x:v>
      </x:c>
      <x:c r="D2475" t="str">
        <x:v>Unmapped airport ID</x:v>
      </x:c>
      <x:c r="E2475" s="24" t="n">
        <x:v>646</x:v>
      </x:c>
      <x:c r="F2475" s="24" t="n">
        <x:v>645</x:v>
      </x:c>
      <x:c r="G2475" s="24" t="n">
        <x:v>645</x:v>
      </x:c>
      <x:c r="H2475" s="24" t="n">
        <x:v>111</x:v>
      </x:c>
      <x:c r="I2475" s="22" t="n">
        <x:f>IFERROR(H2475/G2475,0)</x:f>
        <x:v>0.17209302325581396</x:v>
      </x:c>
      <x:c r="J2475" s="26" t="n">
        <x:v>1628</x:v>
      </x:c>
      <x:c r="K2475" s="26" t="n">
        <x:f>IFERROR(J2475/G2475,0)</x:f>
        <x:v>2.524031007751938</x:v>
      </x:c>
      <x:c r="L2475" s="24" t="n">
        <x:v>1</x:v>
      </x:c>
      <x:c r="M2475" s="24" t="n">
        <x:v>0</x:v>
      </x:c>
      <x:c r="N2475" s="24" t="n">
        <x:v>645</x:v>
      </x:c>
      <x:c r="O2475" s="24" t="n">
        <x:v>87</x:v>
      </x:c>
      <x:c r="P2475" s="22" t="n">
        <x:f>IFERROR(O2475/N2475,0)</x:f>
        <x:v>0.13488372093023257</x:v>
      </x:c>
      <x:c r="Q2475" s="26" t="n">
        <x:v>2510</x:v>
      </x:c>
      <x:c r="R2475" s="26" t="n">
        <x:f>IFERROR(Q2475/N2475,0)</x:f>
        <x:v>3.891472868217054</x:v>
      </x:c>
    </x:row>
    <x:row r="2476">
      <x:c r="A2476" t="str">
        <x:v>ORF</x:v>
      </x:c>
      <x:c r="B2476" t="str">
        <x:v>Norfolk International Airport</x:v>
      </x:c>
      <x:c r="C2476" t="str">
        <x:v>DTW</x:v>
      </x:c>
      <x:c r="D2476" t="str">
        <x:v>Detroit Metropolitan Airport</x:v>
      </x:c>
      <x:c r="E2476" s="24" t="n">
        <x:v>645</x:v>
      </x:c>
      <x:c r="F2476" s="24" t="n">
        <x:v>638</x:v>
      </x:c>
      <x:c r="G2476" s="24" t="n">
        <x:v>638</x:v>
      </x:c>
      <x:c r="H2476" s="24" t="n">
        <x:v>88</x:v>
      </x:c>
      <x:c r="I2476" s="22" t="n">
        <x:f>IFERROR(H2476/G2476,0)</x:f>
        <x:v>0.13793103448275862</x:v>
      </x:c>
      <x:c r="J2476" s="26" t="n">
        <x:v>962</x:v>
      </x:c>
      <x:c r="K2476" s="26" t="n">
        <x:f>IFERROR(J2476/G2476,0)</x:f>
        <x:v>1.5078369905956113</x:v>
      </x:c>
      <x:c r="L2476" s="24" t="n">
        <x:v>6</x:v>
      </x:c>
      <x:c r="M2476" s="24" t="n">
        <x:v>1</x:v>
      </x:c>
      <x:c r="N2476" s="24" t="n">
        <x:v>638</x:v>
      </x:c>
      <x:c r="O2476" s="24" t="n">
        <x:v>89</x:v>
      </x:c>
      <x:c r="P2476" s="22" t="n">
        <x:f>IFERROR(O2476/N2476,0)</x:f>
        <x:v>0.13949843260188088</x:v>
      </x:c>
      <x:c r="Q2476" s="26" t="n">
        <x:v>5149</x:v>
      </x:c>
      <x:c r="R2476" s="26" t="n">
        <x:f>IFERROR(Q2476/N2476,0)</x:f>
        <x:v>8.070532915360502</x:v>
      </x:c>
    </x:row>
    <x:row r="2477">
      <x:c r="A2477" t="str">
        <x:v>CVG</x:v>
      </x:c>
      <x:c r="B2477" t="str">
        <x:v>Cincinnati/Northern Kentucky International Airport</x:v>
      </x:c>
      <x:c r="C2477" t="str">
        <x:v>LAS</x:v>
      </x:c>
      <x:c r="D2477" t="str">
        <x:v>McCarran International Airport</x:v>
      </x:c>
      <x:c r="E2477" s="24" t="n">
        <x:v>645</x:v>
      </x:c>
      <x:c r="F2477" s="24" t="n">
        <x:v>642</x:v>
      </x:c>
      <x:c r="G2477" s="24" t="n">
        <x:v>642</x:v>
      </x:c>
      <x:c r="H2477" s="24" t="n">
        <x:v>172</x:v>
      </x:c>
      <x:c r="I2477" s="22" t="n">
        <x:f>IFERROR(H2477/G2477,0)</x:f>
        <x:v>0.26791277258566976</x:v>
      </x:c>
      <x:c r="J2477" s="26" t="n">
        <x:v>6601</x:v>
      </x:c>
      <x:c r="K2477" s="26" t="n">
        <x:f>IFERROR(J2477/G2477,0)</x:f>
        <x:v>10.281931464174455</x:v>
      </x:c>
      <x:c r="L2477" s="24" t="n">
        <x:v>1</x:v>
      </x:c>
      <x:c r="M2477" s="24" t="n">
        <x:v>2</x:v>
      </x:c>
      <x:c r="N2477" s="24" t="n">
        <x:v>642</x:v>
      </x:c>
      <x:c r="O2477" s="24" t="n">
        <x:v>152</x:v>
      </x:c>
      <x:c r="P2477" s="22" t="n">
        <x:f>IFERROR(O2477/N2477,0)</x:f>
        <x:v>0.2367601246105919</x:v>
      </x:c>
      <x:c r="Q2477" s="26" t="n">
        <x:v>8235</x:v>
      </x:c>
      <x:c r="R2477" s="26" t="n">
        <x:f>IFERROR(Q2477/N2477,0)</x:f>
        <x:v>12.827102803738319</x:v>
      </x:c>
    </x:row>
    <x:row r="2478">
      <x:c r="A2478" t="str">
        <x:v>COS</x:v>
      </x:c>
      <x:c r="B2478" t="str">
        <x:v>City of Colorado Springs Municipal Airport</x:v>
      </x:c>
      <x:c r="C2478" t="str">
        <x:v>LAX</x:v>
      </x:c>
      <x:c r="D2478" t="str">
        <x:v>Los Angeles International Airport</x:v>
      </x:c>
      <x:c r="E2478" s="24" t="n">
        <x:v>644</x:v>
      </x:c>
      <x:c r="F2478" s="24" t="n">
        <x:v>638</x:v>
      </x:c>
      <x:c r="G2478" s="24" t="n">
        <x:v>638</x:v>
      </x:c>
      <x:c r="H2478" s="24" t="n">
        <x:v>149</x:v>
      </x:c>
      <x:c r="I2478" s="22" t="n">
        <x:f>IFERROR(H2478/G2478,0)</x:f>
        <x:v>0.2335423197492163</x:v>
      </x:c>
      <x:c r="J2478" s="26" t="n">
        <x:v>4733</x:v>
      </x:c>
      <x:c r="K2478" s="26" t="n">
        <x:f>IFERROR(J2478/G2478,0)</x:f>
        <x:v>7.418495297805642</x:v>
      </x:c>
      <x:c r="L2478" s="24" t="n">
        <x:v>5</x:v>
      </x:c>
      <x:c r="M2478" s="24" t="n">
        <x:v>1</x:v>
      </x:c>
      <x:c r="N2478" s="24" t="n">
        <x:v>638</x:v>
      </x:c>
      <x:c r="O2478" s="24" t="n">
        <x:v>100</x:v>
      </x:c>
      <x:c r="P2478" s="22" t="n">
        <x:f>IFERROR(O2478/N2478,0)</x:f>
        <x:v>0.15673981191222572</x:v>
      </x:c>
      <x:c r="Q2478" s="26" t="n">
        <x:v>4729</x:v>
      </x:c>
      <x:c r="R2478" s="26" t="n">
        <x:f>IFERROR(Q2478/N2478,0)</x:f>
        <x:v>7.412225705329154</x:v>
      </x:c>
    </x:row>
    <x:row r="2479">
      <x:c r="A2479" t="str">
        <x:v>MSP</x:v>
      </x:c>
      <x:c r="B2479" t="str">
        <x:v>Minneapolis-Saint Paul International Airport</x:v>
      </x:c>
      <x:c r="C2479" t="str">
        <x:v>BIL</x:v>
      </x:c>
      <x:c r="D2479" t="str">
        <x:v>Billings Logan International Airport</x:v>
      </x:c>
      <x:c r="E2479" s="24" t="n">
        <x:v>644</x:v>
      </x:c>
      <x:c r="F2479" s="24" t="n">
        <x:v>643</x:v>
      </x:c>
      <x:c r="G2479" s="24" t="n">
        <x:v>643</x:v>
      </x:c>
      <x:c r="H2479" s="24" t="n">
        <x:v>63</x:v>
      </x:c>
      <x:c r="I2479" s="22" t="n">
        <x:f>IFERROR(H2479/G2479,0)</x:f>
        <x:v>0.09797822706065319</x:v>
      </x:c>
      <x:c r="J2479" s="26" t="n">
        <x:v>-3442</x:v>
      </x:c>
      <x:c r="K2479" s="26" t="n">
        <x:f>IFERROR(J2479/G2479,0)</x:f>
        <x:v>-5.3530326594090205</x:v>
      </x:c>
      <x:c r="L2479" s="24" t="n">
        <x:v>0</x:v>
      </x:c>
      <x:c r="M2479" s="24" t="n">
        <x:v>1</x:v>
      </x:c>
      <x:c r="N2479" s="24" t="n">
        <x:v>643</x:v>
      </x:c>
      <x:c r="O2479" s="24" t="n">
        <x:v>62</x:v>
      </x:c>
      <x:c r="P2479" s="22" t="n">
        <x:f>IFERROR(O2479/N2479,0)</x:f>
        <x:v>0.09642301710730948</x:v>
      </x:c>
      <x:c r="Q2479" s="26" t="n">
        <x:v>1618</x:v>
      </x:c>
      <x:c r="R2479" s="26" t="n">
        <x:f>IFERROR(Q2479/N2479,0)</x:f>
        <x:v>2.5163297045101087</x:v>
      </x:c>
    </x:row>
    <x:row r="2480">
      <x:c r="A2480" t="str">
        <x:v>GEG</x:v>
      </x:c>
      <x:c r="B2480" t="str">
        <x:v>Spokane International Airport</x:v>
      </x:c>
      <x:c r="C2480" t="str">
        <x:v>OAK</x:v>
      </x:c>
      <x:c r="D2480" t="str">
        <x:v>Oakland International Airport</x:v>
      </x:c>
      <x:c r="E2480" s="24" t="n">
        <x:v>644</x:v>
      </x:c>
      <x:c r="F2480" s="24" t="n">
        <x:v>642</x:v>
      </x:c>
      <x:c r="G2480" s="24" t="n">
        <x:v>642</x:v>
      </x:c>
      <x:c r="H2480" s="24" t="n">
        <x:v>109</x:v>
      </x:c>
      <x:c r="I2480" s="22" t="n">
        <x:f>IFERROR(H2480/G2480,0)</x:f>
        <x:v>0.16978193146417445</x:v>
      </x:c>
      <x:c r="J2480" s="26" t="n">
        <x:v>2376</x:v>
      </x:c>
      <x:c r="K2480" s="26" t="n">
        <x:f>IFERROR(J2480/G2480,0)</x:f>
        <x:v>3.7009345794392523</x:v>
      </x:c>
      <x:c r="L2480" s="24" t="n">
        <x:v>2</x:v>
      </x:c>
      <x:c r="M2480" s="24" t="n">
        <x:v>0</x:v>
      </x:c>
      <x:c r="N2480" s="24" t="n">
        <x:v>642</x:v>
      </x:c>
      <x:c r="O2480" s="24" t="n">
        <x:v>124</x:v>
      </x:c>
      <x:c r="P2480" s="22" t="n">
        <x:f>IFERROR(O2480/N2480,0)</x:f>
        <x:v>0.19314641744548286</x:v>
      </x:c>
      <x:c r="Q2480" s="26" t="n">
        <x:v>7004</x:v>
      </x:c>
      <x:c r="R2480" s="26" t="n">
        <x:f>IFERROR(Q2480/N2480,0)</x:f>
        <x:v>10.909657320872274</x:v>
      </x:c>
    </x:row>
    <x:row r="2481">
      <x:c r="A2481" t="str">
        <x:v>LAS</x:v>
      </x:c>
      <x:c r="B2481" t="str">
        <x:v>McCarran International Airport</x:v>
      </x:c>
      <x:c r="C2481" t="str">
        <x:v>CVG</x:v>
      </x:c>
      <x:c r="D2481" t="str">
        <x:v>Cincinnati/Northern Kentucky International Airport</x:v>
      </x:c>
      <x:c r="E2481" s="24" t="n">
        <x:v>644</x:v>
      </x:c>
      <x:c r="F2481" s="24" t="n">
        <x:v>641</x:v>
      </x:c>
      <x:c r="G2481" s="24" t="n">
        <x:v>641</x:v>
      </x:c>
      <x:c r="H2481" s="24" t="n">
        <x:v>165</x:v>
      </x:c>
      <x:c r="I2481" s="22" t="n">
        <x:f>IFERROR(H2481/G2481,0)</x:f>
        <x:v>0.2574102964118565</x:v>
      </x:c>
      <x:c r="J2481" s="26" t="n">
        <x:v>9329</x:v>
      </x:c>
      <x:c r="K2481" s="26" t="n">
        <x:f>IFERROR(J2481/G2481,0)</x:f>
        <x:v>14.553822152886115</x:v>
      </x:c>
      <x:c r="L2481" s="24" t="n">
        <x:v>3</x:v>
      </x:c>
      <x:c r="M2481" s="24" t="n">
        <x:v>0</x:v>
      </x:c>
      <x:c r="N2481" s="24" t="n">
        <x:v>641</x:v>
      </x:c>
      <x:c r="O2481" s="24" t="n">
        <x:v>163</x:v>
      </x:c>
      <x:c r="P2481" s="22" t="n">
        <x:f>IFERROR(O2481/N2481,0)</x:f>
        <x:v>0.2542901716068643</x:v>
      </x:c>
      <x:c r="Q2481" s="26" t="n">
        <x:v>11764</x:v>
      </x:c>
      <x:c r="R2481" s="26" t="n">
        <x:f>IFERROR(Q2481/N2481,0)</x:f>
        <x:v>18.35257410296412</x:v>
      </x:c>
    </x:row>
    <x:row r="2482">
      <x:c r="A2482" t="str">
        <x:v>AUS</x:v>
      </x:c>
      <x:c r="B2482" t="str">
        <x:v>Austin-Bergstrom International Airport</x:v>
      </x:c>
      <x:c r="C2482" t="str">
        <x:v>BWI</x:v>
      </x:c>
      <x:c r="D2482" t="str">
        <x:v>Baltimore-Washington International Airport</x:v>
      </x:c>
      <x:c r="E2482" s="24" t="n">
        <x:v>643</x:v>
      </x:c>
      <x:c r="F2482" s="24" t="n">
        <x:v>630</x:v>
      </x:c>
      <x:c r="G2482" s="24" t="n">
        <x:v>630</x:v>
      </x:c>
      <x:c r="H2482" s="24" t="n">
        <x:v>125</x:v>
      </x:c>
      <x:c r="I2482" s="22" t="n">
        <x:f>IFERROR(H2482/G2482,0)</x:f>
        <x:v>0.1984126984126984</x:v>
      </x:c>
      <x:c r="J2482" s="26" t="n">
        <x:v>2422</x:v>
      </x:c>
      <x:c r="K2482" s="26" t="n">
        <x:f>IFERROR(J2482/G2482,0)</x:f>
        <x:v>3.8444444444444446</x:v>
      </x:c>
      <x:c r="L2482" s="24" t="n">
        <x:v>11</x:v>
      </x:c>
      <x:c r="M2482" s="24" t="n">
        <x:v>2</x:v>
      </x:c>
      <x:c r="N2482" s="24" t="n">
        <x:v>630</x:v>
      </x:c>
      <x:c r="O2482" s="24" t="n">
        <x:v>130</x:v>
      </x:c>
      <x:c r="P2482" s="22" t="n">
        <x:f>IFERROR(O2482/N2482,0)</x:f>
        <x:v>0.20634920634920634</x:v>
      </x:c>
      <x:c r="Q2482" s="26" t="n">
        <x:v>7198</x:v>
      </x:c>
      <x:c r="R2482" s="26" t="n">
        <x:f>IFERROR(Q2482/N2482,0)</x:f>
        <x:v>11.425396825396826</x:v>
      </x:c>
    </x:row>
    <x:row r="2483">
      <x:c r="A2483" t="str">
        <x:v>DSM</x:v>
      </x:c>
      <x:c r="B2483" t="str">
        <x:v>Des Moines International Airport</x:v>
      </x:c>
      <x:c r="C2483" t="str">
        <x:v>MDW</x:v>
      </x:c>
      <x:c r="D2483" t="str">
        <x:v>Chicago Midway International Airport</x:v>
      </x:c>
      <x:c r="E2483" s="24" t="n">
        <x:v>643</x:v>
      </x:c>
      <x:c r="F2483" s="24" t="n">
        <x:v>626</x:v>
      </x:c>
      <x:c r="G2483" s="24" t="n">
        <x:v>626</x:v>
      </x:c>
      <x:c r="H2483" s="24" t="n">
        <x:v>89</x:v>
      </x:c>
      <x:c r="I2483" s="22" t="n">
        <x:f>IFERROR(H2483/G2483,0)</x:f>
        <x:v>0.14217252396166133</x:v>
      </x:c>
      <x:c r="J2483" s="26" t="n">
        <x:v>585</x:v>
      </x:c>
      <x:c r="K2483" s="26" t="n">
        <x:f>IFERROR(J2483/G2483,0)</x:f>
        <x:v>0.9345047923322684</x:v>
      </x:c>
      <x:c r="L2483" s="24" t="n">
        <x:v>12</x:v>
      </x:c>
      <x:c r="M2483" s="24" t="n">
        <x:v>5</x:v>
      </x:c>
      <x:c r="N2483" s="24" t="n">
        <x:v>626</x:v>
      </x:c>
      <x:c r="O2483" s="24" t="n">
        <x:v>77</x:v>
      </x:c>
      <x:c r="P2483" s="22" t="n">
        <x:f>IFERROR(O2483/N2483,0)</x:f>
        <x:v>0.12300319488817892</x:v>
      </x:c>
      <x:c r="Q2483" s="26" t="n">
        <x:v>2960</x:v>
      </x:c>
      <x:c r="R2483" s="26" t="n">
        <x:f>IFERROR(Q2483/N2483,0)</x:f>
        <x:v>4.728434504792332</x:v>
      </x:c>
    </x:row>
    <x:row r="2484">
      <x:c r="A2484" t="str">
        <x:v>DFW</x:v>
      </x:c>
      <x:c r="B2484" t="str">
        <x:v>Dallas/Fort Worth International Airport</x:v>
      </x:c>
      <x:c r="C2484" t="str">
        <x:v>GGG</x:v>
      </x:c>
      <x:c r="D2484" t="str">
        <x:v>East Texas Regional Airport</x:v>
      </x:c>
      <x:c r="E2484" s="24" t="n">
        <x:v>643</x:v>
      </x:c>
      <x:c r="F2484" s="24" t="n">
        <x:v>616</x:v>
      </x:c>
      <x:c r="G2484" s="24" t="n">
        <x:v>616</x:v>
      </x:c>
      <x:c r="H2484" s="24" t="n">
        <x:v>106</x:v>
      </x:c>
      <x:c r="I2484" s="22" t="n">
        <x:f>IFERROR(H2484/G2484,0)</x:f>
        <x:v>0.17207792207792208</x:v>
      </x:c>
      <x:c r="J2484" s="26" t="n">
        <x:v>2487</x:v>
      </x:c>
      <x:c r="K2484" s="26" t="n">
        <x:f>IFERROR(J2484/G2484,0)</x:f>
        <x:v>4.037337662337662</x:v>
      </x:c>
      <x:c r="L2484" s="24" t="n">
        <x:v>25</x:v>
      </x:c>
      <x:c r="M2484" s="24" t="n">
        <x:v>2</x:v>
      </x:c>
      <x:c r="N2484" s="24" t="n">
        <x:v>616</x:v>
      </x:c>
      <x:c r="O2484" s="24" t="n">
        <x:v>101</x:v>
      </x:c>
      <x:c r="P2484" s="22" t="n">
        <x:f>IFERROR(O2484/N2484,0)</x:f>
        <x:v>0.16396103896103897</x:v>
      </x:c>
      <x:c r="Q2484" s="26" t="n">
        <x:v>3472</x:v>
      </x:c>
      <x:c r="R2484" s="26" t="n">
        <x:f>IFERROR(Q2484/N2484,0)</x:f>
        <x:v>5.636363636363637</x:v>
      </x:c>
    </x:row>
    <x:row r="2485">
      <x:c r="A2485" t="str">
        <x:v>GGG</x:v>
      </x:c>
      <x:c r="B2485" t="str">
        <x:v>East Texas Regional Airport</x:v>
      </x:c>
      <x:c r="C2485" t="str">
        <x:v>DFW</x:v>
      </x:c>
      <x:c r="D2485" t="str">
        <x:v>Dallas/Fort Worth International Airport</x:v>
      </x:c>
      <x:c r="E2485" s="24" t="n">
        <x:v>643</x:v>
      </x:c>
      <x:c r="F2485" s="24" t="n">
        <x:v>613</x:v>
      </x:c>
      <x:c r="G2485" s="24" t="n">
        <x:v>613</x:v>
      </x:c>
      <x:c r="H2485" s="24" t="n">
        <x:v>129</x:v>
      </x:c>
      <x:c r="I2485" s="22" t="n">
        <x:f>IFERROR(H2485/G2485,0)</x:f>
        <x:v>0.21044045676998369</x:v>
      </x:c>
      <x:c r="J2485" s="26" t="n">
        <x:v>5679</x:v>
      </x:c>
      <x:c r="K2485" s="26" t="n">
        <x:f>IFERROR(J2485/G2485,0)</x:f>
        <x:v>9.264274061990212</x:v>
      </x:c>
      <x:c r="L2485" s="24" t="n">
        <x:v>28</x:v>
      </x:c>
      <x:c r="M2485" s="24" t="n">
        <x:v>2</x:v>
      </x:c>
      <x:c r="N2485" s="24" t="n">
        <x:v>613</x:v>
      </x:c>
      <x:c r="O2485" s="24" t="n">
        <x:v>109</x:v>
      </x:c>
      <x:c r="P2485" s="22" t="n">
        <x:f>IFERROR(O2485/N2485,0)</x:f>
        <x:v>0.17781402936378465</x:v>
      </x:c>
      <x:c r="Q2485" s="26" t="n">
        <x:v>4993</x:v>
      </x:c>
      <x:c r="R2485" s="26" t="n">
        <x:f>IFERROR(Q2485/N2485,0)</x:f>
        <x:v>8.145187601957586</x:v>
      </x:c>
    </x:row>
    <x:row r="2486">
      <x:c r="A2486" t="str">
        <x:v>MDW</x:v>
      </x:c>
      <x:c r="B2486" t="str">
        <x:v>Chicago Midway International Airport</x:v>
      </x:c>
      <x:c r="C2486" t="str">
        <x:v>DSM</x:v>
      </x:c>
      <x:c r="D2486" t="str">
        <x:v>Des Moines International Airport</x:v>
      </x:c>
      <x:c r="E2486" s="24" t="n">
        <x:v>643</x:v>
      </x:c>
      <x:c r="F2486" s="24" t="n">
        <x:v>632</x:v>
      </x:c>
      <x:c r="G2486" s="24" t="n">
        <x:v>632</x:v>
      </x:c>
      <x:c r="H2486" s="24" t="n">
        <x:v>141</x:v>
      </x:c>
      <x:c r="I2486" s="22" t="n">
        <x:f>IFERROR(H2486/G2486,0)</x:f>
        <x:v>0.2231012658227848</x:v>
      </x:c>
      <x:c r="J2486" s="26" t="n">
        <x:v>5512</x:v>
      </x:c>
      <x:c r="K2486" s="26" t="n">
        <x:f>IFERROR(J2486/G2486,0)</x:f>
        <x:v>8.721518987341772</x:v>
      </x:c>
      <x:c r="L2486" s="24" t="n">
        <x:v>9</x:v>
      </x:c>
      <x:c r="M2486" s="24" t="n">
        <x:v>2</x:v>
      </x:c>
      <x:c r="N2486" s="24" t="n">
        <x:v>632</x:v>
      </x:c>
      <x:c r="O2486" s="24" t="n">
        <x:v>161</x:v>
      </x:c>
      <x:c r="P2486" s="22" t="n">
        <x:f>IFERROR(O2486/N2486,0)</x:f>
        <x:v>0.254746835443038</x:v>
      </x:c>
      <x:c r="Q2486" s="26" t="n">
        <x:v>8752</x:v>
      </x:c>
      <x:c r="R2486" s="26" t="n">
        <x:f>IFERROR(Q2486/N2486,0)</x:f>
        <x:v>13.848101265822784</x:v>
      </x:c>
    </x:row>
    <x:row r="2487">
      <x:c r="A2487" t="str">
        <x:v>BIL</x:v>
      </x:c>
      <x:c r="B2487" t="str">
        <x:v>Billings Logan International Airport</x:v>
      </x:c>
      <x:c r="C2487" t="str">
        <x:v>MSP</x:v>
      </x:c>
      <x:c r="D2487" t="str">
        <x:v>Minneapolis-Saint Paul International Airport</x:v>
      </x:c>
      <x:c r="E2487" s="24" t="n">
        <x:v>643</x:v>
      </x:c>
      <x:c r="F2487" s="24" t="n">
        <x:v>642</x:v>
      </x:c>
      <x:c r="G2487" s="24" t="n">
        <x:v>642</x:v>
      </x:c>
      <x:c r="H2487" s="24" t="n">
        <x:v>36</x:v>
      </x:c>
      <x:c r="I2487" s="22" t="n">
        <x:f>IFERROR(H2487/G2487,0)</x:f>
        <x:v>0.056074766355140186</x:v>
      </x:c>
      <x:c r="J2487" s="26" t="n">
        <x:v>-3870</x:v>
      </x:c>
      <x:c r="K2487" s="26" t="n">
        <x:f>IFERROR(J2487/G2487,0)</x:f>
        <x:v>-6.02803738317757</x:v>
      </x:c>
      <x:c r="L2487" s="24" t="n">
        <x:v>0</x:v>
      </x:c>
      <x:c r="M2487" s="24" t="n">
        <x:v>1</x:v>
      </x:c>
      <x:c r="N2487" s="24" t="n">
        <x:v>642</x:v>
      </x:c>
      <x:c r="O2487" s="24" t="n">
        <x:v>29</x:v>
      </x:c>
      <x:c r="P2487" s="22" t="n">
        <x:f>IFERROR(O2487/N2487,0)</x:f>
        <x:v>0.045171339563862926</x:v>
      </x:c>
      <x:c r="Q2487" s="26" t="n">
        <x:v>-603</x:v>
      </x:c>
      <x:c r="R2487" s="26" t="n">
        <x:f>IFERROR(Q2487/N2487,0)</x:f>
        <x:v>-0.9392523364485982</x:v>
      </x:c>
    </x:row>
    <x:row r="2488">
      <x:c r="A2488" t="str">
        <x:v>CLD</x:v>
      </x:c>
      <x:c r="B2488" t="str">
        <x:v>McClellan-Palomar Airport</x:v>
      </x:c>
      <x:c r="C2488" t="str">
        <x:v>LAX</x:v>
      </x:c>
      <x:c r="D2488" t="str">
        <x:v>Los Angeles International Airport</x:v>
      </x:c>
      <x:c r="E2488" s="24" t="n">
        <x:v>641</x:v>
      </x:c>
      <x:c r="F2488" s="24" t="n">
        <x:v>628</x:v>
      </x:c>
      <x:c r="G2488" s="24" t="n">
        <x:v>628</x:v>
      </x:c>
      <x:c r="H2488" s="24" t="n">
        <x:v>101</x:v>
      </x:c>
      <x:c r="I2488" s="22" t="n">
        <x:f>IFERROR(H2488/G2488,0)</x:f>
        <x:v>0.160828025477707</x:v>
      </x:c>
      <x:c r="J2488" s="26" t="n">
        <x:v>3291</x:v>
      </x:c>
      <x:c r="K2488" s="26" t="n">
        <x:f>IFERROR(J2488/G2488,0)</x:f>
        <x:v>5.240445859872612</x:v>
      </x:c>
      <x:c r="L2488" s="24" t="n">
        <x:v>13</x:v>
      </x:c>
      <x:c r="M2488" s="24" t="n">
        <x:v>0</x:v>
      </x:c>
      <x:c r="N2488" s="24" t="n">
        <x:v>628</x:v>
      </x:c>
      <x:c r="O2488" s="24" t="n">
        <x:v>73</x:v>
      </x:c>
      <x:c r="P2488" s="22" t="n">
        <x:f>IFERROR(O2488/N2488,0)</x:f>
        <x:v>0.11624203821656051</x:v>
      </x:c>
      <x:c r="Q2488" s="26" t="n">
        <x:v>3362</x:v>
      </x:c>
      <x:c r="R2488" s="26" t="n">
        <x:f>IFERROR(Q2488/N2488,0)</x:f>
        <x:v>5.353503184713376</x:v>
      </x:c>
    </x:row>
    <x:row r="2489">
      <x:c r="A2489" t="str">
        <x:v>DFW</x:v>
      </x:c>
      <x:c r="B2489" t="str">
        <x:v>Dallas/Fort Worth International Airport</x:v>
      </x:c>
      <x:c r="C2489" t="str">
        <x:v>CHA</x:v>
      </x:c>
      <x:c r="D2489" t="str">
        <x:v>Chattanooga Metropolitan Airport (Lovell Field)</x:v>
      </x:c>
      <x:c r="E2489" s="24" t="n">
        <x:v>641</x:v>
      </x:c>
      <x:c r="F2489" s="24" t="n">
        <x:v>619</x:v>
      </x:c>
      <x:c r="G2489" s="24" t="n">
        <x:v>619</x:v>
      </x:c>
      <x:c r="H2489" s="24" t="n">
        <x:v>182</x:v>
      </x:c>
      <x:c r="I2489" s="22" t="n">
        <x:f>IFERROR(H2489/G2489,0)</x:f>
        <x:v>0.2940226171243942</x:v>
      </x:c>
      <x:c r="J2489" s="26" t="n">
        <x:v>9265</x:v>
      </x:c>
      <x:c r="K2489" s="26" t="n">
        <x:f>IFERROR(J2489/G2489,0)</x:f>
        <x:v>14.967689822294023</x:v>
      </x:c>
      <x:c r="L2489" s="24" t="n">
        <x:v>21</x:v>
      </x:c>
      <x:c r="M2489" s="24" t="n">
        <x:v>1</x:v>
      </x:c>
      <x:c r="N2489" s="24" t="n">
        <x:v>619</x:v>
      </x:c>
      <x:c r="O2489" s="24" t="n">
        <x:v>180</x:v>
      </x:c>
      <x:c r="P2489" s="22" t="n">
        <x:f>IFERROR(O2489/N2489,0)</x:f>
        <x:v>0.29079159935379645</x:v>
      </x:c>
      <x:c r="Q2489" s="26" t="n">
        <x:v>9894</x:v>
      </x:c>
      <x:c r="R2489" s="26" t="n">
        <x:f>IFERROR(Q2489/N2489,0)</x:f>
        <x:v>15.983844911147012</x:v>
      </x:c>
    </x:row>
    <x:row r="2490">
      <x:c r="A2490" t="str">
        <x:v>BDL</x:v>
      </x:c>
      <x:c r="B2490" t="str">
        <x:v>Bradley International Airport</x:v>
      </x:c>
      <x:c r="C2490" t="str">
        <x:v>DFW</x:v>
      </x:c>
      <x:c r="D2490" t="str">
        <x:v>Dallas/Fort Worth International Airport</x:v>
      </x:c>
      <x:c r="E2490" s="24" t="n">
        <x:v>640</x:v>
      </x:c>
      <x:c r="F2490" s="24" t="n">
        <x:v>616</x:v>
      </x:c>
      <x:c r="G2490" s="24" t="n">
        <x:v>616</x:v>
      </x:c>
      <x:c r="H2490" s="24" t="n">
        <x:v>108</x:v>
      </x:c>
      <x:c r="I2490" s="22" t="n">
        <x:f>IFERROR(H2490/G2490,0)</x:f>
        <x:v>0.17532467532467533</x:v>
      </x:c>
      <x:c r="J2490" s="26" t="n">
        <x:v>23</x:v>
      </x:c>
      <x:c r="K2490" s="26" t="n">
        <x:f>IFERROR(J2490/G2490,0)</x:f>
        <x:v>0.037337662337662336</x:v>
      </x:c>
      <x:c r="L2490" s="24" t="n">
        <x:v>19</x:v>
      </x:c>
      <x:c r="M2490" s="24" t="n">
        <x:v>5</x:v>
      </x:c>
      <x:c r="N2490" s="24" t="n">
        <x:v>616</x:v>
      </x:c>
      <x:c r="O2490" s="24" t="n">
        <x:v>89</x:v>
      </x:c>
      <x:c r="P2490" s="22" t="n">
        <x:f>IFERROR(O2490/N2490,0)</x:f>
        <x:v>0.1444805194805195</x:v>
      </x:c>
      <x:c r="Q2490" s="26" t="n">
        <x:v>4285</x:v>
      </x:c>
      <x:c r="R2490" s="26" t="n">
        <x:f>IFERROR(Q2490/N2490,0)</x:f>
        <x:v>6.9561688311688314</x:v>
      </x:c>
    </x:row>
    <x:row r="2491">
      <x:c r="A2491" t="str">
        <x:v>LAX</x:v>
      </x:c>
      <x:c r="B2491" t="str">
        <x:v>Los Angeles International Airport</x:v>
      </x:c>
      <x:c r="C2491" t="str">
        <x:v>CLD</x:v>
      </x:c>
      <x:c r="D2491" t="str">
        <x:v>McClellan-Palomar Airport</x:v>
      </x:c>
      <x:c r="E2491" s="24" t="n">
        <x:v>640</x:v>
      </x:c>
      <x:c r="F2491" s="24" t="n">
        <x:v>626</x:v>
      </x:c>
      <x:c r="G2491" s="24" t="n">
        <x:v>626</x:v>
      </x:c>
      <x:c r="H2491" s="24" t="n">
        <x:v>92</x:v>
      </x:c>
      <x:c r="I2491" s="22" t="n">
        <x:f>IFERROR(H2491/G2491,0)</x:f>
        <x:v>0.14696485623003194</x:v>
      </x:c>
      <x:c r="J2491" s="26" t="n">
        <x:v>2751</x:v>
      </x:c>
      <x:c r="K2491" s="26" t="n">
        <x:f>IFERROR(J2491/G2491,0)</x:f>
        <x:v>4.394568690095847</x:v>
      </x:c>
      <x:c r="L2491" s="24" t="n">
        <x:v>13</x:v>
      </x:c>
      <x:c r="M2491" s="24" t="n">
        <x:v>1</x:v>
      </x:c>
      <x:c r="N2491" s="24" t="n">
        <x:v>626</x:v>
      </x:c>
      <x:c r="O2491" s="24" t="n">
        <x:v>88</x:v>
      </x:c>
      <x:c r="P2491" s="22" t="n">
        <x:f>IFERROR(O2491/N2491,0)</x:f>
        <x:v>0.14057507987220447</x:v>
      </x:c>
      <x:c r="Q2491" s="26" t="n">
        <x:v>3359</x:v>
      </x:c>
      <x:c r="R2491" s="26" t="n">
        <x:f>IFERROR(Q2491/N2491,0)</x:f>
        <x:v>5.365814696485623</x:v>
      </x:c>
    </x:row>
    <x:row r="2492">
      <x:c r="A2492" t="str">
        <x:v>DFW</x:v>
      </x:c>
      <x:c r="B2492" t="str">
        <x:v>Dallas/Fort Worth International Airport</x:v>
      </x:c>
      <x:c r="C2492" t="str">
        <x:v>BDL</x:v>
      </x:c>
      <x:c r="D2492" t="str">
        <x:v>Bradley International Airport</x:v>
      </x:c>
      <x:c r="E2492" s="24" t="n">
        <x:v>640</x:v>
      </x:c>
      <x:c r="F2492" s="24" t="n">
        <x:v>622</x:v>
      </x:c>
      <x:c r="G2492" s="24" t="n">
        <x:v>622</x:v>
      </x:c>
      <x:c r="H2492" s="24" t="n">
        <x:v>118</x:v>
      </x:c>
      <x:c r="I2492" s="22" t="n">
        <x:f>IFERROR(H2492/G2492,0)</x:f>
        <x:v>0.18971061093247588</x:v>
      </x:c>
      <x:c r="J2492" s="26" t="n">
        <x:v>2406</x:v>
      </x:c>
      <x:c r="K2492" s="26" t="n">
        <x:f>IFERROR(J2492/G2492,0)</x:f>
        <x:v>3.8681672025723475</x:v>
      </x:c>
      <x:c r="L2492" s="24" t="n">
        <x:v>17</x:v>
      </x:c>
      <x:c r="M2492" s="24" t="n">
        <x:v>1</x:v>
      </x:c>
      <x:c r="N2492" s="24" t="n">
        <x:v>622</x:v>
      </x:c>
      <x:c r="O2492" s="24" t="n">
        <x:v>145</x:v>
      </x:c>
      <x:c r="P2492" s="22" t="n">
        <x:f>IFERROR(O2492/N2492,0)</x:f>
        <x:v>0.23311897106109325</x:v>
      </x:c>
      <x:c r="Q2492" s="26" t="n">
        <x:v>7281</x:v>
      </x:c>
      <x:c r="R2492" s="26" t="n">
        <x:f>IFERROR(Q2492/N2492,0)</x:f>
        <x:v>11.705787781350482</x:v>
      </x:c>
    </x:row>
    <x:row r="2493">
      <x:c r="A2493" t="str">
        <x:v>CHA</x:v>
      </x:c>
      <x:c r="B2493" t="str">
        <x:v>Chattanooga Metropolitan Airport (Lovell Field)</x:v>
      </x:c>
      <x:c r="C2493" t="str">
        <x:v>DFW</x:v>
      </x:c>
      <x:c r="D2493" t="str">
        <x:v>Dallas/Fort Worth International Airport</x:v>
      </x:c>
      <x:c r="E2493" s="24" t="n">
        <x:v>640</x:v>
      </x:c>
      <x:c r="F2493" s="24" t="n">
        <x:v>613</x:v>
      </x:c>
      <x:c r="G2493" s="24" t="n">
        <x:v>613</x:v>
      </x:c>
      <x:c r="H2493" s="24" t="n">
        <x:v>146</x:v>
      </x:c>
      <x:c r="I2493" s="22" t="n">
        <x:f>IFERROR(H2493/G2493,0)</x:f>
        <x:v>0.23817292006525284</x:v>
      </x:c>
      <x:c r="J2493" s="26" t="n">
        <x:v>5041</x:v>
      </x:c>
      <x:c r="K2493" s="26" t="n">
        <x:f>IFERROR(J2493/G2493,0)</x:f>
        <x:v>8.223491027732463</x:v>
      </x:c>
      <x:c r="L2493" s="24" t="n">
        <x:v>22</x:v>
      </x:c>
      <x:c r="M2493" s="24" t="n">
        <x:v>5</x:v>
      </x:c>
      <x:c r="N2493" s="24" t="n">
        <x:v>613</x:v>
      </x:c>
      <x:c r="O2493" s="24" t="n">
        <x:v>122</x:v>
      </x:c>
      <x:c r="P2493" s="22" t="n">
        <x:f>IFERROR(O2493/N2493,0)</x:f>
        <x:v>0.19902120717781402</x:v>
      </x:c>
      <x:c r="Q2493" s="26" t="n">
        <x:v>6702</x:v>
      </x:c>
      <x:c r="R2493" s="26" t="n">
        <x:f>IFERROR(Q2493/N2493,0)</x:f>
        <x:v>10.933115823817293</x:v>
      </x:c>
    </x:row>
    <x:row r="2494">
      <x:c r="A2494" t="str">
        <x:v>ANC</x:v>
      </x:c>
      <x:c r="B2494" t="str">
        <x:v>Ted Stevens Anchorage International Airport</x:v>
      </x:c>
      <x:c r="C2494" t="str">
        <x:v>ORD</x:v>
      </x:c>
      <x:c r="D2494" t="str">
        <x:v>Chicago O'Hare International Airport</x:v>
      </x:c>
      <x:c r="E2494" s="24" t="n">
        <x:v>640</x:v>
      </x:c>
      <x:c r="F2494" s="24" t="n">
        <x:v>634</x:v>
      </x:c>
      <x:c r="G2494" s="24" t="n">
        <x:v>634</x:v>
      </x:c>
      <x:c r="H2494" s="24" t="n">
        <x:v>169</x:v>
      </x:c>
      <x:c r="I2494" s="22" t="n">
        <x:f>IFERROR(H2494/G2494,0)</x:f>
        <x:v>0.2665615141955836</x:v>
      </x:c>
      <x:c r="J2494" s="26" t="n">
        <x:v>4630</x:v>
      </x:c>
      <x:c r="K2494" s="26" t="n">
        <x:f>IFERROR(J2494/G2494,0)</x:f>
        <x:v>7.302839116719243</x:v>
      </x:c>
      <x:c r="L2494" s="24" t="n">
        <x:v>5</x:v>
      </x:c>
      <x:c r="M2494" s="24" t="n">
        <x:v>1</x:v>
      </x:c>
      <x:c r="N2494" s="24" t="n">
        <x:v>634</x:v>
      </x:c>
      <x:c r="O2494" s="24" t="n">
        <x:v>180</x:v>
      </x:c>
      <x:c r="P2494" s="22" t="n">
        <x:f>IFERROR(O2494/N2494,0)</x:f>
        <x:v>0.28391167192429023</x:v>
      </x:c>
      <x:c r="Q2494" s="26" t="n">
        <x:v>9588</x:v>
      </x:c>
      <x:c r="R2494" s="26" t="n">
        <x:f>IFERROR(Q2494/N2494,0)</x:f>
        <x:v>15.123028391167193</x:v>
      </x:c>
    </x:row>
    <x:row r="2495">
      <x:c r="A2495" t="str">
        <x:v>ORD</x:v>
      </x:c>
      <x:c r="B2495" t="str">
        <x:v>Chicago O'Hare International Airport</x:v>
      </x:c>
      <x:c r="C2495" t="str">
        <x:v>ANC</x:v>
      </x:c>
      <x:c r="D2495" t="str">
        <x:v>Ted Stevens Anchorage International Airport</x:v>
      </x:c>
      <x:c r="E2495" s="24" t="n">
        <x:v>639</x:v>
      </x:c>
      <x:c r="F2495" s="24" t="n">
        <x:v>629</x:v>
      </x:c>
      <x:c r="G2495" s="24" t="n">
        <x:v>629</x:v>
      </x:c>
      <x:c r="H2495" s="24" t="n">
        <x:v>186</x:v>
      </x:c>
      <x:c r="I2495" s="22" t="n">
        <x:f>IFERROR(H2495/G2495,0)</x:f>
        <x:v>0.2957074721780604</x:v>
      </x:c>
      <x:c r="J2495" s="26" t="n">
        <x:v>3567</x:v>
      </x:c>
      <x:c r="K2495" s="26" t="n">
        <x:f>IFERROR(J2495/G2495,0)</x:f>
        <x:v>5.670906200317965</x:v>
      </x:c>
      <x:c r="L2495" s="24" t="n">
        <x:v>3</x:v>
      </x:c>
      <x:c r="M2495" s="24" t="n">
        <x:v>7</x:v>
      </x:c>
      <x:c r="N2495" s="24" t="n">
        <x:v>629</x:v>
      </x:c>
      <x:c r="O2495" s="24" t="n">
        <x:v>186</x:v>
      </x:c>
      <x:c r="P2495" s="22" t="n">
        <x:f>IFERROR(O2495/N2495,0)</x:f>
        <x:v>0.2957074721780604</x:v>
      </x:c>
      <x:c r="Q2495" s="26" t="n">
        <x:v>8434</x:v>
      </x:c>
      <x:c r="R2495" s="26" t="n">
        <x:f>IFERROR(Q2495/N2495,0)</x:f>
        <x:v>13.40858505564388</x:v>
      </x:c>
    </x:row>
    <x:row r="2496">
      <x:c r="A2496" t="str">
        <x:v>BNA</x:v>
      </x:c>
      <x:c r="B2496" t="str">
        <x:v>Nashville International Airport</x:v>
      </x:c>
      <x:c r="C2496" t="str">
        <x:v>CMH</x:v>
      </x:c>
      <x:c r="D2496" t="str">
        <x:v>Port Columbus International Airport</x:v>
      </x:c>
      <x:c r="E2496" s="24" t="n">
        <x:v>639</x:v>
      </x:c>
      <x:c r="F2496" s="24" t="n">
        <x:v>631</x:v>
      </x:c>
      <x:c r="G2496" s="24" t="n">
        <x:v>631</x:v>
      </x:c>
      <x:c r="H2496" s="24" t="n">
        <x:v>133</x:v>
      </x:c>
      <x:c r="I2496" s="22" t="n">
        <x:f>IFERROR(H2496/G2496,0)</x:f>
        <x:v>0.21077654516640254</x:v>
      </x:c>
      <x:c r="J2496" s="26" t="n">
        <x:v>5212</x:v>
      </x:c>
      <x:c r="K2496" s="26" t="n">
        <x:f>IFERROR(J2496/G2496,0)</x:f>
        <x:v>8.259904912836767</x:v>
      </x:c>
      <x:c r="L2496" s="24" t="n">
        <x:v>8</x:v>
      </x:c>
      <x:c r="M2496" s="24" t="n">
        <x:v>0</x:v>
      </x:c>
      <x:c r="N2496" s="24" t="n">
        <x:v>631</x:v>
      </x:c>
      <x:c r="O2496" s="24" t="n">
        <x:v>143</x:v>
      </x:c>
      <x:c r="P2496" s="22" t="n">
        <x:f>IFERROR(O2496/N2496,0)</x:f>
        <x:v>0.2266244057052298</x:v>
      </x:c>
      <x:c r="Q2496" s="26" t="n">
        <x:v>7091</x:v>
      </x:c>
      <x:c r="R2496" s="26" t="n">
        <x:f>IFERROR(Q2496/N2496,0)</x:f>
        <x:v>11.23771790808241</x:v>
      </x:c>
    </x:row>
    <x:row r="2497">
      <x:c r="A2497" t="str">
        <x:v>SAN</x:v>
      </x:c>
      <x:c r="B2497" t="str">
        <x:v>San Diego International Airport (Lindbergh Field)</x:v>
      </x:c>
      <x:c r="C2497" t="str">
        <x:v>HNL</x:v>
      </x:c>
      <x:c r="D2497" t="str">
        <x:v>Honolulu International Airport</x:v>
      </x:c>
      <x:c r="E2497" s="24" t="n">
        <x:v>639</x:v>
      </x:c>
      <x:c r="F2497" s="24" t="n">
        <x:v>638</x:v>
      </x:c>
      <x:c r="G2497" s="24" t="n">
        <x:v>638</x:v>
      </x:c>
      <x:c r="H2497" s="24" t="n">
        <x:v>187</x:v>
      </x:c>
      <x:c r="I2497" s="22" t="n">
        <x:f>IFERROR(H2497/G2497,0)</x:f>
        <x:v>0.29310344827586204</x:v>
      </x:c>
      <x:c r="J2497" s="26" t="n">
        <x:v>3398</x:v>
      </x:c>
      <x:c r="K2497" s="26" t="n">
        <x:f>IFERROR(J2497/G2497,0)</x:f>
        <x:v>5.326018808777429</x:v>
      </x:c>
      <x:c r="L2497" s="24" t="n">
        <x:v>0</x:v>
      </x:c>
      <x:c r="M2497" s="24" t="n">
        <x:v>1</x:v>
      </x:c>
      <x:c r="N2497" s="24" t="n">
        <x:v>638</x:v>
      </x:c>
      <x:c r="O2497" s="24" t="n">
        <x:v>48</x:v>
      </x:c>
      <x:c r="P2497" s="22" t="n">
        <x:f>IFERROR(O2497/N2497,0)</x:f>
        <x:v>0.07523510971786834</x:v>
      </x:c>
      <x:c r="Q2497" s="26" t="n">
        <x:v>678</x:v>
      </x:c>
      <x:c r="R2497" s="26" t="n">
        <x:f>IFERROR(Q2497/N2497,0)</x:f>
        <x:v>1.0626959247648904</x:v>
      </x:c>
    </x:row>
    <x:row r="2498">
      <x:c r="A2498" t="str">
        <x:v>HNL</x:v>
      </x:c>
      <x:c r="B2498" t="str">
        <x:v>Honolulu International Airport</x:v>
      </x:c>
      <x:c r="C2498" t="str">
        <x:v>SAN</x:v>
      </x:c>
      <x:c r="D2498" t="str">
        <x:v>San Diego International Airport (Lindbergh Field)</x:v>
      </x:c>
      <x:c r="E2498" s="24" t="n">
        <x:v>639</x:v>
      </x:c>
      <x:c r="F2498" s="24" t="n">
        <x:v>634</x:v>
      </x:c>
      <x:c r="G2498" s="24" t="n">
        <x:v>634</x:v>
      </x:c>
      <x:c r="H2498" s="24" t="n">
        <x:v>95</x:v>
      </x:c>
      <x:c r="I2498" s="22" t="n">
        <x:f>IFERROR(H2498/G2498,0)</x:f>
        <x:v>0.1498422712933754</x:v>
      </x:c>
      <x:c r="J2498" s="26" t="n">
        <x:v>655</x:v>
      </x:c>
      <x:c r="K2498" s="26" t="n">
        <x:f>IFERROR(J2498/G2498,0)</x:f>
        <x:v>1.0331230283911672</x:v>
      </x:c>
      <x:c r="L2498" s="24" t="n">
        <x:v>1</x:v>
      </x:c>
      <x:c r="M2498" s="24" t="n">
        <x:v>4</x:v>
      </x:c>
      <x:c r="N2498" s="24" t="n">
        <x:v>634</x:v>
      </x:c>
      <x:c r="O2498" s="24" t="n">
        <x:v>81</x:v>
      </x:c>
      <x:c r="P2498" s="22" t="n">
        <x:f>IFERROR(O2498/N2498,0)</x:f>
        <x:v>0.1277602523659306</x:v>
      </x:c>
      <x:c r="Q2498" s="26" t="n">
        <x:v>3946</x:v>
      </x:c>
      <x:c r="R2498" s="26" t="n">
        <x:f>IFERROR(Q2498/N2498,0)</x:f>
        <x:v>6.2239747634069404</x:v>
      </x:c>
    </x:row>
    <x:row r="2499">
      <x:c r="A2499" t="str">
        <x:v>ERI</x:v>
      </x:c>
      <x:c r="B2499" t="str">
        <x:v>Erie International Airport</x:v>
      </x:c>
      <x:c r="C2499" t="str">
        <x:v>ORD</x:v>
      </x:c>
      <x:c r="D2499" t="str">
        <x:v>Chicago O'Hare International Airport</x:v>
      </x:c>
      <x:c r="E2499" s="24" t="n">
        <x:v>638</x:v>
      </x:c>
      <x:c r="F2499" s="24" t="n">
        <x:v>610</x:v>
      </x:c>
      <x:c r="G2499" s="24" t="n">
        <x:v>610</x:v>
      </x:c>
      <x:c r="H2499" s="24" t="n">
        <x:v>117</x:v>
      </x:c>
      <x:c r="I2499" s="22" t="n">
        <x:f>IFERROR(H2499/G2499,0)</x:f>
        <x:v>0.1918032786885246</x:v>
      </x:c>
      <x:c r="J2499" s="26" t="n">
        <x:v>5353</x:v>
      </x:c>
      <x:c r="K2499" s="26" t="n">
        <x:f>IFERROR(J2499/G2499,0)</x:f>
        <x:v>8.775409836065574</x:v>
      </x:c>
      <x:c r="L2499" s="24" t="n">
        <x:v>26</x:v>
      </x:c>
      <x:c r="M2499" s="24" t="n">
        <x:v>2</x:v>
      </x:c>
      <x:c r="N2499" s="24" t="n">
        <x:v>610</x:v>
      </x:c>
      <x:c r="O2499" s="24" t="n">
        <x:v>79</x:v>
      </x:c>
      <x:c r="P2499" s="22" t="n">
        <x:f>IFERROR(O2499/N2499,0)</x:f>
        <x:v>0.12950819672131147</x:v>
      </x:c>
      <x:c r="Q2499" s="26" t="n">
        <x:v>4499</x:v>
      </x:c>
      <x:c r="R2499" s="26" t="n">
        <x:f>IFERROR(Q2499/N2499,0)</x:f>
        <x:v>7.3754098360655735</x:v>
      </x:c>
    </x:row>
    <x:row r="2500">
      <x:c r="A2500" t="str">
        <x:v>BNA</x:v>
      </x:c>
      <x:c r="B2500" t="str">
        <x:v>Nashville International Airport</x:v>
      </x:c>
      <x:c r="C2500" t="str">
        <x:v>BOS</x:v>
      </x:c>
      <x:c r="D2500" t="str">
        <x:v>Gen. Edward Lawrence Logan International Airport</x:v>
      </x:c>
      <x:c r="E2500" s="24" t="n">
        <x:v>638</x:v>
      </x:c>
      <x:c r="F2500" s="24" t="n">
        <x:v>631</x:v>
      </x:c>
      <x:c r="G2500" s="24" t="n">
        <x:v>631</x:v>
      </x:c>
      <x:c r="H2500" s="24" t="n">
        <x:v>138</x:v>
      </x:c>
      <x:c r="I2500" s="22" t="n">
        <x:f>IFERROR(H2500/G2500,0)</x:f>
        <x:v>0.21870047543581617</x:v>
      </x:c>
      <x:c r="J2500" s="26" t="n">
        <x:v>4638</x:v>
      </x:c>
      <x:c r="K2500" s="26" t="n">
        <x:f>IFERROR(J2500/G2500,0)</x:f>
        <x:v>7.350237717908082</x:v>
      </x:c>
      <x:c r="L2500" s="24" t="n">
        <x:v>7</x:v>
      </x:c>
      <x:c r="M2500" s="24" t="n">
        <x:v>0</x:v>
      </x:c>
      <x:c r="N2500" s="24" t="n">
        <x:v>631</x:v>
      </x:c>
      <x:c r="O2500" s="24" t="n">
        <x:v>147</x:v>
      </x:c>
      <x:c r="P2500" s="22" t="n">
        <x:f>IFERROR(O2500/N2500,0)</x:f>
        <x:v>0.2329635499207607</x:v>
      </x:c>
      <x:c r="Q2500" s="26" t="n">
        <x:v>7264</x:v>
      </x:c>
      <x:c r="R2500" s="26" t="n">
        <x:f>IFERROR(Q2500/N2500,0)</x:f>
        <x:v>11.51188589540412</x:v>
      </x:c>
    </x:row>
    <x:row r="2501">
      <x:c r="A2501" t="str">
        <x:v>MCI</x:v>
      </x:c>
      <x:c r="B2501" t="str">
        <x:v>Kansas City International Airport</x:v>
      </x:c>
      <x:c r="C2501" t="str">
        <x:v>DCA</x:v>
      </x:c>
      <x:c r="D2501" t="str">
        <x:v>Ronald Reagan Washington National Airport</x:v>
      </x:c>
      <x:c r="E2501" s="24" t="n">
        <x:v>638</x:v>
      </x:c>
      <x:c r="F2501" s="24" t="n">
        <x:v>627</x:v>
      </x:c>
      <x:c r="G2501" s="24" t="n">
        <x:v>627</x:v>
      </x:c>
      <x:c r="H2501" s="24" t="n">
        <x:v>115</x:v>
      </x:c>
      <x:c r="I2501" s="22" t="n">
        <x:f>IFERROR(H2501/G2501,0)</x:f>
        <x:v>0.18341307814992025</x:v>
      </x:c>
      <x:c r="J2501" s="26" t="n">
        <x:v>2413</x:v>
      </x:c>
      <x:c r="K2501" s="26" t="n">
        <x:f>IFERROR(J2501/G2501,0)</x:f>
        <x:v>3.8484848484848486</x:v>
      </x:c>
      <x:c r="L2501" s="24" t="n">
        <x:v>8</x:v>
      </x:c>
      <x:c r="M2501" s="24" t="n">
        <x:v>3</x:v>
      </x:c>
      <x:c r="N2501" s="24" t="n">
        <x:v>627</x:v>
      </x:c>
      <x:c r="O2501" s="24" t="n">
        <x:v>109</x:v>
      </x:c>
      <x:c r="P2501" s="22" t="n">
        <x:f>IFERROR(O2501/N2501,0)</x:f>
        <x:v>0.17384370015948963</x:v>
      </x:c>
      <x:c r="Q2501" s="26" t="n">
        <x:v>5096</x:v>
      </x:c>
      <x:c r="R2501" s="26" t="n">
        <x:f>IFERROR(Q2501/N2501,0)</x:f>
        <x:v>8.127591706539075</x:v>
      </x:c>
    </x:row>
    <x:row r="2502">
      <x:c r="A2502" t="str">
        <x:v>ORD</x:v>
      </x:c>
      <x:c r="B2502" t="str">
        <x:v>Chicago O'Hare International Airport</x:v>
      </x:c>
      <x:c r="C2502" t="str">
        <x:v>ERI</x:v>
      </x:c>
      <x:c r="D2502" t="str">
        <x:v>Erie International Airport</x:v>
      </x:c>
      <x:c r="E2502" s="24" t="n">
        <x:v>638</x:v>
      </x:c>
      <x:c r="F2502" s="24" t="n">
        <x:v>609</x:v>
      </x:c>
      <x:c r="G2502" s="24" t="n">
        <x:v>609</x:v>
      </x:c>
      <x:c r="H2502" s="24" t="n">
        <x:v>111</x:v>
      </x:c>
      <x:c r="I2502" s="22" t="n">
        <x:f>IFERROR(H2502/G2502,0)</x:f>
        <x:v>0.18226600985221675</x:v>
      </x:c>
      <x:c r="J2502" s="26" t="n">
        <x:v>3293</x:v>
      </x:c>
      <x:c r="K2502" s="26" t="n">
        <x:f>IFERROR(J2502/G2502,0)</x:f>
        <x:v>5.407224958949097</x:v>
      </x:c>
      <x:c r="L2502" s="24" t="n">
        <x:v>23</x:v>
      </x:c>
      <x:c r="M2502" s="24" t="n">
        <x:v>6</x:v>
      </x:c>
      <x:c r="N2502" s="24" t="n">
        <x:v>609</x:v>
      </x:c>
      <x:c r="O2502" s="24" t="n">
        <x:v>100</x:v>
      </x:c>
      <x:c r="P2502" s="22" t="n">
        <x:f>IFERROR(O2502/N2502,0)</x:f>
        <x:v>0.16420361247947454</x:v>
      </x:c>
      <x:c r="Q2502" s="26" t="n">
        <x:v>4694</x:v>
      </x:c>
      <x:c r="R2502" s="26" t="n">
        <x:f>IFERROR(Q2502/N2502,0)</x:f>
        <x:v>7.707717569786535</x:v>
      </x:c>
    </x:row>
    <x:row r="2503">
      <x:c r="A2503" t="str">
        <x:v>SAN</x:v>
      </x:c>
      <x:c r="B2503" t="str">
        <x:v>San Diego International Airport (Lindbergh Field)</x:v>
      </x:c>
      <x:c r="C2503" t="str">
        <x:v>AUS</x:v>
      </x:c>
      <x:c r="D2503" t="str">
        <x:v>Austin-Bergstrom International Airport</x:v>
      </x:c>
      <x:c r="E2503" s="24" t="n">
        <x:v>637</x:v>
      </x:c>
      <x:c r="F2503" s="24" t="n">
        <x:v>634</x:v>
      </x:c>
      <x:c r="G2503" s="24" t="n">
        <x:v>634</x:v>
      </x:c>
      <x:c r="H2503" s="24" t="n">
        <x:v>136</x:v>
      </x:c>
      <x:c r="I2503" s="22" t="n">
        <x:f>IFERROR(H2503/G2503,0)</x:f>
        <x:v>0.21451104100946372</x:v>
      </x:c>
      <x:c r="J2503" s="26" t="n">
        <x:v>3705</x:v>
      </x:c>
      <x:c r="K2503" s="26" t="n">
        <x:f>IFERROR(J2503/G2503,0)</x:f>
        <x:v>5.84384858044164</x:v>
      </x:c>
      <x:c r="L2503" s="24" t="n">
        <x:v>2</x:v>
      </x:c>
      <x:c r="M2503" s="24" t="n">
        <x:v>1</x:v>
      </x:c>
      <x:c r="N2503" s="24" t="n">
        <x:v>634</x:v>
      </x:c>
      <x:c r="O2503" s="24" t="n">
        <x:v>146</x:v>
      </x:c>
      <x:c r="P2503" s="22" t="n">
        <x:f>IFERROR(O2503/N2503,0)</x:f>
        <x:v>0.2302839116719243</x:v>
      </x:c>
      <x:c r="Q2503" s="26" t="n">
        <x:v>7657</x:v>
      </x:c>
      <x:c r="R2503" s="26" t="n">
        <x:f>IFERROR(Q2503/N2503,0)</x:f>
        <x:v>12.077287066246058</x:v>
      </x:c>
    </x:row>
    <x:row r="2504">
      <x:c r="A2504" t="str">
        <x:v>MDW</x:v>
      </x:c>
      <x:c r="B2504" t="str">
        <x:v>Chicago Midway International Airport</x:v>
      </x:c>
      <x:c r="C2504" t="str">
        <x:v>CLT</x:v>
      </x:c>
      <x:c r="D2504" t="str">
        <x:v>Charlotte Douglas International Airport</x:v>
      </x:c>
      <x:c r="E2504" s="24" t="n">
        <x:v>637</x:v>
      </x:c>
      <x:c r="F2504" s="24" t="n">
        <x:v>619</x:v>
      </x:c>
      <x:c r="G2504" s="24" t="n">
        <x:v>619</x:v>
      </x:c>
      <x:c r="H2504" s="24" t="n">
        <x:v>132</x:v>
      </x:c>
      <x:c r="I2504" s="22" t="n">
        <x:f>IFERROR(H2504/G2504,0)</x:f>
        <x:v>0.21324717285945072</x:v>
      </x:c>
      <x:c r="J2504" s="26" t="n">
        <x:v>3972</x:v>
      </x:c>
      <x:c r="K2504" s="26" t="n">
        <x:f>IFERROR(J2504/G2504,0)</x:f>
        <x:v>6.416801292407108</x:v>
      </x:c>
      <x:c r="L2504" s="24" t="n">
        <x:v>18</x:v>
      </x:c>
      <x:c r="M2504" s="24" t="n">
        <x:v>0</x:v>
      </x:c>
      <x:c r="N2504" s="24" t="n">
        <x:v>619</x:v>
      </x:c>
      <x:c r="O2504" s="24" t="n">
        <x:v>162</x:v>
      </x:c>
      <x:c r="P2504" s="22" t="n">
        <x:f>IFERROR(O2504/N2504,0)</x:f>
        <x:v>0.2617124394184168</x:v>
      </x:c>
      <x:c r="Q2504" s="26" t="n">
        <x:v>7924</x:v>
      </x:c>
      <x:c r="R2504" s="26" t="n">
        <x:f>IFERROR(Q2504/N2504,0)</x:f>
        <x:v>12.801292407108239</x:v>
      </x:c>
    </x:row>
    <x:row r="2505">
      <x:c r="A2505" t="str">
        <x:v>DCA</x:v>
      </x:c>
      <x:c r="B2505" t="str">
        <x:v>Ronald Reagan Washington National Airport</x:v>
      </x:c>
      <x:c r="C2505" t="str">
        <x:v>MCI</x:v>
      </x:c>
      <x:c r="D2505" t="str">
        <x:v>Kansas City International Airport</x:v>
      </x:c>
      <x:c r="E2505" s="24" t="n">
        <x:v>637</x:v>
      </x:c>
      <x:c r="F2505" s="24" t="n">
        <x:v>630</x:v>
      </x:c>
      <x:c r="G2505" s="24" t="n">
        <x:v>630</x:v>
      </x:c>
      <x:c r="H2505" s="24" t="n">
        <x:v>101</x:v>
      </x:c>
      <x:c r="I2505" s="22" t="n">
        <x:f>IFERROR(H2505/G2505,0)</x:f>
        <x:v>0.16031746031746033</x:v>
      </x:c>
      <x:c r="J2505" s="26" t="n">
        <x:v>-1210</x:v>
      </x:c>
      <x:c r="K2505" s="26" t="n">
        <x:f>IFERROR(J2505/G2505,0)</x:f>
        <x:v>-1.9206349206349207</x:v>
      </x:c>
      <x:c r="L2505" s="24" t="n">
        <x:v>7</x:v>
      </x:c>
      <x:c r="M2505" s="24" t="n">
        <x:v>0</x:v>
      </x:c>
      <x:c r="N2505" s="24" t="n">
        <x:v>630</x:v>
      </x:c>
      <x:c r="O2505" s="24" t="n">
        <x:v>86</x:v>
      </x:c>
      <x:c r="P2505" s="22" t="n">
        <x:f>IFERROR(O2505/N2505,0)</x:f>
        <x:v>0.1365079365079365</x:v>
      </x:c>
      <x:c r="Q2505" s="26" t="n">
        <x:v>4146</x:v>
      </x:c>
      <x:c r="R2505" s="26" t="n">
        <x:f>IFERROR(Q2505/N2505,0)</x:f>
        <x:v>6.580952380952381</x:v>
      </x:c>
    </x:row>
    <x:row r="2506">
      <x:c r="A2506" t="str">
        <x:v>TUS</x:v>
      </x:c>
      <x:c r="B2506" t="str">
        <x:v>Tucson International Airport</x:v>
      </x:c>
      <x:c r="C2506" t="str">
        <x:v>SFO</x:v>
      </x:c>
      <x:c r="D2506" t="str">
        <x:v>San Francisco International Airport</x:v>
      </x:c>
      <x:c r="E2506" s="24" t="n">
        <x:v>636</x:v>
      </x:c>
      <x:c r="F2506" s="24" t="n">
        <x:v>628</x:v>
      </x:c>
      <x:c r="G2506" s="24" t="n">
        <x:v>628</x:v>
      </x:c>
      <x:c r="H2506" s="24" t="n">
        <x:v>168</x:v>
      </x:c>
      <x:c r="I2506" s="22" t="n">
        <x:f>IFERROR(H2506/G2506,0)</x:f>
        <x:v>0.267515923566879</x:v>
      </x:c>
      <x:c r="J2506" s="26" t="n">
        <x:v>9841</x:v>
      </x:c>
      <x:c r="K2506" s="26" t="n">
        <x:f>IFERROR(J2506/G2506,0)</x:f>
        <x:v>15.670382165605096</x:v>
      </x:c>
      <x:c r="L2506" s="24" t="n">
        <x:v>8</x:v>
      </x:c>
      <x:c r="M2506" s="24" t="n">
        <x:v>0</x:v>
      </x:c>
      <x:c r="N2506" s="24" t="n">
        <x:v>628</x:v>
      </x:c>
      <x:c r="O2506" s="24" t="n">
        <x:v>178</x:v>
      </x:c>
      <x:c r="P2506" s="22" t="n">
        <x:f>IFERROR(O2506/N2506,0)</x:f>
        <x:v>0.28343949044585987</x:v>
      </x:c>
      <x:c r="Q2506" s="26" t="n">
        <x:v>13183</x:v>
      </x:c>
      <x:c r="R2506" s="26" t="n">
        <x:f>IFERROR(Q2506/N2506,0)</x:f>
        <x:v>20.99203821656051</x:v>
      </x:c>
    </x:row>
    <x:row r="2507">
      <x:c r="A2507" t="str">
        <x:v>CLT</x:v>
      </x:c>
      <x:c r="B2507" t="str">
        <x:v>Charlotte Douglas International Airport</x:v>
      </x:c>
      <x:c r="C2507" t="str">
        <x:v>MDW</x:v>
      </x:c>
      <x:c r="D2507" t="str">
        <x:v>Chicago Midway International Airport</x:v>
      </x:c>
      <x:c r="E2507" s="24" t="n">
        <x:v>636</x:v>
      </x:c>
      <x:c r="F2507" s="24" t="n">
        <x:v>614</x:v>
      </x:c>
      <x:c r="G2507" s="24" t="n">
        <x:v>614</x:v>
      </x:c>
      <x:c r="H2507" s="24" t="n">
        <x:v>75</x:v>
      </x:c>
      <x:c r="I2507" s="22" t="n">
        <x:f>IFERROR(H2507/G2507,0)</x:f>
        <x:v>0.12214983713355049</x:v>
      </x:c>
      <x:c r="J2507" s="26" t="n">
        <x:v>-1276</x:v>
      </x:c>
      <x:c r="K2507" s="26" t="n">
        <x:f>IFERROR(J2507/G2507,0)</x:f>
        <x:v>-2.0781758957654723</x:v>
      </x:c>
      <x:c r="L2507" s="24" t="n">
        <x:v>16</x:v>
      </x:c>
      <x:c r="M2507" s="24" t="n">
        <x:v>6</x:v>
      </x:c>
      <x:c r="N2507" s="24" t="n">
        <x:v>614</x:v>
      </x:c>
      <x:c r="O2507" s="24" t="n">
        <x:v>100</x:v>
      </x:c>
      <x:c r="P2507" s="22" t="n">
        <x:f>IFERROR(O2507/N2507,0)</x:f>
        <x:v>0.16286644951140064</x:v>
      </x:c>
      <x:c r="Q2507" s="26" t="n">
        <x:v>5022</x:v>
      </x:c>
      <x:c r="R2507" s="26" t="n">
        <x:f>IFERROR(Q2507/N2507,0)</x:f>
        <x:v>8.17915309446254</x:v>
      </x:c>
    </x:row>
    <x:row r="2508">
      <x:c r="A2508" t="str">
        <x:v>AUS</x:v>
      </x:c>
      <x:c r="B2508" t="str">
        <x:v>Austin-Bergstrom International Airport</x:v>
      </x:c>
      <x:c r="C2508" t="str">
        <x:v>BNA</x:v>
      </x:c>
      <x:c r="D2508" t="str">
        <x:v>Nashville International Airport</x:v>
      </x:c>
      <x:c r="E2508" s="24" t="n">
        <x:v>635</x:v>
      </x:c>
      <x:c r="F2508" s="24" t="n">
        <x:v>622</x:v>
      </x:c>
      <x:c r="G2508" s="24" t="n">
        <x:v>622</x:v>
      </x:c>
      <x:c r="H2508" s="24" t="n">
        <x:v>62</x:v>
      </x:c>
      <x:c r="I2508" s="22" t="n">
        <x:f>IFERROR(H2508/G2508,0)</x:f>
        <x:v>0.09967845659163987</x:v>
      </x:c>
      <x:c r="J2508" s="26" t="n">
        <x:v>1284</x:v>
      </x:c>
      <x:c r="K2508" s="26" t="n">
        <x:f>IFERROR(J2508/G2508,0)</x:f>
        <x:v>2.0643086816720255</x:v>
      </x:c>
      <x:c r="L2508" s="24" t="n">
        <x:v>12</x:v>
      </x:c>
      <x:c r="M2508" s="24" t="n">
        <x:v>1</x:v>
      </x:c>
      <x:c r="N2508" s="24" t="n">
        <x:v>622</x:v>
      </x:c>
      <x:c r="O2508" s="24" t="n">
        <x:v>79</x:v>
      </x:c>
      <x:c r="P2508" s="22" t="n">
        <x:f>IFERROR(O2508/N2508,0)</x:f>
        <x:v>0.1270096463022508</x:v>
      </x:c>
      <x:c r="Q2508" s="26" t="n">
        <x:v>3650</x:v>
      </x:c>
      <x:c r="R2508" s="26" t="n">
        <x:f>IFERROR(Q2508/N2508,0)</x:f>
        <x:v>5.868167202572347</x:v>
      </x:c>
    </x:row>
    <x:row r="2509">
      <x:c r="A2509" t="str">
        <x:v>11298</x:v>
      </x:c>
      <x:c r="B2509" t="str">
        <x:v>Unmapped airport ID</x:v>
      </x:c>
      <x:c r="C2509" t="str">
        <x:v>10397</x:v>
      </x:c>
      <x:c r="D2509" t="str">
        <x:v>Unmapped airport ID</x:v>
      </x:c>
      <x:c r="E2509" s="24" t="n">
        <x:v>635</x:v>
      </x:c>
      <x:c r="F2509" s="24" t="n">
        <x:v>631</x:v>
      </x:c>
      <x:c r="G2509" s="24" t="n">
        <x:v>631</x:v>
      </x:c>
      <x:c r="H2509" s="24" t="n">
        <x:v>64</x:v>
      </x:c>
      <x:c r="I2509" s="22" t="n">
        <x:f>IFERROR(H2509/G2509,0)</x:f>
        <x:v>0.10142630744849446</x:v>
      </x:c>
      <x:c r="J2509" s="26" t="n">
        <x:v>-609</x:v>
      </x:c>
      <x:c r="K2509" s="26" t="n">
        <x:f>IFERROR(J2509/G2509,0)</x:f>
        <x:v>-0.96513470681458</x:v>
      </x:c>
      <x:c r="L2509" s="24" t="n">
        <x:v>4</x:v>
      </x:c>
      <x:c r="M2509" s="24" t="n">
        <x:v>0</x:v>
      </x:c>
      <x:c r="N2509" s="24" t="n">
        <x:v>631</x:v>
      </x:c>
      <x:c r="O2509" s="24" t="n">
        <x:v>78</x:v>
      </x:c>
      <x:c r="P2509" s="22" t="n">
        <x:f>IFERROR(O2509/N2509,0)</x:f>
        <x:v>0.12361331220285261</x:v>
      </x:c>
      <x:c r="Q2509" s="26" t="n">
        <x:v>3506</x:v>
      </x:c>
      <x:c r="R2509" s="26" t="n">
        <x:f>IFERROR(Q2509/N2509,0)</x:f>
        <x:v>5.556259904912837</x:v>
      </x:c>
    </x:row>
    <x:row r="2510">
      <x:c r="A2510" t="str">
        <x:v>10397</x:v>
      </x:c>
      <x:c r="B2510" t="str">
        <x:v>Unmapped airport ID</x:v>
      </x:c>
      <x:c r="C2510" t="str">
        <x:v>11298</x:v>
      </x:c>
      <x:c r="D2510" t="str">
        <x:v>Unmapped airport ID</x:v>
      </x:c>
      <x:c r="E2510" s="24" t="n">
        <x:v>635</x:v>
      </x:c>
      <x:c r="F2510" s="24" t="n">
        <x:v>628</x:v>
      </x:c>
      <x:c r="G2510" s="24" t="n">
        <x:v>628</x:v>
      </x:c>
      <x:c r="H2510" s="24" t="n">
        <x:v>59</x:v>
      </x:c>
      <x:c r="I2510" s="22" t="n">
        <x:f>IFERROR(H2510/G2510,0)</x:f>
        <x:v>0.09394904458598727</x:v>
      </x:c>
      <x:c r="J2510" s="26" t="n">
        <x:v>-1639</x:v>
      </x:c>
      <x:c r="K2510" s="26" t="n">
        <x:f>IFERROR(J2510/G2510,0)</x:f>
        <x:v>-2.609872611464968</x:v>
      </x:c>
      <x:c r="L2510" s="24" t="n">
        <x:v>4</x:v>
      </x:c>
      <x:c r="M2510" s="24" t="n">
        <x:v>3</x:v>
      </x:c>
      <x:c r="N2510" s="24" t="n">
        <x:v>628</x:v>
      </x:c>
      <x:c r="O2510" s="24" t="n">
        <x:v>76</x:v>
      </x:c>
      <x:c r="P2510" s="22" t="n">
        <x:f>IFERROR(O2510/N2510,0)</x:f>
        <x:v>0.12101910828025478</x:v>
      </x:c>
      <x:c r="Q2510" s="26" t="n">
        <x:v>3690</x:v>
      </x:c>
      <x:c r="R2510" s="26" t="n">
        <x:f>IFERROR(Q2510/N2510,0)</x:f>
        <x:v>5.875796178343949</x:v>
      </x:c>
    </x:row>
    <x:row r="2511">
      <x:c r="A2511" t="str">
        <x:v>GRI</x:v>
      </x:c>
      <x:c r="B2511" t="str">
        <x:v>Central Nebraska Regional Airport</x:v>
      </x:c>
      <x:c r="C2511" t="str">
        <x:v>DFW</x:v>
      </x:c>
      <x:c r="D2511" t="str">
        <x:v>Dallas/Fort Worth International Airport</x:v>
      </x:c>
      <x:c r="E2511" s="24" t="n">
        <x:v>634</x:v>
      </x:c>
      <x:c r="F2511" s="24" t="n">
        <x:v>607</x:v>
      </x:c>
      <x:c r="G2511" s="24" t="n">
        <x:v>607</x:v>
      </x:c>
      <x:c r="H2511" s="24" t="n">
        <x:v>97</x:v>
      </x:c>
      <x:c r="I2511" s="22" t="n">
        <x:f>IFERROR(H2511/G2511,0)</x:f>
        <x:v>0.15980230642504117</x:v>
      </x:c>
      <x:c r="J2511" s="26" t="n">
        <x:v>426</x:v>
      </x:c>
      <x:c r="K2511" s="26" t="n">
        <x:f>IFERROR(J2511/G2511,0)</x:f>
        <x:v>0.7018121911037891</x:v>
      </x:c>
      <x:c r="L2511" s="24" t="n">
        <x:v>23</x:v>
      </x:c>
      <x:c r="M2511" s="24" t="n">
        <x:v>4</x:v>
      </x:c>
      <x:c r="N2511" s="24" t="n">
        <x:v>607</x:v>
      </x:c>
      <x:c r="O2511" s="24" t="n">
        <x:v>71</x:v>
      </x:c>
      <x:c r="P2511" s="22" t="n">
        <x:f>IFERROR(O2511/N2511,0)</x:f>
        <x:v>0.11696869851729819</x:v>
      </x:c>
      <x:c r="Q2511" s="26" t="n">
        <x:v>2903</x:v>
      </x:c>
      <x:c r="R2511" s="26" t="n">
        <x:f>IFERROR(Q2511/N2511,0)</x:f>
        <x:v>4.782537067545305</x:v>
      </x:c>
    </x:row>
    <x:row r="2512">
      <x:c r="A2512" t="str">
        <x:v>GCC</x:v>
      </x:c>
      <x:c r="B2512" t="str">
        <x:v>Gillette-Campbell County Airport</x:v>
      </x:c>
      <x:c r="C2512" t="str">
        <x:v>DEN</x:v>
      </x:c>
      <x:c r="D2512" t="str">
        <x:v>Denver International Airport</x:v>
      </x:c>
      <x:c r="E2512" s="24" t="n">
        <x:v>634</x:v>
      </x:c>
      <x:c r="F2512" s="24" t="n">
        <x:v>627</x:v>
      </x:c>
      <x:c r="G2512" s="24" t="n">
        <x:v>627</x:v>
      </x:c>
      <x:c r="H2512" s="24" t="n">
        <x:v>66</x:v>
      </x:c>
      <x:c r="I2512" s="22" t="n">
        <x:f>IFERROR(H2512/G2512,0)</x:f>
        <x:v>0.10526315789473684</x:v>
      </x:c>
      <x:c r="J2512" s="26" t="n">
        <x:v>-2387</x:v>
      </x:c>
      <x:c r="K2512" s="26" t="n">
        <x:f>IFERROR(J2512/G2512,0)</x:f>
        <x:v>-3.807017543859649</x:v>
      </x:c>
      <x:c r="L2512" s="24" t="n">
        <x:v>7</x:v>
      </x:c>
      <x:c r="M2512" s="24" t="n">
        <x:v>0</x:v>
      </x:c>
      <x:c r="N2512" s="24" t="n">
        <x:v>627</x:v>
      </x:c>
      <x:c r="O2512" s="24" t="n">
        <x:v>66</x:v>
      </x:c>
      <x:c r="P2512" s="22" t="n">
        <x:f>IFERROR(O2512/N2512,0)</x:f>
        <x:v>0.10526315789473684</x:v>
      </x:c>
      <x:c r="Q2512" s="26" t="n">
        <x:v>1585</x:v>
      </x:c>
      <x:c r="R2512" s="26" t="n">
        <x:f>IFERROR(Q2512/N2512,0)</x:f>
        <x:v>2.5279106858054226</x:v>
      </x:c>
    </x:row>
    <x:row r="2513">
      <x:c r="A2513" t="str">
        <x:v>DEN</x:v>
      </x:c>
      <x:c r="B2513" t="str">
        <x:v>Denver International Airport</x:v>
      </x:c>
      <x:c r="C2513" t="str">
        <x:v>GCC</x:v>
      </x:c>
      <x:c r="D2513" t="str">
        <x:v>Gillette-Campbell County Airport</x:v>
      </x:c>
      <x:c r="E2513" s="24" t="n">
        <x:v>634</x:v>
      </x:c>
      <x:c r="F2513" s="24" t="n">
        <x:v>626</x:v>
      </x:c>
      <x:c r="G2513" s="24" t="n">
        <x:v>626</x:v>
      </x:c>
      <x:c r="H2513" s="24" t="n">
        <x:v>98</x:v>
      </x:c>
      <x:c r="I2513" s="22" t="n">
        <x:f>IFERROR(H2513/G2513,0)</x:f>
        <x:v>0.15654952076677317</x:v>
      </x:c>
      <x:c r="J2513" s="26" t="n">
        <x:v>-824</x:v>
      </x:c>
      <x:c r="K2513" s="26" t="n">
        <x:f>IFERROR(J2513/G2513,0)</x:f>
        <x:v>-1.31629392971246</x:v>
      </x:c>
      <x:c r="L2513" s="24" t="n">
        <x:v>7</x:v>
      </x:c>
      <x:c r="M2513" s="24" t="n">
        <x:v>1</x:v>
      </x:c>
      <x:c r="N2513" s="24" t="n">
        <x:v>626</x:v>
      </x:c>
      <x:c r="O2513" s="24" t="n">
        <x:v>101</x:v>
      </x:c>
      <x:c r="P2513" s="22" t="n">
        <x:f>IFERROR(O2513/N2513,0)</x:f>
        <x:v>0.16134185303514376</x:v>
      </x:c>
      <x:c r="Q2513" s="26" t="n">
        <x:v>3466</x:v>
      </x:c>
      <x:c r="R2513" s="26" t="n">
        <x:f>IFERROR(Q2513/N2513,0)</x:f>
        <x:v>5.536741214057508</x:v>
      </x:c>
    </x:row>
    <x:row r="2514">
      <x:c r="A2514" t="str">
        <x:v>DFW</x:v>
      </x:c>
      <x:c r="B2514" t="str">
        <x:v>Dallas/Fort Worth International Airport</x:v>
      </x:c>
      <x:c r="C2514" t="str">
        <x:v>GRI</x:v>
      </x:c>
      <x:c r="D2514" t="str">
        <x:v>Central Nebraska Regional Airport</x:v>
      </x:c>
      <x:c r="E2514" s="24" t="n">
        <x:v>634</x:v>
      </x:c>
      <x:c r="F2514" s="24" t="n">
        <x:v>611</x:v>
      </x:c>
      <x:c r="G2514" s="24" t="n">
        <x:v>611</x:v>
      </x:c>
      <x:c r="H2514" s="24" t="n">
        <x:v>93</x:v>
      </x:c>
      <x:c r="I2514" s="22" t="n">
        <x:f>IFERROR(H2514/G2514,0)</x:f>
        <x:v>0.15220949263502456</x:v>
      </x:c>
      <x:c r="J2514" s="26" t="n">
        <x:v>678</x:v>
      </x:c>
      <x:c r="K2514" s="26" t="n">
        <x:f>IFERROR(J2514/G2514,0)</x:f>
        <x:v>1.1096563011456628</x:v>
      </x:c>
      <x:c r="L2514" s="24" t="n">
        <x:v>21</x:v>
      </x:c>
      <x:c r="M2514" s="24" t="n">
        <x:v>2</x:v>
      </x:c>
      <x:c r="N2514" s="24" t="n">
        <x:v>611</x:v>
      </x:c>
      <x:c r="O2514" s="24" t="n">
        <x:v>112</x:v>
      </x:c>
      <x:c r="P2514" s="22" t="n">
        <x:f>IFERROR(O2514/N2514,0)</x:f>
        <x:v>0.18330605564648117</x:v>
      </x:c>
      <x:c r="Q2514" s="26" t="n">
        <x:v>5287</x:v>
      </x:c>
      <x:c r="R2514" s="26" t="n">
        <x:f>IFERROR(Q2514/N2514,0)</x:f>
        <x:v>8.653027823240588</x:v>
      </x:c>
    </x:row>
    <x:row r="2515">
      <x:c r="A2515" t="str">
        <x:v>MSP</x:v>
      </x:c>
      <x:c r="B2515" t="str">
        <x:v>Minneapolis-Saint Paul International Airport</x:v>
      </x:c>
      <x:c r="C2515" t="str">
        <x:v>ICT</x:v>
      </x:c>
      <x:c r="D2515" t="str">
        <x:v>Wichita Dwight D. Eisenhower National Airport (Wichita Mid-Continent Airport)</x:v>
      </x:c>
      <x:c r="E2515" s="24" t="n">
        <x:v>634</x:v>
      </x:c>
      <x:c r="F2515" s="24" t="n">
        <x:v>633</x:v>
      </x:c>
      <x:c r="G2515" s="24" t="n">
        <x:v>633</x:v>
      </x:c>
      <x:c r="H2515" s="24" t="n">
        <x:v>105</x:v>
      </x:c>
      <x:c r="I2515" s="22" t="n">
        <x:f>IFERROR(H2515/G2515,0)</x:f>
        <x:v>0.16587677725118483</x:v>
      </x:c>
      <x:c r="J2515" s="26" t="n">
        <x:v>1492</x:v>
      </x:c>
      <x:c r="K2515" s="26" t="n">
        <x:f>IFERROR(J2515/G2515,0)</x:f>
        <x:v>2.3570300157977884</x:v>
      </x:c>
      <x:c r="L2515" s="24" t="n">
        <x:v>1</x:v>
      </x:c>
      <x:c r="M2515" s="24" t="n">
        <x:v>0</x:v>
      </x:c>
      <x:c r="N2515" s="24" t="n">
        <x:v>633</x:v>
      </x:c>
      <x:c r="O2515" s="24" t="n">
        <x:v>73</x:v>
      </x:c>
      <x:c r="P2515" s="22" t="n">
        <x:f>IFERROR(O2515/N2515,0)</x:f>
        <x:v>0.11532385466034756</x:v>
      </x:c>
      <x:c r="Q2515" s="26" t="n">
        <x:v>3040</x:v>
      </x:c>
      <x:c r="R2515" s="26" t="n">
        <x:f>IFERROR(Q2515/N2515,0)</x:f>
        <x:v>4.802527646129542</x:v>
      </x:c>
    </x:row>
    <x:row r="2516">
      <x:c r="A2516" t="str">
        <x:v>12892</x:v>
      </x:c>
      <x:c r="B2516" t="str">
        <x:v>Unmapped airport ID</x:v>
      </x:c>
      <x:c r="C2516" t="str">
        <x:v>11298</x:v>
      </x:c>
      <x:c r="D2516" t="str">
        <x:v>Unmapped airport ID</x:v>
      </x:c>
      <x:c r="E2516" s="24" t="n">
        <x:v>634</x:v>
      </x:c>
      <x:c r="F2516" s="24" t="n">
        <x:v>626</x:v>
      </x:c>
      <x:c r="G2516" s="24" t="n">
        <x:v>626</x:v>
      </x:c>
      <x:c r="H2516" s="24" t="n">
        <x:v>95</x:v>
      </x:c>
      <x:c r="I2516" s="22" t="n">
        <x:f>IFERROR(H2516/G2516,0)</x:f>
        <x:v>0.15175718849840256</x:v>
      </x:c>
      <x:c r="J2516" s="26" t="n">
        <x:v>1726</x:v>
      </x:c>
      <x:c r="K2516" s="26" t="n">
        <x:f>IFERROR(J2516/G2516,0)</x:f>
        <x:v>2.757188498402556</x:v>
      </x:c>
      <x:c r="L2516" s="24" t="n">
        <x:v>6</x:v>
      </x:c>
      <x:c r="M2516" s="24" t="n">
        <x:v>2</x:v>
      </x:c>
      <x:c r="N2516" s="24" t="n">
        <x:v>626</x:v>
      </x:c>
      <x:c r="O2516" s="24" t="n">
        <x:v>68</x:v>
      </x:c>
      <x:c r="P2516" s="22" t="n">
        <x:f>IFERROR(O2516/N2516,0)</x:f>
        <x:v>0.10862619808306709</x:v>
      </x:c>
      <x:c r="Q2516" s="26" t="n">
        <x:v>3153</x:v>
      </x:c>
      <x:c r="R2516" s="26" t="n">
        <x:f>IFERROR(Q2516/N2516,0)</x:f>
        <x:v>5.036741214057508</x:v>
      </x:c>
    </x:row>
    <x:row r="2517">
      <x:c r="A2517" t="str">
        <x:v>14747</x:v>
      </x:c>
      <x:c r="B2517" t="str">
        <x:v>Unmapped airport ID</x:v>
      </x:c>
      <x:c r="C2517" t="str">
        <x:v>14771</x:v>
      </x:c>
      <x:c r="D2517" t="str">
        <x:v>Unmapped airport ID</x:v>
      </x:c>
      <x:c r="E2517" s="24" t="n">
        <x:v>634</x:v>
      </x:c>
      <x:c r="F2517" s="24" t="n">
        <x:v>634</x:v>
      </x:c>
      <x:c r="G2517" s="24" t="n">
        <x:v>634</x:v>
      </x:c>
      <x:c r="H2517" s="24" t="n">
        <x:v>95</x:v>
      </x:c>
      <x:c r="I2517" s="22" t="n">
        <x:f>IFERROR(H2517/G2517,0)</x:f>
        <x:v>0.1498422712933754</x:v>
      </x:c>
      <x:c r="J2517" s="26" t="n">
        <x:v>99</x:v>
      </x:c>
      <x:c r="K2517" s="26" t="n">
        <x:f>IFERROR(J2517/G2517,0)</x:f>
        <x:v>0.15615141955835962</x:v>
      </x:c>
      <x:c r="L2517" s="24" t="n">
        <x:v>0</x:v>
      </x:c>
      <x:c r="M2517" s="24" t="n">
        <x:v>0</x:v>
      </x:c>
      <x:c r="N2517" s="24" t="n">
        <x:v>634</x:v>
      </x:c>
      <x:c r="O2517" s="24" t="n">
        <x:v>117</x:v>
      </x:c>
      <x:c r="P2517" s="22" t="n">
        <x:f>IFERROR(O2517/N2517,0)</x:f>
        <x:v>0.18454258675078863</x:v>
      </x:c>
      <x:c r="Q2517" s="26" t="n">
        <x:v>4696</x:v>
      </x:c>
      <x:c r="R2517" s="26" t="n">
        <x:f>IFERROR(Q2517/N2517,0)</x:f>
        <x:v>7.406940063091483</x:v>
      </x:c>
    </x:row>
    <x:row r="2518">
      <x:c r="A2518" t="str">
        <x:v>HOU</x:v>
      </x:c>
      <x:c r="B2518" t="str">
        <x:v>William P. Hobby Airport</x:v>
      </x:c>
      <x:c r="C2518" t="str">
        <x:v>OAK</x:v>
      </x:c>
      <x:c r="D2518" t="str">
        <x:v>Oakland International Airport</x:v>
      </x:c>
      <x:c r="E2518" s="24" t="n">
        <x:v>633</x:v>
      </x:c>
      <x:c r="F2518" s="24" t="n">
        <x:v>630</x:v>
      </x:c>
      <x:c r="G2518" s="24" t="n">
        <x:v>630</x:v>
      </x:c>
      <x:c r="H2518" s="24" t="n">
        <x:v>98</x:v>
      </x:c>
      <x:c r="I2518" s="22" t="n">
        <x:f>IFERROR(H2518/G2518,0)</x:f>
        <x:v>0.15555555555555556</x:v>
      </x:c>
      <x:c r="J2518" s="26" t="n">
        <x:v>-197</x:v>
      </x:c>
      <x:c r="K2518" s="26" t="n">
        <x:f>IFERROR(J2518/G2518,0)</x:f>
        <x:v>-0.3126984126984127</x:v>
      </x:c>
      <x:c r="L2518" s="24" t="n">
        <x:v>3</x:v>
      </x:c>
      <x:c r="M2518" s="24" t="n">
        <x:v>0</x:v>
      </x:c>
      <x:c r="N2518" s="24" t="n">
        <x:v>630</x:v>
      </x:c>
      <x:c r="O2518" s="24" t="n">
        <x:v>133</x:v>
      </x:c>
      <x:c r="P2518" s="22" t="n">
        <x:f>IFERROR(O2518/N2518,0)</x:f>
        <x:v>0.2111111111111111</x:v>
      </x:c>
      <x:c r="Q2518" s="26" t="n">
        <x:v>7319</x:v>
      </x:c>
      <x:c r="R2518" s="26" t="n">
        <x:f>IFERROR(Q2518/N2518,0)</x:f>
        <x:v>11.617460317460317</x:v>
      </x:c>
    </x:row>
    <x:row r="2519">
      <x:c r="A2519" t="str">
        <x:v>MCI</x:v>
      </x:c>
      <x:c r="B2519" t="str">
        <x:v>Kansas City International Airport</x:v>
      </x:c>
      <x:c r="C2519" t="str">
        <x:v>EWR</x:v>
      </x:c>
      <x:c r="D2519" t="str">
        <x:v>Newark Liberty International Airport</x:v>
      </x:c>
      <x:c r="E2519" s="24" t="n">
        <x:v>633</x:v>
      </x:c>
      <x:c r="F2519" s="24" t="n">
        <x:v>597</x:v>
      </x:c>
      <x:c r="G2519" s="24" t="n">
        <x:v>597</x:v>
      </x:c>
      <x:c r="H2519" s="24" t="n">
        <x:v>117</x:v>
      </x:c>
      <x:c r="I2519" s="22" t="n">
        <x:f>IFERROR(H2519/G2519,0)</x:f>
        <x:v>0.19597989949748743</x:v>
      </x:c>
      <x:c r="J2519" s="26" t="n">
        <x:v>3642</x:v>
      </x:c>
      <x:c r="K2519" s="26" t="n">
        <x:f>IFERROR(J2519/G2519,0)</x:f>
        <x:v>6.100502512562814</x:v>
      </x:c>
      <x:c r="L2519" s="24" t="n">
        <x:v>32</x:v>
      </x:c>
      <x:c r="M2519" s="24" t="n">
        <x:v>4</x:v>
      </x:c>
      <x:c r="N2519" s="24" t="n">
        <x:v>597</x:v>
      </x:c>
      <x:c r="O2519" s="24" t="n">
        <x:v>112</x:v>
      </x:c>
      <x:c r="P2519" s="22" t="n">
        <x:f>IFERROR(O2519/N2519,0)</x:f>
        <x:v>0.18760469011725292</x:v>
      </x:c>
      <x:c r="Q2519" s="26" t="n">
        <x:v>5142</x:v>
      </x:c>
      <x:c r="R2519" s="26" t="n">
        <x:f>IFERROR(Q2519/N2519,0)</x:f>
        <x:v>8.613065326633166</x:v>
      </x:c>
    </x:row>
    <x:row r="2520">
      <x:c r="A2520" t="str">
        <x:v>OAK</x:v>
      </x:c>
      <x:c r="B2520" t="str">
        <x:v>Oakland International Airport</x:v>
      </x:c>
      <x:c r="C2520" t="str">
        <x:v>GEG</x:v>
      </x:c>
      <x:c r="D2520" t="str">
        <x:v>Spokane International Airport</x:v>
      </x:c>
      <x:c r="E2520" s="24" t="n">
        <x:v>633</x:v>
      </x:c>
      <x:c r="F2520" s="24" t="n">
        <x:v>632</x:v>
      </x:c>
      <x:c r="G2520" s="24" t="n">
        <x:v>632</x:v>
      </x:c>
      <x:c r="H2520" s="24" t="n">
        <x:v>145</x:v>
      </x:c>
      <x:c r="I2520" s="22" t="n">
        <x:f>IFERROR(H2520/G2520,0)</x:f>
        <x:v>0.22943037974683544</x:v>
      </x:c>
      <x:c r="J2520" s="26" t="n">
        <x:v>5129</x:v>
      </x:c>
      <x:c r="K2520" s="26" t="n">
        <x:f>IFERROR(J2520/G2520,0)</x:f>
        <x:v>8.115506329113924</x:v>
      </x:c>
      <x:c r="L2520" s="24" t="n">
        <x:v>1</x:v>
      </x:c>
      <x:c r="M2520" s="24" t="n">
        <x:v>0</x:v>
      </x:c>
      <x:c r="N2520" s="24" t="n">
        <x:v>632</x:v>
      </x:c>
      <x:c r="O2520" s="24" t="n">
        <x:v>185</x:v>
      </x:c>
      <x:c r="P2520" s="22" t="n">
        <x:f>IFERROR(O2520/N2520,0)</x:f>
        <x:v>0.2927215189873418</x:v>
      </x:c>
      <x:c r="Q2520" s="26" t="n">
        <x:v>9057</x:v>
      </x:c>
      <x:c r="R2520" s="26" t="n">
        <x:f>IFERROR(Q2520/N2520,0)</x:f>
        <x:v>14.330696202531646</x:v>
      </x:c>
    </x:row>
    <x:row r="2521">
      <x:c r="A2521" t="str">
        <x:v>ICT</x:v>
      </x:c>
      <x:c r="B2521" t="str">
        <x:v>Wichita Dwight D. Eisenhower National Airport (Wichita Mid-Continent Airport)</x:v>
      </x:c>
      <x:c r="C2521" t="str">
        <x:v>MSP</x:v>
      </x:c>
      <x:c r="D2521" t="str">
        <x:v>Minneapolis-Saint Paul International Airport</x:v>
      </x:c>
      <x:c r="E2521" s="24" t="n">
        <x:v>633</x:v>
      </x:c>
      <x:c r="F2521" s="24" t="n">
        <x:v>628</x:v>
      </x:c>
      <x:c r="G2521" s="24" t="n">
        <x:v>628</x:v>
      </x:c>
      <x:c r="H2521" s="24" t="n">
        <x:v>114</x:v>
      </x:c>
      <x:c r="I2521" s="22" t="n">
        <x:f>IFERROR(H2521/G2521,0)</x:f>
        <x:v>0.18152866242038215</x:v>
      </x:c>
      <x:c r="J2521" s="26" t="n">
        <x:v>4710</x:v>
      </x:c>
      <x:c r="K2521" s="26" t="n">
        <x:f>IFERROR(J2521/G2521,0)</x:f>
        <x:v>7.5</x:v>
      </x:c>
      <x:c r="L2521" s="24" t="n">
        <x:v>4</x:v>
      </x:c>
      <x:c r="M2521" s="24" t="n">
        <x:v>1</x:v>
      </x:c>
      <x:c r="N2521" s="24" t="n">
        <x:v>628</x:v>
      </x:c>
      <x:c r="O2521" s="24" t="n">
        <x:v>88</x:v>
      </x:c>
      <x:c r="P2521" s="22" t="n">
        <x:f>IFERROR(O2521/N2521,0)</x:f>
        <x:v>0.14012738853503184</x:v>
      </x:c>
      <x:c r="Q2521" s="26" t="n">
        <x:v>4915</x:v>
      </x:c>
      <x:c r="R2521" s="26" t="n">
        <x:f>IFERROR(Q2521/N2521,0)</x:f>
        <x:v>7.826433121019108</x:v>
      </x:c>
    </x:row>
    <x:row r="2522">
      <x:c r="A2522" t="str">
        <x:v>RKS</x:v>
      </x:c>
      <x:c r="B2522" t="str">
        <x:v>Rock Springs-Sweetwater County Airport</x:v>
      </x:c>
      <x:c r="C2522" t="str">
        <x:v>DEN</x:v>
      </x:c>
      <x:c r="D2522" t="str">
        <x:v>Denver International Airport</x:v>
      </x:c>
      <x:c r="E2522" s="24" t="n">
        <x:v>632</x:v>
      </x:c>
      <x:c r="F2522" s="24" t="n">
        <x:v>615</x:v>
      </x:c>
      <x:c r="G2522" s="24" t="n">
        <x:v>615</x:v>
      </x:c>
      <x:c r="H2522" s="24" t="n">
        <x:v>70</x:v>
      </x:c>
      <x:c r="I2522" s="22" t="n">
        <x:f>IFERROR(H2522/G2522,0)</x:f>
        <x:v>0.11382113821138211</x:v>
      </x:c>
      <x:c r="J2522" s="26" t="n">
        <x:v>1138</x:v>
      </x:c>
      <x:c r="K2522" s="26" t="n">
        <x:f>IFERROR(J2522/G2522,0)</x:f>
        <x:v>1.8504065040650406</x:v>
      </x:c>
      <x:c r="L2522" s="24" t="n">
        <x:v>15</x:v>
      </x:c>
      <x:c r="M2522" s="24" t="n">
        <x:v>2</x:v>
      </x:c>
      <x:c r="N2522" s="24" t="n">
        <x:v>615</x:v>
      </x:c>
      <x:c r="O2522" s="24" t="n">
        <x:v>63</x:v>
      </x:c>
      <x:c r="P2522" s="22" t="n">
        <x:f>IFERROR(O2522/N2522,0)</x:f>
        <x:v>0.1024390243902439</x:v>
      </x:c>
      <x:c r="Q2522" s="26" t="n">
        <x:v>3740</x:v>
      </x:c>
      <x:c r="R2522" s="26" t="n">
        <x:f>IFERROR(Q2522/N2522,0)</x:f>
        <x:v>6.08130081300813</x:v>
      </x:c>
    </x:row>
    <x:row r="2523">
      <x:c r="A2523" t="str">
        <x:v>OAK</x:v>
      </x:c>
      <x:c r="B2523" t="str">
        <x:v>Oakland International Airport</x:v>
      </x:c>
      <x:c r="C2523" t="str">
        <x:v>HOU</x:v>
      </x:c>
      <x:c r="D2523" t="str">
        <x:v>William P. Hobby Airport</x:v>
      </x:c>
      <x:c r="E2523" s="24" t="n">
        <x:v>632</x:v>
      </x:c>
      <x:c r="F2523" s="24" t="n">
        <x:v>625</x:v>
      </x:c>
      <x:c r="G2523" s="24" t="n">
        <x:v>625</x:v>
      </x:c>
      <x:c r="H2523" s="24" t="n">
        <x:v>111</x:v>
      </x:c>
      <x:c r="I2523" s="22" t="n">
        <x:f>IFERROR(H2523/G2523,0)</x:f>
        <x:v>0.1776</x:v>
      </x:c>
      <x:c r="J2523" s="26" t="n">
        <x:v>2237</x:v>
      </x:c>
      <x:c r="K2523" s="26" t="n">
        <x:f>IFERROR(J2523/G2523,0)</x:f>
        <x:v>3.5792</x:v>
      </x:c>
      <x:c r="L2523" s="24" t="n">
        <x:v>3</x:v>
      </x:c>
      <x:c r="M2523" s="24" t="n">
        <x:v>4</x:v>
      </x:c>
      <x:c r="N2523" s="24" t="n">
        <x:v>625</x:v>
      </x:c>
      <x:c r="O2523" s="24" t="n">
        <x:v>131</x:v>
      </x:c>
      <x:c r="P2523" s="22" t="n">
        <x:f>IFERROR(O2523/N2523,0)</x:f>
        <x:v>0.2096</x:v>
      </x:c>
      <x:c r="Q2523" s="26" t="n">
        <x:v>6372</x:v>
      </x:c>
      <x:c r="R2523" s="26" t="n">
        <x:f>IFERROR(Q2523/N2523,0)</x:f>
        <x:v>10.1952</x:v>
      </x:c>
    </x:row>
    <x:row r="2524">
      <x:c r="A2524" t="str">
        <x:v>STT</x:v>
      </x:c>
      <x:c r="B2524" t="str">
        <x:v>Cyril E. King Airport</x:v>
      </x:c>
      <x:c r="C2524" t="str">
        <x:v>ATL</x:v>
      </x:c>
      <x:c r="D2524" t="str">
        <x:v>Hartsfield-Jackson Atlanta International Airport</x:v>
      </x:c>
      <x:c r="E2524" s="24" t="n">
        <x:v>632</x:v>
      </x:c>
      <x:c r="F2524" s="24" t="n">
        <x:v>623</x:v>
      </x:c>
      <x:c r="G2524" s="24" t="n">
        <x:v>623</x:v>
      </x:c>
      <x:c r="H2524" s="24" t="n">
        <x:v>63</x:v>
      </x:c>
      <x:c r="I2524" s="22" t="n">
        <x:f>IFERROR(H2524/G2524,0)</x:f>
        <x:v>0.10112359550561797</x:v>
      </x:c>
      <x:c r="J2524" s="26" t="n">
        <x:v>-3635</x:v>
      </x:c>
      <x:c r="K2524" s="26" t="n">
        <x:f>IFERROR(J2524/G2524,0)</x:f>
        <x:v>-5.834670947030498</x:v>
      </x:c>
      <x:c r="L2524" s="24" t="n">
        <x:v>3</x:v>
      </x:c>
      <x:c r="M2524" s="24" t="n">
        <x:v>6</x:v>
      </x:c>
      <x:c r="N2524" s="24" t="n">
        <x:v>623</x:v>
      </x:c>
      <x:c r="O2524" s="24" t="n">
        <x:v>69</x:v>
      </x:c>
      <x:c r="P2524" s="22" t="n">
        <x:f>IFERROR(O2524/N2524,0)</x:f>
        <x:v>0.11075441412520064</x:v>
      </x:c>
      <x:c r="Q2524" s="26" t="n">
        <x:v>3568</x:v>
      </x:c>
      <x:c r="R2524" s="26" t="n">
        <x:f>IFERROR(Q2524/N2524,0)</x:f>
        <x:v>5.727126805778491</x:v>
      </x:c>
    </x:row>
    <x:row r="2525">
      <x:c r="A2525" t="str">
        <x:v>ATL</x:v>
      </x:c>
      <x:c r="B2525" t="str">
        <x:v>Hartsfield-Jackson Atlanta International Airport</x:v>
      </x:c>
      <x:c r="C2525" t="str">
        <x:v>STT</x:v>
      </x:c>
      <x:c r="D2525" t="str">
        <x:v>Cyril E. King Airport</x:v>
      </x:c>
      <x:c r="E2525" s="24" t="n">
        <x:v>632</x:v>
      </x:c>
      <x:c r="F2525" s="24" t="n">
        <x:v>628</x:v>
      </x:c>
      <x:c r="G2525" s="24" t="n">
        <x:v>628</x:v>
      </x:c>
      <x:c r="H2525" s="24" t="n">
        <x:v>65</x:v>
      </x:c>
      <x:c r="I2525" s="22" t="n">
        <x:f>IFERROR(H2525/G2525,0)</x:f>
        <x:v>0.1035031847133758</x:v>
      </x:c>
      <x:c r="J2525" s="26" t="n">
        <x:v>-1267</x:v>
      </x:c>
      <x:c r="K2525" s="26" t="n">
        <x:f>IFERROR(J2525/G2525,0)</x:f>
        <x:v>-2.017515923566879</x:v>
      </x:c>
      <x:c r="L2525" s="24" t="n">
        <x:v>1</x:v>
      </x:c>
      <x:c r="M2525" s="24" t="n">
        <x:v>3</x:v>
      </x:c>
      <x:c r="N2525" s="24" t="n">
        <x:v>628</x:v>
      </x:c>
      <x:c r="O2525" s="24" t="n">
        <x:v>73</x:v>
      </x:c>
      <x:c r="P2525" s="22" t="n">
        <x:f>IFERROR(O2525/N2525,0)</x:f>
        <x:v>0.11624203821656051</x:v>
      </x:c>
      <x:c r="Q2525" s="26" t="n">
        <x:v>2825</x:v>
      </x:c>
      <x:c r="R2525" s="26" t="n">
        <x:f>IFERROR(Q2525/N2525,0)</x:f>
        <x:v>4.498407643312102</x:v>
      </x:c>
    </x:row>
    <x:row r="2526">
      <x:c r="A2526" t="str">
        <x:v>BNA</x:v>
      </x:c>
      <x:c r="B2526" t="str">
        <x:v>Nashville International Airport</x:v>
      </x:c>
      <x:c r="C2526" t="str">
        <x:v>PHL</x:v>
      </x:c>
      <x:c r="D2526" t="str">
        <x:v>Philadelphia International Airport</x:v>
      </x:c>
      <x:c r="E2526" s="24" t="n">
        <x:v>632</x:v>
      </x:c>
      <x:c r="F2526" s="24" t="n">
        <x:v>612</x:v>
      </x:c>
      <x:c r="G2526" s="24" t="n">
        <x:v>612</x:v>
      </x:c>
      <x:c r="H2526" s="24" t="n">
        <x:v>153</x:v>
      </x:c>
      <x:c r="I2526" s="22" t="n">
        <x:f>IFERROR(H2526/G2526,0)</x:f>
        <x:v>0.25</x:v>
      </x:c>
      <x:c r="J2526" s="26" t="n">
        <x:v>6776</x:v>
      </x:c>
      <x:c r="K2526" s="26" t="n">
        <x:f>IFERROR(J2526/G2526,0)</x:f>
        <x:v>11.071895424836601</x:v>
      </x:c>
      <x:c r="L2526" s="24" t="n">
        <x:v>19</x:v>
      </x:c>
      <x:c r="M2526" s="24" t="n">
        <x:v>1</x:v>
      </x:c>
      <x:c r="N2526" s="24" t="n">
        <x:v>612</x:v>
      </x:c>
      <x:c r="O2526" s="24" t="n">
        <x:v>170</x:v>
      </x:c>
      <x:c r="P2526" s="22" t="n">
        <x:f>IFERROR(O2526/N2526,0)</x:f>
        <x:v>0.2777777777777778</x:v>
      </x:c>
      <x:c r="Q2526" s="26" t="n">
        <x:v>9318</x:v>
      </x:c>
      <x:c r="R2526" s="26" t="n">
        <x:f>IFERROR(Q2526/N2526,0)</x:f>
        <x:v>15.22549019607843</x:v>
      </x:c>
    </x:row>
    <x:row r="2527">
      <x:c r="A2527" t="str">
        <x:v>DEN</x:v>
      </x:c>
      <x:c r="B2527" t="str">
        <x:v>Denver International Airport</x:v>
      </x:c>
      <x:c r="C2527" t="str">
        <x:v>RKS</x:v>
      </x:c>
      <x:c r="D2527" t="str">
        <x:v>Rock Springs-Sweetwater County Airport</x:v>
      </x:c>
      <x:c r="E2527" s="24" t="n">
        <x:v>632</x:v>
      </x:c>
      <x:c r="F2527" s="24" t="n">
        <x:v>611</x:v>
      </x:c>
      <x:c r="G2527" s="24" t="n">
        <x:v>611</x:v>
      </x:c>
      <x:c r="H2527" s="24" t="n">
        <x:v>88</x:v>
      </x:c>
      <x:c r="I2527" s="22" t="n">
        <x:f>IFERROR(H2527/G2527,0)</x:f>
        <x:v>0.14402618657937807</x:v>
      </x:c>
      <x:c r="J2527" s="26" t="n">
        <x:v>-1559</x:v>
      </x:c>
      <x:c r="K2527" s="26" t="n">
        <x:f>IFERROR(J2527/G2527,0)</x:f>
        <x:v>-2.551554828150573</x:v>
      </x:c>
      <x:c r="L2527" s="24" t="n">
        <x:v>15</x:v>
      </x:c>
      <x:c r="M2527" s="24" t="n">
        <x:v>6</x:v>
      </x:c>
      <x:c r="N2527" s="24" t="n">
        <x:v>611</x:v>
      </x:c>
      <x:c r="O2527" s="24" t="n">
        <x:v>96</x:v>
      </x:c>
      <x:c r="P2527" s="22" t="n">
        <x:f>IFERROR(O2527/N2527,0)</x:f>
        <x:v>0.15711947626841244</x:v>
      </x:c>
      <x:c r="Q2527" s="26" t="n">
        <x:v>2948</x:v>
      </x:c>
      <x:c r="R2527" s="26" t="n">
        <x:f>IFERROR(Q2527/N2527,0)</x:f>
        <x:v>4.824877250409165</x:v>
      </x:c>
    </x:row>
    <x:row r="2528">
      <x:c r="A2528" t="str">
        <x:v>EUG</x:v>
      </x:c>
      <x:c r="B2528" t="str">
        <x:v>Eugene Airport (Mahlon Sweet Field)</x:v>
      </x:c>
      <x:c r="C2528" t="str">
        <x:v>DEN</x:v>
      </x:c>
      <x:c r="D2528" t="str">
        <x:v>Denver International Airport</x:v>
      </x:c>
      <x:c r="E2528" s="24" t="n">
        <x:v>631</x:v>
      </x:c>
      <x:c r="F2528" s="24" t="n">
        <x:v>614</x:v>
      </x:c>
      <x:c r="G2528" s="24" t="n">
        <x:v>614</x:v>
      </x:c>
      <x:c r="H2528" s="24" t="n">
        <x:v>111</x:v>
      </x:c>
      <x:c r="I2528" s="22" t="n">
        <x:f>IFERROR(H2528/G2528,0)</x:f>
        <x:v>0.18078175895765472</x:v>
      </x:c>
      <x:c r="J2528" s="26" t="n">
        <x:v>3319</x:v>
      </x:c>
      <x:c r="K2528" s="26" t="n">
        <x:f>IFERROR(J2528/G2528,0)</x:f>
        <x:v>5.405537459283388</x:v>
      </x:c>
      <x:c r="L2528" s="24" t="n">
        <x:v>12</x:v>
      </x:c>
      <x:c r="M2528" s="24" t="n">
        <x:v>5</x:v>
      </x:c>
      <x:c r="N2528" s="24" t="n">
        <x:v>614</x:v>
      </x:c>
      <x:c r="O2528" s="24" t="n">
        <x:v>108</x:v>
      </x:c>
      <x:c r="P2528" s="22" t="n">
        <x:f>IFERROR(O2528/N2528,0)</x:f>
        <x:v>0.1758957654723127</x:v>
      </x:c>
      <x:c r="Q2528" s="26" t="n">
        <x:v>5189</x:v>
      </x:c>
      <x:c r="R2528" s="26" t="n">
        <x:f>IFERROR(Q2528/N2528,0)</x:f>
        <x:v>8.45114006514658</x:v>
      </x:c>
    </x:row>
    <x:row r="2529">
      <x:c r="A2529" t="str">
        <x:v>ORF</x:v>
      </x:c>
      <x:c r="B2529" t="str">
        <x:v>Norfolk International Airport</x:v>
      </x:c>
      <x:c r="C2529" t="str">
        <x:v>DFW</x:v>
      </x:c>
      <x:c r="D2529" t="str">
        <x:v>Dallas/Fort Worth International Airport</x:v>
      </x:c>
      <x:c r="E2529" s="24" t="n">
        <x:v>631</x:v>
      </x:c>
      <x:c r="F2529" s="24" t="n">
        <x:v>611</x:v>
      </x:c>
      <x:c r="G2529" s="24" t="n">
        <x:v>611</x:v>
      </x:c>
      <x:c r="H2529" s="24" t="n">
        <x:v>104</x:v>
      </x:c>
      <x:c r="I2529" s="22" t="n">
        <x:f>IFERROR(H2529/G2529,0)</x:f>
        <x:v>0.1702127659574468</x:v>
      </x:c>
      <x:c r="J2529" s="26" t="n">
        <x:v>4978</x:v>
      </x:c>
      <x:c r="K2529" s="26" t="n">
        <x:f>IFERROR(J2529/G2529,0)</x:f>
        <x:v>8.147299509001636</x:v>
      </x:c>
      <x:c r="L2529" s="24" t="n">
        <x:v>14</x:v>
      </x:c>
      <x:c r="M2529" s="24" t="n">
        <x:v>6</x:v>
      </x:c>
      <x:c r="N2529" s="24" t="n">
        <x:v>611</x:v>
      </x:c>
      <x:c r="O2529" s="24" t="n">
        <x:v>96</x:v>
      </x:c>
      <x:c r="P2529" s="22" t="n">
        <x:f>IFERROR(O2529/N2529,0)</x:f>
        <x:v>0.15711947626841244</x:v>
      </x:c>
      <x:c r="Q2529" s="26" t="n">
        <x:v>9884</x:v>
      </x:c>
      <x:c r="R2529" s="26" t="n">
        <x:f>IFERROR(Q2529/N2529,0)</x:f>
        <x:v>16.176759410801964</x:v>
      </x:c>
    </x:row>
    <x:row r="2530">
      <x:c r="A2530" t="str">
        <x:v>MDW</x:v>
      </x:c>
      <x:c r="B2530" t="str">
        <x:v>Chicago Midway International Airport</x:v>
      </x:c>
      <x:c r="C2530" t="str">
        <x:v>BHM</x:v>
      </x:c>
      <x:c r="D2530" t="str">
        <x:v>Birmingham-Shuttlesworth International Airport</x:v>
      </x:c>
      <x:c r="E2530" s="24" t="n">
        <x:v>631</x:v>
      </x:c>
      <x:c r="F2530" s="24" t="n">
        <x:v>619</x:v>
      </x:c>
      <x:c r="G2530" s="24" t="n">
        <x:v>619</x:v>
      </x:c>
      <x:c r="H2530" s="24" t="n">
        <x:v>122</x:v>
      </x:c>
      <x:c r="I2530" s="22" t="n">
        <x:f>IFERROR(H2530/G2530,0)</x:f>
        <x:v>0.19709208400646203</x:v>
      </x:c>
      <x:c r="J2530" s="26" t="n">
        <x:v>3317</x:v>
      </x:c>
      <x:c r="K2530" s="26" t="n">
        <x:f>IFERROR(J2530/G2530,0)</x:f>
        <x:v>5.358642972536349</x:v>
      </x:c>
      <x:c r="L2530" s="24" t="n">
        <x:v>12</x:v>
      </x:c>
      <x:c r="M2530" s="24" t="n">
        <x:v>0</x:v>
      </x:c>
      <x:c r="N2530" s="24" t="n">
        <x:v>619</x:v>
      </x:c>
      <x:c r="O2530" s="24" t="n">
        <x:v>150</x:v>
      </x:c>
      <x:c r="P2530" s="22" t="n">
        <x:f>IFERROR(O2530/N2530,0)</x:f>
        <x:v>0.24232633279483037</x:v>
      </x:c>
      <x:c r="Q2530" s="26" t="n">
        <x:v>7225</x:v>
      </x:c>
      <x:c r="R2530" s="26" t="n">
        <x:f>IFERROR(Q2530/N2530,0)</x:f>
        <x:v>11.67205169628433</x:v>
      </x:c>
    </x:row>
    <x:row r="2531">
      <x:c r="A2531" t="str">
        <x:v>BHM</x:v>
      </x:c>
      <x:c r="B2531" t="str">
        <x:v>Birmingham-Shuttlesworth International Airport</x:v>
      </x:c>
      <x:c r="C2531" t="str">
        <x:v>MDW</x:v>
      </x:c>
      <x:c r="D2531" t="str">
        <x:v>Chicago Midway International Airport</x:v>
      </x:c>
      <x:c r="E2531" s="24" t="n">
        <x:v>631</x:v>
      </x:c>
      <x:c r="F2531" s="24" t="n">
        <x:v>616</x:v>
      </x:c>
      <x:c r="G2531" s="24" t="n">
        <x:v>616</x:v>
      </x:c>
      <x:c r="H2531" s="24" t="n">
        <x:v>112</x:v>
      </x:c>
      <x:c r="I2531" s="22" t="n">
        <x:f>IFERROR(H2531/G2531,0)</x:f>
        <x:v>0.18181818181818182</x:v>
      </x:c>
      <x:c r="J2531" s="26" t="n">
        <x:v>2751</x:v>
      </x:c>
      <x:c r="K2531" s="26" t="n">
        <x:f>IFERROR(J2531/G2531,0)</x:f>
        <x:v>4.465909090909091</x:v>
      </x:c>
      <x:c r="L2531" s="24" t="n">
        <x:v>12</x:v>
      </x:c>
      <x:c r="M2531" s="24" t="n">
        <x:v>3</x:v>
      </x:c>
      <x:c r="N2531" s="24" t="n">
        <x:v>616</x:v>
      </x:c>
      <x:c r="O2531" s="24" t="n">
        <x:v>115</x:v>
      </x:c>
      <x:c r="P2531" s="22" t="n">
        <x:f>IFERROR(O2531/N2531,0)</x:f>
        <x:v>0.18668831168831168</x:v>
      </x:c>
      <x:c r="Q2531" s="26" t="n">
        <x:v>6637</x:v>
      </x:c>
      <x:c r="R2531" s="26" t="n">
        <x:f>IFERROR(Q2531/N2531,0)</x:f>
        <x:v>10.77435064935065</x:v>
      </x:c>
    </x:row>
    <x:row r="2532">
      <x:c r="A2532" t="str">
        <x:v>DFW</x:v>
      </x:c>
      <x:c r="B2532" t="str">
        <x:v>Dallas/Fort Worth International Airport</x:v>
      </x:c>
      <x:c r="C2532" t="str">
        <x:v>ORF</x:v>
      </x:c>
      <x:c r="D2532" t="str">
        <x:v>Norfolk International Airport</x:v>
      </x:c>
      <x:c r="E2532" s="24" t="n">
        <x:v>631</x:v>
      </x:c>
      <x:c r="F2532" s="24" t="n">
        <x:v>615</x:v>
      </x:c>
      <x:c r="G2532" s="24" t="n">
        <x:v>615</x:v>
      </x:c>
      <x:c r="H2532" s="24" t="n">
        <x:v>128</x:v>
      </x:c>
      <x:c r="I2532" s="22" t="n">
        <x:f>IFERROR(H2532/G2532,0)</x:f>
        <x:v>0.208130081300813</x:v>
      </x:c>
      <x:c r="J2532" s="26" t="n">
        <x:v>2713</x:v>
      </x:c>
      <x:c r="K2532" s="26" t="n">
        <x:f>IFERROR(J2532/G2532,0)</x:f>
        <x:v>4.411382113821138</x:v>
      </x:c>
      <x:c r="L2532" s="24" t="n">
        <x:v>11</x:v>
      </x:c>
      <x:c r="M2532" s="24" t="n">
        <x:v>5</x:v>
      </x:c>
      <x:c r="N2532" s="24" t="n">
        <x:v>615</x:v>
      </x:c>
      <x:c r="O2532" s="24" t="n">
        <x:v>140</x:v>
      </x:c>
      <x:c r="P2532" s="22" t="n">
        <x:f>IFERROR(O2532/N2532,0)</x:f>
        <x:v>0.22764227642276422</x:v>
      </x:c>
      <x:c r="Q2532" s="26" t="n">
        <x:v>7257</x:v>
      </x:c>
      <x:c r="R2532" s="26" t="n">
        <x:f>IFERROR(Q2532/N2532,0)</x:f>
        <x:v>11.8</x:v>
      </x:c>
    </x:row>
    <x:row r="2533">
      <x:c r="A2533" t="str">
        <x:v>EWR</x:v>
      </x:c>
      <x:c r="B2533" t="str">
        <x:v>Newark Liberty International Airport</x:v>
      </x:c>
      <x:c r="C2533" t="str">
        <x:v>SDF</x:v>
      </x:c>
      <x:c r="D2533" t="str">
        <x:v>Louisville International Airport (Standiford Field)</x:v>
      </x:c>
      <x:c r="E2533" s="24" t="n">
        <x:v>631</x:v>
      </x:c>
      <x:c r="F2533" s="24" t="n">
        <x:v>582</x:v>
      </x:c>
      <x:c r="G2533" s="24" t="n">
        <x:v>582</x:v>
      </x:c>
      <x:c r="H2533" s="24" t="n">
        <x:v>148</x:v>
      </x:c>
      <x:c r="I2533" s="22" t="n">
        <x:f>IFERROR(H2533/G2533,0)</x:f>
        <x:v>0.2542955326460481</x:v>
      </x:c>
      <x:c r="J2533" s="26" t="n">
        <x:v>4479</x:v>
      </x:c>
      <x:c r="K2533" s="26" t="n">
        <x:f>IFERROR(J2533/G2533,0)</x:f>
        <x:v>7.695876288659794</x:v>
      </x:c>
      <x:c r="L2533" s="24" t="n">
        <x:v>48</x:v>
      </x:c>
      <x:c r="M2533" s="24" t="n">
        <x:v>1</x:v>
      </x:c>
      <x:c r="N2533" s="24" t="n">
        <x:v>582</x:v>
      </x:c>
      <x:c r="O2533" s="24" t="n">
        <x:v>129</x:v>
      </x:c>
      <x:c r="P2533" s="22" t="n">
        <x:f>IFERROR(O2533/N2533,0)</x:f>
        <x:v>0.22164948453608246</x:v>
      </x:c>
      <x:c r="Q2533" s="26" t="n">
        <x:v>5584</x:v>
      </x:c>
      <x:c r="R2533" s="26" t="n">
        <x:f>IFERROR(Q2533/N2533,0)</x:f>
        <x:v>9.594501718213058</x:v>
      </x:c>
    </x:row>
    <x:row r="2534">
      <x:c r="A2534" t="str">
        <x:v>SLC</x:v>
      </x:c>
      <x:c r="B2534" t="str">
        <x:v>Salt Lake City International Airport</x:v>
      </x:c>
      <x:c r="C2534" t="str">
        <x:v>DCA</x:v>
      </x:c>
      <x:c r="D2534" t="str">
        <x:v>Ronald Reagan Washington National Airport</x:v>
      </x:c>
      <x:c r="E2534" s="24" t="n">
        <x:v>631</x:v>
      </x:c>
      <x:c r="F2534" s="24" t="n">
        <x:v>626</x:v>
      </x:c>
      <x:c r="G2534" s="24" t="n">
        <x:v>626</x:v>
      </x:c>
      <x:c r="H2534" s="24" t="n">
        <x:v>92</x:v>
      </x:c>
      <x:c r="I2534" s="22" t="n">
        <x:f>IFERROR(H2534/G2534,0)</x:f>
        <x:v>0.14696485623003194</x:v>
      </x:c>
      <x:c r="J2534" s="26" t="n">
        <x:v>693</x:v>
      </x:c>
      <x:c r="K2534" s="26" t="n">
        <x:f>IFERROR(J2534/G2534,0)</x:f>
        <x:v>1.1070287539936101</x:v>
      </x:c>
      <x:c r="L2534" s="24" t="n">
        <x:v>3</x:v>
      </x:c>
      <x:c r="M2534" s="24" t="n">
        <x:v>2</x:v>
      </x:c>
      <x:c r="N2534" s="24" t="n">
        <x:v>626</x:v>
      </x:c>
      <x:c r="O2534" s="24" t="n">
        <x:v>100</x:v>
      </x:c>
      <x:c r="P2534" s="22" t="n">
        <x:f>IFERROR(O2534/N2534,0)</x:f>
        <x:v>0.1597444089456869</x:v>
      </x:c>
      <x:c r="Q2534" s="26" t="n">
        <x:v>4384</x:v>
      </x:c>
      <x:c r="R2534" s="26" t="n">
        <x:f>IFERROR(Q2534/N2534,0)</x:f>
        <x:v>7.003194888178914</x:v>
      </x:c>
    </x:row>
    <x:row r="2535">
      <x:c r="A2535" t="str">
        <x:v>BWI</x:v>
      </x:c>
      <x:c r="B2535" t="str">
        <x:v>Baltimore-Washington International Airport</x:v>
      </x:c>
      <x:c r="C2535" t="str">
        <x:v>AUS</x:v>
      </x:c>
      <x:c r="D2535" t="str">
        <x:v>Austin-Bergstrom International Airport</x:v>
      </x:c>
      <x:c r="E2535" s="24" t="n">
        <x:v>630</x:v>
      </x:c>
      <x:c r="F2535" s="24" t="n">
        <x:v>619</x:v>
      </x:c>
      <x:c r="G2535" s="24" t="n">
        <x:v>619</x:v>
      </x:c>
      <x:c r="H2535" s="24" t="n">
        <x:v>135</x:v>
      </x:c>
      <x:c r="I2535" s="22" t="n">
        <x:f>IFERROR(H2535/G2535,0)</x:f>
        <x:v>0.21809369951534732</x:v>
      </x:c>
      <x:c r="J2535" s="26" t="n">
        <x:v>2009</x:v>
      </x:c>
      <x:c r="K2535" s="26" t="n">
        <x:f>IFERROR(J2535/G2535,0)</x:f>
        <x:v>3.245557350565428</x:v>
      </x:c>
      <x:c r="L2535" s="24" t="n">
        <x:v>10</x:v>
      </x:c>
      <x:c r="M2535" s="24" t="n">
        <x:v>1</x:v>
      </x:c>
      <x:c r="N2535" s="24" t="n">
        <x:v>619</x:v>
      </x:c>
      <x:c r="O2535" s="24" t="n">
        <x:v>182</x:v>
      </x:c>
      <x:c r="P2535" s="22" t="n">
        <x:f>IFERROR(O2535/N2535,0)</x:f>
        <x:v>0.2940226171243942</x:v>
      </x:c>
      <x:c r="Q2535" s="26" t="n">
        <x:v>9095</x:v>
      </x:c>
      <x:c r="R2535" s="26" t="n">
        <x:f>IFERROR(Q2535/N2535,0)</x:f>
        <x:v>14.693053311793214</x:v>
      </x:c>
    </x:row>
    <x:row r="2536">
      <x:c r="A2536" t="str">
        <x:v>PHL</x:v>
      </x:c>
      <x:c r="B2536" t="str">
        <x:v>Philadelphia International Airport</x:v>
      </x:c>
      <x:c r="C2536" t="str">
        <x:v>BNA</x:v>
      </x:c>
      <x:c r="D2536" t="str">
        <x:v>Nashville International Airport</x:v>
      </x:c>
      <x:c r="E2536" s="24" t="n">
        <x:v>630</x:v>
      </x:c>
      <x:c r="F2536" s="24" t="n">
        <x:v>610</x:v>
      </x:c>
      <x:c r="G2536" s="24" t="n">
        <x:v>610</x:v>
      </x:c>
      <x:c r="H2536" s="24" t="n">
        <x:v>108</x:v>
      </x:c>
      <x:c r="I2536" s="22" t="n">
        <x:f>IFERROR(H2536/G2536,0)</x:f>
        <x:v>0.17704918032786884</x:v>
      </x:c>
      <x:c r="J2536" s="26" t="n">
        <x:v>1551</x:v>
      </x:c>
      <x:c r="K2536" s="26" t="n">
        <x:f>IFERROR(J2536/G2536,0)</x:f>
        <x:v>2.542622950819672</x:v>
      </x:c>
      <x:c r="L2536" s="24" t="n">
        <x:v>17</x:v>
      </x:c>
      <x:c r="M2536" s="24" t="n">
        <x:v>3</x:v>
      </x:c>
      <x:c r="N2536" s="24" t="n">
        <x:v>610</x:v>
      </x:c>
      <x:c r="O2536" s="24" t="n">
        <x:v>128</x:v>
      </x:c>
      <x:c r="P2536" s="22" t="n">
        <x:f>IFERROR(O2536/N2536,0)</x:f>
        <x:v>0.2098360655737705</x:v>
      </x:c>
      <x:c r="Q2536" s="26" t="n">
        <x:v>6949</x:v>
      </x:c>
      <x:c r="R2536" s="26" t="n">
        <x:f>IFERROR(Q2536/N2536,0)</x:f>
        <x:v>11.391803278688524</x:v>
      </x:c>
    </x:row>
    <x:row r="2537">
      <x:c r="A2537" t="str">
        <x:v>DEN</x:v>
      </x:c>
      <x:c r="B2537" t="str">
        <x:v>Denver International Airport</x:v>
      </x:c>
      <x:c r="C2537" t="str">
        <x:v>EUG</x:v>
      </x:c>
      <x:c r="D2537" t="str">
        <x:v>Eugene Airport (Mahlon Sweet Field)</x:v>
      </x:c>
      <x:c r="E2537" s="24" t="n">
        <x:v>630</x:v>
      </x:c>
      <x:c r="F2537" s="24" t="n">
        <x:v>620</x:v>
      </x:c>
      <x:c r="G2537" s="24" t="n">
        <x:v>620</x:v>
      </x:c>
      <x:c r="H2537" s="24" t="n">
        <x:v>125</x:v>
      </x:c>
      <x:c r="I2537" s="22" t="n">
        <x:f>IFERROR(H2537/G2537,0)</x:f>
        <x:v>0.20161290322580644</x:v>
      </x:c>
      <x:c r="J2537" s="26" t="n">
        <x:v>4199</x:v>
      </x:c>
      <x:c r="K2537" s="26" t="n">
        <x:f>IFERROR(J2537/G2537,0)</x:f>
        <x:v>6.77258064516129</x:v>
      </x:c>
      <x:c r="L2537" s="24" t="n">
        <x:v>9</x:v>
      </x:c>
      <x:c r="M2537" s="24" t="n">
        <x:v>1</x:v>
      </x:c>
      <x:c r="N2537" s="24" t="n">
        <x:v>620</x:v>
      </x:c>
      <x:c r="O2537" s="24" t="n">
        <x:v>152</x:v>
      </x:c>
      <x:c r="P2537" s="22" t="n">
        <x:f>IFERROR(O2537/N2537,0)</x:f>
        <x:v>0.24516129032258063</x:v>
      </x:c>
      <x:c r="Q2537" s="26" t="n">
        <x:v>8042</x:v>
      </x:c>
      <x:c r="R2537" s="26" t="n">
        <x:f>IFERROR(Q2537/N2537,0)</x:f>
        <x:v>12.970967741935484</x:v>
      </x:c>
    </x:row>
    <x:row r="2538">
      <x:c r="A2538" t="str">
        <x:v>DCA</x:v>
      </x:c>
      <x:c r="B2538" t="str">
        <x:v>Ronald Reagan Washington National Airport</x:v>
      </x:c>
      <x:c r="C2538" t="str">
        <x:v>SLC</x:v>
      </x:c>
      <x:c r="D2538" t="str">
        <x:v>Salt Lake City International Airport</x:v>
      </x:c>
      <x:c r="E2538" s="24" t="n">
        <x:v>630</x:v>
      </x:c>
      <x:c r="F2538" s="24" t="n">
        <x:v>626</x:v>
      </x:c>
      <x:c r="G2538" s="24" t="n">
        <x:v>626</x:v>
      </x:c>
      <x:c r="H2538" s="24" t="n">
        <x:v>80</x:v>
      </x:c>
      <x:c r="I2538" s="22" t="n">
        <x:f>IFERROR(H2538/G2538,0)</x:f>
        <x:v>0.12779552715654952</x:v>
      </x:c>
      <x:c r="J2538" s="26" t="n">
        <x:v>2632</x:v>
      </x:c>
      <x:c r="K2538" s="26" t="n">
        <x:f>IFERROR(J2538/G2538,0)</x:f>
        <x:v>4.204472843450479</x:v>
      </x:c>
      <x:c r="L2538" s="24" t="n">
        <x:v>3</x:v>
      </x:c>
      <x:c r="M2538" s="24" t="n">
        <x:v>1</x:v>
      </x:c>
      <x:c r="N2538" s="24" t="n">
        <x:v>626</x:v>
      </x:c>
      <x:c r="O2538" s="24" t="n">
        <x:v>74</x:v>
      </x:c>
      <x:c r="P2538" s="22" t="n">
        <x:f>IFERROR(O2538/N2538,0)</x:f>
        <x:v>0.1182108626198083</x:v>
      </x:c>
      <x:c r="Q2538" s="26" t="n">
        <x:v>7518</x:v>
      </x:c>
      <x:c r="R2538" s="26" t="n">
        <x:f>IFERROR(Q2538/N2538,0)</x:f>
        <x:v>12.00958466453674</x:v>
      </x:c>
    </x:row>
    <x:row r="2539">
      <x:c r="A2539" t="str">
        <x:v>IAH</x:v>
      </x:c>
      <x:c r="B2539" t="str">
        <x:v>George Bush Intercontinental Airport</x:v>
      </x:c>
      <x:c r="C2539" t="str">
        <x:v>JAX</x:v>
      </x:c>
      <x:c r="D2539" t="str">
        <x:v>Jacksonville International Airport</x:v>
      </x:c>
      <x:c r="E2539" s="24" t="n">
        <x:v>629</x:v>
      </x:c>
      <x:c r="F2539" s="24" t="n">
        <x:v>617</x:v>
      </x:c>
      <x:c r="G2539" s="24" t="n">
        <x:v>617</x:v>
      </x:c>
      <x:c r="H2539" s="24" t="n">
        <x:v>189</x:v>
      </x:c>
      <x:c r="I2539" s="22" t="n">
        <x:f>IFERROR(H2539/G2539,0)</x:f>
        <x:v>0.3063209076175041</x:v>
      </x:c>
      <x:c r="J2539" s="26" t="n">
        <x:v>9421</x:v>
      </x:c>
      <x:c r="K2539" s="26" t="n">
        <x:f>IFERROR(J2539/G2539,0)</x:f>
        <x:v>15.26904376012966</x:v>
      </x:c>
      <x:c r="L2539" s="24" t="n">
        <x:v>10</x:v>
      </x:c>
      <x:c r="M2539" s="24" t="n">
        <x:v>2</x:v>
      </x:c>
      <x:c r="N2539" s="24" t="n">
        <x:v>617</x:v>
      </x:c>
      <x:c r="O2539" s="24" t="n">
        <x:v>133</x:v>
      </x:c>
      <x:c r="P2539" s="22" t="n">
        <x:f>IFERROR(O2539/N2539,0)</x:f>
        <x:v>0.21555915721231766</x:v>
      </x:c>
      <x:c r="Q2539" s="26" t="n">
        <x:v>7634</x:v>
      </x:c>
      <x:c r="R2539" s="26" t="n">
        <x:f>IFERROR(Q2539/N2539,0)</x:f>
        <x:v>12.372771474878444</x:v>
      </x:c>
    </x:row>
    <x:row r="2540">
      <x:c r="A2540" t="str">
        <x:v>PHX</x:v>
      </x:c>
      <x:c r="B2540" t="str">
        <x:v>Phoenix Sky Harbor International Airport</x:v>
      </x:c>
      <x:c r="C2540" t="str">
        <x:v>MRY</x:v>
      </x:c>
      <x:c r="D2540" t="str">
        <x:v>Monterey Regional Airport (Monterey Peninsula Airport)</x:v>
      </x:c>
      <x:c r="E2540" s="24" t="n">
        <x:v>629</x:v>
      </x:c>
      <x:c r="F2540" s="24" t="n">
        <x:v>609</x:v>
      </x:c>
      <x:c r="G2540" s="24" t="n">
        <x:v>609</x:v>
      </x:c>
      <x:c r="H2540" s="24" t="n">
        <x:v>99</x:v>
      </x:c>
      <x:c r="I2540" s="22" t="n">
        <x:f>IFERROR(H2540/G2540,0)</x:f>
        <x:v>0.1625615763546798</x:v>
      </x:c>
      <x:c r="J2540" s="26" t="n">
        <x:v>2472</x:v>
      </x:c>
      <x:c r="K2540" s="26" t="n">
        <x:f>IFERROR(J2540/G2540,0)</x:f>
        <x:v>4.059113300492611</x:v>
      </x:c>
      <x:c r="L2540" s="24" t="n">
        <x:v>9</x:v>
      </x:c>
      <x:c r="M2540" s="24" t="n">
        <x:v>11</x:v>
      </x:c>
      <x:c r="N2540" s="24" t="n">
        <x:v>609</x:v>
      </x:c>
      <x:c r="O2540" s="24" t="n">
        <x:v>62</x:v>
      </x:c>
      <x:c r="P2540" s="22" t="n">
        <x:f>IFERROR(O2540/N2540,0)</x:f>
        <x:v>0.10180623973727422</x:v>
      </x:c>
      <x:c r="Q2540" s="26" t="n">
        <x:v>2006</x:v>
      </x:c>
      <x:c r="R2540" s="26" t="n">
        <x:f>IFERROR(Q2540/N2540,0)</x:f>
        <x:v>3.2939244663382596</x:v>
      </x:c>
    </x:row>
    <x:row r="2541">
      <x:c r="A2541" t="str">
        <x:v>TPA</x:v>
      </x:c>
      <x:c r="B2541" t="str">
        <x:v>Tampa International Airport</x:v>
      </x:c>
      <x:c r="C2541" t="str">
        <x:v>BHM</x:v>
      </x:c>
      <x:c r="D2541" t="str">
        <x:v>Birmingham-Shuttlesworth International Airport</x:v>
      </x:c>
      <x:c r="E2541" s="24" t="n">
        <x:v>629</x:v>
      </x:c>
      <x:c r="F2541" s="24" t="n">
        <x:v>626</x:v>
      </x:c>
      <x:c r="G2541" s="24" t="n">
        <x:v>626</x:v>
      </x:c>
      <x:c r="H2541" s="24" t="n">
        <x:v>117</x:v>
      </x:c>
      <x:c r="I2541" s="22" t="n">
        <x:f>IFERROR(H2541/G2541,0)</x:f>
        <x:v>0.1869009584664537</x:v>
      </x:c>
      <x:c r="J2541" s="26" t="n">
        <x:v>3804</x:v>
      </x:c>
      <x:c r="K2541" s="26" t="n">
        <x:f>IFERROR(J2541/G2541,0)</x:f>
        <x:v>6.07667731629393</x:v>
      </x:c>
      <x:c r="L2541" s="24" t="n">
        <x:v>2</x:v>
      </x:c>
      <x:c r="M2541" s="24" t="n">
        <x:v>1</x:v>
      </x:c>
      <x:c r="N2541" s="24" t="n">
        <x:v>626</x:v>
      </x:c>
      <x:c r="O2541" s="24" t="n">
        <x:v>131</x:v>
      </x:c>
      <x:c r="P2541" s="22" t="n">
        <x:f>IFERROR(O2541/N2541,0)</x:f>
        <x:v>0.20926517571884984</x:v>
      </x:c>
      <x:c r="Q2541" s="26" t="n">
        <x:v>6830</x:v>
      </x:c>
      <x:c r="R2541" s="26" t="n">
        <x:f>IFERROR(Q2541/N2541,0)</x:f>
        <x:v>10.910543130990416</x:v>
      </x:c>
    </x:row>
    <x:row r="2542">
      <x:c r="A2542" t="str">
        <x:v>MDW</x:v>
      </x:c>
      <x:c r="B2542" t="str">
        <x:v>Chicago Midway International Airport</x:v>
      </x:c>
      <x:c r="C2542" t="str">
        <x:v>GSP</x:v>
      </x:c>
      <x:c r="D2542" t="str">
        <x:v>Greenville-Spartanburg International Airport</x:v>
      </x:c>
      <x:c r="E2542" s="24" t="n">
        <x:v>629</x:v>
      </x:c>
      <x:c r="F2542" s="24" t="n">
        <x:v>615</x:v>
      </x:c>
      <x:c r="G2542" s="24" t="n">
        <x:v>615</x:v>
      </x:c>
      <x:c r="H2542" s="24" t="n">
        <x:v>148</x:v>
      </x:c>
      <x:c r="I2542" s="22" t="n">
        <x:f>IFERROR(H2542/G2542,0)</x:f>
        <x:v>0.24065040650406505</x:v>
      </x:c>
      <x:c r="J2542" s="26" t="n">
        <x:v>4220</x:v>
      </x:c>
      <x:c r="K2542" s="26" t="n">
        <x:f>IFERROR(J2542/G2542,0)</x:f>
        <x:v>6.861788617886178</x:v>
      </x:c>
      <x:c r="L2542" s="24" t="n">
        <x:v>12</x:v>
      </x:c>
      <x:c r="M2542" s="24" t="n">
        <x:v>2</x:v>
      </x:c>
      <x:c r="N2542" s="24" t="n">
        <x:v>615</x:v>
      </x:c>
      <x:c r="O2542" s="24" t="n">
        <x:v>149</x:v>
      </x:c>
      <x:c r="P2542" s="22" t="n">
        <x:f>IFERROR(O2542/N2542,0)</x:f>
        <x:v>0.24227642276422764</x:v>
      </x:c>
      <x:c r="Q2542" s="26" t="n">
        <x:v>5969</x:v>
      </x:c>
      <x:c r="R2542" s="26" t="n">
        <x:f>IFERROR(Q2542/N2542,0)</x:f>
        <x:v>9.705691056910569</x:v>
      </x:c>
    </x:row>
    <x:row r="2543">
      <x:c r="A2543" t="str">
        <x:v>GSP</x:v>
      </x:c>
      <x:c r="B2543" t="str">
        <x:v>Greenville-Spartanburg International Airport</x:v>
      </x:c>
      <x:c r="C2543" t="str">
        <x:v>MDW</x:v>
      </x:c>
      <x:c r="D2543" t="str">
        <x:v>Chicago Midway International Airport</x:v>
      </x:c>
      <x:c r="E2543" s="24" t="n">
        <x:v>629</x:v>
      </x:c>
      <x:c r="F2543" s="24" t="n">
        <x:v>615</x:v>
      </x:c>
      <x:c r="G2543" s="24" t="n">
        <x:v>615</x:v>
      </x:c>
      <x:c r="H2543" s="24" t="n">
        <x:v>84</x:v>
      </x:c>
      <x:c r="I2543" s="22" t="n">
        <x:f>IFERROR(H2543/G2543,0)</x:f>
        <x:v>0.13658536585365855</x:v>
      </x:c>
      <x:c r="J2543" s="26" t="n">
        <x:v>1802</x:v>
      </x:c>
      <x:c r="K2543" s="26" t="n">
        <x:f>IFERROR(J2543/G2543,0)</x:f>
        <x:v>2.930081300813008</x:v>
      </x:c>
      <x:c r="L2543" s="24" t="n">
        <x:v>10</x:v>
      </x:c>
      <x:c r="M2543" s="24" t="n">
        <x:v>4</x:v>
      </x:c>
      <x:c r="N2543" s="24" t="n">
        <x:v>615</x:v>
      </x:c>
      <x:c r="O2543" s="24" t="n">
        <x:v>100</x:v>
      </x:c>
      <x:c r="P2543" s="22" t="n">
        <x:f>IFERROR(O2543/N2543,0)</x:f>
        <x:v>0.16260162601626016</x:v>
      </x:c>
      <x:c r="Q2543" s="26" t="n">
        <x:v>4495</x:v>
      </x:c>
      <x:c r="R2543" s="26" t="n">
        <x:f>IFERROR(Q2543/N2543,0)</x:f>
        <x:v>7.308943089430894</x:v>
      </x:c>
    </x:row>
    <x:row r="2544">
      <x:c r="A2544" t="str">
        <x:v>11298</x:v>
      </x:c>
      <x:c r="B2544" t="str">
        <x:v>Unmapped airport ID</x:v>
      </x:c>
      <x:c r="C2544" t="str">
        <x:v>12892</x:v>
      </x:c>
      <x:c r="D2544" t="str">
        <x:v>Unmapped airport ID</x:v>
      </x:c>
      <x:c r="E2544" s="24" t="n">
        <x:v>629</x:v>
      </x:c>
      <x:c r="F2544" s="24" t="n">
        <x:v>623</x:v>
      </x:c>
      <x:c r="G2544" s="24" t="n">
        <x:v>623</x:v>
      </x:c>
      <x:c r="H2544" s="24" t="n">
        <x:v>90</x:v>
      </x:c>
      <x:c r="I2544" s="22" t="n">
        <x:f>IFERROR(H2544/G2544,0)</x:f>
        <x:v>0.14446227929373998</x:v>
      </x:c>
      <x:c r="J2544" s="26" t="n">
        <x:v>1738</x:v>
      </x:c>
      <x:c r="K2544" s="26" t="n">
        <x:f>IFERROR(J2544/G2544,0)</x:f>
        <x:v>2.7897271268057784</x:v>
      </x:c>
      <x:c r="L2544" s="24" t="n">
        <x:v>6</x:v>
      </x:c>
      <x:c r="M2544" s="24" t="n">
        <x:v>0</x:v>
      </x:c>
      <x:c r="N2544" s="24" t="n">
        <x:v>623</x:v>
      </x:c>
      <x:c r="O2544" s="24" t="n">
        <x:v>116</x:v>
      </x:c>
      <x:c r="P2544" s="22" t="n">
        <x:f>IFERROR(O2544/N2544,0)</x:f>
        <x:v>0.18619582664526485</x:v>
      </x:c>
      <x:c r="Q2544" s="26" t="n">
        <x:v>7966</x:v>
      </x:c>
      <x:c r="R2544" s="26" t="n">
        <x:f>IFERROR(Q2544/N2544,0)</x:f>
        <x:v>12.786516853932584</x:v>
      </x:c>
    </x:row>
    <x:row r="2545">
      <x:c r="A2545" t="str">
        <x:v>MRY</x:v>
      </x:c>
      <x:c r="B2545" t="str">
        <x:v>Monterey Regional Airport (Monterey Peninsula Airport)</x:v>
      </x:c>
      <x:c r="C2545" t="str">
        <x:v>PHX</x:v>
      </x:c>
      <x:c r="D2545" t="str">
        <x:v>Phoenix Sky Harbor International Airport</x:v>
      </x:c>
      <x:c r="E2545" s="24" t="n">
        <x:v>628</x:v>
      </x:c>
      <x:c r="F2545" s="24" t="n">
        <x:v>609</x:v>
      </x:c>
      <x:c r="G2545" s="24" t="n">
        <x:v>609</x:v>
      </x:c>
      <x:c r="H2545" s="24" t="n">
        <x:v>62</x:v>
      </x:c>
      <x:c r="I2545" s="22" t="n">
        <x:f>IFERROR(H2545/G2545,0)</x:f>
        <x:v>0.10180623973727422</x:v>
      </x:c>
      <x:c r="J2545" s="26" t="n">
        <x:v>3098</x:v>
      </x:c>
      <x:c r="K2545" s="26" t="n">
        <x:f>IFERROR(J2545/G2545,0)</x:f>
        <x:v>5.087027914614121</x:v>
      </x:c>
      <x:c r="L2545" s="24" t="n">
        <x:v>15</x:v>
      </x:c>
      <x:c r="M2545" s="24" t="n">
        <x:v>4</x:v>
      </x:c>
      <x:c r="N2545" s="24" t="n">
        <x:v>609</x:v>
      </x:c>
      <x:c r="O2545" s="24" t="n">
        <x:v>57</x:v>
      </x:c>
      <x:c r="P2545" s="22" t="n">
        <x:f>IFERROR(O2545/N2545,0)</x:f>
        <x:v>0.09359605911330049</x:v>
      </x:c>
      <x:c r="Q2545" s="26" t="n">
        <x:v>3549</x:v>
      </x:c>
      <x:c r="R2545" s="26" t="n">
        <x:f>IFERROR(Q2545/N2545,0)</x:f>
        <x:v>5.827586206896552</x:v>
      </x:c>
    </x:row>
    <x:row r="2546">
      <x:c r="A2546" t="str">
        <x:v>STL</x:v>
      </x:c>
      <x:c r="B2546" t="str">
        <x:v>St. Louis International Airport at Lambert Field</x:v>
      </x:c>
      <x:c r="C2546" t="str">
        <x:v>BNA</x:v>
      </x:c>
      <x:c r="D2546" t="str">
        <x:v>Nashville International Airport</x:v>
      </x:c>
      <x:c r="E2546" s="24" t="n">
        <x:v>628</x:v>
      </x:c>
      <x:c r="F2546" s="24" t="n">
        <x:v>619</x:v>
      </x:c>
      <x:c r="G2546" s="24" t="n">
        <x:v>619</x:v>
      </x:c>
      <x:c r="H2546" s="24" t="n">
        <x:v>103</x:v>
      </x:c>
      <x:c r="I2546" s="22" t="n">
        <x:f>IFERROR(H2546/G2546,0)</x:f>
        <x:v>0.16639741518578352</x:v>
      </x:c>
      <x:c r="J2546" s="26" t="n">
        <x:v>2871</x:v>
      </x:c>
      <x:c r="K2546" s="26" t="n">
        <x:f>IFERROR(J2546/G2546,0)</x:f>
        <x:v>4.638126009693053</x:v>
      </x:c>
      <x:c r="L2546" s="24" t="n">
        <x:v>8</x:v>
      </x:c>
      <x:c r="M2546" s="24" t="n">
        <x:v>1</x:v>
      </x:c>
      <x:c r="N2546" s="24" t="n">
        <x:v>619</x:v>
      </x:c>
      <x:c r="O2546" s="24" t="n">
        <x:v>114</x:v>
      </x:c>
      <x:c r="P2546" s="22" t="n">
        <x:f>IFERROR(O2546/N2546,0)</x:f>
        <x:v>0.1841680129240711</x:v>
      </x:c>
      <x:c r="Q2546" s="26" t="n">
        <x:v>4944</x:v>
      </x:c>
      <x:c r="R2546" s="26" t="n">
        <x:f>IFERROR(Q2546/N2546,0)</x:f>
        <x:v>7.987075928917609</x:v>
      </x:c>
    </x:row>
    <x:row r="2547">
      <x:c r="A2547" t="str">
        <x:v>BHM</x:v>
      </x:c>
      <x:c r="B2547" t="str">
        <x:v>Birmingham-Shuttlesworth International Airport</x:v>
      </x:c>
      <x:c r="C2547" t="str">
        <x:v>TPA</x:v>
      </x:c>
      <x:c r="D2547" t="str">
        <x:v>Tampa International Airport</x:v>
      </x:c>
      <x:c r="E2547" s="24" t="n">
        <x:v>628</x:v>
      </x:c>
      <x:c r="F2547" s="24" t="n">
        <x:v>624</x:v>
      </x:c>
      <x:c r="G2547" s="24" t="n">
        <x:v>624</x:v>
      </x:c>
      <x:c r="H2547" s="24" t="n">
        <x:v>81</x:v>
      </x:c>
      <x:c r="I2547" s="22" t="n">
        <x:f>IFERROR(H2547/G2547,0)</x:f>
        <x:v>0.12980769230769232</x:v>
      </x:c>
      <x:c r="J2547" s="26" t="n">
        <x:v>2173</x:v>
      </x:c>
      <x:c r="K2547" s="26" t="n">
        <x:f>IFERROR(J2547/G2547,0)</x:f>
        <x:v>3.4823717948717947</x:v>
      </x:c>
      <x:c r="L2547" s="24" t="n">
        <x:v>2</x:v>
      </x:c>
      <x:c r="M2547" s="24" t="n">
        <x:v>2</x:v>
      </x:c>
      <x:c r="N2547" s="24" t="n">
        <x:v>624</x:v>
      </x:c>
      <x:c r="O2547" s="24" t="n">
        <x:v>81</x:v>
      </x:c>
      <x:c r="P2547" s="22" t="n">
        <x:f>IFERROR(O2547/N2547,0)</x:f>
        <x:v>0.12980769230769232</x:v>
      </x:c>
      <x:c r="Q2547" s="26" t="n">
        <x:v>3644</x:v>
      </x:c>
      <x:c r="R2547" s="26" t="n">
        <x:f>IFERROR(Q2547/N2547,0)</x:f>
        <x:v>5.839743589743589</x:v>
      </x:c>
    </x:row>
    <x:row r="2548">
      <x:c r="A2548" t="str">
        <x:v>AUS</x:v>
      </x:c>
      <x:c r="B2548" t="str">
        <x:v>Austin-Bergstrom International Airport</x:v>
      </x:c>
      <x:c r="C2548" t="str">
        <x:v>SAN</x:v>
      </x:c>
      <x:c r="D2548" t="str">
        <x:v>San Diego International Airport (Lindbergh Field)</x:v>
      </x:c>
      <x:c r="E2548" s="24" t="n">
        <x:v>628</x:v>
      </x:c>
      <x:c r="F2548" s="24" t="n">
        <x:v>625</x:v>
      </x:c>
      <x:c r="G2548" s="24" t="n">
        <x:v>625</x:v>
      </x:c>
      <x:c r="H2548" s="24" t="n">
        <x:v>99</x:v>
      </x:c>
      <x:c r="I2548" s="22" t="n">
        <x:f>IFERROR(H2548/G2548,0)</x:f>
        <x:v>0.1584</x:v>
      </x:c>
      <x:c r="J2548" s="26" t="n">
        <x:v>996</x:v>
      </x:c>
      <x:c r="K2548" s="26" t="n">
        <x:f>IFERROR(J2548/G2548,0)</x:f>
        <x:v>1.5936</x:v>
      </x:c>
      <x:c r="L2548" s="24" t="n">
        <x:v>0</x:v>
      </x:c>
      <x:c r="M2548" s="24" t="n">
        <x:v>3</x:v>
      </x:c>
      <x:c r="N2548" s="24" t="n">
        <x:v>625</x:v>
      </x:c>
      <x:c r="O2548" s="24" t="n">
        <x:v>127</x:v>
      </x:c>
      <x:c r="P2548" s="22" t="n">
        <x:f>IFERROR(O2548/N2548,0)</x:f>
        <x:v>0.2032</x:v>
      </x:c>
      <x:c r="Q2548" s="26" t="n">
        <x:v>6441</x:v>
      </x:c>
      <x:c r="R2548" s="26" t="n">
        <x:f>IFERROR(Q2548/N2548,0)</x:f>
        <x:v>10.3056</x:v>
      </x:c>
    </x:row>
    <x:row r="2549">
      <x:c r="A2549" t="str">
        <x:v>SAT</x:v>
      </x:c>
      <x:c r="B2549" t="str">
        <x:v>San Antonio International Airport</x:v>
      </x:c>
      <x:c r="C2549" t="str">
        <x:v>SAN</x:v>
      </x:c>
      <x:c r="D2549" t="str">
        <x:v>San Diego International Airport (Lindbergh Field)</x:v>
      </x:c>
      <x:c r="E2549" s="24" t="n">
        <x:v>628</x:v>
      </x:c>
      <x:c r="F2549" s="24" t="n">
        <x:v>627</x:v>
      </x:c>
      <x:c r="G2549" s="24" t="n">
        <x:v>627</x:v>
      </x:c>
      <x:c r="H2549" s="24" t="n">
        <x:v>96</x:v>
      </x:c>
      <x:c r="I2549" s="22" t="n">
        <x:f>IFERROR(H2549/G2549,0)</x:f>
        <x:v>0.15311004784688995</x:v>
      </x:c>
      <x:c r="J2549" s="26" t="n">
        <x:v>-492</x:v>
      </x:c>
      <x:c r="K2549" s="26" t="n">
        <x:f>IFERROR(J2549/G2549,0)</x:f>
        <x:v>-0.784688995215311</x:v>
      </x:c>
      <x:c r="L2549" s="24" t="n">
        <x:v>0</x:v>
      </x:c>
      <x:c r="M2549" s="24" t="n">
        <x:v>1</x:v>
      </x:c>
      <x:c r="N2549" s="24" t="n">
        <x:v>627</x:v>
      </x:c>
      <x:c r="O2549" s="24" t="n">
        <x:v>131</x:v>
      </x:c>
      <x:c r="P2549" s="22" t="n">
        <x:f>IFERROR(O2549/N2549,0)</x:f>
        <x:v>0.20893141945773525</x:v>
      </x:c>
      <x:c r="Q2549" s="26" t="n">
        <x:v>5703</x:v>
      </x:c>
      <x:c r="R2549" s="26" t="n">
        <x:f>IFERROR(Q2549/N2549,0)</x:f>
        <x:v>9.095693779904305</x:v>
      </x:c>
    </x:row>
    <x:row r="2550">
      <x:c r="A2550" t="str">
        <x:v>MDW</x:v>
      </x:c>
      <x:c r="B2550" t="str">
        <x:v>Chicago Midway International Airport</x:v>
      </x:c>
      <x:c r="C2550" t="str">
        <x:v>MEM</x:v>
      </x:c>
      <x:c r="D2550" t="str">
        <x:v>Memphis International Airport</x:v>
      </x:c>
      <x:c r="E2550" s="24" t="n">
        <x:v>628</x:v>
      </x:c>
      <x:c r="F2550" s="24" t="n">
        <x:v>607</x:v>
      </x:c>
      <x:c r="G2550" s="24" t="n">
        <x:v>607</x:v>
      </x:c>
      <x:c r="H2550" s="24" t="n">
        <x:v>140</x:v>
      </x:c>
      <x:c r="I2550" s="22" t="n">
        <x:f>IFERROR(H2550/G2550,0)</x:f>
        <x:v>0.23064250411861614</x:v>
      </x:c>
      <x:c r="J2550" s="26" t="n">
        <x:v>4437</x:v>
      </x:c>
      <x:c r="K2550" s="26" t="n">
        <x:f>IFERROR(J2550/G2550,0)</x:f>
        <x:v>7.309719934102142</x:v>
      </x:c>
      <x:c r="L2550" s="24" t="n">
        <x:v>19</x:v>
      </x:c>
      <x:c r="M2550" s="24" t="n">
        <x:v>2</x:v>
      </x:c>
      <x:c r="N2550" s="24" t="n">
        <x:v>607</x:v>
      </x:c>
      <x:c r="O2550" s="24" t="n">
        <x:v>147</x:v>
      </x:c>
      <x:c r="P2550" s="22" t="n">
        <x:f>IFERROR(O2550/N2550,0)</x:f>
        <x:v>0.24217462932454695</x:v>
      </x:c>
      <x:c r="Q2550" s="26" t="n">
        <x:v>7783</x:v>
      </x:c>
      <x:c r="R2550" s="26" t="n">
        <x:f>IFERROR(Q2550/N2550,0)</x:f>
        <x:v>12.822075782537068</x:v>
      </x:c>
    </x:row>
    <x:row r="2551">
      <x:c r="A2551" t="str">
        <x:v>ORD</x:v>
      </x:c>
      <x:c r="B2551" t="str">
        <x:v>Chicago O'Hare International Airport</x:v>
      </x:c>
      <x:c r="C2551" t="str">
        <x:v>HSV</x:v>
      </x:c>
      <x:c r="D2551" t="str">
        <x:v>Huntsville International Airport</x:v>
      </x:c>
      <x:c r="E2551" s="24" t="n">
        <x:v>628</x:v>
      </x:c>
      <x:c r="F2551" s="24" t="n">
        <x:v>600</x:v>
      </x:c>
      <x:c r="G2551" s="24" t="n">
        <x:v>600</x:v>
      </x:c>
      <x:c r="H2551" s="24" t="n">
        <x:v>151</x:v>
      </x:c>
      <x:c r="I2551" s="22" t="n">
        <x:f>IFERROR(H2551/G2551,0)</x:f>
        <x:v>0.25166666666666665</x:v>
      </x:c>
      <x:c r="J2551" s="26" t="n">
        <x:v>5216</x:v>
      </x:c>
      <x:c r="K2551" s="26" t="n">
        <x:f>IFERROR(J2551/G2551,0)</x:f>
        <x:v>8.693333333333333</x:v>
      </x:c>
      <x:c r="L2551" s="24" t="n">
        <x:v>28</x:v>
      </x:c>
      <x:c r="M2551" s="24" t="n">
        <x:v>0</x:v>
      </x:c>
      <x:c r="N2551" s="24" t="n">
        <x:v>600</x:v>
      </x:c>
      <x:c r="O2551" s="24" t="n">
        <x:v>135</x:v>
      </x:c>
      <x:c r="P2551" s="22" t="n">
        <x:f>IFERROR(O2551/N2551,0)</x:f>
        <x:v>0.225</x:v>
      </x:c>
      <x:c r="Q2551" s="26" t="n">
        <x:v>7473</x:v>
      </x:c>
      <x:c r="R2551" s="26" t="n">
        <x:f>IFERROR(Q2551/N2551,0)</x:f>
        <x:v>12.455</x:v>
      </x:c>
    </x:row>
    <x:row r="2552">
      <x:c r="A2552" t="str">
        <x:v>BOS</x:v>
      </x:c>
      <x:c r="B2552" t="str">
        <x:v>Gen. Edward Lawrence Logan International Airport</x:v>
      </x:c>
      <x:c r="C2552" t="str">
        <x:v>BNA</x:v>
      </x:c>
      <x:c r="D2552" t="str">
        <x:v>Nashville International Airport</x:v>
      </x:c>
      <x:c r="E2552" s="24" t="n">
        <x:v>628</x:v>
      </x:c>
      <x:c r="F2552" s="24" t="n">
        <x:v>620</x:v>
      </x:c>
      <x:c r="G2552" s="24" t="n">
        <x:v>620</x:v>
      </x:c>
      <x:c r="H2552" s="24" t="n">
        <x:v>102</x:v>
      </x:c>
      <x:c r="I2552" s="22" t="n">
        <x:f>IFERROR(H2552/G2552,0)</x:f>
        <x:v>0.16451612903225807</x:v>
      </x:c>
      <x:c r="J2552" s="26" t="n">
        <x:v>153</x:v>
      </x:c>
      <x:c r="K2552" s="26" t="n">
        <x:f>IFERROR(J2552/G2552,0)</x:f>
        <x:v>0.2467741935483871</x:v>
      </x:c>
      <x:c r="L2552" s="24" t="n">
        <x:v>7</x:v>
      </x:c>
      <x:c r="M2552" s="24" t="n">
        <x:v>1</x:v>
      </x:c>
      <x:c r="N2552" s="24" t="n">
        <x:v>620</x:v>
      </x:c>
      <x:c r="O2552" s="24" t="n">
        <x:v>123</x:v>
      </x:c>
      <x:c r="P2552" s="22" t="n">
        <x:f>IFERROR(O2552/N2552,0)</x:f>
        <x:v>0.19838709677419356</x:v>
      </x:c>
      <x:c r="Q2552" s="26" t="n">
        <x:v>7174</x:v>
      </x:c>
      <x:c r="R2552" s="26" t="n">
        <x:f>IFERROR(Q2552/N2552,0)</x:f>
        <x:v>11.570967741935483</x:v>
      </x:c>
    </x:row>
    <x:row r="2553">
      <x:c r="A2553" t="str">
        <x:v>BNA</x:v>
      </x:c>
      <x:c r="B2553" t="str">
        <x:v>Nashville International Airport</x:v>
      </x:c>
      <x:c r="C2553" t="str">
        <x:v>STL</x:v>
      </x:c>
      <x:c r="D2553" t="str">
        <x:v>St. Louis International Airport at Lambert Field</x:v>
      </x:c>
      <x:c r="E2553" s="24" t="n">
        <x:v>627</x:v>
      </x:c>
      <x:c r="F2553" s="24" t="n">
        <x:v>620</x:v>
      </x:c>
      <x:c r="G2553" s="24" t="n">
        <x:v>620</x:v>
      </x:c>
      <x:c r="H2553" s="24" t="n">
        <x:v>111</x:v>
      </x:c>
      <x:c r="I2553" s="22" t="n">
        <x:f>IFERROR(H2553/G2553,0)</x:f>
        <x:v>0.17903225806451614</x:v>
      </x:c>
      <x:c r="J2553" s="26" t="n">
        <x:v>3298</x:v>
      </x:c>
      <x:c r="K2553" s="26" t="n">
        <x:f>IFERROR(J2553/G2553,0)</x:f>
        <x:v>5.319354838709677</x:v>
      </x:c>
      <x:c r="L2553" s="24" t="n">
        <x:v>7</x:v>
      </x:c>
      <x:c r="M2553" s="24" t="n">
        <x:v>0</x:v>
      </x:c>
      <x:c r="N2553" s="24" t="n">
        <x:v>620</x:v>
      </x:c>
      <x:c r="O2553" s="24" t="n">
        <x:v>122</x:v>
      </x:c>
      <x:c r="P2553" s="22" t="n">
        <x:f>IFERROR(O2553/N2553,0)</x:f>
        <x:v>0.1967741935483871</x:v>
      </x:c>
      <x:c r="Q2553" s="26" t="n">
        <x:v>6124</x:v>
      </x:c>
      <x:c r="R2553" s="26" t="n">
        <x:f>IFERROR(Q2553/N2553,0)</x:f>
        <x:v>9.87741935483871</x:v>
      </x:c>
    </x:row>
    <x:row r="2554">
      <x:c r="A2554" t="str">
        <x:v>BNA</x:v>
      </x:c>
      <x:c r="B2554" t="str">
        <x:v>Nashville International Airport</x:v>
      </x:c>
      <x:c r="C2554" t="str">
        <x:v>AUS</x:v>
      </x:c>
      <x:c r="D2554" t="str">
        <x:v>Austin-Bergstrom International Airport</x:v>
      </x:c>
      <x:c r="E2554" s="24" t="n">
        <x:v>627</x:v>
      </x:c>
      <x:c r="F2554" s="24" t="n">
        <x:v>612</x:v>
      </x:c>
      <x:c r="G2554" s="24" t="n">
        <x:v>612</x:v>
      </x:c>
      <x:c r="H2554" s="24" t="n">
        <x:v>125</x:v>
      </x:c>
      <x:c r="I2554" s="22" t="n">
        <x:f>IFERROR(H2554/G2554,0)</x:f>
        <x:v>0.2042483660130719</x:v>
      </x:c>
      <x:c r="J2554" s="26" t="n">
        <x:v>2809</x:v>
      </x:c>
      <x:c r="K2554" s="26" t="n">
        <x:f>IFERROR(J2554/G2554,0)</x:f>
        <x:v>4.589869281045751</x:v>
      </x:c>
      <x:c r="L2554" s="24" t="n">
        <x:v>13</x:v>
      </x:c>
      <x:c r="M2554" s="24" t="n">
        <x:v>2</x:v>
      </x:c>
      <x:c r="N2554" s="24" t="n">
        <x:v>612</x:v>
      </x:c>
      <x:c r="O2554" s="24" t="n">
        <x:v>148</x:v>
      </x:c>
      <x:c r="P2554" s="22" t="n">
        <x:f>IFERROR(O2554/N2554,0)</x:f>
        <x:v>0.24183006535947713</x:v>
      </x:c>
      <x:c r="Q2554" s="26" t="n">
        <x:v>7135</x:v>
      </x:c>
      <x:c r="R2554" s="26" t="n">
        <x:f>IFERROR(Q2554/N2554,0)</x:f>
        <x:v>11.658496732026144</x:v>
      </x:c>
    </x:row>
    <x:row r="2555">
      <x:c r="A2555" t="str">
        <x:v>ORF</x:v>
      </x:c>
      <x:c r="B2555" t="str">
        <x:v>Norfolk International Airport</x:v>
      </x:c>
      <x:c r="C2555" t="str">
        <x:v>EWR</x:v>
      </x:c>
      <x:c r="D2555" t="str">
        <x:v>Newark Liberty International Airport</x:v>
      </x:c>
      <x:c r="E2555" s="24" t="n">
        <x:v>627</x:v>
      </x:c>
      <x:c r="F2555" s="24" t="n">
        <x:v>585</x:v>
      </x:c>
      <x:c r="G2555" s="24" t="n">
        <x:v>585</x:v>
      </x:c>
      <x:c r="H2555" s="24" t="n">
        <x:v>152</x:v>
      </x:c>
      <x:c r="I2555" s="22" t="n">
        <x:f>IFERROR(H2555/G2555,0)</x:f>
        <x:v>0.25982905982905985</x:v>
      </x:c>
      <x:c r="J2555" s="26" t="n">
        <x:v>5573</x:v>
      </x:c>
      <x:c r="K2555" s="26" t="n">
        <x:f>IFERROR(J2555/G2555,0)</x:f>
        <x:v>9.526495726495726</x:v>
      </x:c>
      <x:c r="L2555" s="24" t="n">
        <x:v>42</x:v>
      </x:c>
      <x:c r="M2555" s="24" t="n">
        <x:v>0</x:v>
      </x:c>
      <x:c r="N2555" s="24" t="n">
        <x:v>585</x:v>
      </x:c>
      <x:c r="O2555" s="24" t="n">
        <x:v>128</x:v>
      </x:c>
      <x:c r="P2555" s="22" t="n">
        <x:f>IFERROR(O2555/N2555,0)</x:f>
        <x:v>0.2188034188034188</x:v>
      </x:c>
      <x:c r="Q2555" s="26" t="n">
        <x:v>6612</x:v>
      </x:c>
      <x:c r="R2555" s="26" t="n">
        <x:f>IFERROR(Q2555/N2555,0)</x:f>
        <x:v>11.302564102564103</x:v>
      </x:c>
    </x:row>
    <x:row r="2556">
      <x:c r="A2556" t="str">
        <x:v>MEM</x:v>
      </x:c>
      <x:c r="B2556" t="str">
        <x:v>Memphis International Airport</x:v>
      </x:c>
      <x:c r="C2556" t="str">
        <x:v>MDW</x:v>
      </x:c>
      <x:c r="D2556" t="str">
        <x:v>Chicago Midway International Airport</x:v>
      </x:c>
      <x:c r="E2556" s="24" t="n">
        <x:v>626</x:v>
      </x:c>
      <x:c r="F2556" s="24" t="n">
        <x:v>600</x:v>
      </x:c>
      <x:c r="G2556" s="24" t="n">
        <x:v>600</x:v>
      </x:c>
      <x:c r="H2556" s="24" t="n">
        <x:v>102</x:v>
      </x:c>
      <x:c r="I2556" s="22" t="n">
        <x:f>IFERROR(H2556/G2556,0)</x:f>
        <x:v>0.17</x:v>
      </x:c>
      <x:c r="J2556" s="26" t="n">
        <x:v>739</x:v>
      </x:c>
      <x:c r="K2556" s="26" t="n">
        <x:f>IFERROR(J2556/G2556,0)</x:f>
        <x:v>1.2316666666666667</x:v>
      </x:c>
      <x:c r="L2556" s="24" t="n">
        <x:v>21</x:v>
      </x:c>
      <x:c r="M2556" s="24" t="n">
        <x:v>5</x:v>
      </x:c>
      <x:c r="N2556" s="24" t="n">
        <x:v>600</x:v>
      </x:c>
      <x:c r="O2556" s="24" t="n">
        <x:v>107</x:v>
      </x:c>
      <x:c r="P2556" s="22" t="n">
        <x:f>IFERROR(O2556/N2556,0)</x:f>
        <x:v>0.17833333333333334</x:v>
      </x:c>
      <x:c r="Q2556" s="26" t="n">
        <x:v>5086</x:v>
      </x:c>
      <x:c r="R2556" s="26" t="n">
        <x:f>IFERROR(Q2556/N2556,0)</x:f>
        <x:v>8.476666666666667</x:v>
      </x:c>
    </x:row>
    <x:row r="2557">
      <x:c r="A2557" t="str">
        <x:v>RDU</x:v>
      </x:c>
      <x:c r="B2557" t="str">
        <x:v>Raleigh-Durham International Airport</x:v>
      </x:c>
      <x:c r="C2557" t="str">
        <x:v>FLL</x:v>
      </x:c>
      <x:c r="D2557" t="str">
        <x:v>Fort Lauderdale-Hollywood International Airport</x:v>
      </x:c>
      <x:c r="E2557" s="24" t="n">
        <x:v>626</x:v>
      </x:c>
      <x:c r="F2557" s="24" t="n">
        <x:v>621</x:v>
      </x:c>
      <x:c r="G2557" s="24" t="n">
        <x:v>621</x:v>
      </x:c>
      <x:c r="H2557" s="24" t="n">
        <x:v>86</x:v>
      </x:c>
      <x:c r="I2557" s="22" t="n">
        <x:f>IFERROR(H2557/G2557,0)</x:f>
        <x:v>0.13848631239935588</x:v>
      </x:c>
      <x:c r="J2557" s="26" t="n">
        <x:v>47</x:v>
      </x:c>
      <x:c r="K2557" s="26" t="n">
        <x:f>IFERROR(J2557/G2557,0)</x:f>
        <x:v>0.07568438003220612</x:v>
      </x:c>
      <x:c r="L2557" s="24" t="n">
        <x:v>4</x:v>
      </x:c>
      <x:c r="M2557" s="24" t="n">
        <x:v>1</x:v>
      </x:c>
      <x:c r="N2557" s="24" t="n">
        <x:v>621</x:v>
      </x:c>
      <x:c r="O2557" s="24" t="n">
        <x:v>94</x:v>
      </x:c>
      <x:c r="P2557" s="22" t="n">
        <x:f>IFERROR(O2557/N2557,0)</x:f>
        <x:v>0.15136876006441224</x:v>
      </x:c>
      <x:c r="Q2557" s="26" t="n">
        <x:v>4424</x:v>
      </x:c>
      <x:c r="R2557" s="26" t="n">
        <x:f>IFERROR(Q2557/N2557,0)</x:f>
        <x:v>7.123993558776167</x:v>
      </x:c>
    </x:row>
    <x:row r="2558">
      <x:c r="A2558" t="str">
        <x:v>FLL</x:v>
      </x:c>
      <x:c r="B2558" t="str">
        <x:v>Fort Lauderdale-Hollywood International Airport</x:v>
      </x:c>
      <x:c r="C2558" t="str">
        <x:v>RDU</x:v>
      </x:c>
      <x:c r="D2558" t="str">
        <x:v>Raleigh-Durham International Airport</x:v>
      </x:c>
      <x:c r="E2558" s="24" t="n">
        <x:v>626</x:v>
      </x:c>
      <x:c r="F2558" s="24" t="n">
        <x:v>623</x:v>
      </x:c>
      <x:c r="G2558" s="24" t="n">
        <x:v>623</x:v>
      </x:c>
      <x:c r="H2558" s="24" t="n">
        <x:v>136</x:v>
      </x:c>
      <x:c r="I2558" s="22" t="n">
        <x:f>IFERROR(H2558/G2558,0)</x:f>
        <x:v>0.21829855537720708</x:v>
      </x:c>
      <x:c r="J2558" s="26" t="n">
        <x:v>4606</x:v>
      </x:c>
      <x:c r="K2558" s="26" t="n">
        <x:f>IFERROR(J2558/G2558,0)</x:f>
        <x:v>7.393258426966292</x:v>
      </x:c>
      <x:c r="L2558" s="24" t="n">
        <x:v>2</x:v>
      </x:c>
      <x:c r="M2558" s="24" t="n">
        <x:v>1</x:v>
      </x:c>
      <x:c r="N2558" s="24" t="n">
        <x:v>623</x:v>
      </x:c>
      <x:c r="O2558" s="24" t="n">
        <x:v>156</x:v>
      </x:c>
      <x:c r="P2558" s="22" t="n">
        <x:f>IFERROR(O2558/N2558,0)</x:f>
        <x:v>0.2504012841091493</x:v>
      </x:c>
      <x:c r="Q2558" s="26" t="n">
        <x:v>7950</x:v>
      </x:c>
      <x:c r="R2558" s="26" t="n">
        <x:f>IFERROR(Q2558/N2558,0)</x:f>
        <x:v>12.76083467094703</x:v>
      </x:c>
    </x:row>
    <x:row r="2559">
      <x:c r="A2559" t="str">
        <x:v>SAN</x:v>
      </x:c>
      <x:c r="B2559" t="str">
        <x:v>San Diego International Airport (Lindbergh Field)</x:v>
      </x:c>
      <x:c r="C2559" t="str">
        <x:v>SAT</x:v>
      </x:c>
      <x:c r="D2559" t="str">
        <x:v>San Antonio International Airport</x:v>
      </x:c>
      <x:c r="E2559" s="24" t="n">
        <x:v>626</x:v>
      </x:c>
      <x:c r="F2559" s="24" t="n">
        <x:v>625</x:v>
      </x:c>
      <x:c r="G2559" s="24" t="n">
        <x:v>625</x:v>
      </x:c>
      <x:c r="H2559" s="24" t="n">
        <x:v>129</x:v>
      </x:c>
      <x:c r="I2559" s="22" t="n">
        <x:f>IFERROR(H2559/G2559,0)</x:f>
        <x:v>0.2064</x:v>
      </x:c>
      <x:c r="J2559" s="26" t="n">
        <x:v>4189</x:v>
      </x:c>
      <x:c r="K2559" s="26" t="n">
        <x:f>IFERROR(J2559/G2559,0)</x:f>
        <x:v>6.7024</x:v>
      </x:c>
      <x:c r="L2559" s="24" t="n">
        <x:v>1</x:v>
      </x:c>
      <x:c r="M2559" s="24" t="n">
        <x:v>0</x:v>
      </x:c>
      <x:c r="N2559" s="24" t="n">
        <x:v>625</x:v>
      </x:c>
      <x:c r="O2559" s="24" t="n">
        <x:v>145</x:v>
      </x:c>
      <x:c r="P2559" s="22" t="n">
        <x:f>IFERROR(O2559/N2559,0)</x:f>
        <x:v>0.232</x:v>
      </x:c>
      <x:c r="Q2559" s="26" t="n">
        <x:v>7276</x:v>
      </x:c>
      <x:c r="R2559" s="26" t="n">
        <x:f>IFERROR(Q2559/N2559,0)</x:f>
        <x:v>11.6416</x:v>
      </x:c>
    </x:row>
    <x:row r="2560">
      <x:c r="A2560" t="str">
        <x:v>STL</x:v>
      </x:c>
      <x:c r="B2560" t="str">
        <x:v>St. Louis International Airport at Lambert Field</x:v>
      </x:c>
      <x:c r="C2560" t="str">
        <x:v>PHL</x:v>
      </x:c>
      <x:c r="D2560" t="str">
        <x:v>Philadelphia International Airport</x:v>
      </x:c>
      <x:c r="E2560" s="24" t="n">
        <x:v>626</x:v>
      </x:c>
      <x:c r="F2560" s="24" t="n">
        <x:v>617</x:v>
      </x:c>
      <x:c r="G2560" s="24" t="n">
        <x:v>617</x:v>
      </x:c>
      <x:c r="H2560" s="24" t="n">
        <x:v>157</x:v>
      </x:c>
      <x:c r="I2560" s="22" t="n">
        <x:f>IFERROR(H2560/G2560,0)</x:f>
        <x:v>0.2544570502431118</x:v>
      </x:c>
      <x:c r="J2560" s="26" t="n">
        <x:v>5139</x:v>
      </x:c>
      <x:c r="K2560" s="26" t="n">
        <x:f>IFERROR(J2560/G2560,0)</x:f>
        <x:v>8.3290113452188</x:v>
      </x:c>
      <x:c r="L2560" s="24" t="n">
        <x:v>8</x:v>
      </x:c>
      <x:c r="M2560" s="24" t="n">
        <x:v>1</x:v>
      </x:c>
      <x:c r="N2560" s="24" t="n">
        <x:v>617</x:v>
      </x:c>
      <x:c r="O2560" s="24" t="n">
        <x:v>191</x:v>
      </x:c>
      <x:c r="P2560" s="22" t="n">
        <x:f>IFERROR(O2560/N2560,0)</x:f>
        <x:v>0.3095623987034036</x:v>
      </x:c>
      <x:c r="Q2560" s="26" t="n">
        <x:v>8158</x:v>
      </x:c>
      <x:c r="R2560" s="26" t="n">
        <x:f>IFERROR(Q2560/N2560,0)</x:f>
        <x:v>13.222042139384117</x:v>
      </x:c>
    </x:row>
    <x:row r="2561">
      <x:c r="A2561" t="str">
        <x:v>DEN</x:v>
      </x:c>
      <x:c r="B2561" t="str">
        <x:v>Denver International Airport</x:v>
      </x:c>
      <x:c r="C2561" t="str">
        <x:v>LIT</x:v>
      </x:c>
      <x:c r="D2561" t="str">
        <x:v>Bill and Hillary Clinton National Airport (Adams Field)</x:v>
      </x:c>
      <x:c r="E2561" s="24" t="n">
        <x:v>625</x:v>
      </x:c>
      <x:c r="F2561" s="24" t="n">
        <x:v>611</x:v>
      </x:c>
      <x:c r="G2561" s="24" t="n">
        <x:v>611</x:v>
      </x:c>
      <x:c r="H2561" s="24" t="n">
        <x:v>144</x:v>
      </x:c>
      <x:c r="I2561" s="22" t="n">
        <x:f>IFERROR(H2561/G2561,0)</x:f>
        <x:v>0.23567921440261866</x:v>
      </x:c>
      <x:c r="J2561" s="26" t="n">
        <x:v>4776</x:v>
      </x:c>
      <x:c r="K2561" s="26" t="n">
        <x:f>IFERROR(J2561/G2561,0)</x:f>
        <x:v>7.816693944353519</x:v>
      </x:c>
      <x:c r="L2561" s="24" t="n">
        <x:v>14</x:v>
      </x:c>
      <x:c r="M2561" s="24" t="n">
        <x:v>0</x:v>
      </x:c>
      <x:c r="N2561" s="24" t="n">
        <x:v>611</x:v>
      </x:c>
      <x:c r="O2561" s="24" t="n">
        <x:v>108</x:v>
      </x:c>
      <x:c r="P2561" s="22" t="n">
        <x:f>IFERROR(O2561/N2561,0)</x:f>
        <x:v>0.176759410801964</x:v>
      </x:c>
      <x:c r="Q2561" s="26" t="n">
        <x:v>5587</x:v>
      </x:c>
      <x:c r="R2561" s="26" t="n">
        <x:f>IFERROR(Q2561/N2561,0)</x:f>
        <x:v>9.144026186579378</x:v>
      </x:c>
    </x:row>
    <x:row r="2562">
      <x:c r="A2562" t="str">
        <x:v>HOU</x:v>
      </x:c>
      <x:c r="B2562" t="str">
        <x:v>William P. Hobby Airport</x:v>
      </x:c>
      <x:c r="C2562" t="str">
        <x:v>MEM</x:v>
      </x:c>
      <x:c r="D2562" t="str">
        <x:v>Memphis International Airport</x:v>
      </x:c>
      <x:c r="E2562" s="24" t="n">
        <x:v>625</x:v>
      </x:c>
      <x:c r="F2562" s="24" t="n">
        <x:v>619</x:v>
      </x:c>
      <x:c r="G2562" s="24" t="n">
        <x:v>619</x:v>
      </x:c>
      <x:c r="H2562" s="24" t="n">
        <x:v>180</x:v>
      </x:c>
      <x:c r="I2562" s="22" t="n">
        <x:f>IFERROR(H2562/G2562,0)</x:f>
        <x:v>0.29079159935379645</x:v>
      </x:c>
      <x:c r="J2562" s="26" t="n">
        <x:v>8321</x:v>
      </x:c>
      <x:c r="K2562" s="26" t="n">
        <x:f>IFERROR(J2562/G2562,0)</x:f>
        <x:v>13.44264943457189</x:v>
      </x:c>
      <x:c r="L2562" s="24" t="n">
        <x:v>6</x:v>
      </x:c>
      <x:c r="M2562" s="24" t="n">
        <x:v>0</x:v>
      </x:c>
      <x:c r="N2562" s="24" t="n">
        <x:v>619</x:v>
      </x:c>
      <x:c r="O2562" s="24" t="n">
        <x:v>192</x:v>
      </x:c>
      <x:c r="P2562" s="22" t="n">
        <x:f>IFERROR(O2562/N2562,0)</x:f>
        <x:v>0.31017770597738287</x:v>
      </x:c>
      <x:c r="Q2562" s="26" t="n">
        <x:v>8907</x:v>
      </x:c>
      <x:c r="R2562" s="26" t="n">
        <x:f>IFERROR(Q2562/N2562,0)</x:f>
        <x:v>14.389337641357027</x:v>
      </x:c>
    </x:row>
    <x:row r="2563">
      <x:c r="A2563" t="str">
        <x:v>DTW</x:v>
      </x:c>
      <x:c r="B2563" t="str">
        <x:v>Detroit Metropolitan Airport</x:v>
      </x:c>
      <x:c r="C2563" t="str">
        <x:v>PIT</x:v>
      </x:c>
      <x:c r="D2563" t="str">
        <x:v>Pittsburgh International Airport</x:v>
      </x:c>
      <x:c r="E2563" s="24" t="n">
        <x:v>625</x:v>
      </x:c>
      <x:c r="F2563" s="24" t="n">
        <x:v>623</x:v>
      </x:c>
      <x:c r="G2563" s="24" t="n">
        <x:v>623</x:v>
      </x:c>
      <x:c r="H2563" s="24" t="n">
        <x:v>129</x:v>
      </x:c>
      <x:c r="I2563" s="22" t="n">
        <x:f>IFERROR(H2563/G2563,0)</x:f>
        <x:v>0.20706260032102727</x:v>
      </x:c>
      <x:c r="J2563" s="26" t="n">
        <x:v>3579</x:v>
      </x:c>
      <x:c r="K2563" s="26" t="n">
        <x:f>IFERROR(J2563/G2563,0)</x:f>
        <x:v>5.744783306581059</x:v>
      </x:c>
      <x:c r="L2563" s="24" t="n">
        <x:v>2</x:v>
      </x:c>
      <x:c r="M2563" s="24" t="n">
        <x:v>0</x:v>
      </x:c>
      <x:c r="N2563" s="24" t="n">
        <x:v>623</x:v>
      </x:c>
      <x:c r="O2563" s="24" t="n">
        <x:v>127</x:v>
      </x:c>
      <x:c r="P2563" s="22" t="n">
        <x:f>IFERROR(O2563/N2563,0)</x:f>
        <x:v>0.20385232744783308</x:v>
      </x:c>
      <x:c r="Q2563" s="26" t="n">
        <x:v>6634</x:v>
      </x:c>
      <x:c r="R2563" s="26" t="n">
        <x:f>IFERROR(Q2563/N2563,0)</x:f>
        <x:v>10.648475120385232</x:v>
      </x:c>
    </x:row>
    <x:row r="2564">
      <x:c r="A2564" t="str">
        <x:v>EUG</x:v>
      </x:c>
      <x:c r="B2564" t="str">
        <x:v>Eugene Airport (Mahlon Sweet Field)</x:v>
      </x:c>
      <x:c r="C2564" t="str">
        <x:v>SLC</x:v>
      </x:c>
      <x:c r="D2564" t="str">
        <x:v>Salt Lake City International Airport</x:v>
      </x:c>
      <x:c r="E2564" s="24" t="n">
        <x:v>624</x:v>
      </x:c>
      <x:c r="F2564" s="24" t="n">
        <x:v>623</x:v>
      </x:c>
      <x:c r="G2564" s="24" t="n">
        <x:v>623</x:v>
      </x:c>
      <x:c r="H2564" s="24" t="n">
        <x:v>27</x:v>
      </x:c>
      <x:c r="I2564" s="22" t="n">
        <x:f>IFERROR(H2564/G2564,0)</x:f>
        <x:v>0.04333868378812199</x:v>
      </x:c>
      <x:c r="J2564" s="26" t="n">
        <x:v>-5140</x:v>
      </x:c>
      <x:c r="K2564" s="26" t="n">
        <x:f>IFERROR(J2564/G2564,0)</x:f>
        <x:v>-8.250401284109149</x:v>
      </x:c>
      <x:c r="L2564" s="24" t="n">
        <x:v>1</x:v>
      </x:c>
      <x:c r="M2564" s="24" t="n">
        <x:v>0</x:v>
      </x:c>
      <x:c r="N2564" s="24" t="n">
        <x:v>623</x:v>
      </x:c>
      <x:c r="O2564" s="24" t="n">
        <x:v>28</x:v>
      </x:c>
      <x:c r="P2564" s="22" t="n">
        <x:f>IFERROR(O2564/N2564,0)</x:f>
        <x:v>0.0449438202247191</x:v>
      </x:c>
      <x:c r="Q2564" s="26" t="n">
        <x:v>-1236</x:v>
      </x:c>
      <x:c r="R2564" s="26" t="n">
        <x:f>IFERROR(Q2564/N2564,0)</x:f>
        <x:v>-1.9839486356340288</x:v>
      </x:c>
    </x:row>
    <x:row r="2565">
      <x:c r="A2565" t="str">
        <x:v>SLC</x:v>
      </x:c>
      <x:c r="B2565" t="str">
        <x:v>Salt Lake City International Airport</x:v>
      </x:c>
      <x:c r="C2565" t="str">
        <x:v>EUG</x:v>
      </x:c>
      <x:c r="D2565" t="str">
        <x:v>Eugene Airport (Mahlon Sweet Field)</x:v>
      </x:c>
      <x:c r="E2565" s="24" t="n">
        <x:v>624</x:v>
      </x:c>
      <x:c r="F2565" s="24" t="n">
        <x:v>621</x:v>
      </x:c>
      <x:c r="G2565" s="24" t="n">
        <x:v>621</x:v>
      </x:c>
      <x:c r="H2565" s="24" t="n">
        <x:v>44</x:v>
      </x:c>
      <x:c r="I2565" s="22" t="n">
        <x:f>IFERROR(H2565/G2565,0)</x:f>
        <x:v>0.07085346215780998</x:v>
      </x:c>
      <x:c r="J2565" s="26" t="n">
        <x:v>-4076</x:v>
      </x:c>
      <x:c r="K2565" s="26" t="n">
        <x:f>IFERROR(J2565/G2565,0)</x:f>
        <x:v>-6.563607085346216</x:v>
      </x:c>
      <x:c r="L2565" s="24" t="n">
        <x:v>1</x:v>
      </x:c>
      <x:c r="M2565" s="24" t="n">
        <x:v>2</x:v>
      </x:c>
      <x:c r="N2565" s="24" t="n">
        <x:v>621</x:v>
      </x:c>
      <x:c r="O2565" s="24" t="n">
        <x:v>48</x:v>
      </x:c>
      <x:c r="P2565" s="22" t="n">
        <x:f>IFERROR(O2565/N2565,0)</x:f>
        <x:v>0.07729468599033816</x:v>
      </x:c>
      <x:c r="Q2565" s="26" t="n">
        <x:v>1326</x:v>
      </x:c>
      <x:c r="R2565" s="26" t="n">
        <x:f>IFERROR(Q2565/N2565,0)</x:f>
        <x:v>2.135265700483092</x:v>
      </x:c>
    </x:row>
    <x:row r="2566">
      <x:c r="A2566" t="str">
        <x:v>CMH</x:v>
      </x:c>
      <x:c r="B2566" t="str">
        <x:v>Port Columbus International Airport</x:v>
      </x:c>
      <x:c r="C2566" t="str">
        <x:v>BNA</x:v>
      </x:c>
      <x:c r="D2566" t="str">
        <x:v>Nashville International Airport</x:v>
      </x:c>
      <x:c r="E2566" s="24" t="n">
        <x:v>624</x:v>
      </x:c>
      <x:c r="F2566" s="24" t="n">
        <x:v>614</x:v>
      </x:c>
      <x:c r="G2566" s="24" t="n">
        <x:v>614</x:v>
      </x:c>
      <x:c r="H2566" s="24" t="n">
        <x:v>84</x:v>
      </x:c>
      <x:c r="I2566" s="22" t="n">
        <x:f>IFERROR(H2566/G2566,0)</x:f>
        <x:v>0.13680781758957655</x:v>
      </x:c>
      <x:c r="J2566" s="26" t="n">
        <x:v>693</x:v>
      </x:c>
      <x:c r="K2566" s="26" t="n">
        <x:f>IFERROR(J2566/G2566,0)</x:f>
        <x:v>1.1286644951140066</x:v>
      </x:c>
      <x:c r="L2566" s="24" t="n">
        <x:v>7</x:v>
      </x:c>
      <x:c r="M2566" s="24" t="n">
        <x:v>3</x:v>
      </x:c>
      <x:c r="N2566" s="24" t="n">
        <x:v>614</x:v>
      </x:c>
      <x:c r="O2566" s="24" t="n">
        <x:v>95</x:v>
      </x:c>
      <x:c r="P2566" s="22" t="n">
        <x:f>IFERROR(O2566/N2566,0)</x:f>
        <x:v>0.15472312703583063</x:v>
      </x:c>
      <x:c r="Q2566" s="26" t="n">
        <x:v>4519</x:v>
      </x:c>
      <x:c r="R2566" s="26" t="n">
        <x:f>IFERROR(Q2566/N2566,0)</x:f>
        <x:v>7.359934853420196</x:v>
      </x:c>
    </x:row>
    <x:row r="2567">
      <x:c r="A2567" t="str">
        <x:v>MEM</x:v>
      </x:c>
      <x:c r="B2567" t="str">
        <x:v>Memphis International Airport</x:v>
      </x:c>
      <x:c r="C2567" t="str">
        <x:v>HOU</x:v>
      </x:c>
      <x:c r="D2567" t="str">
        <x:v>William P. Hobby Airport</x:v>
      </x:c>
      <x:c r="E2567" s="24" t="n">
        <x:v>624</x:v>
      </x:c>
      <x:c r="F2567" s="24" t="n">
        <x:v>616</x:v>
      </x:c>
      <x:c r="G2567" s="24" t="n">
        <x:v>616</x:v>
      </x:c>
      <x:c r="H2567" s="24" t="n">
        <x:v>108</x:v>
      </x:c>
      <x:c r="I2567" s="22" t="n">
        <x:f>IFERROR(H2567/G2567,0)</x:f>
        <x:v>0.17532467532467533</x:v>
      </x:c>
      <x:c r="J2567" s="26" t="n">
        <x:v>1787</x:v>
      </x:c>
      <x:c r="K2567" s="26" t="n">
        <x:f>IFERROR(J2567/G2567,0)</x:f>
        <x:v>2.9009740259740258</x:v>
      </x:c>
      <x:c r="L2567" s="24" t="n">
        <x:v>7</x:v>
      </x:c>
      <x:c r="M2567" s="24" t="n">
        <x:v>1</x:v>
      </x:c>
      <x:c r="N2567" s="24" t="n">
        <x:v>616</x:v>
      </x:c>
      <x:c r="O2567" s="24" t="n">
        <x:v>112</x:v>
      </x:c>
      <x:c r="P2567" s="22" t="n">
        <x:f>IFERROR(O2567/N2567,0)</x:f>
        <x:v>0.18181818181818182</x:v>
      </x:c>
      <x:c r="Q2567" s="26" t="n">
        <x:v>5159</x:v>
      </x:c>
      <x:c r="R2567" s="26" t="n">
        <x:f>IFERROR(Q2567/N2567,0)</x:f>
        <x:v>8.375</x:v>
      </x:c>
    </x:row>
    <x:row r="2568">
      <x:c r="A2568" t="str">
        <x:v>MSY</x:v>
      </x:c>
      <x:c r="B2568" t="str">
        <x:v>Louis Armstrong New Orleans International Airport</x:v>
      </x:c>
      <x:c r="C2568" t="str">
        <x:v>MIA</x:v>
      </x:c>
      <x:c r="D2568" t="str">
        <x:v>Miami International Airport</x:v>
      </x:c>
      <x:c r="E2568" s="24" t="n">
        <x:v>622</x:v>
      </x:c>
      <x:c r="F2568" s="24" t="n">
        <x:v>618</x:v>
      </x:c>
      <x:c r="G2568" s="24" t="n">
        <x:v>618</x:v>
      </x:c>
      <x:c r="H2568" s="24" t="n">
        <x:v>80</x:v>
      </x:c>
      <x:c r="I2568" s="22" t="n">
        <x:f>IFERROR(H2568/G2568,0)</x:f>
        <x:v>0.12944983818770225</x:v>
      </x:c>
      <x:c r="J2568" s="26" t="n">
        <x:v>1381</x:v>
      </x:c>
      <x:c r="K2568" s="26" t="n">
        <x:f>IFERROR(J2568/G2568,0)</x:f>
        <x:v>2.23462783171521</x:v>
      </x:c>
      <x:c r="L2568" s="24" t="n">
        <x:v>1</x:v>
      </x:c>
      <x:c r="M2568" s="24" t="n">
        <x:v>3</x:v>
      </x:c>
      <x:c r="N2568" s="24" t="n">
        <x:v>618</x:v>
      </x:c>
      <x:c r="O2568" s="24" t="n">
        <x:v>62</x:v>
      </x:c>
      <x:c r="P2568" s="22" t="n">
        <x:f>IFERROR(O2568/N2568,0)</x:f>
        <x:v>0.10032362459546926</x:v>
      </x:c>
      <x:c r="Q2568" s="26" t="n">
        <x:v>2164</x:v>
      </x:c>
      <x:c r="R2568" s="26" t="n">
        <x:f>IFERROR(Q2568/N2568,0)</x:f>
        <x:v>3.501618122977346</x:v>
      </x:c>
    </x:row>
    <x:row r="2569">
      <x:c r="A2569" t="str">
        <x:v>CMH</x:v>
      </x:c>
      <x:c r="B2569" t="str">
        <x:v>Port Columbus International Airport</x:v>
      </x:c>
      <x:c r="C2569" t="str">
        <x:v>LAS</x:v>
      </x:c>
      <x:c r="D2569" t="str">
        <x:v>McCarran International Airport</x:v>
      </x:c>
      <x:c r="E2569" s="24" t="n">
        <x:v>622</x:v>
      </x:c>
      <x:c r="F2569" s="24" t="n">
        <x:v>621</x:v>
      </x:c>
      <x:c r="G2569" s="24" t="n">
        <x:v>621</x:v>
      </x:c>
      <x:c r="H2569" s="24" t="n">
        <x:v>79</x:v>
      </x:c>
      <x:c r="I2569" s="22" t="n">
        <x:f>IFERROR(H2569/G2569,0)</x:f>
        <x:v>0.12721417069243157</x:v>
      </x:c>
      <x:c r="J2569" s="26" t="n">
        <x:v>-2355</x:v>
      </x:c>
      <x:c r="K2569" s="26" t="n">
        <x:f>IFERROR(J2569/G2569,0)</x:f>
        <x:v>-3.792270531400966</x:v>
      </x:c>
      <x:c r="L2569" s="24" t="n">
        <x:v>1</x:v>
      </x:c>
      <x:c r="M2569" s="24" t="n">
        <x:v>0</x:v>
      </x:c>
      <x:c r="N2569" s="24" t="n">
        <x:v>621</x:v>
      </x:c>
      <x:c r="O2569" s="24" t="n">
        <x:v>74</x:v>
      </x:c>
      <x:c r="P2569" s="22" t="n">
        <x:f>IFERROR(O2569/N2569,0)</x:f>
        <x:v>0.11916264090177134</x:v>
      </x:c>
      <x:c r="Q2569" s="26" t="n">
        <x:v>3281</x:v>
      </x:c>
      <x:c r="R2569" s="26" t="n">
        <x:f>IFERROR(Q2569/N2569,0)</x:f>
        <x:v>5.28341384863124</x:v>
      </x:c>
    </x:row>
    <x:row r="2570">
      <x:c r="A2570" t="str">
        <x:v>MIA</x:v>
      </x:c>
      <x:c r="B2570" t="str">
        <x:v>Miami International Airport</x:v>
      </x:c>
      <x:c r="C2570" t="str">
        <x:v>MSY</x:v>
      </x:c>
      <x:c r="D2570" t="str">
        <x:v>Louis Armstrong New Orleans International Airport</x:v>
      </x:c>
      <x:c r="E2570" s="24" t="n">
        <x:v>622</x:v>
      </x:c>
      <x:c r="F2570" s="24" t="n">
        <x:v>621</x:v>
      </x:c>
      <x:c r="G2570" s="24" t="n">
        <x:v>621</x:v>
      </x:c>
      <x:c r="H2570" s="24" t="n">
        <x:v>184</x:v>
      </x:c>
      <x:c r="I2570" s="22" t="n">
        <x:f>IFERROR(H2570/G2570,0)</x:f>
        <x:v>0.2962962962962963</x:v>
      </x:c>
      <x:c r="J2570" s="26" t="n">
        <x:v>7102</x:v>
      </x:c>
      <x:c r="K2570" s="26" t="n">
        <x:f>IFERROR(J2570/G2570,0)</x:f>
        <x:v>11.436392914653783</x:v>
      </x:c>
      <x:c r="L2570" s="24" t="n">
        <x:v>1</x:v>
      </x:c>
      <x:c r="M2570" s="24" t="n">
        <x:v>0</x:v>
      </x:c>
      <x:c r="N2570" s="24" t="n">
        <x:v>621</x:v>
      </x:c>
      <x:c r="O2570" s="24" t="n">
        <x:v>194</x:v>
      </x:c>
      <x:c r="P2570" s="22" t="n">
        <x:f>IFERROR(O2570/N2570,0)</x:f>
        <x:v>0.31239935587761675</x:v>
      </x:c>
      <x:c r="Q2570" s="26" t="n">
        <x:v>9956</x:v>
      </x:c>
      <x:c r="R2570" s="26" t="n">
        <x:f>IFERROR(Q2570/N2570,0)</x:f>
        <x:v>16.03220611916264</x:v>
      </x:c>
    </x:row>
    <x:row r="2571">
      <x:c r="A2571" t="str">
        <x:v>RSW</x:v>
      </x:c>
      <x:c r="B2571" t="str">
        <x:v>Southwest Florida International Airport</x:v>
      </x:c>
      <x:c r="C2571" t="str">
        <x:v>IAH</x:v>
      </x:c>
      <x:c r="D2571" t="str">
        <x:v>George Bush Intercontinental Airport</x:v>
      </x:c>
      <x:c r="E2571" s="24" t="n">
        <x:v>621</x:v>
      </x:c>
      <x:c r="F2571" s="24" t="n">
        <x:v>608</x:v>
      </x:c>
      <x:c r="G2571" s="24" t="n">
        <x:v>608</x:v>
      </x:c>
      <x:c r="H2571" s="24" t="n">
        <x:v>57</x:v>
      </x:c>
      <x:c r="I2571" s="22" t="n">
        <x:f>IFERROR(H2571/G2571,0)</x:f>
        <x:v>0.09375</x:v>
      </x:c>
      <x:c r="J2571" s="26" t="n">
        <x:v>-4899</x:v>
      </x:c>
      <x:c r="K2571" s="26" t="n">
        <x:f>IFERROR(J2571/G2571,0)</x:f>
        <x:v>-8.057565789473685</x:v>
      </x:c>
      <x:c r="L2571" s="24" t="n">
        <x:v>7</x:v>
      </x:c>
      <x:c r="M2571" s="24" t="n">
        <x:v>6</x:v>
      </x:c>
      <x:c r="N2571" s="24" t="n">
        <x:v>608</x:v>
      </x:c>
      <x:c r="O2571" s="24" t="n">
        <x:v>64</x:v>
      </x:c>
      <x:c r="P2571" s="22" t="n">
        <x:f>IFERROR(O2571/N2571,0)</x:f>
        <x:v>0.10526315789473684</x:v>
      </x:c>
      <x:c r="Q2571" s="26" t="n">
        <x:v>1551</x:v>
      </x:c>
      <x:c r="R2571" s="26" t="n">
        <x:f>IFERROR(Q2571/N2571,0)</x:f>
        <x:v>2.5509868421052633</x:v>
      </x:c>
    </x:row>
    <x:row r="2572">
      <x:c r="A2572" t="str">
        <x:v>CLE</x:v>
      </x:c>
      <x:c r="B2572" t="str">
        <x:v>Cleveland Hopkins International Airport</x:v>
      </x:c>
      <x:c r="C2572" t="str">
        <x:v>RSW</x:v>
      </x:c>
      <x:c r="D2572" t="str">
        <x:v>Southwest Florida International Airport</x:v>
      </x:c>
      <x:c r="E2572" s="24" t="n">
        <x:v>621</x:v>
      </x:c>
      <x:c r="F2572" s="24" t="n">
        <x:v>617</x:v>
      </x:c>
      <x:c r="G2572" s="24" t="n">
        <x:v>617</x:v>
      </x:c>
      <x:c r="H2572" s="24" t="n">
        <x:v>138</x:v>
      </x:c>
      <x:c r="I2572" s="22" t="n">
        <x:f>IFERROR(H2572/G2572,0)</x:f>
        <x:v>0.22366288492706646</x:v>
      </x:c>
      <x:c r="J2572" s="26" t="n">
        <x:v>3788</x:v>
      </x:c>
      <x:c r="K2572" s="26" t="n">
        <x:f>IFERROR(J2572/G2572,0)</x:f>
        <x:v>6.139384116693679</x:v>
      </x:c>
      <x:c r="L2572" s="24" t="n">
        <x:v>3</x:v>
      </x:c>
      <x:c r="M2572" s="24" t="n">
        <x:v>1</x:v>
      </x:c>
      <x:c r="N2572" s="24" t="n">
        <x:v>617</x:v>
      </x:c>
      <x:c r="O2572" s="24" t="n">
        <x:v>146</x:v>
      </x:c>
      <x:c r="P2572" s="22" t="n">
        <x:f>IFERROR(O2572/N2572,0)</x:f>
        <x:v>0.2366288492706645</x:v>
      </x:c>
      <x:c r="Q2572" s="26" t="n">
        <x:v>7025</x:v>
      </x:c>
      <x:c r="R2572" s="26" t="n">
        <x:f>IFERROR(Q2572/N2572,0)</x:f>
        <x:v>11.385737439222043</x:v>
      </x:c>
    </x:row>
    <x:row r="2573">
      <x:c r="A2573" t="str">
        <x:v>ASE</x:v>
      </x:c>
      <x:c r="B2573" t="str">
        <x:v>Aspen-Pitkin County Airport</x:v>
      </x:c>
      <x:c r="C2573" t="str">
        <x:v>ORD</x:v>
      </x:c>
      <x:c r="D2573" t="str">
        <x:v>Chicago O'Hare International Airport</x:v>
      </x:c>
      <x:c r="E2573" s="24" t="n">
        <x:v>621</x:v>
      </x:c>
      <x:c r="F2573" s="24" t="n">
        <x:v>581</x:v>
      </x:c>
      <x:c r="G2573" s="24" t="n">
        <x:v>581</x:v>
      </x:c>
      <x:c r="H2573" s="24" t="n">
        <x:v>171</x:v>
      </x:c>
      <x:c r="I2573" s="22" t="n">
        <x:f>IFERROR(H2573/G2573,0)</x:f>
        <x:v>0.2943201376936317</x:v>
      </x:c>
      <x:c r="J2573" s="26" t="n">
        <x:v>9068</x:v>
      </x:c>
      <x:c r="K2573" s="26" t="n">
        <x:f>IFERROR(J2573/G2573,0)</x:f>
        <x:v>15.607573149741825</x:v>
      </x:c>
      <x:c r="L2573" s="24" t="n">
        <x:v>40</x:v>
      </x:c>
      <x:c r="M2573" s="24" t="n">
        <x:v>0</x:v>
      </x:c>
      <x:c r="N2573" s="24" t="n">
        <x:v>581</x:v>
      </x:c>
      <x:c r="O2573" s="24" t="n">
        <x:v>173</x:v>
      </x:c>
      <x:c r="P2573" s="22" t="n">
        <x:f>IFERROR(O2573/N2573,0)</x:f>
        <x:v>0.2977624784853701</x:v>
      </x:c>
      <x:c r="Q2573" s="26" t="n">
        <x:v>10782</x:v>
      </x:c>
      <x:c r="R2573" s="26" t="n">
        <x:f>IFERROR(Q2573/N2573,0)</x:f>
        <x:v>18.55765920826162</x:v>
      </x:c>
    </x:row>
    <x:row r="2574">
      <x:c r="A2574" t="str">
        <x:v>RSW</x:v>
      </x:c>
      <x:c r="B2574" t="str">
        <x:v>Southwest Florida International Airport</x:v>
      </x:c>
      <x:c r="C2574" t="str">
        <x:v>CLE</x:v>
      </x:c>
      <x:c r="D2574" t="str">
        <x:v>Cleveland Hopkins International Airport</x:v>
      </x:c>
      <x:c r="E2574" s="24" t="n">
        <x:v>621</x:v>
      </x:c>
      <x:c r="F2574" s="24" t="n">
        <x:v>615</x:v>
      </x:c>
      <x:c r="G2574" s="24" t="n">
        <x:v>615</x:v>
      </x:c>
      <x:c r="H2574" s="24" t="n">
        <x:v>149</x:v>
      </x:c>
      <x:c r="I2574" s="22" t="n">
        <x:f>IFERROR(H2574/G2574,0)</x:f>
        <x:v>0.24227642276422764</x:v>
      </x:c>
      <x:c r="J2574" s="26" t="n">
        <x:v>4709</x:v>
      </x:c>
      <x:c r="K2574" s="26" t="n">
        <x:f>IFERROR(J2574/G2574,0)</x:f>
        <x:v>7.656910569105691</x:v>
      </x:c>
      <x:c r="L2574" s="24" t="n">
        <x:v>5</x:v>
      </x:c>
      <x:c r="M2574" s="24" t="n">
        <x:v>1</x:v>
      </x:c>
      <x:c r="N2574" s="24" t="n">
        <x:v>615</x:v>
      </x:c>
      <x:c r="O2574" s="24" t="n">
        <x:v>152</x:v>
      </x:c>
      <x:c r="P2574" s="22" t="n">
        <x:f>IFERROR(O2574/N2574,0)</x:f>
        <x:v>0.24715447154471545</x:v>
      </x:c>
      <x:c r="Q2574" s="26" t="n">
        <x:v>7008</x:v>
      </x:c>
      <x:c r="R2574" s="26" t="n">
        <x:f>IFERROR(Q2574/N2574,0)</x:f>
        <x:v>11.395121951219512</x:v>
      </x:c>
    </x:row>
    <x:row r="2575">
      <x:c r="A2575" t="str">
        <x:v>BWI</x:v>
      </x:c>
      <x:c r="B2575" t="str">
        <x:v>Baltimore-Washington International Airport</x:v>
      </x:c>
      <x:c r="C2575" t="str">
        <x:v>SJU</x:v>
      </x:c>
      <x:c r="D2575" t="str">
        <x:v>Luis Muñoz Marín International Airport</x:v>
      </x:c>
      <x:c r="E2575" s="24" t="n">
        <x:v>621</x:v>
      </x:c>
      <x:c r="F2575" s="24" t="n">
        <x:v>620</x:v>
      </x:c>
      <x:c r="G2575" s="24" t="n">
        <x:v>620</x:v>
      </x:c>
      <x:c r="H2575" s="24" t="n">
        <x:v>146</x:v>
      </x:c>
      <x:c r="I2575" s="22" t="n">
        <x:f>IFERROR(H2575/G2575,0)</x:f>
        <x:v>0.23548387096774193</x:v>
      </x:c>
      <x:c r="J2575" s="26" t="n">
        <x:v>4589</x:v>
      </x:c>
      <x:c r="K2575" s="26" t="n">
        <x:f>IFERROR(J2575/G2575,0)</x:f>
        <x:v>7.401612903225806</x:v>
      </x:c>
      <x:c r="L2575" s="24" t="n">
        <x:v>0</x:v>
      </x:c>
      <x:c r="M2575" s="24" t="n">
        <x:v>1</x:v>
      </x:c>
      <x:c r="N2575" s="24" t="n">
        <x:v>620</x:v>
      </x:c>
      <x:c r="O2575" s="24" t="n">
        <x:v>139</x:v>
      </x:c>
      <x:c r="P2575" s="22" t="n">
        <x:f>IFERROR(O2575/N2575,0)</x:f>
        <x:v>0.22419354838709676</x:v>
      </x:c>
      <x:c r="Q2575" s="26" t="n">
        <x:v>7688</x:v>
      </x:c>
      <x:c r="R2575" s="26" t="n">
        <x:f>IFERROR(Q2575/N2575,0)</x:f>
        <x:v>12.4</x:v>
      </x:c>
    </x:row>
    <x:row r="2576">
      <x:c r="A2576" t="str">
        <x:v>SJU</x:v>
      </x:c>
      <x:c r="B2576" t="str">
        <x:v>Luis Muñoz Marín International Airport</x:v>
      </x:c>
      <x:c r="C2576" t="str">
        <x:v>BWI</x:v>
      </x:c>
      <x:c r="D2576" t="str">
        <x:v>Baltimore-Washington International Airport</x:v>
      </x:c>
      <x:c r="E2576" s="24" t="n">
        <x:v>621</x:v>
      </x:c>
      <x:c r="F2576" s="24" t="n">
        <x:v>615</x:v>
      </x:c>
      <x:c r="G2576" s="24" t="n">
        <x:v>615</x:v>
      </x:c>
      <x:c r="H2576" s="24" t="n">
        <x:v>65</x:v>
      </x:c>
      <x:c r="I2576" s="22" t="n">
        <x:f>IFERROR(H2576/G2576,0)</x:f>
        <x:v>0.10569105691056911</x:v>
      </x:c>
      <x:c r="J2576" s="26" t="n">
        <x:v>-1751</x:v>
      </x:c>
      <x:c r="K2576" s="26" t="n">
        <x:f>IFERROR(J2576/G2576,0)</x:f>
        <x:v>-2.8471544715447155</x:v>
      </x:c>
      <x:c r="L2576" s="24" t="n">
        <x:v>0</x:v>
      </x:c>
      <x:c r="M2576" s="24" t="n">
        <x:v>6</x:v>
      </x:c>
      <x:c r="N2576" s="24" t="n">
        <x:v>615</x:v>
      </x:c>
      <x:c r="O2576" s="24" t="n">
        <x:v>72</x:v>
      </x:c>
      <x:c r="P2576" s="22" t="n">
        <x:f>IFERROR(O2576/N2576,0)</x:f>
        <x:v>0.11707317073170732</x:v>
      </x:c>
      <x:c r="Q2576" s="26" t="n">
        <x:v>3733</x:v>
      </x:c>
      <x:c r="R2576" s="26" t="n">
        <x:f>IFERROR(Q2576/N2576,0)</x:f>
        <x:v>6.069918699186992</x:v>
      </x:c>
    </x:row>
    <x:row r="2577">
      <x:c r="A2577" t="str">
        <x:v>TPA</x:v>
      </x:c>
      <x:c r="B2577" t="str">
        <x:v>Tampa International Airport</x:v>
      </x:c>
      <x:c r="C2577" t="str">
        <x:v>MKE</x:v>
      </x:c>
      <x:c r="D2577" t="str">
        <x:v>General Mitchell International Airport</x:v>
      </x:c>
      <x:c r="E2577" s="24" t="n">
        <x:v>621</x:v>
      </x:c>
      <x:c r="F2577" s="24" t="n">
        <x:v>616</x:v>
      </x:c>
      <x:c r="G2577" s="24" t="n">
        <x:v>616</x:v>
      </x:c>
      <x:c r="H2577" s="24" t="n">
        <x:v>102</x:v>
      </x:c>
      <x:c r="I2577" s="22" t="n">
        <x:f>IFERROR(H2577/G2577,0)</x:f>
        <x:v>0.16558441558441558</x:v>
      </x:c>
      <x:c r="J2577" s="26" t="n">
        <x:v>2105</x:v>
      </x:c>
      <x:c r="K2577" s="26" t="n">
        <x:f>IFERROR(J2577/G2577,0)</x:f>
        <x:v>3.417207792207792</x:v>
      </x:c>
      <x:c r="L2577" s="24" t="n">
        <x:v>3</x:v>
      </x:c>
      <x:c r="M2577" s="24" t="n">
        <x:v>2</x:v>
      </x:c>
      <x:c r="N2577" s="24" t="n">
        <x:v>616</x:v>
      </x:c>
      <x:c r="O2577" s="24" t="n">
        <x:v>123</x:v>
      </x:c>
      <x:c r="P2577" s="22" t="n">
        <x:f>IFERROR(O2577/N2577,0)</x:f>
        <x:v>0.19967532467532467</x:v>
      </x:c>
      <x:c r="Q2577" s="26" t="n">
        <x:v>6118</x:v>
      </x:c>
      <x:c r="R2577" s="26" t="n">
        <x:f>IFERROR(Q2577/N2577,0)</x:f>
        <x:v>9.931818181818182</x:v>
      </x:c>
    </x:row>
    <x:row r="2578">
      <x:c r="A2578" t="str">
        <x:v>SUX</x:v>
      </x:c>
      <x:c r="B2578" t="str">
        <x:v>Sioux Gateway Airport</x:v>
      </x:c>
      <x:c r="C2578" t="str">
        <x:v>ORD</x:v>
      </x:c>
      <x:c r="D2578" t="str">
        <x:v>Chicago O'Hare International Airport</x:v>
      </x:c>
      <x:c r="E2578" s="24" t="n">
        <x:v>620</x:v>
      </x:c>
      <x:c r="F2578" s="24" t="n">
        <x:v>589</x:v>
      </x:c>
      <x:c r="G2578" s="24" t="n">
        <x:v>589</x:v>
      </x:c>
      <x:c r="H2578" s="24" t="n">
        <x:v>117</x:v>
      </x:c>
      <x:c r="I2578" s="22" t="n">
        <x:f>IFERROR(H2578/G2578,0)</x:f>
        <x:v>0.19864176570458403</x:v>
      </x:c>
      <x:c r="J2578" s="26" t="n">
        <x:v>4100</x:v>
      </x:c>
      <x:c r="K2578" s="26" t="n">
        <x:f>IFERROR(J2578/G2578,0)</x:f>
        <x:v>6.960950764006792</x:v>
      </x:c>
      <x:c r="L2578" s="24" t="n">
        <x:v>29</x:v>
      </x:c>
      <x:c r="M2578" s="24" t="n">
        <x:v>2</x:v>
      </x:c>
      <x:c r="N2578" s="24" t="n">
        <x:v>589</x:v>
      </x:c>
      <x:c r="O2578" s="24" t="n">
        <x:v>98</x:v>
      </x:c>
      <x:c r="P2578" s="22" t="n">
        <x:f>IFERROR(O2578/N2578,0)</x:f>
        <x:v>0.166383701188455</x:v>
      </x:c>
      <x:c r="Q2578" s="26" t="n">
        <x:v>5677</x:v>
      </x:c>
      <x:c r="R2578" s="26" t="n">
        <x:f>IFERROR(Q2578/N2578,0)</x:f>
        <x:v>9.6383701188455</x:v>
      </x:c>
    </x:row>
    <x:row r="2579">
      <x:c r="A2579" t="str">
        <x:v>ORD</x:v>
      </x:c>
      <x:c r="B2579" t="str">
        <x:v>Chicago O'Hare International Airport</x:v>
      </x:c>
      <x:c r="C2579" t="str">
        <x:v>ASE</x:v>
      </x:c>
      <x:c r="D2579" t="str">
        <x:v>Aspen-Pitkin County Airport</x:v>
      </x:c>
      <x:c r="E2579" s="24" t="n">
        <x:v>620</x:v>
      </x:c>
      <x:c r="F2579" s="24" t="n">
        <x:v>569</x:v>
      </x:c>
      <x:c r="G2579" s="24" t="n">
        <x:v>569</x:v>
      </x:c>
      <x:c r="H2579" s="24" t="n">
        <x:v>231</x:v>
      </x:c>
      <x:c r="I2579" s="22" t="n">
        <x:f>IFERROR(H2579/G2579,0)</x:f>
        <x:v>0.40597539543058</x:v>
      </x:c>
      <x:c r="J2579" s="26" t="n">
        <x:v>12664</x:v>
      </x:c>
      <x:c r="K2579" s="26" t="n">
        <x:f>IFERROR(J2579/G2579,0)</x:f>
        <x:v>22.25659050966608</x:v>
      </x:c>
      <x:c r="L2579" s="24" t="n">
        <x:v>23</x:v>
      </x:c>
      <x:c r="M2579" s="24" t="n">
        <x:v>28</x:v>
      </x:c>
      <x:c r="N2579" s="24" t="n">
        <x:v>569</x:v>
      </x:c>
      <x:c r="O2579" s="24" t="n">
        <x:v>195</x:v>
      </x:c>
      <x:c r="P2579" s="22" t="n">
        <x:f>IFERROR(O2579/N2579,0)</x:f>
        <x:v>0.3427065026362039</x:v>
      </x:c>
      <x:c r="Q2579" s="26" t="n">
        <x:v>12536</x:v>
      </x:c>
      <x:c r="R2579" s="26" t="n">
        <x:f>IFERROR(Q2579/N2579,0)</x:f>
        <x:v>22.031634446397188</x:v>
      </x:c>
    </x:row>
    <x:row r="2580">
      <x:c r="A2580" t="str">
        <x:v>LAS</x:v>
      </x:c>
      <x:c r="B2580" t="str">
        <x:v>McCarran International Airport</x:v>
      </x:c>
      <x:c r="C2580" t="str">
        <x:v>CMH</x:v>
      </x:c>
      <x:c r="D2580" t="str">
        <x:v>Port Columbus International Airport</x:v>
      </x:c>
      <x:c r="E2580" s="24" t="n">
        <x:v>620</x:v>
      </x:c>
      <x:c r="F2580" s="24" t="n">
        <x:v>617</x:v>
      </x:c>
      <x:c r="G2580" s="24" t="n">
        <x:v>617</x:v>
      </x:c>
      <x:c r="H2580" s="24" t="n">
        <x:v>107</x:v>
      </x:c>
      <x:c r="I2580" s="22" t="n">
        <x:f>IFERROR(H2580/G2580,0)</x:f>
        <x:v>0.17341977309562398</x:v>
      </x:c>
      <x:c r="J2580" s="26" t="n">
        <x:v>1215</x:v>
      </x:c>
      <x:c r="K2580" s="26" t="n">
        <x:f>IFERROR(J2580/G2580,0)</x:f>
        <x:v>1.9692058346839547</x:v>
      </x:c>
      <x:c r="L2580" s="24" t="n">
        <x:v>1</x:v>
      </x:c>
      <x:c r="M2580" s="24" t="n">
        <x:v>2</x:v>
      </x:c>
      <x:c r="N2580" s="24" t="n">
        <x:v>617</x:v>
      </x:c>
      <x:c r="O2580" s="24" t="n">
        <x:v>151</x:v>
      </x:c>
      <x:c r="P2580" s="22" t="n">
        <x:f>IFERROR(O2580/N2580,0)</x:f>
        <x:v>0.24473257698541329</x:v>
      </x:c>
      <x:c r="Q2580" s="26" t="n">
        <x:v>7321</x:v>
      </x:c>
      <x:c r="R2580" s="26" t="n">
        <x:f>IFERROR(Q2580/N2580,0)</x:f>
        <x:v>11.86547811993517</x:v>
      </x:c>
    </x:row>
    <x:row r="2581">
      <x:c r="A2581" t="str">
        <x:v>ORD</x:v>
      </x:c>
      <x:c r="B2581" t="str">
        <x:v>Chicago O'Hare International Airport</x:v>
      </x:c>
      <x:c r="C2581" t="str">
        <x:v>SUX</x:v>
      </x:c>
      <x:c r="D2581" t="str">
        <x:v>Sioux Gateway Airport</x:v>
      </x:c>
      <x:c r="E2581" s="24" t="n">
        <x:v>620</x:v>
      </x:c>
      <x:c r="F2581" s="24" t="n">
        <x:v>591</x:v>
      </x:c>
      <x:c r="G2581" s="24" t="n">
        <x:v>591</x:v>
      </x:c>
      <x:c r="H2581" s="24" t="n">
        <x:v>138</x:v>
      </x:c>
      <x:c r="I2581" s="22" t="n">
        <x:f>IFERROR(H2581/G2581,0)</x:f>
        <x:v>0.233502538071066</x:v>
      </x:c>
      <x:c r="J2581" s="26" t="n">
        <x:v>2711</x:v>
      </x:c>
      <x:c r="K2581" s="26" t="n">
        <x:f>IFERROR(J2581/G2581,0)</x:f>
        <x:v>4.587140439932318</x:v>
      </x:c>
      <x:c r="L2581" s="24" t="n">
        <x:v>27</x:v>
      </x:c>
      <x:c r="M2581" s="24" t="n">
        <x:v>2</x:v>
      </x:c>
      <x:c r="N2581" s="24" t="n">
        <x:v>591</x:v>
      </x:c>
      <x:c r="O2581" s="24" t="n">
        <x:v>135</x:v>
      </x:c>
      <x:c r="P2581" s="22" t="n">
        <x:f>IFERROR(O2581/N2581,0)</x:f>
        <x:v>0.22842639593908629</x:v>
      </x:c>
      <x:c r="Q2581" s="26" t="n">
        <x:v>6700</x:v>
      </x:c>
      <x:c r="R2581" s="26" t="n">
        <x:f>IFERROR(Q2581/N2581,0)</x:f>
        <x:v>11.336717428087987</x:v>
      </x:c>
    </x:row>
    <x:row r="2582">
      <x:c r="A2582" t="str">
        <x:v>MIA</x:v>
      </x:c>
      <x:c r="B2582" t="str">
        <x:v>Miami International Airport</x:v>
      </x:c>
      <x:c r="C2582" t="str">
        <x:v>PHX</x:v>
      </x:c>
      <x:c r="D2582" t="str">
        <x:v>Phoenix Sky Harbor International Airport</x:v>
      </x:c>
      <x:c r="E2582" s="24" t="n">
        <x:v>619</x:v>
      </x:c>
      <x:c r="F2582" s="24" t="n">
        <x:v>617</x:v>
      </x:c>
      <x:c r="G2582" s="24" t="n">
        <x:v>617</x:v>
      </x:c>
      <x:c r="H2582" s="24" t="n">
        <x:v>96</x:v>
      </x:c>
      <x:c r="I2582" s="22" t="n">
        <x:f>IFERROR(H2582/G2582,0)</x:f>
        <x:v>0.15559157212317667</x:v>
      </x:c>
      <x:c r="J2582" s="26" t="n">
        <x:v>-2301</x:v>
      </x:c>
      <x:c r="K2582" s="26" t="n">
        <x:f>IFERROR(J2582/G2582,0)</x:f>
        <x:v>-3.7293354943273904</x:v>
      </x:c>
      <x:c r="L2582" s="24" t="n">
        <x:v>1</x:v>
      </x:c>
      <x:c r="M2582" s="24" t="n">
        <x:v>1</x:v>
      </x:c>
      <x:c r="N2582" s="24" t="n">
        <x:v>617</x:v>
      </x:c>
      <x:c r="O2582" s="24" t="n">
        <x:v>128</x:v>
      </x:c>
      <x:c r="P2582" s="22" t="n">
        <x:f>IFERROR(O2582/N2582,0)</x:f>
        <x:v>0.20745542949756887</x:v>
      </x:c>
      <x:c r="Q2582" s="26" t="n">
        <x:v>6070</x:v>
      </x:c>
      <x:c r="R2582" s="26" t="n">
        <x:f>IFERROR(Q2582/N2582,0)</x:f>
        <x:v>9.837925445705025</x:v>
      </x:c>
    </x:row>
    <x:row r="2583">
      <x:c r="A2583" t="str">
        <x:v>STL</x:v>
      </x:c>
      <x:c r="B2583" t="str">
        <x:v>St. Louis International Airport at Lambert Field</x:v>
      </x:c>
      <x:c r="C2583" t="str">
        <x:v>SAT</x:v>
      </x:c>
      <x:c r="D2583" t="str">
        <x:v>San Antonio International Airport</x:v>
      </x:c>
      <x:c r="E2583" s="24" t="n">
        <x:v>619</x:v>
      </x:c>
      <x:c r="F2583" s="24" t="n">
        <x:v>617</x:v>
      </x:c>
      <x:c r="G2583" s="24" t="n">
        <x:v>617</x:v>
      </x:c>
      <x:c r="H2583" s="24" t="n">
        <x:v>133</x:v>
      </x:c>
      <x:c r="I2583" s="22" t="n">
        <x:f>IFERROR(H2583/G2583,0)</x:f>
        <x:v>0.21555915721231766</x:v>
      </x:c>
      <x:c r="J2583" s="26" t="n">
        <x:v>2555</x:v>
      </x:c>
      <x:c r="K2583" s="26" t="n">
        <x:f>IFERROR(J2583/G2583,0)</x:f>
        <x:v>4.1410048622366284</x:v>
      </x:c>
      <x:c r="L2583" s="24" t="n">
        <x:v>1</x:v>
      </x:c>
      <x:c r="M2583" s="24" t="n">
        <x:v>1</x:v>
      </x:c>
      <x:c r="N2583" s="24" t="n">
        <x:v>617</x:v>
      </x:c>
      <x:c r="O2583" s="24" t="n">
        <x:v>154</x:v>
      </x:c>
      <x:c r="P2583" s="22" t="n">
        <x:f>IFERROR(O2583/N2583,0)</x:f>
        <x:v>0.24959481361426256</x:v>
      </x:c>
      <x:c r="Q2583" s="26" t="n">
        <x:v>7143</x:v>
      </x:c>
      <x:c r="R2583" s="26" t="n">
        <x:f>IFERROR(Q2583/N2583,0)</x:f>
        <x:v>11.576985413290114</x:v>
      </x:c>
    </x:row>
    <x:row r="2584">
      <x:c r="A2584" t="str">
        <x:v>CLE</x:v>
      </x:c>
      <x:c r="B2584" t="str">
        <x:v>Cleveland Hopkins International Airport</x:v>
      </x:c>
      <x:c r="C2584" t="str">
        <x:v>DTW</x:v>
      </x:c>
      <x:c r="D2584" t="str">
        <x:v>Detroit Metropolitan Airport</x:v>
      </x:c>
      <x:c r="E2584" s="24" t="n">
        <x:v>619</x:v>
      </x:c>
      <x:c r="F2584" s="24" t="n">
        <x:v>616</x:v>
      </x:c>
      <x:c r="G2584" s="24" t="n">
        <x:v>616</x:v>
      </x:c>
      <x:c r="H2584" s="24" t="n">
        <x:v>119</x:v>
      </x:c>
      <x:c r="I2584" s="22" t="n">
        <x:f>IFERROR(H2584/G2584,0)</x:f>
        <x:v>0.19318181818181818</x:v>
      </x:c>
      <x:c r="J2584" s="26" t="n">
        <x:v>4288</x:v>
      </x:c>
      <x:c r="K2584" s="26" t="n">
        <x:f>IFERROR(J2584/G2584,0)</x:f>
        <x:v>6.961038961038961</x:v>
      </x:c>
      <x:c r="L2584" s="24" t="n">
        <x:v>2</x:v>
      </x:c>
      <x:c r="M2584" s="24" t="n">
        <x:v>1</x:v>
      </x:c>
      <x:c r="N2584" s="24" t="n">
        <x:v>616</x:v>
      </x:c>
      <x:c r="O2584" s="24" t="n">
        <x:v>122</x:v>
      </x:c>
      <x:c r="P2584" s="22" t="n">
        <x:f>IFERROR(O2584/N2584,0)</x:f>
        <x:v>0.19805194805194806</x:v>
      </x:c>
      <x:c r="Q2584" s="26" t="n">
        <x:v>7717</x:v>
      </x:c>
      <x:c r="R2584" s="26" t="n">
        <x:f>IFERROR(Q2584/N2584,0)</x:f>
        <x:v>12.527597402597403</x:v>
      </x:c>
    </x:row>
    <x:row r="2585">
      <x:c r="A2585" t="str">
        <x:v>OMA</x:v>
      </x:c>
      <x:c r="B2585" t="str">
        <x:v>Eppley Airfield</x:v>
      </x:c>
      <x:c r="C2585" t="str">
        <x:v>EWR</x:v>
      </x:c>
      <x:c r="D2585" t="str">
        <x:v>Newark Liberty International Airport</x:v>
      </x:c>
      <x:c r="E2585" s="24" t="n">
        <x:v>619</x:v>
      </x:c>
      <x:c r="F2585" s="24" t="n">
        <x:v>580</x:v>
      </x:c>
      <x:c r="G2585" s="24" t="n">
        <x:v>580</x:v>
      </x:c>
      <x:c r="H2585" s="24" t="n">
        <x:v>144</x:v>
      </x:c>
      <x:c r="I2585" s="22" t="n">
        <x:f>IFERROR(H2585/G2585,0)</x:f>
        <x:v>0.2482758620689655</x:v>
      </x:c>
      <x:c r="J2585" s="26" t="n">
        <x:v>5854</x:v>
      </x:c>
      <x:c r="K2585" s="26" t="n">
        <x:f>IFERROR(J2585/G2585,0)</x:f>
        <x:v>10.093103448275862</x:v>
      </x:c>
      <x:c r="L2585" s="24" t="n">
        <x:v>38</x:v>
      </x:c>
      <x:c r="M2585" s="24" t="n">
        <x:v>1</x:v>
      </x:c>
      <x:c r="N2585" s="24" t="n">
        <x:v>580</x:v>
      </x:c>
      <x:c r="O2585" s="24" t="n">
        <x:v>122</x:v>
      </x:c>
      <x:c r="P2585" s="22" t="n">
        <x:f>IFERROR(O2585/N2585,0)</x:f>
        <x:v>0.2103448275862069</x:v>
      </x:c>
      <x:c r="Q2585" s="26" t="n">
        <x:v>6229</x:v>
      </x:c>
      <x:c r="R2585" s="26" t="n">
        <x:f>IFERROR(Q2585/N2585,0)</x:f>
        <x:v>10.739655172413793</x:v>
      </x:c>
    </x:row>
    <x:row r="2586">
      <x:c r="A2586" t="str">
        <x:v>PHX</x:v>
      </x:c>
      <x:c r="B2586" t="str">
        <x:v>Phoenix Sky Harbor International Airport</x:v>
      </x:c>
      <x:c r="C2586" t="str">
        <x:v>MIA</x:v>
      </x:c>
      <x:c r="D2586" t="str">
        <x:v>Miami International Airport</x:v>
      </x:c>
      <x:c r="E2586" s="24" t="n">
        <x:v>618</x:v>
      </x:c>
      <x:c r="F2586" s="24" t="n">
        <x:v>613</x:v>
      </x:c>
      <x:c r="G2586" s="24" t="n">
        <x:v>613</x:v>
      </x:c>
      <x:c r="H2586" s="24" t="n">
        <x:v>123</x:v>
      </x:c>
      <x:c r="I2586" s="22" t="n">
        <x:f>IFERROR(H2586/G2586,0)</x:f>
        <x:v>0.200652528548124</x:v>
      </x:c>
      <x:c r="J2586" s="26" t="n">
        <x:v>5033</x:v>
      </x:c>
      <x:c r="K2586" s="26" t="n">
        <x:f>IFERROR(J2586/G2586,0)</x:f>
        <x:v>8.210440456769984</x:v>
      </x:c>
      <x:c r="L2586" s="24" t="n">
        <x:v>1</x:v>
      </x:c>
      <x:c r="M2586" s="24" t="n">
        <x:v>4</x:v>
      </x:c>
      <x:c r="N2586" s="24" t="n">
        <x:v>613</x:v>
      </x:c>
      <x:c r="O2586" s="24" t="n">
        <x:v>81</x:v>
      </x:c>
      <x:c r="P2586" s="22" t="n">
        <x:f>IFERROR(O2586/N2586,0)</x:f>
        <x:v>0.13213703099510604</x:v>
      </x:c>
      <x:c r="Q2586" s="26" t="n">
        <x:v>5636</x:v>
      </x:c>
      <x:c r="R2586" s="26" t="n">
        <x:f>IFERROR(Q2586/N2586,0)</x:f>
        <x:v>9.194127243066884</x:v>
      </x:c>
    </x:row>
    <x:row r="2587">
      <x:c r="A2587" t="str">
        <x:v>LBB</x:v>
      </x:c>
      <x:c r="B2587" t="str">
        <x:v>Lubbock Preston Smith International Airport</x:v>
      </x:c>
      <x:c r="C2587" t="str">
        <x:v>DEN</x:v>
      </x:c>
      <x:c r="D2587" t="str">
        <x:v>Denver International Airport</x:v>
      </x:c>
      <x:c r="E2587" s="24" t="n">
        <x:v>618</x:v>
      </x:c>
      <x:c r="F2587" s="24" t="n">
        <x:v>589</x:v>
      </x:c>
      <x:c r="G2587" s="24" t="n">
        <x:v>589</x:v>
      </x:c>
      <x:c r="H2587" s="24" t="n">
        <x:v>127</x:v>
      </x:c>
      <x:c r="I2587" s="22" t="n">
        <x:f>IFERROR(H2587/G2587,0)</x:f>
        <x:v>0.21561969439728354</x:v>
      </x:c>
      <x:c r="J2587" s="26" t="n">
        <x:v>5869</x:v>
      </x:c>
      <x:c r="K2587" s="26" t="n">
        <x:f>IFERROR(J2587/G2587,0)</x:f>
        <x:v>9.96434634974533</x:v>
      </x:c>
      <x:c r="L2587" s="24" t="n">
        <x:v>26</x:v>
      </x:c>
      <x:c r="M2587" s="24" t="n">
        <x:v>3</x:v>
      </x:c>
      <x:c r="N2587" s="24" t="n">
        <x:v>589</x:v>
      </x:c>
      <x:c r="O2587" s="24" t="n">
        <x:v>113</x:v>
      </x:c>
      <x:c r="P2587" s="22" t="n">
        <x:f>IFERROR(O2587/N2587,0)</x:f>
        <x:v>0.19185059422750425</x:v>
      </x:c>
      <x:c r="Q2587" s="26" t="n">
        <x:v>6652</x:v>
      </x:c>
      <x:c r="R2587" s="26" t="n">
        <x:f>IFERROR(Q2587/N2587,0)</x:f>
        <x:v>11.293718166383702</x:v>
      </x:c>
    </x:row>
    <x:row r="2588">
      <x:c r="A2588" t="str">
        <x:v>DLH</x:v>
      </x:c>
      <x:c r="B2588" t="str">
        <x:v>Duluth International Airport</x:v>
      </x:c>
      <x:c r="C2588" t="str">
        <x:v>MSP</x:v>
      </x:c>
      <x:c r="D2588" t="str">
        <x:v>Minneapolis-Saint Paul International Airport</x:v>
      </x:c>
      <x:c r="E2588" s="24" t="n">
        <x:v>618</x:v>
      </x:c>
      <x:c r="F2588" s="24" t="n">
        <x:v>607</x:v>
      </x:c>
      <x:c r="G2588" s="24" t="n">
        <x:v>607</x:v>
      </x:c>
      <x:c r="H2588" s="24" t="n">
        <x:v>96</x:v>
      </x:c>
      <x:c r="I2588" s="22" t="n">
        <x:f>IFERROR(H2588/G2588,0)</x:f>
        <x:v>0.15815485996705106</x:v>
      </x:c>
      <x:c r="J2588" s="26" t="n">
        <x:v>1817</x:v>
      </x:c>
      <x:c r="K2588" s="26" t="n">
        <x:f>IFERROR(J2588/G2588,0)</x:f>
        <x:v>2.9934102141680397</x:v>
      </x:c>
      <x:c r="L2588" s="24" t="n">
        <x:v>11</x:v>
      </x:c>
      <x:c r="M2588" s="24" t="n">
        <x:v>0</x:v>
      </x:c>
      <x:c r="N2588" s="24" t="n">
        <x:v>607</x:v>
      </x:c>
      <x:c r="O2588" s="24" t="n">
        <x:v>66</x:v>
      </x:c>
      <x:c r="P2588" s="22" t="n">
        <x:f>IFERROR(O2588/N2588,0)</x:f>
        <x:v>0.10873146622734761</x:v>
      </x:c>
      <x:c r="Q2588" s="26" t="n">
        <x:v>2765</x:v>
      </x:c>
      <x:c r="R2588" s="26" t="n">
        <x:f>IFERROR(Q2588/N2588,0)</x:f>
        <x:v>4.555189456342669</x:v>
      </x:c>
    </x:row>
    <x:row r="2589">
      <x:c r="A2589" t="str">
        <x:v>MSP</x:v>
      </x:c>
      <x:c r="B2589" t="str">
        <x:v>Minneapolis-Saint Paul International Airport</x:v>
      </x:c>
      <x:c r="C2589" t="str">
        <x:v>DLH</x:v>
      </x:c>
      <x:c r="D2589" t="str">
        <x:v>Duluth International Airport</x:v>
      </x:c>
      <x:c r="E2589" s="24" t="n">
        <x:v>618</x:v>
      </x:c>
      <x:c r="F2589" s="24" t="n">
        <x:v>606</x:v>
      </x:c>
      <x:c r="G2589" s="24" t="n">
        <x:v>606</x:v>
      </x:c>
      <x:c r="H2589" s="24" t="n">
        <x:v>69</x:v>
      </x:c>
      <x:c r="I2589" s="22" t="n">
        <x:f>IFERROR(H2589/G2589,0)</x:f>
        <x:v>0.11386138613861387</x:v>
      </x:c>
      <x:c r="J2589" s="26" t="n">
        <x:v>-825</x:v>
      </x:c>
      <x:c r="K2589" s="26" t="n">
        <x:f>IFERROR(J2589/G2589,0)</x:f>
        <x:v>-1.3613861386138615</x:v>
      </x:c>
      <x:c r="L2589" s="24" t="n">
        <x:v>11</x:v>
      </x:c>
      <x:c r="M2589" s="24" t="n">
        <x:v>1</x:v>
      </x:c>
      <x:c r="N2589" s="24" t="n">
        <x:v>606</x:v>
      </x:c>
      <x:c r="O2589" s="24" t="n">
        <x:v>69</x:v>
      </x:c>
      <x:c r="P2589" s="22" t="n">
        <x:f>IFERROR(O2589/N2589,0)</x:f>
        <x:v>0.11386138613861387</x:v>
      </x:c>
      <x:c r="Q2589" s="26" t="n">
        <x:v>2758</x:v>
      </x:c>
      <x:c r="R2589" s="26" t="n">
        <x:f>IFERROR(Q2589/N2589,0)</x:f>
        <x:v>4.551155115511551</x:v>
      </x:c>
    </x:row>
    <x:row r="2590">
      <x:c r="A2590" t="str">
        <x:v>ORD</x:v>
      </x:c>
      <x:c r="B2590" t="str">
        <x:v>Chicago O'Hare International Airport</x:v>
      </x:c>
      <x:c r="C2590" t="str">
        <x:v>ALO</x:v>
      </x:c>
      <x:c r="D2590" t="str">
        <x:v>Waterloo Regional Airport</x:v>
      </x:c>
      <x:c r="E2590" s="24" t="n">
        <x:v>618</x:v>
      </x:c>
      <x:c r="F2590" s="24" t="n">
        <x:v>585</x:v>
      </x:c>
      <x:c r="G2590" s="24" t="n">
        <x:v>585</x:v>
      </x:c>
      <x:c r="H2590" s="24" t="n">
        <x:v>127</x:v>
      </x:c>
      <x:c r="I2590" s="22" t="n">
        <x:f>IFERROR(H2590/G2590,0)</x:f>
        <x:v>0.2170940170940171</x:v>
      </x:c>
      <x:c r="J2590" s="26" t="n">
        <x:v>3478</x:v>
      </x:c>
      <x:c r="K2590" s="26" t="n">
        <x:f>IFERROR(J2590/G2590,0)</x:f>
        <x:v>5.9452991452991455</x:v>
      </x:c>
      <x:c r="L2590" s="24" t="n">
        <x:v>32</x:v>
      </x:c>
      <x:c r="M2590" s="24" t="n">
        <x:v>1</x:v>
      </x:c>
      <x:c r="N2590" s="24" t="n">
        <x:v>585</x:v>
      </x:c>
      <x:c r="O2590" s="24" t="n">
        <x:v>136</x:v>
      </x:c>
      <x:c r="P2590" s="22" t="n">
        <x:f>IFERROR(O2590/N2590,0)</x:f>
        <x:v>0.23247863247863249</x:v>
      </x:c>
      <x:c r="Q2590" s="26" t="n">
        <x:v>6992</x:v>
      </x:c>
      <x:c r="R2590" s="26" t="n">
        <x:f>IFERROR(Q2590/N2590,0)</x:f>
        <x:v>11.952136752136752</x:v>
      </x:c>
    </x:row>
    <x:row r="2591">
      <x:c r="A2591" t="str">
        <x:v>GJT</x:v>
      </x:c>
      <x:c r="B2591" t="str">
        <x:v>Grand Junction Regional Airport (Walker Field)</x:v>
      </x:c>
      <x:c r="C2591" t="str">
        <x:v>SLC</x:v>
      </x:c>
      <x:c r="D2591" t="str">
        <x:v>Salt Lake City International Airport</x:v>
      </x:c>
      <x:c r="E2591" s="24" t="n">
        <x:v>618</x:v>
      </x:c>
      <x:c r="F2591" s="24" t="n">
        <x:v>618</x:v>
      </x:c>
      <x:c r="G2591" s="24" t="n">
        <x:v>618</x:v>
      </x:c>
      <x:c r="H2591" s="24" t="n">
        <x:v>30</x:v>
      </x:c>
      <x:c r="I2591" s="22" t="n">
        <x:f>IFERROR(H2591/G2591,0)</x:f>
        <x:v>0.04854368932038835</x:v>
      </x:c>
      <x:c r="J2591" s="26" t="n">
        <x:v>-1921</x:v>
      </x:c>
      <x:c r="K2591" s="26" t="n">
        <x:f>IFERROR(J2591/G2591,0)</x:f>
        <x:v>-3.1084142394822005</x:v>
      </x:c>
      <x:c r="L2591" s="24" t="n">
        <x:v>0</x:v>
      </x:c>
      <x:c r="M2591" s="24" t="n">
        <x:v>0</x:v>
      </x:c>
      <x:c r="N2591" s="24" t="n">
        <x:v>618</x:v>
      </x:c>
      <x:c r="O2591" s="24" t="n">
        <x:v>29</x:v>
      </x:c>
      <x:c r="P2591" s="22" t="n">
        <x:f>IFERROR(O2591/N2591,0)</x:f>
        <x:v>0.04692556634304207</x:v>
      </x:c>
      <x:c r="Q2591" s="26" t="n">
        <x:v>-406</x:v>
      </x:c>
      <x:c r="R2591" s="26" t="n">
        <x:f>IFERROR(Q2591/N2591,0)</x:f>
        <x:v>-0.656957928802589</x:v>
      </x:c>
    </x:row>
    <x:row r="2592">
      <x:c r="A2592" t="str">
        <x:v>HOU</x:v>
      </x:c>
      <x:c r="B2592" t="str">
        <x:v>William P. Hobby Airport</x:v>
      </x:c>
      <x:c r="C2592" t="str">
        <x:v>MCI</x:v>
      </x:c>
      <x:c r="D2592" t="str">
        <x:v>Kansas City International Airport</x:v>
      </x:c>
      <x:c r="E2592" s="24" t="n">
        <x:v>618</x:v>
      </x:c>
      <x:c r="F2592" s="24" t="n">
        <x:v>615</x:v>
      </x:c>
      <x:c r="G2592" s="24" t="n">
        <x:v>615</x:v>
      </x:c>
      <x:c r="H2592" s="24" t="n">
        <x:v>131</x:v>
      </x:c>
      <x:c r="I2592" s="22" t="n">
        <x:f>IFERROR(H2592/G2592,0)</x:f>
        <x:v>0.21300813008130082</x:v>
      </x:c>
      <x:c r="J2592" s="26" t="n">
        <x:v>4659</x:v>
      </x:c>
      <x:c r="K2592" s="26" t="n">
        <x:f>IFERROR(J2592/G2592,0)</x:f>
        <x:v>7.575609756097561</x:v>
      </x:c>
      <x:c r="L2592" s="24" t="n">
        <x:v>2</x:v>
      </x:c>
      <x:c r="M2592" s="24" t="n">
        <x:v>1</x:v>
      </x:c>
      <x:c r="N2592" s="24" t="n">
        <x:v>615</x:v>
      </x:c>
      <x:c r="O2592" s="24" t="n">
        <x:v>159</x:v>
      </x:c>
      <x:c r="P2592" s="22" t="n">
        <x:f>IFERROR(O2592/N2592,0)</x:f>
        <x:v>0.25853658536585367</x:v>
      </x:c>
      <x:c r="Q2592" s="26" t="n">
        <x:v>8068</x:v>
      </x:c>
      <x:c r="R2592" s="26" t="n">
        <x:f>IFERROR(Q2592/N2592,0)</x:f>
        <x:v>13.11869918699187</x:v>
      </x:c>
    </x:row>
    <x:row r="2593">
      <x:c r="A2593" t="str">
        <x:v>CLT</x:v>
      </x:c>
      <x:c r="B2593" t="str">
        <x:v>Charlotte Douglas International Airport</x:v>
      </x:c>
      <x:c r="C2593" t="str">
        <x:v>SLC</x:v>
      </x:c>
      <x:c r="D2593" t="str">
        <x:v>Salt Lake City International Airport</x:v>
      </x:c>
      <x:c r="E2593" s="24" t="n">
        <x:v>618</x:v>
      </x:c>
      <x:c r="F2593" s="24" t="n">
        <x:v>616</x:v>
      </x:c>
      <x:c r="G2593" s="24" t="n">
        <x:v>616</x:v>
      </x:c>
      <x:c r="H2593" s="24" t="n">
        <x:v>104</x:v>
      </x:c>
      <x:c r="I2593" s="22" t="n">
        <x:f>IFERROR(H2593/G2593,0)</x:f>
        <x:v>0.16883116883116883</x:v>
      </x:c>
      <x:c r="J2593" s="26" t="n">
        <x:v>-168</x:v>
      </x:c>
      <x:c r="K2593" s="26" t="n">
        <x:f>IFERROR(J2593/G2593,0)</x:f>
        <x:v>-0.2727272727272727</x:v>
      </x:c>
      <x:c r="L2593" s="24" t="n">
        <x:v>2</x:v>
      </x:c>
      <x:c r="M2593" s="24" t="n">
        <x:v>0</x:v>
      </x:c>
      <x:c r="N2593" s="24" t="n">
        <x:v>616</x:v>
      </x:c>
      <x:c r="O2593" s="24" t="n">
        <x:v>102</x:v>
      </x:c>
      <x:c r="P2593" s="22" t="n">
        <x:f>IFERROR(O2593/N2593,0)</x:f>
        <x:v>0.16558441558441558</x:v>
      </x:c>
      <x:c r="Q2593" s="26" t="n">
        <x:v>4602</x:v>
      </x:c>
      <x:c r="R2593" s="26" t="n">
        <x:f>IFERROR(Q2593/N2593,0)</x:f>
        <x:v>7.470779220779221</x:v>
      </x:c>
    </x:row>
    <x:row r="2594">
      <x:c r="A2594" t="str">
        <x:v>SAN</x:v>
      </x:c>
      <x:c r="B2594" t="str">
        <x:v>San Diego International Airport (Lindbergh Field)</x:v>
      </x:c>
      <x:c r="C2594" t="str">
        <x:v>ABQ</x:v>
      </x:c>
      <x:c r="D2594" t="str">
        <x:v>Albuquerque International Sunport</x:v>
      </x:c>
      <x:c r="E2594" s="24" t="n">
        <x:v>618</x:v>
      </x:c>
      <x:c r="F2594" s="24" t="n">
        <x:v>614</x:v>
      </x:c>
      <x:c r="G2594" s="24" t="n">
        <x:v>614</x:v>
      </x:c>
      <x:c r="H2594" s="24" t="n">
        <x:v>117</x:v>
      </x:c>
      <x:c r="I2594" s="22" t="n">
        <x:f>IFERROR(H2594/G2594,0)</x:f>
        <x:v>0.19055374592833876</x:v>
      </x:c>
      <x:c r="J2594" s="26" t="n">
        <x:v>3196</x:v>
      </x:c>
      <x:c r="K2594" s="26" t="n">
        <x:f>IFERROR(J2594/G2594,0)</x:f>
        <x:v>5.2052117263843645</x:v>
      </x:c>
      <x:c r="L2594" s="24" t="n">
        <x:v>4</x:v>
      </x:c>
      <x:c r="M2594" s="24" t="n">
        <x:v>0</x:v>
      </x:c>
      <x:c r="N2594" s="24" t="n">
        <x:v>614</x:v>
      </x:c>
      <x:c r="O2594" s="24" t="n">
        <x:v>133</x:v>
      </x:c>
      <x:c r="P2594" s="22" t="n">
        <x:f>IFERROR(O2594/N2594,0)</x:f>
        <x:v>0.21661237785016288</x:v>
      </x:c>
      <x:c r="Q2594" s="26" t="n">
        <x:v>5497</x:v>
      </x:c>
      <x:c r="R2594" s="26" t="n">
        <x:f>IFERROR(Q2594/N2594,0)</x:f>
        <x:v>8.952768729641694</x:v>
      </x:c>
    </x:row>
    <x:row r="2595">
      <x:c r="A2595" t="str">
        <x:v>FAT</x:v>
      </x:c>
      <x:c r="B2595" t="str">
        <x:v>Fresno Yosemite International Airport</x:v>
      </x:c>
      <x:c r="C2595" t="str">
        <x:v>DFW</x:v>
      </x:c>
      <x:c r="D2595" t="str">
        <x:v>Dallas/Fort Worth International Airport</x:v>
      </x:c>
      <x:c r="E2595" s="24" t="n">
        <x:v>617</x:v>
      </x:c>
      <x:c r="F2595" s="24" t="n">
        <x:v>601</x:v>
      </x:c>
      <x:c r="G2595" s="24" t="n">
        <x:v>601</x:v>
      </x:c>
      <x:c r="H2595" s="24" t="n">
        <x:v>121</x:v>
      </x:c>
      <x:c r="I2595" s="22" t="n">
        <x:f>IFERROR(H2595/G2595,0)</x:f>
        <x:v>0.20133111480865223</x:v>
      </x:c>
      <x:c r="J2595" s="26" t="n">
        <x:v>8196</x:v>
      </x:c>
      <x:c r="K2595" s="26" t="n">
        <x:f>IFERROR(J2595/G2595,0)</x:f>
        <x:v>13.637271214642263</x:v>
      </x:c>
      <x:c r="L2595" s="24" t="n">
        <x:v>10</x:v>
      </x:c>
      <x:c r="M2595" s="24" t="n">
        <x:v>6</x:v>
      </x:c>
      <x:c r="N2595" s="24" t="n">
        <x:v>601</x:v>
      </x:c>
      <x:c r="O2595" s="24" t="n">
        <x:v>112</x:v>
      </x:c>
      <x:c r="P2595" s="22" t="n">
        <x:f>IFERROR(O2595/N2595,0)</x:f>
        <x:v>0.18635607321131448</x:v>
      </x:c>
      <x:c r="Q2595" s="26" t="n">
        <x:v>10482</x:v>
      </x:c>
      <x:c r="R2595" s="26" t="n">
        <x:f>IFERROR(Q2595/N2595,0)</x:f>
        <x:v>17.440931780366057</x:v>
      </x:c>
    </x:row>
    <x:row r="2596">
      <x:c r="A2596" t="str">
        <x:v>ALO</x:v>
      </x:c>
      <x:c r="B2596" t="str">
        <x:v>Waterloo Regional Airport</x:v>
      </x:c>
      <x:c r="C2596" t="str">
        <x:v>ORD</x:v>
      </x:c>
      <x:c r="D2596" t="str">
        <x:v>Chicago O'Hare International Airport</x:v>
      </x:c>
      <x:c r="E2596" s="24" t="n">
        <x:v>617</x:v>
      </x:c>
      <x:c r="F2596" s="24" t="n">
        <x:v>581</x:v>
      </x:c>
      <x:c r="G2596" s="24" t="n">
        <x:v>581</x:v>
      </x:c>
      <x:c r="H2596" s="24" t="n">
        <x:v>101</x:v>
      </x:c>
      <x:c r="I2596" s="22" t="n">
        <x:f>IFERROR(H2596/G2596,0)</x:f>
        <x:v>0.1738382099827883</x:v>
      </x:c>
      <x:c r="J2596" s="26" t="n">
        <x:v>670</x:v>
      </x:c>
      <x:c r="K2596" s="26" t="n">
        <x:f>IFERROR(J2596/G2596,0)</x:f>
        <x:v>1.153184165232358</x:v>
      </x:c>
      <x:c r="L2596" s="24" t="n">
        <x:v>35</x:v>
      </x:c>
      <x:c r="M2596" s="24" t="n">
        <x:v>1</x:v>
      </x:c>
      <x:c r="N2596" s="24" t="n">
        <x:v>581</x:v>
      </x:c>
      <x:c r="O2596" s="24" t="n">
        <x:v>79</x:v>
      </x:c>
      <x:c r="P2596" s="22" t="n">
        <x:f>IFERROR(O2596/N2596,0)</x:f>
        <x:v>0.1359724612736661</x:v>
      </x:c>
      <x:c r="Q2596" s="26" t="n">
        <x:v>3227</x:v>
      </x:c>
      <x:c r="R2596" s="26" t="n">
        <x:f>IFERROR(Q2596/N2596,0)</x:f>
        <x:v>5.554216867469879</x:v>
      </x:c>
    </x:row>
    <x:row r="2597">
      <x:c r="A2597" t="str">
        <x:v>SLC</x:v>
      </x:c>
      <x:c r="B2597" t="str">
        <x:v>Salt Lake City International Airport</x:v>
      </x:c>
      <x:c r="C2597" t="str">
        <x:v>CLT</x:v>
      </x:c>
      <x:c r="D2597" t="str">
        <x:v>Charlotte Douglas International Airport</x:v>
      </x:c>
      <x:c r="E2597" s="24" t="n">
        <x:v>617</x:v>
      </x:c>
      <x:c r="F2597" s="24" t="n">
        <x:v>614</x:v>
      </x:c>
      <x:c r="G2597" s="24" t="n">
        <x:v>614</x:v>
      </x:c>
      <x:c r="H2597" s="24" t="n">
        <x:v>75</x:v>
      </x:c>
      <x:c r="I2597" s="22" t="n">
        <x:f>IFERROR(H2597/G2597,0)</x:f>
        <x:v>0.12214983713355049</x:v>
      </x:c>
      <x:c r="J2597" s="26" t="n">
        <x:v>-2019</x:v>
      </x:c>
      <x:c r="K2597" s="26" t="n">
        <x:f>IFERROR(J2597/G2597,0)</x:f>
        <x:v>-3.288273615635179</x:v>
      </x:c>
      <x:c r="L2597" s="24" t="n">
        <x:v>3</x:v>
      </x:c>
      <x:c r="M2597" s="24" t="n">
        <x:v>0</x:v>
      </x:c>
      <x:c r="N2597" s="24" t="n">
        <x:v>614</x:v>
      </x:c>
      <x:c r="O2597" s="24" t="n">
        <x:v>72</x:v>
      </x:c>
      <x:c r="P2597" s="22" t="n">
        <x:f>IFERROR(O2597/N2597,0)</x:f>
        <x:v>0.11726384364820847</x:v>
      </x:c>
      <x:c r="Q2597" s="26" t="n">
        <x:v>2073</x:v>
      </x:c>
      <x:c r="R2597" s="26" t="n">
        <x:f>IFERROR(Q2597/N2597,0)</x:f>
        <x:v>3.3762214983713354</x:v>
      </x:c>
    </x:row>
    <x:row r="2598">
      <x:c r="A2598" t="str">
        <x:v>ATL</x:v>
      </x:c>
      <x:c r="B2598" t="str">
        <x:v>Hartsfield-Jackson Atlanta International Airport</x:v>
      </x:c>
      <x:c r="C2598" t="str">
        <x:v>TUS</x:v>
      </x:c>
      <x:c r="D2598" t="str">
        <x:v>Tucson International Airport</x:v>
      </x:c>
      <x:c r="E2598" s="24" t="n">
        <x:v>617</x:v>
      </x:c>
      <x:c r="F2598" s="24" t="n">
        <x:v>615</x:v>
      </x:c>
      <x:c r="G2598" s="24" t="n">
        <x:v>615</x:v>
      </x:c>
      <x:c r="H2598" s="24" t="n">
        <x:v>80</x:v>
      </x:c>
      <x:c r="I2598" s="22" t="n">
        <x:f>IFERROR(H2598/G2598,0)</x:f>
        <x:v>0.13008130081300814</x:v>
      </x:c>
      <x:c r="J2598" s="26" t="n">
        <x:v>-1899</x:v>
      </x:c>
      <x:c r="K2598" s="26" t="n">
        <x:f>IFERROR(J2598/G2598,0)</x:f>
        <x:v>-3.0878048780487806</x:v>
      </x:c>
      <x:c r="L2598" s="24" t="n">
        <x:v>2</x:v>
      </x:c>
      <x:c r="M2598" s="24" t="n">
        <x:v>0</x:v>
      </x:c>
      <x:c r="N2598" s="24" t="n">
        <x:v>615</x:v>
      </x:c>
      <x:c r="O2598" s="24" t="n">
        <x:v>129</x:v>
      </x:c>
      <x:c r="P2598" s="22" t="n">
        <x:f>IFERROR(O2598/N2598,0)</x:f>
        <x:v>0.2097560975609756</x:v>
      </x:c>
      <x:c r="Q2598" s="26" t="n">
        <x:v>6727</x:v>
      </x:c>
      <x:c r="R2598" s="26" t="n">
        <x:f>IFERROR(Q2598/N2598,0)</x:f>
        <x:v>10.93821138211382</x:v>
      </x:c>
    </x:row>
    <x:row r="2599">
      <x:c r="A2599" t="str">
        <x:v>DEN</x:v>
      </x:c>
      <x:c r="B2599" t="str">
        <x:v>Denver International Airport</x:v>
      </x:c>
      <x:c r="C2599" t="str">
        <x:v>LBB</x:v>
      </x:c>
      <x:c r="D2599" t="str">
        <x:v>Lubbock Preston Smith International Airport</x:v>
      </x:c>
      <x:c r="E2599" s="24" t="n">
        <x:v>617</x:v>
      </x:c>
      <x:c r="F2599" s="24" t="n">
        <x:v>583</x:v>
      </x:c>
      <x:c r="G2599" s="24" t="n">
        <x:v>583</x:v>
      </x:c>
      <x:c r="H2599" s="24" t="n">
        <x:v>155</x:v>
      </x:c>
      <x:c r="I2599" s="22" t="n">
        <x:f>IFERROR(H2599/G2599,0)</x:f>
        <x:v>0.2658662092624357</x:v>
      </x:c>
      <x:c r="J2599" s="26" t="n">
        <x:v>7146</x:v>
      </x:c>
      <x:c r="K2599" s="26" t="n">
        <x:f>IFERROR(J2599/G2599,0)</x:f>
        <x:v>12.25728987993139</x:v>
      </x:c>
      <x:c r="L2599" s="24" t="n">
        <x:v>30</x:v>
      </x:c>
      <x:c r="M2599" s="24" t="n">
        <x:v>4</x:v>
      </x:c>
      <x:c r="N2599" s="24" t="n">
        <x:v>583</x:v>
      </x:c>
      <x:c r="O2599" s="24" t="n">
        <x:v>113</x:v>
      </x:c>
      <x:c r="P2599" s="22" t="n">
        <x:f>IFERROR(O2599/N2599,0)</x:f>
        <x:v>0.19382504288164665</x:v>
      </x:c>
      <x:c r="Q2599" s="26" t="n">
        <x:v>5310</x:v>
      </x:c>
      <x:c r="R2599" s="26" t="n">
        <x:f>IFERROR(Q2599/N2599,0)</x:f>
        <x:v>9.108061749571183</x:v>
      </x:c>
    </x:row>
    <x:row r="2600">
      <x:c r="A2600" t="str">
        <x:v>DFW</x:v>
      </x:c>
      <x:c r="B2600" t="str">
        <x:v>Dallas/Fort Worth International Airport</x:v>
      </x:c>
      <x:c r="C2600" t="str">
        <x:v>FAT</x:v>
      </x:c>
      <x:c r="D2600" t="str">
        <x:v>Fresno Yosemite International Airport</x:v>
      </x:c>
      <x:c r="E2600" s="24" t="n">
        <x:v>617</x:v>
      </x:c>
      <x:c r="F2600" s="24" t="n">
        <x:v>607</x:v>
      </x:c>
      <x:c r="G2600" s="24" t="n">
        <x:v>607</x:v>
      </x:c>
      <x:c r="H2600" s="24" t="n">
        <x:v>110</x:v>
      </x:c>
      <x:c r="I2600" s="22" t="n">
        <x:f>IFERROR(H2600/G2600,0)</x:f>
        <x:v>0.1812191103789127</x:v>
      </x:c>
      <x:c r="J2600" s="26" t="n">
        <x:v>997</x:v>
      </x:c>
      <x:c r="K2600" s="26" t="n">
        <x:f>IFERROR(J2600/G2600,0)</x:f>
        <x:v>1.6425041186161449</x:v>
      </x:c>
      <x:c r="L2600" s="24" t="n">
        <x:v>9</x:v>
      </x:c>
      <x:c r="M2600" s="24" t="n">
        <x:v>1</x:v>
      </x:c>
      <x:c r="N2600" s="24" t="n">
        <x:v>607</x:v>
      </x:c>
      <x:c r="O2600" s="24" t="n">
        <x:v>130</x:v>
      </x:c>
      <x:c r="P2600" s="22" t="n">
        <x:f>IFERROR(O2600/N2600,0)</x:f>
        <x:v>0.214168039538715</x:v>
      </x:c>
      <x:c r="Q2600" s="26" t="n">
        <x:v>6604</x:v>
      </x:c>
      <x:c r="R2600" s="26" t="n">
        <x:f>IFERROR(Q2600/N2600,0)</x:f>
        <x:v>10.879736408566721</x:v>
      </x:c>
    </x:row>
    <x:row r="2601">
      <x:c r="A2601" t="str">
        <x:v>SLC</x:v>
      </x:c>
      <x:c r="B2601" t="str">
        <x:v>Salt Lake City International Airport</x:v>
      </x:c>
      <x:c r="C2601" t="str">
        <x:v>GJT</x:v>
      </x:c>
      <x:c r="D2601" t="str">
        <x:v>Grand Junction Regional Airport (Walker Field)</x:v>
      </x:c>
      <x:c r="E2601" s="24" t="n">
        <x:v>617</x:v>
      </x:c>
      <x:c r="F2601" s="24" t="n">
        <x:v>616</x:v>
      </x:c>
      <x:c r="G2601" s="24" t="n">
        <x:v>616</x:v>
      </x:c>
      <x:c r="H2601" s="24" t="n">
        <x:v>46</x:v>
      </x:c>
      <x:c r="I2601" s="22" t="n">
        <x:f>IFERROR(H2601/G2601,0)</x:f>
        <x:v>0.07467532467532467</x:v>
      </x:c>
      <x:c r="J2601" s="26" t="n">
        <x:v>-1681</x:v>
      </x:c>
      <x:c r="K2601" s="26" t="n">
        <x:f>IFERROR(J2601/G2601,0)</x:f>
        <x:v>-2.728896103896104</x:v>
      </x:c>
      <x:c r="L2601" s="24" t="n">
        <x:v>1</x:v>
      </x:c>
      <x:c r="M2601" s="24" t="n">
        <x:v>0</x:v>
      </x:c>
      <x:c r="N2601" s="24" t="n">
        <x:v>616</x:v>
      </x:c>
      <x:c r="O2601" s="24" t="n">
        <x:v>26</x:v>
      </x:c>
      <x:c r="P2601" s="22" t="n">
        <x:f>IFERROR(O2601/N2601,0)</x:f>
        <x:v>0.04220779220779221</x:v>
      </x:c>
      <x:c r="Q2601" s="26" t="n">
        <x:v>-1227</x:v>
      </x:c>
      <x:c r="R2601" s="26" t="n">
        <x:f>IFERROR(Q2601/N2601,0)</x:f>
        <x:v>-1.9918831168831168</x:v>
      </x:c>
    </x:row>
    <x:row r="2602">
      <x:c r="A2602" t="str">
        <x:v>JAX</x:v>
      </x:c>
      <x:c r="B2602" t="str">
        <x:v>Jacksonville International Airport</x:v>
      </x:c>
      <x:c r="C2602" t="str">
        <x:v>IAH</x:v>
      </x:c>
      <x:c r="D2602" t="str">
        <x:v>George Bush Intercontinental Airport</x:v>
      </x:c>
      <x:c r="E2602" s="24" t="n">
        <x:v>617</x:v>
      </x:c>
      <x:c r="F2602" s="24" t="n">
        <x:v>603</x:v>
      </x:c>
      <x:c r="G2602" s="24" t="n">
        <x:v>603</x:v>
      </x:c>
      <x:c r="H2602" s="24" t="n">
        <x:v>132</x:v>
      </x:c>
      <x:c r="I2602" s="22" t="n">
        <x:f>IFERROR(H2602/G2602,0)</x:f>
        <x:v>0.21890547263681592</x:v>
      </x:c>
      <x:c r="J2602" s="26" t="n">
        <x:v>5706</x:v>
      </x:c>
      <x:c r="K2602" s="26" t="n">
        <x:f>IFERROR(J2602/G2602,0)</x:f>
        <x:v>9.462686567164178</x:v>
      </x:c>
      <x:c r="L2602" s="24" t="n">
        <x:v>9</x:v>
      </x:c>
      <x:c r="M2602" s="24" t="n">
        <x:v>5</x:v>
      </x:c>
      <x:c r="N2602" s="24" t="n">
        <x:v>603</x:v>
      </x:c>
      <x:c r="O2602" s="24" t="n">
        <x:v>123</x:v>
      </x:c>
      <x:c r="P2602" s="22" t="n">
        <x:f>IFERROR(O2602/N2602,0)</x:f>
        <x:v>0.20398009950248755</x:v>
      </x:c>
      <x:c r="Q2602" s="26" t="n">
        <x:v>7829</x:v>
      </x:c>
      <x:c r="R2602" s="26" t="n">
        <x:f>IFERROR(Q2602/N2602,0)</x:f>
        <x:v>12.983416252072969</x:v>
      </x:c>
    </x:row>
    <x:row r="2603">
      <x:c r="A2603" t="str">
        <x:v>ANC</x:v>
      </x:c>
      <x:c r="B2603" t="str">
        <x:v>Ted Stevens Anchorage International Airport</x:v>
      </x:c>
      <x:c r="C2603" t="str">
        <x:v>OTZ</x:v>
      </x:c>
      <x:c r="D2603" t="str">
        <x:v>Ralph Wien Memorial Airport</x:v>
      </x:c>
      <x:c r="E2603" s="24" t="n">
        <x:v>616</x:v>
      </x:c>
      <x:c r="F2603" s="24" t="n">
        <x:v>593</x:v>
      </x:c>
      <x:c r="G2603" s="24" t="n">
        <x:v>593</x:v>
      </x:c>
      <x:c r="H2603" s="24" t="n">
        <x:v>84</x:v>
      </x:c>
      <x:c r="I2603" s="22" t="n">
        <x:f>IFERROR(H2603/G2603,0)</x:f>
        <x:v>0.14165261382799327</x:v>
      </x:c>
      <x:c r="J2603" s="26" t="n">
        <x:v>1391</x:v>
      </x:c>
      <x:c r="K2603" s="26" t="n">
        <x:f>IFERROR(J2603/G2603,0)</x:f>
        <x:v>2.345699831365936</x:v>
      </x:c>
      <x:c r="L2603" s="24" t="n">
        <x:v>11</x:v>
      </x:c>
      <x:c r="M2603" s="24" t="n">
        <x:v>12</x:v>
      </x:c>
      <x:c r="N2603" s="24" t="n">
        <x:v>593</x:v>
      </x:c>
      <x:c r="O2603" s="24" t="n">
        <x:v>56</x:v>
      </x:c>
      <x:c r="P2603" s="22" t="n">
        <x:f>IFERROR(O2603/N2603,0)</x:f>
        <x:v>0.09443507588532883</x:v>
      </x:c>
      <x:c r="Q2603" s="26" t="n">
        <x:v>364</x:v>
      </x:c>
      <x:c r="R2603" s="26" t="n">
        <x:f>IFERROR(Q2603/N2603,0)</x:f>
        <x:v>0.6138279932546374</x:v>
      </x:c>
    </x:row>
    <x:row r="2604">
      <x:c r="A2604" t="str">
        <x:v>PHL</x:v>
      </x:c>
      <x:c r="B2604" t="str">
        <x:v>Philadelphia International Airport</x:v>
      </x:c>
      <x:c r="C2604" t="str">
        <x:v>SLC</x:v>
      </x:c>
      <x:c r="D2604" t="str">
        <x:v>Salt Lake City International Airport</x:v>
      </x:c>
      <x:c r="E2604" s="24" t="n">
        <x:v>616</x:v>
      </x:c>
      <x:c r="F2604" s="24" t="n">
        <x:v>605</x:v>
      </x:c>
      <x:c r="G2604" s="24" t="n">
        <x:v>605</x:v>
      </x:c>
      <x:c r="H2604" s="24" t="n">
        <x:v>138</x:v>
      </x:c>
      <x:c r="I2604" s="22" t="n">
        <x:f>IFERROR(H2604/G2604,0)</x:f>
        <x:v>0.228099173553719</x:v>
      </x:c>
      <x:c r="J2604" s="26" t="n">
        <x:v>2953</x:v>
      </x:c>
      <x:c r="K2604" s="26" t="n">
        <x:f>IFERROR(J2604/G2604,0)</x:f>
        <x:v>4.88099173553719</x:v>
      </x:c>
      <x:c r="L2604" s="24" t="n">
        <x:v>10</x:v>
      </x:c>
      <x:c r="M2604" s="24" t="n">
        <x:v>1</x:v>
      </x:c>
      <x:c r="N2604" s="24" t="n">
        <x:v>605</x:v>
      </x:c>
      <x:c r="O2604" s="24" t="n">
        <x:v>129</x:v>
      </x:c>
      <x:c r="P2604" s="22" t="n">
        <x:f>IFERROR(O2604/N2604,0)</x:f>
        <x:v>0.21322314049586777</x:v>
      </x:c>
      <x:c r="Q2604" s="26" t="n">
        <x:v>6940</x:v>
      </x:c>
      <x:c r="R2604" s="26" t="n">
        <x:f>IFERROR(Q2604/N2604,0)</x:f>
        <x:v>11.47107438016529</x:v>
      </x:c>
    </x:row>
    <x:row r="2605">
      <x:c r="A2605" t="str">
        <x:v>SLC</x:v>
      </x:c>
      <x:c r="B2605" t="str">
        <x:v>Salt Lake City International Airport</x:v>
      </x:c>
      <x:c r="C2605" t="str">
        <x:v>PHL</x:v>
      </x:c>
      <x:c r="D2605" t="str">
        <x:v>Philadelphia International Airport</x:v>
      </x:c>
      <x:c r="E2605" s="24" t="n">
        <x:v>616</x:v>
      </x:c>
      <x:c r="F2605" s="24" t="n">
        <x:v>602</x:v>
      </x:c>
      <x:c r="G2605" s="24" t="n">
        <x:v>602</x:v>
      </x:c>
      <x:c r="H2605" s="24" t="n">
        <x:v>88</x:v>
      </x:c>
      <x:c r="I2605" s="22" t="n">
        <x:f>IFERROR(H2605/G2605,0)</x:f>
        <x:v>0.1461794019933555</x:v>
      </x:c>
      <x:c r="J2605" s="26" t="n">
        <x:v>-1375</x:v>
      </x:c>
      <x:c r="K2605" s="26" t="n">
        <x:f>IFERROR(J2605/G2605,0)</x:f>
        <x:v>-2.284053156146179</x:v>
      </x:c>
      <x:c r="L2605" s="24" t="n">
        <x:v>13</x:v>
      </x:c>
      <x:c r="M2605" s="24" t="n">
        <x:v>1</x:v>
      </x:c>
      <x:c r="N2605" s="24" t="n">
        <x:v>602</x:v>
      </x:c>
      <x:c r="O2605" s="24" t="n">
        <x:v>76</x:v>
      </x:c>
      <x:c r="P2605" s="22" t="n">
        <x:f>IFERROR(O2605/N2605,0)</x:f>
        <x:v>0.12624584717607973</x:v>
      </x:c>
      <x:c r="Q2605" s="26" t="n">
        <x:v>3034</x:v>
      </x:c>
      <x:c r="R2605" s="26" t="n">
        <x:f>IFERROR(Q2605/N2605,0)</x:f>
        <x:v>5.039867109634551</x:v>
      </x:c>
    </x:row>
    <x:row r="2606">
      <x:c r="A2606" t="str">
        <x:v>OME</x:v>
      </x:c>
      <x:c r="B2606" t="str">
        <x:v>Nome Airport</x:v>
      </x:c>
      <x:c r="C2606" t="str">
        <x:v>ANC</x:v>
      </x:c>
      <x:c r="D2606" t="str">
        <x:v>Ted Stevens Anchorage International Airport</x:v>
      </x:c>
      <x:c r="E2606" s="24" t="n">
        <x:v>616</x:v>
      </x:c>
      <x:c r="F2606" s="24" t="n">
        <x:v>587</x:v>
      </x:c>
      <x:c r="G2606" s="24" t="n">
        <x:v>587</x:v>
      </x:c>
      <x:c r="H2606" s="24" t="n">
        <x:v>128</x:v>
      </x:c>
      <x:c r="I2606" s="22" t="n">
        <x:f>IFERROR(H2606/G2606,0)</x:f>
        <x:v>0.21805792163543442</x:v>
      </x:c>
      <x:c r="J2606" s="26" t="n">
        <x:v>4587</x:v>
      </x:c>
      <x:c r="K2606" s="26" t="n">
        <x:f>IFERROR(J2606/G2606,0)</x:f>
        <x:v>7.814310051107325</x:v>
      </x:c>
      <x:c r="L2606" s="24" t="n">
        <x:v>26</x:v>
      </x:c>
      <x:c r="M2606" s="24" t="n">
        <x:v>3</x:v>
      </x:c>
      <x:c r="N2606" s="24" t="n">
        <x:v>587</x:v>
      </x:c>
      <x:c r="O2606" s="24" t="n">
        <x:v>109</x:v>
      </x:c>
      <x:c r="P2606" s="22" t="n">
        <x:f>IFERROR(O2606/N2606,0)</x:f>
        <x:v>0.18568994889267462</x:v>
      </x:c>
      <x:c r="Q2606" s="26" t="n">
        <x:v>3047</x:v>
      </x:c>
      <x:c r="R2606" s="26" t="n">
        <x:f>IFERROR(Q2606/N2606,0)</x:f>
        <x:v>5.190800681431005</x:v>
      </x:c>
    </x:row>
    <x:row r="2607">
      <x:c r="A2607" t="str">
        <x:v>TUS</x:v>
      </x:c>
      <x:c r="B2607" t="str">
        <x:v>Tucson International Airport</x:v>
      </x:c>
      <x:c r="C2607" t="str">
        <x:v>ATL</x:v>
      </x:c>
      <x:c r="D2607" t="str">
        <x:v>Hartsfield-Jackson Atlanta International Airport</x:v>
      </x:c>
      <x:c r="E2607" s="24" t="n">
        <x:v>616</x:v>
      </x:c>
      <x:c r="F2607" s="24" t="n">
        <x:v>612</x:v>
      </x:c>
      <x:c r="G2607" s="24" t="n">
        <x:v>612</x:v>
      </x:c>
      <x:c r="H2607" s="24" t="n">
        <x:v>59</x:v>
      </x:c>
      <x:c r="I2607" s="22" t="n">
        <x:f>IFERROR(H2607/G2607,0)</x:f>
        <x:v>0.09640522875816994</x:v>
      </x:c>
      <x:c r="J2607" s="26" t="n">
        <x:v>-1253</x:v>
      </x:c>
      <x:c r="K2607" s="26" t="n">
        <x:f>IFERROR(J2607/G2607,0)</x:f>
        <x:v>-2.0473856209150325</x:v>
      </x:c>
      <x:c r="L2607" s="24" t="n">
        <x:v>2</x:v>
      </x:c>
      <x:c r="M2607" s="24" t="n">
        <x:v>2</x:v>
      </x:c>
      <x:c r="N2607" s="24" t="n">
        <x:v>612</x:v>
      </x:c>
      <x:c r="O2607" s="24" t="n">
        <x:v>52</x:v>
      </x:c>
      <x:c r="P2607" s="22" t="n">
        <x:f>IFERROR(O2607/N2607,0)</x:f>
        <x:v>0.08496732026143791</x:v>
      </x:c>
      <x:c r="Q2607" s="26" t="n">
        <x:v>1697</x:v>
      </x:c>
      <x:c r="R2607" s="26" t="n">
        <x:f>IFERROR(Q2607/N2607,0)</x:f>
        <x:v>2.772875816993464</x:v>
      </x:c>
    </x:row>
    <x:row r="2608">
      <x:c r="A2608" t="str">
        <x:v>ABQ</x:v>
      </x:c>
      <x:c r="B2608" t="str">
        <x:v>Albuquerque International Sunport</x:v>
      </x:c>
      <x:c r="C2608" t="str">
        <x:v>SAN</x:v>
      </x:c>
      <x:c r="D2608" t="str">
        <x:v>San Diego International Airport (Lindbergh Field)</x:v>
      </x:c>
      <x:c r="E2608" s="24" t="n">
        <x:v>615</x:v>
      </x:c>
      <x:c r="F2608" s="24" t="n">
        <x:v>611</x:v>
      </x:c>
      <x:c r="G2608" s="24" t="n">
        <x:v>611</x:v>
      </x:c>
      <x:c r="H2608" s="24" t="n">
        <x:v>100</x:v>
      </x:c>
      <x:c r="I2608" s="22" t="n">
        <x:f>IFERROR(H2608/G2608,0)</x:f>
        <x:v>0.16366612111292964</x:v>
      </x:c>
      <x:c r="J2608" s="26" t="n">
        <x:v>1446</x:v>
      </x:c>
      <x:c r="K2608" s="26" t="n">
        <x:f>IFERROR(J2608/G2608,0)</x:f>
        <x:v>2.3666121112929623</x:v>
      </x:c>
      <x:c r="L2608" s="24" t="n">
        <x:v>4</x:v>
      </x:c>
      <x:c r="M2608" s="24" t="n">
        <x:v>0</x:v>
      </x:c>
      <x:c r="N2608" s="24" t="n">
        <x:v>611</x:v>
      </x:c>
      <x:c r="O2608" s="24" t="n">
        <x:v>116</x:v>
      </x:c>
      <x:c r="P2608" s="22" t="n">
        <x:f>IFERROR(O2608/N2608,0)</x:f>
        <x:v>0.18985270049099837</x:v>
      </x:c>
      <x:c r="Q2608" s="26" t="n">
        <x:v>5387</x:v>
      </x:c>
      <x:c r="R2608" s="26" t="n">
        <x:f>IFERROR(Q2608/N2608,0)</x:f>
        <x:v>8.816693944353519</x:v>
      </x:c>
    </x:row>
    <x:row r="2609">
      <x:c r="A2609" t="str">
        <x:v>IND</x:v>
      </x:c>
      <x:c r="B2609" t="str">
        <x:v>Indianapolis International Airport</x:v>
      </x:c>
      <x:c r="C2609" t="str">
        <x:v>MCI</x:v>
      </x:c>
      <x:c r="D2609" t="str">
        <x:v>Kansas City International Airport</x:v>
      </x:c>
      <x:c r="E2609" s="24" t="n">
        <x:v>615</x:v>
      </x:c>
      <x:c r="F2609" s="24" t="n">
        <x:v>612</x:v>
      </x:c>
      <x:c r="G2609" s="24" t="n">
        <x:v>612</x:v>
      </x:c>
      <x:c r="H2609" s="24" t="n">
        <x:v>101</x:v>
      </x:c>
      <x:c r="I2609" s="22" t="n">
        <x:f>IFERROR(H2609/G2609,0)</x:f>
        <x:v>0.1650326797385621</x:v>
      </x:c>
      <x:c r="J2609" s="26" t="n">
        <x:v>828</x:v>
      </x:c>
      <x:c r="K2609" s="26" t="n">
        <x:f>IFERROR(J2609/G2609,0)</x:f>
        <x:v>1.3529411764705883</x:v>
      </x:c>
      <x:c r="L2609" s="24" t="n">
        <x:v>3</x:v>
      </x:c>
      <x:c r="M2609" s="24" t="n">
        <x:v>0</x:v>
      </x:c>
      <x:c r="N2609" s="24" t="n">
        <x:v>612</x:v>
      </x:c>
      <x:c r="O2609" s="24" t="n">
        <x:v>101</x:v>
      </x:c>
      <x:c r="P2609" s="22" t="n">
        <x:f>IFERROR(O2609/N2609,0)</x:f>
        <x:v>0.1650326797385621</x:v>
      </x:c>
      <x:c r="Q2609" s="26" t="n">
        <x:v>4608</x:v>
      </x:c>
      <x:c r="R2609" s="26" t="n">
        <x:f>IFERROR(Q2609/N2609,0)</x:f>
        <x:v>7.529411764705882</x:v>
      </x:c>
    </x:row>
    <x:row r="2610">
      <x:c r="A2610" t="str">
        <x:v>10397</x:v>
      </x:c>
      <x:c r="B2610" t="str">
        <x:v>Unmapped airport ID</x:v>
      </x:c>
      <x:c r="C2610" t="str">
        <x:v>14100</x:v>
      </x:c>
      <x:c r="D2610" t="str">
        <x:v>Unmapped airport ID</x:v>
      </x:c>
      <x:c r="E2610" s="24" t="n">
        <x:v>615</x:v>
      </x:c>
      <x:c r="F2610" s="24" t="n">
        <x:v>613</x:v>
      </x:c>
      <x:c r="G2610" s="24" t="n">
        <x:v>613</x:v>
      </x:c>
      <x:c r="H2610" s="24" t="n">
        <x:v>71</x:v>
      </x:c>
      <x:c r="I2610" s="22" t="n">
        <x:f>IFERROR(H2610/G2610,0)</x:f>
        <x:v>0.11582381729200653</x:v>
      </x:c>
      <x:c r="J2610" s="26" t="n">
        <x:v>-1481</x:v>
      </x:c>
      <x:c r="K2610" s="26" t="n">
        <x:f>IFERROR(J2610/G2610,0)</x:f>
        <x:v>-2.4159869494290374</x:v>
      </x:c>
      <x:c r="L2610" s="24" t="n">
        <x:v>2</x:v>
      </x:c>
      <x:c r="M2610" s="24" t="n">
        <x:v>0</x:v>
      </x:c>
      <x:c r="N2610" s="24" t="n">
        <x:v>613</x:v>
      </x:c>
      <x:c r="O2610" s="24" t="n">
        <x:v>78</x:v>
      </x:c>
      <x:c r="P2610" s="22" t="n">
        <x:f>IFERROR(O2610/N2610,0)</x:f>
        <x:v>0.1272430668841762</x:v>
      </x:c>
      <x:c r="Q2610" s="26" t="n">
        <x:v>3513</x:v>
      </x:c>
      <x:c r="R2610" s="26" t="n">
        <x:f>IFERROR(Q2610/N2610,0)</x:f>
        <x:v>5.730831973898858</x:v>
      </x:c>
    </x:row>
    <x:row r="2611">
      <x:c r="A2611" t="str">
        <x:v>BHM</x:v>
      </x:c>
      <x:c r="B2611" t="str">
        <x:v>Birmingham-Shuttlesworth International Airport</x:v>
      </x:c>
      <x:c r="C2611" t="str">
        <x:v>DFW</x:v>
      </x:c>
      <x:c r="D2611" t="str">
        <x:v>Dallas/Fort Worth International Airport</x:v>
      </x:c>
      <x:c r="E2611" s="24" t="n">
        <x:v>614</x:v>
      </x:c>
      <x:c r="F2611" s="24" t="n">
        <x:v>590</x:v>
      </x:c>
      <x:c r="G2611" s="24" t="n">
        <x:v>590</x:v>
      </x:c>
      <x:c r="H2611" s="24" t="n">
        <x:v>135</x:v>
      </x:c>
      <x:c r="I2611" s="22" t="n">
        <x:f>IFERROR(H2611/G2611,0)</x:f>
        <x:v>0.2288135593220339</x:v>
      </x:c>
      <x:c r="J2611" s="26" t="n">
        <x:v>9324</x:v>
      </x:c>
      <x:c r="K2611" s="26" t="n">
        <x:f>IFERROR(J2611/G2611,0)</x:f>
        <x:v>15.803389830508475</x:v>
      </x:c>
      <x:c r="L2611" s="24" t="n">
        <x:v>18</x:v>
      </x:c>
      <x:c r="M2611" s="24" t="n">
        <x:v>6</x:v>
      </x:c>
      <x:c r="N2611" s="24" t="n">
        <x:v>590</x:v>
      </x:c>
      <x:c r="O2611" s="24" t="n">
        <x:v>119</x:v>
      </x:c>
      <x:c r="P2611" s="22" t="n">
        <x:f>IFERROR(O2611/N2611,0)</x:f>
        <x:v>0.2016949152542373</x:v>
      </x:c>
      <x:c r="Q2611" s="26" t="n">
        <x:v>10420</x:v>
      </x:c>
      <x:c r="R2611" s="26" t="n">
        <x:f>IFERROR(Q2611/N2611,0)</x:f>
        <x:v>17.661016949152543</x:v>
      </x:c>
    </x:row>
    <x:row r="2612">
      <x:c r="A2612" t="str">
        <x:v>IAH</x:v>
      </x:c>
      <x:c r="B2612" t="str">
        <x:v>George Bush Intercontinental Airport</x:v>
      </x:c>
      <x:c r="C2612" t="str">
        <x:v>RSW</x:v>
      </x:c>
      <x:c r="D2612" t="str">
        <x:v>Southwest Florida International Airport</x:v>
      </x:c>
      <x:c r="E2612" s="24" t="n">
        <x:v>614</x:v>
      </x:c>
      <x:c r="F2612" s="24" t="n">
        <x:v>611</x:v>
      </x:c>
      <x:c r="G2612" s="24" t="n">
        <x:v>611</x:v>
      </x:c>
      <x:c r="H2612" s="24" t="n">
        <x:v>158</x:v>
      </x:c>
      <x:c r="I2612" s="22" t="n">
        <x:f>IFERROR(H2612/G2612,0)</x:f>
        <x:v>0.25859247135842883</x:v>
      </x:c>
      <x:c r="J2612" s="26" t="n">
        <x:v>5535</x:v>
      </x:c>
      <x:c r="K2612" s="26" t="n">
        <x:f>IFERROR(J2612/G2612,0)</x:f>
        <x:v>9.058919803600654</x:v>
      </x:c>
      <x:c r="L2612" s="24" t="n">
        <x:v>1</x:v>
      </x:c>
      <x:c r="M2612" s="24" t="n">
        <x:v>2</x:v>
      </x:c>
      <x:c r="N2612" s="24" t="n">
        <x:v>611</x:v>
      </x:c>
      <x:c r="O2612" s="24" t="n">
        <x:v>162</x:v>
      </x:c>
      <x:c r="P2612" s="22" t="n">
        <x:f>IFERROR(O2612/N2612,0)</x:f>
        <x:v>0.265139116202946</x:v>
      </x:c>
      <x:c r="Q2612" s="26" t="n">
        <x:v>8979</x:v>
      </x:c>
      <x:c r="R2612" s="26" t="n">
        <x:f>IFERROR(Q2612/N2612,0)</x:f>
        <x:v>14.695581014729951</x:v>
      </x:c>
    </x:row>
    <x:row r="2613">
      <x:c r="A2613" t="str">
        <x:v>14100</x:v>
      </x:c>
      <x:c r="B2613" t="str">
        <x:v>Unmapped airport ID</x:v>
      </x:c>
      <x:c r="C2613" t="str">
        <x:v>10397</x:v>
      </x:c>
      <x:c r="D2613" t="str">
        <x:v>Unmapped airport ID</x:v>
      </x:c>
      <x:c r="E2613" s="24" t="n">
        <x:v>614</x:v>
      </x:c>
      <x:c r="F2613" s="24" t="n">
        <x:v>610</x:v>
      </x:c>
      <x:c r="G2613" s="24" t="n">
        <x:v>610</x:v>
      </x:c>
      <x:c r="H2613" s="24" t="n">
        <x:v>73</x:v>
      </x:c>
      <x:c r="I2613" s="22" t="n">
        <x:f>IFERROR(H2613/G2613,0)</x:f>
        <x:v>0.11967213114754098</x:v>
      </x:c>
      <x:c r="J2613" s="26" t="n">
        <x:v>-3309</x:v>
      </x:c>
      <x:c r="K2613" s="26" t="n">
        <x:f>IFERROR(J2613/G2613,0)</x:f>
        <x:v>-5.424590163934426</x:v>
      </x:c>
      <x:c r="L2613" s="24" t="n">
        <x:v>3</x:v>
      </x:c>
      <x:c r="M2613" s="24" t="n">
        <x:v>1</x:v>
      </x:c>
      <x:c r="N2613" s="24" t="n">
        <x:v>610</x:v>
      </x:c>
      <x:c r="O2613" s="24" t="n">
        <x:v>65</x:v>
      </x:c>
      <x:c r="P2613" s="22" t="n">
        <x:f>IFERROR(O2613/N2613,0)</x:f>
        <x:v>0.10655737704918032</x:v>
      </x:c>
      <x:c r="Q2613" s="26" t="n">
        <x:v>3046</x:v>
      </x:c>
      <x:c r="R2613" s="26" t="n">
        <x:f>IFERROR(Q2613/N2613,0)</x:f>
        <x:v>4.99344262295082</x:v>
      </x:c>
    </x:row>
    <x:row r="2614">
      <x:c r="A2614" t="str">
        <x:v>CIU</x:v>
      </x:c>
      <x:c r="B2614" t="str">
        <x:v>Chippewa County International Airport</x:v>
      </x:c>
      <x:c r="C2614" t="str">
        <x:v>DTW</x:v>
      </x:c>
      <x:c r="D2614" t="str">
        <x:v>Detroit Metropolitan Airport</x:v>
      </x:c>
      <x:c r="E2614" s="24" t="n">
        <x:v>613</x:v>
      </x:c>
      <x:c r="F2614" s="24" t="n">
        <x:v>596</x:v>
      </x:c>
      <x:c r="G2614" s="24" t="n">
        <x:v>596</x:v>
      </x:c>
      <x:c r="H2614" s="24" t="n">
        <x:v>99</x:v>
      </x:c>
      <x:c r="I2614" s="22" t="n">
        <x:f>IFERROR(H2614/G2614,0)</x:f>
        <x:v>0.16610738255033558</x:v>
      </x:c>
      <x:c r="J2614" s="26" t="n">
        <x:v>5168</x:v>
      </x:c>
      <x:c r="K2614" s="26" t="n">
        <x:f>IFERROR(J2614/G2614,0)</x:f>
        <x:v>8.671140939597315</x:v>
      </x:c>
      <x:c r="L2614" s="24" t="n">
        <x:v>16</x:v>
      </x:c>
      <x:c r="M2614" s="24" t="n">
        <x:v>1</x:v>
      </x:c>
      <x:c r="N2614" s="24" t="n">
        <x:v>596</x:v>
      </x:c>
      <x:c r="O2614" s="24" t="n">
        <x:v>86</x:v>
      </x:c>
      <x:c r="P2614" s="22" t="n">
        <x:f>IFERROR(O2614/N2614,0)</x:f>
        <x:v>0.14429530201342283</x:v>
      </x:c>
      <x:c r="Q2614" s="26" t="n">
        <x:v>6373</x:v>
      </x:c>
      <x:c r="R2614" s="26" t="n">
        <x:f>IFERROR(Q2614/N2614,0)</x:f>
        <x:v>10.692953020134228</x:v>
      </x:c>
    </x:row>
    <x:row r="2615">
      <x:c r="A2615" t="str">
        <x:v>SJC</x:v>
      </x:c>
      <x:c r="B2615" t="str">
        <x:v>Norman Y. Mineta San José International Airport</x:v>
      </x:c>
      <x:c r="C2615" t="str">
        <x:v>AUS</x:v>
      </x:c>
      <x:c r="D2615" t="str">
        <x:v>Austin-Bergstrom International Airport</x:v>
      </x:c>
      <x:c r="E2615" s="24" t="n">
        <x:v>613</x:v>
      </x:c>
      <x:c r="F2615" s="24" t="n">
        <x:v>610</x:v>
      </x:c>
      <x:c r="G2615" s="24" t="n">
        <x:v>610</x:v>
      </x:c>
      <x:c r="H2615" s="24" t="n">
        <x:v>119</x:v>
      </x:c>
      <x:c r="I2615" s="22" t="n">
        <x:f>IFERROR(H2615/G2615,0)</x:f>
        <x:v>0.19508196721311474</x:v>
      </x:c>
      <x:c r="J2615" s="26" t="n">
        <x:v>3632</x:v>
      </x:c>
      <x:c r="K2615" s="26" t="n">
        <x:f>IFERROR(J2615/G2615,0)</x:f>
        <x:v>5.954098360655737</x:v>
      </x:c>
      <x:c r="L2615" s="24" t="n">
        <x:v>2</x:v>
      </x:c>
      <x:c r="M2615" s="24" t="n">
        <x:v>1</x:v>
      </x:c>
      <x:c r="N2615" s="24" t="n">
        <x:v>610</x:v>
      </x:c>
      <x:c r="O2615" s="24" t="n">
        <x:v>122</x:v>
      </x:c>
      <x:c r="P2615" s="22" t="n">
        <x:f>IFERROR(O2615/N2615,0)</x:f>
        <x:v>0.2</x:v>
      </x:c>
      <x:c r="Q2615" s="26" t="n">
        <x:v>6174</x:v>
      </x:c>
      <x:c r="R2615" s="26" t="n">
        <x:f>IFERROR(Q2615/N2615,0)</x:f>
        <x:v>10.121311475409836</x:v>
      </x:c>
    </x:row>
    <x:row r="2616">
      <x:c r="A2616" t="str">
        <x:v>DTW</x:v>
      </x:c>
      <x:c r="B2616" t="str">
        <x:v>Detroit Metropolitan Airport</x:v>
      </x:c>
      <x:c r="C2616" t="str">
        <x:v>CIU</x:v>
      </x:c>
      <x:c r="D2616" t="str">
        <x:v>Chippewa County International Airport</x:v>
      </x:c>
      <x:c r="E2616" s="24" t="n">
        <x:v>613</x:v>
      </x:c>
      <x:c r="F2616" s="24" t="n">
        <x:v>596</x:v>
      </x:c>
      <x:c r="G2616" s="24" t="n">
        <x:v>596</x:v>
      </x:c>
      <x:c r="H2616" s="24" t="n">
        <x:v>100</x:v>
      </x:c>
      <x:c r="I2616" s="22" t="n">
        <x:f>IFERROR(H2616/G2616,0)</x:f>
        <x:v>0.16778523489932887</x:v>
      </x:c>
      <x:c r="J2616" s="26" t="n">
        <x:v>3350</x:v>
      </x:c>
      <x:c r="K2616" s="26" t="n">
        <x:f>IFERROR(J2616/G2616,0)</x:f>
        <x:v>5.620805369127517</x:v>
      </x:c>
      <x:c r="L2616" s="24" t="n">
        <x:v>15</x:v>
      </x:c>
      <x:c r="M2616" s="24" t="n">
        <x:v>2</x:v>
      </x:c>
      <x:c r="N2616" s="24" t="n">
        <x:v>596</x:v>
      </x:c>
      <x:c r="O2616" s="24" t="n">
        <x:v>86</x:v>
      </x:c>
      <x:c r="P2616" s="22" t="n">
        <x:f>IFERROR(O2616/N2616,0)</x:f>
        <x:v>0.14429530201342283</x:v>
      </x:c>
      <x:c r="Q2616" s="26" t="n">
        <x:v>4540</x:v>
      </x:c>
      <x:c r="R2616" s="26" t="n">
        <x:f>IFERROR(Q2616/N2616,0)</x:f>
        <x:v>7.617449664429531</x:v>
      </x:c>
    </x:row>
    <x:row r="2617">
      <x:c r="A2617" t="str">
        <x:v>ICT</x:v>
      </x:c>
      <x:c r="B2617" t="str">
        <x:v>Wichita Dwight D. Eisenhower National Airport (Wichita Mid-Continent Airport)</x:v>
      </x:c>
      <x:c r="C2617" t="str">
        <x:v>MDW</x:v>
      </x:c>
      <x:c r="D2617" t="str">
        <x:v>Chicago Midway International Airport</x:v>
      </x:c>
      <x:c r="E2617" s="24" t="n">
        <x:v>613</x:v>
      </x:c>
      <x:c r="F2617" s="24" t="n">
        <x:v>596</x:v>
      </x:c>
      <x:c r="G2617" s="24" t="n">
        <x:v>596</x:v>
      </x:c>
      <x:c r="H2617" s="24" t="n">
        <x:v>108</x:v>
      </x:c>
      <x:c r="I2617" s="22" t="n">
        <x:f>IFERROR(H2617/G2617,0)</x:f>
        <x:v>0.18120805369127516</x:v>
      </x:c>
      <x:c r="J2617" s="26" t="n">
        <x:v>2047</x:v>
      </x:c>
      <x:c r="K2617" s="26" t="n">
        <x:f>IFERROR(J2617/G2617,0)</x:f>
        <x:v>3.434563758389262</x:v>
      </x:c>
      <x:c r="L2617" s="24" t="n">
        <x:v>16</x:v>
      </x:c>
      <x:c r="M2617" s="24" t="n">
        <x:v>1</x:v>
      </x:c>
      <x:c r="N2617" s="24" t="n">
        <x:v>596</x:v>
      </x:c>
      <x:c r="O2617" s="24" t="n">
        <x:v>111</x:v>
      </x:c>
      <x:c r="P2617" s="22" t="n">
        <x:f>IFERROR(O2617/N2617,0)</x:f>
        <x:v>0.18624161073825504</x:v>
      </x:c>
      <x:c r="Q2617" s="26" t="n">
        <x:v>4363</x:v>
      </x:c>
      <x:c r="R2617" s="26" t="n">
        <x:f>IFERROR(Q2617/N2617,0)</x:f>
        <x:v>7.320469798657718</x:v>
      </x:c>
    </x:row>
    <x:row r="2618">
      <x:c r="A2618" t="str">
        <x:v>MDW</x:v>
      </x:c>
      <x:c r="B2618" t="str">
        <x:v>Chicago Midway International Airport</x:v>
      </x:c>
      <x:c r="C2618" t="str">
        <x:v>ICT</x:v>
      </x:c>
      <x:c r="D2618" t="str">
        <x:v>Wichita Dwight D. Eisenhower National Airport (Wichita Mid-Continent Airport)</x:v>
      </x:c>
      <x:c r="E2618" s="24" t="n">
        <x:v>613</x:v>
      </x:c>
      <x:c r="F2618" s="24" t="n">
        <x:v>602</x:v>
      </x:c>
      <x:c r="G2618" s="24" t="n">
        <x:v>602</x:v>
      </x:c>
      <x:c r="H2618" s="24" t="n">
        <x:v>135</x:v>
      </x:c>
      <x:c r="I2618" s="22" t="n">
        <x:f>IFERROR(H2618/G2618,0)</x:f>
        <x:v>0.22425249169435216</x:v>
      </x:c>
      <x:c r="J2618" s="26" t="n">
        <x:v>3416</x:v>
      </x:c>
      <x:c r="K2618" s="26" t="n">
        <x:f>IFERROR(J2618/G2618,0)</x:f>
        <x:v>5.674418604651163</x:v>
      </x:c>
      <x:c r="L2618" s="24" t="n">
        <x:v>11</x:v>
      </x:c>
      <x:c r="M2618" s="24" t="n">
        <x:v>0</x:v>
      </x:c>
      <x:c r="N2618" s="24" t="n">
        <x:v>602</x:v>
      </x:c>
      <x:c r="O2618" s="24" t="n">
        <x:v>142</x:v>
      </x:c>
      <x:c r="P2618" s="22" t="n">
        <x:f>IFERROR(O2618/N2618,0)</x:f>
        <x:v>0.23588039867109634</x:v>
      </x:c>
      <x:c r="Q2618" s="26" t="n">
        <x:v>6930</x:v>
      </x:c>
      <x:c r="R2618" s="26" t="n">
        <x:f>IFERROR(Q2618/N2618,0)</x:f>
        <x:v>11.511627906976743</x:v>
      </x:c>
    </x:row>
    <x:row r="2619">
      <x:c r="A2619" t="str">
        <x:v>FLL</x:v>
      </x:c>
      <x:c r="B2619" t="str">
        <x:v>Fort Lauderdale-Hollywood International Airport</x:v>
      </x:c>
      <x:c r="C2619" t="str">
        <x:v>MSP</x:v>
      </x:c>
      <x:c r="D2619" t="str">
        <x:v>Minneapolis-Saint Paul International Airport</x:v>
      </x:c>
      <x:c r="E2619" s="24" t="n">
        <x:v>612</x:v>
      </x:c>
      <x:c r="F2619" s="24" t="n">
        <x:v>607</x:v>
      </x:c>
      <x:c r="G2619" s="24" t="n">
        <x:v>607</x:v>
      </x:c>
      <x:c r="H2619" s="24" t="n">
        <x:v>108</x:v>
      </x:c>
      <x:c r="I2619" s="22" t="n">
        <x:f>IFERROR(H2619/G2619,0)</x:f>
        <x:v>0.17792421746293247</x:v>
      </x:c>
      <x:c r="J2619" s="26" t="n">
        <x:v>152</x:v>
      </x:c>
      <x:c r="K2619" s="26" t="n">
        <x:f>IFERROR(J2619/G2619,0)</x:f>
        <x:v>0.2504118616144975</x:v>
      </x:c>
      <x:c r="L2619" s="24" t="n">
        <x:v>3</x:v>
      </x:c>
      <x:c r="M2619" s="24" t="n">
        <x:v>2</x:v>
      </x:c>
      <x:c r="N2619" s="24" t="n">
        <x:v>607</x:v>
      </x:c>
      <x:c r="O2619" s="24" t="n">
        <x:v>113</x:v>
      </x:c>
      <x:c r="P2619" s="22" t="n">
        <x:f>IFERROR(O2619/N2619,0)</x:f>
        <x:v>0.18616144975288304</x:v>
      </x:c>
      <x:c r="Q2619" s="26" t="n">
        <x:v>4768</x:v>
      </x:c>
      <x:c r="R2619" s="26" t="n">
        <x:f>IFERROR(Q2619/N2619,0)</x:f>
        <x:v>7.85502471169687</x:v>
      </x:c>
    </x:row>
    <x:row r="2620">
      <x:c r="A2620" t="str">
        <x:v>DFW</x:v>
      </x:c>
      <x:c r="B2620" t="str">
        <x:v>Dallas/Fort Worth International Airport</x:v>
      </x:c>
      <x:c r="C2620" t="str">
        <x:v>BHM</x:v>
      </x:c>
      <x:c r="D2620" t="str">
        <x:v>Birmingham-Shuttlesworth International Airport</x:v>
      </x:c>
      <x:c r="E2620" s="24" t="n">
        <x:v>612</x:v>
      </x:c>
      <x:c r="F2620" s="24" t="n">
        <x:v>598</x:v>
      </x:c>
      <x:c r="G2620" s="24" t="n">
        <x:v>598</x:v>
      </x:c>
      <x:c r="H2620" s="24" t="n">
        <x:v>126</x:v>
      </x:c>
      <x:c r="I2620" s="22" t="n">
        <x:f>IFERROR(H2620/G2620,0)</x:f>
        <x:v>0.21070234113712374</x:v>
      </x:c>
      <x:c r="J2620" s="26" t="n">
        <x:v>5040</x:v>
      </x:c>
      <x:c r="K2620" s="26" t="n">
        <x:f>IFERROR(J2620/G2620,0)</x:f>
        <x:v>8.42809364548495</x:v>
      </x:c>
      <x:c r="L2620" s="24" t="n">
        <x:v>12</x:v>
      </x:c>
      <x:c r="M2620" s="24" t="n">
        <x:v>2</x:v>
      </x:c>
      <x:c r="N2620" s="24" t="n">
        <x:v>598</x:v>
      </x:c>
      <x:c r="O2620" s="24" t="n">
        <x:v>119</x:v>
      </x:c>
      <x:c r="P2620" s="22" t="n">
        <x:f>IFERROR(O2620/N2620,0)</x:f>
        <x:v>0.19899665551839466</x:v>
      </x:c>
      <x:c r="Q2620" s="26" t="n">
        <x:v>5390</x:v>
      </x:c>
      <x:c r="R2620" s="26" t="n">
        <x:f>IFERROR(Q2620/N2620,0)</x:f>
        <x:v>9.013377926421406</x:v>
      </x:c>
    </x:row>
    <x:row r="2621">
      <x:c r="A2621" t="str">
        <x:v>MCI</x:v>
      </x:c>
      <x:c r="B2621" t="str">
        <x:v>Kansas City International Airport</x:v>
      </x:c>
      <x:c r="C2621" t="str">
        <x:v>MKE</x:v>
      </x:c>
      <x:c r="D2621" t="str">
        <x:v>General Mitchell International Airport</x:v>
      </x:c>
      <x:c r="E2621" s="24" t="n">
        <x:v>612</x:v>
      </x:c>
      <x:c r="F2621" s="24" t="n">
        <x:v>611</x:v>
      </x:c>
      <x:c r="G2621" s="24" t="n">
        <x:v>611</x:v>
      </x:c>
      <x:c r="H2621" s="24" t="n">
        <x:v>90</x:v>
      </x:c>
      <x:c r="I2621" s="22" t="n">
        <x:f>IFERROR(H2621/G2621,0)</x:f>
        <x:v>0.14729950900163666</x:v>
      </x:c>
      <x:c r="J2621" s="26" t="n">
        <x:v>1658</x:v>
      </x:c>
      <x:c r="K2621" s="26" t="n">
        <x:f>IFERROR(J2621/G2621,0)</x:f>
        <x:v>2.713584288052373</x:v>
      </x:c>
      <x:c r="L2621" s="24" t="n">
        <x:v>1</x:v>
      </x:c>
      <x:c r="M2621" s="24" t="n">
        <x:v>0</x:v>
      </x:c>
      <x:c r="N2621" s="24" t="n">
        <x:v>611</x:v>
      </x:c>
      <x:c r="O2621" s="24" t="n">
        <x:v>89</x:v>
      </x:c>
      <x:c r="P2621" s="22" t="n">
        <x:f>IFERROR(O2621/N2621,0)</x:f>
        <x:v>0.14566284779050737</x:v>
      </x:c>
      <x:c r="Q2621" s="26" t="n">
        <x:v>3859</x:v>
      </x:c>
      <x:c r="R2621" s="26" t="n">
        <x:f>IFERROR(Q2621/N2621,0)</x:f>
        <x:v>6.315875613747954</x:v>
      </x:c>
    </x:row>
    <x:row r="2622">
      <x:c r="A2622" t="str">
        <x:v>JFK</x:v>
      </x:c>
      <x:c r="B2622" t="str">
        <x:v>John F. Kennedy International Airport (New York International Airport)</x:v>
      </x:c>
      <x:c r="C2622" t="str">
        <x:v>LGB</x:v>
      </x:c>
      <x:c r="D2622" t="str">
        <x:v>Long Beach Airport (Daugherty Field)</x:v>
      </x:c>
      <x:c r="E2622" s="24" t="n">
        <x:v>612</x:v>
      </x:c>
      <x:c r="F2622" s="24" t="n">
        <x:v>597</x:v>
      </x:c>
      <x:c r="G2622" s="24" t="n">
        <x:v>597</x:v>
      </x:c>
      <x:c r="H2622" s="24" t="n">
        <x:v>115</x:v>
      </x:c>
      <x:c r="I2622" s="22" t="n">
        <x:f>IFERROR(H2622/G2622,0)</x:f>
        <x:v>0.19262981574539365</x:v>
      </x:c>
      <x:c r="J2622" s="26" t="n">
        <x:v>-2006</x:v>
      </x:c>
      <x:c r="K2622" s="26" t="n">
        <x:f>IFERROR(J2622/G2622,0)</x:f>
        <x:v>-3.3601340033500837</x:v>
      </x:c>
      <x:c r="L2622" s="24" t="n">
        <x:v>8</x:v>
      </x:c>
      <x:c r="M2622" s="24" t="n">
        <x:v>7</x:v>
      </x:c>
      <x:c r="N2622" s="24" t="n">
        <x:v>597</x:v>
      </x:c>
      <x:c r="O2622" s="24" t="n">
        <x:v>121</x:v>
      </x:c>
      <x:c r="P2622" s="22" t="n">
        <x:f>IFERROR(O2622/N2622,0)</x:f>
        <x:v>0.20268006700167504</x:v>
      </x:c>
      <x:c r="Q2622" s="26" t="n">
        <x:v>6645</x:v>
      </x:c>
      <x:c r="R2622" s="26" t="n">
        <x:f>IFERROR(Q2622/N2622,0)</x:f>
        <x:v>11.130653266331658</x:v>
      </x:c>
    </x:row>
    <x:row r="2623">
      <x:c r="A2623" t="str">
        <x:v>ATL</x:v>
      </x:c>
      <x:c r="B2623" t="str">
        <x:v>Hartsfield-Jackson Atlanta International Airport</x:v>
      </x:c>
      <x:c r="C2623" t="str">
        <x:v>PWM</x:v>
      </x:c>
      <x:c r="D2623" t="str">
        <x:v>Portland International Jetport</x:v>
      </x:c>
      <x:c r="E2623" s="24" t="n">
        <x:v>612</x:v>
      </x:c>
      <x:c r="F2623" s="24" t="n">
        <x:v>604</x:v>
      </x:c>
      <x:c r="G2623" s="24" t="n">
        <x:v>604</x:v>
      </x:c>
      <x:c r="H2623" s="24" t="n">
        <x:v>90</x:v>
      </x:c>
      <x:c r="I2623" s="22" t="n">
        <x:f>IFERROR(H2623/G2623,0)</x:f>
        <x:v>0.1490066225165563</x:v>
      </x:c>
      <x:c r="J2623" s="26" t="n">
        <x:v>-49</x:v>
      </x:c>
      <x:c r="K2623" s="26" t="n">
        <x:f>IFERROR(J2623/G2623,0)</x:f>
        <x:v>-0.08112582781456953</x:v>
      </x:c>
      <x:c r="L2623" s="24" t="n">
        <x:v>5</x:v>
      </x:c>
      <x:c r="M2623" s="24" t="n">
        <x:v>3</x:v>
      </x:c>
      <x:c r="N2623" s="24" t="n">
        <x:v>604</x:v>
      </x:c>
      <x:c r="O2623" s="24" t="n">
        <x:v>105</x:v>
      </x:c>
      <x:c r="P2623" s="22" t="n">
        <x:f>IFERROR(O2623/N2623,0)</x:f>
        <x:v>0.173841059602649</x:v>
      </x:c>
      <x:c r="Q2623" s="26" t="n">
        <x:v>6624</x:v>
      </x:c>
      <x:c r="R2623" s="26" t="n">
        <x:f>IFERROR(Q2623/N2623,0)</x:f>
        <x:v>10.966887417218542</x:v>
      </x:c>
    </x:row>
    <x:row r="2624">
      <x:c r="A2624" t="str">
        <x:v>PWM</x:v>
      </x:c>
      <x:c r="B2624" t="str">
        <x:v>Portland International Jetport</x:v>
      </x:c>
      <x:c r="C2624" t="str">
        <x:v>ATL</x:v>
      </x:c>
      <x:c r="D2624" t="str">
        <x:v>Hartsfield-Jackson Atlanta International Airport</x:v>
      </x:c>
      <x:c r="E2624" s="24" t="n">
        <x:v>612</x:v>
      </x:c>
      <x:c r="F2624" s="24" t="n">
        <x:v>602</x:v>
      </x:c>
      <x:c r="G2624" s="24" t="n">
        <x:v>602</x:v>
      </x:c>
      <x:c r="H2624" s="24" t="n">
        <x:v>64</x:v>
      </x:c>
      <x:c r="I2624" s="22" t="n">
        <x:f>IFERROR(H2624/G2624,0)</x:f>
        <x:v>0.10631229235880399</x:v>
      </x:c>
      <x:c r="J2624" s="26" t="n">
        <x:v>-1631</x:v>
      </x:c>
      <x:c r="K2624" s="26" t="n">
        <x:f>IFERROR(J2624/G2624,0)</x:f>
        <x:v>-2.7093023255813953</x:v>
      </x:c>
      <x:c r="L2624" s="24" t="n">
        <x:v>5</x:v>
      </x:c>
      <x:c r="M2624" s="24" t="n">
        <x:v>5</x:v>
      </x:c>
      <x:c r="N2624" s="24" t="n">
        <x:v>602</x:v>
      </x:c>
      <x:c r="O2624" s="24" t="n">
        <x:v>82</x:v>
      </x:c>
      <x:c r="P2624" s="22" t="n">
        <x:f>IFERROR(O2624/N2624,0)</x:f>
        <x:v>0.1362126245847176</x:v>
      </x:c>
      <x:c r="Q2624" s="26" t="n">
        <x:v>6716</x:v>
      </x:c>
      <x:c r="R2624" s="26" t="n">
        <x:f>IFERROR(Q2624/N2624,0)</x:f>
        <x:v>11.156146179401993</x:v>
      </x:c>
    </x:row>
    <x:row r="2625">
      <x:c r="A2625" t="str">
        <x:v>MSP</x:v>
      </x:c>
      <x:c r="B2625" t="str">
        <x:v>Minneapolis-Saint Paul International Airport</x:v>
      </x:c>
      <x:c r="C2625" t="str">
        <x:v>FLL</x:v>
      </x:c>
      <x:c r="D2625" t="str">
        <x:v>Fort Lauderdale-Hollywood International Airport</x:v>
      </x:c>
      <x:c r="E2625" s="24" t="n">
        <x:v>611</x:v>
      </x:c>
      <x:c r="F2625" s="24" t="n">
        <x:v>606</x:v>
      </x:c>
      <x:c r="G2625" s="24" t="n">
        <x:v>606</x:v>
      </x:c>
      <x:c r="H2625" s="24" t="n">
        <x:v>98</x:v>
      </x:c>
      <x:c r="I2625" s="22" t="n">
        <x:f>IFERROR(H2625/G2625,0)</x:f>
        <x:v>0.1617161716171617</x:v>
      </x:c>
      <x:c r="J2625" s="26" t="n">
        <x:v>-1080</x:v>
      </x:c>
      <x:c r="K2625" s="26" t="n">
        <x:f>IFERROR(J2625/G2625,0)</x:f>
        <x:v>-1.7821782178217822</x:v>
      </x:c>
      <x:c r="L2625" s="24" t="n">
        <x:v>4</x:v>
      </x:c>
      <x:c r="M2625" s="24" t="n">
        <x:v>1</x:v>
      </x:c>
      <x:c r="N2625" s="24" t="n">
        <x:v>606</x:v>
      </x:c>
      <x:c r="O2625" s="24" t="n">
        <x:v>95</x:v>
      </x:c>
      <x:c r="P2625" s="22" t="n">
        <x:f>IFERROR(O2625/N2625,0)</x:f>
        <x:v>0.15676567656765678</x:v>
      </x:c>
      <x:c r="Q2625" s="26" t="n">
        <x:v>3452</x:v>
      </x:c>
      <x:c r="R2625" s="26" t="n">
        <x:f>IFERROR(Q2625/N2625,0)</x:f>
        <x:v>5.696369636963697</x:v>
      </x:c>
    </x:row>
    <x:row r="2626">
      <x:c r="A2626" t="str">
        <x:v>SAT</x:v>
      </x:c>
      <x:c r="B2626" t="str">
        <x:v>San Antonio International Airport</x:v>
      </x:c>
      <x:c r="C2626" t="str">
        <x:v>STL</x:v>
      </x:c>
      <x:c r="D2626" t="str">
        <x:v>St. Louis International Airport at Lambert Field</x:v>
      </x:c>
      <x:c r="E2626" s="24" t="n">
        <x:v>611</x:v>
      </x:c>
      <x:c r="F2626" s="24" t="n">
        <x:v>608</x:v>
      </x:c>
      <x:c r="G2626" s="24" t="n">
        <x:v>608</x:v>
      </x:c>
      <x:c r="H2626" s="24" t="n">
        <x:v>88</x:v>
      </x:c>
      <x:c r="I2626" s="22" t="n">
        <x:f>IFERROR(H2626/G2626,0)</x:f>
        <x:v>0.14473684210526316</x:v>
      </x:c>
      <x:c r="J2626" s="26" t="n">
        <x:v>788</x:v>
      </x:c>
      <x:c r="K2626" s="26" t="n">
        <x:f>IFERROR(J2626/G2626,0)</x:f>
        <x:v>1.2960526315789473</x:v>
      </x:c>
      <x:c r="L2626" s="24" t="n">
        <x:v>3</x:v>
      </x:c>
      <x:c r="M2626" s="24" t="n">
        <x:v>0</x:v>
      </x:c>
      <x:c r="N2626" s="24" t="n">
        <x:v>608</x:v>
      </x:c>
      <x:c r="O2626" s="24" t="n">
        <x:v>109</x:v>
      </x:c>
      <x:c r="P2626" s="22" t="n">
        <x:f>IFERROR(O2626/N2626,0)</x:f>
        <x:v>0.17927631578947367</x:v>
      </x:c>
      <x:c r="Q2626" s="26" t="n">
        <x:v>4624</x:v>
      </x:c>
      <x:c r="R2626" s="26" t="n">
        <x:f>IFERROR(Q2626/N2626,0)</x:f>
        <x:v>7.605263157894737</x:v>
      </x:c>
    </x:row>
    <x:row r="2627">
      <x:c r="A2627" t="str">
        <x:v>LGB</x:v>
      </x:c>
      <x:c r="B2627" t="str">
        <x:v>Long Beach Airport (Daugherty Field)</x:v>
      </x:c>
      <x:c r="C2627" t="str">
        <x:v>JFK</x:v>
      </x:c>
      <x:c r="D2627" t="str">
        <x:v>John F. Kennedy International Airport (New York International Airport)</x:v>
      </x:c>
      <x:c r="E2627" s="24" t="n">
        <x:v>611</x:v>
      </x:c>
      <x:c r="F2627" s="24" t="n">
        <x:v>597</x:v>
      </x:c>
      <x:c r="G2627" s="24" t="n">
        <x:v>597</x:v>
      </x:c>
      <x:c r="H2627" s="24" t="n">
        <x:v>139</x:v>
      </x:c>
      <x:c r="I2627" s="22" t="n">
        <x:f>IFERROR(H2627/G2627,0)</x:f>
        <x:v>0.23283082077051925</x:v>
      </x:c>
      <x:c r="J2627" s="26" t="n">
        <x:v>3349</x:v>
      </x:c>
      <x:c r="K2627" s="26" t="n">
        <x:f>IFERROR(J2627/G2627,0)</x:f>
        <x:v>5.609715242881072</x:v>
      </x:c>
      <x:c r="L2627" s="24" t="n">
        <x:v>11</x:v>
      </x:c>
      <x:c r="M2627" s="24" t="n">
        <x:v>3</x:v>
      </x:c>
      <x:c r="N2627" s="24" t="n">
        <x:v>597</x:v>
      </x:c>
      <x:c r="O2627" s="24" t="n">
        <x:v>132</x:v>
      </x:c>
      <x:c r="P2627" s="22" t="n">
        <x:f>IFERROR(O2627/N2627,0)</x:f>
        <x:v>0.22110552763819097</x:v>
      </x:c>
      <x:c r="Q2627" s="26" t="n">
        <x:v>7569</x:v>
      </x:c>
      <x:c r="R2627" s="26" t="n">
        <x:f>IFERROR(Q2627/N2627,0)</x:f>
        <x:v>12.678391959798995</x:v>
      </x:c>
    </x:row>
    <x:row r="2628">
      <x:c r="A2628" t="str">
        <x:v>MKE</x:v>
      </x:c>
      <x:c r="B2628" t="str">
        <x:v>General Mitchell International Airport</x:v>
      </x:c>
      <x:c r="C2628" t="str">
        <x:v>TPA</x:v>
      </x:c>
      <x:c r="D2628" t="str">
        <x:v>Tampa International Airport</x:v>
      </x:c>
      <x:c r="E2628" s="24" t="n">
        <x:v>611</x:v>
      </x:c>
      <x:c r="F2628" s="24" t="n">
        <x:v>604</x:v>
      </x:c>
      <x:c r="G2628" s="24" t="n">
        <x:v>604</x:v>
      </x:c>
      <x:c r="H2628" s="24" t="n">
        <x:v>88</x:v>
      </x:c>
      <x:c r="I2628" s="22" t="n">
        <x:f>IFERROR(H2628/G2628,0)</x:f>
        <x:v>0.1456953642384106</x:v>
      </x:c>
      <x:c r="J2628" s="26" t="n">
        <x:v>944</x:v>
      </x:c>
      <x:c r="K2628" s="26" t="n">
        <x:f>IFERROR(J2628/G2628,0)</x:f>
        <x:v>1.5629139072847682</x:v>
      </x:c>
      <x:c r="L2628" s="24" t="n">
        <x:v>4</x:v>
      </x:c>
      <x:c r="M2628" s="24" t="n">
        <x:v>3</x:v>
      </x:c>
      <x:c r="N2628" s="24" t="n">
        <x:v>604</x:v>
      </x:c>
      <x:c r="O2628" s="24" t="n">
        <x:v>101</x:v>
      </x:c>
      <x:c r="P2628" s="22" t="n">
        <x:f>IFERROR(O2628/N2628,0)</x:f>
        <x:v>0.1672185430463576</x:v>
      </x:c>
      <x:c r="Q2628" s="26" t="n">
        <x:v>5368</x:v>
      </x:c>
      <x:c r="R2628" s="26" t="n">
        <x:f>IFERROR(Q2628/N2628,0)</x:f>
        <x:v>8.887417218543046</x:v>
      </x:c>
    </x:row>
    <x:row r="2629">
      <x:c r="A2629" t="str">
        <x:v>MCI</x:v>
      </x:c>
      <x:c r="B2629" t="str">
        <x:v>Kansas City International Airport</x:v>
      </x:c>
      <x:c r="C2629" t="str">
        <x:v>SLC</x:v>
      </x:c>
      <x:c r="D2629" t="str">
        <x:v>Salt Lake City International Airport</x:v>
      </x:c>
      <x:c r="E2629" s="24" t="n">
        <x:v>611</x:v>
      </x:c>
      <x:c r="F2629" s="24" t="n">
        <x:v>610</x:v>
      </x:c>
      <x:c r="G2629" s="24" t="n">
        <x:v>610</x:v>
      </x:c>
      <x:c r="H2629" s="24" t="n">
        <x:v>40</x:v>
      </x:c>
      <x:c r="I2629" s="22" t="n">
        <x:f>IFERROR(H2629/G2629,0)</x:f>
        <x:v>0.06557377049180328</x:v>
      </x:c>
      <x:c r="J2629" s="26" t="n">
        <x:v>-1206</x:v>
      </x:c>
      <x:c r="K2629" s="26" t="n">
        <x:f>IFERROR(J2629/G2629,0)</x:f>
        <x:v>-1.977049180327869</x:v>
      </x:c>
      <x:c r="L2629" s="24" t="n">
        <x:v>0</x:v>
      </x:c>
      <x:c r="M2629" s="24" t="n">
        <x:v>1</x:v>
      </x:c>
      <x:c r="N2629" s="24" t="n">
        <x:v>610</x:v>
      </x:c>
      <x:c r="O2629" s="24" t="n">
        <x:v>44</x:v>
      </x:c>
      <x:c r="P2629" s="22" t="n">
        <x:f>IFERROR(O2629/N2629,0)</x:f>
        <x:v>0.07213114754098361</x:v>
      </x:c>
      <x:c r="Q2629" s="26" t="n">
        <x:v>4130</x:v>
      </x:c>
      <x:c r="R2629" s="26" t="n">
        <x:f>IFERROR(Q2629/N2629,0)</x:f>
        <x:v>6.770491803278689</x:v>
      </x:c>
    </x:row>
    <x:row r="2630">
      <x:c r="A2630" t="str">
        <x:v>BFL</x:v>
      </x:c>
      <x:c r="B2630" t="str">
        <x:v>Meadows Field</x:v>
      </x:c>
      <x:c r="C2630" t="str">
        <x:v>DEN</x:v>
      </x:c>
      <x:c r="D2630" t="str">
        <x:v>Denver International Airport</x:v>
      </x:c>
      <x:c r="E2630" s="24" t="n">
        <x:v>610</x:v>
      </x:c>
      <x:c r="F2630" s="24" t="n">
        <x:v>602</x:v>
      </x:c>
      <x:c r="G2630" s="24" t="n">
        <x:v>602</x:v>
      </x:c>
      <x:c r="H2630" s="24" t="n">
        <x:v>88</x:v>
      </x:c>
      <x:c r="I2630" s="22" t="n">
        <x:f>IFERROR(H2630/G2630,0)</x:f>
        <x:v>0.1461794019933555</x:v>
      </x:c>
      <x:c r="J2630" s="26" t="n">
        <x:v>1306</x:v>
      </x:c>
      <x:c r="K2630" s="26" t="n">
        <x:f>IFERROR(J2630/G2630,0)</x:f>
        <x:v>2.169435215946844</x:v>
      </x:c>
      <x:c r="L2630" s="24" t="n">
        <x:v>6</x:v>
      </x:c>
      <x:c r="M2630" s="24" t="n">
        <x:v>2</x:v>
      </x:c>
      <x:c r="N2630" s="24" t="n">
        <x:v>602</x:v>
      </x:c>
      <x:c r="O2630" s="24" t="n">
        <x:v>86</x:v>
      </x:c>
      <x:c r="P2630" s="22" t="n">
        <x:f>IFERROR(O2630/N2630,0)</x:f>
        <x:v>0.14285714285714285</x:v>
      </x:c>
      <x:c r="Q2630" s="26" t="n">
        <x:v>3117</x:v>
      </x:c>
      <x:c r="R2630" s="26" t="n">
        <x:f>IFERROR(Q2630/N2630,0)</x:f>
        <x:v>5.177740863787376</x:v>
      </x:c>
    </x:row>
    <x:row r="2631">
      <x:c r="A2631" t="str">
        <x:v>DEN</x:v>
      </x:c>
      <x:c r="B2631" t="str">
        <x:v>Denver International Airport</x:v>
      </x:c>
      <x:c r="C2631" t="str">
        <x:v>SGF</x:v>
      </x:c>
      <x:c r="D2631" t="str">
        <x:v>Springfield-Branson National Airport</x:v>
      </x:c>
      <x:c r="E2631" s="24" t="n">
        <x:v>610</x:v>
      </x:c>
      <x:c r="F2631" s="24" t="n">
        <x:v>599</x:v>
      </x:c>
      <x:c r="G2631" s="24" t="n">
        <x:v>599</x:v>
      </x:c>
      <x:c r="H2631" s="24" t="n">
        <x:v>141</x:v>
      </x:c>
      <x:c r="I2631" s="22" t="n">
        <x:f>IFERROR(H2631/G2631,0)</x:f>
        <x:v>0.2353923205342237</x:v>
      </x:c>
      <x:c r="J2631" s="26" t="n">
        <x:v>5727</x:v>
      </x:c>
      <x:c r="K2631" s="26" t="n">
        <x:f>IFERROR(J2631/G2631,0)</x:f>
        <x:v>9.56093489148581</x:v>
      </x:c>
      <x:c r="L2631" s="24" t="n">
        <x:v>11</x:v>
      </x:c>
      <x:c r="M2631" s="24" t="n">
        <x:v>0</x:v>
      </x:c>
      <x:c r="N2631" s="24" t="n">
        <x:v>599</x:v>
      </x:c>
      <x:c r="O2631" s="24" t="n">
        <x:v>114</x:v>
      </x:c>
      <x:c r="P2631" s="22" t="n">
        <x:f>IFERROR(O2631/N2631,0)</x:f>
        <x:v>0.19031719532554256</x:v>
      </x:c>
      <x:c r="Q2631" s="26" t="n">
        <x:v>5116</x:v>
      </x:c>
      <x:c r="R2631" s="26" t="n">
        <x:f>IFERROR(Q2631/N2631,0)</x:f>
        <x:v>8.540901502504173</x:v>
      </x:c>
    </x:row>
    <x:row r="2632">
      <x:c r="A2632" t="str">
        <x:v>MKE</x:v>
      </x:c>
      <x:c r="B2632" t="str">
        <x:v>General Mitchell International Airport</x:v>
      </x:c>
      <x:c r="C2632" t="str">
        <x:v>BOS</x:v>
      </x:c>
      <x:c r="D2632" t="str">
        <x:v>Gen. Edward Lawrence Logan International Airport</x:v>
      </x:c>
      <x:c r="E2632" s="24" t="n">
        <x:v>610</x:v>
      </x:c>
      <x:c r="F2632" s="24" t="n">
        <x:v>590</x:v>
      </x:c>
      <x:c r="G2632" s="24" t="n">
        <x:v>590</x:v>
      </x:c>
      <x:c r="H2632" s="24" t="n">
        <x:v>161</x:v>
      </x:c>
      <x:c r="I2632" s="22" t="n">
        <x:f>IFERROR(H2632/G2632,0)</x:f>
        <x:v>0.27288135593220336</x:v>
      </x:c>
      <x:c r="J2632" s="26" t="n">
        <x:v>7605</x:v>
      </x:c>
      <x:c r="K2632" s="26" t="n">
        <x:f>IFERROR(J2632/G2632,0)</x:f>
        <x:v>12.889830508474576</x:v>
      </x:c>
      <x:c r="L2632" s="24" t="n">
        <x:v>19</x:v>
      </x:c>
      <x:c r="M2632" s="24" t="n">
        <x:v>1</x:v>
      </x:c>
      <x:c r="N2632" s="24" t="n">
        <x:v>590</x:v>
      </x:c>
      <x:c r="O2632" s="24" t="n">
        <x:v>158</x:v>
      </x:c>
      <x:c r="P2632" s="22" t="n">
        <x:f>IFERROR(O2632/N2632,0)</x:f>
        <x:v>0.2677966101694915</x:v>
      </x:c>
      <x:c r="Q2632" s="26" t="n">
        <x:v>10061</x:v>
      </x:c>
      <x:c r="R2632" s="26" t="n">
        <x:f>IFERROR(Q2632/N2632,0)</x:f>
        <x:v>17.052542372881355</x:v>
      </x:c>
    </x:row>
    <x:row r="2633">
      <x:c r="A2633" t="str">
        <x:v>PHL</x:v>
      </x:c>
      <x:c r="B2633" t="str">
        <x:v>Philadelphia International Airport</x:v>
      </x:c>
      <x:c r="C2633" t="str">
        <x:v>STL</x:v>
      </x:c>
      <x:c r="D2633" t="str">
        <x:v>St. Louis International Airport at Lambert Field</x:v>
      </x:c>
      <x:c r="E2633" s="24" t="n">
        <x:v>610</x:v>
      </x:c>
      <x:c r="F2633" s="24" t="n">
        <x:v>602</x:v>
      </x:c>
      <x:c r="G2633" s="24" t="n">
        <x:v>602</x:v>
      </x:c>
      <x:c r="H2633" s="24" t="n">
        <x:v>130</x:v>
      </x:c>
      <x:c r="I2633" s="22" t="n">
        <x:f>IFERROR(H2633/G2633,0)</x:f>
        <x:v>0.2159468438538206</x:v>
      </x:c>
      <x:c r="J2633" s="26" t="n">
        <x:v>2388</x:v>
      </x:c>
      <x:c r="K2633" s="26" t="n">
        <x:f>IFERROR(J2633/G2633,0)</x:f>
        <x:v>3.9667774086378738</x:v>
      </x:c>
      <x:c r="L2633" s="24" t="n">
        <x:v>7</x:v>
      </x:c>
      <x:c r="M2633" s="24" t="n">
        <x:v>1</x:v>
      </x:c>
      <x:c r="N2633" s="24" t="n">
        <x:v>602</x:v>
      </x:c>
      <x:c r="O2633" s="24" t="n">
        <x:v>132</x:v>
      </x:c>
      <x:c r="P2633" s="22" t="n">
        <x:f>IFERROR(O2633/N2633,0)</x:f>
        <x:v>0.21926910299003322</x:v>
      </x:c>
      <x:c r="Q2633" s="26" t="n">
        <x:v>9142</x:v>
      </x:c>
      <x:c r="R2633" s="26" t="n">
        <x:f>IFERROR(Q2633/N2633,0)</x:f>
        <x:v>15.186046511627907</x:v>
      </x:c>
    </x:row>
    <x:row r="2634">
      <x:c r="A2634" t="str">
        <x:v>MKE</x:v>
      </x:c>
      <x:c r="B2634" t="str">
        <x:v>General Mitchell International Airport</x:v>
      </x:c>
      <x:c r="C2634" t="str">
        <x:v>MCI</x:v>
      </x:c>
      <x:c r="D2634" t="str">
        <x:v>Kansas City International Airport</x:v>
      </x:c>
      <x:c r="E2634" s="24" t="n">
        <x:v>610</x:v>
      </x:c>
      <x:c r="F2634" s="24" t="n">
        <x:v>604</x:v>
      </x:c>
      <x:c r="G2634" s="24" t="n">
        <x:v>604</x:v>
      </x:c>
      <x:c r="H2634" s="24" t="n">
        <x:v>77</x:v>
      </x:c>
      <x:c r="I2634" s="22" t="n">
        <x:f>IFERROR(H2634/G2634,0)</x:f>
        <x:v>0.12748344370860928</x:v>
      </x:c>
      <x:c r="J2634" s="26" t="n">
        <x:v>-1097</x:v>
      </x:c>
      <x:c r="K2634" s="26" t="n">
        <x:f>IFERROR(J2634/G2634,0)</x:f>
        <x:v>-1.8162251655629138</x:v>
      </x:c>
      <x:c r="L2634" s="24" t="n">
        <x:v>5</x:v>
      </x:c>
      <x:c r="M2634" s="24" t="n">
        <x:v>1</x:v>
      </x:c>
      <x:c r="N2634" s="24" t="n">
        <x:v>604</x:v>
      </x:c>
      <x:c r="O2634" s="24" t="n">
        <x:v>76</x:v>
      </x:c>
      <x:c r="P2634" s="22" t="n">
        <x:f>IFERROR(O2634/N2634,0)</x:f>
        <x:v>0.12582781456953643</x:v>
      </x:c>
      <x:c r="Q2634" s="26" t="n">
        <x:v>3224</x:v>
      </x:c>
      <x:c r="R2634" s="26" t="n">
        <x:f>IFERROR(Q2634/N2634,0)</x:f>
        <x:v>5.337748344370861</x:v>
      </x:c>
    </x:row>
    <x:row r="2635">
      <x:c r="A2635" t="str">
        <x:v>HOU</x:v>
      </x:c>
      <x:c r="B2635" t="str">
        <x:v>William P. Hobby Airport</x:v>
      </x:c>
      <x:c r="C2635" t="str">
        <x:v>BHM</x:v>
      </x:c>
      <x:c r="D2635" t="str">
        <x:v>Birmingham-Shuttlesworth International Airport</x:v>
      </x:c>
      <x:c r="E2635" s="24" t="n">
        <x:v>610</x:v>
      </x:c>
      <x:c r="F2635" s="24" t="n">
        <x:v>605</x:v>
      </x:c>
      <x:c r="G2635" s="24" t="n">
        <x:v>605</x:v>
      </x:c>
      <x:c r="H2635" s="24" t="n">
        <x:v>168</x:v>
      </x:c>
      <x:c r="I2635" s="22" t="n">
        <x:f>IFERROR(H2635/G2635,0)</x:f>
        <x:v>0.27768595041322314</x:v>
      </x:c>
      <x:c r="J2635" s="26" t="n">
        <x:v>7204</x:v>
      </x:c>
      <x:c r="K2635" s="26" t="n">
        <x:f>IFERROR(J2635/G2635,0)</x:f>
        <x:v>11.907438016528925</x:v>
      </x:c>
      <x:c r="L2635" s="24" t="n">
        <x:v>4</x:v>
      </x:c>
      <x:c r="M2635" s="24" t="n">
        <x:v>1</x:v>
      </x:c>
      <x:c r="N2635" s="24" t="n">
        <x:v>605</x:v>
      </x:c>
      <x:c r="O2635" s="24" t="n">
        <x:v>210</x:v>
      </x:c>
      <x:c r="P2635" s="22" t="n">
        <x:f>IFERROR(O2635/N2635,0)</x:f>
        <x:v>0.34710743801652894</x:v>
      </x:c>
      <x:c r="Q2635" s="26" t="n">
        <x:v>9241</x:v>
      </x:c>
      <x:c r="R2635" s="26" t="n">
        <x:f>IFERROR(Q2635/N2635,0)</x:f>
        <x:v>15.274380165289257</x:v>
      </x:c>
    </x:row>
    <x:row r="2636">
      <x:c r="A2636" t="str">
        <x:v>SLC</x:v>
      </x:c>
      <x:c r="B2636" t="str">
        <x:v>Salt Lake City International Airport</x:v>
      </x:c>
      <x:c r="C2636" t="str">
        <x:v>MCI</x:v>
      </x:c>
      <x:c r="D2636" t="str">
        <x:v>Kansas City International Airport</x:v>
      </x:c>
      <x:c r="E2636" s="24" t="n">
        <x:v>610</x:v>
      </x:c>
      <x:c r="F2636" s="24" t="n">
        <x:v>610</x:v>
      </x:c>
      <x:c r="G2636" s="24" t="n">
        <x:v>610</x:v>
      </x:c>
      <x:c r="H2636" s="24" t="n">
        <x:v>60</x:v>
      </x:c>
      <x:c r="I2636" s="22" t="n">
        <x:f>IFERROR(H2636/G2636,0)</x:f>
        <x:v>0.09836065573770492</x:v>
      </x:c>
      <x:c r="J2636" s="26" t="n">
        <x:v>-668</x:v>
      </x:c>
      <x:c r="K2636" s="26" t="n">
        <x:f>IFERROR(J2636/G2636,0)</x:f>
        <x:v>-1.0950819672131147</x:v>
      </x:c>
      <x:c r="L2636" s="24" t="n">
        <x:v>0</x:v>
      </x:c>
      <x:c r="M2636" s="24" t="n">
        <x:v>0</x:v>
      </x:c>
      <x:c r="N2636" s="24" t="n">
        <x:v>610</x:v>
      </x:c>
      <x:c r="O2636" s="24" t="n">
        <x:v>64</x:v>
      </x:c>
      <x:c r="P2636" s="22" t="n">
        <x:f>IFERROR(O2636/N2636,0)</x:f>
        <x:v>0.10491803278688525</x:v>
      </x:c>
      <x:c r="Q2636" s="26" t="n">
        <x:v>2611</x:v>
      </x:c>
      <x:c r="R2636" s="26" t="n">
        <x:f>IFERROR(Q2636/N2636,0)</x:f>
        <x:v>4.280327868852459</x:v>
      </x:c>
    </x:row>
    <x:row r="2637">
      <x:c r="A2637" t="str">
        <x:v>12953</x:v>
      </x:c>
      <x:c r="B2637" t="str">
        <x:v>Unmapped airport ID</x:v>
      </x:c>
      <x:c r="C2637" t="str">
        <x:v>10721</x:v>
      </x:c>
      <x:c r="D2637" t="str">
        <x:v>Unmapped airport ID</x:v>
      </x:c>
      <x:c r="E2637" s="24" t="n">
        <x:v>610</x:v>
      </x:c>
      <x:c r="F2637" s="24" t="n">
        <x:v>584</x:v>
      </x:c>
      <x:c r="G2637" s="24" t="n">
        <x:v>584</x:v>
      </x:c>
      <x:c r="H2637" s="24" t="n">
        <x:v>109</x:v>
      </x:c>
      <x:c r="I2637" s="22" t="n">
        <x:f>IFERROR(H2637/G2637,0)</x:f>
        <x:v>0.18664383561643835</x:v>
      </x:c>
      <x:c r="J2637" s="26" t="n">
        <x:v>1269</x:v>
      </x:c>
      <x:c r="K2637" s="26" t="n">
        <x:f>IFERROR(J2637/G2637,0)</x:f>
        <x:v>2.172945205479452</x:v>
      </x:c>
      <x:c r="L2637" s="24" t="n">
        <x:v>26</x:v>
      </x:c>
      <x:c r="M2637" s="24" t="n">
        <x:v>0</x:v>
      </x:c>
      <x:c r="N2637" s="24" t="n">
        <x:v>584</x:v>
      </x:c>
      <x:c r="O2637" s="24" t="n">
        <x:v>89</x:v>
      </x:c>
      <x:c r="P2637" s="22" t="n">
        <x:f>IFERROR(O2637/N2637,0)</x:f>
        <x:v>0.1523972602739726</x:v>
      </x:c>
      <x:c r="Q2637" s="26" t="n">
        <x:v>3729</x:v>
      </x:c>
      <x:c r="R2637" s="26" t="n">
        <x:f>IFERROR(Q2637/N2637,0)</x:f>
        <x:v>6.385273972602739</x:v>
      </x:c>
    </x:row>
    <x:row r="2638">
      <x:c r="A2638" t="str">
        <x:v>10721</x:v>
      </x:c>
      <x:c r="B2638" t="str">
        <x:v>Unmapped airport ID</x:v>
      </x:c>
      <x:c r="C2638" t="str">
        <x:v>12953</x:v>
      </x:c>
      <x:c r="D2638" t="str">
        <x:v>Unmapped airport ID</x:v>
      </x:c>
      <x:c r="E2638" s="24" t="n">
        <x:v>610</x:v>
      </x:c>
      <x:c r="F2638" s="24" t="n">
        <x:v>583</x:v>
      </x:c>
      <x:c r="G2638" s="24" t="n">
        <x:v>583</x:v>
      </x:c>
      <x:c r="H2638" s="24" t="n">
        <x:v>94</x:v>
      </x:c>
      <x:c r="I2638" s="22" t="n">
        <x:f>IFERROR(H2638/G2638,0)</x:f>
        <x:v>0.16123499142367068</x:v>
      </x:c>
      <x:c r="J2638" s="26" t="n">
        <x:v>2608</x:v>
      </x:c>
      <x:c r="K2638" s="26" t="n">
        <x:f>IFERROR(J2638/G2638,0)</x:f>
        <x:v>4.473413379073756</x:v>
      </x:c>
      <x:c r="L2638" s="24" t="n">
        <x:v>27</x:v>
      </x:c>
      <x:c r="M2638" s="24" t="n">
        <x:v>0</x:v>
      </x:c>
      <x:c r="N2638" s="24" t="n">
        <x:v>583</x:v>
      </x:c>
      <x:c r="O2638" s="24" t="n">
        <x:v>79</x:v>
      </x:c>
      <x:c r="P2638" s="22" t="n">
        <x:f>IFERROR(O2638/N2638,0)</x:f>
        <x:v>0.13550600343053174</x:v>
      </x:c>
      <x:c r="Q2638" s="26" t="n">
        <x:v>3884</x:v>
      </x:c>
      <x:c r="R2638" s="26" t="n">
        <x:f>IFERROR(Q2638/N2638,0)</x:f>
        <x:v>6.6620926243567755</x:v>
      </x:c>
    </x:row>
    <x:row r="2639">
      <x:c r="A2639" t="str">
        <x:v>CVG</x:v>
      </x:c>
      <x:c r="B2639" t="str">
        <x:v>Cincinnati/Northern Kentucky International Airport</x:v>
      </x:c>
      <x:c r="C2639" t="str">
        <x:v>MIA</x:v>
      </x:c>
      <x:c r="D2639" t="str">
        <x:v>Miami International Airport</x:v>
      </x:c>
      <x:c r="E2639" s="24" t="n">
        <x:v>609</x:v>
      </x:c>
      <x:c r="F2639" s="24" t="n">
        <x:v>598</x:v>
      </x:c>
      <x:c r="G2639" s="24" t="n">
        <x:v>598</x:v>
      </x:c>
      <x:c r="H2639" s="24" t="n">
        <x:v>133</x:v>
      </x:c>
      <x:c r="I2639" s="22" t="n">
        <x:f>IFERROR(H2639/G2639,0)</x:f>
        <x:v>0.22240802675585283</x:v>
      </x:c>
      <x:c r="J2639" s="26" t="n">
        <x:v>5090</x:v>
      </x:c>
      <x:c r="K2639" s="26" t="n">
        <x:f>IFERROR(J2639/G2639,0)</x:f>
        <x:v>8.511705685618729</x:v>
      </x:c>
      <x:c r="L2639" s="24" t="n">
        <x:v>9</x:v>
      </x:c>
      <x:c r="M2639" s="24" t="n">
        <x:v>2</x:v>
      </x:c>
      <x:c r="N2639" s="24" t="n">
        <x:v>598</x:v>
      </x:c>
      <x:c r="O2639" s="24" t="n">
        <x:v>117</x:v>
      </x:c>
      <x:c r="P2639" s="22" t="n">
        <x:f>IFERROR(O2639/N2639,0)</x:f>
        <x:v>0.1956521739130435</x:v>
      </x:c>
      <x:c r="Q2639" s="26" t="n">
        <x:v>6528</x:v>
      </x:c>
      <x:c r="R2639" s="26" t="n">
        <x:f>IFERROR(Q2639/N2639,0)</x:f>
        <x:v>10.91638795986622</x:v>
      </x:c>
    </x:row>
    <x:row r="2640">
      <x:c r="A2640" t="str">
        <x:v>MIA</x:v>
      </x:c>
      <x:c r="B2640" t="str">
        <x:v>Miami International Airport</x:v>
      </x:c>
      <x:c r="C2640" t="str">
        <x:v>CVG</x:v>
      </x:c>
      <x:c r="D2640" t="str">
        <x:v>Cincinnati/Northern Kentucky International Airport</x:v>
      </x:c>
      <x:c r="E2640" s="24" t="n">
        <x:v>609</x:v>
      </x:c>
      <x:c r="F2640" s="24" t="n">
        <x:v>600</x:v>
      </x:c>
      <x:c r="G2640" s="24" t="n">
        <x:v>600</x:v>
      </x:c>
      <x:c r="H2640" s="24" t="n">
        <x:v>100</x:v>
      </x:c>
      <x:c r="I2640" s="22" t="n">
        <x:f>IFERROR(H2640/G2640,0)</x:f>
        <x:v>0.16666666666666666</x:v>
      </x:c>
      <x:c r="J2640" s="26" t="n">
        <x:v>1277</x:v>
      </x:c>
      <x:c r="K2640" s="26" t="n">
        <x:f>IFERROR(J2640/G2640,0)</x:f>
        <x:v>2.1283333333333334</x:v>
      </x:c>
      <x:c r="L2640" s="24" t="n">
        <x:v>7</x:v>
      </x:c>
      <x:c r="M2640" s="24" t="n">
        <x:v>2</x:v>
      </x:c>
      <x:c r="N2640" s="24" t="n">
        <x:v>600</x:v>
      </x:c>
      <x:c r="O2640" s="24" t="n">
        <x:v>85</x:v>
      </x:c>
      <x:c r="P2640" s="22" t="n">
        <x:f>IFERROR(O2640/N2640,0)</x:f>
        <x:v>0.14166666666666666</x:v>
      </x:c>
      <x:c r="Q2640" s="26" t="n">
        <x:v>3206</x:v>
      </x:c>
      <x:c r="R2640" s="26" t="n">
        <x:f>IFERROR(Q2640/N2640,0)</x:f>
        <x:v>5.343333333333334</x:v>
      </x:c>
    </x:row>
    <x:row r="2641">
      <x:c r="A2641" t="str">
        <x:v>BHM</x:v>
      </x:c>
      <x:c r="B2641" t="str">
        <x:v>Birmingham-Shuttlesworth International Airport</x:v>
      </x:c>
      <x:c r="C2641" t="str">
        <x:v>HOU</x:v>
      </x:c>
      <x:c r="D2641" t="str">
        <x:v>William P. Hobby Airport</x:v>
      </x:c>
      <x:c r="E2641" s="24" t="n">
        <x:v>609</x:v>
      </x:c>
      <x:c r="F2641" s="24" t="n">
        <x:v>603</x:v>
      </x:c>
      <x:c r="G2641" s="24" t="n">
        <x:v>603</x:v>
      </x:c>
      <x:c r="H2641" s="24" t="n">
        <x:v>99</x:v>
      </x:c>
      <x:c r="I2641" s="22" t="n">
        <x:f>IFERROR(H2641/G2641,0)</x:f>
        <x:v>0.16417910447761194</x:v>
      </x:c>
      <x:c r="J2641" s="26" t="n">
        <x:v>1248</x:v>
      </x:c>
      <x:c r="K2641" s="26" t="n">
        <x:f>IFERROR(J2641/G2641,0)</x:f>
        <x:v>2.0696517412935322</x:v>
      </x:c>
      <x:c r="L2641" s="24" t="n">
        <x:v>3</x:v>
      </x:c>
      <x:c r="M2641" s="24" t="n">
        <x:v>3</x:v>
      </x:c>
      <x:c r="N2641" s="24" t="n">
        <x:v>603</x:v>
      </x:c>
      <x:c r="O2641" s="24" t="n">
        <x:v>101</x:v>
      </x:c>
      <x:c r="P2641" s="22" t="n">
        <x:f>IFERROR(O2641/N2641,0)</x:f>
        <x:v>0.16749585406301823</x:v>
      </x:c>
      <x:c r="Q2641" s="26" t="n">
        <x:v>5564</x:v>
      </x:c>
      <x:c r="R2641" s="26" t="n">
        <x:f>IFERROR(Q2641/N2641,0)</x:f>
        <x:v>9.227197346600331</x:v>
      </x:c>
    </x:row>
    <x:row r="2642">
      <x:c r="A2642" t="str">
        <x:v>SLC</x:v>
      </x:c>
      <x:c r="B2642" t="str">
        <x:v>Salt Lake City International Airport</x:v>
      </x:c>
      <x:c r="C2642" t="str">
        <x:v>OKC</x:v>
      </x:c>
      <x:c r="D2642" t="str">
        <x:v>Will Rogers World Airport</x:v>
      </x:c>
      <x:c r="E2642" s="24" t="n">
        <x:v>608</x:v>
      </x:c>
      <x:c r="F2642" s="24" t="n">
        <x:v>603</x:v>
      </x:c>
      <x:c r="G2642" s="24" t="n">
        <x:v>603</x:v>
      </x:c>
      <x:c r="H2642" s="24" t="n">
        <x:v>102</x:v>
      </x:c>
      <x:c r="I2642" s="22" t="n">
        <x:f>IFERROR(H2642/G2642,0)</x:f>
        <x:v>0.1691542288557214</x:v>
      </x:c>
      <x:c r="J2642" s="26" t="n">
        <x:v>1767</x:v>
      </x:c>
      <x:c r="K2642" s="26" t="n">
        <x:f>IFERROR(J2642/G2642,0)</x:f>
        <x:v>2.9303482587064678</x:v>
      </x:c>
      <x:c r="L2642" s="24" t="n">
        <x:v>1</x:v>
      </x:c>
      <x:c r="M2642" s="24" t="n">
        <x:v>4</x:v>
      </x:c>
      <x:c r="N2642" s="24" t="n">
        <x:v>603</x:v>
      </x:c>
      <x:c r="O2642" s="24" t="n">
        <x:v>99</x:v>
      </x:c>
      <x:c r="P2642" s="22" t="n">
        <x:f>IFERROR(O2642/N2642,0)</x:f>
        <x:v>0.16417910447761194</x:v>
      </x:c>
      <x:c r="Q2642" s="26" t="n">
        <x:v>4023</x:v>
      </x:c>
      <x:c r="R2642" s="26" t="n">
        <x:f>IFERROR(Q2642/N2642,0)</x:f>
        <x:v>6.6716417910447765</x:v>
      </x:c>
    </x:row>
    <x:row r="2643">
      <x:c r="A2643" t="str">
        <x:v>DEN</x:v>
      </x:c>
      <x:c r="B2643" t="str">
        <x:v>Denver International Airport</x:v>
      </x:c>
      <x:c r="C2643" t="str">
        <x:v>BFL</x:v>
      </x:c>
      <x:c r="D2643" t="str">
        <x:v>Meadows Field</x:v>
      </x:c>
      <x:c r="E2643" s="24" t="n">
        <x:v>608</x:v>
      </x:c>
      <x:c r="F2643" s="24" t="n">
        <x:v>598</x:v>
      </x:c>
      <x:c r="G2643" s="24" t="n">
        <x:v>598</x:v>
      </x:c>
      <x:c r="H2643" s="24" t="n">
        <x:v>150</x:v>
      </x:c>
      <x:c r="I2643" s="22" t="n">
        <x:f>IFERROR(H2643/G2643,0)</x:f>
        <x:v>0.2508361204013378</x:v>
      </x:c>
      <x:c r="J2643" s="26" t="n">
        <x:v>6230</x:v>
      </x:c>
      <x:c r="K2643" s="26" t="n">
        <x:f>IFERROR(J2643/G2643,0)</x:f>
        <x:v>10.418060200668897</x:v>
      </x:c>
      <x:c r="L2643" s="24" t="n">
        <x:v>7</x:v>
      </x:c>
      <x:c r="M2643" s="24" t="n">
        <x:v>3</x:v>
      </x:c>
      <x:c r="N2643" s="24" t="n">
        <x:v>598</x:v>
      </x:c>
      <x:c r="O2643" s="24" t="n">
        <x:v>135</x:v>
      </x:c>
      <x:c r="P2643" s="22" t="n">
        <x:f>IFERROR(O2643/N2643,0)</x:f>
        <x:v>0.225752508361204</x:v>
      </x:c>
      <x:c r="Q2643" s="26" t="n">
        <x:v>6696</x:v>
      </x:c>
      <x:c r="R2643" s="26" t="n">
        <x:f>IFERROR(Q2643/N2643,0)</x:f>
        <x:v>11.19732441471572</x:v>
      </x:c>
    </x:row>
    <x:row r="2644">
      <x:c r="A2644" t="str">
        <x:v>11292</x:v>
      </x:c>
      <x:c r="B2644" t="str">
        <x:v>Unmapped airport ID</x:v>
      </x:c>
      <x:c r="C2644" t="str">
        <x:v>11298</x:v>
      </x:c>
      <x:c r="D2644" t="str">
        <x:v>Unmapped airport ID</x:v>
      </x:c>
      <x:c r="E2644" s="24" t="n">
        <x:v>608</x:v>
      </x:c>
      <x:c r="F2644" s="24" t="n">
        <x:v>599</x:v>
      </x:c>
      <x:c r="G2644" s="24" t="n">
        <x:v>599</x:v>
      </x:c>
      <x:c r="H2644" s="24" t="n">
        <x:v>101</x:v>
      </x:c>
      <x:c r="I2644" s="22" t="n">
        <x:f>IFERROR(H2644/G2644,0)</x:f>
        <x:v>0.1686143572621035</x:v>
      </x:c>
      <x:c r="J2644" s="26" t="n">
        <x:v>1337</x:v>
      </x:c>
      <x:c r="K2644" s="26" t="n">
        <x:f>IFERROR(J2644/G2644,0)</x:f>
        <x:v>2.2320534223706177</x:v>
      </x:c>
      <x:c r="L2644" s="24" t="n">
        <x:v>5</x:v>
      </x:c>
      <x:c r="M2644" s="24" t="n">
        <x:v>4</x:v>
      </x:c>
      <x:c r="N2644" s="24" t="n">
        <x:v>599</x:v>
      </x:c>
      <x:c r="O2644" s="24" t="n">
        <x:v>90</x:v>
      </x:c>
      <x:c r="P2644" s="22" t="n">
        <x:f>IFERROR(O2644/N2644,0)</x:f>
        <x:v>0.15025041736227046</x:v>
      </x:c>
      <x:c r="Q2644" s="26" t="n">
        <x:v>4214</x:v>
      </x:c>
      <x:c r="R2644" s="26" t="n">
        <x:f>IFERROR(Q2644/N2644,0)</x:f>
        <x:v>7.035058430717863</x:v>
      </x:c>
    </x:row>
    <x:row r="2645">
      <x:c r="A2645" t="str">
        <x:v>OKC</x:v>
      </x:c>
      <x:c r="B2645" t="str">
        <x:v>Will Rogers World Airport</x:v>
      </x:c>
      <x:c r="C2645" t="str">
        <x:v>SLC</x:v>
      </x:c>
      <x:c r="D2645" t="str">
        <x:v>Salt Lake City International Airport</x:v>
      </x:c>
      <x:c r="E2645" s="24" t="n">
        <x:v>607</x:v>
      </x:c>
      <x:c r="F2645" s="24" t="n">
        <x:v>601</x:v>
      </x:c>
      <x:c r="G2645" s="24" t="n">
        <x:v>601</x:v>
      </x:c>
      <x:c r="H2645" s="24" t="n">
        <x:v>65</x:v>
      </x:c>
      <x:c r="I2645" s="22" t="n">
        <x:f>IFERROR(H2645/G2645,0)</x:f>
        <x:v>0.10815307820299501</x:v>
      </x:c>
      <x:c r="J2645" s="26" t="n">
        <x:v>116</x:v>
      </x:c>
      <x:c r="K2645" s="26" t="n">
        <x:f>IFERROR(J2645/G2645,0)</x:f>
        <x:v>0.1930116472545757</x:v>
      </x:c>
      <x:c r="L2645" s="24" t="n">
        <x:v>5</x:v>
      </x:c>
      <x:c r="M2645" s="24" t="n">
        <x:v>1</x:v>
      </x:c>
      <x:c r="N2645" s="24" t="n">
        <x:v>601</x:v>
      </x:c>
      <x:c r="O2645" s="24" t="n">
        <x:v>77</x:v>
      </x:c>
      <x:c r="P2645" s="22" t="n">
        <x:f>IFERROR(O2645/N2645,0)</x:f>
        <x:v>0.1281198003327787</x:v>
      </x:c>
      <x:c r="Q2645" s="26" t="n">
        <x:v>4147</x:v>
      </x:c>
      <x:c r="R2645" s="26" t="n">
        <x:f>IFERROR(Q2645/N2645,0)</x:f>
        <x:v>6.900166389351082</x:v>
      </x:c>
    </x:row>
    <x:row r="2646">
      <x:c r="A2646" t="str">
        <x:v>TUS</x:v>
      </x:c>
      <x:c r="B2646" t="str">
        <x:v>Tucson International Airport</x:v>
      </x:c>
      <x:c r="C2646" t="str">
        <x:v>ORD</x:v>
      </x:c>
      <x:c r="D2646" t="str">
        <x:v>Chicago O'Hare International Airport</x:v>
      </x:c>
      <x:c r="E2646" s="24" t="n">
        <x:v>607</x:v>
      </x:c>
      <x:c r="F2646" s="24" t="n">
        <x:v>596</x:v>
      </x:c>
      <x:c r="G2646" s="24" t="n">
        <x:v>596</x:v>
      </x:c>
      <x:c r="H2646" s="24" t="n">
        <x:v>83</x:v>
      </x:c>
      <x:c r="I2646" s="22" t="n">
        <x:f>IFERROR(H2646/G2646,0)</x:f>
        <x:v>0.13926174496644295</x:v>
      </x:c>
      <x:c r="J2646" s="26" t="n">
        <x:v>-288</x:v>
      </x:c>
      <x:c r="K2646" s="26" t="n">
        <x:f>IFERROR(J2646/G2646,0)</x:f>
        <x:v>-0.48322147651006714</x:v>
      </x:c>
      <x:c r="L2646" s="24" t="n">
        <x:v>9</x:v>
      </x:c>
      <x:c r="M2646" s="24" t="n">
        <x:v>2</x:v>
      </x:c>
      <x:c r="N2646" s="24" t="n">
        <x:v>596</x:v>
      </x:c>
      <x:c r="O2646" s="24" t="n">
        <x:v>82</x:v>
      </x:c>
      <x:c r="P2646" s="22" t="n">
        <x:f>IFERROR(O2646/N2646,0)</x:f>
        <x:v>0.13758389261744966</x:v>
      </x:c>
      <x:c r="Q2646" s="26" t="n">
        <x:v>3695</x:v>
      </x:c>
      <x:c r="R2646" s="26" t="n">
        <x:f>IFERROR(Q2646/N2646,0)</x:f>
        <x:v>6.199664429530201</x:v>
      </x:c>
    </x:row>
    <x:row r="2647">
      <x:c r="A2647" t="str">
        <x:v>LIT</x:v>
      </x:c>
      <x:c r="B2647" t="str">
        <x:v>Bill and Hillary Clinton National Airport (Adams Field)</x:v>
      </x:c>
      <x:c r="C2647" t="str">
        <x:v>DEN</x:v>
      </x:c>
      <x:c r="D2647" t="str">
        <x:v>Denver International Airport</x:v>
      </x:c>
      <x:c r="E2647" s="24" t="n">
        <x:v>607</x:v>
      </x:c>
      <x:c r="F2647" s="24" t="n">
        <x:v>587</x:v>
      </x:c>
      <x:c r="G2647" s="24" t="n">
        <x:v>587</x:v>
      </x:c>
      <x:c r="H2647" s="24" t="n">
        <x:v>135</x:v>
      </x:c>
      <x:c r="I2647" s="22" t="n">
        <x:f>IFERROR(H2647/G2647,0)</x:f>
        <x:v>0.22998296422487224</x:v>
      </x:c>
      <x:c r="J2647" s="26" t="n">
        <x:v>3484</x:v>
      </x:c>
      <x:c r="K2647" s="26" t="n">
        <x:f>IFERROR(J2647/G2647,0)</x:f>
        <x:v>5.93526405451448</x:v>
      </x:c>
      <x:c r="L2647" s="24" t="n">
        <x:v>18</x:v>
      </x:c>
      <x:c r="M2647" s="24" t="n">
        <x:v>2</x:v>
      </x:c>
      <x:c r="N2647" s="24" t="n">
        <x:v>587</x:v>
      </x:c>
      <x:c r="O2647" s="24" t="n">
        <x:v>109</x:v>
      </x:c>
      <x:c r="P2647" s="22" t="n">
        <x:f>IFERROR(O2647/N2647,0)</x:f>
        <x:v>0.18568994889267462</x:v>
      </x:c>
      <x:c r="Q2647" s="26" t="n">
        <x:v>5462</x:v>
      </x:c>
      <x:c r="R2647" s="26" t="n">
        <x:f>IFERROR(Q2647/N2647,0)</x:f>
        <x:v>9.304940374787053</x:v>
      </x:c>
    </x:row>
    <x:row r="2648">
      <x:c r="A2648" t="str">
        <x:v>10397</x:v>
      </x:c>
      <x:c r="B2648" t="str">
        <x:v>Unmapped airport ID</x:v>
      </x:c>
      <x:c r="C2648" t="str">
        <x:v>11278</x:v>
      </x:c>
      <x:c r="D2648" t="str">
        <x:v>Unmapped airport ID</x:v>
      </x:c>
      <x:c r="E2648" s="24" t="n">
        <x:v>607</x:v>
      </x:c>
      <x:c r="F2648" s="24" t="n">
        <x:v>604</x:v>
      </x:c>
      <x:c r="G2648" s="24" t="n">
        <x:v>604</x:v>
      </x:c>
      <x:c r="H2648" s="24" t="n">
        <x:v>50</x:v>
      </x:c>
      <x:c r="I2648" s="22" t="n">
        <x:f>IFERROR(H2648/G2648,0)</x:f>
        <x:v>0.08278145695364239</x:v>
      </x:c>
      <x:c r="J2648" s="26" t="n">
        <x:v>-3003</x:v>
      </x:c>
      <x:c r="K2648" s="26" t="n">
        <x:f>IFERROR(J2648/G2648,0)</x:f>
        <x:v>-4.9718543046357615</x:v>
      </x:c>
      <x:c r="L2648" s="24" t="n">
        <x:v>0</x:v>
      </x:c>
      <x:c r="M2648" s="24" t="n">
        <x:v>3</x:v>
      </x:c>
      <x:c r="N2648" s="24" t="n">
        <x:v>604</x:v>
      </x:c>
      <x:c r="O2648" s="24" t="n">
        <x:v>68</x:v>
      </x:c>
      <x:c r="P2648" s="22" t="n">
        <x:f>IFERROR(O2648/N2648,0)</x:f>
        <x:v>0.11258278145695365</x:v>
      </x:c>
      <x:c r="Q2648" s="26" t="n">
        <x:v>2698</x:v>
      </x:c>
      <x:c r="R2648" s="26" t="n">
        <x:f>IFERROR(Q2648/N2648,0)</x:f>
        <x:v>4.466887417218543</x:v>
      </x:c>
    </x:row>
    <x:row r="2649">
      <x:c r="A2649" t="str">
        <x:v>ELM</x:v>
      </x:c>
      <x:c r="B2649" t="str">
        <x:v>Elmira/Corning Regional Airport</x:v>
      </x:c>
      <x:c r="C2649" t="str">
        <x:v>ORD</x:v>
      </x:c>
      <x:c r="D2649" t="str">
        <x:v>Chicago O'Hare International Airport</x:v>
      </x:c>
      <x:c r="E2649" s="24" t="n">
        <x:v>606</x:v>
      </x:c>
      <x:c r="F2649" s="24" t="n">
        <x:v>581</x:v>
      </x:c>
      <x:c r="G2649" s="24" t="n">
        <x:v>581</x:v>
      </x:c>
      <x:c r="H2649" s="24" t="n">
        <x:v>121</x:v>
      </x:c>
      <x:c r="I2649" s="22" t="n">
        <x:f>IFERROR(H2649/G2649,0)</x:f>
        <x:v>0.2082616179001721</x:v>
      </x:c>
      <x:c r="J2649" s="26" t="n">
        <x:v>4758</x:v>
      </x:c>
      <x:c r="K2649" s="26" t="n">
        <x:f>IFERROR(J2649/G2649,0)</x:f>
        <x:v>8.18932874354561</x:v>
      </x:c>
      <x:c r="L2649" s="24" t="n">
        <x:v>23</x:v>
      </x:c>
      <x:c r="M2649" s="24" t="n">
        <x:v>2</x:v>
      </x:c>
      <x:c r="N2649" s="24" t="n">
        <x:v>581</x:v>
      </x:c>
      <x:c r="O2649" s="24" t="n">
        <x:v>94</x:v>
      </x:c>
      <x:c r="P2649" s="22" t="n">
        <x:f>IFERROR(O2649/N2649,0)</x:f>
        <x:v>0.16179001721170397</x:v>
      </x:c>
      <x:c r="Q2649" s="26" t="n">
        <x:v>5108</x:v>
      </x:c>
      <x:c r="R2649" s="26" t="n">
        <x:f>IFERROR(Q2649/N2649,0)</x:f>
        <x:v>8.791738382099828</x:v>
      </x:c>
    </x:row>
    <x:row r="2650">
      <x:c r="A2650" t="str">
        <x:v>ORD</x:v>
      </x:c>
      <x:c r="B2650" t="str">
        <x:v>Chicago O'Hare International Airport</x:v>
      </x:c>
      <x:c r="C2650" t="str">
        <x:v>TUS</x:v>
      </x:c>
      <x:c r="D2650" t="str">
        <x:v>Tucson International Airport</x:v>
      </x:c>
      <x:c r="E2650" s="24" t="n">
        <x:v>606</x:v>
      </x:c>
      <x:c r="F2650" s="24" t="n">
        <x:v>598</x:v>
      </x:c>
      <x:c r="G2650" s="24" t="n">
        <x:v>598</x:v>
      </x:c>
      <x:c r="H2650" s="24" t="n">
        <x:v>155</x:v>
      </x:c>
      <x:c r="I2650" s="22" t="n">
        <x:f>IFERROR(H2650/G2650,0)</x:f>
        <x:v>0.2591973244147157</x:v>
      </x:c>
      <x:c r="J2650" s="26" t="n">
        <x:v>5771</x:v>
      </x:c>
      <x:c r="K2650" s="26" t="n">
        <x:f>IFERROR(J2650/G2650,0)</x:f>
        <x:v>9.650501672240802</x:v>
      </x:c>
      <x:c r="L2650" s="24" t="n">
        <x:v>7</x:v>
      </x:c>
      <x:c r="M2650" s="24" t="n">
        <x:v>1</x:v>
      </x:c>
      <x:c r="N2650" s="24" t="n">
        <x:v>598</x:v>
      </x:c>
      <x:c r="O2650" s="24" t="n">
        <x:v>160</x:v>
      </x:c>
      <x:c r="P2650" s="22" t="n">
        <x:f>IFERROR(O2650/N2650,0)</x:f>
        <x:v>0.26755852842809363</x:v>
      </x:c>
      <x:c r="Q2650" s="26" t="n">
        <x:v>10608</x:v>
      </x:c>
      <x:c r="R2650" s="26" t="n">
        <x:f>IFERROR(Q2650/N2650,0)</x:f>
        <x:v>17.73913043478261</x:v>
      </x:c>
    </x:row>
    <x:row r="2651">
      <x:c r="A2651" t="str">
        <x:v>ORD</x:v>
      </x:c>
      <x:c r="B2651" t="str">
        <x:v>Chicago O'Hare International Airport</x:v>
      </x:c>
      <x:c r="C2651" t="str">
        <x:v>ELM</x:v>
      </x:c>
      <x:c r="D2651" t="str">
        <x:v>Elmira/Corning Regional Airport</x:v>
      </x:c>
      <x:c r="E2651" s="24" t="n">
        <x:v>606</x:v>
      </x:c>
      <x:c r="F2651" s="24" t="n">
        <x:v>580</x:v>
      </x:c>
      <x:c r="G2651" s="24" t="n">
        <x:v>580</x:v>
      </x:c>
      <x:c r="H2651" s="24" t="n">
        <x:v>141</x:v>
      </x:c>
      <x:c r="I2651" s="22" t="n">
        <x:f>IFERROR(H2651/G2651,0)</x:f>
        <x:v>0.24310344827586206</x:v>
      </x:c>
      <x:c r="J2651" s="26" t="n">
        <x:v>4993</x:v>
      </x:c>
      <x:c r="K2651" s="26" t="n">
        <x:f>IFERROR(J2651/G2651,0)</x:f>
        <x:v>8.608620689655172</x:v>
      </x:c>
      <x:c r="L2651" s="24" t="n">
        <x:v>26</x:v>
      </x:c>
      <x:c r="M2651" s="24" t="n">
        <x:v>0</x:v>
      </x:c>
      <x:c r="N2651" s="24" t="n">
        <x:v>580</x:v>
      </x:c>
      <x:c r="O2651" s="24" t="n">
        <x:v>117</x:v>
      </x:c>
      <x:c r="P2651" s="22" t="n">
        <x:f>IFERROR(O2651/N2651,0)</x:f>
        <x:v>0.20172413793103447</x:v>
      </x:c>
      <x:c r="Q2651" s="26" t="n">
        <x:v>4583</x:v>
      </x:c>
      <x:c r="R2651" s="26" t="n">
        <x:f>IFERROR(Q2651/N2651,0)</x:f>
        <x:v>7.901724137931034</x:v>
      </x:c>
    </x:row>
    <x:row r="2652">
      <x:c r="A2652" t="str">
        <x:v>BOS</x:v>
      </x:c>
      <x:c r="B2652" t="str">
        <x:v>Gen. Edward Lawrence Logan International Airport</x:v>
      </x:c>
      <x:c r="C2652" t="str">
        <x:v>MCI</x:v>
      </x:c>
      <x:c r="D2652" t="str">
        <x:v>Kansas City International Airport</x:v>
      </x:c>
      <x:c r="E2652" s="24" t="n">
        <x:v>606</x:v>
      </x:c>
      <x:c r="F2652" s="24" t="n">
        <x:v>593</x:v>
      </x:c>
      <x:c r="G2652" s="24" t="n">
        <x:v>593</x:v>
      </x:c>
      <x:c r="H2652" s="24" t="n">
        <x:v>95</x:v>
      </x:c>
      <x:c r="I2652" s="22" t="n">
        <x:f>IFERROR(H2652/G2652,0)</x:f>
        <x:v>0.16020236087689713</x:v>
      </x:c>
      <x:c r="J2652" s="26" t="n">
        <x:v>-1279</x:v>
      </x:c>
      <x:c r="K2652" s="26" t="n">
        <x:f>IFERROR(J2652/G2652,0)</x:f>
        <x:v>-2.1568296795952784</x:v>
      </x:c>
      <x:c r="L2652" s="24" t="n">
        <x:v>12</x:v>
      </x:c>
      <x:c r="M2652" s="24" t="n">
        <x:v>1</x:v>
      </x:c>
      <x:c r="N2652" s="24" t="n">
        <x:v>593</x:v>
      </x:c>
      <x:c r="O2652" s="24" t="n">
        <x:v>101</x:v>
      </x:c>
      <x:c r="P2652" s="22" t="n">
        <x:f>IFERROR(O2652/N2652,0)</x:f>
        <x:v>0.1703204047217538</x:v>
      </x:c>
      <x:c r="Q2652" s="26" t="n">
        <x:v>4620</x:v>
      </x:c>
      <x:c r="R2652" s="26" t="n">
        <x:f>IFERROR(Q2652/N2652,0)</x:f>
        <x:v>7.790893760539629</x:v>
      </x:c>
    </x:row>
    <x:row r="2653">
      <x:c r="A2653" t="str">
        <x:v>MCI</x:v>
      </x:c>
      <x:c r="B2653" t="str">
        <x:v>Kansas City International Airport</x:v>
      </x:c>
      <x:c r="C2653" t="str">
        <x:v>IND</x:v>
      </x:c>
      <x:c r="D2653" t="str">
        <x:v>Indianapolis International Airport</x:v>
      </x:c>
      <x:c r="E2653" s="24" t="n">
        <x:v>606</x:v>
      </x:c>
      <x:c r="F2653" s="24" t="n">
        <x:v>600</x:v>
      </x:c>
      <x:c r="G2653" s="24" t="n">
        <x:v>600</x:v>
      </x:c>
      <x:c r="H2653" s="24" t="n">
        <x:v>136</x:v>
      </x:c>
      <x:c r="I2653" s="22" t="n">
        <x:f>IFERROR(H2653/G2653,0)</x:f>
        <x:v>0.22666666666666666</x:v>
      </x:c>
      <x:c r="J2653" s="26" t="n">
        <x:v>5550</x:v>
      </x:c>
      <x:c r="K2653" s="26" t="n">
        <x:f>IFERROR(J2653/G2653,0)</x:f>
        <x:v>9.25</x:v>
      </x:c>
      <x:c r="L2653" s="24" t="n">
        <x:v>5</x:v>
      </x:c>
      <x:c r="M2653" s="24" t="n">
        <x:v>1</x:v>
      </x:c>
      <x:c r="N2653" s="24" t="n">
        <x:v>600</x:v>
      </x:c>
      <x:c r="O2653" s="24" t="n">
        <x:v>159</x:v>
      </x:c>
      <x:c r="P2653" s="22" t="n">
        <x:f>IFERROR(O2653/N2653,0)</x:f>
        <x:v>0.265</x:v>
      </x:c>
      <x:c r="Q2653" s="26" t="n">
        <x:v>7478</x:v>
      </x:c>
      <x:c r="R2653" s="26" t="n">
        <x:f>IFERROR(Q2653/N2653,0)</x:f>
        <x:v>12.463333333333333</x:v>
      </x:c>
    </x:row>
    <x:row r="2654">
      <x:c r="A2654" t="str">
        <x:v>LAX</x:v>
      </x:c>
      <x:c r="B2654" t="str">
        <x:v>Los Angeles International Airport</x:v>
      </x:c>
      <x:c r="C2654" t="str">
        <x:v>TPA</x:v>
      </x:c>
      <x:c r="D2654" t="str">
        <x:v>Tampa International Airport</x:v>
      </x:c>
      <x:c r="E2654" s="24" t="n">
        <x:v>604</x:v>
      </x:c>
      <x:c r="F2654" s="24" t="n">
        <x:v>599</x:v>
      </x:c>
      <x:c r="G2654" s="24" t="n">
        <x:v>599</x:v>
      </x:c>
      <x:c r="H2654" s="24" t="n">
        <x:v>150</x:v>
      </x:c>
      <x:c r="I2654" s="22" t="n">
        <x:f>IFERROR(H2654/G2654,0)</x:f>
        <x:v>0.25041736227045075</x:v>
      </x:c>
      <x:c r="J2654" s="26" t="n">
        <x:v>4062</x:v>
      </x:c>
      <x:c r="K2654" s="26" t="n">
        <x:f>IFERROR(J2654/G2654,0)</x:f>
        <x:v>6.781302170283807</x:v>
      </x:c>
      <x:c r="L2654" s="24" t="n">
        <x:v>0</x:v>
      </x:c>
      <x:c r="M2654" s="24" t="n">
        <x:v>5</x:v>
      </x:c>
      <x:c r="N2654" s="24" t="n">
        <x:v>599</x:v>
      </x:c>
      <x:c r="O2654" s="24" t="n">
        <x:v>144</x:v>
      </x:c>
      <x:c r="P2654" s="22" t="n">
        <x:f>IFERROR(O2654/N2654,0)</x:f>
        <x:v>0.24040066777963273</x:v>
      </x:c>
      <x:c r="Q2654" s="26" t="n">
        <x:v>5785</x:v>
      </x:c>
      <x:c r="R2654" s="26" t="n">
        <x:f>IFERROR(Q2654/N2654,0)</x:f>
        <x:v>9.657762938230384</x:v>
      </x:c>
    </x:row>
    <x:row r="2655">
      <x:c r="A2655" t="str">
        <x:v>AUS</x:v>
      </x:c>
      <x:c r="B2655" t="str">
        <x:v>Austin-Bergstrom International Airport</x:v>
      </x:c>
      <x:c r="C2655" t="str">
        <x:v>SJC</x:v>
      </x:c>
      <x:c r="D2655" t="str">
        <x:v>Norman Y. Mineta San José International Airport</x:v>
      </x:c>
      <x:c r="E2655" s="24" t="n">
        <x:v>604</x:v>
      </x:c>
      <x:c r="F2655" s="24" t="n">
        <x:v>601</x:v>
      </x:c>
      <x:c r="G2655" s="24" t="n">
        <x:v>601</x:v>
      </x:c>
      <x:c r="H2655" s="24" t="n">
        <x:v>92</x:v>
      </x:c>
      <x:c r="I2655" s="22" t="n">
        <x:f>IFERROR(H2655/G2655,0)</x:f>
        <x:v>0.15307820299500832</x:v>
      </x:c>
      <x:c r="J2655" s="26" t="n">
        <x:v>-1124</x:v>
      </x:c>
      <x:c r="K2655" s="26" t="n">
        <x:f>IFERROR(J2655/G2655,0)</x:f>
        <x:v>-1.8702163061564059</x:v>
      </x:c>
      <x:c r="L2655" s="24" t="n">
        <x:v>3</x:v>
      </x:c>
      <x:c r="M2655" s="24" t="n">
        <x:v>0</x:v>
      </x:c>
      <x:c r="N2655" s="24" t="n">
        <x:v>601</x:v>
      </x:c>
      <x:c r="O2655" s="24" t="n">
        <x:v>122</x:v>
      </x:c>
      <x:c r="P2655" s="22" t="n">
        <x:f>IFERROR(O2655/N2655,0)</x:f>
        <x:v>0.20299500831946754</x:v>
      </x:c>
      <x:c r="Q2655" s="26" t="n">
        <x:v>6551</x:v>
      </x:c>
      <x:c r="R2655" s="26" t="n">
        <x:f>IFERROR(Q2655/N2655,0)</x:f>
        <x:v>10.900166389351082</x:v>
      </x:c>
    </x:row>
    <x:row r="2656">
      <x:c r="A2656" t="str">
        <x:v>ORF</x:v>
      </x:c>
      <x:c r="B2656" t="str">
        <x:v>Norfolk International Airport</x:v>
      </x:c>
      <x:c r="C2656" t="str">
        <x:v>CLT</x:v>
      </x:c>
      <x:c r="D2656" t="str">
        <x:v>Charlotte Douglas International Airport</x:v>
      </x:c>
      <x:c r="E2656" s="24" t="n">
        <x:v>603</x:v>
      </x:c>
      <x:c r="F2656" s="24" t="n">
        <x:v>596</x:v>
      </x:c>
      <x:c r="G2656" s="24" t="n">
        <x:v>596</x:v>
      </x:c>
      <x:c r="H2656" s="24" t="n">
        <x:v>66</x:v>
      </x:c>
      <x:c r="I2656" s="22" t="n">
        <x:f>IFERROR(H2656/G2656,0)</x:f>
        <x:v>0.11073825503355705</x:v>
      </x:c>
      <x:c r="J2656" s="26" t="n">
        <x:v>-643</x:v>
      </x:c>
      <x:c r="K2656" s="26" t="n">
        <x:f>IFERROR(J2656/G2656,0)</x:f>
        <x:v>-1.0788590604026846</x:v>
      </x:c>
      <x:c r="L2656" s="24" t="n">
        <x:v>7</x:v>
      </x:c>
      <x:c r="M2656" s="24" t="n">
        <x:v>0</x:v>
      </x:c>
      <x:c r="N2656" s="24" t="n">
        <x:v>596</x:v>
      </x:c>
      <x:c r="O2656" s="24" t="n">
        <x:v>46</x:v>
      </x:c>
      <x:c r="P2656" s="22" t="n">
        <x:f>IFERROR(O2656/N2656,0)</x:f>
        <x:v>0.07718120805369127</x:v>
      </x:c>
      <x:c r="Q2656" s="26" t="n">
        <x:v>1529</x:v>
      </x:c>
      <x:c r="R2656" s="26" t="n">
        <x:f>IFERROR(Q2656/N2656,0)</x:f>
        <x:v>2.565436241610738</x:v>
      </x:c>
    </x:row>
    <x:row r="2657">
      <x:c r="A2657" t="str">
        <x:v>TPA</x:v>
      </x:c>
      <x:c r="B2657" t="str">
        <x:v>Tampa International Airport</x:v>
      </x:c>
      <x:c r="C2657" t="str">
        <x:v>LAX</x:v>
      </x:c>
      <x:c r="D2657" t="str">
        <x:v>Los Angeles International Airport</x:v>
      </x:c>
      <x:c r="E2657" s="24" t="n">
        <x:v>603</x:v>
      </x:c>
      <x:c r="F2657" s="24" t="n">
        <x:v>601</x:v>
      </x:c>
      <x:c r="G2657" s="24" t="n">
        <x:v>601</x:v>
      </x:c>
      <x:c r="H2657" s="24" t="n">
        <x:v>122</x:v>
      </x:c>
      <x:c r="I2657" s="22" t="n">
        <x:f>IFERROR(H2657/G2657,0)</x:f>
        <x:v>0.20299500831946754</x:v>
      </x:c>
      <x:c r="J2657" s="26" t="n">
        <x:v>1208</x:v>
      </x:c>
      <x:c r="K2657" s="26" t="n">
        <x:f>IFERROR(J2657/G2657,0)</x:f>
        <x:v>2.009983361064892</x:v>
      </x:c>
      <x:c r="L2657" s="24" t="n">
        <x:v>0</x:v>
      </x:c>
      <x:c r="M2657" s="24" t="n">
        <x:v>2</x:v>
      </x:c>
      <x:c r="N2657" s="24" t="n">
        <x:v>601</x:v>
      </x:c>
      <x:c r="O2657" s="24" t="n">
        <x:v>70</x:v>
      </x:c>
      <x:c r="P2657" s="22" t="n">
        <x:f>IFERROR(O2657/N2657,0)</x:f>
        <x:v>0.11647254575707154</x:v>
      </x:c>
      <x:c r="Q2657" s="26" t="n">
        <x:v>2412</x:v>
      </x:c>
      <x:c r="R2657" s="26" t="n">
        <x:f>IFERROR(Q2657/N2657,0)</x:f>
        <x:v>4.0133111480865225</x:v>
      </x:c>
    </x:row>
    <x:row r="2658">
      <x:c r="A2658" t="str">
        <x:v>CLT</x:v>
      </x:c>
      <x:c r="B2658" t="str">
        <x:v>Charlotte Douglas International Airport</x:v>
      </x:c>
      <x:c r="C2658" t="str">
        <x:v>ORF</x:v>
      </x:c>
      <x:c r="D2658" t="str">
        <x:v>Norfolk International Airport</x:v>
      </x:c>
      <x:c r="E2658" s="24" t="n">
        <x:v>603</x:v>
      </x:c>
      <x:c r="F2658" s="24" t="n">
        <x:v>599</x:v>
      </x:c>
      <x:c r="G2658" s="24" t="n">
        <x:v>599</x:v>
      </x:c>
      <x:c r="H2658" s="24" t="n">
        <x:v>99</x:v>
      </x:c>
      <x:c r="I2658" s="22" t="n">
        <x:f>IFERROR(H2658/G2658,0)</x:f>
        <x:v>0.1652754590984975</x:v>
      </x:c>
      <x:c r="J2658" s="26" t="n">
        <x:v>3284</x:v>
      </x:c>
      <x:c r="K2658" s="26" t="n">
        <x:f>IFERROR(J2658/G2658,0)</x:f>
        <x:v>5.482470784641069</x:v>
      </x:c>
      <x:c r="L2658" s="24" t="n">
        <x:v>4</x:v>
      </x:c>
      <x:c r="M2658" s="24" t="n">
        <x:v>0</x:v>
      </x:c>
      <x:c r="N2658" s="24" t="n">
        <x:v>599</x:v>
      </x:c>
      <x:c r="O2658" s="24" t="n">
        <x:v>83</x:v>
      </x:c>
      <x:c r="P2658" s="22" t="n">
        <x:f>IFERROR(O2658/N2658,0)</x:f>
        <x:v>0.13856427378964942</x:v>
      </x:c>
      <x:c r="Q2658" s="26" t="n">
        <x:v>3529</x:v>
      </x:c>
      <x:c r="R2658" s="26" t="n">
        <x:f>IFERROR(Q2658/N2658,0)</x:f>
        <x:v>5.891485809682805</x:v>
      </x:c>
    </x:row>
    <x:row r="2659">
      <x:c r="A2659" t="str">
        <x:v>DAY</x:v>
      </x:c>
      <x:c r="B2659" t="str">
        <x:v>James M. Cox Dayton International Airport</x:v>
      </x:c>
      <x:c r="C2659" t="str">
        <x:v>MSP</x:v>
      </x:c>
      <x:c r="D2659" t="str">
        <x:v>Minneapolis-Saint Paul International Airport</x:v>
      </x:c>
      <x:c r="E2659" s="24" t="n">
        <x:v>603</x:v>
      </x:c>
      <x:c r="F2659" s="24" t="n">
        <x:v>596</x:v>
      </x:c>
      <x:c r="G2659" s="24" t="n">
        <x:v>596</x:v>
      </x:c>
      <x:c r="H2659" s="24" t="n">
        <x:v>67</x:v>
      </x:c>
      <x:c r="I2659" s="22" t="n">
        <x:f>IFERROR(H2659/G2659,0)</x:f>
        <x:v>0.11241610738255034</x:v>
      </x:c>
      <x:c r="J2659" s="26" t="n">
        <x:v>-577</x:v>
      </x:c>
      <x:c r="K2659" s="26" t="n">
        <x:f>IFERROR(J2659/G2659,0)</x:f>
        <x:v>-0.9681208053691275</x:v>
      </x:c>
      <x:c r="L2659" s="24" t="n">
        <x:v>5</x:v>
      </x:c>
      <x:c r="M2659" s="24" t="n">
        <x:v>2</x:v>
      </x:c>
      <x:c r="N2659" s="24" t="n">
        <x:v>596</x:v>
      </x:c>
      <x:c r="O2659" s="24" t="n">
        <x:v>64</x:v>
      </x:c>
      <x:c r="P2659" s="22" t="n">
        <x:f>IFERROR(O2659/N2659,0)</x:f>
        <x:v>0.10738255033557047</x:v>
      </x:c>
      <x:c r="Q2659" s="26" t="n">
        <x:v>1712</x:v>
      </x:c>
      <x:c r="R2659" s="26" t="n">
        <x:f>IFERROR(Q2659/N2659,0)</x:f>
        <x:v>2.87248322147651</x:v>
      </x:c>
    </x:row>
    <x:row r="2660">
      <x:c r="A2660" t="str">
        <x:v>11278</x:v>
      </x:c>
      <x:c r="B2660" t="str">
        <x:v>Unmapped airport ID</x:v>
      </x:c>
      <x:c r="C2660" t="str">
        <x:v>10397</x:v>
      </x:c>
      <x:c r="D2660" t="str">
        <x:v>Unmapped airport ID</x:v>
      </x:c>
      <x:c r="E2660" s="24" t="n">
        <x:v>603</x:v>
      </x:c>
      <x:c r="F2660" s="24" t="n">
        <x:v>602</x:v>
      </x:c>
      <x:c r="G2660" s="24" t="n">
        <x:v>602</x:v>
      </x:c>
      <x:c r="H2660" s="24" t="n">
        <x:v>62</x:v>
      </x:c>
      <x:c r="I2660" s="22" t="n">
        <x:f>IFERROR(H2660/G2660,0)</x:f>
        <x:v>0.10299003322259136</x:v>
      </x:c>
      <x:c r="J2660" s="26" t="n">
        <x:v>-948</x:v>
      </x:c>
      <x:c r="K2660" s="26" t="n">
        <x:f>IFERROR(J2660/G2660,0)</x:f>
        <x:v>-1.5747508305647842</x:v>
      </x:c>
      <x:c r="L2660" s="24" t="n">
        <x:v>1</x:v>
      </x:c>
      <x:c r="M2660" s="24" t="n">
        <x:v>0</x:v>
      </x:c>
      <x:c r="N2660" s="24" t="n">
        <x:v>602</x:v>
      </x:c>
      <x:c r="O2660" s="24" t="n">
        <x:v>74</x:v>
      </x:c>
      <x:c r="P2660" s="22" t="n">
        <x:f>IFERROR(O2660/N2660,0)</x:f>
        <x:v>0.12292358803986711</x:v>
      </x:c>
      <x:c r="Q2660" s="26" t="n">
        <x:v>4078</x:v>
      </x:c>
      <x:c r="R2660" s="26" t="n">
        <x:f>IFERROR(Q2660/N2660,0)</x:f>
        <x:v>6.774086378737541</x:v>
      </x:c>
    </x:row>
    <x:row r="2661">
      <x:c r="A2661" t="str">
        <x:v>STL</x:v>
      </x:c>
      <x:c r="B2661" t="str">
        <x:v>St. Louis International Airport at Lambert Field</x:v>
      </x:c>
      <x:c r="C2661" t="str">
        <x:v>MIA</x:v>
      </x:c>
      <x:c r="D2661" t="str">
        <x:v>Miami International Airport</x:v>
      </x:c>
      <x:c r="E2661" s="24" t="n">
        <x:v>601</x:v>
      </x:c>
      <x:c r="F2661" s="24" t="n">
        <x:v>598</x:v>
      </x:c>
      <x:c r="G2661" s="24" t="n">
        <x:v>598</x:v>
      </x:c>
      <x:c r="H2661" s="24" t="n">
        <x:v>123</x:v>
      </x:c>
      <x:c r="I2661" s="22" t="n">
        <x:f>IFERROR(H2661/G2661,0)</x:f>
        <x:v>0.205685618729097</x:v>
      </x:c>
      <x:c r="J2661" s="26" t="n">
        <x:v>7202</x:v>
      </x:c>
      <x:c r="K2661" s="26" t="n">
        <x:f>IFERROR(J2661/G2661,0)</x:f>
        <x:v>12.043478260869565</x:v>
      </x:c>
      <x:c r="L2661" s="24" t="n">
        <x:v>2</x:v>
      </x:c>
      <x:c r="M2661" s="24" t="n">
        <x:v>1</x:v>
      </x:c>
      <x:c r="N2661" s="24" t="n">
        <x:v>598</x:v>
      </x:c>
      <x:c r="O2661" s="24" t="n">
        <x:v>93</x:v>
      </x:c>
      <x:c r="P2661" s="22" t="n">
        <x:f>IFERROR(O2661/N2661,0)</x:f>
        <x:v>0.15551839464882944</x:v>
      </x:c>
      <x:c r="Q2661" s="26" t="n">
        <x:v>7420</x:v>
      </x:c>
      <x:c r="R2661" s="26" t="n">
        <x:f>IFERROR(Q2661/N2661,0)</x:f>
        <x:v>12.408026755852843</x:v>
      </x:c>
    </x:row>
    <x:row r="2662">
      <x:c r="A2662" t="str">
        <x:v>MIA</x:v>
      </x:c>
      <x:c r="B2662" t="str">
        <x:v>Miami International Airport</x:v>
      </x:c>
      <x:c r="C2662" t="str">
        <x:v>STL</x:v>
      </x:c>
      <x:c r="D2662" t="str">
        <x:v>St. Louis International Airport at Lambert Field</x:v>
      </x:c>
      <x:c r="E2662" s="24" t="n">
        <x:v>601</x:v>
      </x:c>
      <x:c r="F2662" s="24" t="n">
        <x:v>598</x:v>
      </x:c>
      <x:c r="G2662" s="24" t="n">
        <x:v>598</x:v>
      </x:c>
      <x:c r="H2662" s="24" t="n">
        <x:v>179</x:v>
      </x:c>
      <x:c r="I2662" s="22" t="n">
        <x:f>IFERROR(H2662/G2662,0)</x:f>
        <x:v>0.2993311036789298</x:v>
      </x:c>
      <x:c r="J2662" s="26" t="n">
        <x:v>8584</x:v>
      </x:c>
      <x:c r="K2662" s="26" t="n">
        <x:f>IFERROR(J2662/G2662,0)</x:f>
        <x:v>14.354515050167224</x:v>
      </x:c>
      <x:c r="L2662" s="24" t="n">
        <x:v>2</x:v>
      </x:c>
      <x:c r="M2662" s="24" t="n">
        <x:v>1</x:v>
      </x:c>
      <x:c r="N2662" s="24" t="n">
        <x:v>598</x:v>
      </x:c>
      <x:c r="O2662" s="24" t="n">
        <x:v>164</x:v>
      </x:c>
      <x:c r="P2662" s="22" t="n">
        <x:f>IFERROR(O2662/N2662,0)</x:f>
        <x:v>0.27424749163879597</x:v>
      </x:c>
      <x:c r="Q2662" s="26" t="n">
        <x:v>9592</x:v>
      </x:c>
      <x:c r="R2662" s="26" t="n">
        <x:f>IFERROR(Q2662/N2662,0)</x:f>
        <x:v>16.040133779264213</x:v>
      </x:c>
    </x:row>
    <x:row r="2663">
      <x:c r="A2663" t="str">
        <x:v>BOS</x:v>
      </x:c>
      <x:c r="B2663" t="str">
        <x:v>Gen. Edward Lawrence Logan International Airport</x:v>
      </x:c>
      <x:c r="C2663" t="str">
        <x:v>MKE</x:v>
      </x:c>
      <x:c r="D2663" t="str">
        <x:v>General Mitchell International Airport</x:v>
      </x:c>
      <x:c r="E2663" s="24" t="n">
        <x:v>601</x:v>
      </x:c>
      <x:c r="F2663" s="24" t="n">
        <x:v>584</x:v>
      </x:c>
      <x:c r="G2663" s="24" t="n">
        <x:v>584</x:v>
      </x:c>
      <x:c r="H2663" s="24" t="n">
        <x:v>118</x:v>
      </x:c>
      <x:c r="I2663" s="22" t="n">
        <x:f>IFERROR(H2663/G2663,0)</x:f>
        <x:v>0.20205479452054795</x:v>
      </x:c>
      <x:c r="J2663" s="26" t="n">
        <x:v>3106</x:v>
      </x:c>
      <x:c r="K2663" s="26" t="n">
        <x:f>IFERROR(J2663/G2663,0)</x:f>
        <x:v>5.318493150684931</x:v>
      </x:c>
      <x:c r="L2663" s="24" t="n">
        <x:v>16</x:v>
      </x:c>
      <x:c r="M2663" s="24" t="n">
        <x:v>1</x:v>
      </x:c>
      <x:c r="N2663" s="24" t="n">
        <x:v>584</x:v>
      </x:c>
      <x:c r="O2663" s="24" t="n">
        <x:v>127</x:v>
      </x:c>
      <x:c r="P2663" s="22" t="n">
        <x:f>IFERROR(O2663/N2663,0)</x:f>
        <x:v>0.21746575342465754</x:v>
      </x:c>
      <x:c r="Q2663" s="26" t="n">
        <x:v>6997</x:v>
      </x:c>
      <x:c r="R2663" s="26" t="n">
        <x:f>IFERROR(Q2663/N2663,0)</x:f>
        <x:v>11.981164383561644</x:v>
      </x:c>
    </x:row>
    <x:row r="2664">
      <x:c r="A2664" t="str">
        <x:v>MCI</x:v>
      </x:c>
      <x:c r="B2664" t="str">
        <x:v>Kansas City International Airport</x:v>
      </x:c>
      <x:c r="C2664" t="str">
        <x:v>HOU</x:v>
      </x:c>
      <x:c r="D2664" t="str">
        <x:v>William P. Hobby Airport</x:v>
      </x:c>
      <x:c r="E2664" s="24" t="n">
        <x:v>601</x:v>
      </x:c>
      <x:c r="F2664" s="24" t="n">
        <x:v>595</x:v>
      </x:c>
      <x:c r="G2664" s="24" t="n">
        <x:v>595</x:v>
      </x:c>
      <x:c r="H2664" s="24" t="n">
        <x:v>108</x:v>
      </x:c>
      <x:c r="I2664" s="22" t="n">
        <x:f>IFERROR(H2664/G2664,0)</x:f>
        <x:v>0.1815126050420168</x:v>
      </x:c>
      <x:c r="J2664" s="26" t="n">
        <x:v>1640</x:v>
      </x:c>
      <x:c r="K2664" s="26" t="n">
        <x:f>IFERROR(J2664/G2664,0)</x:f>
        <x:v>2.7563025210084033</x:v>
      </x:c>
      <x:c r="L2664" s="24" t="n">
        <x:v>4</x:v>
      </x:c>
      <x:c r="M2664" s="24" t="n">
        <x:v>2</x:v>
      </x:c>
      <x:c r="N2664" s="24" t="n">
        <x:v>595</x:v>
      </x:c>
      <x:c r="O2664" s="24" t="n">
        <x:v>107</x:v>
      </x:c>
      <x:c r="P2664" s="22" t="n">
        <x:f>IFERROR(O2664/N2664,0)</x:f>
        <x:v>0.17983193277310924</x:v>
      </x:c>
      <x:c r="Q2664" s="26" t="n">
        <x:v>5670</x:v>
      </x:c>
      <x:c r="R2664" s="26" t="n">
        <x:f>IFERROR(Q2664/N2664,0)</x:f>
        <x:v>9.529411764705882</x:v>
      </x:c>
    </x:row>
    <x:row r="2665">
      <x:c r="A2665" t="str">
        <x:v>SLC</x:v>
      </x:c>
      <x:c r="B2665" t="str">
        <x:v>Salt Lake City International Airport</x:v>
      </x:c>
      <x:c r="C2665" t="str">
        <x:v>RDM</x:v>
      </x:c>
      <x:c r="D2665" t="str">
        <x:v>Redmond Municipal Airport (Roberts Field)</x:v>
      </x:c>
      <x:c r="E2665" s="24" t="n">
        <x:v>599</x:v>
      </x:c>
      <x:c r="F2665" s="24" t="n">
        <x:v>593</x:v>
      </x:c>
      <x:c r="G2665" s="24" t="n">
        <x:v>593</x:v>
      </x:c>
      <x:c r="H2665" s="24" t="n">
        <x:v>24</x:v>
      </x:c>
      <x:c r="I2665" s="22" t="n">
        <x:f>IFERROR(H2665/G2665,0)</x:f>
        <x:v>0.04047217537942664</x:v>
      </x:c>
      <x:c r="J2665" s="26" t="n">
        <x:v>-4769</x:v>
      </x:c>
      <x:c r="K2665" s="26" t="n">
        <x:f>IFERROR(J2665/G2665,0)</x:f>
        <x:v>-8.042158516020237</x:v>
      </x:c>
      <x:c r="L2665" s="24" t="n">
        <x:v>3</x:v>
      </x:c>
      <x:c r="M2665" s="24" t="n">
        <x:v>3</x:v>
      </x:c>
      <x:c r="N2665" s="24" t="n">
        <x:v>593</x:v>
      </x:c>
      <x:c r="O2665" s="24" t="n">
        <x:v>21</x:v>
      </x:c>
      <x:c r="P2665" s="22" t="n">
        <x:f>IFERROR(O2665/N2665,0)</x:f>
        <x:v>0.03541315345699832</x:v>
      </x:c>
      <x:c r="Q2665" s="26" t="n">
        <x:v>-1773</x:v>
      </x:c>
      <x:c r="R2665" s="26" t="n">
        <x:f>IFERROR(Q2665/N2665,0)</x:f>
        <x:v>-2.9898819561551435</x:v>
      </x:c>
    </x:row>
    <x:row r="2666">
      <x:c r="A2666" t="str">
        <x:v>BNA</x:v>
      </x:c>
      <x:c r="B2666" t="str">
        <x:v>Nashville International Airport</x:v>
      </x:c>
      <x:c r="C2666" t="str">
        <x:v>PNS</x:v>
      </x:c>
      <x:c r="D2666" t="str">
        <x:v>Pensacola International Airport (Pensacola Gulf Coast Regional Airport)</x:v>
      </x:c>
      <x:c r="E2666" s="24" t="n">
        <x:v>599</x:v>
      </x:c>
      <x:c r="F2666" s="24" t="n">
        <x:v>593</x:v>
      </x:c>
      <x:c r="G2666" s="24" t="n">
        <x:v>593</x:v>
      </x:c>
      <x:c r="H2666" s="24" t="n">
        <x:v>112</x:v>
      </x:c>
      <x:c r="I2666" s="22" t="n">
        <x:f>IFERROR(H2666/G2666,0)</x:f>
        <x:v>0.18887015177065766</x:v>
      </x:c>
      <x:c r="J2666" s="26" t="n">
        <x:v>3675</x:v>
      </x:c>
      <x:c r="K2666" s="26" t="n">
        <x:f>IFERROR(J2666/G2666,0)</x:f>
        <x:v>6.197301854974705</x:v>
      </x:c>
      <x:c r="L2666" s="24" t="n">
        <x:v>3</x:v>
      </x:c>
      <x:c r="M2666" s="24" t="n">
        <x:v>3</x:v>
      </x:c>
      <x:c r="N2666" s="24" t="n">
        <x:v>593</x:v>
      </x:c>
      <x:c r="O2666" s="24" t="n">
        <x:v>129</x:v>
      </x:c>
      <x:c r="P2666" s="22" t="n">
        <x:f>IFERROR(O2666/N2666,0)</x:f>
        <x:v>0.2175379426644182</x:v>
      </x:c>
      <x:c r="Q2666" s="26" t="n">
        <x:v>6064</x:v>
      </x:c>
      <x:c r="R2666" s="26" t="n">
        <x:f>IFERROR(Q2666/N2666,0)</x:f>
        <x:v>10.225969645868465</x:v>
      </x:c>
    </x:row>
    <x:row r="2667">
      <x:c r="A2667" t="str">
        <x:v>PIT</x:v>
      </x:c>
      <x:c r="B2667" t="str">
        <x:v>Pittsburgh International Airport</x:v>
      </x:c>
      <x:c r="C2667" t="str">
        <x:v>LAS</x:v>
      </x:c>
      <x:c r="D2667" t="str">
        <x:v>McCarran International Airport</x:v>
      </x:c>
      <x:c r="E2667" s="24" t="n">
        <x:v>598</x:v>
      </x:c>
      <x:c r="F2667" s="24" t="n">
        <x:v>598</x:v>
      </x:c>
      <x:c r="G2667" s="24" t="n">
        <x:v>598</x:v>
      </x:c>
      <x:c r="H2667" s="24" t="n">
        <x:v>57</x:v>
      </x:c>
      <x:c r="I2667" s="22" t="n">
        <x:f>IFERROR(H2667/G2667,0)</x:f>
        <x:v>0.09531772575250837</x:v>
      </x:c>
      <x:c r="J2667" s="26" t="n">
        <x:v>-4537</x:v>
      </x:c>
      <x:c r="K2667" s="26" t="n">
        <x:f>IFERROR(J2667/G2667,0)</x:f>
        <x:v>-7.586956521739131</x:v>
      </x:c>
      <x:c r="L2667" s="24" t="n">
        <x:v>0</x:v>
      </x:c>
      <x:c r="M2667" s="24" t="n">
        <x:v>0</x:v>
      </x:c>
      <x:c r="N2667" s="24" t="n">
        <x:v>598</x:v>
      </x:c>
      <x:c r="O2667" s="24" t="n">
        <x:v>63</x:v>
      </x:c>
      <x:c r="P2667" s="22" t="n">
        <x:f>IFERROR(O2667/N2667,0)</x:f>
        <x:v>0.10535117056856187</x:v>
      </x:c>
      <x:c r="Q2667" s="26" t="n">
        <x:v>2474</x:v>
      </x:c>
      <x:c r="R2667" s="26" t="n">
        <x:f>IFERROR(Q2667/N2667,0)</x:f>
        <x:v>4.137123745819398</x:v>
      </x:c>
    </x:row>
    <x:row r="2668">
      <x:c r="A2668" t="str">
        <x:v>LAS</x:v>
      </x:c>
      <x:c r="B2668" t="str">
        <x:v>McCarran International Airport</x:v>
      </x:c>
      <x:c r="C2668" t="str">
        <x:v>PIT</x:v>
      </x:c>
      <x:c r="D2668" t="str">
        <x:v>Pittsburgh International Airport</x:v>
      </x:c>
      <x:c r="E2668" s="24" t="n">
        <x:v>598</x:v>
      </x:c>
      <x:c r="F2668" s="24" t="n">
        <x:v>598</x:v>
      </x:c>
      <x:c r="G2668" s="24" t="n">
        <x:v>598</x:v>
      </x:c>
      <x:c r="H2668" s="24" t="n">
        <x:v>106</x:v>
      </x:c>
      <x:c r="I2668" s="22" t="n">
        <x:f>IFERROR(H2668/G2668,0)</x:f>
        <x:v>0.17725752508361203</x:v>
      </x:c>
      <x:c r="J2668" s="26" t="n">
        <x:v>-264</x:v>
      </x:c>
      <x:c r="K2668" s="26" t="n">
        <x:f>IFERROR(J2668/G2668,0)</x:f>
        <x:v>-0.4414715719063545</x:v>
      </x:c>
      <x:c r="L2668" s="24" t="n">
        <x:v>0</x:v>
      </x:c>
      <x:c r="M2668" s="24" t="n">
        <x:v>0</x:v>
      </x:c>
      <x:c r="N2668" s="24" t="n">
        <x:v>598</x:v>
      </x:c>
      <x:c r="O2668" s="24" t="n">
        <x:v>141</x:v>
      </x:c>
      <x:c r="P2668" s="22" t="n">
        <x:f>IFERROR(O2668/N2668,0)</x:f>
        <x:v>0.23578595317725753</x:v>
      </x:c>
      <x:c r="Q2668" s="26" t="n">
        <x:v>5911</x:v>
      </x:c>
      <x:c r="R2668" s="26" t="n">
        <x:f>IFERROR(Q2668/N2668,0)</x:f>
        <x:v>9.884615384615385</x:v>
      </x:c>
    </x:row>
    <x:row r="2669">
      <x:c r="A2669" t="str">
        <x:v>PNS</x:v>
      </x:c>
      <x:c r="B2669" t="str">
        <x:v>Pensacola International Airport (Pensacola Gulf Coast Regional Airport)</x:v>
      </x:c>
      <x:c r="C2669" t="str">
        <x:v>BNA</x:v>
      </x:c>
      <x:c r="D2669" t="str">
        <x:v>Nashville International Airport</x:v>
      </x:c>
      <x:c r="E2669" s="24" t="n">
        <x:v>598</x:v>
      </x:c>
      <x:c r="F2669" s="24" t="n">
        <x:v>592</x:v>
      </x:c>
      <x:c r="G2669" s="24" t="n">
        <x:v>592</x:v>
      </x:c>
      <x:c r="H2669" s="24" t="n">
        <x:v>102</x:v>
      </x:c>
      <x:c r="I2669" s="22" t="n">
        <x:f>IFERROR(H2669/G2669,0)</x:f>
        <x:v>0.17229729729729729</x:v>
      </x:c>
      <x:c r="J2669" s="26" t="n">
        <x:v>4030</x:v>
      </x:c>
      <x:c r="K2669" s="26" t="n">
        <x:f>IFERROR(J2669/G2669,0)</x:f>
        <x:v>6.8074324324324325</x:v>
      </x:c>
      <x:c r="L2669" s="24" t="n">
        <x:v>6</x:v>
      </x:c>
      <x:c r="M2669" s="24" t="n">
        <x:v>0</x:v>
      </x:c>
      <x:c r="N2669" s="24" t="n">
        <x:v>592</x:v>
      </x:c>
      <x:c r="O2669" s="24" t="n">
        <x:v>112</x:v>
      </x:c>
      <x:c r="P2669" s="22" t="n">
        <x:f>IFERROR(O2669/N2669,0)</x:f>
        <x:v>0.1891891891891892</x:v>
      </x:c>
      <x:c r="Q2669" s="26" t="n">
        <x:v>6079</x:v>
      </x:c>
      <x:c r="R2669" s="26" t="n">
        <x:f>IFERROR(Q2669/N2669,0)</x:f>
        <x:v>10.26858108108108</x:v>
      </x:c>
    </x:row>
    <x:row r="2670">
      <x:c r="A2670" t="str">
        <x:v>RDM</x:v>
      </x:c>
      <x:c r="B2670" t="str">
        <x:v>Redmond Municipal Airport (Roberts Field)</x:v>
      </x:c>
      <x:c r="C2670" t="str">
        <x:v>SLC</x:v>
      </x:c>
      <x:c r="D2670" t="str">
        <x:v>Salt Lake City International Airport</x:v>
      </x:c>
      <x:c r="E2670" s="24" t="n">
        <x:v>598</x:v>
      </x:c>
      <x:c r="F2670" s="24" t="n">
        <x:v>593</x:v>
      </x:c>
      <x:c r="G2670" s="24" t="n">
        <x:v>593</x:v>
      </x:c>
      <x:c r="H2670" s="24" t="n">
        <x:v>25</x:v>
      </x:c>
      <x:c r="I2670" s="22" t="n">
        <x:f>IFERROR(H2670/G2670,0)</x:f>
        <x:v>0.04215851602023609</x:v>
      </x:c>
      <x:c r="J2670" s="26" t="n">
        <x:v>-5465</x:v>
      </x:c>
      <x:c r="K2670" s="26" t="n">
        <x:f>IFERROR(J2670/G2670,0)</x:f>
        <x:v>-9.215851602023609</x:v>
      </x:c>
      <x:c r="L2670" s="24" t="n">
        <x:v>4</x:v>
      </x:c>
      <x:c r="M2670" s="24" t="n">
        <x:v>1</x:v>
      </x:c>
      <x:c r="N2670" s="24" t="n">
        <x:v>593</x:v>
      </x:c>
      <x:c r="O2670" s="24" t="n">
        <x:v>20</x:v>
      </x:c>
      <x:c r="P2670" s="22" t="n">
        <x:f>IFERROR(O2670/N2670,0)</x:f>
        <x:v>0.03372681281618887</x:v>
      </x:c>
      <x:c r="Q2670" s="26" t="n">
        <x:v>-3665</x:v>
      </x:c>
      <x:c r="R2670" s="26" t="n">
        <x:f>IFERROR(Q2670/N2670,0)</x:f>
        <x:v>-6.18043844856661</x:v>
      </x:c>
    </x:row>
    <x:row r="2671">
      <x:c r="A2671" t="str">
        <x:v>COS</x:v>
      </x:c>
      <x:c r="B2671" t="str">
        <x:v>City of Colorado Springs Municipal Airport</x:v>
      </x:c>
      <x:c r="C2671" t="str">
        <x:v>SLC</x:v>
      </x:c>
      <x:c r="D2671" t="str">
        <x:v>Salt Lake City International Airport</x:v>
      </x:c>
      <x:c r="E2671" s="24" t="n">
        <x:v>597</x:v>
      </x:c>
      <x:c r="F2671" s="24" t="n">
        <x:v>593</x:v>
      </x:c>
      <x:c r="G2671" s="24" t="n">
        <x:v>593</x:v>
      </x:c>
      <x:c r="H2671" s="24" t="n">
        <x:v>59</x:v>
      </x:c>
      <x:c r="I2671" s="22" t="n">
        <x:f>IFERROR(H2671/G2671,0)</x:f>
        <x:v>0.09949409780775717</x:v>
      </x:c>
      <x:c r="J2671" s="26" t="n">
        <x:v>-287</x:v>
      </x:c>
      <x:c r="K2671" s="26" t="n">
        <x:f>IFERROR(J2671/G2671,0)</x:f>
        <x:v>-0.4839797639123103</x:v>
      </x:c>
      <x:c r="L2671" s="24" t="n">
        <x:v>4</x:v>
      </x:c>
      <x:c r="M2671" s="24" t="n">
        <x:v>0</x:v>
      </x:c>
      <x:c r="N2671" s="24" t="n">
        <x:v>593</x:v>
      </x:c>
      <x:c r="O2671" s="24" t="n">
        <x:v>53</x:v>
      </x:c>
      <x:c r="P2671" s="22" t="n">
        <x:f>IFERROR(O2671/N2671,0)</x:f>
        <x:v>0.0893760539629005</x:v>
      </x:c>
      <x:c r="Q2671" s="26" t="n">
        <x:v>1124</x:v>
      </x:c>
      <x:c r="R2671" s="26" t="n">
        <x:f>IFERROR(Q2671/N2671,0)</x:f>
        <x:v>1.8954468802698146</x:v>
      </x:c>
    </x:row>
    <x:row r="2672">
      <x:c r="A2672" t="str">
        <x:v>MSP</x:v>
      </x:c>
      <x:c r="B2672" t="str">
        <x:v>Minneapolis-Saint Paul International Airport</x:v>
      </x:c>
      <x:c r="C2672" t="str">
        <x:v>DIK</x:v>
      </x:c>
      <x:c r="D2672" t="str">
        <x:v>Dickinson Theodore Roosevelt Regional Airport</x:v>
      </x:c>
      <x:c r="E2672" s="24" t="n">
        <x:v>597</x:v>
      </x:c>
      <x:c r="F2672" s="24" t="n">
        <x:v>588</x:v>
      </x:c>
      <x:c r="G2672" s="24" t="n">
        <x:v>588</x:v>
      </x:c>
      <x:c r="H2672" s="24" t="n">
        <x:v>35</x:v>
      </x:c>
      <x:c r="I2672" s="22" t="n">
        <x:f>IFERROR(H2672/G2672,0)</x:f>
        <x:v>0.05952380952380952</x:v>
      </x:c>
      <x:c r="J2672" s="26" t="n">
        <x:v>-5084</x:v>
      </x:c>
      <x:c r="K2672" s="26" t="n">
        <x:f>IFERROR(J2672/G2672,0)</x:f>
        <x:v>-8.646258503401361</x:v>
      </x:c>
      <x:c r="L2672" s="24" t="n">
        <x:v>5</x:v>
      </x:c>
      <x:c r="M2672" s="24" t="n">
        <x:v>4</x:v>
      </x:c>
      <x:c r="N2672" s="24" t="n">
        <x:v>588</x:v>
      </x:c>
      <x:c r="O2672" s="24" t="n">
        <x:v>29</x:v>
      </x:c>
      <x:c r="P2672" s="22" t="n">
        <x:f>IFERROR(O2672/N2672,0)</x:f>
        <x:v>0.04931972789115646</x:v>
      </x:c>
      <x:c r="Q2672" s="26" t="n">
        <x:v>-372</x:v>
      </x:c>
      <x:c r="R2672" s="26" t="n">
        <x:f>IFERROR(Q2672/N2672,0)</x:f>
        <x:v>-0.6326530612244898</x:v>
      </x:c>
    </x:row>
    <x:row r="2673">
      <x:c r="A2673" t="str">
        <x:v>ATL</x:v>
      </x:c>
      <x:c r="B2673" t="str">
        <x:v>Hartsfield-Jackson Atlanta International Airport</x:v>
      </x:c>
      <x:c r="C2673" t="str">
        <x:v>GRK</x:v>
      </x:c>
      <x:c r="D2673" t="str">
        <x:v>Killeen-Fort Hood Regional Airport</x:v>
      </x:c>
      <x:c r="E2673" s="24" t="n">
        <x:v>597</x:v>
      </x:c>
      <x:c r="F2673" s="24" t="n">
        <x:v>583</x:v>
      </x:c>
      <x:c r="G2673" s="24" t="n">
        <x:v>583</x:v>
      </x:c>
      <x:c r="H2673" s="24" t="n">
        <x:v>143</x:v>
      </x:c>
      <x:c r="I2673" s="22" t="n">
        <x:f>IFERROR(H2673/G2673,0)</x:f>
        <x:v>0.24528301886792453</x:v>
      </x:c>
      <x:c r="J2673" s="26" t="n">
        <x:v>6325</x:v>
      </x:c>
      <x:c r="K2673" s="26" t="n">
        <x:f>IFERROR(J2673/G2673,0)</x:f>
        <x:v>10.849056603773585</x:v>
      </x:c>
      <x:c r="L2673" s="24" t="n">
        <x:v>9</x:v>
      </x:c>
      <x:c r="M2673" s="24" t="n">
        <x:v>5</x:v>
      </x:c>
      <x:c r="N2673" s="24" t="n">
        <x:v>583</x:v>
      </x:c>
      <x:c r="O2673" s="24" t="n">
        <x:v>149</x:v>
      </x:c>
      <x:c r="P2673" s="22" t="n">
        <x:f>IFERROR(O2673/N2673,0)</x:f>
        <x:v>0.2555746140651801</x:v>
      </x:c>
      <x:c r="Q2673" s="26" t="n">
        <x:v>9510</x:v>
      </x:c>
      <x:c r="R2673" s="26" t="n">
        <x:f>IFERROR(Q2673/N2673,0)</x:f>
        <x:v>16.312178387650086</x:v>
      </x:c>
    </x:row>
    <x:row r="2674">
      <x:c r="A2674" t="str">
        <x:v>DIK</x:v>
      </x:c>
      <x:c r="B2674" t="str">
        <x:v>Dickinson Theodore Roosevelt Regional Airport</x:v>
      </x:c>
      <x:c r="C2674" t="str">
        <x:v>MSP</x:v>
      </x:c>
      <x:c r="D2674" t="str">
        <x:v>Minneapolis-Saint Paul International Airport</x:v>
      </x:c>
      <x:c r="E2674" s="24" t="n">
        <x:v>597</x:v>
      </x:c>
      <x:c r="F2674" s="24" t="n">
        <x:v>589</x:v>
      </x:c>
      <x:c r="G2674" s="24" t="n">
        <x:v>589</x:v>
      </x:c>
      <x:c r="H2674" s="24" t="n">
        <x:v>42</x:v>
      </x:c>
      <x:c r="I2674" s="22" t="n">
        <x:f>IFERROR(H2674/G2674,0)</x:f>
        <x:v>0.07130730050933787</x:v>
      </x:c>
      <x:c r="J2674" s="26" t="n">
        <x:v>-4517</x:v>
      </x:c>
      <x:c r="K2674" s="26" t="n">
        <x:f>IFERROR(J2674/G2674,0)</x:f>
        <x:v>-7.66893039049236</x:v>
      </x:c>
      <x:c r="L2674" s="24" t="n">
        <x:v>8</x:v>
      </x:c>
      <x:c r="M2674" s="24" t="n">
        <x:v>0</x:v>
      </x:c>
      <x:c r="N2674" s="24" t="n">
        <x:v>589</x:v>
      </x:c>
      <x:c r="O2674" s="24" t="n">
        <x:v>28</x:v>
      </x:c>
      <x:c r="P2674" s="22" t="n">
        <x:f>IFERROR(O2674/N2674,0)</x:f>
        <x:v>0.04753820033955857</x:v>
      </x:c>
      <x:c r="Q2674" s="26" t="n">
        <x:v>-917</x:v>
      </x:c>
      <x:c r="R2674" s="26" t="n">
        <x:f>IFERROR(Q2674/N2674,0)</x:f>
        <x:v>-1.5568760611205432</x:v>
      </x:c>
    </x:row>
    <x:row r="2675">
      <x:c r="A2675" t="str">
        <x:v>SLC</x:v>
      </x:c>
      <x:c r="B2675" t="str">
        <x:v>Salt Lake City International Airport</x:v>
      </x:c>
      <x:c r="C2675" t="str">
        <x:v>COS</x:v>
      </x:c>
      <x:c r="D2675" t="str">
        <x:v>City of Colorado Springs Municipal Airport</x:v>
      </x:c>
      <x:c r="E2675" s="24" t="n">
        <x:v>597</x:v>
      </x:c>
      <x:c r="F2675" s="24" t="n">
        <x:v>592</x:v>
      </x:c>
      <x:c r="G2675" s="24" t="n">
        <x:v>592</x:v>
      </x:c>
      <x:c r="H2675" s="24" t="n">
        <x:v>50</x:v>
      </x:c>
      <x:c r="I2675" s="22" t="n">
        <x:f>IFERROR(H2675/G2675,0)</x:f>
        <x:v>0.08445945945945946</x:v>
      </x:c>
      <x:c r="J2675" s="26" t="n">
        <x:v>-1442</x:v>
      </x:c>
      <x:c r="K2675" s="26" t="n">
        <x:f>IFERROR(J2675/G2675,0)</x:f>
        <x:v>-2.435810810810811</x:v>
      </x:c>
      <x:c r="L2675" s="24" t="n">
        <x:v>4</x:v>
      </x:c>
      <x:c r="M2675" s="24" t="n">
        <x:v>1</x:v>
      </x:c>
      <x:c r="N2675" s="24" t="n">
        <x:v>592</x:v>
      </x:c>
      <x:c r="O2675" s="24" t="n">
        <x:v>50</x:v>
      </x:c>
      <x:c r="P2675" s="22" t="n">
        <x:f>IFERROR(O2675/N2675,0)</x:f>
        <x:v>0.08445945945945946</x:v>
      </x:c>
      <x:c r="Q2675" s="26" t="n">
        <x:v>1194</x:v>
      </x:c>
      <x:c r="R2675" s="26" t="n">
        <x:f>IFERROR(Q2675/N2675,0)</x:f>
        <x:v>2.016891891891892</x:v>
      </x:c>
    </x:row>
    <x:row r="2676">
      <x:c r="A2676" t="str">
        <x:v>ICT</x:v>
      </x:c>
      <x:c r="B2676" t="str">
        <x:v>Wichita Dwight D. Eisenhower National Airport (Wichita Mid-Continent Airport)</x:v>
      </x:c>
      <x:c r="C2676" t="str">
        <x:v>DAL</x:v>
      </x:c>
      <x:c r="D2676" t="str">
        <x:v>Dallas Love Field</x:v>
      </x:c>
      <x:c r="E2676" s="24" t="n">
        <x:v>597</x:v>
      </x:c>
      <x:c r="F2676" s="24" t="n">
        <x:v>588</x:v>
      </x:c>
      <x:c r="G2676" s="24" t="n">
        <x:v>588</x:v>
      </x:c>
      <x:c r="H2676" s="24" t="n">
        <x:v>87</x:v>
      </x:c>
      <x:c r="I2676" s="22" t="n">
        <x:f>IFERROR(H2676/G2676,0)</x:f>
        <x:v>0.14795918367346939</x:v>
      </x:c>
      <x:c r="J2676" s="26" t="n">
        <x:v>1949</x:v>
      </x:c>
      <x:c r="K2676" s="26" t="n">
        <x:f>IFERROR(J2676/G2676,0)</x:f>
        <x:v>3.314625850340136</x:v>
      </x:c>
      <x:c r="L2676" s="24" t="n">
        <x:v>7</x:v>
      </x:c>
      <x:c r="M2676" s="24" t="n">
        <x:v>2</x:v>
      </x:c>
      <x:c r="N2676" s="24" t="n">
        <x:v>588</x:v>
      </x:c>
      <x:c r="O2676" s="24" t="n">
        <x:v>69</x:v>
      </x:c>
      <x:c r="P2676" s="22" t="n">
        <x:f>IFERROR(O2676/N2676,0)</x:f>
        <x:v>0.11734693877551021</x:v>
      </x:c>
      <x:c r="Q2676" s="26" t="n">
        <x:v>3453</x:v>
      </x:c>
      <x:c r="R2676" s="26" t="n">
        <x:f>IFERROR(Q2676/N2676,0)</x:f>
        <x:v>5.872448979591836</x:v>
      </x:c>
    </x:row>
    <x:row r="2677">
      <x:c r="A2677" t="str">
        <x:v>STL</x:v>
      </x:c>
      <x:c r="B2677" t="str">
        <x:v>St. Louis International Airport at Lambert Field</x:v>
      </x:c>
      <x:c r="C2677" t="str">
        <x:v>MKE</x:v>
      </x:c>
      <x:c r="D2677" t="str">
        <x:v>General Mitchell International Airport</x:v>
      </x:c>
      <x:c r="E2677" s="24" t="n">
        <x:v>597</x:v>
      </x:c>
      <x:c r="F2677" s="24" t="n">
        <x:v>591</x:v>
      </x:c>
      <x:c r="G2677" s="24" t="n">
        <x:v>591</x:v>
      </x:c>
      <x:c r="H2677" s="24" t="n">
        <x:v>108</x:v>
      </x:c>
      <x:c r="I2677" s="22" t="n">
        <x:f>IFERROR(H2677/G2677,0)</x:f>
        <x:v>0.18274111675126903</x:v>
      </x:c>
      <x:c r="J2677" s="26" t="n">
        <x:v>3423</x:v>
      </x:c>
      <x:c r="K2677" s="26" t="n">
        <x:f>IFERROR(J2677/G2677,0)</x:f>
        <x:v>5.791878172588833</x:v>
      </x:c>
      <x:c r="L2677" s="24" t="n">
        <x:v>5</x:v>
      </x:c>
      <x:c r="M2677" s="24" t="n">
        <x:v>1</x:v>
      </x:c>
      <x:c r="N2677" s="24" t="n">
        <x:v>591</x:v>
      </x:c>
      <x:c r="O2677" s="24" t="n">
        <x:v>110</x:v>
      </x:c>
      <x:c r="P2677" s="22" t="n">
        <x:f>IFERROR(O2677/N2677,0)</x:f>
        <x:v>0.18612521150592218</x:v>
      </x:c>
      <x:c r="Q2677" s="26" t="n">
        <x:v>5447</x:v>
      </x:c>
      <x:c r="R2677" s="26" t="n">
        <x:f>IFERROR(Q2677/N2677,0)</x:f>
        <x:v>9.2165820642978</x:v>
      </x:c>
    </x:row>
    <x:row r="2678">
      <x:c r="A2678" t="str">
        <x:v>DAL</x:v>
      </x:c>
      <x:c r="B2678" t="str">
        <x:v>Dallas Love Field</x:v>
      </x:c>
      <x:c r="C2678" t="str">
        <x:v>ICT</x:v>
      </x:c>
      <x:c r="D2678" t="str">
        <x:v>Wichita Dwight D. Eisenhower National Airport (Wichita Mid-Continent Airport)</x:v>
      </x:c>
      <x:c r="E2678" s="24" t="n">
        <x:v>597</x:v>
      </x:c>
      <x:c r="F2678" s="24" t="n">
        <x:v>588</x:v>
      </x:c>
      <x:c r="G2678" s="24" t="n">
        <x:v>588</x:v>
      </x:c>
      <x:c r="H2678" s="24" t="n">
        <x:v>116</x:v>
      </x:c>
      <x:c r="I2678" s="22" t="n">
        <x:f>IFERROR(H2678/G2678,0)</x:f>
        <x:v>0.19727891156462585</x:v>
      </x:c>
      <x:c r="J2678" s="26" t="n">
        <x:v>3648</x:v>
      </x:c>
      <x:c r="K2678" s="26" t="n">
        <x:f>IFERROR(J2678/G2678,0)</x:f>
        <x:v>6.204081632653061</x:v>
      </x:c>
      <x:c r="L2678" s="24" t="n">
        <x:v>5</x:v>
      </x:c>
      <x:c r="M2678" s="24" t="n">
        <x:v>4</x:v>
      </x:c>
      <x:c r="N2678" s="24" t="n">
        <x:v>588</x:v>
      </x:c>
      <x:c r="O2678" s="24" t="n">
        <x:v>131</x:v>
      </x:c>
      <x:c r="P2678" s="22" t="n">
        <x:f>IFERROR(O2678/N2678,0)</x:f>
        <x:v>0.2227891156462585</x:v>
      </x:c>
      <x:c r="Q2678" s="26" t="n">
        <x:v>5503</x:v>
      </x:c>
      <x:c r="R2678" s="26" t="n">
        <x:f>IFERROR(Q2678/N2678,0)</x:f>
        <x:v>9.358843537414966</x:v>
      </x:c>
    </x:row>
    <x:row r="2679">
      <x:c r="A2679" t="str">
        <x:v>CAE</x:v>
      </x:c>
      <x:c r="B2679" t="str">
        <x:v>Columbia Metropolitan Airport</x:v>
      </x:c>
      <x:c r="C2679" t="str">
        <x:v>ORD</x:v>
      </x:c>
      <x:c r="D2679" t="str">
        <x:v>Chicago O'Hare International Airport</x:v>
      </x:c>
      <x:c r="E2679" s="24" t="n">
        <x:v>596</x:v>
      </x:c>
      <x:c r="F2679" s="24" t="n">
        <x:v>574</x:v>
      </x:c>
      <x:c r="G2679" s="24" t="n">
        <x:v>574</x:v>
      </x:c>
      <x:c r="H2679" s="24" t="n">
        <x:v>125</x:v>
      </x:c>
      <x:c r="I2679" s="22" t="n">
        <x:f>IFERROR(H2679/G2679,0)</x:f>
        <x:v>0.21777003484320556</x:v>
      </x:c>
      <x:c r="J2679" s="26" t="n">
        <x:v>4374</x:v>
      </x:c>
      <x:c r="K2679" s="26" t="n">
        <x:f>IFERROR(J2679/G2679,0)</x:f>
        <x:v>7.620209059233449</x:v>
      </x:c>
      <x:c r="L2679" s="24" t="n">
        <x:v>20</x:v>
      </x:c>
      <x:c r="M2679" s="24" t="n">
        <x:v>2</x:v>
      </x:c>
      <x:c r="N2679" s="24" t="n">
        <x:v>574</x:v>
      </x:c>
      <x:c r="O2679" s="24" t="n">
        <x:v>83</x:v>
      </x:c>
      <x:c r="P2679" s="22" t="n">
        <x:f>IFERROR(O2679/N2679,0)</x:f>
        <x:v>0.1445993031358885</x:v>
      </x:c>
      <x:c r="Q2679" s="26" t="n">
        <x:v>4046</x:v>
      </x:c>
      <x:c r="R2679" s="26" t="n">
        <x:f>IFERROR(Q2679/N2679,0)</x:f>
        <x:v>7.048780487804878</x:v>
      </x:c>
    </x:row>
    <x:row r="2680">
      <x:c r="A2680" t="str">
        <x:v>GRK</x:v>
      </x:c>
      <x:c r="B2680" t="str">
        <x:v>Killeen-Fort Hood Regional Airport</x:v>
      </x:c>
      <x:c r="C2680" t="str">
        <x:v>ATL</x:v>
      </x:c>
      <x:c r="D2680" t="str">
        <x:v>Hartsfield-Jackson Atlanta International Airport</x:v>
      </x:c>
      <x:c r="E2680" s="24" t="n">
        <x:v>596</x:v>
      </x:c>
      <x:c r="F2680" s="24" t="n">
        <x:v>584</x:v>
      </x:c>
      <x:c r="G2680" s="24" t="n">
        <x:v>584</x:v>
      </x:c>
      <x:c r="H2680" s="24" t="n">
        <x:v>113</x:v>
      </x:c>
      <x:c r="I2680" s="22" t="n">
        <x:f>IFERROR(H2680/G2680,0)</x:f>
        <x:v>0.1934931506849315</x:v>
      </x:c>
      <x:c r="J2680" s="26" t="n">
        <x:v>9973</x:v>
      </x:c>
      <x:c r="K2680" s="26" t="n">
        <x:f>IFERROR(J2680/G2680,0)</x:f>
        <x:v>17.07705479452055</x:v>
      </x:c>
      <x:c r="L2680" s="24" t="n">
        <x:v>9</x:v>
      </x:c>
      <x:c r="M2680" s="24" t="n">
        <x:v>3</x:v>
      </x:c>
      <x:c r="N2680" s="24" t="n">
        <x:v>584</x:v>
      </x:c>
      <x:c r="O2680" s="24" t="n">
        <x:v>98</x:v>
      </x:c>
      <x:c r="P2680" s="22" t="n">
        <x:f>IFERROR(O2680/N2680,0)</x:f>
        <x:v>0.1678082191780822</x:v>
      </x:c>
      <x:c r="Q2680" s="26" t="n">
        <x:v>9552</x:v>
      </x:c>
      <x:c r="R2680" s="26" t="n">
        <x:f>IFERROR(Q2680/N2680,0)</x:f>
        <x:v>16.356164383561644</x:v>
      </x:c>
    </x:row>
    <x:row r="2681">
      <x:c r="A2681" t="str">
        <x:v>MCI</x:v>
      </x:c>
      <x:c r="B2681" t="str">
        <x:v>Kansas City International Airport</x:v>
      </x:c>
      <x:c r="C2681" t="str">
        <x:v>BOS</x:v>
      </x:c>
      <x:c r="D2681" t="str">
        <x:v>Gen. Edward Lawrence Logan International Airport</x:v>
      </x:c>
      <x:c r="E2681" s="24" t="n">
        <x:v>596</x:v>
      </x:c>
      <x:c r="F2681" s="24" t="n">
        <x:v>585</x:v>
      </x:c>
      <x:c r="G2681" s="24" t="n">
        <x:v>585</x:v>
      </x:c>
      <x:c r="H2681" s="24" t="n">
        <x:v>141</x:v>
      </x:c>
      <x:c r="I2681" s="22" t="n">
        <x:f>IFERROR(H2681/G2681,0)</x:f>
        <x:v>0.24102564102564103</x:v>
      </x:c>
      <x:c r="J2681" s="26" t="n">
        <x:v>6782</x:v>
      </x:c>
      <x:c r="K2681" s="26" t="n">
        <x:f>IFERROR(J2681/G2681,0)</x:f>
        <x:v>11.593162393162393</x:v>
      </x:c>
      <x:c r="L2681" s="24" t="n">
        <x:v>10</x:v>
      </x:c>
      <x:c r="M2681" s="24" t="n">
        <x:v>1</x:v>
      </x:c>
      <x:c r="N2681" s="24" t="n">
        <x:v>585</x:v>
      </x:c>
      <x:c r="O2681" s="24" t="n">
        <x:v>155</x:v>
      </x:c>
      <x:c r="P2681" s="22" t="n">
        <x:f>IFERROR(O2681/N2681,0)</x:f>
        <x:v>0.26495726495726496</x:v>
      </x:c>
      <x:c r="Q2681" s="26" t="n">
        <x:v>10106</x:v>
      </x:c>
      <x:c r="R2681" s="26" t="n">
        <x:f>IFERROR(Q2681/N2681,0)</x:f>
        <x:v>17.275213675213674</x:v>
      </x:c>
    </x:row>
    <x:row r="2682">
      <x:c r="A2682" t="str">
        <x:v>MIA</x:v>
      </x:c>
      <x:c r="B2682" t="str">
        <x:v>Miami International Airport</x:v>
      </x:c>
      <x:c r="C2682" t="str">
        <x:v>CMH</x:v>
      </x:c>
      <x:c r="D2682" t="str">
        <x:v>Port Columbus International Airport</x:v>
      </x:c>
      <x:c r="E2682" s="24" t="n">
        <x:v>595</x:v>
      </x:c>
      <x:c r="F2682" s="24" t="n">
        <x:v>587</x:v>
      </x:c>
      <x:c r="G2682" s="24" t="n">
        <x:v>587</x:v>
      </x:c>
      <x:c r="H2682" s="24" t="n">
        <x:v>124</x:v>
      </x:c>
      <x:c r="I2682" s="22" t="n">
        <x:f>IFERROR(H2682/G2682,0)</x:f>
        <x:v>0.21124361158432708</x:v>
      </x:c>
      <x:c r="J2682" s="26" t="n">
        <x:v>2292</x:v>
      </x:c>
      <x:c r="K2682" s="26" t="n">
        <x:f>IFERROR(J2682/G2682,0)</x:f>
        <x:v>3.9045996592844974</x:v>
      </x:c>
      <x:c r="L2682" s="24" t="n">
        <x:v>7</x:v>
      </x:c>
      <x:c r="M2682" s="24" t="n">
        <x:v>1</x:v>
      </x:c>
      <x:c r="N2682" s="24" t="n">
        <x:v>587</x:v>
      </x:c>
      <x:c r="O2682" s="24" t="n">
        <x:v>109</x:v>
      </x:c>
      <x:c r="P2682" s="22" t="n">
        <x:f>IFERROR(O2682/N2682,0)</x:f>
        <x:v>0.18568994889267462</x:v>
      </x:c>
      <x:c r="Q2682" s="26" t="n">
        <x:v>4528</x:v>
      </x:c>
      <x:c r="R2682" s="26" t="n">
        <x:f>IFERROR(Q2682/N2682,0)</x:f>
        <x:v>7.713798977853492</x:v>
      </x:c>
    </x:row>
    <x:row r="2683">
      <x:c r="A2683" t="str">
        <x:v>DEN</x:v>
      </x:c>
      <x:c r="B2683" t="str">
        <x:v>Denver International Airport</x:v>
      </x:c>
      <x:c r="C2683" t="str">
        <x:v>SDF</x:v>
      </x:c>
      <x:c r="D2683" t="str">
        <x:v>Louisville International Airport (Standiford Field)</x:v>
      </x:c>
      <x:c r="E2683" s="24" t="n">
        <x:v>595</x:v>
      </x:c>
      <x:c r="F2683" s="24" t="n">
        <x:v>583</x:v>
      </x:c>
      <x:c r="G2683" s="24" t="n">
        <x:v>583</x:v>
      </x:c>
      <x:c r="H2683" s="24" t="n">
        <x:v>149</x:v>
      </x:c>
      <x:c r="I2683" s="22" t="n">
        <x:f>IFERROR(H2683/G2683,0)</x:f>
        <x:v>0.2555746140651801</x:v>
      </x:c>
      <x:c r="J2683" s="26" t="n">
        <x:v>5598</x:v>
      </x:c>
      <x:c r="K2683" s="26" t="n">
        <x:f>IFERROR(J2683/G2683,0)</x:f>
        <x:v>9.60205831903945</x:v>
      </x:c>
      <x:c r="L2683" s="24" t="n">
        <x:v>7</x:v>
      </x:c>
      <x:c r="M2683" s="24" t="n">
        <x:v>5</x:v>
      </x:c>
      <x:c r="N2683" s="24" t="n">
        <x:v>583</x:v>
      </x:c>
      <x:c r="O2683" s="24" t="n">
        <x:v>149</x:v>
      </x:c>
      <x:c r="P2683" s="22" t="n">
        <x:f>IFERROR(O2683/N2683,0)</x:f>
        <x:v>0.2555746140651801</x:v>
      </x:c>
      <x:c r="Q2683" s="26" t="n">
        <x:v>8024</x:v>
      </x:c>
      <x:c r="R2683" s="26" t="n">
        <x:f>IFERROR(Q2683/N2683,0)</x:f>
        <x:v>13.763293310463121</x:v>
      </x:c>
    </x:row>
    <x:row r="2684">
      <x:c r="A2684" t="str">
        <x:v>ORD</x:v>
      </x:c>
      <x:c r="B2684" t="str">
        <x:v>Chicago O'Hare International Airport</x:v>
      </x:c>
      <x:c r="C2684" t="str">
        <x:v>CAE</x:v>
      </x:c>
      <x:c r="D2684" t="str">
        <x:v>Columbia Metropolitan Airport</x:v>
      </x:c>
      <x:c r="E2684" s="24" t="n">
        <x:v>595</x:v>
      </x:c>
      <x:c r="F2684" s="24" t="n">
        <x:v>577</x:v>
      </x:c>
      <x:c r="G2684" s="24" t="n">
        <x:v>577</x:v>
      </x:c>
      <x:c r="H2684" s="24" t="n">
        <x:v>163</x:v>
      </x:c>
      <x:c r="I2684" s="22" t="n">
        <x:f>IFERROR(H2684/G2684,0)</x:f>
        <x:v>0.2824956672443674</x:v>
      </x:c>
      <x:c r="J2684" s="26" t="n">
        <x:v>8120</x:v>
      </x:c>
      <x:c r="K2684" s="26" t="n">
        <x:f>IFERROR(J2684/G2684,0)</x:f>
        <x:v>14.072790294627383</x:v>
      </x:c>
      <x:c r="L2684" s="24" t="n">
        <x:v>15</x:v>
      </x:c>
      <x:c r="M2684" s="24" t="n">
        <x:v>3</x:v>
      </x:c>
      <x:c r="N2684" s="24" t="n">
        <x:v>577</x:v>
      </x:c>
      <x:c r="O2684" s="24" t="n">
        <x:v>119</x:v>
      </x:c>
      <x:c r="P2684" s="22" t="n">
        <x:f>IFERROR(O2684/N2684,0)</x:f>
        <x:v>0.20623916811091855</x:v>
      </x:c>
      <x:c r="Q2684" s="26" t="n">
        <x:v>6616</x:v>
      </x:c>
      <x:c r="R2684" s="26" t="n">
        <x:f>IFERROR(Q2684/N2684,0)</x:f>
        <x:v>11.466204506065857</x:v>
      </x:c>
    </x:row>
    <x:row r="2685">
      <x:c r="A2685" t="str">
        <x:v>GNV</x:v>
      </x:c>
      <x:c r="B2685" t="str">
        <x:v>Gainesville Regional Airport</x:v>
      </x:c>
      <x:c r="C2685" t="str">
        <x:v>MIA</x:v>
      </x:c>
      <x:c r="D2685" t="str">
        <x:v>Miami International Airport</x:v>
      </x:c>
      <x:c r="E2685" s="24" t="n">
        <x:v>594</x:v>
      </x:c>
      <x:c r="F2685" s="24" t="n">
        <x:v>569</x:v>
      </x:c>
      <x:c r="G2685" s="24" t="n">
        <x:v>569</x:v>
      </x:c>
      <x:c r="H2685" s="24" t="n">
        <x:v>94</x:v>
      </x:c>
      <x:c r="I2685" s="22" t="n">
        <x:f>IFERROR(H2685/G2685,0)</x:f>
        <x:v>0.16520210896309315</x:v>
      </x:c>
      <x:c r="J2685" s="26" t="n">
        <x:v>3057</x:v>
      </x:c>
      <x:c r="K2685" s="26" t="n">
        <x:f>IFERROR(J2685/G2685,0)</x:f>
        <x:v>5.372583479789104</x:v>
      </x:c>
      <x:c r="L2685" s="24" t="n">
        <x:v>23</x:v>
      </x:c>
      <x:c r="M2685" s="24" t="n">
        <x:v>2</x:v>
      </x:c>
      <x:c r="N2685" s="24" t="n">
        <x:v>569</x:v>
      </x:c>
      <x:c r="O2685" s="24" t="n">
        <x:v>88</x:v>
      </x:c>
      <x:c r="P2685" s="22" t="n">
        <x:f>IFERROR(O2685/N2685,0)</x:f>
        <x:v>0.1546572934973638</x:v>
      </x:c>
      <x:c r="Q2685" s="26" t="n">
        <x:v>4323</x:v>
      </x:c>
      <x:c r="R2685" s="26" t="n">
        <x:f>IFERROR(Q2685/N2685,0)</x:f>
        <x:v>7.597539543057996</x:v>
      </x:c>
    </x:row>
    <x:row r="2686">
      <x:c r="A2686" t="str">
        <x:v>SYR</x:v>
      </x:c>
      <x:c r="B2686" t="str">
        <x:v>Syracuse Hancock International Airport</x:v>
      </x:c>
      <x:c r="C2686" t="str">
        <x:v>CLT</x:v>
      </x:c>
      <x:c r="D2686" t="str">
        <x:v>Charlotte Douglas International Airport</x:v>
      </x:c>
      <x:c r="E2686" s="24" t="n">
        <x:v>594</x:v>
      </x:c>
      <x:c r="F2686" s="24" t="n">
        <x:v>589</x:v>
      </x:c>
      <x:c r="G2686" s="24" t="n">
        <x:v>589</x:v>
      </x:c>
      <x:c r="H2686" s="24" t="n">
        <x:v>68</x:v>
      </x:c>
      <x:c r="I2686" s="22" t="n">
        <x:f>IFERROR(H2686/G2686,0)</x:f>
        <x:v>0.11544991511035653</x:v>
      </x:c>
      <x:c r="J2686" s="26" t="n">
        <x:v>-1961</x:v>
      </x:c>
      <x:c r="K2686" s="26" t="n">
        <x:f>IFERROR(J2686/G2686,0)</x:f>
        <x:v>-3.3293718166383703</x:v>
      </x:c>
      <x:c r="L2686" s="24" t="n">
        <x:v>5</x:v>
      </x:c>
      <x:c r="M2686" s="24" t="n">
        <x:v>0</x:v>
      </x:c>
      <x:c r="N2686" s="24" t="n">
        <x:v>589</x:v>
      </x:c>
      <x:c r="O2686" s="24" t="n">
        <x:v>55</x:v>
      </x:c>
      <x:c r="P2686" s="22" t="n">
        <x:f>IFERROR(O2686/N2686,0)</x:f>
        <x:v>0.0933786078098472</x:v>
      </x:c>
      <x:c r="Q2686" s="26" t="n">
        <x:v>-29</x:v>
      </x:c>
      <x:c r="R2686" s="26" t="n">
        <x:f>IFERROR(Q2686/N2686,0)</x:f>
        <x:v>-0.04923599320882852</x:v>
      </x:c>
    </x:row>
    <x:row r="2687">
      <x:c r="A2687" t="str">
        <x:v>STL</x:v>
      </x:c>
      <x:c r="B2687" t="str">
        <x:v>St. Louis International Airport at Lambert Field</x:v>
      </x:c>
      <x:c r="C2687" t="str">
        <x:v>IAH</x:v>
      </x:c>
      <x:c r="D2687" t="str">
        <x:v>George Bush Intercontinental Airport</x:v>
      </x:c>
      <x:c r="E2687" s="24" t="n">
        <x:v>594</x:v>
      </x:c>
      <x:c r="F2687" s="24" t="n">
        <x:v>581</x:v>
      </x:c>
      <x:c r="G2687" s="24" t="n">
        <x:v>581</x:v>
      </x:c>
      <x:c r="H2687" s="24" t="n">
        <x:v>119</x:v>
      </x:c>
      <x:c r="I2687" s="22" t="n">
        <x:f>IFERROR(H2687/G2687,0)</x:f>
        <x:v>0.20481927710843373</x:v>
      </x:c>
      <x:c r="J2687" s="26" t="n">
        <x:v>1770</x:v>
      </x:c>
      <x:c r="K2687" s="26" t="n">
        <x:f>IFERROR(J2687/G2687,0)</x:f>
        <x:v>3.0464716006884682</x:v>
      </x:c>
      <x:c r="L2687" s="24" t="n">
        <x:v>12</x:v>
      </x:c>
      <x:c r="M2687" s="24" t="n">
        <x:v>1</x:v>
      </x:c>
      <x:c r="N2687" s="24" t="n">
        <x:v>581</x:v>
      </x:c>
      <x:c r="O2687" s="24" t="n">
        <x:v>108</x:v>
      </x:c>
      <x:c r="P2687" s="22" t="n">
        <x:f>IFERROR(O2687/N2687,0)</x:f>
        <x:v>0.18588640275387264</x:v>
      </x:c>
      <x:c r="Q2687" s="26" t="n">
        <x:v>4346</x:v>
      </x:c>
      <x:c r="R2687" s="26" t="n">
        <x:f>IFERROR(Q2687/N2687,0)</x:f>
        <x:v>7.480206540447504</x:v>
      </x:c>
    </x:row>
    <x:row r="2688">
      <x:c r="A2688" t="str">
        <x:v>CLT</x:v>
      </x:c>
      <x:c r="B2688" t="str">
        <x:v>Charlotte Douglas International Airport</x:v>
      </x:c>
      <x:c r="C2688" t="str">
        <x:v>SYR</x:v>
      </x:c>
      <x:c r="D2688" t="str">
        <x:v>Syracuse Hancock International Airport</x:v>
      </x:c>
      <x:c r="E2688" s="24" t="n">
        <x:v>594</x:v>
      </x:c>
      <x:c r="F2688" s="24" t="n">
        <x:v>591</x:v>
      </x:c>
      <x:c r="G2688" s="24" t="n">
        <x:v>591</x:v>
      </x:c>
      <x:c r="H2688" s="24" t="n">
        <x:v>143</x:v>
      </x:c>
      <x:c r="I2688" s="22" t="n">
        <x:f>IFERROR(H2688/G2688,0)</x:f>
        <x:v>0.24196277495769883</x:v>
      </x:c>
      <x:c r="J2688" s="26" t="n">
        <x:v>4382</x:v>
      </x:c>
      <x:c r="K2688" s="26" t="n">
        <x:f>IFERROR(J2688/G2688,0)</x:f>
        <x:v>7.414551607445008</x:v>
      </x:c>
      <x:c r="L2688" s="24" t="n">
        <x:v>3</x:v>
      </x:c>
      <x:c r="M2688" s="24" t="n">
        <x:v>0</x:v>
      </x:c>
      <x:c r="N2688" s="24" t="n">
        <x:v>591</x:v>
      </x:c>
      <x:c r="O2688" s="24" t="n">
        <x:v>87</x:v>
      </x:c>
      <x:c r="P2688" s="22" t="n">
        <x:f>IFERROR(O2688/N2688,0)</x:f>
        <x:v>0.14720812182741116</x:v>
      </x:c>
      <x:c r="Q2688" s="26" t="n">
        <x:v>4237</x:v>
      </x:c>
      <x:c r="R2688" s="26" t="n">
        <x:f>IFERROR(Q2688/N2688,0)</x:f>
        <x:v>7.169204737732657</x:v>
      </x:c>
    </x:row>
    <x:row r="2689">
      <x:c r="A2689" t="str">
        <x:v>BNA</x:v>
      </x:c>
      <x:c r="B2689" t="str">
        <x:v>Nashville International Airport</x:v>
      </x:c>
      <x:c r="C2689" t="str">
        <x:v>ECP</x:v>
      </x:c>
      <x:c r="D2689" t="str">
        <x:v>Northwest Florida Beaches International Airport</x:v>
      </x:c>
      <x:c r="E2689" s="24" t="n">
        <x:v>594</x:v>
      </x:c>
      <x:c r="F2689" s="24" t="n">
        <x:v>590</x:v>
      </x:c>
      <x:c r="G2689" s="24" t="n">
        <x:v>590</x:v>
      </x:c>
      <x:c r="H2689" s="24" t="n">
        <x:v>96</x:v>
      </x:c>
      <x:c r="I2689" s="22" t="n">
        <x:f>IFERROR(H2689/G2689,0)</x:f>
        <x:v>0.16271186440677965</x:v>
      </x:c>
      <x:c r="J2689" s="26" t="n">
        <x:v>2573</x:v>
      </x:c>
      <x:c r="K2689" s="26" t="n">
        <x:f>IFERROR(J2689/G2689,0)</x:f>
        <x:v>4.361016949152543</x:v>
      </x:c>
      <x:c r="L2689" s="24" t="n">
        <x:v>4</x:v>
      </x:c>
      <x:c r="M2689" s="24" t="n">
        <x:v>0</x:v>
      </x:c>
      <x:c r="N2689" s="24" t="n">
        <x:v>590</x:v>
      </x:c>
      <x:c r="O2689" s="24" t="n">
        <x:v>103</x:v>
      </x:c>
      <x:c r="P2689" s="22" t="n">
        <x:f>IFERROR(O2689/N2689,0)</x:f>
        <x:v>0.17457627118644067</x:v>
      </x:c>
      <x:c r="Q2689" s="26" t="n">
        <x:v>4821</x:v>
      </x:c>
      <x:c r="R2689" s="26" t="n">
        <x:f>IFERROR(Q2689/N2689,0)</x:f>
        <x:v>8.171186440677966</x:v>
      </x:c>
    </x:row>
    <x:row r="2690">
      <x:c r="A2690" t="str">
        <x:v>MIA</x:v>
      </x:c>
      <x:c r="B2690" t="str">
        <x:v>Miami International Airport</x:v>
      </x:c>
      <x:c r="C2690" t="str">
        <x:v>GNV</x:v>
      </x:c>
      <x:c r="D2690" t="str">
        <x:v>Gainesville Regional Airport</x:v>
      </x:c>
      <x:c r="E2690" s="24" t="n">
        <x:v>594</x:v>
      </x:c>
      <x:c r="F2690" s="24" t="n">
        <x:v>572</x:v>
      </x:c>
      <x:c r="G2690" s="24" t="n">
        <x:v>572</x:v>
      </x:c>
      <x:c r="H2690" s="24" t="n">
        <x:v>120</x:v>
      </x:c>
      <x:c r="I2690" s="22" t="n">
        <x:f>IFERROR(H2690/G2690,0)</x:f>
        <x:v>0.2097902097902098</x:v>
      </x:c>
      <x:c r="J2690" s="26" t="n">
        <x:v>4964</x:v>
      </x:c>
      <x:c r="K2690" s="26" t="n">
        <x:f>IFERROR(J2690/G2690,0)</x:f>
        <x:v>8.678321678321678</x:v>
      </x:c>
      <x:c r="L2690" s="24" t="n">
        <x:v>20</x:v>
      </x:c>
      <x:c r="M2690" s="24" t="n">
        <x:v>2</x:v>
      </x:c>
      <x:c r="N2690" s="24" t="n">
        <x:v>572</x:v>
      </x:c>
      <x:c r="O2690" s="24" t="n">
        <x:v>114</x:v>
      </x:c>
      <x:c r="P2690" s="22" t="n">
        <x:f>IFERROR(O2690/N2690,0)</x:f>
        <x:v>0.1993006993006993</x:v>
      </x:c>
      <x:c r="Q2690" s="26" t="n">
        <x:v>5608</x:v>
      </x:c>
      <x:c r="R2690" s="26" t="n">
        <x:f>IFERROR(Q2690/N2690,0)</x:f>
        <x:v>9.804195804195805</x:v>
      </x:c>
    </x:row>
    <x:row r="2691">
      <x:c r="A2691" t="str">
        <x:v>13487</x:v>
      </x:c>
      <x:c r="B2691" t="str">
        <x:v>Unmapped airport ID</x:v>
      </x:c>
      <x:c r="C2691" t="str">
        <x:v>13930</x:v>
      </x:c>
      <x:c r="D2691" t="str">
        <x:v>Unmapped airport ID</x:v>
      </x:c>
      <x:c r="E2691" s="24" t="n">
        <x:v>594</x:v>
      </x:c>
      <x:c r="F2691" s="24" t="n">
        <x:v>594</x:v>
      </x:c>
      <x:c r="G2691" s="24" t="n">
        <x:v>594</x:v>
      </x:c>
      <x:c r="H2691" s="24" t="n">
        <x:v>84</x:v>
      </x:c>
      <x:c r="I2691" s="22" t="n">
        <x:f>IFERROR(H2691/G2691,0)</x:f>
        <x:v>0.1414141414141414</x:v>
      </x:c>
      <x:c r="J2691" s="26" t="n">
        <x:v>-428</x:v>
      </x:c>
      <x:c r="K2691" s="26" t="n">
        <x:f>IFERROR(J2691/G2691,0)</x:f>
        <x:v>-0.7205387205387206</x:v>
      </x:c>
      <x:c r="L2691" s="24" t="n">
        <x:v>0</x:v>
      </x:c>
      <x:c r="M2691" s="24" t="n">
        <x:v>0</x:v>
      </x:c>
      <x:c r="N2691" s="24" t="n">
        <x:v>594</x:v>
      </x:c>
      <x:c r="O2691" s="24" t="n">
        <x:v>62</x:v>
      </x:c>
      <x:c r="P2691" s="22" t="n">
        <x:f>IFERROR(O2691/N2691,0)</x:f>
        <x:v>0.10437710437710437</x:v>
      </x:c>
      <x:c r="Q2691" s="26" t="n">
        <x:v>1874</x:v>
      </x:c>
      <x:c r="R2691" s="26" t="n">
        <x:f>IFERROR(Q2691/N2691,0)</x:f>
        <x:v>3.154882154882155</x:v>
      </x:c>
    </x:row>
    <x:row r="2692">
      <x:c r="A2692" t="str">
        <x:v>12191</x:v>
      </x:c>
      <x:c r="B2692" t="str">
        <x:v>Unmapped airport ID</x:v>
      </x:c>
      <x:c r="C2692" t="str">
        <x:v>11259</x:v>
      </x:c>
      <x:c r="D2692" t="str">
        <x:v>Unmapped airport ID</x:v>
      </x:c>
      <x:c r="E2692" s="24" t="n">
        <x:v>594</x:v>
      </x:c>
      <x:c r="F2692" s="24" t="n">
        <x:v>577</x:v>
      </x:c>
      <x:c r="G2692" s="24" t="n">
        <x:v>577</x:v>
      </x:c>
      <x:c r="H2692" s="24" t="n">
        <x:v>84</x:v>
      </x:c>
      <x:c r="I2692" s="22" t="n">
        <x:f>IFERROR(H2692/G2692,0)</x:f>
        <x:v>0.14558058925476602</x:v>
      </x:c>
      <x:c r="J2692" s="26" t="n">
        <x:v>4616</x:v>
      </x:c>
      <x:c r="K2692" s="26" t="n">
        <x:f>IFERROR(J2692/G2692,0)</x:f>
        <x:v>8</x:v>
      </x:c>
      <x:c r="L2692" s="24" t="n">
        <x:v>11</x:v>
      </x:c>
      <x:c r="M2692" s="24" t="n">
        <x:v>6</x:v>
      </x:c>
      <x:c r="N2692" s="24" t="n">
        <x:v>577</x:v>
      </x:c>
      <x:c r="O2692" s="24" t="n">
        <x:v>78</x:v>
      </x:c>
      <x:c r="P2692" s="22" t="n">
        <x:f>IFERROR(O2692/N2692,0)</x:f>
        <x:v>0.13518197573656845</x:v>
      </x:c>
      <x:c r="Q2692" s="26" t="n">
        <x:v>4381</x:v>
      </x:c>
      <x:c r="R2692" s="26" t="n">
        <x:f>IFERROR(Q2692/N2692,0)</x:f>
        <x:v>7.592720970537262</x:v>
      </x:c>
    </x:row>
    <x:row r="2693">
      <x:c r="A2693" t="str">
        <x:v>13930</x:v>
      </x:c>
      <x:c r="B2693" t="str">
        <x:v>Unmapped airport ID</x:v>
      </x:c>
      <x:c r="C2693" t="str">
        <x:v>13487</x:v>
      </x:c>
      <x:c r="D2693" t="str">
        <x:v>Unmapped airport ID</x:v>
      </x:c>
      <x:c r="E2693" s="24" t="n">
        <x:v>594</x:v>
      </x:c>
      <x:c r="F2693" s="24" t="n">
        <x:v>594</x:v>
      </x:c>
      <x:c r="G2693" s="24" t="n">
        <x:v>594</x:v>
      </x:c>
      <x:c r="H2693" s="24" t="n">
        <x:v>84</x:v>
      </x:c>
      <x:c r="I2693" s="22" t="n">
        <x:f>IFERROR(H2693/G2693,0)</x:f>
        <x:v>0.1414141414141414</x:v>
      </x:c>
      <x:c r="J2693" s="26" t="n">
        <x:v>-239</x:v>
      </x:c>
      <x:c r="K2693" s="26" t="n">
        <x:f>IFERROR(J2693/G2693,0)</x:f>
        <x:v>-0.40235690235690236</x:v>
      </x:c>
      <x:c r="L2693" s="24" t="n">
        <x:v>0</x:v>
      </x:c>
      <x:c r="M2693" s="24" t="n">
        <x:v>0</x:v>
      </x:c>
      <x:c r="N2693" s="24" t="n">
        <x:v>594</x:v>
      </x:c>
      <x:c r="O2693" s="24" t="n">
        <x:v>81</x:v>
      </x:c>
      <x:c r="P2693" s="22" t="n">
        <x:f>IFERROR(O2693/N2693,0)</x:f>
        <x:v>0.13636363636363635</x:v>
      </x:c>
      <x:c r="Q2693" s="26" t="n">
        <x:v>3281</x:v>
      </x:c>
      <x:c r="R2693" s="26" t="n">
        <x:f>IFERROR(Q2693/N2693,0)</x:f>
        <x:v>5.523569023569023</x:v>
      </x:c>
    </x:row>
    <x:row r="2694">
      <x:c r="A2694" t="str">
        <x:v>CMH</x:v>
      </x:c>
      <x:c r="B2694" t="str">
        <x:v>Port Columbus International Airport</x:v>
      </x:c>
      <x:c r="C2694" t="str">
        <x:v>MIA</x:v>
      </x:c>
      <x:c r="D2694" t="str">
        <x:v>Miami International Airport</x:v>
      </x:c>
      <x:c r="E2694" s="24" t="n">
        <x:v>593</x:v>
      </x:c>
      <x:c r="F2694" s="24" t="n">
        <x:v>581</x:v>
      </x:c>
      <x:c r="G2694" s="24" t="n">
        <x:v>581</x:v>
      </x:c>
      <x:c r="H2694" s="24" t="n">
        <x:v>141</x:v>
      </x:c>
      <x:c r="I2694" s="22" t="n">
        <x:f>IFERROR(H2694/G2694,0)</x:f>
        <x:v>0.24268502581755594</x:v>
      </x:c>
      <x:c r="J2694" s="26" t="n">
        <x:v>5253</x:v>
      </x:c>
      <x:c r="K2694" s="26" t="n">
        <x:f>IFERROR(J2694/G2694,0)</x:f>
        <x:v>9.04130808950086</x:v>
      </x:c>
      <x:c r="L2694" s="24" t="n">
        <x:v>9</x:v>
      </x:c>
      <x:c r="M2694" s="24" t="n">
        <x:v>3</x:v>
      </x:c>
      <x:c r="N2694" s="24" t="n">
        <x:v>581</x:v>
      </x:c>
      <x:c r="O2694" s="24" t="n">
        <x:v>135</x:v>
      </x:c>
      <x:c r="P2694" s="22" t="n">
        <x:f>IFERROR(O2694/N2694,0)</x:f>
        <x:v>0.23235800344234078</x:v>
      </x:c>
      <x:c r="Q2694" s="26" t="n">
        <x:v>7817</x:v>
      </x:c>
      <x:c r="R2694" s="26" t="n">
        <x:f>IFERROR(Q2694/N2694,0)</x:f>
        <x:v>13.454388984509466</x:v>
      </x:c>
    </x:row>
    <x:row r="2695">
      <x:c r="A2695" t="str">
        <x:v>ECP</x:v>
      </x:c>
      <x:c r="B2695" t="str">
        <x:v>Northwest Florida Beaches International Airport</x:v>
      </x:c>
      <x:c r="C2695" t="str">
        <x:v>BNA</x:v>
      </x:c>
      <x:c r="D2695" t="str">
        <x:v>Nashville International Airport</x:v>
      </x:c>
      <x:c r="E2695" s="24" t="n">
        <x:v>593</x:v>
      </x:c>
      <x:c r="F2695" s="24" t="n">
        <x:v>588</x:v>
      </x:c>
      <x:c r="G2695" s="24" t="n">
        <x:v>588</x:v>
      </x:c>
      <x:c r="H2695" s="24" t="n">
        <x:v>51</x:v>
      </x:c>
      <x:c r="I2695" s="22" t="n">
        <x:f>IFERROR(H2695/G2695,0)</x:f>
        <x:v>0.08673469387755102</x:v>
      </x:c>
      <x:c r="J2695" s="26" t="n">
        <x:v>-775</x:v>
      </x:c>
      <x:c r="K2695" s="26" t="n">
        <x:f>IFERROR(J2695/G2695,0)</x:f>
        <x:v>-1.3180272108843538</x:v>
      </x:c>
      <x:c r="L2695" s="24" t="n">
        <x:v>4</x:v>
      </x:c>
      <x:c r="M2695" s="24" t="n">
        <x:v>1</x:v>
      </x:c>
      <x:c r="N2695" s="24" t="n">
        <x:v>588</x:v>
      </x:c>
      <x:c r="O2695" s="24" t="n">
        <x:v>52</x:v>
      </x:c>
      <x:c r="P2695" s="22" t="n">
        <x:f>IFERROR(O2695/N2695,0)</x:f>
        <x:v>0.08843537414965986</x:v>
      </x:c>
      <x:c r="Q2695" s="26" t="n">
        <x:v>1229</x:v>
      </x:c>
      <x:c r="R2695" s="26" t="n">
        <x:f>IFERROR(Q2695/N2695,0)</x:f>
        <x:v>2.0901360544217686</x:v>
      </x:c>
    </x:row>
    <x:row r="2696">
      <x:c r="A2696" t="str">
        <x:v>OAK</x:v>
      </x:c>
      <x:c r="B2696" t="str">
        <x:v>Oakland International Airport</x:v>
      </x:c>
      <x:c r="C2696" t="str">
        <x:v>DAL</x:v>
      </x:c>
      <x:c r="D2696" t="str">
        <x:v>Dallas Love Field</x:v>
      </x:c>
      <x:c r="E2696" s="24" t="n">
        <x:v>593</x:v>
      </x:c>
      <x:c r="F2696" s="24" t="n">
        <x:v>589</x:v>
      </x:c>
      <x:c r="G2696" s="24" t="n">
        <x:v>589</x:v>
      </x:c>
      <x:c r="H2696" s="24" t="n">
        <x:v>127</x:v>
      </x:c>
      <x:c r="I2696" s="22" t="n">
        <x:f>IFERROR(H2696/G2696,0)</x:f>
        <x:v>0.21561969439728354</x:v>
      </x:c>
      <x:c r="J2696" s="26" t="n">
        <x:v>3111</x:v>
      </x:c>
      <x:c r="K2696" s="26" t="n">
        <x:f>IFERROR(J2696/G2696,0)</x:f>
        <x:v>5.281833616298812</x:v>
      </x:c>
      <x:c r="L2696" s="24" t="n">
        <x:v>0</x:v>
      </x:c>
      <x:c r="M2696" s="24" t="n">
        <x:v>4</x:v>
      </x:c>
      <x:c r="N2696" s="24" t="n">
        <x:v>589</x:v>
      </x:c>
      <x:c r="O2696" s="24" t="n">
        <x:v>132</x:v>
      </x:c>
      <x:c r="P2696" s="22" t="n">
        <x:f>IFERROR(O2696/N2696,0)</x:f>
        <x:v>0.22410865874363328</x:v>
      </x:c>
      <x:c r="Q2696" s="26" t="n">
        <x:v>5900</x:v>
      </x:c>
      <x:c r="R2696" s="26" t="n">
        <x:f>IFERROR(Q2696/N2696,0)</x:f>
        <x:v>10.0169779286927</x:v>
      </x:c>
    </x:row>
    <x:row r="2697">
      <x:c r="A2697" t="str">
        <x:v>DAL</x:v>
      </x:c>
      <x:c r="B2697" t="str">
        <x:v>Dallas Love Field</x:v>
      </x:c>
      <x:c r="C2697" t="str">
        <x:v>OAK</x:v>
      </x:c>
      <x:c r="D2697" t="str">
        <x:v>Oakland International Airport</x:v>
      </x:c>
      <x:c r="E2697" s="24" t="n">
        <x:v>593</x:v>
      </x:c>
      <x:c r="F2697" s="24" t="n">
        <x:v>591</x:v>
      </x:c>
      <x:c r="G2697" s="24" t="n">
        <x:v>591</x:v>
      </x:c>
      <x:c r="H2697" s="24" t="n">
        <x:v>115</x:v>
      </x:c>
      <x:c r="I2697" s="22" t="n">
        <x:f>IFERROR(H2697/G2697,0)</x:f>
        <x:v>0.19458544839255498</x:v>
      </x:c>
      <x:c r="J2697" s="26" t="n">
        <x:v>2327</x:v>
      </x:c>
      <x:c r="K2697" s="26" t="n">
        <x:f>IFERROR(J2697/G2697,0)</x:f>
        <x:v>3.937394247038917</x:v>
      </x:c>
      <x:c r="L2697" s="24" t="n">
        <x:v>2</x:v>
      </x:c>
      <x:c r="M2697" s="24" t="n">
        <x:v>0</x:v>
      </x:c>
      <x:c r="N2697" s="24" t="n">
        <x:v>591</x:v>
      </x:c>
      <x:c r="O2697" s="24" t="n">
        <x:v>143</x:v>
      </x:c>
      <x:c r="P2697" s="22" t="n">
        <x:f>IFERROR(O2697/N2697,0)</x:f>
        <x:v>0.24196277495769883</x:v>
      </x:c>
      <x:c r="Q2697" s="26" t="n">
        <x:v>8210</x:v>
      </x:c>
      <x:c r="R2697" s="26" t="n">
        <x:f>IFERROR(Q2697/N2697,0)</x:f>
        <x:v>13.8917089678511</x:v>
      </x:c>
    </x:row>
    <x:row r="2698">
      <x:c r="A2698" t="str">
        <x:v>HSV</x:v>
      </x:c>
      <x:c r="B2698" t="str">
        <x:v>Huntsville International Airport</x:v>
      </x:c>
      <x:c r="C2698" t="str">
        <x:v>ORD</x:v>
      </x:c>
      <x:c r="D2698" t="str">
        <x:v>Chicago O'Hare International Airport</x:v>
      </x:c>
      <x:c r="E2698" s="24" t="n">
        <x:v>592</x:v>
      </x:c>
      <x:c r="F2698" s="24" t="n">
        <x:v>556</x:v>
      </x:c>
      <x:c r="G2698" s="24" t="n">
        <x:v>556</x:v>
      </x:c>
      <x:c r="H2698" s="24" t="n">
        <x:v>145</x:v>
      </x:c>
      <x:c r="I2698" s="22" t="n">
        <x:f>IFERROR(H2698/G2698,0)</x:f>
        <x:v>0.2607913669064748</x:v>
      </x:c>
      <x:c r="J2698" s="26" t="n">
        <x:v>7286</x:v>
      </x:c>
      <x:c r="K2698" s="26" t="n">
        <x:f>IFERROR(J2698/G2698,0)</x:f>
        <x:v>13.10431654676259</x:v>
      </x:c>
      <x:c r="L2698" s="24" t="n">
        <x:v>34</x:v>
      </x:c>
      <x:c r="M2698" s="24" t="n">
        <x:v>2</x:v>
      </x:c>
      <x:c r="N2698" s="24" t="n">
        <x:v>556</x:v>
      </x:c>
      <x:c r="O2698" s="24" t="n">
        <x:v>129</x:v>
      </x:c>
      <x:c r="P2698" s="22" t="n">
        <x:f>IFERROR(O2698/N2698,0)</x:f>
        <x:v>0.23201438848920863</x:v>
      </x:c>
      <x:c r="Q2698" s="26" t="n">
        <x:v>8672</x:v>
      </x:c>
      <x:c r="R2698" s="26" t="n">
        <x:f>IFERROR(Q2698/N2698,0)</x:f>
        <x:v>15.597122302158274</x:v>
      </x:c>
    </x:row>
    <x:row r="2699">
      <x:c r="A2699" t="str">
        <x:v>CMH</x:v>
      </x:c>
      <x:c r="B2699" t="str">
        <x:v>Port Columbus International Airport</x:v>
      </x:c>
      <x:c r="C2699" t="str">
        <x:v>STL</x:v>
      </x:c>
      <x:c r="D2699" t="str">
        <x:v>St. Louis International Airport at Lambert Field</x:v>
      </x:c>
      <x:c r="E2699" s="24" t="n">
        <x:v>592</x:v>
      </x:c>
      <x:c r="F2699" s="24" t="n">
        <x:v>588</x:v>
      </x:c>
      <x:c r="G2699" s="24" t="n">
        <x:v>588</x:v>
      </x:c>
      <x:c r="H2699" s="24" t="n">
        <x:v>113</x:v>
      </x:c>
      <x:c r="I2699" s="22" t="n">
        <x:f>IFERROR(H2699/G2699,0)</x:f>
        <x:v>0.1921768707482993</x:v>
      </x:c>
      <x:c r="J2699" s="26" t="n">
        <x:v>2123</x:v>
      </x:c>
      <x:c r="K2699" s="26" t="n">
        <x:f>IFERROR(J2699/G2699,0)</x:f>
        <x:v>3.610544217687075</x:v>
      </x:c>
      <x:c r="L2699" s="24" t="n">
        <x:v>1</x:v>
      </x:c>
      <x:c r="M2699" s="24" t="n">
        <x:v>3</x:v>
      </x:c>
      <x:c r="N2699" s="24" t="n">
        <x:v>588</x:v>
      </x:c>
      <x:c r="O2699" s="24" t="n">
        <x:v>129</x:v>
      </x:c>
      <x:c r="P2699" s="22" t="n">
        <x:f>IFERROR(O2699/N2699,0)</x:f>
        <x:v>0.2193877551020408</x:v>
      </x:c>
      <x:c r="Q2699" s="26" t="n">
        <x:v>5481</x:v>
      </x:c>
      <x:c r="R2699" s="26" t="n">
        <x:f>IFERROR(Q2699/N2699,0)</x:f>
        <x:v>9.321428571428571</x:v>
      </x:c>
    </x:row>
    <x:row r="2700">
      <x:c r="A2700" t="str">
        <x:v>BWI</x:v>
      </x:c>
      <x:c r="B2700" t="str">
        <x:v>Baltimore-Washington International Airport</x:v>
      </x:c>
      <x:c r="C2700" t="str">
        <x:v>BHM</x:v>
      </x:c>
      <x:c r="D2700" t="str">
        <x:v>Birmingham-Shuttlesworth International Airport</x:v>
      </x:c>
      <x:c r="E2700" s="24" t="n">
        <x:v>592</x:v>
      </x:c>
      <x:c r="F2700" s="24" t="n">
        <x:v>579</x:v>
      </x:c>
      <x:c r="G2700" s="24" t="n">
        <x:v>579</x:v>
      </x:c>
      <x:c r="H2700" s="24" t="n">
        <x:v>124</x:v>
      </x:c>
      <x:c r="I2700" s="22" t="n">
        <x:f>IFERROR(H2700/G2700,0)</x:f>
        <x:v>0.2141623488773748</x:v>
      </x:c>
      <x:c r="J2700" s="26" t="n">
        <x:v>2799</x:v>
      </x:c>
      <x:c r="K2700" s="26" t="n">
        <x:f>IFERROR(J2700/G2700,0)</x:f>
        <x:v>4.83419689119171</x:v>
      </x:c>
      <x:c r="L2700" s="24" t="n">
        <x:v>12</x:v>
      </x:c>
      <x:c r="M2700" s="24" t="n">
        <x:v>1</x:v>
      </x:c>
      <x:c r="N2700" s="24" t="n">
        <x:v>579</x:v>
      </x:c>
      <x:c r="O2700" s="24" t="n">
        <x:v>150</x:v>
      </x:c>
      <x:c r="P2700" s="22" t="n">
        <x:f>IFERROR(O2700/N2700,0)</x:f>
        <x:v>0.25906735751295334</x:v>
      </x:c>
      <x:c r="Q2700" s="26" t="n">
        <x:v>8002</x:v>
      </x:c>
      <x:c r="R2700" s="26" t="n">
        <x:f>IFERROR(Q2700/N2700,0)</x:f>
        <x:v>13.820379965457686</x:v>
      </x:c>
    </x:row>
    <x:row r="2701">
      <x:c r="A2701" t="str">
        <x:v>SEA</x:v>
      </x:c>
      <x:c r="B2701" t="str">
        <x:v>Seattle-Tacoma International Airport</x:v>
      </x:c>
      <x:c r="C2701" t="str">
        <x:v>KOA</x:v>
      </x:c>
      <x:c r="D2701" t="str">
        <x:v>Kona International Airport at Keahole</x:v>
      </x:c>
      <x:c r="E2701" s="24" t="n">
        <x:v>592</x:v>
      </x:c>
      <x:c r="F2701" s="24" t="n">
        <x:v>583</x:v>
      </x:c>
      <x:c r="G2701" s="24" t="n">
        <x:v>583</x:v>
      </x:c>
      <x:c r="H2701" s="24" t="n">
        <x:v>102</x:v>
      </x:c>
      <x:c r="I2701" s="22" t="n">
        <x:f>IFERROR(H2701/G2701,0)</x:f>
        <x:v>0.17495711835334476</x:v>
      </x:c>
      <x:c r="J2701" s="26" t="n">
        <x:v>-2669</x:v>
      </x:c>
      <x:c r="K2701" s="26" t="n">
        <x:f>IFERROR(J2701/G2701,0)</x:f>
        <x:v>-4.578044596912521</x:v>
      </x:c>
      <x:c r="L2701" s="24" t="n">
        <x:v>0</x:v>
      </x:c>
      <x:c r="M2701" s="24" t="n">
        <x:v>9</x:v>
      </x:c>
      <x:c r="N2701" s="24" t="n">
        <x:v>583</x:v>
      </x:c>
      <x:c r="O2701" s="24" t="n">
        <x:v>82</x:v>
      </x:c>
      <x:c r="P2701" s="22" t="n">
        <x:f>IFERROR(O2701/N2701,0)</x:f>
        <x:v>0.14065180102915953</x:v>
      </x:c>
      <x:c r="Q2701" s="26" t="n">
        <x:v>3039</x:v>
      </x:c>
      <x:c r="R2701" s="26" t="n">
        <x:f>IFERROR(Q2701/N2701,0)</x:f>
        <x:v>5.212692967409948</x:v>
      </x:c>
    </x:row>
    <x:row r="2702">
      <x:c r="A2702" t="str">
        <x:v>IAD</x:v>
      </x:c>
      <x:c r="B2702" t="str">
        <x:v>Washington Dulles International Airport</x:v>
      </x:c>
      <x:c r="C2702" t="str">
        <x:v>MSP</x:v>
      </x:c>
      <x:c r="D2702" t="str">
        <x:v>Minneapolis-Saint Paul International Airport</x:v>
      </x:c>
      <x:c r="E2702" s="24" t="n">
        <x:v>591</x:v>
      </x:c>
      <x:c r="F2702" s="24" t="n">
        <x:v>582</x:v>
      </x:c>
      <x:c r="G2702" s="24" t="n">
        <x:v>582</x:v>
      </x:c>
      <x:c r="H2702" s="24" t="n">
        <x:v>73</x:v>
      </x:c>
      <x:c r="I2702" s="22" t="n">
        <x:f>IFERROR(H2702/G2702,0)</x:f>
        <x:v>0.1254295532646048</x:v>
      </x:c>
      <x:c r="J2702" s="26" t="n">
        <x:v>1007</x:v>
      </x:c>
      <x:c r="K2702" s="26" t="n">
        <x:f>IFERROR(J2702/G2702,0)</x:f>
        <x:v>1.7302405498281788</x:v>
      </x:c>
      <x:c r="L2702" s="24" t="n">
        <x:v>8</x:v>
      </x:c>
      <x:c r="M2702" s="24" t="n">
        <x:v>1</x:v>
      </x:c>
      <x:c r="N2702" s="24" t="n">
        <x:v>582</x:v>
      </x:c>
      <x:c r="O2702" s="24" t="n">
        <x:v>63</x:v>
      </x:c>
      <x:c r="P2702" s="22" t="n">
        <x:f>IFERROR(O2702/N2702,0)</x:f>
        <x:v>0.10824742268041238</x:v>
      </x:c>
      <x:c r="Q2702" s="26" t="n">
        <x:v>3782</x:v>
      </x:c>
      <x:c r="R2702" s="26" t="n">
        <x:f>IFERROR(Q2702/N2702,0)</x:f>
        <x:v>6.498281786941581</x:v>
      </x:c>
    </x:row>
    <x:row r="2703">
      <x:c r="A2703" t="str">
        <x:v>MSP</x:v>
      </x:c>
      <x:c r="B2703" t="str">
        <x:v>Minneapolis-Saint Paul International Airport</x:v>
      </x:c>
      <x:c r="C2703" t="str">
        <x:v>IAD</x:v>
      </x:c>
      <x:c r="D2703" t="str">
        <x:v>Washington Dulles International Airport</x:v>
      </x:c>
      <x:c r="E2703" s="24" t="n">
        <x:v>591</x:v>
      </x:c>
      <x:c r="F2703" s="24" t="n">
        <x:v>581</x:v>
      </x:c>
      <x:c r="G2703" s="24" t="n">
        <x:v>581</x:v>
      </x:c>
      <x:c r="H2703" s="24" t="n">
        <x:v>110</x:v>
      </x:c>
      <x:c r="I2703" s="22" t="n">
        <x:f>IFERROR(H2703/G2703,0)</x:f>
        <x:v>0.18932874354561102</x:v>
      </x:c>
      <x:c r="J2703" s="26" t="n">
        <x:v>1617</x:v>
      </x:c>
      <x:c r="K2703" s="26" t="n">
        <x:f>IFERROR(J2703/G2703,0)</x:f>
        <x:v>2.783132530120482</x:v>
      </x:c>
      <x:c r="L2703" s="24" t="n">
        <x:v>9</x:v>
      </x:c>
      <x:c r="M2703" s="24" t="n">
        <x:v>1</x:v>
      </x:c>
      <x:c r="N2703" s="24" t="n">
        <x:v>581</x:v>
      </x:c>
      <x:c r="O2703" s="24" t="n">
        <x:v>105</x:v>
      </x:c>
      <x:c r="P2703" s="22" t="n">
        <x:f>IFERROR(O2703/N2703,0)</x:f>
        <x:v>0.18072289156626506</x:v>
      </x:c>
      <x:c r="Q2703" s="26" t="n">
        <x:v>5597</x:v>
      </x:c>
      <x:c r="R2703" s="26" t="n">
        <x:f>IFERROR(Q2703/N2703,0)</x:f>
        <x:v>9.633390705679862</x:v>
      </x:c>
    </x:row>
    <x:row r="2704">
      <x:c r="A2704" t="str">
        <x:v>KOA</x:v>
      </x:c>
      <x:c r="B2704" t="str">
        <x:v>Kona International Airport at Keahole</x:v>
      </x:c>
      <x:c r="C2704" t="str">
        <x:v>SEA</x:v>
      </x:c>
      <x:c r="D2704" t="str">
        <x:v>Seattle-Tacoma International Airport</x:v>
      </x:c>
      <x:c r="E2704" s="24" t="n">
        <x:v>591</x:v>
      </x:c>
      <x:c r="F2704" s="24" t="n">
        <x:v>590</x:v>
      </x:c>
      <x:c r="G2704" s="24" t="n">
        <x:v>590</x:v>
      </x:c>
      <x:c r="H2704" s="24" t="n">
        <x:v>79</x:v>
      </x:c>
      <x:c r="I2704" s="22" t="n">
        <x:f>IFERROR(H2704/G2704,0)</x:f>
        <x:v>0.13389830508474576</x:v>
      </x:c>
      <x:c r="J2704" s="26" t="n">
        <x:v>-4045</x:v>
      </x:c>
      <x:c r="K2704" s="26" t="n">
        <x:f>IFERROR(J2704/G2704,0)</x:f>
        <x:v>-6.8559322033898304</x:v>
      </x:c>
      <x:c r="L2704" s="24" t="n">
        <x:v>0</x:v>
      </x:c>
      <x:c r="M2704" s="24" t="n">
        <x:v>1</x:v>
      </x:c>
      <x:c r="N2704" s="24" t="n">
        <x:v>590</x:v>
      </x:c>
      <x:c r="O2704" s="24" t="n">
        <x:v>55</x:v>
      </x:c>
      <x:c r="P2704" s="22" t="n">
        <x:f>IFERROR(O2704/N2704,0)</x:f>
        <x:v>0.09322033898305085</x:v>
      </x:c>
      <x:c r="Q2704" s="26" t="n">
        <x:v>-348</x:v>
      </x:c>
      <x:c r="R2704" s="26" t="n">
        <x:f>IFERROR(Q2704/N2704,0)</x:f>
        <x:v>-0.5898305084745763</x:v>
      </x:c>
    </x:row>
    <x:row r="2705">
      <x:c r="A2705" t="str">
        <x:v>STL</x:v>
      </x:c>
      <x:c r="B2705" t="str">
        <x:v>St. Louis International Airport at Lambert Field</x:v>
      </x:c>
      <x:c r="C2705" t="str">
        <x:v>CMH</x:v>
      </x:c>
      <x:c r="D2705" t="str">
        <x:v>Port Columbus International Airport</x:v>
      </x:c>
      <x:c r="E2705" s="24" t="n">
        <x:v>591</x:v>
      </x:c>
      <x:c r="F2705" s="24" t="n">
        <x:v>590</x:v>
      </x:c>
      <x:c r="G2705" s="24" t="n">
        <x:v>590</x:v>
      </x:c>
      <x:c r="H2705" s="24" t="n">
        <x:v>155</x:v>
      </x:c>
      <x:c r="I2705" s="22" t="n">
        <x:f>IFERROR(H2705/G2705,0)</x:f>
        <x:v>0.2627118644067797</x:v>
      </x:c>
      <x:c r="J2705" s="26" t="n">
        <x:v>6916</x:v>
      </x:c>
      <x:c r="K2705" s="26" t="n">
        <x:f>IFERROR(J2705/G2705,0)</x:f>
        <x:v>11.722033898305085</x:v>
      </x:c>
      <x:c r="L2705" s="24" t="n">
        <x:v>1</x:v>
      </x:c>
      <x:c r="M2705" s="24" t="n">
        <x:v>0</x:v>
      </x:c>
      <x:c r="N2705" s="24" t="n">
        <x:v>590</x:v>
      </x:c>
      <x:c r="O2705" s="24" t="n">
        <x:v>163</x:v>
      </x:c>
      <x:c r="P2705" s="22" t="n">
        <x:f>IFERROR(O2705/N2705,0)</x:f>
        <x:v>0.27627118644067794</x:v>
      </x:c>
      <x:c r="Q2705" s="26" t="n">
        <x:v>8916</x:v>
      </x:c>
      <x:c r="R2705" s="26" t="n">
        <x:f>IFERROR(Q2705/N2705,0)</x:f>
        <x:v>15.111864406779661</x:v>
      </x:c>
    </x:row>
    <x:row r="2706">
      <x:c r="A2706" t="str">
        <x:v>BHM</x:v>
      </x:c>
      <x:c r="B2706" t="str">
        <x:v>Birmingham-Shuttlesworth International Airport</x:v>
      </x:c>
      <x:c r="C2706" t="str">
        <x:v>BWI</x:v>
      </x:c>
      <x:c r="D2706" t="str">
        <x:v>Baltimore-Washington International Airport</x:v>
      </x:c>
      <x:c r="E2706" s="24" t="n">
        <x:v>590</x:v>
      </x:c>
      <x:c r="F2706" s="24" t="n">
        <x:v>577</x:v>
      </x:c>
      <x:c r="G2706" s="24" t="n">
        <x:v>577</x:v>
      </x:c>
      <x:c r="H2706" s="24" t="n">
        <x:v>125</x:v>
      </x:c>
      <x:c r="I2706" s="22" t="n">
        <x:f>IFERROR(H2706/G2706,0)</x:f>
        <x:v>0.21663778162911612</x:v>
      </x:c>
      <x:c r="J2706" s="26" t="n">
        <x:v>3777</x:v>
      </x:c>
      <x:c r="K2706" s="26" t="n">
        <x:f>IFERROR(J2706/G2706,0)</x:f>
        <x:v>6.545927209705373</x:v>
      </x:c>
      <x:c r="L2706" s="24" t="n">
        <x:v>9</x:v>
      </x:c>
      <x:c r="M2706" s="24" t="n">
        <x:v>4</x:v>
      </x:c>
      <x:c r="N2706" s="24" t="n">
        <x:v>577</x:v>
      </x:c>
      <x:c r="O2706" s="24" t="n">
        <x:v>110</x:v>
      </x:c>
      <x:c r="P2706" s="22" t="n">
        <x:f>IFERROR(O2706/N2706,0)</x:f>
        <x:v>0.19064124783362218</x:v>
      </x:c>
      <x:c r="Q2706" s="26" t="n">
        <x:v>5321</x:v>
      </x:c>
      <x:c r="R2706" s="26" t="n">
        <x:f>IFERROR(Q2706/N2706,0)</x:f>
        <x:v>9.221837088388215</x:v>
      </x:c>
    </x:row>
    <x:row r="2707">
      <x:c r="A2707" t="str">
        <x:v>TUL</x:v>
      </x:c>
      <x:c r="B2707" t="str">
        <x:v>Tulsa International Airport</x:v>
      </x:c>
      <x:c r="C2707" t="str">
        <x:v>PHX</x:v>
      </x:c>
      <x:c r="D2707" t="str">
        <x:v>Phoenix Sky Harbor International Airport</x:v>
      </x:c>
      <x:c r="E2707" s="24" t="n">
        <x:v>590</x:v>
      </x:c>
      <x:c r="F2707" s="24" t="n">
        <x:v>587</x:v>
      </x:c>
      <x:c r="G2707" s="24" t="n">
        <x:v>587</x:v>
      </x:c>
      <x:c r="H2707" s="24" t="n">
        <x:v>82</x:v>
      </x:c>
      <x:c r="I2707" s="22" t="n">
        <x:f>IFERROR(H2707/G2707,0)</x:f>
        <x:v>0.13969335604770017</x:v>
      </x:c>
      <x:c r="J2707" s="26" t="n">
        <x:v>508</x:v>
      </x:c>
      <x:c r="K2707" s="26" t="n">
        <x:f>IFERROR(J2707/G2707,0)</x:f>
        <x:v>0.8654173764906303</x:v>
      </x:c>
      <x:c r="L2707" s="24" t="n">
        <x:v>3</x:v>
      </x:c>
      <x:c r="M2707" s="24" t="n">
        <x:v>0</x:v>
      </x:c>
      <x:c r="N2707" s="24" t="n">
        <x:v>587</x:v>
      </x:c>
      <x:c r="O2707" s="24" t="n">
        <x:v>89</x:v>
      </x:c>
      <x:c r="P2707" s="22" t="n">
        <x:f>IFERROR(O2707/N2707,0)</x:f>
        <x:v>0.151618398637138</x:v>
      </x:c>
      <x:c r="Q2707" s="26" t="n">
        <x:v>4588</x:v>
      </x:c>
      <x:c r="R2707" s="26" t="n">
        <x:f>IFERROR(Q2707/N2707,0)</x:f>
        <x:v>7.8160136286201025</x:v>
      </x:c>
    </x:row>
    <x:row r="2708">
      <x:c r="A2708" t="str">
        <x:v>BOI</x:v>
      </x:c>
      <x:c r="B2708" t="str">
        <x:v>Boise Airport (Boise Air Terminal)</x:v>
      </x:c>
      <x:c r="C2708" t="str">
        <x:v>GEG</x:v>
      </x:c>
      <x:c r="D2708" t="str">
        <x:v>Spokane International Airport</x:v>
      </x:c>
      <x:c r="E2708" s="24" t="n">
        <x:v>590</x:v>
      </x:c>
      <x:c r="F2708" s="24" t="n">
        <x:v>586</x:v>
      </x:c>
      <x:c r="G2708" s="24" t="n">
        <x:v>586</x:v>
      </x:c>
      <x:c r="H2708" s="24" t="n">
        <x:v>100</x:v>
      </x:c>
      <x:c r="I2708" s="22" t="n">
        <x:f>IFERROR(H2708/G2708,0)</x:f>
        <x:v>0.17064846416382254</x:v>
      </x:c>
      <x:c r="J2708" s="26" t="n">
        <x:v>3948</x:v>
      </x:c>
      <x:c r="K2708" s="26" t="n">
        <x:f>IFERROR(J2708/G2708,0)</x:f>
        <x:v>6.737201365187714</x:v>
      </x:c>
      <x:c r="L2708" s="24" t="n">
        <x:v>3</x:v>
      </x:c>
      <x:c r="M2708" s="24" t="n">
        <x:v>1</x:v>
      </x:c>
      <x:c r="N2708" s="24" t="n">
        <x:v>586</x:v>
      </x:c>
      <x:c r="O2708" s="24" t="n">
        <x:v>109</x:v>
      </x:c>
      <x:c r="P2708" s="22" t="n">
        <x:f>IFERROR(O2708/N2708,0)</x:f>
        <x:v>0.18600682593856654</x:v>
      </x:c>
      <x:c r="Q2708" s="26" t="n">
        <x:v>5957</x:v>
      </x:c>
      <x:c r="R2708" s="26" t="n">
        <x:f>IFERROR(Q2708/N2708,0)</x:f>
        <x:v>10.165529010238908</x:v>
      </x:c>
    </x:row>
    <x:row r="2709">
      <x:c r="A2709" t="str">
        <x:v>PHX</x:v>
      </x:c>
      <x:c r="B2709" t="str">
        <x:v>Phoenix Sky Harbor International Airport</x:v>
      </x:c>
      <x:c r="C2709" t="str">
        <x:v>TUL</x:v>
      </x:c>
      <x:c r="D2709" t="str">
        <x:v>Tulsa International Airport</x:v>
      </x:c>
      <x:c r="E2709" s="24" t="n">
        <x:v>590</x:v>
      </x:c>
      <x:c r="F2709" s="24" t="n">
        <x:v>587</x:v>
      </x:c>
      <x:c r="G2709" s="24" t="n">
        <x:v>587</x:v>
      </x:c>
      <x:c r="H2709" s="24" t="n">
        <x:v>164</x:v>
      </x:c>
      <x:c r="I2709" s="22" t="n">
        <x:f>IFERROR(H2709/G2709,0)</x:f>
        <x:v>0.27938671209540034</x:v>
      </x:c>
      <x:c r="J2709" s="26" t="n">
        <x:v>6254</x:v>
      </x:c>
      <x:c r="K2709" s="26" t="n">
        <x:f>IFERROR(J2709/G2709,0)</x:f>
        <x:v>10.654173764906304</x:v>
      </x:c>
      <x:c r="L2709" s="24" t="n">
        <x:v>2</x:v>
      </x:c>
      <x:c r="M2709" s="24" t="n">
        <x:v>1</x:v>
      </x:c>
      <x:c r="N2709" s="24" t="n">
        <x:v>587</x:v>
      </x:c>
      <x:c r="O2709" s="24" t="n">
        <x:v>190</x:v>
      </x:c>
      <x:c r="P2709" s="22" t="n">
        <x:f>IFERROR(O2709/N2709,0)</x:f>
        <x:v>0.32367972742759793</x:v>
      </x:c>
      <x:c r="Q2709" s="26" t="n">
        <x:v>8723</x:v>
      </x:c>
      <x:c r="R2709" s="26" t="n">
        <x:f>IFERROR(Q2709/N2709,0)</x:f>
        <x:v>14.860306643952299</x:v>
      </x:c>
    </x:row>
    <x:row r="2710">
      <x:c r="A2710" t="str">
        <x:v>MKE</x:v>
      </x:c>
      <x:c r="B2710" t="str">
        <x:v>General Mitchell International Airport</x:v>
      </x:c>
      <x:c r="C2710" t="str">
        <x:v>STL</x:v>
      </x:c>
      <x:c r="D2710" t="str">
        <x:v>St. Louis International Airport at Lambert Field</x:v>
      </x:c>
      <x:c r="E2710" s="24" t="n">
        <x:v>590</x:v>
      </x:c>
      <x:c r="F2710" s="24" t="n">
        <x:v>584</x:v>
      </x:c>
      <x:c r="G2710" s="24" t="n">
        <x:v>584</x:v>
      </x:c>
      <x:c r="H2710" s="24" t="n">
        <x:v>79</x:v>
      </x:c>
      <x:c r="I2710" s="22" t="n">
        <x:f>IFERROR(H2710/G2710,0)</x:f>
        <x:v>0.13527397260273974</x:v>
      </x:c>
      <x:c r="J2710" s="26" t="n">
        <x:v>-356</x:v>
      </x:c>
      <x:c r="K2710" s="26" t="n">
        <x:f>IFERROR(J2710/G2710,0)</x:f>
        <x:v>-0.6095890410958904</x:v>
      </x:c>
      <x:c r="L2710" s="24" t="n">
        <x:v>3</x:v>
      </x:c>
      <x:c r="M2710" s="24" t="n">
        <x:v>3</x:v>
      </x:c>
      <x:c r="N2710" s="24" t="n">
        <x:v>584</x:v>
      </x:c>
      <x:c r="O2710" s="24" t="n">
        <x:v>83</x:v>
      </x:c>
      <x:c r="P2710" s="22" t="n">
        <x:f>IFERROR(O2710/N2710,0)</x:f>
        <x:v>0.1421232876712329</x:v>
      </x:c>
      <x:c r="Q2710" s="26" t="n">
        <x:v>3158</x:v>
      </x:c>
      <x:c r="R2710" s="26" t="n">
        <x:f>IFERROR(Q2710/N2710,0)</x:f>
        <x:v>5.407534246575342</x:v>
      </x:c>
    </x:row>
    <x:row r="2711">
      <x:c r="A2711" t="str">
        <x:v>EWR</x:v>
      </x:c>
      <x:c r="B2711" t="str">
        <x:v>Newark Liberty International Airport</x:v>
      </x:c>
      <x:c r="C2711" t="str">
        <x:v>PWM</x:v>
      </x:c>
      <x:c r="D2711" t="str">
        <x:v>Portland International Jetport</x:v>
      </x:c>
      <x:c r="E2711" s="24" t="n">
        <x:v>590</x:v>
      </x:c>
      <x:c r="F2711" s="24" t="n">
        <x:v>562</x:v>
      </x:c>
      <x:c r="G2711" s="24" t="n">
        <x:v>562</x:v>
      </x:c>
      <x:c r="H2711" s="24" t="n">
        <x:v>138</x:v>
      </x:c>
      <x:c r="I2711" s="22" t="n">
        <x:f>IFERROR(H2711/G2711,0)</x:f>
        <x:v>0.24555160142348753</x:v>
      </x:c>
      <x:c r="J2711" s="26" t="n">
        <x:v>6100</x:v>
      </x:c>
      <x:c r="K2711" s="26" t="n">
        <x:f>IFERROR(J2711/G2711,0)</x:f>
        <x:v>10.854092526690392</x:v>
      </x:c>
      <x:c r="L2711" s="24" t="n">
        <x:v>24</x:v>
      </x:c>
      <x:c r="M2711" s="24" t="n">
        <x:v>4</x:v>
      </x:c>
      <x:c r="N2711" s="24" t="n">
        <x:v>562</x:v>
      </x:c>
      <x:c r="O2711" s="24" t="n">
        <x:v>149</x:v>
      </x:c>
      <x:c r="P2711" s="22" t="n">
        <x:f>IFERROR(O2711/N2711,0)</x:f>
        <x:v>0.26512455516014233</x:v>
      </x:c>
      <x:c r="Q2711" s="26" t="n">
        <x:v>7366</x:v>
      </x:c>
      <x:c r="R2711" s="26" t="n">
        <x:f>IFERROR(Q2711/N2711,0)</x:f>
        <x:v>13.1067615658363</x:v>
      </x:c>
    </x:row>
    <x:row r="2712">
      <x:c r="A2712" t="str">
        <x:v>SPI</x:v>
      </x:c>
      <x:c r="B2712" t="str">
        <x:v>Abraham Lincoln Capital Airport</x:v>
      </x:c>
      <x:c r="C2712" t="str">
        <x:v>DFW</x:v>
      </x:c>
      <x:c r="D2712" t="str">
        <x:v>Dallas/Fort Worth International Airport</x:v>
      </x:c>
      <x:c r="E2712" s="24" t="n">
        <x:v>589</x:v>
      </x:c>
      <x:c r="F2712" s="24" t="n">
        <x:v>563</x:v>
      </x:c>
      <x:c r="G2712" s="24" t="n">
        <x:v>563</x:v>
      </x:c>
      <x:c r="H2712" s="24" t="n">
        <x:v>92</x:v>
      </x:c>
      <x:c r="I2712" s="22" t="n">
        <x:f>IFERROR(H2712/G2712,0)</x:f>
        <x:v>0.16341030195381884</x:v>
      </x:c>
      <x:c r="J2712" s="26" t="n">
        <x:v>2106</x:v>
      </x:c>
      <x:c r="K2712" s="26" t="n">
        <x:f>IFERROR(J2712/G2712,0)</x:f>
        <x:v>3.7406749555950265</x:v>
      </x:c>
      <x:c r="L2712" s="24" t="n">
        <x:v>23</x:v>
      </x:c>
      <x:c r="M2712" s="24" t="n">
        <x:v>3</x:v>
      </x:c>
      <x:c r="N2712" s="24" t="n">
        <x:v>563</x:v>
      </x:c>
      <x:c r="O2712" s="24" t="n">
        <x:v>70</x:v>
      </x:c>
      <x:c r="P2712" s="22" t="n">
        <x:f>IFERROR(O2712/N2712,0)</x:f>
        <x:v>0.12433392539964476</x:v>
      </x:c>
      <x:c r="Q2712" s="26" t="n">
        <x:v>3017</x:v>
      </x:c>
      <x:c r="R2712" s="26" t="n">
        <x:f>IFERROR(Q2712/N2712,0)</x:f>
        <x:v>5.358792184724689</x:v>
      </x:c>
    </x:row>
    <x:row r="2713">
      <x:c r="A2713" t="str">
        <x:v>DEN</x:v>
      </x:c>
      <x:c r="B2713" t="str">
        <x:v>Denver International Airport</x:v>
      </x:c>
      <x:c r="C2713" t="str">
        <x:v>RAP</x:v>
      </x:c>
      <x:c r="D2713" t="str">
        <x:v>Rapid City Regional Airport</x:v>
      </x:c>
      <x:c r="E2713" s="24" t="n">
        <x:v>589</x:v>
      </x:c>
      <x:c r="F2713" s="24" t="n">
        <x:v>577</x:v>
      </x:c>
      <x:c r="G2713" s="24" t="n">
        <x:v>577</x:v>
      </x:c>
      <x:c r="H2713" s="24" t="n">
        <x:v>136</x:v>
      </x:c>
      <x:c r="I2713" s="22" t="n">
        <x:f>IFERROR(H2713/G2713,0)</x:f>
        <x:v>0.23570190641247835</x:v>
      </x:c>
      <x:c r="J2713" s="26" t="n">
        <x:v>5220</x:v>
      </x:c>
      <x:c r="K2713" s="26" t="n">
        <x:f>IFERROR(J2713/G2713,0)</x:f>
        <x:v>9.04679376083189</x:v>
      </x:c>
      <x:c r="L2713" s="24" t="n">
        <x:v>12</x:v>
      </x:c>
      <x:c r="M2713" s="24" t="n">
        <x:v>0</x:v>
      </x:c>
      <x:c r="N2713" s="24" t="n">
        <x:v>577</x:v>
      </x:c>
      <x:c r="O2713" s="24" t="n">
        <x:v>126</x:v>
      </x:c>
      <x:c r="P2713" s="22" t="n">
        <x:f>IFERROR(O2713/N2713,0)</x:f>
        <x:v>0.21837088388214904</x:v>
      </x:c>
      <x:c r="Q2713" s="26" t="n">
        <x:v>5959</x:v>
      </x:c>
      <x:c r="R2713" s="26" t="n">
        <x:f>IFERROR(Q2713/N2713,0)</x:f>
        <x:v>10.327556325823224</x:v>
      </x:c>
    </x:row>
    <x:row r="2714">
      <x:c r="A2714" t="str">
        <x:v>JAX</x:v>
      </x:c>
      <x:c r="B2714" t="str">
        <x:v>Jacksonville International Airport</x:v>
      </x:c>
      <x:c r="C2714" t="str">
        <x:v>ORD</x:v>
      </x:c>
      <x:c r="D2714" t="str">
        <x:v>Chicago O'Hare International Airport</x:v>
      </x:c>
      <x:c r="E2714" s="24" t="n">
        <x:v>589</x:v>
      </x:c>
      <x:c r="F2714" s="24" t="n">
        <x:v>570</x:v>
      </x:c>
      <x:c r="G2714" s="24" t="n">
        <x:v>570</x:v>
      </x:c>
      <x:c r="H2714" s="24" t="n">
        <x:v>160</x:v>
      </x:c>
      <x:c r="I2714" s="22" t="n">
        <x:f>IFERROR(H2714/G2714,0)</x:f>
        <x:v>0.2807017543859649</x:v>
      </x:c>
      <x:c r="J2714" s="26" t="n">
        <x:v>8931</x:v>
      </x:c>
      <x:c r="K2714" s="26" t="n">
        <x:f>IFERROR(J2714/G2714,0)</x:f>
        <x:v>15.66842105263158</x:v>
      </x:c>
      <x:c r="L2714" s="24" t="n">
        <x:v>17</x:v>
      </x:c>
      <x:c r="M2714" s="24" t="n">
        <x:v>2</x:v>
      </x:c>
      <x:c r="N2714" s="24" t="n">
        <x:v>570</x:v>
      </x:c>
      <x:c r="O2714" s="24" t="n">
        <x:v>150</x:v>
      </x:c>
      <x:c r="P2714" s="22" t="n">
        <x:f>IFERROR(O2714/N2714,0)</x:f>
        <x:v>0.2631578947368421</x:v>
      </x:c>
      <x:c r="Q2714" s="26" t="n">
        <x:v>10214</x:v>
      </x:c>
      <x:c r="R2714" s="26" t="n">
        <x:f>IFERROR(Q2714/N2714,0)</x:f>
        <x:v>17.919298245614034</x:v>
      </x:c>
    </x:row>
    <x:row r="2715">
      <x:c r="A2715" t="str">
        <x:v>DFW</x:v>
      </x:c>
      <x:c r="B2715" t="str">
        <x:v>Dallas/Fort Worth International Airport</x:v>
      </x:c>
      <x:c r="C2715" t="str">
        <x:v>SPI</x:v>
      </x:c>
      <x:c r="D2715" t="str">
        <x:v>Abraham Lincoln Capital Airport</x:v>
      </x:c>
      <x:c r="E2715" s="24" t="n">
        <x:v>589</x:v>
      </x:c>
      <x:c r="F2715" s="24" t="n">
        <x:v>565</x:v>
      </x:c>
      <x:c r="G2715" s="24" t="n">
        <x:v>565</x:v>
      </x:c>
      <x:c r="H2715" s="24" t="n">
        <x:v>137</x:v>
      </x:c>
      <x:c r="I2715" s="22" t="n">
        <x:f>IFERROR(H2715/G2715,0)</x:f>
        <x:v>0.2424778761061947</x:v>
      </x:c>
      <x:c r="J2715" s="26" t="n">
        <x:v>4441</x:v>
      </x:c>
      <x:c r="K2715" s="26" t="n">
        <x:f>IFERROR(J2715/G2715,0)</x:f>
        <x:v>7.860176991150443</x:v>
      </x:c>
      <x:c r="L2715" s="24" t="n">
        <x:v>22</x:v>
      </x:c>
      <x:c r="M2715" s="24" t="n">
        <x:v>2</x:v>
      </x:c>
      <x:c r="N2715" s="24" t="n">
        <x:v>565</x:v>
      </x:c>
      <x:c r="O2715" s="24" t="n">
        <x:v>130</x:v>
      </x:c>
      <x:c r="P2715" s="22" t="n">
        <x:f>IFERROR(O2715/N2715,0)</x:f>
        <x:v>0.23008849557522124</x:v>
      </x:c>
      <x:c r="Q2715" s="26" t="n">
        <x:v>6632</x:v>
      </x:c>
      <x:c r="R2715" s="26" t="n">
        <x:f>IFERROR(Q2715/N2715,0)</x:f>
        <x:v>11.738053097345134</x:v>
      </x:c>
    </x:row>
    <x:row r="2716">
      <x:c r="A2716" t="str">
        <x:v>BUF</x:v>
      </x:c>
      <x:c r="B2716" t="str">
        <x:v>Buffalo Niagara International Airport</x:v>
      </x:c>
      <x:c r="C2716" t="str">
        <x:v>FLL</x:v>
      </x:c>
      <x:c r="D2716" t="str">
        <x:v>Fort Lauderdale-Hollywood International Airport</x:v>
      </x:c>
      <x:c r="E2716" s="24" t="n">
        <x:v>588</x:v>
      </x:c>
      <x:c r="F2716" s="24" t="n">
        <x:v>581</x:v>
      </x:c>
      <x:c r="G2716" s="24" t="n">
        <x:v>581</x:v>
      </x:c>
      <x:c r="H2716" s="24" t="n">
        <x:v>71</x:v>
      </x:c>
      <x:c r="I2716" s="22" t="n">
        <x:f>IFERROR(H2716/G2716,0)</x:f>
        <x:v>0.12220309810671257</x:v>
      </x:c>
      <x:c r="J2716" s="26" t="n">
        <x:v>-2329</x:v>
      </x:c>
      <x:c r="K2716" s="26" t="n">
        <x:f>IFERROR(J2716/G2716,0)</x:f>
        <x:v>-4.008605851979346</x:v>
      </x:c>
      <x:c r="L2716" s="24" t="n">
        <x:v>6</x:v>
      </x:c>
      <x:c r="M2716" s="24" t="n">
        <x:v>1</x:v>
      </x:c>
      <x:c r="N2716" s="24" t="n">
        <x:v>581</x:v>
      </x:c>
      <x:c r="O2716" s="24" t="n">
        <x:v>67</x:v>
      </x:c>
      <x:c r="P2716" s="22" t="n">
        <x:f>IFERROR(O2716/N2716,0)</x:f>
        <x:v>0.1153184165232358</x:v>
      </x:c>
      <x:c r="Q2716" s="26" t="n">
        <x:v>3487</x:v>
      </x:c>
      <x:c r="R2716" s="26" t="n">
        <x:f>IFERROR(Q2716/N2716,0)</x:f>
        <x:v>6.001721170395869</x:v>
      </x:c>
    </x:row>
    <x:row r="2717">
      <x:c r="A2717" t="str">
        <x:v>LWS</x:v>
      </x:c>
      <x:c r="B2717" t="str">
        <x:v>Lewiston-Nez Perce County Airport</x:v>
      </x:c>
      <x:c r="C2717" t="str">
        <x:v>SLC</x:v>
      </x:c>
      <x:c r="D2717" t="str">
        <x:v>Salt Lake City International Airport</x:v>
      </x:c>
      <x:c r="E2717" s="24" t="n">
        <x:v>588</x:v>
      </x:c>
      <x:c r="F2717" s="24" t="n">
        <x:v>588</x:v>
      </x:c>
      <x:c r="G2717" s="24" t="n">
        <x:v>588</x:v>
      </x:c>
      <x:c r="H2717" s="24" t="n">
        <x:v>26</x:v>
      </x:c>
      <x:c r="I2717" s="22" t="n">
        <x:f>IFERROR(H2717/G2717,0)</x:f>
        <x:v>0.04421768707482993</x:v>
      </x:c>
      <x:c r="J2717" s="26" t="n">
        <x:v>-3893</x:v>
      </x:c>
      <x:c r="K2717" s="26" t="n">
        <x:f>IFERROR(J2717/G2717,0)</x:f>
        <x:v>-6.620748299319728</x:v>
      </x:c>
      <x:c r="L2717" s="24" t="n">
        <x:v>0</x:v>
      </x:c>
      <x:c r="M2717" s="24" t="n">
        <x:v>0</x:v>
      </x:c>
      <x:c r="N2717" s="24" t="n">
        <x:v>588</x:v>
      </x:c>
      <x:c r="O2717" s="24" t="n">
        <x:v>17</x:v>
      </x:c>
      <x:c r="P2717" s="22" t="n">
        <x:f>IFERROR(O2717/N2717,0)</x:f>
        <x:v>0.02891156462585034</x:v>
      </x:c>
      <x:c r="Q2717" s="26" t="n">
        <x:v>-1750</x:v>
      </x:c>
      <x:c r="R2717" s="26" t="n">
        <x:f>IFERROR(Q2717/N2717,0)</x:f>
        <x:v>-2.9761904761904763</x:v>
      </x:c>
    </x:row>
    <x:row r="2718">
      <x:c r="A2718" t="str">
        <x:v>SJU</x:v>
      </x:c>
      <x:c r="B2718" t="str">
        <x:v>Luis Muñoz Marín International Airport</x:v>
      </x:c>
      <x:c r="C2718" t="str">
        <x:v>DFW</x:v>
      </x:c>
      <x:c r="D2718" t="str">
        <x:v>Dallas/Fort Worth International Airport</x:v>
      </x:c>
      <x:c r="E2718" s="24" t="n">
        <x:v>588</x:v>
      </x:c>
      <x:c r="F2718" s="24" t="n">
        <x:v>583</x:v>
      </x:c>
      <x:c r="G2718" s="24" t="n">
        <x:v>583</x:v>
      </x:c>
      <x:c r="H2718" s="24" t="n">
        <x:v>43</x:v>
      </x:c>
      <x:c r="I2718" s="22" t="n">
        <x:f>IFERROR(H2718/G2718,0)</x:f>
        <x:v>0.07375643224699828</x:v>
      </x:c>
      <x:c r="J2718" s="26" t="n">
        <x:v>-5117</x:v>
      </x:c>
      <x:c r="K2718" s="26" t="n">
        <x:f>IFERROR(J2718/G2718,0)</x:f>
        <x:v>-8.777015437392796</x:v>
      </x:c>
      <x:c r="L2718" s="24" t="n">
        <x:v>2</x:v>
      </x:c>
      <x:c r="M2718" s="24" t="n">
        <x:v>3</x:v>
      </x:c>
      <x:c r="N2718" s="24" t="n">
        <x:v>583</x:v>
      </x:c>
      <x:c r="O2718" s="24" t="n">
        <x:v>46</x:v>
      </x:c>
      <x:c r="P2718" s="22" t="n">
        <x:f>IFERROR(O2718/N2718,0)</x:f>
        <x:v>0.07890222984562607</x:v>
      </x:c>
      <x:c r="Q2718" s="26" t="n">
        <x:v>1118</x:v>
      </x:c>
      <x:c r="R2718" s="26" t="n">
        <x:f>IFERROR(Q2718/N2718,0)</x:f>
        <x:v>1.9176672384219553</x:v>
      </x:c>
    </x:row>
    <x:row r="2719">
      <x:c r="A2719" t="str">
        <x:v>LAX</x:v>
      </x:c>
      <x:c r="B2719" t="str">
        <x:v>Los Angeles International Airport</x:v>
      </x:c>
      <x:c r="C2719" t="str">
        <x:v>CMH</x:v>
      </x:c>
      <x:c r="D2719" t="str">
        <x:v>Port Columbus International Airport</x:v>
      </x:c>
      <x:c r="E2719" s="24" t="n">
        <x:v>588</x:v>
      </x:c>
      <x:c r="F2719" s="24" t="n">
        <x:v>584</x:v>
      </x:c>
      <x:c r="G2719" s="24" t="n">
        <x:v>584</x:v>
      </x:c>
      <x:c r="H2719" s="24" t="n">
        <x:v>109</x:v>
      </x:c>
      <x:c r="I2719" s="22" t="n">
        <x:f>IFERROR(H2719/G2719,0)</x:f>
        <x:v>0.18664383561643835</x:v>
      </x:c>
      <x:c r="J2719" s="26" t="n">
        <x:v>-24</x:v>
      </x:c>
      <x:c r="K2719" s="26" t="n">
        <x:f>IFERROR(J2719/G2719,0)</x:f>
        <x:v>-0.0410958904109589</x:v>
      </x:c>
      <x:c r="L2719" s="24" t="n">
        <x:v>2</x:v>
      </x:c>
      <x:c r="M2719" s="24" t="n">
        <x:v>2</x:v>
      </x:c>
      <x:c r="N2719" s="24" t="n">
        <x:v>584</x:v>
      </x:c>
      <x:c r="O2719" s="24" t="n">
        <x:v>91</x:v>
      </x:c>
      <x:c r="P2719" s="22" t="n">
        <x:f>IFERROR(O2719/N2719,0)</x:f>
        <x:v>0.1558219178082192</x:v>
      </x:c>
      <x:c r="Q2719" s="26" t="n">
        <x:v>3362</x:v>
      </x:c>
      <x:c r="R2719" s="26" t="n">
        <x:f>IFERROR(Q2719/N2719,0)</x:f>
        <x:v>5.756849315068493</x:v>
      </x:c>
    </x:row>
    <x:row r="2720">
      <x:c r="A2720" t="str">
        <x:v>MSP</x:v>
      </x:c>
      <x:c r="B2720" t="str">
        <x:v>Minneapolis-Saint Paul International Airport</x:v>
      </x:c>
      <x:c r="C2720" t="str">
        <x:v>BRD</x:v>
      </x:c>
      <x:c r="D2720" t="str">
        <x:v>Brainerd Lakes Regional Airport</x:v>
      </x:c>
      <x:c r="E2720" s="24" t="n">
        <x:v>588</x:v>
      </x:c>
      <x:c r="F2720" s="24" t="n">
        <x:v>581</x:v>
      </x:c>
      <x:c r="G2720" s="24" t="n">
        <x:v>581</x:v>
      </x:c>
      <x:c r="H2720" s="24" t="n">
        <x:v>45</x:v>
      </x:c>
      <x:c r="I2720" s="22" t="n">
        <x:f>IFERROR(H2720/G2720,0)</x:f>
        <x:v>0.0774526678141136</x:v>
      </x:c>
      <x:c r="J2720" s="26" t="n">
        <x:v>-2109</x:v>
      </x:c>
      <x:c r="K2720" s="26" t="n">
        <x:f>IFERROR(J2720/G2720,0)</x:f>
        <x:v>-3.629948364888124</x:v>
      </x:c>
      <x:c r="L2720" s="24" t="n">
        <x:v>7</x:v>
      </x:c>
      <x:c r="M2720" s="24" t="n">
        <x:v>0</x:v>
      </x:c>
      <x:c r="N2720" s="24" t="n">
        <x:v>581</x:v>
      </x:c>
      <x:c r="O2720" s="24" t="n">
        <x:v>48</x:v>
      </x:c>
      <x:c r="P2720" s="22" t="n">
        <x:f>IFERROR(O2720/N2720,0)</x:f>
        <x:v>0.08261617900172118</x:v>
      </x:c>
      <x:c r="Q2720" s="26" t="n">
        <x:v>2003</x:v>
      </x:c>
      <x:c r="R2720" s="26" t="n">
        <x:f>IFERROR(Q2720/N2720,0)</x:f>
        <x:v>3.4475043029259895</x:v>
      </x:c>
    </x:row>
    <x:row r="2721">
      <x:c r="A2721" t="str">
        <x:v>AUS</x:v>
      </x:c>
      <x:c r="B2721" t="str">
        <x:v>Austin-Bergstrom International Airport</x:v>
      </x:c>
      <x:c r="C2721" t="str">
        <x:v>SLC</x:v>
      </x:c>
      <x:c r="D2721" t="str">
        <x:v>Salt Lake City International Airport</x:v>
      </x:c>
      <x:c r="E2721" s="24" t="n">
        <x:v>588</x:v>
      </x:c>
      <x:c r="F2721" s="24" t="n">
        <x:v>584</x:v>
      </x:c>
      <x:c r="G2721" s="24" t="n">
        <x:v>584</x:v>
      </x:c>
      <x:c r="H2721" s="24" t="n">
        <x:v>46</x:v>
      </x:c>
      <x:c r="I2721" s="22" t="n">
        <x:f>IFERROR(H2721/G2721,0)</x:f>
        <x:v>0.07876712328767123</x:v>
      </x:c>
      <x:c r="J2721" s="26" t="n">
        <x:v>-656</x:v>
      </x:c>
      <x:c r="K2721" s="26" t="n">
        <x:f>IFERROR(J2721/G2721,0)</x:f>
        <x:v>-1.1232876712328768</x:v>
      </x:c>
      <x:c r="L2721" s="24" t="n">
        <x:v>4</x:v>
      </x:c>
      <x:c r="M2721" s="24" t="n">
        <x:v>0</x:v>
      </x:c>
      <x:c r="N2721" s="24" t="n">
        <x:v>584</x:v>
      </x:c>
      <x:c r="O2721" s="24" t="n">
        <x:v>69</x:v>
      </x:c>
      <x:c r="P2721" s="22" t="n">
        <x:f>IFERROR(O2721/N2721,0)</x:f>
        <x:v>0.11815068493150685</x:v>
      </x:c>
      <x:c r="Q2721" s="26" t="n">
        <x:v>3765</x:v>
      </x:c>
      <x:c r="R2721" s="26" t="n">
        <x:f>IFERROR(Q2721/N2721,0)</x:f>
        <x:v>6.446917808219178</x:v>
      </x:c>
    </x:row>
    <x:row r="2722">
      <x:c r="A2722" t="str">
        <x:v>CMH</x:v>
      </x:c>
      <x:c r="B2722" t="str">
        <x:v>Port Columbus International Airport</x:v>
      </x:c>
      <x:c r="C2722" t="str">
        <x:v>LAX</x:v>
      </x:c>
      <x:c r="D2722" t="str">
        <x:v>Los Angeles International Airport</x:v>
      </x:c>
      <x:c r="E2722" s="24" t="n">
        <x:v>588</x:v>
      </x:c>
      <x:c r="F2722" s="24" t="n">
        <x:v>585</x:v>
      </x:c>
      <x:c r="G2722" s="24" t="n">
        <x:v>585</x:v>
      </x:c>
      <x:c r="H2722" s="24" t="n">
        <x:v>100</x:v>
      </x:c>
      <x:c r="I2722" s="22" t="n">
        <x:f>IFERROR(H2722/G2722,0)</x:f>
        <x:v>0.17094017094017094</x:v>
      </x:c>
      <x:c r="J2722" s="26" t="n">
        <x:v>-531</x:v>
      </x:c>
      <x:c r="K2722" s="26" t="n">
        <x:f>IFERROR(J2722/G2722,0)</x:f>
        <x:v>-0.9076923076923077</x:v>
      </x:c>
      <x:c r="L2722" s="24" t="n">
        <x:v>3</x:v>
      </x:c>
      <x:c r="M2722" s="24" t="n">
        <x:v>0</x:v>
      </x:c>
      <x:c r="N2722" s="24" t="n">
        <x:v>585</x:v>
      </x:c>
      <x:c r="O2722" s="24" t="n">
        <x:v>76</x:v>
      </x:c>
      <x:c r="P2722" s="22" t="n">
        <x:f>IFERROR(O2722/N2722,0)</x:f>
        <x:v>0.12991452991452992</x:v>
      </x:c>
      <x:c r="Q2722" s="26" t="n">
        <x:v>3214</x:v>
      </x:c>
      <x:c r="R2722" s="26" t="n">
        <x:f>IFERROR(Q2722/N2722,0)</x:f>
        <x:v>5.494017094017094</x:v>
      </x:c>
    </x:row>
    <x:row r="2723">
      <x:c r="A2723" t="str">
        <x:v>SLC</x:v>
      </x:c>
      <x:c r="B2723" t="str">
        <x:v>Salt Lake City International Airport</x:v>
      </x:c>
      <x:c r="C2723" t="str">
        <x:v>AUS</x:v>
      </x:c>
      <x:c r="D2723" t="str">
        <x:v>Austin-Bergstrom International Airport</x:v>
      </x:c>
      <x:c r="E2723" s="24" t="n">
        <x:v>588</x:v>
      </x:c>
      <x:c r="F2723" s="24" t="n">
        <x:v>585</x:v>
      </x:c>
      <x:c r="G2723" s="24" t="n">
        <x:v>585</x:v>
      </x:c>
      <x:c r="H2723" s="24" t="n">
        <x:v>85</x:v>
      </x:c>
      <x:c r="I2723" s="22" t="n">
        <x:f>IFERROR(H2723/G2723,0)</x:f>
        <x:v>0.1452991452991453</x:v>
      </x:c>
      <x:c r="J2723" s="26" t="n">
        <x:v>1300</x:v>
      </x:c>
      <x:c r="K2723" s="26" t="n">
        <x:f>IFERROR(J2723/G2723,0)</x:f>
        <x:v>2.2222222222222223</x:v>
      </x:c>
      <x:c r="L2723" s="24" t="n">
        <x:v>3</x:v>
      </x:c>
      <x:c r="M2723" s="24" t="n">
        <x:v>0</x:v>
      </x:c>
      <x:c r="N2723" s="24" t="n">
        <x:v>585</x:v>
      </x:c>
      <x:c r="O2723" s="24" t="n">
        <x:v>70</x:v>
      </x:c>
      <x:c r="P2723" s="22" t="n">
        <x:f>IFERROR(O2723/N2723,0)</x:f>
        <x:v>0.11965811965811966</x:v>
      </x:c>
      <x:c r="Q2723" s="26" t="n">
        <x:v>2969</x:v>
      </x:c>
      <x:c r="R2723" s="26" t="n">
        <x:f>IFERROR(Q2723/N2723,0)</x:f>
        <x:v>5.075213675213675</x:v>
      </x:c>
    </x:row>
    <x:row r="2724">
      <x:c r="A2724" t="str">
        <x:v>13796</x:v>
      </x:c>
      <x:c r="B2724" t="str">
        <x:v>Unmapped airport ID</x:v>
      </x:c>
      <x:c r="C2724" t="str">
        <x:v>12892</x:v>
      </x:c>
      <x:c r="D2724" t="str">
        <x:v>Unmapped airport ID</x:v>
      </x:c>
      <x:c r="E2724" s="24" t="n">
        <x:v>588</x:v>
      </x:c>
      <x:c r="F2724" s="24" t="n">
        <x:v>578</x:v>
      </x:c>
      <x:c r="G2724" s="24" t="n">
        <x:v>578</x:v>
      </x:c>
      <x:c r="H2724" s="24" t="n">
        <x:v>74</x:v>
      </x:c>
      <x:c r="I2724" s="22" t="n">
        <x:f>IFERROR(H2724/G2724,0)</x:f>
        <x:v>0.12802768166089964</x:v>
      </x:c>
      <x:c r="J2724" s="26" t="n">
        <x:v>657</x:v>
      </x:c>
      <x:c r="K2724" s="26" t="n">
        <x:f>IFERROR(J2724/G2724,0)</x:f>
        <x:v>1.1366782006920415</x:v>
      </x:c>
      <x:c r="L2724" s="24" t="n">
        <x:v>10</x:v>
      </x:c>
      <x:c r="M2724" s="24" t="n">
        <x:v>0</x:v>
      </x:c>
      <x:c r="N2724" s="24" t="n">
        <x:v>578</x:v>
      </x:c>
      <x:c r="O2724" s="24" t="n">
        <x:v>62</x:v>
      </x:c>
      <x:c r="P2724" s="22" t="n">
        <x:f>IFERROR(O2724/N2724,0)</x:f>
        <x:v>0.10726643598615918</x:v>
      </x:c>
      <x:c r="Q2724" s="26" t="n">
        <x:v>3104</x:v>
      </x:c>
      <x:c r="R2724" s="26" t="n">
        <x:f>IFERROR(Q2724/N2724,0)</x:f>
        <x:v>5.370242214532872</x:v>
      </x:c>
    </x:row>
    <x:row r="2725">
      <x:c r="A2725" t="str">
        <x:v>BRD</x:v>
      </x:c>
      <x:c r="B2725" t="str">
        <x:v>Brainerd Lakes Regional Airport</x:v>
      </x:c>
      <x:c r="C2725" t="str">
        <x:v>MSP</x:v>
      </x:c>
      <x:c r="D2725" t="str">
        <x:v>Minneapolis-Saint Paul International Airport</x:v>
      </x:c>
      <x:c r="E2725" s="24" t="n">
        <x:v>587</x:v>
      </x:c>
      <x:c r="F2725" s="24" t="n">
        <x:v>580</x:v>
      </x:c>
      <x:c r="G2725" s="24" t="n">
        <x:v>580</x:v>
      </x:c>
      <x:c r="H2725" s="24" t="n">
        <x:v>99</x:v>
      </x:c>
      <x:c r="I2725" s="22" t="n">
        <x:f>IFERROR(H2725/G2725,0)</x:f>
        <x:v>0.1706896551724138</x:v>
      </x:c>
      <x:c r="J2725" s="26" t="n">
        <x:v>-699</x:v>
      </x:c>
      <x:c r="K2725" s="26" t="n">
        <x:f>IFERROR(J2725/G2725,0)</x:f>
        <x:v>-1.2051724137931035</x:v>
      </x:c>
      <x:c r="L2725" s="24" t="n">
        <x:v>7</x:v>
      </x:c>
      <x:c r="M2725" s="24" t="n">
        <x:v>0</x:v>
      </x:c>
      <x:c r="N2725" s="24" t="n">
        <x:v>580</x:v>
      </x:c>
      <x:c r="O2725" s="24" t="n">
        <x:v>35</x:v>
      </x:c>
      <x:c r="P2725" s="22" t="n">
        <x:f>IFERROR(O2725/N2725,0)</x:f>
        <x:v>0.0603448275862069</x:v>
      </x:c>
      <x:c r="Q2725" s="26" t="n">
        <x:v>14</x:v>
      </x:c>
      <x:c r="R2725" s="26" t="n">
        <x:f>IFERROR(Q2725/N2725,0)</x:f>
        <x:v>0.02413793103448276</x:v>
      </x:c>
    </x:row>
    <x:row r="2726">
      <x:c r="A2726" t="str">
        <x:v>DFW</x:v>
      </x:c>
      <x:c r="B2726" t="str">
        <x:v>Dallas/Fort Worth International Airport</x:v>
      </x:c>
      <x:c r="C2726" t="str">
        <x:v>SJU</x:v>
      </x:c>
      <x:c r="D2726" t="str">
        <x:v>Luis Muñoz Marín International Airport</x:v>
      </x:c>
      <x:c r="E2726" s="24" t="n">
        <x:v>587</x:v>
      </x:c>
      <x:c r="F2726" s="24" t="n">
        <x:v>583</x:v>
      </x:c>
      <x:c r="G2726" s="24" t="n">
        <x:v>583</x:v>
      </x:c>
      <x:c r="H2726" s="24" t="n">
        <x:v>164</x:v>
      </x:c>
      <x:c r="I2726" s="22" t="n">
        <x:f>IFERROR(H2726/G2726,0)</x:f>
        <x:v>0.28130360205831906</x:v>
      </x:c>
      <x:c r="J2726" s="26" t="n">
        <x:v>6773</x:v>
      </x:c>
      <x:c r="K2726" s="26" t="n">
        <x:f>IFERROR(J2726/G2726,0)</x:f>
        <x:v>11.617495711835334</x:v>
      </x:c>
      <x:c r="L2726" s="24" t="n">
        <x:v>2</x:v>
      </x:c>
      <x:c r="M2726" s="24" t="n">
        <x:v>2</x:v>
      </x:c>
      <x:c r="N2726" s="24" t="n">
        <x:v>583</x:v>
      </x:c>
      <x:c r="O2726" s="24" t="n">
        <x:v>155</x:v>
      </x:c>
      <x:c r="P2726" s="22" t="n">
        <x:f>IFERROR(O2726/N2726,0)</x:f>
        <x:v>0.2658662092624357</x:v>
      </x:c>
      <x:c r="Q2726" s="26" t="n">
        <x:v>8585</x:v>
      </x:c>
      <x:c r="R2726" s="26" t="n">
        <x:f>IFERROR(Q2726/N2726,0)</x:f>
        <x:v>14.725557461406519</x:v>
      </x:c>
    </x:row>
    <x:row r="2727">
      <x:c r="A2727" t="str">
        <x:v>SLC</x:v>
      </x:c>
      <x:c r="B2727" t="str">
        <x:v>Salt Lake City International Airport</x:v>
      </x:c>
      <x:c r="C2727" t="str">
        <x:v>LWS</x:v>
      </x:c>
      <x:c r="D2727" t="str">
        <x:v>Lewiston-Nez Perce County Airport</x:v>
      </x:c>
      <x:c r="E2727" s="24" t="n">
        <x:v>587</x:v>
      </x:c>
      <x:c r="F2727" s="24" t="n">
        <x:v>586</x:v>
      </x:c>
      <x:c r="G2727" s="24" t="n">
        <x:v>586</x:v>
      </x:c>
      <x:c r="H2727" s="24" t="n">
        <x:v>24</x:v>
      </x:c>
      <x:c r="I2727" s="22" t="n">
        <x:f>IFERROR(H2727/G2727,0)</x:f>
        <x:v>0.040955631399317405</x:v>
      </x:c>
      <x:c r="J2727" s="26" t="n">
        <x:v>-3835</x:v>
      </x:c>
      <x:c r="K2727" s="26" t="n">
        <x:f>IFERROR(J2727/G2727,0)</x:f>
        <x:v>-6.544368600682594</x:v>
      </x:c>
      <x:c r="L2727" s="24" t="n">
        <x:v>0</x:v>
      </x:c>
      <x:c r="M2727" s="24" t="n">
        <x:v>1</x:v>
      </x:c>
      <x:c r="N2727" s="24" t="n">
        <x:v>586</x:v>
      </x:c>
      <x:c r="O2727" s="24" t="n">
        <x:v>20</x:v>
      </x:c>
      <x:c r="P2727" s="22" t="n">
        <x:f>IFERROR(O2727/N2727,0)</x:f>
        <x:v>0.034129692832764506</x:v>
      </x:c>
      <x:c r="Q2727" s="26" t="n">
        <x:v>-1318</x:v>
      </x:c>
      <x:c r="R2727" s="26" t="n">
        <x:f>IFERROR(Q2727/N2727,0)</x:f>
        <x:v>-2.249146757679181</x:v>
      </x:c>
    </x:row>
    <x:row r="2728">
      <x:c r="A2728" t="str">
        <x:v>11259</x:v>
      </x:c>
      <x:c r="B2728" t="str">
        <x:v>Unmapped airport ID</x:v>
      </x:c>
      <x:c r="C2728" t="str">
        <x:v>12191</x:v>
      </x:c>
      <x:c r="D2728" t="str">
        <x:v>Unmapped airport ID</x:v>
      </x:c>
      <x:c r="E2728" s="24" t="n">
        <x:v>587</x:v>
      </x:c>
      <x:c r="F2728" s="24" t="n">
        <x:v>579</x:v>
      </x:c>
      <x:c r="G2728" s="24" t="n">
        <x:v>579</x:v>
      </x:c>
      <x:c r="H2728" s="24" t="n">
        <x:v>96</x:v>
      </x:c>
      <x:c r="I2728" s="22" t="n">
        <x:f>IFERROR(H2728/G2728,0)</x:f>
        <x:v>0.16580310880829016</x:v>
      </x:c>
      <x:c r="J2728" s="26" t="n">
        <x:v>5308</x:v>
      </x:c>
      <x:c r="K2728" s="26" t="n">
        <x:f>IFERROR(J2728/G2728,0)</x:f>
        <x:v>9.167530224525043</x:v>
      </x:c>
      <x:c r="L2728" s="24" t="n">
        <x:v>7</x:v>
      </x:c>
      <x:c r="M2728" s="24" t="n">
        <x:v>1</x:v>
      </x:c>
      <x:c r="N2728" s="24" t="n">
        <x:v>579</x:v>
      </x:c>
      <x:c r="O2728" s="24" t="n">
        <x:v>94</x:v>
      </x:c>
      <x:c r="P2728" s="22" t="n">
        <x:f>IFERROR(O2728/N2728,0)</x:f>
        <x:v>0.16234887737478412</x:v>
      </x:c>
      <x:c r="Q2728" s="26" t="n">
        <x:v>5441</x:v>
      </x:c>
      <x:c r="R2728" s="26" t="n">
        <x:f>IFERROR(Q2728/N2728,0)</x:f>
        <x:v>9.397236614853195</x:v>
      </x:c>
    </x:row>
    <x:row r="2729">
      <x:c r="A2729" t="str">
        <x:v>FLL</x:v>
      </x:c>
      <x:c r="B2729" t="str">
        <x:v>Fort Lauderdale-Hollywood International Airport</x:v>
      </x:c>
      <x:c r="C2729" t="str">
        <x:v>BUF</x:v>
      </x:c>
      <x:c r="D2729" t="str">
        <x:v>Buffalo Niagara International Airport</x:v>
      </x:c>
      <x:c r="E2729" s="24" t="n">
        <x:v>586</x:v>
      </x:c>
      <x:c r="F2729" s="24" t="n">
        <x:v>580</x:v>
      </x:c>
      <x:c r="G2729" s="24" t="n">
        <x:v>580</x:v>
      </x:c>
      <x:c r="H2729" s="24" t="n">
        <x:v>104</x:v>
      </x:c>
      <x:c r="I2729" s="22" t="n">
        <x:f>IFERROR(H2729/G2729,0)</x:f>
        <x:v>0.1793103448275862</x:v>
      </x:c>
      <x:c r="J2729" s="26" t="n">
        <x:v>2237</x:v>
      </x:c>
      <x:c r="K2729" s="26" t="n">
        <x:f>IFERROR(J2729/G2729,0)</x:f>
        <x:v>3.856896551724138</x:v>
      </x:c>
      <x:c r="L2729" s="24" t="n">
        <x:v>4</x:v>
      </x:c>
      <x:c r="M2729" s="24" t="n">
        <x:v>2</x:v>
      </x:c>
      <x:c r="N2729" s="24" t="n">
        <x:v>580</x:v>
      </x:c>
      <x:c r="O2729" s="24" t="n">
        <x:v>127</x:v>
      </x:c>
      <x:c r="P2729" s="22" t="n">
        <x:f>IFERROR(O2729/N2729,0)</x:f>
        <x:v>0.2189655172413793</x:v>
      </x:c>
      <x:c r="Q2729" s="26" t="n">
        <x:v>7602</x:v>
      </x:c>
      <x:c r="R2729" s="26" t="n">
        <x:f>IFERROR(Q2729/N2729,0)</x:f>
        <x:v>13.106896551724137</x:v>
      </x:c>
    </x:row>
    <x:row r="2730">
      <x:c r="A2730" t="str">
        <x:v>DEN</x:v>
      </x:c>
      <x:c r="B2730" t="str">
        <x:v>Denver International Airport</x:v>
      </x:c>
      <x:c r="C2730" t="str">
        <x:v>SGU</x:v>
      </x:c>
      <x:c r="D2730" t="str">
        <x:v>St. George Regional Airport</x:v>
      </x:c>
      <x:c r="E2730" s="24" t="n">
        <x:v>586</x:v>
      </x:c>
      <x:c r="F2730" s="24" t="n">
        <x:v>581</x:v>
      </x:c>
      <x:c r="G2730" s="24" t="n">
        <x:v>581</x:v>
      </x:c>
      <x:c r="H2730" s="24" t="n">
        <x:v>128</x:v>
      </x:c>
      <x:c r="I2730" s="22" t="n">
        <x:f>IFERROR(H2730/G2730,0)</x:f>
        <x:v>0.22030981067125646</x:v>
      </x:c>
      <x:c r="J2730" s="26" t="n">
        <x:v>4306</x:v>
      </x:c>
      <x:c r="K2730" s="26" t="n">
        <x:f>IFERROR(J2730/G2730,0)</x:f>
        <x:v>7.411359724612737</x:v>
      </x:c>
      <x:c r="L2730" s="24" t="n">
        <x:v>3</x:v>
      </x:c>
      <x:c r="M2730" s="24" t="n">
        <x:v>2</x:v>
      </x:c>
      <x:c r="N2730" s="24" t="n">
        <x:v>581</x:v>
      </x:c>
      <x:c r="O2730" s="24" t="n">
        <x:v>118</x:v>
      </x:c>
      <x:c r="P2730" s="22" t="n">
        <x:f>IFERROR(O2730/N2730,0)</x:f>
        <x:v>0.20309810671256454</x:v>
      </x:c>
      <x:c r="Q2730" s="26" t="n">
        <x:v>5633</x:v>
      </x:c>
      <x:c r="R2730" s="26" t="n">
        <x:f>IFERROR(Q2730/N2730,0)</x:f>
        <x:v>9.695352839931154</x:v>
      </x:c>
    </x:row>
    <x:row r="2731">
      <x:c r="A2731" t="str">
        <x:v>SGU</x:v>
      </x:c>
      <x:c r="B2731" t="str">
        <x:v>St. George Regional Airport</x:v>
      </x:c>
      <x:c r="C2731" t="str">
        <x:v>DEN</x:v>
      </x:c>
      <x:c r="D2731" t="str">
        <x:v>Denver International Airport</x:v>
      </x:c>
      <x:c r="E2731" s="24" t="n">
        <x:v>586</x:v>
      </x:c>
      <x:c r="F2731" s="24" t="n">
        <x:v>581</x:v>
      </x:c>
      <x:c r="G2731" s="24" t="n">
        <x:v>581</x:v>
      </x:c>
      <x:c r="H2731" s="24" t="n">
        <x:v>99</x:v>
      </x:c>
      <x:c r="I2731" s="22" t="n">
        <x:f>IFERROR(H2731/G2731,0)</x:f>
        <x:v>0.1703958691910499</x:v>
      </x:c>
      <x:c r="J2731" s="26" t="n">
        <x:v>4132</x:v>
      </x:c>
      <x:c r="K2731" s="26" t="n">
        <x:f>IFERROR(J2731/G2731,0)</x:f>
        <x:v>7.111876075731497</x:v>
      </x:c>
      <x:c r="L2731" s="24" t="n">
        <x:v>5</x:v>
      </x:c>
      <x:c r="M2731" s="24" t="n">
        <x:v>0</x:v>
      </x:c>
      <x:c r="N2731" s="24" t="n">
        <x:v>581</x:v>
      </x:c>
      <x:c r="O2731" s="24" t="n">
        <x:v>89</x:v>
      </x:c>
      <x:c r="P2731" s="22" t="n">
        <x:f>IFERROR(O2731/N2731,0)</x:f>
        <x:v>0.153184165232358</x:v>
      </x:c>
      <x:c r="Q2731" s="26" t="n">
        <x:v>4712</x:v>
      </x:c>
      <x:c r="R2731" s="26" t="n">
        <x:f>IFERROR(Q2731/N2731,0)</x:f>
        <x:v>8.110154905335628</x:v>
      </x:c>
    </x:row>
    <x:row r="2732">
      <x:c r="A2732" t="str">
        <x:v>12892</x:v>
      </x:c>
      <x:c r="B2732" t="str">
        <x:v>Unmapped airport ID</x:v>
      </x:c>
      <x:c r="C2732" t="str">
        <x:v>13796</x:v>
      </x:c>
      <x:c r="D2732" t="str">
        <x:v>Unmapped airport ID</x:v>
      </x:c>
      <x:c r="E2732" s="24" t="n">
        <x:v>586</x:v>
      </x:c>
      <x:c r="F2732" s="24" t="n">
        <x:v>574</x:v>
      </x:c>
      <x:c r="G2732" s="24" t="n">
        <x:v>574</x:v>
      </x:c>
      <x:c r="H2732" s="24" t="n">
        <x:v>87</x:v>
      </x:c>
      <x:c r="I2732" s="22" t="n">
        <x:f>IFERROR(H2732/G2732,0)</x:f>
        <x:v>0.15156794425087108</x:v>
      </x:c>
      <x:c r="J2732" s="26" t="n">
        <x:v>1607</x:v>
      </x:c>
      <x:c r="K2732" s="26" t="n">
        <x:f>IFERROR(J2732/G2732,0)</x:f>
        <x:v>2.799651567944251</x:v>
      </x:c>
      <x:c r="L2732" s="24" t="n">
        <x:v>12</x:v>
      </x:c>
      <x:c r="M2732" s="24" t="n">
        <x:v>0</x:v>
      </x:c>
      <x:c r="N2732" s="24" t="n">
        <x:v>574</x:v>
      </x:c>
      <x:c r="O2732" s="24" t="n">
        <x:v>87</x:v>
      </x:c>
      <x:c r="P2732" s="22" t="n">
        <x:f>IFERROR(O2732/N2732,0)</x:f>
        <x:v>0.15156794425087108</x:v>
      </x:c>
      <x:c r="Q2732" s="26" t="n">
        <x:v>3361</x:v>
      </x:c>
      <x:c r="R2732" s="26" t="n">
        <x:f>IFERROR(Q2732/N2732,0)</x:f>
        <x:v>5.855400696864112</x:v>
      </x:c>
    </x:row>
    <x:row r="2733">
      <x:c r="A2733" t="str">
        <x:v>CHS</x:v>
      </x:c>
      <x:c r="B2733" t="str">
        <x:v>Charleston International Airport/Charleston AFB</x:v>
      </x:c>
      <x:c r="C2733" t="str">
        <x:v>IAH</x:v>
      </x:c>
      <x:c r="D2733" t="str">
        <x:v>George Bush Intercontinental Airport</x:v>
      </x:c>
      <x:c r="E2733" s="24" t="n">
        <x:v>584</x:v>
      </x:c>
      <x:c r="F2733" s="24" t="n">
        <x:v>567</x:v>
      </x:c>
      <x:c r="G2733" s="24" t="n">
        <x:v>567</x:v>
      </x:c>
      <x:c r="H2733" s="24" t="n">
        <x:v>116</x:v>
      </x:c>
      <x:c r="I2733" s="22" t="n">
        <x:f>IFERROR(H2733/G2733,0)</x:f>
        <x:v>0.20458553791887124</x:v>
      </x:c>
      <x:c r="J2733" s="26" t="n">
        <x:v>2964</x:v>
      </x:c>
      <x:c r="K2733" s="26" t="n">
        <x:f>IFERROR(J2733/G2733,0)</x:f>
        <x:v>5.227513227513228</x:v>
      </x:c>
      <x:c r="L2733" s="24" t="n">
        <x:v>14</x:v>
      </x:c>
      <x:c r="M2733" s="24" t="n">
        <x:v>3</x:v>
      </x:c>
      <x:c r="N2733" s="24" t="n">
        <x:v>567</x:v>
      </x:c>
      <x:c r="O2733" s="24" t="n">
        <x:v>100</x:v>
      </x:c>
      <x:c r="P2733" s="22" t="n">
        <x:f>IFERROR(O2733/N2733,0)</x:f>
        <x:v>0.1763668430335097</x:v>
      </x:c>
      <x:c r="Q2733" s="26" t="n">
        <x:v>4748</x:v>
      </x:c>
      <x:c r="R2733" s="26" t="n">
        <x:f>IFERROR(Q2733/N2733,0)</x:f>
        <x:v>8.373897707231041</x:v>
      </x:c>
    </x:row>
    <x:row r="2734">
      <x:c r="A2734" t="str">
        <x:v>DTW</x:v>
      </x:c>
      <x:c r="B2734" t="str">
        <x:v>Detroit Metropolitan Airport</x:v>
      </x:c>
      <x:c r="C2734" t="str">
        <x:v>BHM</x:v>
      </x:c>
      <x:c r="D2734" t="str">
        <x:v>Birmingham-Shuttlesworth International Airport</x:v>
      </x:c>
      <x:c r="E2734" s="24" t="n">
        <x:v>584</x:v>
      </x:c>
      <x:c r="F2734" s="24" t="n">
        <x:v>579</x:v>
      </x:c>
      <x:c r="G2734" s="24" t="n">
        <x:v>579</x:v>
      </x:c>
      <x:c r="H2734" s="24" t="n">
        <x:v>103</x:v>
      </x:c>
      <x:c r="I2734" s="22" t="n">
        <x:f>IFERROR(H2734/G2734,0)</x:f>
        <x:v>0.17789291882556132</x:v>
      </x:c>
      <x:c r="J2734" s="26" t="n">
        <x:v>2428</x:v>
      </x:c>
      <x:c r="K2734" s="26" t="n">
        <x:f>IFERROR(J2734/G2734,0)</x:f>
        <x:v>4.193436960276339</x:v>
      </x:c>
      <x:c r="L2734" s="24" t="n">
        <x:v>1</x:v>
      </x:c>
      <x:c r="M2734" s="24" t="n">
        <x:v>4</x:v>
      </x:c>
      <x:c r="N2734" s="24" t="n">
        <x:v>579</x:v>
      </x:c>
      <x:c r="O2734" s="24" t="n">
        <x:v>94</x:v>
      </x:c>
      <x:c r="P2734" s="22" t="n">
        <x:f>IFERROR(O2734/N2734,0)</x:f>
        <x:v>0.16234887737478412</x:v>
      </x:c>
      <x:c r="Q2734" s="26" t="n">
        <x:v>4859</x:v>
      </x:c>
      <x:c r="R2734" s="26" t="n">
        <x:f>IFERROR(Q2734/N2734,0)</x:f>
        <x:v>8.392055267702936</x:v>
      </x:c>
    </x:row>
    <x:row r="2735">
      <x:c r="A2735" t="str">
        <x:v>BHM</x:v>
      </x:c>
      <x:c r="B2735" t="str">
        <x:v>Birmingham-Shuttlesworth International Airport</x:v>
      </x:c>
      <x:c r="C2735" t="str">
        <x:v>DTW</x:v>
      </x:c>
      <x:c r="D2735" t="str">
        <x:v>Detroit Metropolitan Airport</x:v>
      </x:c>
      <x:c r="E2735" s="24" t="n">
        <x:v>583</x:v>
      </x:c>
      <x:c r="F2735" s="24" t="n">
        <x:v>579</x:v>
      </x:c>
      <x:c r="G2735" s="24" t="n">
        <x:v>579</x:v>
      </x:c>
      <x:c r="H2735" s="24" t="n">
        <x:v>106</x:v>
      </x:c>
      <x:c r="I2735" s="22" t="n">
        <x:f>IFERROR(H2735/G2735,0)</x:f>
        <x:v>0.18307426597582038</x:v>
      </x:c>
      <x:c r="J2735" s="26" t="n">
        <x:v>2626</x:v>
      </x:c>
      <x:c r="K2735" s="26" t="n">
        <x:f>IFERROR(J2735/G2735,0)</x:f>
        <x:v>4.535405872193437</x:v>
      </x:c>
      <x:c r="L2735" s="24" t="n">
        <x:v>2</x:v>
      </x:c>
      <x:c r="M2735" s="24" t="n">
        <x:v>2</x:v>
      </x:c>
      <x:c r="N2735" s="24" t="n">
        <x:v>579</x:v>
      </x:c>
      <x:c r="O2735" s="24" t="n">
        <x:v>107</x:v>
      </x:c>
      <x:c r="P2735" s="22" t="n">
        <x:f>IFERROR(O2735/N2735,0)</x:f>
        <x:v>0.1848013816925734</x:v>
      </x:c>
      <x:c r="Q2735" s="26" t="n">
        <x:v>5098</x:v>
      </x:c>
      <x:c r="R2735" s="26" t="n">
        <x:f>IFERROR(Q2735/N2735,0)</x:f>
        <x:v>8.804835924006909</x:v>
      </x:c>
    </x:row>
    <x:row r="2736">
      <x:c r="A2736" t="str">
        <x:v>11057</x:v>
      </x:c>
      <x:c r="B2736" t="str">
        <x:v>Unmapped airport ID</x:v>
      </x:c>
      <x:c r="C2736" t="str">
        <x:v>10397</x:v>
      </x:c>
      <x:c r="D2736" t="str">
        <x:v>Unmapped airport ID</x:v>
      </x:c>
      <x:c r="E2736" s="24" t="n">
        <x:v>582</x:v>
      </x:c>
      <x:c r="F2736" s="24" t="n">
        <x:v>582</x:v>
      </x:c>
      <x:c r="G2736" s="24" t="n">
        <x:v>582</x:v>
      </x:c>
      <x:c r="H2736" s="24" t="n">
        <x:v>69</x:v>
      </x:c>
      <x:c r="I2736" s="22" t="n">
        <x:f>IFERROR(H2736/G2736,0)</x:f>
        <x:v>0.11855670103092783</x:v>
      </x:c>
      <x:c r="J2736" s="26" t="n">
        <x:v>-88</x:v>
      </x:c>
      <x:c r="K2736" s="26" t="n">
        <x:f>IFERROR(J2736/G2736,0)</x:f>
        <x:v>-0.15120274914089346</x:v>
      </x:c>
      <x:c r="L2736" s="24" t="n">
        <x:v>0</x:v>
      </x:c>
      <x:c r="M2736" s="24" t="n">
        <x:v>0</x:v>
      </x:c>
      <x:c r="N2736" s="24" t="n">
        <x:v>582</x:v>
      </x:c>
      <x:c r="O2736" s="24" t="n">
        <x:v>71</x:v>
      </x:c>
      <x:c r="P2736" s="22" t="n">
        <x:f>IFERROR(O2736/N2736,0)</x:f>
        <x:v>0.12199312714776632</x:v>
      </x:c>
      <x:c r="Q2736" s="26" t="n">
        <x:v>2997</x:v>
      </x:c>
      <x:c r="R2736" s="26" t="n">
        <x:f>IFERROR(Q2736/N2736,0)</x:f>
        <x:v>5.149484536082475</x:v>
      </x:c>
    </x:row>
    <x:row r="2737">
      <x:c r="A2737" t="str">
        <x:v>10397</x:v>
      </x:c>
      <x:c r="B2737" t="str">
        <x:v>Unmapped airport ID</x:v>
      </x:c>
      <x:c r="C2737" t="str">
        <x:v>11057</x:v>
      </x:c>
      <x:c r="D2737" t="str">
        <x:v>Unmapped airport ID</x:v>
      </x:c>
      <x:c r="E2737" s="24" t="n">
        <x:v>582</x:v>
      </x:c>
      <x:c r="F2737" s="24" t="n">
        <x:v>582</x:v>
      </x:c>
      <x:c r="G2737" s="24" t="n">
        <x:v>582</x:v>
      </x:c>
      <x:c r="H2737" s="24" t="n">
        <x:v>69</x:v>
      </x:c>
      <x:c r="I2737" s="22" t="n">
        <x:f>IFERROR(H2737/G2737,0)</x:f>
        <x:v>0.11855670103092783</x:v>
      </x:c>
      <x:c r="J2737" s="26" t="n">
        <x:v>-1547</x:v>
      </x:c>
      <x:c r="K2737" s="26" t="n">
        <x:f>IFERROR(J2737/G2737,0)</x:f>
        <x:v>-2.6580756013745703</x:v>
      </x:c>
      <x:c r="L2737" s="24" t="n">
        <x:v>0</x:v>
      </x:c>
      <x:c r="M2737" s="24" t="n">
        <x:v>0</x:v>
      </x:c>
      <x:c r="N2737" s="24" t="n">
        <x:v>582</x:v>
      </x:c>
      <x:c r="O2737" s="24" t="n">
        <x:v>65</x:v>
      </x:c>
      <x:c r="P2737" s="22" t="n">
        <x:f>IFERROR(O2737/N2737,0)</x:f>
        <x:v>0.11168384879725086</x:v>
      </x:c>
      <x:c r="Q2737" s="26" t="n">
        <x:v>1686</x:v>
      </x:c>
      <x:c r="R2737" s="26" t="n">
        <x:f>IFERROR(Q2737/N2737,0)</x:f>
        <x:v>2.8969072164948453</x:v>
      </x:c>
    </x:row>
    <x:row r="2738">
      <x:c r="A2738" t="str">
        <x:v>LAR</x:v>
      </x:c>
      <x:c r="B2738" t="str">
        <x:v>Laramie Regional Airport</x:v>
      </x:c>
      <x:c r="C2738" t="str">
        <x:v>DEN</x:v>
      </x:c>
      <x:c r="D2738" t="str">
        <x:v>Denver International Airport</x:v>
      </x:c>
      <x:c r="E2738" s="24" t="n">
        <x:v>581</x:v>
      </x:c>
      <x:c r="F2738" s="24" t="n">
        <x:v>556</x:v>
      </x:c>
      <x:c r="G2738" s="24" t="n">
        <x:v>556</x:v>
      </x:c>
      <x:c r="H2738" s="24" t="n">
        <x:v>70</x:v>
      </x:c>
      <x:c r="I2738" s="22" t="n">
        <x:f>IFERROR(H2738/G2738,0)</x:f>
        <x:v>0.12589928057553956</x:v>
      </x:c>
      <x:c r="J2738" s="26" t="n">
        <x:v>-2220</x:v>
      </x:c>
      <x:c r="K2738" s="26" t="n">
        <x:f>IFERROR(J2738/G2738,0)</x:f>
        <x:v>-3.9928057553956835</x:v>
      </x:c>
      <x:c r="L2738" s="24" t="n">
        <x:v>24</x:v>
      </x:c>
      <x:c r="M2738" s="24" t="n">
        <x:v>1</x:v>
      </x:c>
      <x:c r="N2738" s="24" t="n">
        <x:v>556</x:v>
      </x:c>
      <x:c r="O2738" s="24" t="n">
        <x:v>56</x:v>
      </x:c>
      <x:c r="P2738" s="22" t="n">
        <x:f>IFERROR(O2738/N2738,0)</x:f>
        <x:v>0.10071942446043165</x:v>
      </x:c>
      <x:c r="Q2738" s="26" t="n">
        <x:v>1722</x:v>
      </x:c>
      <x:c r="R2738" s="26" t="n">
        <x:f>IFERROR(Q2738/N2738,0)</x:f>
        <x:v>3.097122302158273</x:v>
      </x:c>
    </x:row>
    <x:row r="2739">
      <x:c r="A2739" t="str">
        <x:v>DEN</x:v>
      </x:c>
      <x:c r="B2739" t="str">
        <x:v>Denver International Airport</x:v>
      </x:c>
      <x:c r="C2739" t="str">
        <x:v>LAR</x:v>
      </x:c>
      <x:c r="D2739" t="str">
        <x:v>Laramie Regional Airport</x:v>
      </x:c>
      <x:c r="E2739" s="24" t="n">
        <x:v>581</x:v>
      </x:c>
      <x:c r="F2739" s="24" t="n">
        <x:v>554</x:v>
      </x:c>
      <x:c r="G2739" s="24" t="n">
        <x:v>554</x:v>
      </x:c>
      <x:c r="H2739" s="24" t="n">
        <x:v>81</x:v>
      </x:c>
      <x:c r="I2739" s="22" t="n">
        <x:f>IFERROR(H2739/G2739,0)</x:f>
        <x:v>0.14620938628158844</x:v>
      </x:c>
      <x:c r="J2739" s="26" t="n">
        <x:v>-1084</x:v>
      </x:c>
      <x:c r="K2739" s="26" t="n">
        <x:f>IFERROR(J2739/G2739,0)</x:f>
        <x:v>-1.9566787003610109</x:v>
      </x:c>
      <x:c r="L2739" s="24" t="n">
        <x:v>24</x:v>
      </x:c>
      <x:c r="M2739" s="24" t="n">
        <x:v>3</x:v>
      </x:c>
      <x:c r="N2739" s="24" t="n">
        <x:v>554</x:v>
      </x:c>
      <x:c r="O2739" s="24" t="n">
        <x:v>85</x:v>
      </x:c>
      <x:c r="P2739" s="22" t="n">
        <x:f>IFERROR(O2739/N2739,0)</x:f>
        <x:v>0.15342960288808663</x:v>
      </x:c>
      <x:c r="Q2739" s="26" t="n">
        <x:v>2299</x:v>
      </x:c>
      <x:c r="R2739" s="26" t="n">
        <x:f>IFERROR(Q2739/N2739,0)</x:f>
        <x:v>4.149819494584838</x:v>
      </x:c>
    </x:row>
    <x:row r="2740">
      <x:c r="A2740" t="str">
        <x:v>10821</x:v>
      </x:c>
      <x:c r="B2740" t="str">
        <x:v>Unmapped airport ID</x:v>
      </x:c>
      <x:c r="C2740" t="str">
        <x:v>10397</x:v>
      </x:c>
      <x:c r="D2740" t="str">
        <x:v>Unmapped airport ID</x:v>
      </x:c>
      <x:c r="E2740" s="24" t="n">
        <x:v>581</x:v>
      </x:c>
      <x:c r="F2740" s="24" t="n">
        <x:v>579</x:v>
      </x:c>
      <x:c r="G2740" s="24" t="n">
        <x:v>579</x:v>
      </x:c>
      <x:c r="H2740" s="24" t="n">
        <x:v>70</x:v>
      </x:c>
      <x:c r="I2740" s="22" t="n">
        <x:f>IFERROR(H2740/G2740,0)</x:f>
        <x:v>0.12089810017271158</x:v>
      </x:c>
      <x:c r="J2740" s="26" t="n">
        <x:v>218</x:v>
      </x:c>
      <x:c r="K2740" s="26" t="n">
        <x:f>IFERROR(J2740/G2740,0)</x:f>
        <x:v>0.3765112262521589</x:v>
      </x:c>
      <x:c r="L2740" s="24" t="n">
        <x:v>1</x:v>
      </x:c>
      <x:c r="M2740" s="24" t="n">
        <x:v>1</x:v>
      </x:c>
      <x:c r="N2740" s="24" t="n">
        <x:v>579</x:v>
      </x:c>
      <x:c r="O2740" s="24" t="n">
        <x:v>82</x:v>
      </x:c>
      <x:c r="P2740" s="22" t="n">
        <x:f>IFERROR(O2740/N2740,0)</x:f>
        <x:v>0.14162348877374784</x:v>
      </x:c>
      <x:c r="Q2740" s="26" t="n">
        <x:v>4399</x:v>
      </x:c>
      <x:c r="R2740" s="26" t="n">
        <x:f>IFERROR(Q2740/N2740,0)</x:f>
        <x:v>7.5975820379965455</x:v>
      </x:c>
    </x:row>
    <x:row r="2741">
      <x:c r="A2741" t="str">
        <x:v>PBI</x:v>
      </x:c>
      <x:c r="B2741" t="str">
        <x:v>Palm Beach International Airport</x:v>
      </x:c>
      <x:c r="C2741" t="str">
        <x:v>ORD</x:v>
      </x:c>
      <x:c r="D2741" t="str">
        <x:v>Chicago O'Hare International Airport</x:v>
      </x:c>
      <x:c r="E2741" s="24" t="n">
        <x:v>580</x:v>
      </x:c>
      <x:c r="F2741" s="24" t="n">
        <x:v>571</x:v>
      </x:c>
      <x:c r="G2741" s="24" t="n">
        <x:v>571</x:v>
      </x:c>
      <x:c r="H2741" s="24" t="n">
        <x:v>107</x:v>
      </x:c>
      <x:c r="I2741" s="22" t="n">
        <x:f>IFERROR(H2741/G2741,0)</x:f>
        <x:v>0.18739054290718038</x:v>
      </x:c>
      <x:c r="J2741" s="26" t="n">
        <x:v>997</x:v>
      </x:c>
      <x:c r="K2741" s="26" t="n">
        <x:f>IFERROR(J2741/G2741,0)</x:f>
        <x:v>1.746059544658494</x:v>
      </x:c>
      <x:c r="L2741" s="24" t="n">
        <x:v>8</x:v>
      </x:c>
      <x:c r="M2741" s="24" t="n">
        <x:v>1</x:v>
      </x:c>
      <x:c r="N2741" s="24" t="n">
        <x:v>571</x:v>
      </x:c>
      <x:c r="O2741" s="24" t="n">
        <x:v>107</x:v>
      </x:c>
      <x:c r="P2741" s="22" t="n">
        <x:f>IFERROR(O2741/N2741,0)</x:f>
        <x:v>0.18739054290718038</x:v>
      </x:c>
      <x:c r="Q2741" s="26" t="n">
        <x:v>4021</x:v>
      </x:c>
      <x:c r="R2741" s="26" t="n">
        <x:f>IFERROR(Q2741/N2741,0)</x:f>
        <x:v>7.042031523642732</x:v>
      </x:c>
    </x:row>
    <x:row r="2742">
      <x:c r="A2742" t="str">
        <x:v>MCI</x:v>
      </x:c>
      <x:c r="B2742" t="str">
        <x:v>Kansas City International Airport</x:v>
      </x:c>
      <x:c r="C2742" t="str">
        <x:v>SFO</x:v>
      </x:c>
      <x:c r="D2742" t="str">
        <x:v>San Francisco International Airport</x:v>
      </x:c>
      <x:c r="E2742" s="24" t="n">
        <x:v>580</x:v>
      </x:c>
      <x:c r="F2742" s="24" t="n">
        <x:v>568</x:v>
      </x:c>
      <x:c r="G2742" s="24" t="n">
        <x:v>568</x:v>
      </x:c>
      <x:c r="H2742" s="24" t="n">
        <x:v>111</x:v>
      </x:c>
      <x:c r="I2742" s="22" t="n">
        <x:f>IFERROR(H2742/G2742,0)</x:f>
        <x:v>0.1954225352112676</x:v>
      </x:c>
      <x:c r="J2742" s="26" t="n">
        <x:v>3919</x:v>
      </x:c>
      <x:c r="K2742" s="26" t="n">
        <x:f>IFERROR(J2742/G2742,0)</x:f>
        <x:v>6.899647887323944</x:v>
      </x:c>
      <x:c r="L2742" s="24" t="n">
        <x:v>8</x:v>
      </x:c>
      <x:c r="M2742" s="24" t="n">
        <x:v>4</x:v>
      </x:c>
      <x:c r="N2742" s="24" t="n">
        <x:v>568</x:v>
      </x:c>
      <x:c r="O2742" s="24" t="n">
        <x:v>117</x:v>
      </x:c>
      <x:c r="P2742" s="22" t="n">
        <x:f>IFERROR(O2742/N2742,0)</x:f>
        <x:v>0.20598591549295775</x:v>
      </x:c>
      <x:c r="Q2742" s="26" t="n">
        <x:v>6983</x:v>
      </x:c>
      <x:c r="R2742" s="26" t="n">
        <x:f>IFERROR(Q2742/N2742,0)</x:f>
        <x:v>12.294014084507042</x:v>
      </x:c>
    </x:row>
    <x:row r="2743">
      <x:c r="A2743" t="str">
        <x:v>ORD</x:v>
      </x:c>
      <x:c r="B2743" t="str">
        <x:v>Chicago O'Hare International Airport</x:v>
      </x:c>
      <x:c r="C2743" t="str">
        <x:v>PBI</x:v>
      </x:c>
      <x:c r="D2743" t="str">
        <x:v>Palm Beach International Airport</x:v>
      </x:c>
      <x:c r="E2743" s="24" t="n">
        <x:v>580</x:v>
      </x:c>
      <x:c r="F2743" s="24" t="n">
        <x:v>572</x:v>
      </x:c>
      <x:c r="G2743" s="24" t="n">
        <x:v>572</x:v>
      </x:c>
      <x:c r="H2743" s="24" t="n">
        <x:v>101</x:v>
      </x:c>
      <x:c r="I2743" s="22" t="n">
        <x:f>IFERROR(H2743/G2743,0)</x:f>
        <x:v>0.17657342657342656</x:v>
      </x:c>
      <x:c r="J2743" s="26" t="n">
        <x:v>496</x:v>
      </x:c>
      <x:c r="K2743" s="26" t="n">
        <x:f>IFERROR(J2743/G2743,0)</x:f>
        <x:v>0.8671328671328671</x:v>
      </x:c>
      <x:c r="L2743" s="24" t="n">
        <x:v>8</x:v>
      </x:c>
      <x:c r="M2743" s="24" t="n">
        <x:v>0</x:v>
      </x:c>
      <x:c r="N2743" s="24" t="n">
        <x:v>572</x:v>
      </x:c>
      <x:c r="O2743" s="24" t="n">
        <x:v>114</x:v>
      </x:c>
      <x:c r="P2743" s="22" t="n">
        <x:f>IFERROR(O2743/N2743,0)</x:f>
        <x:v>0.1993006993006993</x:v>
      </x:c>
      <x:c r="Q2743" s="26" t="n">
        <x:v>5044</x:v>
      </x:c>
      <x:c r="R2743" s="26" t="n">
        <x:f>IFERROR(Q2743/N2743,0)</x:f>
        <x:v>8.818181818181818</x:v>
      </x:c>
    </x:row>
    <x:row r="2744">
      <x:c r="A2744" t="str">
        <x:v>PDX</x:v>
      </x:c>
      <x:c r="B2744" t="str">
        <x:v>Portland International Airport</x:v>
      </x:c>
      <x:c r="C2744" t="str">
        <x:v>OGG</x:v>
      </x:c>
      <x:c r="D2744" t="str">
        <x:v>Kahului Airport</x:v>
      </x:c>
      <x:c r="E2744" s="24" t="n">
        <x:v>580</x:v>
      </x:c>
      <x:c r="F2744" s="24" t="n">
        <x:v>578</x:v>
      </x:c>
      <x:c r="G2744" s="24" t="n">
        <x:v>578</x:v>
      </x:c>
      <x:c r="H2744" s="24" t="n">
        <x:v>68</x:v>
      </x:c>
      <x:c r="I2744" s="22" t="n">
        <x:f>IFERROR(H2744/G2744,0)</x:f>
        <x:v>0.11764705882352941</x:v>
      </x:c>
      <x:c r="J2744" s="26" t="n">
        <x:v>-5751</x:v>
      </x:c>
      <x:c r="K2744" s="26" t="n">
        <x:f>IFERROR(J2744/G2744,0)</x:f>
        <x:v>-9.949826989619377</x:v>
      </x:c>
      <x:c r="L2744" s="24" t="n">
        <x:v>0</x:v>
      </x:c>
      <x:c r="M2744" s="24" t="n">
        <x:v>2</x:v>
      </x:c>
      <x:c r="N2744" s="24" t="n">
        <x:v>578</x:v>
      </x:c>
      <x:c r="O2744" s="24" t="n">
        <x:v>43</x:v>
      </x:c>
      <x:c r="P2744" s="22" t="n">
        <x:f>IFERROR(O2744/N2744,0)</x:f>
        <x:v>0.07439446366782007</x:v>
      </x:c>
      <x:c r="Q2744" s="26" t="n">
        <x:v>-491</x:v>
      </x:c>
      <x:c r="R2744" s="26" t="n">
        <x:f>IFERROR(Q2744/N2744,0)</x:f>
        <x:v>-0.8494809688581315</x:v>
      </x:c>
    </x:row>
    <x:row r="2745">
      <x:c r="A2745" t="str">
        <x:v>OGG</x:v>
      </x:c>
      <x:c r="B2745" t="str">
        <x:v>Kahului Airport</x:v>
      </x:c>
      <x:c r="C2745" t="str">
        <x:v>PDX</x:v>
      </x:c>
      <x:c r="D2745" t="str">
        <x:v>Portland International Airport</x:v>
      </x:c>
      <x:c r="E2745" s="24" t="n">
        <x:v>580</x:v>
      </x:c>
      <x:c r="F2745" s="24" t="n">
        <x:v>576</x:v>
      </x:c>
      <x:c r="G2745" s="24" t="n">
        <x:v>576</x:v>
      </x:c>
      <x:c r="H2745" s="24" t="n">
        <x:v>50</x:v>
      </x:c>
      <x:c r="I2745" s="22" t="n">
        <x:f>IFERROR(H2745/G2745,0)</x:f>
        <x:v>0.08680555555555555</x:v>
      </x:c>
      <x:c r="J2745" s="26" t="n">
        <x:v>-5218</x:v>
      </x:c>
      <x:c r="K2745" s="26" t="n">
        <x:f>IFERROR(J2745/G2745,0)</x:f>
        <x:v>-9.059027777777779</x:v>
      </x:c>
      <x:c r="L2745" s="24" t="n">
        <x:v>4</x:v>
      </x:c>
      <x:c r="M2745" s="24" t="n">
        <x:v>0</x:v>
      </x:c>
      <x:c r="N2745" s="24" t="n">
        <x:v>576</x:v>
      </x:c>
      <x:c r="O2745" s="24" t="n">
        <x:v>59</x:v>
      </x:c>
      <x:c r="P2745" s="22" t="n">
        <x:f>IFERROR(O2745/N2745,0)</x:f>
        <x:v>0.10243055555555555</x:v>
      </x:c>
      <x:c r="Q2745" s="26" t="n">
        <x:v>-850</x:v>
      </x:c>
      <x:c r="R2745" s="26" t="n">
        <x:f>IFERROR(Q2745/N2745,0)</x:f>
        <x:v>-1.4756944444444444</x:v>
      </x:c>
    </x:row>
    <x:row r="2746">
      <x:c r="A2746" t="str">
        <x:v>EWR</x:v>
      </x:c>
      <x:c r="B2746" t="str">
        <x:v>Newark Liberty International Airport</x:v>
      </x:c>
      <x:c r="C2746" t="str">
        <x:v>OMA</x:v>
      </x:c>
      <x:c r="D2746" t="str">
        <x:v>Eppley Airfield</x:v>
      </x:c>
      <x:c r="E2746" s="24" t="n">
        <x:v>579</x:v>
      </x:c>
      <x:c r="F2746" s="24" t="n">
        <x:v>545</x:v>
      </x:c>
      <x:c r="G2746" s="24" t="n">
        <x:v>545</x:v>
      </x:c>
      <x:c r="H2746" s="24" t="n">
        <x:v>117</x:v>
      </x:c>
      <x:c r="I2746" s="22" t="n">
        <x:f>IFERROR(H2746/G2746,0)</x:f>
        <x:v>0.21467889908256882</x:v>
      </x:c>
      <x:c r="J2746" s="26" t="n">
        <x:v>1938</x:v>
      </x:c>
      <x:c r="K2746" s="26" t="n">
        <x:f>IFERROR(J2746/G2746,0)</x:f>
        <x:v>3.5559633027522937</x:v>
      </x:c>
      <x:c r="L2746" s="24" t="n">
        <x:v>27</x:v>
      </x:c>
      <x:c r="M2746" s="24" t="n">
        <x:v>7</x:v>
      </x:c>
      <x:c r="N2746" s="24" t="n">
        <x:v>545</x:v>
      </x:c>
      <x:c r="O2746" s="24" t="n">
        <x:v>93</x:v>
      </x:c>
      <x:c r="P2746" s="22" t="n">
        <x:f>IFERROR(O2746/N2746,0)</x:f>
        <x:v>0.1706422018348624</x:v>
      </x:c>
      <x:c r="Q2746" s="26" t="n">
        <x:v>3864</x:v>
      </x:c>
      <x:c r="R2746" s="26" t="n">
        <x:f>IFERROR(Q2746/N2746,0)</x:f>
        <x:v>7.089908256880734</x:v>
      </x:c>
    </x:row>
    <x:row r="2747">
      <x:c r="A2747" t="str">
        <x:v>11292</x:v>
      </x:c>
      <x:c r="B2747" t="str">
        <x:v>Unmapped airport ID</x:v>
      </x:c>
      <x:c r="C2747" t="str">
        <x:v>12892</x:v>
      </x:c>
      <x:c r="D2747" t="str">
        <x:v>Unmapped airport ID</x:v>
      </x:c>
      <x:c r="E2747" s="24" t="n">
        <x:v>579</x:v>
      </x:c>
      <x:c r="F2747" s="24" t="n">
        <x:v>578</x:v>
      </x:c>
      <x:c r="G2747" s="24" t="n">
        <x:v>578</x:v>
      </x:c>
      <x:c r="H2747" s="24" t="n">
        <x:v>66</x:v>
      </x:c>
      <x:c r="I2747" s="22" t="n">
        <x:f>IFERROR(H2747/G2747,0)</x:f>
        <x:v>0.11418685121107267</x:v>
      </x:c>
      <x:c r="J2747" s="26" t="n">
        <x:v>-1113</x:v>
      </x:c>
      <x:c r="K2747" s="26" t="n">
        <x:f>IFERROR(J2747/G2747,0)</x:f>
        <x:v>-1.92560553633218</x:v>
      </x:c>
      <x:c r="L2747" s="24" t="n">
        <x:v>0</x:v>
      </x:c>
      <x:c r="M2747" s="24" t="n">
        <x:v>1</x:v>
      </x:c>
      <x:c r="N2747" s="24" t="n">
        <x:v>578</x:v>
      </x:c>
      <x:c r="O2747" s="24" t="n">
        <x:v>89</x:v>
      </x:c>
      <x:c r="P2747" s="22" t="n">
        <x:f>IFERROR(O2747/N2747,0)</x:f>
        <x:v>0.15397923875432526</x:v>
      </x:c>
      <x:c r="Q2747" s="26" t="n">
        <x:v>4168</x:v>
      </x:c>
      <x:c r="R2747" s="26" t="n">
        <x:f>IFERROR(Q2747/N2747,0)</x:f>
        <x:v>7.211072664359862</x:v>
      </x:c>
    </x:row>
    <x:row r="2748">
      <x:c r="A2748" t="str">
        <x:v>ORD</x:v>
      </x:c>
      <x:c r="B2748" t="str">
        <x:v>Chicago O'Hare International Airport</x:v>
      </x:c>
      <x:c r="C2748" t="str">
        <x:v>ELP</x:v>
      </x:c>
      <x:c r="D2748" t="str">
        <x:v>El Paso International Airport</x:v>
      </x:c>
      <x:c r="E2748" s="24" t="n">
        <x:v>578</x:v>
      </x:c>
      <x:c r="F2748" s="24" t="n">
        <x:v>558</x:v>
      </x:c>
      <x:c r="G2748" s="24" t="n">
        <x:v>558</x:v>
      </x:c>
      <x:c r="H2748" s="24" t="n">
        <x:v>161</x:v>
      </x:c>
      <x:c r="I2748" s="22" t="n">
        <x:f>IFERROR(H2748/G2748,0)</x:f>
        <x:v>0.2885304659498208</x:v>
      </x:c>
      <x:c r="J2748" s="26" t="n">
        <x:v>6624</x:v>
      </x:c>
      <x:c r="K2748" s="26" t="n">
        <x:f>IFERROR(J2748/G2748,0)</x:f>
        <x:v>11.870967741935484</x:v>
      </x:c>
      <x:c r="L2748" s="24" t="n">
        <x:v>18</x:v>
      </x:c>
      <x:c r="M2748" s="24" t="n">
        <x:v>2</x:v>
      </x:c>
      <x:c r="N2748" s="24" t="n">
        <x:v>558</x:v>
      </x:c>
      <x:c r="O2748" s="24" t="n">
        <x:v>155</x:v>
      </x:c>
      <x:c r="P2748" s="22" t="n">
        <x:f>IFERROR(O2748/N2748,0)</x:f>
        <x:v>0.2777777777777778</x:v>
      </x:c>
      <x:c r="Q2748" s="26" t="n">
        <x:v>8519</x:v>
      </x:c>
      <x:c r="R2748" s="26" t="n">
        <x:f>IFERROR(Q2748/N2748,0)</x:f>
        <x:v>15.267025089605735</x:v>
      </x:c>
    </x:row>
    <x:row r="2749">
      <x:c r="A2749" t="str">
        <x:v>ORD</x:v>
      </x:c>
      <x:c r="B2749" t="str">
        <x:v>Chicago O'Hare International Airport</x:v>
      </x:c>
      <x:c r="C2749" t="str">
        <x:v>JAN</x:v>
      </x:c>
      <x:c r="D2749" t="str">
        <x:v>Jackson-Evers International Airport</x:v>
      </x:c>
      <x:c r="E2749" s="24" t="n">
        <x:v>578</x:v>
      </x:c>
      <x:c r="F2749" s="24" t="n">
        <x:v>551</x:v>
      </x:c>
      <x:c r="G2749" s="24" t="n">
        <x:v>551</x:v>
      </x:c>
      <x:c r="H2749" s="24" t="n">
        <x:v>118</x:v>
      </x:c>
      <x:c r="I2749" s="22" t="n">
        <x:f>IFERROR(H2749/G2749,0)</x:f>
        <x:v>0.21415607985480944</x:v>
      </x:c>
      <x:c r="J2749" s="26" t="n">
        <x:v>3277</x:v>
      </x:c>
      <x:c r="K2749" s="26" t="n">
        <x:f>IFERROR(J2749/G2749,0)</x:f>
        <x:v>5.947368421052632</x:v>
      </x:c>
      <x:c r="L2749" s="24" t="n">
        <x:v>26</x:v>
      </x:c>
      <x:c r="M2749" s="24" t="n">
        <x:v>1</x:v>
      </x:c>
      <x:c r="N2749" s="24" t="n">
        <x:v>551</x:v>
      </x:c>
      <x:c r="O2749" s="24" t="n">
        <x:v>101</x:v>
      </x:c>
      <x:c r="P2749" s="22" t="n">
        <x:f>IFERROR(O2749/N2749,0)</x:f>
        <x:v>0.18330308529945555</x:v>
      </x:c>
      <x:c r="Q2749" s="26" t="n">
        <x:v>6138</x:v>
      </x:c>
      <x:c r="R2749" s="26" t="n">
        <x:f>IFERROR(Q2749/N2749,0)</x:f>
        <x:v>11.139745916515427</x:v>
      </x:c>
    </x:row>
    <x:row r="2750">
      <x:c r="A2750" t="str">
        <x:v>SLC</x:v>
      </x:c>
      <x:c r="B2750" t="str">
        <x:v>Salt Lake City International Airport</x:v>
      </x:c>
      <x:c r="C2750" t="str">
        <x:v>BOS</x:v>
      </x:c>
      <x:c r="D2750" t="str">
        <x:v>Gen. Edward Lawrence Logan International Airport</x:v>
      </x:c>
      <x:c r="E2750" s="24" t="n">
        <x:v>578</x:v>
      </x:c>
      <x:c r="F2750" s="24" t="n">
        <x:v>568</x:v>
      </x:c>
      <x:c r="G2750" s="24" t="n">
        <x:v>568</x:v>
      </x:c>
      <x:c r="H2750" s="24" t="n">
        <x:v>73</x:v>
      </x:c>
      <x:c r="I2750" s="22" t="n">
        <x:f>IFERROR(H2750/G2750,0)</x:f>
        <x:v>0.12852112676056338</x:v>
      </x:c>
      <x:c r="J2750" s="26" t="n">
        <x:v>-2708</x:v>
      </x:c>
      <x:c r="K2750" s="26" t="n">
        <x:f>IFERROR(J2750/G2750,0)</x:f>
        <x:v>-4.767605633802817</x:v>
      </x:c>
      <x:c r="L2750" s="24" t="n">
        <x:v>9</x:v>
      </x:c>
      <x:c r="M2750" s="24" t="n">
        <x:v>1</x:v>
      </x:c>
      <x:c r="N2750" s="24" t="n">
        <x:v>568</x:v>
      </x:c>
      <x:c r="O2750" s="24" t="n">
        <x:v>59</x:v>
      </x:c>
      <x:c r="P2750" s="22" t="n">
        <x:f>IFERROR(O2750/N2750,0)</x:f>
        <x:v>0.10387323943661972</x:v>
      </x:c>
      <x:c r="Q2750" s="26" t="n">
        <x:v>1779</x:v>
      </x:c>
      <x:c r="R2750" s="26" t="n">
        <x:f>IFERROR(Q2750/N2750,0)</x:f>
        <x:v>3.132042253521127</x:v>
      </x:c>
    </x:row>
    <x:row r="2751">
      <x:c r="A2751" t="str">
        <x:v>CRW</x:v>
      </x:c>
      <x:c r="B2751" t="str">
        <x:v>Yeager Airport</x:v>
      </x:c>
      <x:c r="C2751" t="str">
        <x:v>ORD</x:v>
      </x:c>
      <x:c r="D2751" t="str">
        <x:v>Chicago O'Hare International Airport</x:v>
      </x:c>
      <x:c r="E2751" s="24" t="n">
        <x:v>577</x:v>
      </x:c>
      <x:c r="F2751" s="24" t="n">
        <x:v>554</x:v>
      </x:c>
      <x:c r="G2751" s="24" t="n">
        <x:v>554</x:v>
      </x:c>
      <x:c r="H2751" s="24" t="n">
        <x:v>101</x:v>
      </x:c>
      <x:c r="I2751" s="22" t="n">
        <x:f>IFERROR(H2751/G2751,0)</x:f>
        <x:v>0.18231046931407943</x:v>
      </x:c>
      <x:c r="J2751" s="26" t="n">
        <x:v>5644</x:v>
      </x:c>
      <x:c r="K2751" s="26" t="n">
        <x:f>IFERROR(J2751/G2751,0)</x:f>
        <x:v>10.187725631768952</x:v>
      </x:c>
      <x:c r="L2751" s="24" t="n">
        <x:v>21</x:v>
      </x:c>
      <x:c r="M2751" s="24" t="n">
        <x:v>2</x:v>
      </x:c>
      <x:c r="N2751" s="24" t="n">
        <x:v>554</x:v>
      </x:c>
      <x:c r="O2751" s="24" t="n">
        <x:v>75</x:v>
      </x:c>
      <x:c r="P2751" s="22" t="n">
        <x:f>IFERROR(O2751/N2751,0)</x:f>
        <x:v>0.13537906137184116</x:v>
      </x:c>
      <x:c r="Q2751" s="26" t="n">
        <x:v>5011</x:v>
      </x:c>
      <x:c r="R2751" s="26" t="n">
        <x:f>IFERROR(Q2751/N2751,0)</x:f>
        <x:v>9.045126353790614</x:v>
      </x:c>
    </x:row>
    <x:row r="2752">
      <x:c r="A2752" t="str">
        <x:v>BOS</x:v>
      </x:c>
      <x:c r="B2752" t="str">
        <x:v>Gen. Edward Lawrence Logan International Airport</x:v>
      </x:c>
      <x:c r="C2752" t="str">
        <x:v>SLC</x:v>
      </x:c>
      <x:c r="D2752" t="str">
        <x:v>Salt Lake City International Airport</x:v>
      </x:c>
      <x:c r="E2752" s="24" t="n">
        <x:v>577</x:v>
      </x:c>
      <x:c r="F2752" s="24" t="n">
        <x:v>566</x:v>
      </x:c>
      <x:c r="G2752" s="24" t="n">
        <x:v>566</x:v>
      </x:c>
      <x:c r="H2752" s="24" t="n">
        <x:v>95</x:v>
      </x:c>
      <x:c r="I2752" s="22" t="n">
        <x:f>IFERROR(H2752/G2752,0)</x:f>
        <x:v>0.16784452296819788</x:v>
      </x:c>
      <x:c r="J2752" s="26" t="n">
        <x:v>-538</x:v>
      </x:c>
      <x:c r="K2752" s="26" t="n">
        <x:f>IFERROR(J2752/G2752,0)</x:f>
        <x:v>-0.950530035335689</x:v>
      </x:c>
      <x:c r="L2752" s="24" t="n">
        <x:v>9</x:v>
      </x:c>
      <x:c r="M2752" s="24" t="n">
        <x:v>2</x:v>
      </x:c>
      <x:c r="N2752" s="24" t="n">
        <x:v>566</x:v>
      </x:c>
      <x:c r="O2752" s="24" t="n">
        <x:v>85</x:v>
      </x:c>
      <x:c r="P2752" s="22" t="n">
        <x:f>IFERROR(O2752/N2752,0)</x:f>
        <x:v>0.1501766784452297</x:v>
      </x:c>
      <x:c r="Q2752" s="26" t="n">
        <x:v>4099</x:v>
      </x:c>
      <x:c r="R2752" s="26" t="n">
        <x:f>IFERROR(Q2752/N2752,0)</x:f>
        <x:v>7.242049469964664</x:v>
      </x:c>
    </x:row>
    <x:row r="2753">
      <x:c r="A2753" t="str">
        <x:v>10397</x:v>
      </x:c>
      <x:c r="B2753" t="str">
        <x:v>Unmapped airport ID</x:v>
      </x:c>
      <x:c r="C2753" t="str">
        <x:v>10821</x:v>
      </x:c>
      <x:c r="D2753" t="str">
        <x:v>Unmapped airport ID</x:v>
      </x:c>
      <x:c r="E2753" s="24" t="n">
        <x:v>577</x:v>
      </x:c>
      <x:c r="F2753" s="24" t="n">
        <x:v>575</x:v>
      </x:c>
      <x:c r="G2753" s="24" t="n">
        <x:v>575</x:v>
      </x:c>
      <x:c r="H2753" s="24" t="n">
        <x:v>49</x:v>
      </x:c>
      <x:c r="I2753" s="22" t="n">
        <x:f>IFERROR(H2753/G2753,0)</x:f>
        <x:v>0.08521739130434783</x:v>
      </x:c>
      <x:c r="J2753" s="26" t="n">
        <x:v>-2594</x:v>
      </x:c>
      <x:c r="K2753" s="26" t="n">
        <x:f>IFERROR(J2753/G2753,0)</x:f>
        <x:v>-4.511304347826087</x:v>
      </x:c>
      <x:c r="L2753" s="24" t="n">
        <x:v>1</x:v>
      </x:c>
      <x:c r="M2753" s="24" t="n">
        <x:v>1</x:v>
      </x:c>
      <x:c r="N2753" s="24" t="n">
        <x:v>575</x:v>
      </x:c>
      <x:c r="O2753" s="24" t="n">
        <x:v>61</x:v>
      </x:c>
      <x:c r="P2753" s="22" t="n">
        <x:f>IFERROR(O2753/N2753,0)</x:f>
        <x:v>0.10608695652173913</x:v>
      </x:c>
      <x:c r="Q2753" s="26" t="n">
        <x:v>2343</x:v>
      </x:c>
      <x:c r="R2753" s="26" t="n">
        <x:f>IFERROR(Q2753/N2753,0)</x:f>
        <x:v>4.074782608695652</x:v>
      </x:c>
    </x:row>
    <x:row r="2754">
      <x:c r="A2754" t="str">
        <x:v>ELP</x:v>
      </x:c>
      <x:c r="B2754" t="str">
        <x:v>El Paso International Airport</x:v>
      </x:c>
      <x:c r="C2754" t="str">
        <x:v>ORD</x:v>
      </x:c>
      <x:c r="D2754" t="str">
        <x:v>Chicago O'Hare International Airport</x:v>
      </x:c>
      <x:c r="E2754" s="24" t="n">
        <x:v>576</x:v>
      </x:c>
      <x:c r="F2754" s="24" t="n">
        <x:v>549</x:v>
      </x:c>
      <x:c r="G2754" s="24" t="n">
        <x:v>549</x:v>
      </x:c>
      <x:c r="H2754" s="24" t="n">
        <x:v>111</x:v>
      </x:c>
      <x:c r="I2754" s="22" t="n">
        <x:f>IFERROR(H2754/G2754,0)</x:f>
        <x:v>0.20218579234972678</x:v>
      </x:c>
      <x:c r="J2754" s="26" t="n">
        <x:v>5502</x:v>
      </x:c>
      <x:c r="K2754" s="26" t="n">
        <x:f>IFERROR(J2754/G2754,0)</x:f>
        <x:v>10.021857923497267</x:v>
      </x:c>
      <x:c r="L2754" s="24" t="n">
        <x:v>22</x:v>
      </x:c>
      <x:c r="M2754" s="24" t="n">
        <x:v>5</x:v>
      </x:c>
      <x:c r="N2754" s="24" t="n">
        <x:v>549</x:v>
      </x:c>
      <x:c r="O2754" s="24" t="n">
        <x:v>109</x:v>
      </x:c>
      <x:c r="P2754" s="22" t="n">
        <x:f>IFERROR(O2754/N2754,0)</x:f>
        <x:v>0.19854280510018216</x:v>
      </x:c>
      <x:c r="Q2754" s="26" t="n">
        <x:v>8885</x:v>
      </x:c>
      <x:c r="R2754" s="26" t="n">
        <x:f>IFERROR(Q2754/N2754,0)</x:f>
        <x:v>16.183970856102004</x:v>
      </x:c>
    </x:row>
    <x:row r="2755">
      <x:c r="A2755" t="str">
        <x:v>SFO</x:v>
      </x:c>
      <x:c r="B2755" t="str">
        <x:v>San Francisco International Airport</x:v>
      </x:c>
      <x:c r="C2755" t="str">
        <x:v>MCI</x:v>
      </x:c>
      <x:c r="D2755" t="str">
        <x:v>Kansas City International Airport</x:v>
      </x:c>
      <x:c r="E2755" s="24" t="n">
        <x:v>576</x:v>
      </x:c>
      <x:c r="F2755" s="24" t="n">
        <x:v>569</x:v>
      </x:c>
      <x:c r="G2755" s="24" t="n">
        <x:v>569</x:v>
      </x:c>
      <x:c r="H2755" s="24" t="n">
        <x:v>143</x:v>
      </x:c>
      <x:c r="I2755" s="22" t="n">
        <x:f>IFERROR(H2755/G2755,0)</x:f>
        <x:v>0.2513181019332162</x:v>
      </x:c>
      <x:c r="J2755" s="26" t="n">
        <x:v>4450</x:v>
      </x:c>
      <x:c r="K2755" s="26" t="n">
        <x:f>IFERROR(J2755/G2755,0)</x:f>
        <x:v>7.820738137082601</x:v>
      </x:c>
      <x:c r="L2755" s="24" t="n">
        <x:v>5</x:v>
      </x:c>
      <x:c r="M2755" s="24" t="n">
        <x:v>2</x:v>
      </x:c>
      <x:c r="N2755" s="24" t="n">
        <x:v>569</x:v>
      </x:c>
      <x:c r="O2755" s="24" t="n">
        <x:v>154</x:v>
      </x:c>
      <x:c r="P2755" s="22" t="n">
        <x:f>IFERROR(O2755/N2755,0)</x:f>
        <x:v>0.27065026362038663</x:v>
      </x:c>
      <x:c r="Q2755" s="26" t="n">
        <x:v>7201</x:v>
      </x:c>
      <x:c r="R2755" s="26" t="n">
        <x:f>IFERROR(Q2755/N2755,0)</x:f>
        <x:v>12.655536028119508</x:v>
      </x:c>
    </x:row>
    <x:row r="2756">
      <x:c r="A2756" t="str">
        <x:v>ORD</x:v>
      </x:c>
      <x:c r="B2756" t="str">
        <x:v>Chicago O'Hare International Airport</x:v>
      </x:c>
      <x:c r="C2756" t="str">
        <x:v>CRW</x:v>
      </x:c>
      <x:c r="D2756" t="str">
        <x:v>Yeager Airport</x:v>
      </x:c>
      <x:c r="E2756" s="24" t="n">
        <x:v>576</x:v>
      </x:c>
      <x:c r="F2756" s="24" t="n">
        <x:v>545</x:v>
      </x:c>
      <x:c r="G2756" s="24" t="n">
        <x:v>545</x:v>
      </x:c>
      <x:c r="H2756" s="24" t="n">
        <x:v>123</x:v>
      </x:c>
      <x:c r="I2756" s="22" t="n">
        <x:f>IFERROR(H2756/G2756,0)</x:f>
        <x:v>0.22568807339449543</x:v>
      </x:c>
      <x:c r="J2756" s="26" t="n">
        <x:v>4664</x:v>
      </x:c>
      <x:c r="K2756" s="26" t="n">
        <x:f>IFERROR(J2756/G2756,0)</x:f>
        <x:v>8.557798165137614</x:v>
      </x:c>
      <x:c r="L2756" s="24" t="n">
        <x:v>30</x:v>
      </x:c>
      <x:c r="M2756" s="24" t="n">
        <x:v>1</x:v>
      </x:c>
      <x:c r="N2756" s="24" t="n">
        <x:v>545</x:v>
      </x:c>
      <x:c r="O2756" s="24" t="n">
        <x:v>98</x:v>
      </x:c>
      <x:c r="P2756" s="22" t="n">
        <x:f>IFERROR(O2756/N2756,0)</x:f>
        <x:v>0.1798165137614679</x:v>
      </x:c>
      <x:c r="Q2756" s="26" t="n">
        <x:v>5371</x:v>
      </x:c>
      <x:c r="R2756" s="26" t="n">
        <x:f>IFERROR(Q2756/N2756,0)</x:f>
        <x:v>9.855045871559634</x:v>
      </x:c>
    </x:row>
    <x:row r="2757">
      <x:c r="A2757" t="str">
        <x:v>GEG</x:v>
      </x:c>
      <x:c r="B2757" t="str">
        <x:v>Spokane International Airport</x:v>
      </x:c>
      <x:c r="C2757" t="str">
        <x:v>BOI</x:v>
      </x:c>
      <x:c r="D2757" t="str">
        <x:v>Boise Airport (Boise Air Terminal)</x:v>
      </x:c>
      <x:c r="E2757" s="24" t="n">
        <x:v>576</x:v>
      </x:c>
      <x:c r="F2757" s="24" t="n">
        <x:v>573</x:v>
      </x:c>
      <x:c r="G2757" s="24" t="n">
        <x:v>573</x:v>
      </x:c>
      <x:c r="H2757" s="24" t="n">
        <x:v>87</x:v>
      </x:c>
      <x:c r="I2757" s="22" t="n">
        <x:f>IFERROR(H2757/G2757,0)</x:f>
        <x:v>0.1518324607329843</x:v>
      </x:c>
      <x:c r="J2757" s="26" t="n">
        <x:v>1374</x:v>
      </x:c>
      <x:c r="K2757" s="26" t="n">
        <x:f>IFERROR(J2757/G2757,0)</x:f>
        <x:v>2.397905759162304</x:v>
      </x:c>
      <x:c r="L2757" s="24" t="n">
        <x:v>2</x:v>
      </x:c>
      <x:c r="M2757" s="24" t="n">
        <x:v>1</x:v>
      </x:c>
      <x:c r="N2757" s="24" t="n">
        <x:v>573</x:v>
      </x:c>
      <x:c r="O2757" s="24" t="n">
        <x:v>86</x:v>
      </x:c>
      <x:c r="P2757" s="22" t="n">
        <x:f>IFERROR(O2757/N2757,0)</x:f>
        <x:v>0.15008726003490402</x:v>
      </x:c>
      <x:c r="Q2757" s="26" t="n">
        <x:v>3609</x:v>
      </x:c>
      <x:c r="R2757" s="26" t="n">
        <x:f>IFERROR(Q2757/N2757,0)</x:f>
        <x:v>6.298429319371728</x:v>
      </x:c>
    </x:row>
    <x:row r="2758">
      <x:c r="A2758" t="str">
        <x:v>ANC</x:v>
      </x:c>
      <x:c r="B2758" t="str">
        <x:v>Ted Stevens Anchorage International Airport</x:v>
      </x:c>
      <x:c r="C2758" t="str">
        <x:v>MSP</x:v>
      </x:c>
      <x:c r="D2758" t="str">
        <x:v>Minneapolis-Saint Paul International Airport</x:v>
      </x:c>
      <x:c r="E2758" s="24" t="n">
        <x:v>575</x:v>
      </x:c>
      <x:c r="F2758" s="24" t="n">
        <x:v>572</x:v>
      </x:c>
      <x:c r="G2758" s="24" t="n">
        <x:v>572</x:v>
      </x:c>
      <x:c r="H2758" s="24" t="n">
        <x:v>69</x:v>
      </x:c>
      <x:c r="I2758" s="22" t="n">
        <x:f>IFERROR(H2758/G2758,0)</x:f>
        <x:v>0.12062937062937062</x:v>
      </x:c>
      <x:c r="J2758" s="26" t="n">
        <x:v>-683</x:v>
      </x:c>
      <x:c r="K2758" s="26" t="n">
        <x:f>IFERROR(J2758/G2758,0)</x:f>
        <x:v>-1.194055944055944</x:v>
      </x:c>
      <x:c r="L2758" s="24" t="n">
        <x:v>0</x:v>
      </x:c>
      <x:c r="M2758" s="24" t="n">
        <x:v>3</x:v>
      </x:c>
      <x:c r="N2758" s="24" t="n">
        <x:v>572</x:v>
      </x:c>
      <x:c r="O2758" s="24" t="n">
        <x:v>80</x:v>
      </x:c>
      <x:c r="P2758" s="22" t="n">
        <x:f>IFERROR(O2758/N2758,0)</x:f>
        <x:v>0.13986013986013987</x:v>
      </x:c>
      <x:c r="Q2758" s="26" t="n">
        <x:v>4340</x:v>
      </x:c>
      <x:c r="R2758" s="26" t="n">
        <x:f>IFERROR(Q2758/N2758,0)</x:f>
        <x:v>7.5874125874125875</x:v>
      </x:c>
    </x:row>
    <x:row r="2759">
      <x:c r="A2759" t="str">
        <x:v>IAH</x:v>
      </x:c>
      <x:c r="B2759" t="str">
        <x:v>George Bush Intercontinental Airport</x:v>
      </x:c>
      <x:c r="C2759" t="str">
        <x:v>CHS</x:v>
      </x:c>
      <x:c r="D2759" t="str">
        <x:v>Charleston International Airport/Charleston AFB</x:v>
      </x:c>
      <x:c r="E2759" s="24" t="n">
        <x:v>575</x:v>
      </x:c>
      <x:c r="F2759" s="24" t="n">
        <x:v>568</x:v>
      </x:c>
      <x:c r="G2759" s="24" t="n">
        <x:v>568</x:v>
      </x:c>
      <x:c r="H2759" s="24" t="n">
        <x:v>130</x:v>
      </x:c>
      <x:c r="I2759" s="22" t="n">
        <x:f>IFERROR(H2759/G2759,0)</x:f>
        <x:v>0.22887323943661972</x:v>
      </x:c>
      <x:c r="J2759" s="26" t="n">
        <x:v>5880</x:v>
      </x:c>
      <x:c r="K2759" s="26" t="n">
        <x:f>IFERROR(J2759/G2759,0)</x:f>
        <x:v>10.352112676056338</x:v>
      </x:c>
      <x:c r="L2759" s="24" t="n">
        <x:v>5</x:v>
      </x:c>
      <x:c r="M2759" s="24" t="n">
        <x:v>2</x:v>
      </x:c>
      <x:c r="N2759" s="24" t="n">
        <x:v>568</x:v>
      </x:c>
      <x:c r="O2759" s="24" t="n">
        <x:v>88</x:v>
      </x:c>
      <x:c r="P2759" s="22" t="n">
        <x:f>IFERROR(O2759/N2759,0)</x:f>
        <x:v>0.15492957746478872</x:v>
      </x:c>
      <x:c r="Q2759" s="26" t="n">
        <x:v>4187</x:v>
      </x:c>
      <x:c r="R2759" s="26" t="n">
        <x:f>IFERROR(Q2759/N2759,0)</x:f>
        <x:v>7.371478873239437</x:v>
      </x:c>
    </x:row>
    <x:row r="2760">
      <x:c r="A2760" t="str">
        <x:v>EWN</x:v>
      </x:c>
      <x:c r="B2760" t="str">
        <x:v>Coastal Carolina Regional Airport (Craven County Regional)</x:v>
      </x:c>
      <x:c r="C2760" t="str">
        <x:v>ATL</x:v>
      </x:c>
      <x:c r="D2760" t="str">
        <x:v>Hartsfield-Jackson Atlanta International Airport</x:v>
      </x:c>
      <x:c r="E2760" s="24" t="n">
        <x:v>575</x:v>
      </x:c>
      <x:c r="F2760" s="24" t="n">
        <x:v>565</x:v>
      </x:c>
      <x:c r="G2760" s="24" t="n">
        <x:v>565</x:v>
      </x:c>
      <x:c r="H2760" s="24" t="n">
        <x:v>85</x:v>
      </x:c>
      <x:c r="I2760" s="22" t="n">
        <x:f>IFERROR(H2760/G2760,0)</x:f>
        <x:v>0.1504424778761062</x:v>
      </x:c>
      <x:c r="J2760" s="26" t="n">
        <x:v>3125</x:v>
      </x:c>
      <x:c r="K2760" s="26" t="n">
        <x:f>IFERROR(J2760/G2760,0)</x:f>
        <x:v>5.530973451327434</x:v>
      </x:c>
      <x:c r="L2760" s="24" t="n">
        <x:v>8</x:v>
      </x:c>
      <x:c r="M2760" s="24" t="n">
        <x:v>2</x:v>
      </x:c>
      <x:c r="N2760" s="24" t="n">
        <x:v>565</x:v>
      </x:c>
      <x:c r="O2760" s="24" t="n">
        <x:v>73</x:v>
      </x:c>
      <x:c r="P2760" s="22" t="n">
        <x:f>IFERROR(O2760/N2760,0)</x:f>
        <x:v>0.12920353982300886</x:v>
      </x:c>
      <x:c r="Q2760" s="26" t="n">
        <x:v>3012</x:v>
      </x:c>
      <x:c r="R2760" s="26" t="n">
        <x:f>IFERROR(Q2760/N2760,0)</x:f>
        <x:v>5.330973451327433</x:v>
      </x:c>
    </x:row>
    <x:row r="2761">
      <x:c r="A2761" t="str">
        <x:v>MSP</x:v>
      </x:c>
      <x:c r="B2761" t="str">
        <x:v>Minneapolis-Saint Paul International Airport</x:v>
      </x:c>
      <x:c r="C2761" t="str">
        <x:v>ANC</x:v>
      </x:c>
      <x:c r="D2761" t="str">
        <x:v>Ted Stevens Anchorage International Airport</x:v>
      </x:c>
      <x:c r="E2761" s="24" t="n">
        <x:v>575</x:v>
      </x:c>
      <x:c r="F2761" s="24" t="n">
        <x:v>574</x:v>
      </x:c>
      <x:c r="G2761" s="24" t="n">
        <x:v>574</x:v>
      </x:c>
      <x:c r="H2761" s="24" t="n">
        <x:v>117</x:v>
      </x:c>
      <x:c r="I2761" s="22" t="n">
        <x:f>IFERROR(H2761/G2761,0)</x:f>
        <x:v>0.2038327526132404</x:v>
      </x:c>
      <x:c r="J2761" s="26" t="n">
        <x:v>619</x:v>
      </x:c>
      <x:c r="K2761" s="26" t="n">
        <x:f>IFERROR(J2761/G2761,0)</x:f>
        <x:v>1.078397212543554</x:v>
      </x:c>
      <x:c r="L2761" s="24" t="n">
        <x:v>0</x:v>
      </x:c>
      <x:c r="M2761" s="24" t="n">
        <x:v>1</x:v>
      </x:c>
      <x:c r="N2761" s="24" t="n">
        <x:v>574</x:v>
      </x:c>
      <x:c r="O2761" s="24" t="n">
        <x:v>95</x:v>
      </x:c>
      <x:c r="P2761" s="22" t="n">
        <x:f>IFERROR(O2761/N2761,0)</x:f>
        <x:v>0.16550522648083624</x:v>
      </x:c>
      <x:c r="Q2761" s="26" t="n">
        <x:v>3842</x:v>
      </x:c>
      <x:c r="R2761" s="26" t="n">
        <x:f>IFERROR(Q2761/N2761,0)</x:f>
        <x:v>6.693379790940766</x:v>
      </x:c>
    </x:row>
    <x:row r="2762">
      <x:c r="A2762" t="str">
        <x:v>ATL</x:v>
      </x:c>
      <x:c r="B2762" t="str">
        <x:v>Hartsfield-Jackson Atlanta International Airport</x:v>
      </x:c>
      <x:c r="C2762" t="str">
        <x:v>EWN</x:v>
      </x:c>
      <x:c r="D2762" t="str">
        <x:v>Coastal Carolina Regional Airport (Craven County Regional)</x:v>
      </x:c>
      <x:c r="E2762" s="24" t="n">
        <x:v>575</x:v>
      </x:c>
      <x:c r="F2762" s="24" t="n">
        <x:v>564</x:v>
      </x:c>
      <x:c r="G2762" s="24" t="n">
        <x:v>564</x:v>
      </x:c>
      <x:c r="H2762" s="24" t="n">
        <x:v>132</x:v>
      </x:c>
      <x:c r="I2762" s="22" t="n">
        <x:f>IFERROR(H2762/G2762,0)</x:f>
        <x:v>0.23404255319148937</x:v>
      </x:c>
      <x:c r="J2762" s="26" t="n">
        <x:v>4667</x:v>
      </x:c>
      <x:c r="K2762" s="26" t="n">
        <x:f>IFERROR(J2762/G2762,0)</x:f>
        <x:v>8.27482269503546</x:v>
      </x:c>
      <x:c r="L2762" s="24" t="n">
        <x:v>6</x:v>
      </x:c>
      <x:c r="M2762" s="24" t="n">
        <x:v>5</x:v>
      </x:c>
      <x:c r="N2762" s="24" t="n">
        <x:v>564</x:v>
      </x:c>
      <x:c r="O2762" s="24" t="n">
        <x:v>126</x:v>
      </x:c>
      <x:c r="P2762" s="22" t="n">
        <x:f>IFERROR(O2762/N2762,0)</x:f>
        <x:v>0.22340425531914893</x:v>
      </x:c>
      <x:c r="Q2762" s="26" t="n">
        <x:v>5012</x:v>
      </x:c>
      <x:c r="R2762" s="26" t="n">
        <x:f>IFERROR(Q2762/N2762,0)</x:f>
        <x:v>8.886524822695035</x:v>
      </x:c>
    </x:row>
    <x:row r="2763">
      <x:c r="A2763" t="str">
        <x:v>11278</x:v>
      </x:c>
      <x:c r="B2763" t="str">
        <x:v>Unmapped airport ID</x:v>
      </x:c>
      <x:c r="C2763" t="str">
        <x:v>13930</x:v>
      </x:c>
      <x:c r="D2763" t="str">
        <x:v>Unmapped airport ID</x:v>
      </x:c>
      <x:c r="E2763" s="24" t="n">
        <x:v>575</x:v>
      </x:c>
      <x:c r="F2763" s="24" t="n">
        <x:v>572</x:v>
      </x:c>
      <x:c r="G2763" s="24" t="n">
        <x:v>572</x:v>
      </x:c>
      <x:c r="H2763" s="24" t="n">
        <x:v>68</x:v>
      </x:c>
      <x:c r="I2763" s="22" t="n">
        <x:f>IFERROR(H2763/G2763,0)</x:f>
        <x:v>0.11888111888111888</x:v>
      </x:c>
      <x:c r="J2763" s="26" t="n">
        <x:v>-892</x:v>
      </x:c>
      <x:c r="K2763" s="26" t="n">
        <x:f>IFERROR(J2763/G2763,0)</x:f>
        <x:v>-1.5594405594405594</x:v>
      </x:c>
      <x:c r="L2763" s="24" t="n">
        <x:v>2</x:v>
      </x:c>
      <x:c r="M2763" s="24" t="n">
        <x:v>1</x:v>
      </x:c>
      <x:c r="N2763" s="24" t="n">
        <x:v>572</x:v>
      </x:c>
      <x:c r="O2763" s="24" t="n">
        <x:v>55</x:v>
      </x:c>
      <x:c r="P2763" s="22" t="n">
        <x:f>IFERROR(O2763/N2763,0)</x:f>
        <x:v>0.09615384615384616</x:v>
      </x:c>
      <x:c r="Q2763" s="26" t="n">
        <x:v>1390</x:v>
      </x:c>
      <x:c r="R2763" s="26" t="n">
        <x:f>IFERROR(Q2763/N2763,0)</x:f>
        <x:v>2.43006993006993</x:v>
      </x:c>
    </x:row>
    <x:row r="2764">
      <x:c r="A2764" t="str">
        <x:v>BNA</x:v>
      </x:c>
      <x:c r="B2764" t="str">
        <x:v>Nashville International Airport</x:v>
      </x:c>
      <x:c r="C2764" t="str">
        <x:v>SAT</x:v>
      </x:c>
      <x:c r="D2764" t="str">
        <x:v>San Antonio International Airport</x:v>
      </x:c>
      <x:c r="E2764" s="24" t="n">
        <x:v>574</x:v>
      </x:c>
      <x:c r="F2764" s="24" t="n">
        <x:v>565</x:v>
      </x:c>
      <x:c r="G2764" s="24" t="n">
        <x:v>565</x:v>
      </x:c>
      <x:c r="H2764" s="24" t="n">
        <x:v>68</x:v>
      </x:c>
      <x:c r="I2764" s="22" t="n">
        <x:f>IFERROR(H2764/G2764,0)</x:f>
        <x:v>0.12035398230088495</x:v>
      </x:c>
      <x:c r="J2764" s="26" t="n">
        <x:v>-1889</x:v>
      </x:c>
      <x:c r="K2764" s="26" t="n">
        <x:f>IFERROR(J2764/G2764,0)</x:f>
        <x:v>-3.343362831858407</x:v>
      </x:c>
      <x:c r="L2764" s="24" t="n">
        <x:v>7</x:v>
      </x:c>
      <x:c r="M2764" s="24" t="n">
        <x:v>2</x:v>
      </x:c>
      <x:c r="N2764" s="24" t="n">
        <x:v>565</x:v>
      </x:c>
      <x:c r="O2764" s="24" t="n">
        <x:v>91</x:v>
      </x:c>
      <x:c r="P2764" s="22" t="n">
        <x:f>IFERROR(O2764/N2764,0)</x:f>
        <x:v>0.16106194690265488</x:v>
      </x:c>
      <x:c r="Q2764" s="26" t="n">
        <x:v>3750</x:v>
      </x:c>
      <x:c r="R2764" s="26" t="n">
        <x:f>IFERROR(Q2764/N2764,0)</x:f>
        <x:v>6.6371681415929205</x:v>
      </x:c>
    </x:row>
    <x:row r="2765">
      <x:c r="A2765" t="str">
        <x:v>ESC</x:v>
      </x:c>
      <x:c r="B2765" t="str">
        <x:v>Delta County Airport</x:v>
      </x:c>
      <x:c r="C2765" t="str">
        <x:v>DTW</x:v>
      </x:c>
      <x:c r="D2765" t="str">
        <x:v>Detroit Metropolitan Airport</x:v>
      </x:c>
      <x:c r="E2765" s="24" t="n">
        <x:v>573</x:v>
      </x:c>
      <x:c r="F2765" s="24" t="n">
        <x:v>554</x:v>
      </x:c>
      <x:c r="G2765" s="24" t="n">
        <x:v>554</x:v>
      </x:c>
      <x:c r="H2765" s="24" t="n">
        <x:v>52</x:v>
      </x:c>
      <x:c r="I2765" s="22" t="n">
        <x:f>IFERROR(H2765/G2765,0)</x:f>
        <x:v>0.09386281588447654</x:v>
      </x:c>
      <x:c r="J2765" s="26" t="n">
        <x:v>1307</x:v>
      </x:c>
      <x:c r="K2765" s="26" t="n">
        <x:f>IFERROR(J2765/G2765,0)</x:f>
        <x:v>2.3592057761732854</x:v>
      </x:c>
      <x:c r="L2765" s="24" t="n">
        <x:v>17</x:v>
      </x:c>
      <x:c r="M2765" s="24" t="n">
        <x:v>2</x:v>
      </x:c>
      <x:c r="N2765" s="24" t="n">
        <x:v>554</x:v>
      </x:c>
      <x:c r="O2765" s="24" t="n">
        <x:v>54</x:v>
      </x:c>
      <x:c r="P2765" s="22" t="n">
        <x:f>IFERROR(O2765/N2765,0)</x:f>
        <x:v>0.09747292418772563</x:v>
      </x:c>
      <x:c r="Q2765" s="26" t="n">
        <x:v>4020</x:v>
      </x:c>
      <x:c r="R2765" s="26" t="n">
        <x:f>IFERROR(Q2765/N2765,0)</x:f>
        <x:v>7.256317689530686</x:v>
      </x:c>
    </x:row>
    <x:row r="2766">
      <x:c r="A2766" t="str">
        <x:v>HYS</x:v>
      </x:c>
      <x:c r="B2766" t="str">
        <x:v>Hays Regional Airport</x:v>
      </x:c>
      <x:c r="C2766" t="str">
        <x:v>DEN</x:v>
      </x:c>
      <x:c r="D2766" t="str">
        <x:v>Denver International Airport</x:v>
      </x:c>
      <x:c r="E2766" s="24" t="n">
        <x:v>573</x:v>
      </x:c>
      <x:c r="F2766" s="24" t="n">
        <x:v>557</x:v>
      </x:c>
      <x:c r="G2766" s="24" t="n">
        <x:v>557</x:v>
      </x:c>
      <x:c r="H2766" s="24" t="n">
        <x:v>104</x:v>
      </x:c>
      <x:c r="I2766" s="22" t="n">
        <x:f>IFERROR(H2766/G2766,0)</x:f>
        <x:v>0.1867145421903052</x:v>
      </x:c>
      <x:c r="J2766" s="26" t="n">
        <x:v>1782</x:v>
      </x:c>
      <x:c r="K2766" s="26" t="n">
        <x:f>IFERROR(J2766/G2766,0)</x:f>
        <x:v>3.1992818671454217</x:v>
      </x:c>
      <x:c r="L2766" s="24" t="n">
        <x:v>15</x:v>
      </x:c>
      <x:c r="M2766" s="24" t="n">
        <x:v>1</x:v>
      </x:c>
      <x:c r="N2766" s="24" t="n">
        <x:v>557</x:v>
      </x:c>
      <x:c r="O2766" s="24" t="n">
        <x:v>76</x:v>
      </x:c>
      <x:c r="P2766" s="22" t="n">
        <x:f>IFERROR(O2766/N2766,0)</x:f>
        <x:v>0.13644524236983843</x:v>
      </x:c>
      <x:c r="Q2766" s="26" t="n">
        <x:v>1446</x:v>
      </x:c>
      <x:c r="R2766" s="26" t="n">
        <x:f>IFERROR(Q2766/N2766,0)</x:f>
        <x:v>2.5960502692998206</x:v>
      </x:c>
    </x:row>
    <x:row r="2767">
      <x:c r="A2767" t="str">
        <x:v>SLC</x:v>
      </x:c>
      <x:c r="B2767" t="str">
        <x:v>Salt Lake City International Airport</x:v>
      </x:c>
      <x:c r="C2767" t="str">
        <x:v>CDC</x:v>
      </x:c>
      <x:c r="D2767" t="str">
        <x:v>Cedar City Regional Airport</x:v>
      </x:c>
      <x:c r="E2767" s="24" t="n">
        <x:v>573</x:v>
      </x:c>
      <x:c r="F2767" s="24" t="n">
        <x:v>570</x:v>
      </x:c>
      <x:c r="G2767" s="24" t="n">
        <x:v>570</x:v>
      </x:c>
      <x:c r="H2767" s="24" t="n">
        <x:v>79</x:v>
      </x:c>
      <x:c r="I2767" s="22" t="n">
        <x:f>IFERROR(H2767/G2767,0)</x:f>
        <x:v>0.13859649122807016</x:v>
      </x:c>
      <x:c r="J2767" s="26" t="n">
        <x:v>4149</x:v>
      </x:c>
      <x:c r="K2767" s="26" t="n">
        <x:f>IFERROR(J2767/G2767,0)</x:f>
        <x:v>7.278947368421052</x:v>
      </x:c>
      <x:c r="L2767" s="24" t="n">
        <x:v>1</x:v>
      </x:c>
      <x:c r="M2767" s="24" t="n">
        <x:v>2</x:v>
      </x:c>
      <x:c r="N2767" s="24" t="n">
        <x:v>570</x:v>
      </x:c>
      <x:c r="O2767" s="24" t="n">
        <x:v>36</x:v>
      </x:c>
      <x:c r="P2767" s="22" t="n">
        <x:f>IFERROR(O2767/N2767,0)</x:f>
        <x:v>0.06315789473684211</x:v>
      </x:c>
      <x:c r="Q2767" s="26" t="n">
        <x:v>-555</x:v>
      </x:c>
      <x:c r="R2767" s="26" t="n">
        <x:f>IFERROR(Q2767/N2767,0)</x:f>
        <x:v>-0.9736842105263158</x:v>
      </x:c>
    </x:row>
    <x:row r="2768">
      <x:c r="A2768" t="str">
        <x:v>DTW</x:v>
      </x:c>
      <x:c r="B2768" t="str">
        <x:v>Detroit Metropolitan Airport</x:v>
      </x:c>
      <x:c r="C2768" t="str">
        <x:v>APN</x:v>
      </x:c>
      <x:c r="D2768" t="str">
        <x:v>Alpena County Regional Airport</x:v>
      </x:c>
      <x:c r="E2768" s="24" t="n">
        <x:v>573</x:v>
      </x:c>
      <x:c r="F2768" s="24" t="n">
        <x:v>549</x:v>
      </x:c>
      <x:c r="G2768" s="24" t="n">
        <x:v>549</x:v>
      </x:c>
      <x:c r="H2768" s="24" t="n">
        <x:v>80</x:v>
      </x:c>
      <x:c r="I2768" s="22" t="n">
        <x:f>IFERROR(H2768/G2768,0)</x:f>
        <x:v>0.14571948998178508</x:v>
      </x:c>
      <x:c r="J2768" s="26" t="n">
        <x:v>878</x:v>
      </x:c>
      <x:c r="K2768" s="26" t="n">
        <x:f>IFERROR(J2768/G2768,0)</x:f>
        <x:v>1.5992714025500911</x:v>
      </x:c>
      <x:c r="L2768" s="24" t="n">
        <x:v>21</x:v>
      </x:c>
      <x:c r="M2768" s="24" t="n">
        <x:v>3</x:v>
      </x:c>
      <x:c r="N2768" s="24" t="n">
        <x:v>549</x:v>
      </x:c>
      <x:c r="O2768" s="24" t="n">
        <x:v>72</x:v>
      </x:c>
      <x:c r="P2768" s="22" t="n">
        <x:f>IFERROR(O2768/N2768,0)</x:f>
        <x:v>0.13114754098360656</x:v>
      </x:c>
      <x:c r="Q2768" s="26" t="n">
        <x:v>3508</x:v>
      </x:c>
      <x:c r="R2768" s="26" t="n">
        <x:f>IFERROR(Q2768/N2768,0)</x:f>
        <x:v>6.389799635701275</x:v>
      </x:c>
    </x:row>
    <x:row r="2769">
      <x:c r="A2769" t="str">
        <x:v>CDC</x:v>
      </x:c>
      <x:c r="B2769" t="str">
        <x:v>Cedar City Regional Airport</x:v>
      </x:c>
      <x:c r="C2769" t="str">
        <x:v>SLC</x:v>
      </x:c>
      <x:c r="D2769" t="str">
        <x:v>Salt Lake City International Airport</x:v>
      </x:c>
      <x:c r="E2769" s="24" t="n">
        <x:v>573</x:v>
      </x:c>
      <x:c r="F2769" s="24" t="n">
        <x:v>572</x:v>
      </x:c>
      <x:c r="G2769" s="24" t="n">
        <x:v>572</x:v>
      </x:c>
      <x:c r="H2769" s="24" t="n">
        <x:v>63</x:v>
      </x:c>
      <x:c r="I2769" s="22" t="n">
        <x:f>IFERROR(H2769/G2769,0)</x:f>
        <x:v>0.11013986013986014</x:v>
      </x:c>
      <x:c r="J2769" s="26" t="n">
        <x:v>573</x:v>
      </x:c>
      <x:c r="K2769" s="26" t="n">
        <x:f>IFERROR(J2769/G2769,0)</x:f>
        <x:v>1.0017482517482517</x:v>
      </x:c>
      <x:c r="L2769" s="24" t="n">
        <x:v>1</x:v>
      </x:c>
      <x:c r="M2769" s="24" t="n">
        <x:v>0</x:v>
      </x:c>
      <x:c r="N2769" s="24" t="n">
        <x:v>572</x:v>
      </x:c>
      <x:c r="O2769" s="24" t="n">
        <x:v>57</x:v>
      </x:c>
      <x:c r="P2769" s="22" t="n">
        <x:f>IFERROR(O2769/N2769,0)</x:f>
        <x:v>0.09965034965034965</x:v>
      </x:c>
      <x:c r="Q2769" s="26" t="n">
        <x:v>1809</x:v>
      </x:c>
      <x:c r="R2769" s="26" t="n">
        <x:f>IFERROR(Q2769/N2769,0)</x:f>
        <x:v>3.1625874125874125</x:v>
      </x:c>
    </x:row>
    <x:row r="2770">
      <x:c r="A2770" t="str">
        <x:v>APN</x:v>
      </x:c>
      <x:c r="B2770" t="str">
        <x:v>Alpena County Regional Airport</x:v>
      </x:c>
      <x:c r="C2770" t="str">
        <x:v>DTW</x:v>
      </x:c>
      <x:c r="D2770" t="str">
        <x:v>Detroit Metropolitan Airport</x:v>
      </x:c>
      <x:c r="E2770" s="24" t="n">
        <x:v>573</x:v>
      </x:c>
      <x:c r="F2770" s="24" t="n">
        <x:v>546</x:v>
      </x:c>
      <x:c r="G2770" s="24" t="n">
        <x:v>546</x:v>
      </x:c>
      <x:c r="H2770" s="24" t="n">
        <x:v>74</x:v>
      </x:c>
      <x:c r="I2770" s="22" t="n">
        <x:f>IFERROR(H2770/G2770,0)</x:f>
        <x:v>0.13553113553113552</x:v>
      </x:c>
      <x:c r="J2770" s="26" t="n">
        <x:v>967</x:v>
      </x:c>
      <x:c r="K2770" s="26" t="n">
        <x:f>IFERROR(J2770/G2770,0)</x:f>
        <x:v>1.771062271062271</x:v>
      </x:c>
      <x:c r="L2770" s="24" t="n">
        <x:v>26</x:v>
      </x:c>
      <x:c r="M2770" s="24" t="n">
        <x:v>1</x:v>
      </x:c>
      <x:c r="N2770" s="24" t="n">
        <x:v>546</x:v>
      </x:c>
      <x:c r="O2770" s="24" t="n">
        <x:v>73</x:v>
      </x:c>
      <x:c r="P2770" s="22" t="n">
        <x:f>IFERROR(O2770/N2770,0)</x:f>
        <x:v>0.1336996336996337</x:v>
      </x:c>
      <x:c r="Q2770" s="26" t="n">
        <x:v>2721</x:v>
      </x:c>
      <x:c r="R2770" s="26" t="n">
        <x:f>IFERROR(Q2770/N2770,0)</x:f>
        <x:v>4.983516483516484</x:v>
      </x:c>
    </x:row>
    <x:row r="2771">
      <x:c r="A2771" t="str">
        <x:v>DTW</x:v>
      </x:c>
      <x:c r="B2771" t="str">
        <x:v>Detroit Metropolitan Airport</x:v>
      </x:c>
      <x:c r="C2771" t="str">
        <x:v>ESC</x:v>
      </x:c>
      <x:c r="D2771" t="str">
        <x:v>Delta County Airport</x:v>
      </x:c>
      <x:c r="E2771" s="24" t="n">
        <x:v>573</x:v>
      </x:c>
      <x:c r="F2771" s="24" t="n">
        <x:v>551</x:v>
      </x:c>
      <x:c r="G2771" s="24" t="n">
        <x:v>551</x:v>
      </x:c>
      <x:c r="H2771" s="24" t="n">
        <x:v>75</x:v>
      </x:c>
      <x:c r="I2771" s="22" t="n">
        <x:f>IFERROR(H2771/G2771,0)</x:f>
        <x:v>0.13611615245009073</x:v>
      </x:c>
      <x:c r="J2771" s="26" t="n">
        <x:v>638</x:v>
      </x:c>
      <x:c r="K2771" s="26" t="n">
        <x:f>IFERROR(J2771/G2771,0)</x:f>
        <x:v>1.1578947368421053</x:v>
      </x:c>
      <x:c r="L2771" s="24" t="n">
        <x:v>16</x:v>
      </x:c>
      <x:c r="M2771" s="24" t="n">
        <x:v>6</x:v>
      </x:c>
      <x:c r="N2771" s="24" t="n">
        <x:v>551</x:v>
      </x:c>
      <x:c r="O2771" s="24" t="n">
        <x:v>66</x:v>
      </x:c>
      <x:c r="P2771" s="22" t="n">
        <x:f>IFERROR(O2771/N2771,0)</x:f>
        <x:v>0.11978221415607986</x:v>
      </x:c>
      <x:c r="Q2771" s="26" t="n">
        <x:v>3361</x:v>
      </x:c>
      <x:c r="R2771" s="26" t="n">
        <x:f>IFERROR(Q2771/N2771,0)</x:f>
        <x:v>6.099818511796733</x:v>
      </x:c>
    </x:row>
    <x:row r="2772">
      <x:c r="A2772" t="str">
        <x:v>DFW</x:v>
      </x:c>
      <x:c r="B2772" t="str">
        <x:v>Dallas/Fort Worth International Airport</x:v>
      </x:c>
      <x:c r="C2772" t="str">
        <x:v>MEI</x:v>
      </x:c>
      <x:c r="D2772" t="str">
        <x:v>Meridian Regional Airport</x:v>
      </x:c>
      <x:c r="E2772" s="24" t="n">
        <x:v>573</x:v>
      </x:c>
      <x:c r="F2772" s="24" t="n">
        <x:v>565</x:v>
      </x:c>
      <x:c r="G2772" s="24" t="n">
        <x:v>565</x:v>
      </x:c>
      <x:c r="H2772" s="24" t="n">
        <x:v>142</x:v>
      </x:c>
      <x:c r="I2772" s="22" t="n">
        <x:f>IFERROR(H2772/G2772,0)</x:f>
        <x:v>0.2513274336283186</x:v>
      </x:c>
      <x:c r="J2772" s="26" t="n">
        <x:v>6695</x:v>
      </x:c>
      <x:c r="K2772" s="26" t="n">
        <x:f>IFERROR(J2772/G2772,0)</x:f>
        <x:v>11.849557522123893</x:v>
      </x:c>
      <x:c r="L2772" s="24" t="n">
        <x:v>6</x:v>
      </x:c>
      <x:c r="M2772" s="24" t="n">
        <x:v>2</x:v>
      </x:c>
      <x:c r="N2772" s="24" t="n">
        <x:v>565</x:v>
      </x:c>
      <x:c r="O2772" s="24" t="n">
        <x:v>143</x:v>
      </x:c>
      <x:c r="P2772" s="22" t="n">
        <x:f>IFERROR(O2772/N2772,0)</x:f>
        <x:v>0.25309734513274335</x:v>
      </x:c>
      <x:c r="Q2772" s="26" t="n">
        <x:v>8272</x:v>
      </x:c>
      <x:c r="R2772" s="26" t="n">
        <x:f>IFERROR(Q2772/N2772,0)</x:f>
        <x:v>14.64070796460177</x:v>
      </x:c>
    </x:row>
    <x:row r="2773">
      <x:c r="A2773" t="str">
        <x:v>TPA</x:v>
      </x:c>
      <x:c r="B2773" t="str">
        <x:v>Tampa International Airport</x:v>
      </x:c>
      <x:c r="C2773" t="str">
        <x:v>LAS</x:v>
      </x:c>
      <x:c r="D2773" t="str">
        <x:v>McCarran International Airport</x:v>
      </x:c>
      <x:c r="E2773" s="24" t="n">
        <x:v>573</x:v>
      </x:c>
      <x:c r="F2773" s="24" t="n">
        <x:v>571</x:v>
      </x:c>
      <x:c r="G2773" s="24" t="n">
        <x:v>571</x:v>
      </x:c>
      <x:c r="H2773" s="24" t="n">
        <x:v>73</x:v>
      </x:c>
      <x:c r="I2773" s="22" t="n">
        <x:f>IFERROR(H2773/G2773,0)</x:f>
        <x:v>0.12784588441331</x:v>
      </x:c>
      <x:c r="J2773" s="26" t="n">
        <x:v>-3858</x:v>
      </x:c>
      <x:c r="K2773" s="26" t="n">
        <x:f>IFERROR(J2773/G2773,0)</x:f>
        <x:v>-6.756567425569177</x:v>
      </x:c>
      <x:c r="L2773" s="24" t="n">
        <x:v>0</x:v>
      </x:c>
      <x:c r="M2773" s="24" t="n">
        <x:v>2</x:v>
      </x:c>
      <x:c r="N2773" s="24" t="n">
        <x:v>571</x:v>
      </x:c>
      <x:c r="O2773" s="24" t="n">
        <x:v>88</x:v>
      </x:c>
      <x:c r="P2773" s="22" t="n">
        <x:f>IFERROR(O2773/N2773,0)</x:f>
        <x:v>0.15411558669001751</x:v>
      </x:c>
      <x:c r="Q2773" s="26" t="n">
        <x:v>4086</x:v>
      </x:c>
      <x:c r="R2773" s="26" t="n">
        <x:f>IFERROR(Q2773/N2773,0)</x:f>
        <x:v>7.155866900175131</x:v>
      </x:c>
    </x:row>
    <x:row r="2774">
      <x:c r="A2774" t="str">
        <x:v>MEI</x:v>
      </x:c>
      <x:c r="B2774" t="str">
        <x:v>Meridian Regional Airport</x:v>
      </x:c>
      <x:c r="C2774" t="str">
        <x:v>PIB</x:v>
      </x:c>
      <x:c r="D2774" t="str">
        <x:v>Hattiesburg-Laurel Regional Airport</x:v>
      </x:c>
      <x:c r="E2774" s="24" t="n">
        <x:v>573</x:v>
      </x:c>
      <x:c r="F2774" s="24" t="n">
        <x:v>561</x:v>
      </x:c>
      <x:c r="G2774" s="24" t="n">
        <x:v>561</x:v>
      </x:c>
      <x:c r="H2774" s="24" t="n">
        <x:v>123</x:v>
      </x:c>
      <x:c r="I2774" s="22" t="n">
        <x:f>IFERROR(H2774/G2774,0)</x:f>
        <x:v>0.2192513368983957</x:v>
      </x:c>
      <x:c r="J2774" s="26" t="n">
        <x:v>2265</x:v>
      </x:c>
      <x:c r="K2774" s="26" t="n">
        <x:f>IFERROR(J2774/G2774,0)</x:f>
        <x:v>4.037433155080214</x:v>
      </x:c>
      <x:c r="L2774" s="24" t="n">
        <x:v>9</x:v>
      </x:c>
      <x:c r="M2774" s="24" t="n">
        <x:v>3</x:v>
      </x:c>
      <x:c r="N2774" s="24" t="n">
        <x:v>561</x:v>
      </x:c>
      <x:c r="O2774" s="24" t="n">
        <x:v>120</x:v>
      </x:c>
      <x:c r="P2774" s="22" t="n">
        <x:f>IFERROR(O2774/N2774,0)</x:f>
        <x:v>0.21390374331550802</x:v>
      </x:c>
      <x:c r="Q2774" s="26" t="n">
        <x:v>2274</x:v>
      </x:c>
      <x:c r="R2774" s="26" t="n">
        <x:f>IFERROR(Q2774/N2774,0)</x:f>
        <x:v>4.053475935828877</x:v>
      </x:c>
    </x:row>
    <x:row r="2775">
      <x:c r="A2775" t="str">
        <x:v>SGF</x:v>
      </x:c>
      <x:c r="B2775" t="str">
        <x:v>Springfield-Branson National Airport</x:v>
      </x:c>
      <x:c r="C2775" t="str">
        <x:v>DEN</x:v>
      </x:c>
      <x:c r="D2775" t="str">
        <x:v>Denver International Airport</x:v>
      </x:c>
      <x:c r="E2775" s="24" t="n">
        <x:v>572</x:v>
      </x:c>
      <x:c r="F2775" s="24" t="n">
        <x:v>557</x:v>
      </x:c>
      <x:c r="G2775" s="24" t="n">
        <x:v>557</x:v>
      </x:c>
      <x:c r="H2775" s="24" t="n">
        <x:v>99</x:v>
      </x:c>
      <x:c r="I2775" s="22" t="n">
        <x:f>IFERROR(H2775/G2775,0)</x:f>
        <x:v>0.17773788150807898</x:v>
      </x:c>
      <x:c r="J2775" s="26" t="n">
        <x:v>2540</x:v>
      </x:c>
      <x:c r="K2775" s="26" t="n">
        <x:f>IFERROR(J2775/G2775,0)</x:f>
        <x:v>4.560143626570915</x:v>
      </x:c>
      <x:c r="L2775" s="24" t="n">
        <x:v>10</x:v>
      </x:c>
      <x:c r="M2775" s="24" t="n">
        <x:v>5</x:v>
      </x:c>
      <x:c r="N2775" s="24" t="n">
        <x:v>557</x:v>
      </x:c>
      <x:c r="O2775" s="24" t="n">
        <x:v>90</x:v>
      </x:c>
      <x:c r="P2775" s="22" t="n">
        <x:f>IFERROR(O2775/N2775,0)</x:f>
        <x:v>0.1615798922800718</x:v>
      </x:c>
      <x:c r="Q2775" s="26" t="n">
        <x:v>3244</x:v>
      </x:c>
      <x:c r="R2775" s="26" t="n">
        <x:f>IFERROR(Q2775/N2775,0)</x:f>
        <x:v>5.824057450628366</x:v>
      </x:c>
    </x:row>
    <x:row r="2776">
      <x:c r="A2776" t="str">
        <x:v>LAS</x:v>
      </x:c>
      <x:c r="B2776" t="str">
        <x:v>McCarran International Airport</x:v>
      </x:c>
      <x:c r="C2776" t="str">
        <x:v>TPA</x:v>
      </x:c>
      <x:c r="D2776" t="str">
        <x:v>Tampa International Airport</x:v>
      </x:c>
      <x:c r="E2776" s="24" t="n">
        <x:v>572</x:v>
      </x:c>
      <x:c r="F2776" s="24" t="n">
        <x:v>570</x:v>
      </x:c>
      <x:c r="G2776" s="24" t="n">
        <x:v>570</x:v>
      </x:c>
      <x:c r="H2776" s="24" t="n">
        <x:v>134</x:v>
      </x:c>
      <x:c r="I2776" s="22" t="n">
        <x:f>IFERROR(H2776/G2776,0)</x:f>
        <x:v>0.23508771929824562</x:v>
      </x:c>
      <x:c r="J2776" s="26" t="n">
        <x:v>4980</x:v>
      </x:c>
      <x:c r="K2776" s="26" t="n">
        <x:f>IFERROR(J2776/G2776,0)</x:f>
        <x:v>8.736842105263158</x:v>
      </x:c>
      <x:c r="L2776" s="24" t="n">
        <x:v>0</x:v>
      </x:c>
      <x:c r="M2776" s="24" t="n">
        <x:v>2</x:v>
      </x:c>
      <x:c r="N2776" s="24" t="n">
        <x:v>570</x:v>
      </x:c>
      <x:c r="O2776" s="24" t="n">
        <x:v>151</x:v>
      </x:c>
      <x:c r="P2776" s="22" t="n">
        <x:f>IFERROR(O2776/N2776,0)</x:f>
        <x:v>0.2649122807017544</x:v>
      </x:c>
      <x:c r="Q2776" s="26" t="n">
        <x:v>8821</x:v>
      </x:c>
      <x:c r="R2776" s="26" t="n">
        <x:f>IFERROR(Q2776/N2776,0)</x:f>
        <x:v>15.475438596491228</x:v>
      </x:c>
    </x:row>
    <x:row r="2777">
      <x:c r="A2777" t="str">
        <x:v>DEN</x:v>
      </x:c>
      <x:c r="B2777" t="str">
        <x:v>Denver International Airport</x:v>
      </x:c>
      <x:c r="C2777" t="str">
        <x:v>HYS</x:v>
      </x:c>
      <x:c r="D2777" t="str">
        <x:v>Hays Regional Airport</x:v>
      </x:c>
      <x:c r="E2777" s="24" t="n">
        <x:v>572</x:v>
      </x:c>
      <x:c r="F2777" s="24" t="n">
        <x:v>561</x:v>
      </x:c>
      <x:c r="G2777" s="24" t="n">
        <x:v>561</x:v>
      </x:c>
      <x:c r="H2777" s="24" t="n">
        <x:v>89</x:v>
      </x:c>
      <x:c r="I2777" s="22" t="n">
        <x:f>IFERROR(H2777/G2777,0)</x:f>
        <x:v>0.1586452762923351</x:v>
      </x:c>
      <x:c r="J2777" s="26" t="n">
        <x:v>-1846</x:v>
      </x:c>
      <x:c r="K2777" s="26" t="n">
        <x:f>IFERROR(J2777/G2777,0)</x:f>
        <x:v>-3.2905525846702317</x:v>
      </x:c>
      <x:c r="L2777" s="24" t="n">
        <x:v>10</x:v>
      </x:c>
      <x:c r="M2777" s="24" t="n">
        <x:v>1</x:v>
      </x:c>
      <x:c r="N2777" s="24" t="n">
        <x:v>561</x:v>
      </x:c>
      <x:c r="O2777" s="24" t="n">
        <x:v>85</x:v>
      </x:c>
      <x:c r="P2777" s="22" t="n">
        <x:f>IFERROR(O2777/N2777,0)</x:f>
        <x:v>0.15151515151515152</x:v>
      </x:c>
      <x:c r="Q2777" s="26" t="n">
        <x:v>2150</x:v>
      </x:c>
      <x:c r="R2777" s="26" t="n">
        <x:f>IFERROR(Q2777/N2777,0)</x:f>
        <x:v>3.8324420677361855</x:v>
      </x:c>
    </x:row>
    <x:row r="2778">
      <x:c r="A2778" t="str">
        <x:v>MSP</x:v>
      </x:c>
      <x:c r="B2778" t="str">
        <x:v>Minneapolis-Saint Paul International Airport</x:v>
      </x:c>
      <x:c r="C2778" t="str">
        <x:v>DAY</x:v>
      </x:c>
      <x:c r="D2778" t="str">
        <x:v>James M. Cox Dayton International Airport</x:v>
      </x:c>
      <x:c r="E2778" s="24" t="n">
        <x:v>572</x:v>
      </x:c>
      <x:c r="F2778" s="24" t="n">
        <x:v>567</x:v>
      </x:c>
      <x:c r="G2778" s="24" t="n">
        <x:v>567</x:v>
      </x:c>
      <x:c r="H2778" s="24" t="n">
        <x:v>74</x:v>
      </x:c>
      <x:c r="I2778" s="22" t="n">
        <x:f>IFERROR(H2778/G2778,0)</x:f>
        <x:v>0.13051146384479717</x:v>
      </x:c>
      <x:c r="J2778" s="26" t="n">
        <x:v>377</x:v>
      </x:c>
      <x:c r="K2778" s="26" t="n">
        <x:f>IFERROR(J2778/G2778,0)</x:f>
        <x:v>0.6649029982363316</x:v>
      </x:c>
      <x:c r="L2778" s="24" t="n">
        <x:v>3</x:v>
      </x:c>
      <x:c r="M2778" s="24" t="n">
        <x:v>2</x:v>
      </x:c>
      <x:c r="N2778" s="24" t="n">
        <x:v>567</x:v>
      </x:c>
      <x:c r="O2778" s="24" t="n">
        <x:v>60</x:v>
      </x:c>
      <x:c r="P2778" s="22" t="n">
        <x:f>IFERROR(O2778/N2778,0)</x:f>
        <x:v>0.10582010582010581</x:v>
      </x:c>
      <x:c r="Q2778" s="26" t="n">
        <x:v>2257</x:v>
      </x:c>
      <x:c r="R2778" s="26" t="n">
        <x:f>IFERROR(Q2778/N2778,0)</x:f>
        <x:v>3.980599647266314</x:v>
      </x:c>
    </x:row>
    <x:row r="2779">
      <x:c r="A2779" t="str">
        <x:v>STL</x:v>
      </x:c>
      <x:c r="B2779" t="str">
        <x:v>St. Louis International Airport at Lambert Field</x:v>
      </x:c>
      <x:c r="C2779" t="str">
        <x:v>MSY</x:v>
      </x:c>
      <x:c r="D2779" t="str">
        <x:v>Louis Armstrong New Orleans International Airport</x:v>
      </x:c>
      <x:c r="E2779" s="24" t="n">
        <x:v>572</x:v>
      </x:c>
      <x:c r="F2779" s="24" t="n">
        <x:v>566</x:v>
      </x:c>
      <x:c r="G2779" s="24" t="n">
        <x:v>566</x:v>
      </x:c>
      <x:c r="H2779" s="24" t="n">
        <x:v>121</x:v>
      </x:c>
      <x:c r="I2779" s="22" t="n">
        <x:f>IFERROR(H2779/G2779,0)</x:f>
        <x:v>0.2137809187279152</x:v>
      </x:c>
      <x:c r="J2779" s="26" t="n">
        <x:v>3040</x:v>
      </x:c>
      <x:c r="K2779" s="26" t="n">
        <x:f>IFERROR(J2779/G2779,0)</x:f>
        <x:v>5.371024734982332</x:v>
      </x:c>
      <x:c r="L2779" s="24" t="n">
        <x:v>5</x:v>
      </x:c>
      <x:c r="M2779" s="24" t="n">
        <x:v>1</x:v>
      </x:c>
      <x:c r="N2779" s="24" t="n">
        <x:v>566</x:v>
      </x:c>
      <x:c r="O2779" s="24" t="n">
        <x:v>133</x:v>
      </x:c>
      <x:c r="P2779" s="22" t="n">
        <x:f>IFERROR(O2779/N2779,0)</x:f>
        <x:v>0.23498233215547704</x:v>
      </x:c>
      <x:c r="Q2779" s="26" t="n">
        <x:v>6539</x:v>
      </x:c>
      <x:c r="R2779" s="26" t="n">
        <x:f>IFERROR(Q2779/N2779,0)</x:f>
        <x:v>11.553003533568905</x:v>
      </x:c>
    </x:row>
    <x:row r="2780">
      <x:c r="A2780" t="str">
        <x:v>DRO</x:v>
      </x:c>
      <x:c r="B2780" t="str">
        <x:v>Durango-La Plata County Airport</x:v>
      </x:c>
      <x:c r="C2780" t="str">
        <x:v>DEN</x:v>
      </x:c>
      <x:c r="D2780" t="str">
        <x:v>Denver International Airport</x:v>
      </x:c>
      <x:c r="E2780" s="24" t="n">
        <x:v>572</x:v>
      </x:c>
      <x:c r="F2780" s="24" t="n">
        <x:v>559</x:v>
      </x:c>
      <x:c r="G2780" s="24" t="n">
        <x:v>559</x:v>
      </x:c>
      <x:c r="H2780" s="24" t="n">
        <x:v>114</x:v>
      </x:c>
      <x:c r="I2780" s="22" t="n">
        <x:f>IFERROR(H2780/G2780,0)</x:f>
        <x:v>0.2039355992844365</x:v>
      </x:c>
      <x:c r="J2780" s="26" t="n">
        <x:v>4242</x:v>
      </x:c>
      <x:c r="K2780" s="26" t="n">
        <x:f>IFERROR(J2780/G2780,0)</x:f>
        <x:v>7.588550983899821</x:v>
      </x:c>
      <x:c r="L2780" s="24" t="n">
        <x:v>13</x:v>
      </x:c>
      <x:c r="M2780" s="24" t="n">
        <x:v>0</x:v>
      </x:c>
      <x:c r="N2780" s="24" t="n">
        <x:v>559</x:v>
      </x:c>
      <x:c r="O2780" s="24" t="n">
        <x:v>90</x:v>
      </x:c>
      <x:c r="P2780" s="22" t="n">
        <x:f>IFERROR(O2780/N2780,0)</x:f>
        <x:v>0.16100178890876565</x:v>
      </x:c>
      <x:c r="Q2780" s="26" t="n">
        <x:v>3926</x:v>
      </x:c>
      <x:c r="R2780" s="26" t="n">
        <x:f>IFERROR(Q2780/N2780,0)</x:f>
        <x:v>7.023255813953488</x:v>
      </x:c>
    </x:row>
    <x:row r="2781">
      <x:c r="A2781" t="str">
        <x:v>HOB</x:v>
      </x:c>
      <x:c r="B2781" t="str">
        <x:v>Lea County Regional Airport</x:v>
      </x:c>
      <x:c r="C2781" t="str">
        <x:v>IAH</x:v>
      </x:c>
      <x:c r="D2781" t="str">
        <x:v>George Bush Intercontinental Airport</x:v>
      </x:c>
      <x:c r="E2781" s="24" t="n">
        <x:v>571</x:v>
      </x:c>
      <x:c r="F2781" s="24" t="n">
        <x:v>547</x:v>
      </x:c>
      <x:c r="G2781" s="24" t="n">
        <x:v>547</x:v>
      </x:c>
      <x:c r="H2781" s="24" t="n">
        <x:v>69</x:v>
      </x:c>
      <x:c r="I2781" s="22" t="n">
        <x:f>IFERROR(H2781/G2781,0)</x:f>
        <x:v>0.12614259597806216</x:v>
      </x:c>
      <x:c r="J2781" s="26" t="n">
        <x:v>1773</x:v>
      </x:c>
      <x:c r="K2781" s="26" t="n">
        <x:f>IFERROR(J2781/G2781,0)</x:f>
        <x:v>3.2413162705667276</x:v>
      </x:c>
      <x:c r="L2781" s="24" t="n">
        <x:v>23</x:v>
      </x:c>
      <x:c r="M2781" s="24" t="n">
        <x:v>1</x:v>
      </x:c>
      <x:c r="N2781" s="24" t="n">
        <x:v>547</x:v>
      </x:c>
      <x:c r="O2781" s="24" t="n">
        <x:v>51</x:v>
      </x:c>
      <x:c r="P2781" s="22" t="n">
        <x:f>IFERROR(O2781/N2781,0)</x:f>
        <x:v>0.09323583180987204</x:v>
      </x:c>
      <x:c r="Q2781" s="26" t="n">
        <x:v>2928</x:v>
      </x:c>
      <x:c r="R2781" s="26" t="n">
        <x:f>IFERROR(Q2781/N2781,0)</x:f>
        <x:v>5.3528336380255945</x:v>
      </x:c>
    </x:row>
    <x:row r="2782">
      <x:c r="A2782" t="str">
        <x:v>IAH</x:v>
      </x:c>
      <x:c r="B2782" t="str">
        <x:v>George Bush Intercontinental Airport</x:v>
      </x:c>
      <x:c r="C2782" t="str">
        <x:v>HOB</x:v>
      </x:c>
      <x:c r="D2782" t="str">
        <x:v>Lea County Regional Airport</x:v>
      </x:c>
      <x:c r="E2782" s="24" t="n">
        <x:v>571</x:v>
      </x:c>
      <x:c r="F2782" s="24" t="n">
        <x:v>539</x:v>
      </x:c>
      <x:c r="G2782" s="24" t="n">
        <x:v>539</x:v>
      </x:c>
      <x:c r="H2782" s="24" t="n">
        <x:v>87</x:v>
      </x:c>
      <x:c r="I2782" s="22" t="n">
        <x:f>IFERROR(H2782/G2782,0)</x:f>
        <x:v>0.1614100185528757</x:v>
      </x:c>
      <x:c r="J2782" s="26" t="n">
        <x:v>1644</x:v>
      </x:c>
      <x:c r="K2782" s="26" t="n">
        <x:f>IFERROR(J2782/G2782,0)</x:f>
        <x:v>3.0500927643784785</x:v>
      </x:c>
      <x:c r="L2782" s="24" t="n">
        <x:v>29</x:v>
      </x:c>
      <x:c r="M2782" s="24" t="n">
        <x:v>3</x:v>
      </x:c>
      <x:c r="N2782" s="24" t="n">
        <x:v>539</x:v>
      </x:c>
      <x:c r="O2782" s="24" t="n">
        <x:v>70</x:v>
      </x:c>
      <x:c r="P2782" s="22" t="n">
        <x:f>IFERROR(O2782/N2782,0)</x:f>
        <x:v>0.12987012987012986</x:v>
      </x:c>
      <x:c r="Q2782" s="26" t="n">
        <x:v>1818</x:v>
      </x:c>
      <x:c r="R2782" s="26" t="n">
        <x:f>IFERROR(Q2782/N2782,0)</x:f>
        <x:v>3.37291280148423</x:v>
      </x:c>
    </x:row>
    <x:row r="2783">
      <x:c r="A2783" t="str">
        <x:v>MSY</x:v>
      </x:c>
      <x:c r="B2783" t="str">
        <x:v>Louis Armstrong New Orleans International Airport</x:v>
      </x:c>
      <x:c r="C2783" t="str">
        <x:v>STL</x:v>
      </x:c>
      <x:c r="D2783" t="str">
        <x:v>St. Louis International Airport at Lambert Field</x:v>
      </x:c>
      <x:c r="E2783" s="24" t="n">
        <x:v>571</x:v>
      </x:c>
      <x:c r="F2783" s="24" t="n">
        <x:v>567</x:v>
      </x:c>
      <x:c r="G2783" s="24" t="n">
        <x:v>567</x:v>
      </x:c>
      <x:c r="H2783" s="24" t="n">
        <x:v>77</x:v>
      </x:c>
      <x:c r="I2783" s="22" t="n">
        <x:f>IFERROR(H2783/G2783,0)</x:f>
        <x:v>0.13580246913580246</x:v>
      </x:c>
      <x:c r="J2783" s="26" t="n">
        <x:v>1466</x:v>
      </x:c>
      <x:c r="K2783" s="26" t="n">
        <x:f>IFERROR(J2783/G2783,0)</x:f>
        <x:v>2.5855379188712524</x:v>
      </x:c>
      <x:c r="L2783" s="24" t="n">
        <x:v>4</x:v>
      </x:c>
      <x:c r="M2783" s="24" t="n">
        <x:v>0</x:v>
      </x:c>
      <x:c r="N2783" s="24" t="n">
        <x:v>567</x:v>
      </x:c>
      <x:c r="O2783" s="24" t="n">
        <x:v>102</x:v>
      </x:c>
      <x:c r="P2783" s="22" t="n">
        <x:f>IFERROR(O2783/N2783,0)</x:f>
        <x:v>0.17989417989417988</x:v>
      </x:c>
      <x:c r="Q2783" s="26" t="n">
        <x:v>4530</x:v>
      </x:c>
      <x:c r="R2783" s="26" t="n">
        <x:f>IFERROR(Q2783/N2783,0)</x:f>
        <x:v>7.98941798941799</x:v>
      </x:c>
    </x:row>
    <x:row r="2784">
      <x:c r="A2784" t="str">
        <x:v>DEN</x:v>
      </x:c>
      <x:c r="B2784" t="str">
        <x:v>Denver International Airport</x:v>
      </x:c>
      <x:c r="C2784" t="str">
        <x:v>DRO</x:v>
      </x:c>
      <x:c r="D2784" t="str">
        <x:v>Durango-La Plata County Airport</x:v>
      </x:c>
      <x:c r="E2784" s="24" t="n">
        <x:v>571</x:v>
      </x:c>
      <x:c r="F2784" s="24" t="n">
        <x:v>555</x:v>
      </x:c>
      <x:c r="G2784" s="24" t="n">
        <x:v>555</x:v>
      </x:c>
      <x:c r="H2784" s="24" t="n">
        <x:v>100</x:v>
      </x:c>
      <x:c r="I2784" s="22" t="n">
        <x:f>IFERROR(H2784/G2784,0)</x:f>
        <x:v>0.18018018018018017</x:v>
      </x:c>
      <x:c r="J2784" s="26" t="n">
        <x:v>2636</x:v>
      </x:c>
      <x:c r="K2784" s="26" t="n">
        <x:f>IFERROR(J2784/G2784,0)</x:f>
        <x:v>4.74954954954955</x:v>
      </x:c>
      <x:c r="L2784" s="24" t="n">
        <x:v>12</x:v>
      </x:c>
      <x:c r="M2784" s="24" t="n">
        <x:v>4</x:v>
      </x:c>
      <x:c r="N2784" s="24" t="n">
        <x:v>555</x:v>
      </x:c>
      <x:c r="O2784" s="24" t="n">
        <x:v>108</x:v>
      </x:c>
      <x:c r="P2784" s="22" t="n">
        <x:f>IFERROR(O2784/N2784,0)</x:f>
        <x:v>0.1945945945945946</x:v>
      </x:c>
      <x:c r="Q2784" s="26" t="n">
        <x:v>4345</x:v>
      </x:c>
      <x:c r="R2784" s="26" t="n">
        <x:f>IFERROR(Q2784/N2784,0)</x:f>
        <x:v>7.828828828828829</x:v>
      </x:c>
    </x:row>
    <x:row r="2785">
      <x:c r="A2785" t="str">
        <x:v>13930</x:v>
      </x:c>
      <x:c r="B2785" t="str">
        <x:v>Unmapped airport ID</x:v>
      </x:c>
      <x:c r="C2785" t="str">
        <x:v>11278</x:v>
      </x:c>
      <x:c r="D2785" t="str">
        <x:v>Unmapped airport ID</x:v>
      </x:c>
      <x:c r="E2785" s="24" t="n">
        <x:v>571</x:v>
      </x:c>
      <x:c r="F2785" s="24" t="n">
        <x:v>569</x:v>
      </x:c>
      <x:c r="G2785" s="24" t="n">
        <x:v>569</x:v>
      </x:c>
      <x:c r="H2785" s="24" t="n">
        <x:v>85</x:v>
      </x:c>
      <x:c r="I2785" s="22" t="n">
        <x:f>IFERROR(H2785/G2785,0)</x:f>
        <x:v>0.14938488576449913</x:v>
      </x:c>
      <x:c r="J2785" s="26" t="n">
        <x:v>-587</x:v>
      </x:c>
      <x:c r="K2785" s="26" t="n">
        <x:f>IFERROR(J2785/G2785,0)</x:f>
        <x:v>-1.031634446397188</x:v>
      </x:c>
      <x:c r="L2785" s="24" t="n">
        <x:v>2</x:v>
      </x:c>
      <x:c r="M2785" s="24" t="n">
        <x:v>0</x:v>
      </x:c>
      <x:c r="N2785" s="24" t="n">
        <x:v>569</x:v>
      </x:c>
      <x:c r="O2785" s="24" t="n">
        <x:v>82</x:v>
      </x:c>
      <x:c r="P2785" s="22" t="n">
        <x:f>IFERROR(O2785/N2785,0)</x:f>
        <x:v>0.14411247803163443</x:v>
      </x:c>
      <x:c r="Q2785" s="26" t="n">
        <x:v>2664</x:v>
      </x:c>
      <x:c r="R2785" s="26" t="n">
        <x:f>IFERROR(Q2785/N2785,0)</x:f>
        <x:v>4.681898066783831</x:v>
      </x:c>
    </x:row>
    <x:row r="2786">
      <x:c r="A2786" t="str">
        <x:v>HIB</x:v>
      </x:c>
      <x:c r="B2786" t="str">
        <x:v>Range Regional Airport (Chisholm-Hibbing Airport)</x:v>
      </x:c>
      <x:c r="C2786" t="str">
        <x:v>MSP</x:v>
      </x:c>
      <x:c r="D2786" t="str">
        <x:v>Minneapolis-Saint Paul International Airport</x:v>
      </x:c>
      <x:c r="E2786" s="24" t="n">
        <x:v>569</x:v>
      </x:c>
      <x:c r="F2786" s="24" t="n">
        <x:v>555</x:v>
      </x:c>
      <x:c r="G2786" s="24" t="n">
        <x:v>555</x:v>
      </x:c>
      <x:c r="H2786" s="24" t="n">
        <x:v>73</x:v>
      </x:c>
      <x:c r="I2786" s="22" t="n">
        <x:f>IFERROR(H2786/G2786,0)</x:f>
        <x:v>0.13153153153153152</x:v>
      </x:c>
      <x:c r="J2786" s="26" t="n">
        <x:v>1243</x:v>
      </x:c>
      <x:c r="K2786" s="26" t="n">
        <x:f>IFERROR(J2786/G2786,0)</x:f>
        <x:v>2.23963963963964</x:v>
      </x:c>
      <x:c r="L2786" s="24" t="n">
        <x:v>14</x:v>
      </x:c>
      <x:c r="M2786" s="24" t="n">
        <x:v>0</x:v>
      </x:c>
      <x:c r="N2786" s="24" t="n">
        <x:v>555</x:v>
      </x:c>
      <x:c r="O2786" s="24" t="n">
        <x:v>43</x:v>
      </x:c>
      <x:c r="P2786" s="22" t="n">
        <x:f>IFERROR(O2786/N2786,0)</x:f>
        <x:v>0.07747747747747748</x:v>
      </x:c>
      <x:c r="Q2786" s="26" t="n">
        <x:v>2030</x:v>
      </x:c>
      <x:c r="R2786" s="26" t="n">
        <x:f>IFERROR(Q2786/N2786,0)</x:f>
        <x:v>3.6576576576576576</x:v>
      </x:c>
    </x:row>
    <x:row r="2787">
      <x:c r="A2787" t="str">
        <x:v>SAT</x:v>
      </x:c>
      <x:c r="B2787" t="str">
        <x:v>San Antonio International Airport</x:v>
      </x:c>
      <x:c r="C2787" t="str">
        <x:v>BNA</x:v>
      </x:c>
      <x:c r="D2787" t="str">
        <x:v>Nashville International Airport</x:v>
      </x:c>
      <x:c r="E2787" s="24" t="n">
        <x:v>569</x:v>
      </x:c>
      <x:c r="F2787" s="24" t="n">
        <x:v>561</x:v>
      </x:c>
      <x:c r="G2787" s="24" t="n">
        <x:v>561</x:v>
      </x:c>
      <x:c r="H2787" s="24" t="n">
        <x:v>44</x:v>
      </x:c>
      <x:c r="I2787" s="22" t="n">
        <x:f>IFERROR(H2787/G2787,0)</x:f>
        <x:v>0.0784313725490196</x:v>
      </x:c>
      <x:c r="J2787" s="26" t="n">
        <x:v>-1376</x:v>
      </x:c>
      <x:c r="K2787" s="26" t="n">
        <x:f>IFERROR(J2787/G2787,0)</x:f>
        <x:v>-2.4527629233511585</x:v>
      </x:c>
      <x:c r="L2787" s="24" t="n">
        <x:v>4</x:v>
      </x:c>
      <x:c r="M2787" s="24" t="n">
        <x:v>4</x:v>
      </x:c>
      <x:c r="N2787" s="24" t="n">
        <x:v>561</x:v>
      </x:c>
      <x:c r="O2787" s="24" t="n">
        <x:v>66</x:v>
      </x:c>
      <x:c r="P2787" s="22" t="n">
        <x:f>IFERROR(O2787/N2787,0)</x:f>
        <x:v>0.11764705882352941</x:v>
      </x:c>
      <x:c r="Q2787" s="26" t="n">
        <x:v>1989</x:v>
      </x:c>
      <x:c r="R2787" s="26" t="n">
        <x:f>IFERROR(Q2787/N2787,0)</x:f>
        <x:v>3.5454545454545454</x:v>
      </x:c>
    </x:row>
    <x:row r="2788">
      <x:c r="A2788" t="str">
        <x:v>JFK</x:v>
      </x:c>
      <x:c r="B2788" t="str">
        <x:v>John F. Kennedy International Airport (New York International Airport)</x:v>
      </x:c>
      <x:c r="C2788" t="str">
        <x:v>CMH</x:v>
      </x:c>
      <x:c r="D2788" t="str">
        <x:v>Port Columbus International Airport</x:v>
      </x:c>
      <x:c r="E2788" s="24" t="n">
        <x:v>569</x:v>
      </x:c>
      <x:c r="F2788" s="24" t="n">
        <x:v>526</x:v>
      </x:c>
      <x:c r="G2788" s="24" t="n">
        <x:v>526</x:v>
      </x:c>
      <x:c r="H2788" s="24" t="n">
        <x:v>125</x:v>
      </x:c>
      <x:c r="I2788" s="22" t="n">
        <x:f>IFERROR(H2788/G2788,0)</x:f>
        <x:v>0.2376425855513308</x:v>
      </x:c>
      <x:c r="J2788" s="26" t="n">
        <x:v>3612</x:v>
      </x:c>
      <x:c r="K2788" s="26" t="n">
        <x:f>IFERROR(J2788/G2788,0)</x:f>
        <x:v>6.866920152091255</x:v>
      </x:c>
      <x:c r="L2788" s="24" t="n">
        <x:v>43</x:v>
      </x:c>
      <x:c r="M2788" s="24" t="n">
        <x:v>0</x:v>
      </x:c>
      <x:c r="N2788" s="24" t="n">
        <x:v>526</x:v>
      </x:c>
      <x:c r="O2788" s="24" t="n">
        <x:v>127</x:v>
      </x:c>
      <x:c r="P2788" s="22" t="n">
        <x:f>IFERROR(O2788/N2788,0)</x:f>
        <x:v>0.2414448669201521</x:v>
      </x:c>
      <x:c r="Q2788" s="26" t="n">
        <x:v>7343</x:v>
      </x:c>
      <x:c r="R2788" s="26" t="n">
        <x:f>IFERROR(Q2788/N2788,0)</x:f>
        <x:v>13.960076045627376</x:v>
      </x:c>
    </x:row>
    <x:row r="2789">
      <x:c r="A2789" t="str">
        <x:v>10397</x:v>
      </x:c>
      <x:c r="B2789" t="str">
        <x:v>Unmapped airport ID</x:v>
      </x:c>
      <x:c r="C2789" t="str">
        <x:v>12892</x:v>
      </x:c>
      <x:c r="D2789" t="str">
        <x:v>Unmapped airport ID</x:v>
      </x:c>
      <x:c r="E2789" s="24" t="n">
        <x:v>569</x:v>
      </x:c>
      <x:c r="F2789" s="24" t="n">
        <x:v>568</x:v>
      </x:c>
      <x:c r="G2789" s="24" t="n">
        <x:v>568</x:v>
      </x:c>
      <x:c r="H2789" s="24" t="n">
        <x:v>37</x:v>
      </x:c>
      <x:c r="I2789" s="22" t="n">
        <x:f>IFERROR(H2789/G2789,0)</x:f>
        <x:v>0.06514084507042253</x:v>
      </x:c>
      <x:c r="J2789" s="26" t="n">
        <x:v>-5924</x:v>
      </x:c>
      <x:c r="K2789" s="26" t="n">
        <x:f>IFERROR(J2789/G2789,0)</x:f>
        <x:v>-10.429577464788732</x:v>
      </x:c>
      <x:c r="L2789" s="24" t="n">
        <x:v>1</x:v>
      </x:c>
      <x:c r="M2789" s="24" t="n">
        <x:v>0</x:v>
      </x:c>
      <x:c r="N2789" s="24" t="n">
        <x:v>568</x:v>
      </x:c>
      <x:c r="O2789" s="24" t="n">
        <x:v>75</x:v>
      </x:c>
      <x:c r="P2789" s="22" t="n">
        <x:f>IFERROR(O2789/N2789,0)</x:f>
        <x:v>0.13204225352112675</x:v>
      </x:c>
      <x:c r="Q2789" s="26" t="n">
        <x:v>2901</x:v>
      </x:c>
      <x:c r="R2789" s="26" t="n">
        <x:f>IFERROR(Q2789/N2789,0)</x:f>
        <x:v>5.107394366197183</x:v>
      </x:c>
    </x:row>
    <x:row r="2790">
      <x:c r="A2790" t="str">
        <x:v>JAN</x:v>
      </x:c>
      <x:c r="B2790" t="str">
        <x:v>Jackson-Evers International Airport</x:v>
      </x:c>
      <x:c r="C2790" t="str">
        <x:v>ORD</x:v>
      </x:c>
      <x:c r="D2790" t="str">
        <x:v>Chicago O'Hare International Airport</x:v>
      </x:c>
      <x:c r="E2790" s="24" t="n">
        <x:v>568</x:v>
      </x:c>
      <x:c r="F2790" s="24" t="n">
        <x:v>544</x:v>
      </x:c>
      <x:c r="G2790" s="24" t="n">
        <x:v>544</x:v>
      </x:c>
      <x:c r="H2790" s="24" t="n">
        <x:v>81</x:v>
      </x:c>
      <x:c r="I2790" s="22" t="n">
        <x:f>IFERROR(H2790/G2790,0)</x:f>
        <x:v>0.1488970588235294</x:v>
      </x:c>
      <x:c r="J2790" s="26" t="n">
        <x:v>115</x:v>
      </x:c>
      <x:c r="K2790" s="26" t="n">
        <x:f>IFERROR(J2790/G2790,0)</x:f>
        <x:v>0.2113970588235294</x:v>
      </x:c>
      <x:c r="L2790" s="24" t="n">
        <x:v>21</x:v>
      </x:c>
      <x:c r="M2790" s="24" t="n">
        <x:v>3</x:v>
      </x:c>
      <x:c r="N2790" s="24" t="n">
        <x:v>544</x:v>
      </x:c>
      <x:c r="O2790" s="24" t="n">
        <x:v>56</x:v>
      </x:c>
      <x:c r="P2790" s="22" t="n">
        <x:f>IFERROR(O2790/N2790,0)</x:f>
        <x:v>0.10294117647058823</x:v>
      </x:c>
      <x:c r="Q2790" s="26" t="n">
        <x:v>2576</x:v>
      </x:c>
      <x:c r="R2790" s="26" t="n">
        <x:f>IFERROR(Q2790/N2790,0)</x:f>
        <x:v>4.735294117647059</x:v>
      </x:c>
    </x:row>
    <x:row r="2791">
      <x:c r="A2791" t="str">
        <x:v>CMH</x:v>
      </x:c>
      <x:c r="B2791" t="str">
        <x:v>Port Columbus International Airport</x:v>
      </x:c>
      <x:c r="C2791" t="str">
        <x:v>JFK</x:v>
      </x:c>
      <x:c r="D2791" t="str">
        <x:v>John F. Kennedy International Airport (New York International Airport)</x:v>
      </x:c>
      <x:c r="E2791" s="24" t="n">
        <x:v>568</x:v>
      </x:c>
      <x:c r="F2791" s="24" t="n">
        <x:v>537</x:v>
      </x:c>
      <x:c r="G2791" s="24" t="n">
        <x:v>537</x:v>
      </x:c>
      <x:c r="H2791" s="24" t="n">
        <x:v>134</x:v>
      </x:c>
      <x:c r="I2791" s="22" t="n">
        <x:f>IFERROR(H2791/G2791,0)</x:f>
        <x:v>0.24953445065176907</x:v>
      </x:c>
      <x:c r="J2791" s="26" t="n">
        <x:v>6624</x:v>
      </x:c>
      <x:c r="K2791" s="26" t="n">
        <x:f>IFERROR(J2791/G2791,0)</x:f>
        <x:v>12.335195530726256</x:v>
      </x:c>
      <x:c r="L2791" s="24" t="n">
        <x:v>30</x:v>
      </x:c>
      <x:c r="M2791" s="24" t="n">
        <x:v>1</x:v>
      </x:c>
      <x:c r="N2791" s="24" t="n">
        <x:v>537</x:v>
      </x:c>
      <x:c r="O2791" s="24" t="n">
        <x:v>125</x:v>
      </x:c>
      <x:c r="P2791" s="22" t="n">
        <x:f>IFERROR(O2791/N2791,0)</x:f>
        <x:v>0.23277467411545624</x:v>
      </x:c>
      <x:c r="Q2791" s="26" t="n">
        <x:v>8850</x:v>
      </x:c>
      <x:c r="R2791" s="26" t="n">
        <x:f>IFERROR(Q2791/N2791,0)</x:f>
        <x:v>16.480446927374302</x:v>
      </x:c>
    </x:row>
    <x:row r="2792">
      <x:c r="A2792" t="str">
        <x:v>MSP</x:v>
      </x:c>
      <x:c r="B2792" t="str">
        <x:v>Minneapolis-Saint Paul International Airport</x:v>
      </x:c>
      <x:c r="C2792" t="str">
        <x:v>HIB</x:v>
      </x:c>
      <x:c r="D2792" t="str">
        <x:v>Range Regional Airport (Chisholm-Hibbing Airport)</x:v>
      </x:c>
      <x:c r="E2792" s="24" t="n">
        <x:v>568</x:v>
      </x:c>
      <x:c r="F2792" s="24" t="n">
        <x:v>562</x:v>
      </x:c>
      <x:c r="G2792" s="24" t="n">
        <x:v>562</x:v>
      </x:c>
      <x:c r="H2792" s="24" t="n">
        <x:v>67</x:v>
      </x:c>
      <x:c r="I2792" s="22" t="n">
        <x:f>IFERROR(H2792/G2792,0)</x:f>
        <x:v>0.11921708185053381</x:v>
      </x:c>
      <x:c r="J2792" s="26" t="n">
        <x:v>-1065</x:v>
      </x:c>
      <x:c r="K2792" s="26" t="n">
        <x:f>IFERROR(J2792/G2792,0)</x:f>
        <x:v>-1.895017793594306</x:v>
      </x:c>
      <x:c r="L2792" s="24" t="n">
        <x:v>3</x:v>
      </x:c>
      <x:c r="M2792" s="24" t="n">
        <x:v>3</x:v>
      </x:c>
      <x:c r="N2792" s="24" t="n">
        <x:v>562</x:v>
      </x:c>
      <x:c r="O2792" s="24" t="n">
        <x:v>57</x:v>
      </x:c>
      <x:c r="P2792" s="22" t="n">
        <x:f>IFERROR(O2792/N2792,0)</x:f>
        <x:v>0.10142348754448399</x:v>
      </x:c>
      <x:c r="Q2792" s="26" t="n">
        <x:v>746</x:v>
      </x:c>
      <x:c r="R2792" s="26" t="n">
        <x:f>IFERROR(Q2792/N2792,0)</x:f>
        <x:v>1.3274021352313168</x:v>
      </x:c>
    </x:row>
    <x:row r="2793">
      <x:c r="A2793" t="str">
        <x:v>MSO</x:v>
      </x:c>
      <x:c r="B2793" t="str">
        <x:v>Missoula International Airport</x:v>
      </x:c>
      <x:c r="C2793" t="str">
        <x:v>DEN</x:v>
      </x:c>
      <x:c r="D2793" t="str">
        <x:v>Denver International Airport</x:v>
      </x:c>
      <x:c r="E2793" s="24" t="n">
        <x:v>567</x:v>
      </x:c>
      <x:c r="F2793" s="24" t="n">
        <x:v>554</x:v>
      </x:c>
      <x:c r="G2793" s="24" t="n">
        <x:v>554</x:v>
      </x:c>
      <x:c r="H2793" s="24" t="n">
        <x:v>104</x:v>
      </x:c>
      <x:c r="I2793" s="22" t="n">
        <x:f>IFERROR(H2793/G2793,0)</x:f>
        <x:v>0.18772563176895307</x:v>
      </x:c>
      <x:c r="J2793" s="26" t="n">
        <x:v>1893</x:v>
      </x:c>
      <x:c r="K2793" s="26" t="n">
        <x:f>IFERROR(J2793/G2793,0)</x:f>
        <x:v>3.416967509025271</x:v>
      </x:c>
      <x:c r="L2793" s="24" t="n">
        <x:v>12</x:v>
      </x:c>
      <x:c r="M2793" s="24" t="n">
        <x:v>1</x:v>
      </x:c>
      <x:c r="N2793" s="24" t="n">
        <x:v>554</x:v>
      </x:c>
      <x:c r="O2793" s="24" t="n">
        <x:v>98</x:v>
      </x:c>
      <x:c r="P2793" s="22" t="n">
        <x:f>IFERROR(O2793/N2793,0)</x:f>
        <x:v>0.17689530685920576</x:v>
      </x:c>
      <x:c r="Q2793" s="26" t="n">
        <x:v>2634</x:v>
      </x:c>
      <x:c r="R2793" s="26" t="n">
        <x:f>IFERROR(Q2793/N2793,0)</x:f>
        <x:v>4.754512635379061</x:v>
      </x:c>
    </x:row>
    <x:row r="2794">
      <x:c r="A2794" t="str">
        <x:v>ISP</x:v>
      </x:c>
      <x:c r="B2794" t="str">
        <x:v>Long Island MacArthur Airport</x:v>
      </x:c>
      <x:c r="C2794" t="str">
        <x:v>FLL</x:v>
      </x:c>
      <x:c r="D2794" t="str">
        <x:v>Fort Lauderdale-Hollywood International Airport</x:v>
      </x:c>
      <x:c r="E2794" s="24" t="n">
        <x:v>567</x:v>
      </x:c>
      <x:c r="F2794" s="24" t="n">
        <x:v>548</x:v>
      </x:c>
      <x:c r="G2794" s="24" t="n">
        <x:v>548</x:v>
      </x:c>
      <x:c r="H2794" s="24" t="n">
        <x:v>68</x:v>
      </x:c>
      <x:c r="I2794" s="22" t="n">
        <x:f>IFERROR(H2794/G2794,0)</x:f>
        <x:v>0.12408759124087591</x:v>
      </x:c>
      <x:c r="J2794" s="26" t="n">
        <x:v>-2898</x:v>
      </x:c>
      <x:c r="K2794" s="26" t="n">
        <x:f>IFERROR(J2794/G2794,0)</x:f>
        <x:v>-5.288321167883212</x:v>
      </x:c>
      <x:c r="L2794" s="24" t="n">
        <x:v>17</x:v>
      </x:c>
      <x:c r="M2794" s="24" t="n">
        <x:v>2</x:v>
      </x:c>
      <x:c r="N2794" s="24" t="n">
        <x:v>548</x:v>
      </x:c>
      <x:c r="O2794" s="24" t="n">
        <x:v>71</x:v>
      </x:c>
      <x:c r="P2794" s="22" t="n">
        <x:f>IFERROR(O2794/N2794,0)</x:f>
        <x:v>0.12956204379562045</x:v>
      </x:c>
      <x:c r="Q2794" s="26" t="n">
        <x:v>3528</x:v>
      </x:c>
      <x:c r="R2794" s="26" t="n">
        <x:f>IFERROR(Q2794/N2794,0)</x:f>
        <x:v>6.437956204379562</x:v>
      </x:c>
    </x:row>
    <x:row r="2795">
      <x:c r="A2795" t="str">
        <x:v>DEN</x:v>
      </x:c>
      <x:c r="B2795" t="str">
        <x:v>Denver International Airport</x:v>
      </x:c>
      <x:c r="C2795" t="str">
        <x:v>MSO</x:v>
      </x:c>
      <x:c r="D2795" t="str">
        <x:v>Missoula International Airport</x:v>
      </x:c>
      <x:c r="E2795" s="24" t="n">
        <x:v>567</x:v>
      </x:c>
      <x:c r="F2795" s="24" t="n">
        <x:v>556</x:v>
      </x:c>
      <x:c r="G2795" s="24" t="n">
        <x:v>556</x:v>
      </x:c>
      <x:c r="H2795" s="24" t="n">
        <x:v>110</x:v>
      </x:c>
      <x:c r="I2795" s="22" t="n">
        <x:f>IFERROR(H2795/G2795,0)</x:f>
        <x:v>0.19784172661870503</x:v>
      </x:c>
      <x:c r="J2795" s="26" t="n">
        <x:v>2630</x:v>
      </x:c>
      <x:c r="K2795" s="26" t="n">
        <x:f>IFERROR(J2795/G2795,0)</x:f>
        <x:v>4.73021582733813</x:v>
      </x:c>
      <x:c r="L2795" s="24" t="n">
        <x:v>9</x:v>
      </x:c>
      <x:c r="M2795" s="24" t="n">
        <x:v>2</x:v>
      </x:c>
      <x:c r="N2795" s="24" t="n">
        <x:v>556</x:v>
      </x:c>
      <x:c r="O2795" s="24" t="n">
        <x:v>119</x:v>
      </x:c>
      <x:c r="P2795" s="22" t="n">
        <x:f>IFERROR(O2795/N2795,0)</x:f>
        <x:v>0.21402877697841727</x:v>
      </x:c>
      <x:c r="Q2795" s="26" t="n">
        <x:v>4806</x:v>
      </x:c>
      <x:c r="R2795" s="26" t="n">
        <x:f>IFERROR(Q2795/N2795,0)</x:f>
        <x:v>8.643884892086332</x:v>
      </x:c>
    </x:row>
    <x:row r="2796">
      <x:c r="A2796" t="str">
        <x:v>12173</x:v>
      </x:c>
      <x:c r="B2796" t="str">
        <x:v>Unmapped airport ID</x:v>
      </x:c>
      <x:c r="C2796" t="str">
        <x:v>12758</x:v>
      </x:c>
      <x:c r="D2796" t="str">
        <x:v>Unmapped airport ID</x:v>
      </x:c>
      <x:c r="E2796" s="24" t="n">
        <x:v>567</x:v>
      </x:c>
      <x:c r="F2796" s="24" t="n">
        <x:v>567</x:v>
      </x:c>
      <x:c r="G2796" s="24" t="n">
        <x:v>567</x:v>
      </x:c>
      <x:c r="H2796" s="24" t="n">
        <x:v>20</x:v>
      </x:c>
      <x:c r="I2796" s="22" t="n">
        <x:f>IFERROR(H2796/G2796,0)</x:f>
        <x:v>0.03527336860670194</x:v>
      </x:c>
      <x:c r="J2796" s="26" t="n">
        <x:v>-899</x:v>
      </x:c>
      <x:c r="K2796" s="26" t="n">
        <x:f>IFERROR(J2796/G2796,0)</x:f>
        <x:v>-1.5855379188712522</x:v>
      </x:c>
      <x:c r="L2796" s="24" t="n">
        <x:v>0</x:v>
      </x:c>
      <x:c r="M2796" s="24" t="n">
        <x:v>0</x:v>
      </x:c>
      <x:c r="N2796" s="24" t="n">
        <x:v>567</x:v>
      </x:c>
      <x:c r="O2796" s="24" t="n">
        <x:v>16</x:v>
      </x:c>
      <x:c r="P2796" s="22" t="n">
        <x:f>IFERROR(O2796/N2796,0)</x:f>
        <x:v>0.02821869488536155</x:v>
      </x:c>
      <x:c r="Q2796" s="26" t="n">
        <x:v>-1052</x:v>
      </x:c>
      <x:c r="R2796" s="26" t="n">
        <x:f>IFERROR(Q2796/N2796,0)</x:f>
        <x:v>-1.855379188712522</x:v>
      </x:c>
    </x:row>
    <x:row r="2797">
      <x:c r="A2797" t="str">
        <x:v>12758</x:v>
      </x:c>
      <x:c r="B2797" t="str">
        <x:v>Unmapped airport ID</x:v>
      </x:c>
      <x:c r="C2797" t="str">
        <x:v>12173</x:v>
      </x:c>
      <x:c r="D2797" t="str">
        <x:v>Unmapped airport ID</x:v>
      </x:c>
      <x:c r="E2797" s="24" t="n">
        <x:v>567</x:v>
      </x:c>
      <x:c r="F2797" s="24" t="n">
        <x:v>567</x:v>
      </x:c>
      <x:c r="G2797" s="24" t="n">
        <x:v>567</x:v>
      </x:c>
      <x:c r="H2797" s="24" t="n">
        <x:v>33</x:v>
      </x:c>
      <x:c r="I2797" s="22" t="n">
        <x:f>IFERROR(H2797/G2797,0)</x:f>
        <x:v>0.0582010582010582</x:v>
      </x:c>
      <x:c r="J2797" s="26" t="n">
        <x:v>-703</x:v>
      </x:c>
      <x:c r="K2797" s="26" t="n">
        <x:f>IFERROR(J2797/G2797,0)</x:f>
        <x:v>-1.2398589065255732</x:v>
      </x:c>
      <x:c r="L2797" s="24" t="n">
        <x:v>0</x:v>
      </x:c>
      <x:c r="M2797" s="24" t="n">
        <x:v>0</x:v>
      </x:c>
      <x:c r="N2797" s="24" t="n">
        <x:v>567</x:v>
      </x:c>
      <x:c r="O2797" s="24" t="n">
        <x:v>28</x:v>
      </x:c>
      <x:c r="P2797" s="22" t="n">
        <x:f>IFERROR(O2797/N2797,0)</x:f>
        <x:v>0.04938271604938271</x:v>
      </x:c>
      <x:c r="Q2797" s="26" t="n">
        <x:v>-1005</x:v>
      </x:c>
      <x:c r="R2797" s="26" t="n">
        <x:f>IFERROR(Q2797/N2797,0)</x:f>
        <x:v>-1.7724867724867726</x:v>
      </x:c>
    </x:row>
    <x:row r="2798">
      <x:c r="A2798" t="str">
        <x:v>FLL</x:v>
      </x:c>
      <x:c r="B2798" t="str">
        <x:v>Fort Lauderdale-Hollywood International Airport</x:v>
      </x:c>
      <x:c r="C2798" t="str">
        <x:v>ISP</x:v>
      </x:c>
      <x:c r="D2798" t="str">
        <x:v>Long Island MacArthur Airport</x:v>
      </x:c>
      <x:c r="E2798" s="24" t="n">
        <x:v>566</x:v>
      </x:c>
      <x:c r="F2798" s="24" t="n">
        <x:v>544</x:v>
      </x:c>
      <x:c r="G2798" s="24" t="n">
        <x:v>544</x:v>
      </x:c>
      <x:c r="H2798" s="24" t="n">
        <x:v>123</x:v>
      </x:c>
      <x:c r="I2798" s="22" t="n">
        <x:f>IFERROR(H2798/G2798,0)</x:f>
        <x:v>0.2261029411764706</x:v>
      </x:c>
      <x:c r="J2798" s="26" t="n">
        <x:v>4470</x:v>
      </x:c>
      <x:c r="K2798" s="26" t="n">
        <x:f>IFERROR(J2798/G2798,0)</x:f>
        <x:v>8.216911764705882</x:v>
      </x:c>
      <x:c r="L2798" s="24" t="n">
        <x:v>17</x:v>
      </x:c>
      <x:c r="M2798" s="24" t="n">
        <x:v>5</x:v>
      </x:c>
      <x:c r="N2798" s="24" t="n">
        <x:v>544</x:v>
      </x:c>
      <x:c r="O2798" s="24" t="n">
        <x:v>161</x:v>
      </x:c>
      <x:c r="P2798" s="22" t="n">
        <x:f>IFERROR(O2798/N2798,0)</x:f>
        <x:v>0.2959558823529412</x:v>
      </x:c>
      <x:c r="Q2798" s="26" t="n">
        <x:v>9218</x:v>
      </x:c>
      <x:c r="R2798" s="26" t="n">
        <x:f>IFERROR(Q2798/N2798,0)</x:f>
        <x:v>16.94485294117647</x:v>
      </x:c>
    </x:row>
    <x:row r="2799">
      <x:c r="A2799" t="str">
        <x:v>12892</x:v>
      </x:c>
      <x:c r="B2799" t="str">
        <x:v>Unmapped airport ID</x:v>
      </x:c>
      <x:c r="C2799" t="str">
        <x:v>11292</x:v>
      </x:c>
      <x:c r="D2799" t="str">
        <x:v>Unmapped airport ID</x:v>
      </x:c>
      <x:c r="E2799" s="24" t="n">
        <x:v>566</x:v>
      </x:c>
      <x:c r="F2799" s="24" t="n">
        <x:v>565</x:v>
      </x:c>
      <x:c r="G2799" s="24" t="n">
        <x:v>565</x:v>
      </x:c>
      <x:c r="H2799" s="24" t="n">
        <x:v>86</x:v>
      </x:c>
      <x:c r="I2799" s="22" t="n">
        <x:f>IFERROR(H2799/G2799,0)</x:f>
        <x:v>0.15221238938053097</x:v>
      </x:c>
      <x:c r="J2799" s="26" t="n">
        <x:v>1360</x:v>
      </x:c>
      <x:c r="K2799" s="26" t="n">
        <x:f>IFERROR(J2799/G2799,0)</x:f>
        <x:v>2.4070796460176993</x:v>
      </x:c>
      <x:c r="L2799" s="24" t="n">
        <x:v>0</x:v>
      </x:c>
      <x:c r="M2799" s="24" t="n">
        <x:v>1</x:v>
      </x:c>
      <x:c r="N2799" s="24" t="n">
        <x:v>565</x:v>
      </x:c>
      <x:c r="O2799" s="24" t="n">
        <x:v>75</x:v>
      </x:c>
      <x:c r="P2799" s="22" t="n">
        <x:f>IFERROR(O2799/N2799,0)</x:f>
        <x:v>0.13274336283185842</x:v>
      </x:c>
      <x:c r="Q2799" s="26" t="n">
        <x:v>3371</x:v>
      </x:c>
      <x:c r="R2799" s="26" t="n">
        <x:f>IFERROR(Q2799/N2799,0)</x:f>
        <x:v>5.9663716814159296</x:v>
      </x:c>
    </x:row>
    <x:row r="2800">
      <x:c r="A2800" t="str">
        <x:v>12892</x:v>
      </x:c>
      <x:c r="B2800" t="str">
        <x:v>Unmapped airport ID</x:v>
      </x:c>
      <x:c r="C2800" t="str">
        <x:v>10397</x:v>
      </x:c>
      <x:c r="D2800" t="str">
        <x:v>Unmapped airport ID</x:v>
      </x:c>
      <x:c r="E2800" s="24" t="n">
        <x:v>565</x:v>
      </x:c>
      <x:c r="F2800" s="24" t="n">
        <x:v>564</x:v>
      </x:c>
      <x:c r="G2800" s="24" t="n">
        <x:v>564</x:v>
      </x:c>
      <x:c r="H2800" s="24" t="n">
        <x:v>65</x:v>
      </x:c>
      <x:c r="I2800" s="22" t="n">
        <x:f>IFERROR(H2800/G2800,0)</x:f>
        <x:v>0.11524822695035461</x:v>
      </x:c>
      <x:c r="J2800" s="26" t="n">
        <x:v>-1133</x:v>
      </x:c>
      <x:c r="K2800" s="26" t="n">
        <x:f>IFERROR(J2800/G2800,0)</x:f>
        <x:v>-2.0088652482269502</x:v>
      </x:c>
      <x:c r="L2800" s="24" t="n">
        <x:v>0</x:v>
      </x:c>
      <x:c r="M2800" s="24" t="n">
        <x:v>1</x:v>
      </x:c>
      <x:c r="N2800" s="24" t="n">
        <x:v>564</x:v>
      </x:c>
      <x:c r="O2800" s="24" t="n">
        <x:v>56</x:v>
      </x:c>
      <x:c r="P2800" s="22" t="n">
        <x:f>IFERROR(O2800/N2800,0)</x:f>
        <x:v>0.09929078014184398</x:v>
      </x:c>
      <x:c r="Q2800" s="26" t="n">
        <x:v>2038</x:v>
      </x:c>
      <x:c r="R2800" s="26" t="n">
        <x:f>IFERROR(Q2800/N2800,0)</x:f>
        <x:v>3.6134751773049647</x:v>
      </x:c>
    </x:row>
    <x:row r="2801">
      <x:c r="A2801" t="str">
        <x:v>RAP</x:v>
      </x:c>
      <x:c r="B2801" t="str">
        <x:v>Rapid City Regional Airport</x:v>
      </x:c>
      <x:c r="C2801" t="str">
        <x:v>DEN</x:v>
      </x:c>
      <x:c r="D2801" t="str">
        <x:v>Denver International Airport</x:v>
      </x:c>
      <x:c r="E2801" s="24" t="n">
        <x:v>563</x:v>
      </x:c>
      <x:c r="F2801" s="24" t="n">
        <x:v>550</x:v>
      </x:c>
      <x:c r="G2801" s="24" t="n">
        <x:v>550</x:v>
      </x:c>
      <x:c r="H2801" s="24" t="n">
        <x:v>107</x:v>
      </x:c>
      <x:c r="I2801" s="22" t="n">
        <x:f>IFERROR(H2801/G2801,0)</x:f>
        <x:v>0.19454545454545455</x:v>
      </x:c>
      <x:c r="J2801" s="26" t="n">
        <x:v>2394</x:v>
      </x:c>
      <x:c r="K2801" s="26" t="n">
        <x:f>IFERROR(J2801/G2801,0)</x:f>
        <x:v>4.352727272727273</x:v>
      </x:c>
      <x:c r="L2801" s="24" t="n">
        <x:v>11</x:v>
      </x:c>
      <x:c r="M2801" s="24" t="n">
        <x:v>2</x:v>
      </x:c>
      <x:c r="N2801" s="24" t="n">
        <x:v>550</x:v>
      </x:c>
      <x:c r="O2801" s="24" t="n">
        <x:v>97</x:v>
      </x:c>
      <x:c r="P2801" s="22" t="n">
        <x:f>IFERROR(O2801/N2801,0)</x:f>
        <x:v>0.17636363636363636</x:v>
      </x:c>
      <x:c r="Q2801" s="26" t="n">
        <x:v>3947</x:v>
      </x:c>
      <x:c r="R2801" s="26" t="n">
        <x:f>IFERROR(Q2801/N2801,0)</x:f>
        <x:v>7.176363636363637</x:v>
      </x:c>
    </x:row>
    <x:row r="2802">
      <x:c r="A2802" t="str">
        <x:v>AMA</x:v>
      </x:c>
      <x:c r="B2802" t="str">
        <x:v>Rick Husband Amarillo International Airport</x:v>
      </x:c>
      <x:c r="C2802" t="str">
        <x:v>DEN</x:v>
      </x:c>
      <x:c r="D2802" t="str">
        <x:v>Denver International Airport</x:v>
      </x:c>
      <x:c r="E2802" s="24" t="n">
        <x:v>563</x:v>
      </x:c>
      <x:c r="F2802" s="24" t="n">
        <x:v>553</x:v>
      </x:c>
      <x:c r="G2802" s="24" t="n">
        <x:v>553</x:v>
      </x:c>
      <x:c r="H2802" s="24" t="n">
        <x:v>108</x:v>
      </x:c>
      <x:c r="I2802" s="22" t="n">
        <x:f>IFERROR(H2802/G2802,0)</x:f>
        <x:v>0.19529837251356238</x:v>
      </x:c>
      <x:c r="J2802" s="26" t="n">
        <x:v>3551</x:v>
      </x:c>
      <x:c r="K2802" s="26" t="n">
        <x:f>IFERROR(J2802/G2802,0)</x:f>
        <x:v>6.421338155515371</x:v>
      </x:c>
      <x:c r="L2802" s="24" t="n">
        <x:v>9</x:v>
      </x:c>
      <x:c r="M2802" s="24" t="n">
        <x:v>1</x:v>
      </x:c>
      <x:c r="N2802" s="24" t="n">
        <x:v>553</x:v>
      </x:c>
      <x:c r="O2802" s="24" t="n">
        <x:v>77</x:v>
      </x:c>
      <x:c r="P2802" s="22" t="n">
        <x:f>IFERROR(O2802/N2802,0)</x:f>
        <x:v>0.13924050632911392</x:v>
      </x:c>
      <x:c r="Q2802" s="26" t="n">
        <x:v>3768</x:v>
      </x:c>
      <x:c r="R2802" s="26" t="n">
        <x:f>IFERROR(Q2802/N2802,0)</x:f>
        <x:v>6.81374321880651</x:v>
      </x:c>
    </x:row>
    <x:row r="2803">
      <x:c r="A2803" t="str">
        <x:v>DEN</x:v>
      </x:c>
      <x:c r="B2803" t="str">
        <x:v>Denver International Airport</x:v>
      </x:c>
      <x:c r="C2803" t="str">
        <x:v>AMA</x:v>
      </x:c>
      <x:c r="D2803" t="str">
        <x:v>Rick Husband Amarillo International Airport</x:v>
      </x:c>
      <x:c r="E2803" s="24" t="n">
        <x:v>563</x:v>
      </x:c>
      <x:c r="F2803" s="24" t="n">
        <x:v>552</x:v>
      </x:c>
      <x:c r="G2803" s="24" t="n">
        <x:v>552</x:v>
      </x:c>
      <x:c r="H2803" s="24" t="n">
        <x:v>137</x:v>
      </x:c>
      <x:c r="I2803" s="22" t="n">
        <x:f>IFERROR(H2803/G2803,0)</x:f>
        <x:v>0.24818840579710144</x:v>
      </x:c>
      <x:c r="J2803" s="26" t="n">
        <x:v>5875</x:v>
      </x:c>
      <x:c r="K2803" s="26" t="n">
        <x:f>IFERROR(J2803/G2803,0)</x:f>
        <x:v>10.643115942028986</x:v>
      </x:c>
      <x:c r="L2803" s="24" t="n">
        <x:v>9</x:v>
      </x:c>
      <x:c r="M2803" s="24" t="n">
        <x:v>2</x:v>
      </x:c>
      <x:c r="N2803" s="24" t="n">
        <x:v>552</x:v>
      </x:c>
      <x:c r="O2803" s="24" t="n">
        <x:v>101</x:v>
      </x:c>
      <x:c r="P2803" s="22" t="n">
        <x:f>IFERROR(O2803/N2803,0)</x:f>
        <x:v>0.18297101449275363</x:v>
      </x:c>
      <x:c r="Q2803" s="26" t="n">
        <x:v>3655</x:v>
      </x:c>
      <x:c r="R2803" s="26" t="n">
        <x:f>IFERROR(Q2803/N2803,0)</x:f>
        <x:v>6.621376811594203</x:v>
      </x:c>
    </x:row>
    <x:row r="2804">
      <x:c r="A2804" t="str">
        <x:v>SEA</x:v>
      </x:c>
      <x:c r="B2804" t="str">
        <x:v>Seattle-Tacoma International Airport</x:v>
      </x:c>
      <x:c r="C2804" t="str">
        <x:v>LIH</x:v>
      </x:c>
      <x:c r="D2804" t="str">
        <x:v>Lihue Airport</x:v>
      </x:c>
      <x:c r="E2804" s="24" t="n">
        <x:v>562</x:v>
      </x:c>
      <x:c r="F2804" s="24" t="n">
        <x:v>553</x:v>
      </x:c>
      <x:c r="G2804" s="24" t="n">
        <x:v>553</x:v>
      </x:c>
      <x:c r="H2804" s="24" t="n">
        <x:v>65</x:v>
      </x:c>
      <x:c r="I2804" s="22" t="n">
        <x:f>IFERROR(H2804/G2804,0)</x:f>
        <x:v>0.11754068716094032</x:v>
      </x:c>
      <x:c r="J2804" s="26" t="n">
        <x:v>-5939</x:v>
      </x:c>
      <x:c r="K2804" s="26" t="n">
        <x:f>IFERROR(J2804/G2804,0)</x:f>
        <x:v>-10.739602169981916</x:v>
      </x:c>
      <x:c r="L2804" s="24" t="n">
        <x:v>0</x:v>
      </x:c>
      <x:c r="M2804" s="24" t="n">
        <x:v>9</x:v>
      </x:c>
      <x:c r="N2804" s="24" t="n">
        <x:v>553</x:v>
      </x:c>
      <x:c r="O2804" s="24" t="n">
        <x:v>58</x:v>
      </x:c>
      <x:c r="P2804" s="22" t="n">
        <x:f>IFERROR(O2804/N2804,0)</x:f>
        <x:v>0.10488245931283906</x:v>
      </x:c>
      <x:c r="Q2804" s="26" t="n">
        <x:v>1967</x:v>
      </x:c>
      <x:c r="R2804" s="26" t="n">
        <x:f>IFERROR(Q2804/N2804,0)</x:f>
        <x:v>3.5569620253164556</x:v>
      </x:c>
    </x:row>
    <x:row r="2805">
      <x:c r="A2805" t="str">
        <x:v>11298</x:v>
      </x:c>
      <x:c r="B2805" t="str">
        <x:v>Unmapped airport ID</x:v>
      </x:c>
      <x:c r="C2805" t="str">
        <x:v>11292</x:v>
      </x:c>
      <x:c r="D2805" t="str">
        <x:v>Unmapped airport ID</x:v>
      </x:c>
      <x:c r="E2805" s="24" t="n">
        <x:v>562</x:v>
      </x:c>
      <x:c r="F2805" s="24" t="n">
        <x:v>554</x:v>
      </x:c>
      <x:c r="G2805" s="24" t="n">
        <x:v>554</x:v>
      </x:c>
      <x:c r="H2805" s="24" t="n">
        <x:v>82</x:v>
      </x:c>
      <x:c r="I2805" s="22" t="n">
        <x:f>IFERROR(H2805/G2805,0)</x:f>
        <x:v>0.148014440433213</x:v>
      </x:c>
      <x:c r="J2805" s="26" t="n">
        <x:v>400</x:v>
      </x:c>
      <x:c r="K2805" s="26" t="n">
        <x:f>IFERROR(J2805/G2805,0)</x:f>
        <x:v>0.7220216606498195</x:v>
      </x:c>
      <x:c r="L2805" s="24" t="n">
        <x:v>7</x:v>
      </x:c>
      <x:c r="M2805" s="24" t="n">
        <x:v>1</x:v>
      </x:c>
      <x:c r="N2805" s="24" t="n">
        <x:v>554</x:v>
      </x:c>
      <x:c r="O2805" s="24" t="n">
        <x:v>79</x:v>
      </x:c>
      <x:c r="P2805" s="22" t="n">
        <x:f>IFERROR(O2805/N2805,0)</x:f>
        <x:v>0.14259927797833935</x:v>
      </x:c>
      <x:c r="Q2805" s="26" t="n">
        <x:v>3100</x:v>
      </x:c>
      <x:c r="R2805" s="26" t="n">
        <x:f>IFERROR(Q2805/N2805,0)</x:f>
        <x:v>5.595667870036101</x:v>
      </x:c>
    </x:row>
    <x:row r="2806">
      <x:c r="A2806" t="str">
        <x:v>11292</x:v>
      </x:c>
      <x:c r="B2806" t="str">
        <x:v>Unmapped airport ID</x:v>
      </x:c>
      <x:c r="C2806" t="str">
        <x:v>12889</x:v>
      </x:c>
      <x:c r="D2806" t="str">
        <x:v>Unmapped airport ID</x:v>
      </x:c>
      <x:c r="E2806" s="24" t="n">
        <x:v>562</x:v>
      </x:c>
      <x:c r="F2806" s="24" t="n">
        <x:v>561</x:v>
      </x:c>
      <x:c r="G2806" s="24" t="n">
        <x:v>561</x:v>
      </x:c>
      <x:c r="H2806" s="24" t="n">
        <x:v>75</x:v>
      </x:c>
      <x:c r="I2806" s="22" t="n">
        <x:f>IFERROR(H2806/G2806,0)</x:f>
        <x:v>0.13368983957219252</x:v>
      </x:c>
      <x:c r="J2806" s="26" t="n">
        <x:v>-819</x:v>
      </x:c>
      <x:c r="K2806" s="26" t="n">
        <x:f>IFERROR(J2806/G2806,0)</x:f>
        <x:v>-1.4598930481283423</x:v>
      </x:c>
      <x:c r="L2806" s="24" t="n">
        <x:v>1</x:v>
      </x:c>
      <x:c r="M2806" s="24" t="n">
        <x:v>0</x:v>
      </x:c>
      <x:c r="N2806" s="24" t="n">
        <x:v>561</x:v>
      </x:c>
      <x:c r="O2806" s="24" t="n">
        <x:v>87</x:v>
      </x:c>
      <x:c r="P2806" s="22" t="n">
        <x:f>IFERROR(O2806/N2806,0)</x:f>
        <x:v>0.15508021390374332</x:v>
      </x:c>
      <x:c r="Q2806" s="26" t="n">
        <x:v>3616</x:v>
      </x:c>
      <x:c r="R2806" s="26" t="n">
        <x:f>IFERROR(Q2806/N2806,0)</x:f>
        <x:v>6.445632798573975</x:v>
      </x:c>
    </x:row>
    <x:row r="2807">
      <x:c r="A2807" t="str">
        <x:v>TPA</x:v>
      </x:c>
      <x:c r="B2807" t="str">
        <x:v>Tampa International Airport</x:v>
      </x:c>
      <x:c r="C2807" t="str">
        <x:v>BUF</x:v>
      </x:c>
      <x:c r="D2807" t="str">
        <x:v>Buffalo Niagara International Airport</x:v>
      </x:c>
      <x:c r="E2807" s="24" t="n">
        <x:v>561</x:v>
      </x:c>
      <x:c r="F2807" s="24" t="n">
        <x:v>555</x:v>
      </x:c>
      <x:c r="G2807" s="24" t="n">
        <x:v>555</x:v>
      </x:c>
      <x:c r="H2807" s="24" t="n">
        <x:v>109</x:v>
      </x:c>
      <x:c r="I2807" s="22" t="n">
        <x:f>IFERROR(H2807/G2807,0)</x:f>
        <x:v>0.1963963963963964</x:v>
      </x:c>
      <x:c r="J2807" s="26" t="n">
        <x:v>3247</x:v>
      </x:c>
      <x:c r="K2807" s="26" t="n">
        <x:f>IFERROR(J2807/G2807,0)</x:f>
        <x:v>5.850450450450451</x:v>
      </x:c>
      <x:c r="L2807" s="24" t="n">
        <x:v>4</x:v>
      </x:c>
      <x:c r="M2807" s="24" t="n">
        <x:v>2</x:v>
      </x:c>
      <x:c r="N2807" s="24" t="n">
        <x:v>555</x:v>
      </x:c>
      <x:c r="O2807" s="24" t="n">
        <x:v>124</x:v>
      </x:c>
      <x:c r="P2807" s="22" t="n">
        <x:f>IFERROR(O2807/N2807,0)</x:f>
        <x:v>0.22342342342342342</x:v>
      </x:c>
      <x:c r="Q2807" s="26" t="n">
        <x:v>7506</x:v>
      </x:c>
      <x:c r="R2807" s="26" t="n">
        <x:f>IFERROR(Q2807/N2807,0)</x:f>
        <x:v>13.524324324324324</x:v>
      </x:c>
    </x:row>
    <x:row r="2808">
      <x:c r="A2808" t="str">
        <x:v>LIH</x:v>
      </x:c>
      <x:c r="B2808" t="str">
        <x:v>Lihue Airport</x:v>
      </x:c>
      <x:c r="C2808" t="str">
        <x:v>SEA</x:v>
      </x:c>
      <x:c r="D2808" t="str">
        <x:v>Seattle-Tacoma International Airport</x:v>
      </x:c>
      <x:c r="E2808" s="24" t="n">
        <x:v>561</x:v>
      </x:c>
      <x:c r="F2808" s="24" t="n">
        <x:v>559</x:v>
      </x:c>
      <x:c r="G2808" s="24" t="n">
        <x:v>559</x:v>
      </x:c>
      <x:c r="H2808" s="24" t="n">
        <x:v>79</x:v>
      </x:c>
      <x:c r="I2808" s="22" t="n">
        <x:f>IFERROR(H2808/G2808,0)</x:f>
        <x:v>0.1413237924865832</x:v>
      </x:c>
      <x:c r="J2808" s="26" t="n">
        <x:v>-3820</x:v>
      </x:c>
      <x:c r="K2808" s="26" t="n">
        <x:f>IFERROR(J2808/G2808,0)</x:f>
        <x:v>-6.833631484794275</x:v>
      </x:c>
      <x:c r="L2808" s="24" t="n">
        <x:v>1</x:v>
      </x:c>
      <x:c r="M2808" s="24" t="n">
        <x:v>1</x:v>
      </x:c>
      <x:c r="N2808" s="24" t="n">
        <x:v>559</x:v>
      </x:c>
      <x:c r="O2808" s="24" t="n">
        <x:v>65</x:v>
      </x:c>
      <x:c r="P2808" s="22" t="n">
        <x:f>IFERROR(O2808/N2808,0)</x:f>
        <x:v>0.11627906976744186</x:v>
      </x:c>
      <x:c r="Q2808" s="26" t="n">
        <x:v>254</x:v>
      </x:c>
      <x:c r="R2808" s="26" t="n">
        <x:f>IFERROR(Q2808/N2808,0)</x:f>
        <x:v>0.4543828264758497</x:v>
      </x:c>
    </x:row>
    <x:row r="2809">
      <x:c r="A2809" t="str">
        <x:v>EWR</x:v>
      </x:c>
      <x:c r="B2809" t="str">
        <x:v>Newark Liberty International Airport</x:v>
      </x:c>
      <x:c r="C2809" t="str">
        <x:v>BTV</x:v>
      </x:c>
      <x:c r="D2809" t="str">
        <x:v>Burlington International Airport</x:v>
      </x:c>
      <x:c r="E2809" s="24" t="n">
        <x:v>561</x:v>
      </x:c>
      <x:c r="F2809" s="24" t="n">
        <x:v>535</x:v>
      </x:c>
      <x:c r="G2809" s="24" t="n">
        <x:v>535</x:v>
      </x:c>
      <x:c r="H2809" s="24" t="n">
        <x:v>105</x:v>
      </x:c>
      <x:c r="I2809" s="22" t="n">
        <x:f>IFERROR(H2809/G2809,0)</x:f>
        <x:v>0.19626168224299065</x:v>
      </x:c>
      <x:c r="J2809" s="26" t="n">
        <x:v>3062</x:v>
      </x:c>
      <x:c r="K2809" s="26" t="n">
        <x:f>IFERROR(J2809/G2809,0)</x:f>
        <x:v>5.723364485981309</x:v>
      </x:c>
      <x:c r="L2809" s="24" t="n">
        <x:v>24</x:v>
      </x:c>
      <x:c r="M2809" s="24" t="n">
        <x:v>2</x:v>
      </x:c>
      <x:c r="N2809" s="24" t="n">
        <x:v>535</x:v>
      </x:c>
      <x:c r="O2809" s="24" t="n">
        <x:v>106</x:v>
      </x:c>
      <x:c r="P2809" s="22" t="n">
        <x:f>IFERROR(O2809/N2809,0)</x:f>
        <x:v>0.19813084112149532</x:v>
      </x:c>
      <x:c r="Q2809" s="26" t="n">
        <x:v>5086</x:v>
      </x:c>
      <x:c r="R2809" s="26" t="n">
        <x:f>IFERROR(Q2809/N2809,0)</x:f>
        <x:v>9.506542056074766</x:v>
      </x:c>
    </x:row>
    <x:row r="2810">
      <x:c r="A2810" t="str">
        <x:v>12889</x:v>
      </x:c>
      <x:c r="B2810" t="str">
        <x:v>Unmapped airport ID</x:v>
      </x:c>
      <x:c r="C2810" t="str">
        <x:v>11292</x:v>
      </x:c>
      <x:c r="D2810" t="str">
        <x:v>Unmapped airport ID</x:v>
      </x:c>
      <x:c r="E2810" s="24" t="n">
        <x:v>560</x:v>
      </x:c>
      <x:c r="F2810" s="24" t="n">
        <x:v>560</x:v>
      </x:c>
      <x:c r="G2810" s="24" t="n">
        <x:v>560</x:v>
      </x:c>
      <x:c r="H2810" s="24" t="n">
        <x:v>90</x:v>
      </x:c>
      <x:c r="I2810" s="22" t="n">
        <x:f>IFERROR(H2810/G2810,0)</x:f>
        <x:v>0.16071428571428573</x:v>
      </x:c>
      <x:c r="J2810" s="26" t="n">
        <x:v>1063</x:v>
      </x:c>
      <x:c r="K2810" s="26" t="n">
        <x:f>IFERROR(J2810/G2810,0)</x:f>
        <x:v>1.8982142857142856</x:v>
      </x:c>
      <x:c r="L2810" s="24" t="n">
        <x:v>0</x:v>
      </x:c>
      <x:c r="M2810" s="24" t="n">
        <x:v>0</x:v>
      </x:c>
      <x:c r="N2810" s="24" t="n">
        <x:v>560</x:v>
      </x:c>
      <x:c r="O2810" s="24" t="n">
        <x:v>80</x:v>
      </x:c>
      <x:c r="P2810" s="22" t="n">
        <x:f>IFERROR(O2810/N2810,0)</x:f>
        <x:v>0.14285714285714285</x:v>
      </x:c>
      <x:c r="Q2810" s="26" t="n">
        <x:v>1840</x:v>
      </x:c>
      <x:c r="R2810" s="26" t="n">
        <x:f>IFERROR(Q2810/N2810,0)</x:f>
        <x:v>3.2857142857142856</x:v>
      </x:c>
    </x:row>
    <x:row r="2811">
      <x:c r="A2811" t="str">
        <x:v>JFK</x:v>
      </x:c>
      <x:c r="B2811" t="str">
        <x:v>John F. Kennedy International Airport (New York International Airport)</x:v>
      </x:c>
      <x:c r="C2811" t="str">
        <x:v>DFW</x:v>
      </x:c>
      <x:c r="D2811" t="str">
        <x:v>Dallas/Fort Worth International Airport</x:v>
      </x:c>
      <x:c r="E2811" s="24" t="n">
        <x:v>559</x:v>
      </x:c>
      <x:c r="F2811" s="24" t="n">
        <x:v>544</x:v>
      </x:c>
      <x:c r="G2811" s="24" t="n">
        <x:v>544</x:v>
      </x:c>
      <x:c r="H2811" s="24" t="n">
        <x:v>88</x:v>
      </x:c>
      <x:c r="I2811" s="22" t="n">
        <x:f>IFERROR(H2811/G2811,0)</x:f>
        <x:v>0.16176470588235295</x:v>
      </x:c>
      <x:c r="J2811" s="26" t="n">
        <x:v>-1608</x:v>
      </x:c>
      <x:c r="K2811" s="26" t="n">
        <x:f>IFERROR(J2811/G2811,0)</x:f>
        <x:v>-2.9558823529411766</x:v>
      </x:c>
      <x:c r="L2811" s="24" t="n">
        <x:v>11</x:v>
      </x:c>
      <x:c r="M2811" s="24" t="n">
        <x:v>4</x:v>
      </x:c>
      <x:c r="N2811" s="24" t="n">
        <x:v>544</x:v>
      </x:c>
      <x:c r="O2811" s="24" t="n">
        <x:v>73</x:v>
      </x:c>
      <x:c r="P2811" s="22" t="n">
        <x:f>IFERROR(O2811/N2811,0)</x:f>
        <x:v>0.13419117647058823</x:v>
      </x:c>
      <x:c r="Q2811" s="26" t="n">
        <x:v>4712</x:v>
      </x:c>
      <x:c r="R2811" s="26" t="n">
        <x:f>IFERROR(Q2811/N2811,0)</x:f>
        <x:v>8.661764705882353</x:v>
      </x:c>
    </x:row>
    <x:row r="2812">
      <x:c r="A2812" t="str">
        <x:v>MAF</x:v>
      </x:c>
      <x:c r="B2812" t="str">
        <x:v>Midland International Airport</x:v>
      </x:c>
      <x:c r="C2812" t="str">
        <x:v>LAS</x:v>
      </x:c>
      <x:c r="D2812" t="str">
        <x:v>McCarran International Airport</x:v>
      </x:c>
      <x:c r="E2812" s="24" t="n">
        <x:v>559</x:v>
      </x:c>
      <x:c r="F2812" s="24" t="n">
        <x:v>553</x:v>
      </x:c>
      <x:c r="G2812" s="24" t="n">
        <x:v>553</x:v>
      </x:c>
      <x:c r="H2812" s="24" t="n">
        <x:v>97</x:v>
      </x:c>
      <x:c r="I2812" s="22" t="n">
        <x:f>IFERROR(H2812/G2812,0)</x:f>
        <x:v>0.17540687160940324</x:v>
      </x:c>
      <x:c r="J2812" s="26" t="n">
        <x:v>1010</x:v>
      </x:c>
      <x:c r="K2812" s="26" t="n">
        <x:f>IFERROR(J2812/G2812,0)</x:f>
        <x:v>1.8264014466546112</x:v>
      </x:c>
      <x:c r="L2812" s="24" t="n">
        <x:v>5</x:v>
      </x:c>
      <x:c r="M2812" s="24" t="n">
        <x:v>1</x:v>
      </x:c>
      <x:c r="N2812" s="24" t="n">
        <x:v>553</x:v>
      </x:c>
      <x:c r="O2812" s="24" t="n">
        <x:v>110</x:v>
      </x:c>
      <x:c r="P2812" s="22" t="n">
        <x:f>IFERROR(O2812/N2812,0)</x:f>
        <x:v>0.19891500904159132</x:v>
      </x:c>
      <x:c r="Q2812" s="26" t="n">
        <x:v>4988</x:v>
      </x:c>
      <x:c r="R2812" s="26" t="n">
        <x:f>IFERROR(Q2812/N2812,0)</x:f>
        <x:v>9.019891500904158</x:v>
      </x:c>
    </x:row>
    <x:row r="2813">
      <x:c r="A2813" t="str">
        <x:v>DFW</x:v>
      </x:c>
      <x:c r="B2813" t="str">
        <x:v>Dallas/Fort Worth International Airport</x:v>
      </x:c>
      <x:c r="C2813" t="str">
        <x:v>JFK</x:v>
      </x:c>
      <x:c r="D2813" t="str">
        <x:v>John F. Kennedy International Airport (New York International Airport)</x:v>
      </x:c>
      <x:c r="E2813" s="24" t="n">
        <x:v>558</x:v>
      </x:c>
      <x:c r="F2813" s="24" t="n">
        <x:v>545</x:v>
      </x:c>
      <x:c r="G2813" s="24" t="n">
        <x:v>545</x:v>
      </x:c>
      <x:c r="H2813" s="24" t="n">
        <x:v>155</x:v>
      </x:c>
      <x:c r="I2813" s="22" t="n">
        <x:f>IFERROR(H2813/G2813,0)</x:f>
        <x:v>0.28440366972477066</x:v>
      </x:c>
      <x:c r="J2813" s="26" t="n">
        <x:v>4956</x:v>
      </x:c>
      <x:c r="K2813" s="26" t="n">
        <x:f>IFERROR(J2813/G2813,0)</x:f>
        <x:v>9.093577981651377</x:v>
      </x:c>
      <x:c r="L2813" s="24" t="n">
        <x:v>8</x:v>
      </x:c>
      <x:c r="M2813" s="24" t="n">
        <x:v>5</x:v>
      </x:c>
      <x:c r="N2813" s="24" t="n">
        <x:v>545</x:v>
      </x:c>
      <x:c r="O2813" s="24" t="n">
        <x:v>183</x:v>
      </x:c>
      <x:c r="P2813" s="22" t="n">
        <x:f>IFERROR(O2813/N2813,0)</x:f>
        <x:v>0.3357798165137615</x:v>
      </x:c>
      <x:c r="Q2813" s="26" t="n">
        <x:v>10606</x:v>
      </x:c>
      <x:c r="R2813" s="26" t="n">
        <x:f>IFERROR(Q2813/N2813,0)</x:f>
        <x:v>19.460550458715595</x:v>
      </x:c>
    </x:row>
    <x:row r="2814">
      <x:c r="A2814" t="str">
        <x:v>BUF</x:v>
      </x:c>
      <x:c r="B2814" t="str">
        <x:v>Buffalo Niagara International Airport</x:v>
      </x:c>
      <x:c r="C2814" t="str">
        <x:v>TPA</x:v>
      </x:c>
      <x:c r="D2814" t="str">
        <x:v>Tampa International Airport</x:v>
      </x:c>
      <x:c r="E2814" s="24" t="n">
        <x:v>558</x:v>
      </x:c>
      <x:c r="F2814" s="24" t="n">
        <x:v>551</x:v>
      </x:c>
      <x:c r="G2814" s="24" t="n">
        <x:v>551</x:v>
      </x:c>
      <x:c r="H2814" s="24" t="n">
        <x:v>43</x:v>
      </x:c>
      <x:c r="I2814" s="22" t="n">
        <x:f>IFERROR(H2814/G2814,0)</x:f>
        <x:v>0.0780399274047187</x:v>
      </x:c>
      <x:c r="J2814" s="26" t="n">
        <x:v>-3728</x:v>
      </x:c>
      <x:c r="K2814" s="26" t="n">
        <x:f>IFERROR(J2814/G2814,0)</x:f>
        <x:v>-6.765880217785844</x:v>
      </x:c>
      <x:c r="L2814" s="24" t="n">
        <x:v>4</x:v>
      </x:c>
      <x:c r="M2814" s="24" t="n">
        <x:v>3</x:v>
      </x:c>
      <x:c r="N2814" s="24" t="n">
        <x:v>551</x:v>
      </x:c>
      <x:c r="O2814" s="24" t="n">
        <x:v>56</x:v>
      </x:c>
      <x:c r="P2814" s="22" t="n">
        <x:f>IFERROR(O2814/N2814,0)</x:f>
        <x:v>0.10163339382940109</x:v>
      </x:c>
      <x:c r="Q2814" s="26" t="n">
        <x:v>2477</x:v>
      </x:c>
      <x:c r="R2814" s="26" t="n">
        <x:f>IFERROR(Q2814/N2814,0)</x:f>
        <x:v>4.49546279491833</x:v>
      </x:c>
    </x:row>
    <x:row r="2815">
      <x:c r="A2815" t="str">
        <x:v>HNL</x:v>
      </x:c>
      <x:c r="B2815" t="str">
        <x:v>Honolulu International Airport</x:v>
      </x:c>
      <x:c r="C2815" t="str">
        <x:v>SJC</x:v>
      </x:c>
      <x:c r="D2815" t="str">
        <x:v>Norman Y. Mineta San José International Airport</x:v>
      </x:c>
      <x:c r="E2815" s="24" t="n">
        <x:v>558</x:v>
      </x:c>
      <x:c r="F2815" s="24" t="n">
        <x:v>554</x:v>
      </x:c>
      <x:c r="G2815" s="24" t="n">
        <x:v>554</x:v>
      </x:c>
      <x:c r="H2815" s="24" t="n">
        <x:v>107</x:v>
      </x:c>
      <x:c r="I2815" s="22" t="n">
        <x:f>IFERROR(H2815/G2815,0)</x:f>
        <x:v>0.1931407942238267</x:v>
      </x:c>
      <x:c r="J2815" s="26" t="n">
        <x:v>1134</x:v>
      </x:c>
      <x:c r="K2815" s="26" t="n">
        <x:f>IFERROR(J2815/G2815,0)</x:f>
        <x:v>2.046931407942238</x:v>
      </x:c>
      <x:c r="L2815" s="24" t="n">
        <x:v>1</x:v>
      </x:c>
      <x:c r="M2815" s="24" t="n">
        <x:v>3</x:v>
      </x:c>
      <x:c r="N2815" s="24" t="n">
        <x:v>554</x:v>
      </x:c>
      <x:c r="O2815" s="24" t="n">
        <x:v>81</x:v>
      </x:c>
      <x:c r="P2815" s="22" t="n">
        <x:f>IFERROR(O2815/N2815,0)</x:f>
        <x:v>0.14620938628158844</x:v>
      </x:c>
      <x:c r="Q2815" s="26" t="n">
        <x:v>3554</x:v>
      </x:c>
      <x:c r="R2815" s="26" t="n">
        <x:f>IFERROR(Q2815/N2815,0)</x:f>
        <x:v>6.415162454873646</x:v>
      </x:c>
    </x:row>
    <x:row r="2816">
      <x:c r="A2816" t="str">
        <x:v>LAS</x:v>
      </x:c>
      <x:c r="B2816" t="str">
        <x:v>McCarran International Airport</x:v>
      </x:c>
      <x:c r="C2816" t="str">
        <x:v>MAF</x:v>
      </x:c>
      <x:c r="D2816" t="str">
        <x:v>Midland International Airport</x:v>
      </x:c>
      <x:c r="E2816" s="24" t="n">
        <x:v>557</x:v>
      </x:c>
      <x:c r="F2816" s="24" t="n">
        <x:v>554</x:v>
      </x:c>
      <x:c r="G2816" s="24" t="n">
        <x:v>554</x:v>
      </x:c>
      <x:c r="H2816" s="24" t="n">
        <x:v>123</x:v>
      </x:c>
      <x:c r="I2816" s="22" t="n">
        <x:f>IFERROR(H2816/G2816,0)</x:f>
        <x:v>0.22202166064981949</x:v>
      </x:c>
      <x:c r="J2816" s="26" t="n">
        <x:v>4440</x:v>
      </x:c>
      <x:c r="K2816" s="26" t="n">
        <x:f>IFERROR(J2816/G2816,0)</x:f>
        <x:v>8.014440433212997</x:v>
      </x:c>
      <x:c r="L2816" s="24" t="n">
        <x:v>3</x:v>
      </x:c>
      <x:c r="M2816" s="24" t="n">
        <x:v>0</x:v>
      </x:c>
      <x:c r="N2816" s="24" t="n">
        <x:v>554</x:v>
      </x:c>
      <x:c r="O2816" s="24" t="n">
        <x:v>144</x:v>
      </x:c>
      <x:c r="P2816" s="22" t="n">
        <x:f>IFERROR(O2816/N2816,0)</x:f>
        <x:v>0.259927797833935</x:v>
      </x:c>
      <x:c r="Q2816" s="26" t="n">
        <x:v>6812</x:v>
      </x:c>
      <x:c r="R2816" s="26" t="n">
        <x:f>IFERROR(Q2816/N2816,0)</x:f>
        <x:v>12.296028880866427</x:v>
      </x:c>
    </x:row>
    <x:row r="2817">
      <x:c r="A2817" t="str">
        <x:v>SAT</x:v>
      </x:c>
      <x:c r="B2817" t="str">
        <x:v>San Antonio International Airport</x:v>
      </x:c>
      <x:c r="C2817" t="str">
        <x:v>SLC</x:v>
      </x:c>
      <x:c r="D2817" t="str">
        <x:v>Salt Lake City International Airport</x:v>
      </x:c>
      <x:c r="E2817" s="24" t="n">
        <x:v>557</x:v>
      </x:c>
      <x:c r="F2817" s="24" t="n">
        <x:v>556</x:v>
      </x:c>
      <x:c r="G2817" s="24" t="n">
        <x:v>556</x:v>
      </x:c>
      <x:c r="H2817" s="24" t="n">
        <x:v>26</x:v>
      </x:c>
      <x:c r="I2817" s="22" t="n">
        <x:f>IFERROR(H2817/G2817,0)</x:f>
        <x:v>0.046762589928057555</x:v>
      </x:c>
      <x:c r="J2817" s="26" t="n">
        <x:v>-5056</x:v>
      </x:c>
      <x:c r="K2817" s="26" t="n">
        <x:f>IFERROR(J2817/G2817,0)</x:f>
        <x:v>-9.093525179856115</x:v>
      </x:c>
      <x:c r="L2817" s="24" t="n">
        <x:v>0</x:v>
      </x:c>
      <x:c r="M2817" s="24" t="n">
        <x:v>1</x:v>
      </x:c>
      <x:c r="N2817" s="24" t="n">
        <x:v>556</x:v>
      </x:c>
      <x:c r="O2817" s="24" t="n">
        <x:v>45</x:v>
      </x:c>
      <x:c r="P2817" s="22" t="n">
        <x:f>IFERROR(O2817/N2817,0)</x:f>
        <x:v>0.08093525179856115</x:v>
      </x:c>
      <x:c r="Q2817" s="26" t="n">
        <x:v>743</x:v>
      </x:c>
      <x:c r="R2817" s="26" t="n">
        <x:f>IFERROR(Q2817/N2817,0)</x:f>
        <x:v>1.3363309352517985</x:v>
      </x:c>
    </x:row>
    <x:row r="2818">
      <x:c r="A2818" t="str">
        <x:v>PHX</x:v>
      </x:c>
      <x:c r="B2818" t="str">
        <x:v>Phoenix Sky Harbor International Airport</x:v>
      </x:c>
      <x:c r="C2818" t="str">
        <x:v>OGG</x:v>
      </x:c>
      <x:c r="D2818" t="str">
        <x:v>Kahului Airport</x:v>
      </x:c>
      <x:c r="E2818" s="24" t="n">
        <x:v>556</x:v>
      </x:c>
      <x:c r="F2818" s="24" t="n">
        <x:v>548</x:v>
      </x:c>
      <x:c r="G2818" s="24" t="n">
        <x:v>548</x:v>
      </x:c>
      <x:c r="H2818" s="24" t="n">
        <x:v>128</x:v>
      </x:c>
      <x:c r="I2818" s="22" t="n">
        <x:f>IFERROR(H2818/G2818,0)</x:f>
        <x:v>0.23357664233576642</x:v>
      </x:c>
      <x:c r="J2818" s="26" t="n">
        <x:v>3707</x:v>
      </x:c>
      <x:c r="K2818" s="26" t="n">
        <x:f>IFERROR(J2818/G2818,0)</x:f>
        <x:v>6.764598540145985</x:v>
      </x:c>
      <x:c r="L2818" s="24" t="n">
        <x:v>5</x:v>
      </x:c>
      <x:c r="M2818" s="24" t="n">
        <x:v>3</x:v>
      </x:c>
      <x:c r="N2818" s="24" t="n">
        <x:v>548</x:v>
      </x:c>
      <x:c r="O2818" s="24" t="n">
        <x:v>86</x:v>
      </x:c>
      <x:c r="P2818" s="22" t="n">
        <x:f>IFERROR(O2818/N2818,0)</x:f>
        <x:v>0.15693430656934307</x:v>
      </x:c>
      <x:c r="Q2818" s="26" t="n">
        <x:v>5181</x:v>
      </x:c>
      <x:c r="R2818" s="26" t="n">
        <x:f>IFERROR(Q2818/N2818,0)</x:f>
        <x:v>9.454379562043796</x:v>
      </x:c>
    </x:row>
    <x:row r="2819">
      <x:c r="A2819" t="str">
        <x:v>SJC</x:v>
      </x:c>
      <x:c r="B2819" t="str">
        <x:v>Norman Y. Mineta San José International Airport</x:v>
      </x:c>
      <x:c r="C2819" t="str">
        <x:v>HNL</x:v>
      </x:c>
      <x:c r="D2819" t="str">
        <x:v>Honolulu International Airport</x:v>
      </x:c>
      <x:c r="E2819" s="24" t="n">
        <x:v>556</x:v>
      </x:c>
      <x:c r="F2819" s="24" t="n">
        <x:v>553</x:v>
      </x:c>
      <x:c r="G2819" s="24" t="n">
        <x:v>553</x:v>
      </x:c>
      <x:c r="H2819" s="24" t="n">
        <x:v>128</x:v>
      </x:c>
      <x:c r="I2819" s="22" t="n">
        <x:f>IFERROR(H2819/G2819,0)</x:f>
        <x:v>0.2314647377938517</x:v>
      </x:c>
      <x:c r="J2819" s="26" t="n">
        <x:v>3844</x:v>
      </x:c>
      <x:c r="K2819" s="26" t="n">
        <x:f>IFERROR(J2819/G2819,0)</x:f>
        <x:v>6.951175406871609</x:v>
      </x:c>
      <x:c r="L2819" s="24" t="n">
        <x:v>3</x:v>
      </x:c>
      <x:c r="M2819" s="24" t="n">
        <x:v>0</x:v>
      </x:c>
      <x:c r="N2819" s="24" t="n">
        <x:v>553</x:v>
      </x:c>
      <x:c r="O2819" s="24" t="n">
        <x:v>52</x:v>
      </x:c>
      <x:c r="P2819" s="22" t="n">
        <x:f>IFERROR(O2819/N2819,0)</x:f>
        <x:v>0.09403254972875226</x:v>
      </x:c>
      <x:c r="Q2819" s="26" t="n">
        <x:v>2306</x:v>
      </x:c>
      <x:c r="R2819" s="26" t="n">
        <x:f>IFERROR(Q2819/N2819,0)</x:f>
        <x:v>4.16998191681736</x:v>
      </x:c>
    </x:row>
    <x:row r="2820">
      <x:c r="A2820" t="str">
        <x:v>OGG</x:v>
      </x:c>
      <x:c r="B2820" t="str">
        <x:v>Kahului Airport</x:v>
      </x:c>
      <x:c r="C2820" t="str">
        <x:v>PHX</x:v>
      </x:c>
      <x:c r="D2820" t="str">
        <x:v>Phoenix Sky Harbor International Airport</x:v>
      </x:c>
      <x:c r="E2820" s="24" t="n">
        <x:v>556</x:v>
      </x:c>
      <x:c r="F2820" s="24" t="n">
        <x:v>540</x:v>
      </x:c>
      <x:c r="G2820" s="24" t="n">
        <x:v>540</x:v>
      </x:c>
      <x:c r="H2820" s="24" t="n">
        <x:v>57</x:v>
      </x:c>
      <x:c r="I2820" s="22" t="n">
        <x:f>IFERROR(H2820/G2820,0)</x:f>
        <x:v>0.10555555555555556</x:v>
      </x:c>
      <x:c r="J2820" s="26" t="n">
        <x:v>-4597</x:v>
      </x:c>
      <x:c r="K2820" s="26" t="n">
        <x:f>IFERROR(J2820/G2820,0)</x:f>
        <x:v>-8.512962962962963</x:v>
      </x:c>
      <x:c r="L2820" s="24" t="n">
        <x:v>13</x:v>
      </x:c>
      <x:c r="M2820" s="24" t="n">
        <x:v>3</x:v>
      </x:c>
      <x:c r="N2820" s="24" t="n">
        <x:v>540</x:v>
      </x:c>
      <x:c r="O2820" s="24" t="n">
        <x:v>48</x:v>
      </x:c>
      <x:c r="P2820" s="22" t="n">
        <x:f>IFERROR(O2820/N2820,0)</x:f>
        <x:v>0.08888888888888889</x:v>
      </x:c>
      <x:c r="Q2820" s="26" t="n">
        <x:v>-269</x:v>
      </x:c>
      <x:c r="R2820" s="26" t="n">
        <x:f>IFERROR(Q2820/N2820,0)</x:f>
        <x:v>-0.4981481481481482</x:v>
      </x:c>
    </x:row>
    <x:row r="2821">
      <x:c r="A2821" t="str">
        <x:v>SLC</x:v>
      </x:c>
      <x:c r="B2821" t="str">
        <x:v>Salt Lake City International Airport</x:v>
      </x:c>
      <x:c r="C2821" t="str">
        <x:v>SAT</x:v>
      </x:c>
      <x:c r="D2821" t="str">
        <x:v>San Antonio International Airport</x:v>
      </x:c>
      <x:c r="E2821" s="24" t="n">
        <x:v>556</x:v>
      </x:c>
      <x:c r="F2821" s="24" t="n">
        <x:v>555</x:v>
      </x:c>
      <x:c r="G2821" s="24" t="n">
        <x:v>555</x:v>
      </x:c>
      <x:c r="H2821" s="24" t="n">
        <x:v>77</x:v>
      </x:c>
      <x:c r="I2821" s="22" t="n">
        <x:f>IFERROR(H2821/G2821,0)</x:f>
        <x:v>0.13873873873873874</x:v>
      </x:c>
      <x:c r="J2821" s="26" t="n">
        <x:v>-462</x:v>
      </x:c>
      <x:c r="K2821" s="26" t="n">
        <x:f>IFERROR(J2821/G2821,0)</x:f>
        <x:v>-0.8324324324324325</x:v>
      </x:c>
      <x:c r="L2821" s="24" t="n">
        <x:v>0</x:v>
      </x:c>
      <x:c r="M2821" s="24" t="n">
        <x:v>1</x:v>
      </x:c>
      <x:c r="N2821" s="24" t="n">
        <x:v>555</x:v>
      </x:c>
      <x:c r="O2821" s="24" t="n">
        <x:v>77</x:v>
      </x:c>
      <x:c r="P2821" s="22" t="n">
        <x:f>IFERROR(O2821/N2821,0)</x:f>
        <x:v>0.13873873873873874</x:v>
      </x:c>
      <x:c r="Q2821" s="26" t="n">
        <x:v>2114</x:v>
      </x:c>
      <x:c r="R2821" s="26" t="n">
        <x:f>IFERROR(Q2821/N2821,0)</x:f>
        <x:v>3.809009009009009</x:v>
      </x:c>
    </x:row>
    <x:row r="2822">
      <x:c r="A2822" t="str">
        <x:v>ATL</x:v>
      </x:c>
      <x:c r="B2822" t="str">
        <x:v>Hartsfield-Jackson Atlanta International Airport</x:v>
      </x:c>
      <x:c r="C2822" t="str">
        <x:v>SMF</x:v>
      </x:c>
      <x:c r="D2822" t="str">
        <x:v>Sacramento International Airport</x:v>
      </x:c>
      <x:c r="E2822" s="24" t="n">
        <x:v>556</x:v>
      </x:c>
      <x:c r="F2822" s="24" t="n">
        <x:v>552</x:v>
      </x:c>
      <x:c r="G2822" s="24" t="n">
        <x:v>552</x:v>
      </x:c>
      <x:c r="H2822" s="24" t="n">
        <x:v>66</x:v>
      </x:c>
      <x:c r="I2822" s="22" t="n">
        <x:f>IFERROR(H2822/G2822,0)</x:f>
        <x:v>0.11956521739130435</x:v>
      </x:c>
      <x:c r="J2822" s="26" t="n">
        <x:v>-2893</x:v>
      </x:c>
      <x:c r="K2822" s="26" t="n">
        <x:f>IFERROR(J2822/G2822,0)</x:f>
        <x:v>-5.240942028985507</x:v>
      </x:c>
      <x:c r="L2822" s="24" t="n">
        <x:v>2</x:v>
      </x:c>
      <x:c r="M2822" s="24" t="n">
        <x:v>2</x:v>
      </x:c>
      <x:c r="N2822" s="24" t="n">
        <x:v>552</x:v>
      </x:c>
      <x:c r="O2822" s="24" t="n">
        <x:v>99</x:v>
      </x:c>
      <x:c r="P2822" s="22" t="n">
        <x:f>IFERROR(O2822/N2822,0)</x:f>
        <x:v>0.1793478260869565</x:v>
      </x:c>
      <x:c r="Q2822" s="26" t="n">
        <x:v>4644</x:v>
      </x:c>
      <x:c r="R2822" s="26" t="n">
        <x:f>IFERROR(Q2822/N2822,0)</x:f>
        <x:v>8.41304347826087</x:v>
      </x:c>
    </x:row>
    <x:row r="2823">
      <x:c r="A2823" t="str">
        <x:v>SMF</x:v>
      </x:c>
      <x:c r="B2823" t="str">
        <x:v>Sacramento International Airport</x:v>
      </x:c>
      <x:c r="C2823" t="str">
        <x:v>ATL</x:v>
      </x:c>
      <x:c r="D2823" t="str">
        <x:v>Hartsfield-Jackson Atlanta International Airport</x:v>
      </x:c>
      <x:c r="E2823" s="24" t="n">
        <x:v>556</x:v>
      </x:c>
      <x:c r="F2823" s="24" t="n">
        <x:v>552</x:v>
      </x:c>
      <x:c r="G2823" s="24" t="n">
        <x:v>552</x:v>
      </x:c>
      <x:c r="H2823" s="24" t="n">
        <x:v>82</x:v>
      </x:c>
      <x:c r="I2823" s="22" t="n">
        <x:f>IFERROR(H2823/G2823,0)</x:f>
        <x:v>0.14855072463768115</x:v>
      </x:c>
      <x:c r="J2823" s="26" t="n">
        <x:v>2457</x:v>
      </x:c>
      <x:c r="K2823" s="26" t="n">
        <x:f>IFERROR(J2823/G2823,0)</x:f>
        <x:v>4.451086956521739</x:v>
      </x:c>
      <x:c r="L2823" s="24" t="n">
        <x:v>2</x:v>
      </x:c>
      <x:c r="M2823" s="24" t="n">
        <x:v>2</x:v>
      </x:c>
      <x:c r="N2823" s="24" t="n">
        <x:v>552</x:v>
      </x:c>
      <x:c r="O2823" s="24" t="n">
        <x:v>102</x:v>
      </x:c>
      <x:c r="P2823" s="22" t="n">
        <x:f>IFERROR(O2823/N2823,0)</x:f>
        <x:v>0.18478260869565216</x:v>
      </x:c>
      <x:c r="Q2823" s="26" t="n">
        <x:v>6252</x:v>
      </x:c>
      <x:c r="R2823" s="26" t="n">
        <x:f>IFERROR(Q2823/N2823,0)</x:f>
        <x:v>11.326086956521738</x:v>
      </x:c>
    </x:row>
    <x:row r="2824">
      <x:c r="A2824" t="str">
        <x:v>SBN</x:v>
      </x:c>
      <x:c r="B2824" t="str">
        <x:v>South Bend International Airport (South Bend Regional)</x:v>
      </x:c>
      <x:c r="C2824" t="str">
        <x:v>MSP</x:v>
      </x:c>
      <x:c r="D2824" t="str">
        <x:v>Minneapolis-Saint Paul International Airport</x:v>
      </x:c>
      <x:c r="E2824" s="24" t="n">
        <x:v>553</x:v>
      </x:c>
      <x:c r="F2824" s="24" t="n">
        <x:v>547</x:v>
      </x:c>
      <x:c r="G2824" s="24" t="n">
        <x:v>547</x:v>
      </x:c>
      <x:c r="H2824" s="24" t="n">
        <x:v>84</x:v>
      </x:c>
      <x:c r="I2824" s="22" t="n">
        <x:f>IFERROR(H2824/G2824,0)</x:f>
        <x:v>0.15356489945155394</x:v>
      </x:c>
      <x:c r="J2824" s="26" t="n">
        <x:v>3102</x:v>
      </x:c>
      <x:c r="K2824" s="26" t="n">
        <x:f>IFERROR(J2824/G2824,0)</x:f>
        <x:v>5.670932358318098</x:v>
      </x:c>
      <x:c r="L2824" s="24" t="n">
        <x:v>4</x:v>
      </x:c>
      <x:c r="M2824" s="24" t="n">
        <x:v>2</x:v>
      </x:c>
      <x:c r="N2824" s="24" t="n">
        <x:v>547</x:v>
      </x:c>
      <x:c r="O2824" s="24" t="n">
        <x:v>58</x:v>
      </x:c>
      <x:c r="P2824" s="22" t="n">
        <x:f>IFERROR(O2824/N2824,0)</x:f>
        <x:v>0.10603290676416818</x:v>
      </x:c>
      <x:c r="Q2824" s="26" t="n">
        <x:v>3022</x:v>
      </x:c>
      <x:c r="R2824" s="26" t="n">
        <x:f>IFERROR(Q2824/N2824,0)</x:f>
        <x:v>5.5246800731261425</x:v>
      </x:c>
    </x:row>
    <x:row r="2825">
      <x:c r="A2825" t="str">
        <x:v>MSP</x:v>
      </x:c>
      <x:c r="B2825" t="str">
        <x:v>Minneapolis-Saint Paul International Airport</x:v>
      </x:c>
      <x:c r="C2825" t="str">
        <x:v>SBN</x:v>
      </x:c>
      <x:c r="D2825" t="str">
        <x:v>South Bend International Airport (South Bend Regional)</x:v>
      </x:c>
      <x:c r="E2825" s="24" t="n">
        <x:v>553</x:v>
      </x:c>
      <x:c r="F2825" s="24" t="n">
        <x:v>552</x:v>
      </x:c>
      <x:c r="G2825" s="24" t="n">
        <x:v>552</x:v>
      </x:c>
      <x:c r="H2825" s="24" t="n">
        <x:v>104</x:v>
      </x:c>
      <x:c r="I2825" s="22" t="n">
        <x:f>IFERROR(H2825/G2825,0)</x:f>
        <x:v>0.18840579710144928</x:v>
      </x:c>
      <x:c r="J2825" s="26" t="n">
        <x:v>1821</x:v>
      </x:c>
      <x:c r="K2825" s="26" t="n">
        <x:f>IFERROR(J2825/G2825,0)</x:f>
        <x:v>3.2989130434782608</x:v>
      </x:c>
      <x:c r="L2825" s="24" t="n">
        <x:v>1</x:v>
      </x:c>
      <x:c r="M2825" s="24" t="n">
        <x:v>0</x:v>
      </x:c>
      <x:c r="N2825" s="24" t="n">
        <x:v>552</x:v>
      </x:c>
      <x:c r="O2825" s="24" t="n">
        <x:v>106</x:v>
      </x:c>
      <x:c r="P2825" s="22" t="n">
        <x:f>IFERROR(O2825/N2825,0)</x:f>
        <x:v>0.19202898550724637</x:v>
      </x:c>
      <x:c r="Q2825" s="26" t="n">
        <x:v>4699</x:v>
      </x:c>
      <x:c r="R2825" s="26" t="n">
        <x:f>IFERROR(Q2825/N2825,0)</x:f>
        <x:v>8.51268115942029</x:v>
      </x:c>
    </x:row>
    <x:row r="2826">
      <x:c r="A2826" t="str">
        <x:v>14869</x:v>
      </x:c>
      <x:c r="B2826" t="str">
        <x:v>Unmapped airport ID</x:v>
      </x:c>
      <x:c r="C2826" t="str">
        <x:v>11292</x:v>
      </x:c>
      <x:c r="D2826" t="str">
        <x:v>Unmapped airport ID</x:v>
      </x:c>
      <x:c r="E2826" s="24" t="n">
        <x:v>553</x:v>
      </x:c>
      <x:c r="F2826" s="24" t="n">
        <x:v>553</x:v>
      </x:c>
      <x:c r="G2826" s="24" t="n">
        <x:v>553</x:v>
      </x:c>
      <x:c r="H2826" s="24" t="n">
        <x:v>71</x:v>
      </x:c>
      <x:c r="I2826" s="22" t="n">
        <x:f>IFERROR(H2826/G2826,0)</x:f>
        <x:v>0.12839059674502712</x:v>
      </x:c>
      <x:c r="J2826" s="26" t="n">
        <x:v>425</x:v>
      </x:c>
      <x:c r="K2826" s="26" t="n">
        <x:f>IFERROR(J2826/G2826,0)</x:f>
        <x:v>0.7685352622061483</x:v>
      </x:c>
      <x:c r="L2826" s="24" t="n">
        <x:v>0</x:v>
      </x:c>
      <x:c r="M2826" s="24" t="n">
        <x:v>0</x:v>
      </x:c>
      <x:c r="N2826" s="24" t="n">
        <x:v>553</x:v>
      </x:c>
      <x:c r="O2826" s="24" t="n">
        <x:v>73</x:v>
      </x:c>
      <x:c r="P2826" s="22" t="n">
        <x:f>IFERROR(O2826/N2826,0)</x:f>
        <x:v>0.13200723327305605</x:v>
      </x:c>
      <x:c r="Q2826" s="26" t="n">
        <x:v>2278</x:v>
      </x:c>
      <x:c r="R2826" s="26" t="n">
        <x:f>IFERROR(Q2826/N2826,0)</x:f>
        <x:v>4.119349005424954</x:v>
      </x:c>
    </x:row>
    <x:row r="2827">
      <x:c r="A2827" t="str">
        <x:v>ABQ</x:v>
      </x:c>
      <x:c r="B2827" t="str">
        <x:v>Albuquerque International Sunport</x:v>
      </x:c>
      <x:c r="C2827" t="str">
        <x:v>ORD</x:v>
      </x:c>
      <x:c r="D2827" t="str">
        <x:v>Chicago O'Hare International Airport</x:v>
      </x:c>
      <x:c r="E2827" s="24" t="n">
        <x:v>552</x:v>
      </x:c>
      <x:c r="F2827" s="24" t="n">
        <x:v>531</x:v>
      </x:c>
      <x:c r="G2827" s="24" t="n">
        <x:v>531</x:v>
      </x:c>
      <x:c r="H2827" s="24" t="n">
        <x:v>113</x:v>
      </x:c>
      <x:c r="I2827" s="22" t="n">
        <x:f>IFERROR(H2827/G2827,0)</x:f>
        <x:v>0.2128060263653484</x:v>
      </x:c>
      <x:c r="J2827" s="26" t="n">
        <x:v>4636</x:v>
      </x:c>
      <x:c r="K2827" s="26" t="n">
        <x:f>IFERROR(J2827/G2827,0)</x:f>
        <x:v>8.730696798493408</x:v>
      </x:c>
      <x:c r="L2827" s="24" t="n">
        <x:v>19</x:v>
      </x:c>
      <x:c r="M2827" s="24" t="n">
        <x:v>2</x:v>
      </x:c>
      <x:c r="N2827" s="24" t="n">
        <x:v>531</x:v>
      </x:c>
      <x:c r="O2827" s="24" t="n">
        <x:v>117</x:v>
      </x:c>
      <x:c r="P2827" s="22" t="n">
        <x:f>IFERROR(O2827/N2827,0)</x:f>
        <x:v>0.22033898305084745</x:v>
      </x:c>
      <x:c r="Q2827" s="26" t="n">
        <x:v>7733</x:v>
      </x:c>
      <x:c r="R2827" s="26" t="n">
        <x:f>IFERROR(Q2827/N2827,0)</x:f>
        <x:v>14.563088512241055</x:v>
      </x:c>
    </x:row>
    <x:row r="2828">
      <x:c r="A2828" t="str">
        <x:v>ORD</x:v>
      </x:c>
      <x:c r="B2828" t="str">
        <x:v>Chicago O'Hare International Airport</x:v>
      </x:c>
      <x:c r="C2828" t="str">
        <x:v>ABQ</x:v>
      </x:c>
      <x:c r="D2828" t="str">
        <x:v>Albuquerque International Sunport</x:v>
      </x:c>
      <x:c r="E2828" s="24" t="n">
        <x:v>550</x:v>
      </x:c>
      <x:c r="F2828" s="24" t="n">
        <x:v>528</x:v>
      </x:c>
      <x:c r="G2828" s="24" t="n">
        <x:v>528</x:v>
      </x:c>
      <x:c r="H2828" s="24" t="n">
        <x:v>143</x:v>
      </x:c>
      <x:c r="I2828" s="22" t="n">
        <x:f>IFERROR(H2828/G2828,0)</x:f>
        <x:v>0.2708333333333333</x:v>
      </x:c>
      <x:c r="J2828" s="26" t="n">
        <x:v>4761</x:v>
      </x:c>
      <x:c r="K2828" s="26" t="n">
        <x:f>IFERROR(J2828/G2828,0)</x:f>
        <x:v>9.017045454545455</x:v>
      </x:c>
      <x:c r="L2828" s="24" t="n">
        <x:v>20</x:v>
      </x:c>
      <x:c r="M2828" s="24" t="n">
        <x:v>2</x:v>
      </x:c>
      <x:c r="N2828" s="24" t="n">
        <x:v>528</x:v>
      </x:c>
      <x:c r="O2828" s="24" t="n">
        <x:v>127</x:v>
      </x:c>
      <x:c r="P2828" s="22" t="n">
        <x:f>IFERROR(O2828/N2828,0)</x:f>
        <x:v>0.24053030303030304</x:v>
      </x:c>
      <x:c r="Q2828" s="26" t="n">
        <x:v>7152</x:v>
      </x:c>
      <x:c r="R2828" s="26" t="n">
        <x:f>IFERROR(Q2828/N2828,0)</x:f>
        <x:v>13.545454545454545</x:v>
      </x:c>
    </x:row>
    <x:row r="2829">
      <x:c r="A2829" t="str">
        <x:v>MIA</x:v>
      </x:c>
      <x:c r="B2829" t="str">
        <x:v>Miami International Airport</x:v>
      </x:c>
      <x:c r="C2829" t="str">
        <x:v>EYW</x:v>
      </x:c>
      <x:c r="D2829" t="str">
        <x:v>Key West International Airport</x:v>
      </x:c>
      <x:c r="E2829" s="24" t="n">
        <x:v>549</x:v>
      </x:c>
      <x:c r="F2829" s="24" t="n">
        <x:v>535</x:v>
      </x:c>
      <x:c r="G2829" s="24" t="n">
        <x:v>535</x:v>
      </x:c>
      <x:c r="H2829" s="24" t="n">
        <x:v>89</x:v>
      </x:c>
      <x:c r="I2829" s="22" t="n">
        <x:f>IFERROR(H2829/G2829,0)</x:f>
        <x:v>0.16635514018691588</x:v>
      </x:c>
      <x:c r="J2829" s="26" t="n">
        <x:v>2260</x:v>
      </x:c>
      <x:c r="K2829" s="26" t="n">
        <x:f>IFERROR(J2829/G2829,0)</x:f>
        <x:v>4.224299065420561</x:v>
      </x:c>
      <x:c r="L2829" s="24" t="n">
        <x:v>13</x:v>
      </x:c>
      <x:c r="M2829" s="24" t="n">
        <x:v>1</x:v>
      </x:c>
      <x:c r="N2829" s="24" t="n">
        <x:v>535</x:v>
      </x:c>
      <x:c r="O2829" s="24" t="n">
        <x:v>83</x:v>
      </x:c>
      <x:c r="P2829" s="22" t="n">
        <x:f>IFERROR(O2829/N2829,0)</x:f>
        <x:v>0.15514018691588785</x:v>
      </x:c>
      <x:c r="Q2829" s="26" t="n">
        <x:v>3588</x:v>
      </x:c>
      <x:c r="R2829" s="26" t="n">
        <x:f>IFERROR(Q2829/N2829,0)</x:f>
        <x:v>6.706542056074766</x:v>
      </x:c>
    </x:row>
    <x:row r="2830">
      <x:c r="A2830" t="str">
        <x:v>EYW</x:v>
      </x:c>
      <x:c r="B2830" t="str">
        <x:v>Key West International Airport</x:v>
      </x:c>
      <x:c r="C2830" t="str">
        <x:v>MIA</x:v>
      </x:c>
      <x:c r="D2830" t="str">
        <x:v>Miami International Airport</x:v>
      </x:c>
      <x:c r="E2830" s="24" t="n">
        <x:v>549</x:v>
      </x:c>
      <x:c r="F2830" s="24" t="n">
        <x:v>535</x:v>
      </x:c>
      <x:c r="G2830" s="24" t="n">
        <x:v>535</x:v>
      </x:c>
      <x:c r="H2830" s="24" t="n">
        <x:v>92</x:v>
      </x:c>
      <x:c r="I2830" s="22" t="n">
        <x:f>IFERROR(H2830/G2830,0)</x:f>
        <x:v>0.17196261682242991</x:v>
      </x:c>
      <x:c r="J2830" s="26" t="n">
        <x:v>2884</x:v>
      </x:c>
      <x:c r="K2830" s="26" t="n">
        <x:f>IFERROR(J2830/G2830,0)</x:f>
        <x:v>5.390654205607476</x:v>
      </x:c>
      <x:c r="L2830" s="24" t="n">
        <x:v>13</x:v>
      </x:c>
      <x:c r="M2830" s="24" t="n">
        <x:v>1</x:v>
      </x:c>
      <x:c r="N2830" s="24" t="n">
        <x:v>535</x:v>
      </x:c>
      <x:c r="O2830" s="24" t="n">
        <x:v>90</x:v>
      </x:c>
      <x:c r="P2830" s="22" t="n">
        <x:f>IFERROR(O2830/N2830,0)</x:f>
        <x:v>0.16822429906542055</x:v>
      </x:c>
      <x:c r="Q2830" s="26" t="n">
        <x:v>3640</x:v>
      </x:c>
      <x:c r="R2830" s="26" t="n">
        <x:f>IFERROR(Q2830/N2830,0)</x:f>
        <x:v>6.803738317757009</x:v>
      </x:c>
    </x:row>
    <x:row r="2831">
      <x:c r="A2831" t="str">
        <x:v>12953</x:v>
      </x:c>
      <x:c r="B2831" t="str">
        <x:v>Unmapped airport ID</x:v>
      </x:c>
      <x:c r="C2831" t="str">
        <x:v>13303</x:v>
      </x:c>
      <x:c r="D2831" t="str">
        <x:v>Unmapped airport ID</x:v>
      </x:c>
      <x:c r="E2831" s="24" t="n">
        <x:v>549</x:v>
      </x:c>
      <x:c r="F2831" s="24" t="n">
        <x:v>546</x:v>
      </x:c>
      <x:c r="G2831" s="24" t="n">
        <x:v>546</x:v>
      </x:c>
      <x:c r="H2831" s="24" t="n">
        <x:v>69</x:v>
      </x:c>
      <x:c r="I2831" s="22" t="n">
        <x:f>IFERROR(H2831/G2831,0)</x:f>
        <x:v>0.12637362637362637</x:v>
      </x:c>
      <x:c r="J2831" s="26" t="n">
        <x:v>-3391</x:v>
      </x:c>
      <x:c r="K2831" s="26" t="n">
        <x:f>IFERROR(J2831/G2831,0)</x:f>
        <x:v>-6.210622710622711</x:v>
      </x:c>
      <x:c r="L2831" s="24" t="n">
        <x:v>0</x:v>
      </x:c>
      <x:c r="M2831" s="24" t="n">
        <x:v>3</x:v>
      </x:c>
      <x:c r="N2831" s="24" t="n">
        <x:v>546</x:v>
      </x:c>
      <x:c r="O2831" s="24" t="n">
        <x:v>57</x:v>
      </x:c>
      <x:c r="P2831" s="22" t="n">
        <x:f>IFERROR(O2831/N2831,0)</x:f>
        <x:v>0.1043956043956044</x:v>
      </x:c>
      <x:c r="Q2831" s="26" t="n">
        <x:v>3503</x:v>
      </x:c>
      <x:c r="R2831" s="26" t="n">
        <x:f>IFERROR(Q2831/N2831,0)</x:f>
        <x:v>6.415750915750916</x:v>
      </x:c>
    </x:row>
    <x:row r="2832">
      <x:c r="A2832" t="str">
        <x:v>13303</x:v>
      </x:c>
      <x:c r="B2832" t="str">
        <x:v>Unmapped airport ID</x:v>
      </x:c>
      <x:c r="C2832" t="str">
        <x:v>12953</x:v>
      </x:c>
      <x:c r="D2832" t="str">
        <x:v>Unmapped airport ID</x:v>
      </x:c>
      <x:c r="E2832" s="24" t="n">
        <x:v>549</x:v>
      </x:c>
      <x:c r="F2832" s="24" t="n">
        <x:v>545</x:v>
      </x:c>
      <x:c r="G2832" s="24" t="n">
        <x:v>545</x:v>
      </x:c>
      <x:c r="H2832" s="24" t="n">
        <x:v>94</x:v>
      </x:c>
      <x:c r="I2832" s="22" t="n">
        <x:f>IFERROR(H2832/G2832,0)</x:f>
        <x:v>0.1724770642201835</x:v>
      </x:c>
      <x:c r="J2832" s="26" t="n">
        <x:v>295</x:v>
      </x:c>
      <x:c r="K2832" s="26" t="n">
        <x:f>IFERROR(J2832/G2832,0)</x:f>
        <x:v>0.5412844036697247</x:v>
      </x:c>
      <x:c r="L2832" s="24" t="n">
        <x:v>0</x:v>
      </x:c>
      <x:c r="M2832" s="24" t="n">
        <x:v>4</x:v>
      </x:c>
      <x:c r="N2832" s="24" t="n">
        <x:v>545</x:v>
      </x:c>
      <x:c r="O2832" s="24" t="n">
        <x:v>86</x:v>
      </x:c>
      <x:c r="P2832" s="22" t="n">
        <x:f>IFERROR(O2832/N2832,0)</x:f>
        <x:v>0.1577981651376147</x:v>
      </x:c>
      <x:c r="Q2832" s="26" t="n">
        <x:v>3459</x:v>
      </x:c>
      <x:c r="R2832" s="26" t="n">
        <x:f>IFERROR(Q2832/N2832,0)</x:f>
        <x:v>6.346788990825688</x:v>
      </x:c>
    </x:row>
    <x:row r="2833">
      <x:c r="A2833" t="str">
        <x:v>JFK</x:v>
      </x:c>
      <x:c r="B2833" t="str">
        <x:v>John F. Kennedy International Airport (New York International Airport)</x:v>
      </x:c>
      <x:c r="C2833" t="str">
        <x:v>STT</x:v>
      </x:c>
      <x:c r="D2833" t="str">
        <x:v>Cyril E. King Airport</x:v>
      </x:c>
      <x:c r="E2833" s="24" t="n">
        <x:v>548</x:v>
      </x:c>
      <x:c r="F2833" s="24" t="n">
        <x:v>539</x:v>
      </x:c>
      <x:c r="G2833" s="24" t="n">
        <x:v>539</x:v>
      </x:c>
      <x:c r="H2833" s="24" t="n">
        <x:v>106</x:v>
      </x:c>
      <x:c r="I2833" s="22" t="n">
        <x:f>IFERROR(H2833/G2833,0)</x:f>
        <x:v>0.19666048237476808</x:v>
      </x:c>
      <x:c r="J2833" s="26" t="n">
        <x:v>1765</x:v>
      </x:c>
      <x:c r="K2833" s="26" t="n">
        <x:f>IFERROR(J2833/G2833,0)</x:f>
        <x:v>3.274582560296846</x:v>
      </x:c>
      <x:c r="L2833" s="24" t="n">
        <x:v>5</x:v>
      </x:c>
      <x:c r="M2833" s="24" t="n">
        <x:v>4</x:v>
      </x:c>
      <x:c r="N2833" s="24" t="n">
        <x:v>539</x:v>
      </x:c>
      <x:c r="O2833" s="24" t="n">
        <x:v>84</x:v>
      </x:c>
      <x:c r="P2833" s="22" t="n">
        <x:f>IFERROR(O2833/N2833,0)</x:f>
        <x:v>0.15584415584415584</x:v>
      </x:c>
      <x:c r="Q2833" s="26" t="n">
        <x:v>6570</x:v>
      </x:c>
      <x:c r="R2833" s="26" t="n">
        <x:f>IFERROR(Q2833/N2833,0)</x:f>
        <x:v>12.189239332096475</x:v>
      </x:c>
    </x:row>
    <x:row r="2834">
      <x:c r="A2834" t="str">
        <x:v>CHS</x:v>
      </x:c>
      <x:c r="B2834" t="str">
        <x:v>Charleston International Airport/Charleston AFB</x:v>
      </x:c>
      <x:c r="C2834" t="str">
        <x:v>MDW</x:v>
      </x:c>
      <x:c r="D2834" t="str">
        <x:v>Chicago Midway International Airport</x:v>
      </x:c>
      <x:c r="E2834" s="24" t="n">
        <x:v>548</x:v>
      </x:c>
      <x:c r="F2834" s="24" t="n">
        <x:v>532</x:v>
      </x:c>
      <x:c r="G2834" s="24" t="n">
        <x:v>532</x:v>
      </x:c>
      <x:c r="H2834" s="24" t="n">
        <x:v>81</x:v>
      </x:c>
      <x:c r="I2834" s="22" t="n">
        <x:f>IFERROR(H2834/G2834,0)</x:f>
        <x:v>0.15225563909774437</x:v>
      </x:c>
      <x:c r="J2834" s="26" t="n">
        <x:v>706</x:v>
      </x:c>
      <x:c r="K2834" s="26" t="n">
        <x:f>IFERROR(J2834/G2834,0)</x:f>
        <x:v>1.3270676691729324</x:v>
      </x:c>
      <x:c r="L2834" s="24" t="n">
        <x:v>13</x:v>
      </x:c>
      <x:c r="M2834" s="24" t="n">
        <x:v>3</x:v>
      </x:c>
      <x:c r="N2834" s="24" t="n">
        <x:v>532</x:v>
      </x:c>
      <x:c r="O2834" s="24" t="n">
        <x:v>96</x:v>
      </x:c>
      <x:c r="P2834" s="22" t="n">
        <x:f>IFERROR(O2834/N2834,0)</x:f>
        <x:v>0.18045112781954886</x:v>
      </x:c>
      <x:c r="Q2834" s="26" t="n">
        <x:v>3544</x:v>
      </x:c>
      <x:c r="R2834" s="26" t="n">
        <x:f>IFERROR(Q2834/N2834,0)</x:f>
        <x:v>6.661654135338346</x:v>
      </x:c>
    </x:row>
    <x:row r="2835">
      <x:c r="A2835" t="str">
        <x:v>STT</x:v>
      </x:c>
      <x:c r="B2835" t="str">
        <x:v>Cyril E. King Airport</x:v>
      </x:c>
      <x:c r="C2835" t="str">
        <x:v>JFK</x:v>
      </x:c>
      <x:c r="D2835" t="str">
        <x:v>John F. Kennedy International Airport (New York International Airport)</x:v>
      </x:c>
      <x:c r="E2835" s="24" t="n">
        <x:v>548</x:v>
      </x:c>
      <x:c r="F2835" s="24" t="n">
        <x:v>538</x:v>
      </x:c>
      <x:c r="G2835" s="24" t="n">
        <x:v>538</x:v>
      </x:c>
      <x:c r="H2835" s="24" t="n">
        <x:v>103</x:v>
      </x:c>
      <x:c r="I2835" s="22" t="n">
        <x:f>IFERROR(H2835/G2835,0)</x:f>
        <x:v>0.19144981412639406</x:v>
      </x:c>
      <x:c r="J2835" s="26" t="n">
        <x:v>4831</x:v>
      </x:c>
      <x:c r="K2835" s="26" t="n">
        <x:f>IFERROR(J2835/G2835,0)</x:f>
        <x:v>8.979553903345725</x:v>
      </x:c>
      <x:c r="L2835" s="24" t="n">
        <x:v>8</x:v>
      </x:c>
      <x:c r="M2835" s="24" t="n">
        <x:v>2</x:v>
      </x:c>
      <x:c r="N2835" s="24" t="n">
        <x:v>538</x:v>
      </x:c>
      <x:c r="O2835" s="24" t="n">
        <x:v>110</x:v>
      </x:c>
      <x:c r="P2835" s="22" t="n">
        <x:f>IFERROR(O2835/N2835,0)</x:f>
        <x:v>0.20446096654275092</x:v>
      </x:c>
      <x:c r="Q2835" s="26" t="n">
        <x:v>10439</x:v>
      </x:c>
      <x:c r="R2835" s="26" t="n">
        <x:f>IFERROR(Q2835/N2835,0)</x:f>
        <x:v>19.403345724907062</x:v>
      </x:c>
    </x:row>
    <x:row r="2836">
      <x:c r="A2836" t="str">
        <x:v>MDW</x:v>
      </x:c>
      <x:c r="B2836" t="str">
        <x:v>Chicago Midway International Airport</x:v>
      </x:c>
      <x:c r="C2836" t="str">
        <x:v>CHS</x:v>
      </x:c>
      <x:c r="D2836" t="str">
        <x:v>Charleston International Airport/Charleston AFB</x:v>
      </x:c>
      <x:c r="E2836" s="24" t="n">
        <x:v>548</x:v>
      </x:c>
      <x:c r="F2836" s="24" t="n">
        <x:v>538</x:v>
      </x:c>
      <x:c r="G2836" s="24" t="n">
        <x:v>538</x:v>
      </x:c>
      <x:c r="H2836" s="24" t="n">
        <x:v>99</x:v>
      </x:c>
      <x:c r="I2836" s="22" t="n">
        <x:f>IFERROR(H2836/G2836,0)</x:f>
        <x:v>0.18401486988847585</x:v>
      </x:c>
      <x:c r="J2836" s="26" t="n">
        <x:v>2768</x:v>
      </x:c>
      <x:c r="K2836" s="26" t="n">
        <x:f>IFERROR(J2836/G2836,0)</x:f>
        <x:v>5.144981412639405</x:v>
      </x:c>
      <x:c r="L2836" s="24" t="n">
        <x:v>10</x:v>
      </x:c>
      <x:c r="M2836" s="24" t="n">
        <x:v>0</x:v>
      </x:c>
      <x:c r="N2836" s="24" t="n">
        <x:v>538</x:v>
      </x:c>
      <x:c r="O2836" s="24" t="n">
        <x:v>116</x:v>
      </x:c>
      <x:c r="P2836" s="22" t="n">
        <x:f>IFERROR(O2836/N2836,0)</x:f>
        <x:v>0.21561338289962825</x:v>
      </x:c>
      <x:c r="Q2836" s="26" t="n">
        <x:v>6224</x:v>
      </x:c>
      <x:c r="R2836" s="26" t="n">
        <x:f>IFERROR(Q2836/N2836,0)</x:f>
        <x:v>11.568773234200744</x:v>
      </x:c>
    </x:row>
    <x:row r="2837">
      <x:c r="A2837" t="str">
        <x:v>CAK</x:v>
      </x:c>
      <x:c r="B2837" t="str">
        <x:v>Akron-Canton Regional Airport</x:v>
      </x:c>
      <x:c r="C2837" t="str">
        <x:v>MCO</x:v>
      </x:c>
      <x:c r="D2837" t="str">
        <x:v>Orlando International Airport</x:v>
      </x:c>
      <x:c r="E2837" s="24" t="n">
        <x:v>547</x:v>
      </x:c>
      <x:c r="F2837" s="24" t="n">
        <x:v>541</x:v>
      </x:c>
      <x:c r="G2837" s="24" t="n">
        <x:v>541</x:v>
      </x:c>
      <x:c r="H2837" s="24" t="n">
        <x:v>62</x:v>
      </x:c>
      <x:c r="I2837" s="22" t="n">
        <x:f>IFERROR(H2837/G2837,0)</x:f>
        <x:v>0.11460258780036968</x:v>
      </x:c>
      <x:c r="J2837" s="26" t="n">
        <x:v>-2159</x:v>
      </x:c>
      <x:c r="K2837" s="26" t="n">
        <x:f>IFERROR(J2837/G2837,0)</x:f>
        <x:v>-3.990757855822551</x:v>
      </x:c>
      <x:c r="L2837" s="24" t="n">
        <x:v>5</x:v>
      </x:c>
      <x:c r="M2837" s="24" t="n">
        <x:v>1</x:v>
      </x:c>
      <x:c r="N2837" s="24" t="n">
        <x:v>541</x:v>
      </x:c>
      <x:c r="O2837" s="24" t="n">
        <x:v>60</x:v>
      </x:c>
      <x:c r="P2837" s="22" t="n">
        <x:f>IFERROR(O2837/N2837,0)</x:f>
        <x:v>0.11090573012939002</x:v>
      </x:c>
      <x:c r="Q2837" s="26" t="n">
        <x:v>2407</x:v>
      </x:c>
      <x:c r="R2837" s="26" t="n">
        <x:f>IFERROR(Q2837/N2837,0)</x:f>
        <x:v>4.449168207024029</x:v>
      </x:c>
    </x:row>
    <x:row r="2838">
      <x:c r="A2838" t="str">
        <x:v>MIA</x:v>
      </x:c>
      <x:c r="B2838" t="str">
        <x:v>Miami International Airport</x:v>
      </x:c>
      <x:c r="C2838" t="str">
        <x:v>BHM</x:v>
      </x:c>
      <x:c r="D2838" t="str">
        <x:v>Birmingham-Shuttlesworth International Airport</x:v>
      </x:c>
      <x:c r="E2838" s="24" t="n">
        <x:v>547</x:v>
      </x:c>
      <x:c r="F2838" s="24" t="n">
        <x:v>536</x:v>
      </x:c>
      <x:c r="G2838" s="24" t="n">
        <x:v>536</x:v>
      </x:c>
      <x:c r="H2838" s="24" t="n">
        <x:v>110</x:v>
      </x:c>
      <x:c r="I2838" s="22" t="n">
        <x:f>IFERROR(H2838/G2838,0)</x:f>
        <x:v>0.20522388059701493</x:v>
      </x:c>
      <x:c r="J2838" s="26" t="n">
        <x:v>3359</x:v>
      </x:c>
      <x:c r="K2838" s="26" t="n">
        <x:f>IFERROR(J2838/G2838,0)</x:f>
        <x:v>6.266791044776119</x:v>
      </x:c>
      <x:c r="L2838" s="24" t="n">
        <x:v>9</x:v>
      </x:c>
      <x:c r="M2838" s="24" t="n">
        <x:v>2</x:v>
      </x:c>
      <x:c r="N2838" s="24" t="n">
        <x:v>536</x:v>
      </x:c>
      <x:c r="O2838" s="24" t="n">
        <x:v>100</x:v>
      </x:c>
      <x:c r="P2838" s="22" t="n">
        <x:f>IFERROR(O2838/N2838,0)</x:f>
        <x:v>0.1865671641791045</x:v>
      </x:c>
      <x:c r="Q2838" s="26" t="n">
        <x:v>4507</x:v>
      </x:c>
      <x:c r="R2838" s="26" t="n">
        <x:f>IFERROR(Q2838/N2838,0)</x:f>
        <x:v>8.408582089552239</x:v>
      </x:c>
    </x:row>
    <x:row r="2839">
      <x:c r="A2839" t="str">
        <x:v>BHM</x:v>
      </x:c>
      <x:c r="B2839" t="str">
        <x:v>Birmingham-Shuttlesworth International Airport</x:v>
      </x:c>
      <x:c r="C2839" t="str">
        <x:v>MIA</x:v>
      </x:c>
      <x:c r="D2839" t="str">
        <x:v>Miami International Airport</x:v>
      </x:c>
      <x:c r="E2839" s="24" t="n">
        <x:v>546</x:v>
      </x:c>
      <x:c r="F2839" s="24" t="n">
        <x:v>533</x:v>
      </x:c>
      <x:c r="G2839" s="24" t="n">
        <x:v>533</x:v>
      </x:c>
      <x:c r="H2839" s="24" t="n">
        <x:v>92</x:v>
      </x:c>
      <x:c r="I2839" s="22" t="n">
        <x:f>IFERROR(H2839/G2839,0)</x:f>
        <x:v>0.1726078799249531</x:v>
      </x:c>
      <x:c r="J2839" s="26" t="n">
        <x:v>5141</x:v>
      </x:c>
      <x:c r="K2839" s="26" t="n">
        <x:f>IFERROR(J2839/G2839,0)</x:f>
        <x:v>9.645403377110695</x:v>
      </x:c>
      <x:c r="L2839" s="24" t="n">
        <x:v>10</x:v>
      </x:c>
      <x:c r="M2839" s="24" t="n">
        <x:v>3</x:v>
      </x:c>
      <x:c r="N2839" s="24" t="n">
        <x:v>533</x:v>
      </x:c>
      <x:c r="O2839" s="24" t="n">
        <x:v>69</x:v>
      </x:c>
      <x:c r="P2839" s="22" t="n">
        <x:f>IFERROR(O2839/N2839,0)</x:f>
        <x:v>0.1294559099437148</x:v>
      </x:c>
      <x:c r="Q2839" s="26" t="n">
        <x:v>4734</x:v>
      </x:c>
      <x:c r="R2839" s="26" t="n">
        <x:f>IFERROR(Q2839/N2839,0)</x:f>
        <x:v>8.881801125703564</x:v>
      </x:c>
    </x:row>
    <x:row r="2840">
      <x:c r="A2840" t="str">
        <x:v>PIT</x:v>
      </x:c>
      <x:c r="B2840" t="str">
        <x:v>Pittsburgh International Airport</x:v>
      </x:c>
      <x:c r="C2840" t="str">
        <x:v>MSP</x:v>
      </x:c>
      <x:c r="D2840" t="str">
        <x:v>Minneapolis-Saint Paul International Airport</x:v>
      </x:c>
      <x:c r="E2840" s="24" t="n">
        <x:v>546</x:v>
      </x:c>
      <x:c r="F2840" s="24" t="n">
        <x:v>543</x:v>
      </x:c>
      <x:c r="G2840" s="24" t="n">
        <x:v>543</x:v>
      </x:c>
      <x:c r="H2840" s="24" t="n">
        <x:v>73</x:v>
      </x:c>
      <x:c r="I2840" s="22" t="n">
        <x:f>IFERROR(H2840/G2840,0)</x:f>
        <x:v>0.13443830570902393</x:v>
      </x:c>
      <x:c r="J2840" s="26" t="n">
        <x:v>-935</x:v>
      </x:c>
      <x:c r="K2840" s="26" t="n">
        <x:f>IFERROR(J2840/G2840,0)</x:f>
        <x:v>-1.721915285451197</x:v>
      </x:c>
      <x:c r="L2840" s="24" t="n">
        <x:v>1</x:v>
      </x:c>
      <x:c r="M2840" s="24" t="n">
        <x:v>2</x:v>
      </x:c>
      <x:c r="N2840" s="24" t="n">
        <x:v>543</x:v>
      </x:c>
      <x:c r="O2840" s="24" t="n">
        <x:v>76</x:v>
      </x:c>
      <x:c r="P2840" s="22" t="n">
        <x:f>IFERROR(O2840/N2840,0)</x:f>
        <x:v>0.13996316758747698</x:v>
      </x:c>
      <x:c r="Q2840" s="26" t="n">
        <x:v>3089</x:v>
      </x:c>
      <x:c r="R2840" s="26" t="n">
        <x:f>IFERROR(Q2840/N2840,0)</x:f>
        <x:v>5.688766114180479</x:v>
      </x:c>
    </x:row>
    <x:row r="2841">
      <x:c r="A2841" t="str">
        <x:v>BOI</x:v>
      </x:c>
      <x:c r="B2841" t="str">
        <x:v>Boise Airport (Boise Air Terminal)</x:v>
      </x:c>
      <x:c r="C2841" t="str">
        <x:v>ORD</x:v>
      </x:c>
      <x:c r="D2841" t="str">
        <x:v>Chicago O'Hare International Airport</x:v>
      </x:c>
      <x:c r="E2841" s="24" t="n">
        <x:v>546</x:v>
      </x:c>
      <x:c r="F2841" s="24" t="n">
        <x:v>521</x:v>
      </x:c>
      <x:c r="G2841" s="24" t="n">
        <x:v>521</x:v>
      </x:c>
      <x:c r="H2841" s="24" t="n">
        <x:v>114</x:v>
      </x:c>
      <x:c r="I2841" s="22" t="n">
        <x:f>IFERROR(H2841/G2841,0)</x:f>
        <x:v>0.21880998080614203</x:v>
      </x:c>
      <x:c r="J2841" s="26" t="n">
        <x:v>5998</x:v>
      </x:c>
      <x:c r="K2841" s="26" t="n">
        <x:f>IFERROR(J2841/G2841,0)</x:f>
        <x:v>11.512476007677543</x:v>
      </x:c>
      <x:c r="L2841" s="24" t="n">
        <x:v>21</x:v>
      </x:c>
      <x:c r="M2841" s="24" t="n">
        <x:v>4</x:v>
      </x:c>
      <x:c r="N2841" s="24" t="n">
        <x:v>521</x:v>
      </x:c>
      <x:c r="O2841" s="24" t="n">
        <x:v>91</x:v>
      </x:c>
      <x:c r="P2841" s="22" t="n">
        <x:f>IFERROR(O2841/N2841,0)</x:f>
        <x:v>0.1746641074856046</x:v>
      </x:c>
      <x:c r="Q2841" s="26" t="n">
        <x:v>6388</x:v>
      </x:c>
      <x:c r="R2841" s="26" t="n">
        <x:f>IFERROR(Q2841/N2841,0)</x:f>
        <x:v>12.261036468330134</x:v>
      </x:c>
    </x:row>
    <x:row r="2842">
      <x:c r="A2842" t="str">
        <x:v>MCO</x:v>
      </x:c>
      <x:c r="B2842" t="str">
        <x:v>Orlando International Airport</x:v>
      </x:c>
      <x:c r="C2842" t="str">
        <x:v>CAK</x:v>
      </x:c>
      <x:c r="D2842" t="str">
        <x:v>Akron-Canton Regional Airport</x:v>
      </x:c>
      <x:c r="E2842" s="24" t="n">
        <x:v>546</x:v>
      </x:c>
      <x:c r="F2842" s="24" t="n">
        <x:v>542</x:v>
      </x:c>
      <x:c r="G2842" s="24" t="n">
        <x:v>542</x:v>
      </x:c>
      <x:c r="H2842" s="24" t="n">
        <x:v>101</x:v>
      </x:c>
      <x:c r="I2842" s="22" t="n">
        <x:f>IFERROR(H2842/G2842,0)</x:f>
        <x:v>0.1863468634686347</x:v>
      </x:c>
      <x:c r="J2842" s="26" t="n">
        <x:v>2722</x:v>
      </x:c>
      <x:c r="K2842" s="26" t="n">
        <x:f>IFERROR(J2842/G2842,0)</x:f>
        <x:v>5.022140221402214</x:v>
      </x:c>
      <x:c r="L2842" s="24" t="n">
        <x:v>3</x:v>
      </x:c>
      <x:c r="M2842" s="24" t="n">
        <x:v>1</x:v>
      </x:c>
      <x:c r="N2842" s="24" t="n">
        <x:v>542</x:v>
      </x:c>
      <x:c r="O2842" s="24" t="n">
        <x:v>107</x:v>
      </x:c>
      <x:c r="P2842" s="22" t="n">
        <x:f>IFERROR(O2842/N2842,0)</x:f>
        <x:v>0.1974169741697417</x:v>
      </x:c>
      <x:c r="Q2842" s="26" t="n">
        <x:v>6057</x:v>
      </x:c>
      <x:c r="R2842" s="26" t="n">
        <x:f>IFERROR(Q2842/N2842,0)</x:f>
        <x:v>11.175276752767529</x:v>
      </x:c>
    </x:row>
    <x:row r="2843">
      <x:c r="A2843" t="str">
        <x:v>STL</x:v>
      </x:c>
      <x:c r="B2843" t="str">
        <x:v>St. Louis International Airport at Lambert Field</x:v>
      </x:c>
      <x:c r="C2843" t="str">
        <x:v>RSW</x:v>
      </x:c>
      <x:c r="D2843" t="str">
        <x:v>Southwest Florida International Airport</x:v>
      </x:c>
      <x:c r="E2843" s="24" t="n">
        <x:v>546</x:v>
      </x:c>
      <x:c r="F2843" s="24" t="n">
        <x:v>539</x:v>
      </x:c>
      <x:c r="G2843" s="24" t="n">
        <x:v>539</x:v>
      </x:c>
      <x:c r="H2843" s="24" t="n">
        <x:v>105</x:v>
      </x:c>
      <x:c r="I2843" s="22" t="n">
        <x:f>IFERROR(H2843/G2843,0)</x:f>
        <x:v>0.19480519480519481</x:v>
      </x:c>
      <x:c r="J2843" s="26" t="n">
        <x:v>3366</x:v>
      </x:c>
      <x:c r="K2843" s="26" t="n">
        <x:f>IFERROR(J2843/G2843,0)</x:f>
        <x:v>6.244897959183674</x:v>
      </x:c>
      <x:c r="L2843" s="24" t="n">
        <x:v>3</x:v>
      </x:c>
      <x:c r="M2843" s="24" t="n">
        <x:v>4</x:v>
      </x:c>
      <x:c r="N2843" s="24" t="n">
        <x:v>539</x:v>
      </x:c>
      <x:c r="O2843" s="24" t="n">
        <x:v>111</x:v>
      </x:c>
      <x:c r="P2843" s="22" t="n">
        <x:f>IFERROR(O2843/N2843,0)</x:f>
        <x:v>0.20593692022263452</x:v>
      </x:c>
      <x:c r="Q2843" s="26" t="n">
        <x:v>6292</x:v>
      </x:c>
      <x:c r="R2843" s="26" t="n">
        <x:f>IFERROR(Q2843/N2843,0)</x:f>
        <x:v>11.673469387755102</x:v>
      </x:c>
    </x:row>
    <x:row r="2844">
      <x:c r="A2844" t="str">
        <x:v>RSW</x:v>
      </x:c>
      <x:c r="B2844" t="str">
        <x:v>Southwest Florida International Airport</x:v>
      </x:c>
      <x:c r="C2844" t="str">
        <x:v>STL</x:v>
      </x:c>
      <x:c r="D2844" t="str">
        <x:v>St. Louis International Airport at Lambert Field</x:v>
      </x:c>
      <x:c r="E2844" s="24" t="n">
        <x:v>546</x:v>
      </x:c>
      <x:c r="F2844" s="24" t="n">
        <x:v>543</x:v>
      </x:c>
      <x:c r="G2844" s="24" t="n">
        <x:v>543</x:v>
      </x:c>
      <x:c r="H2844" s="24" t="n">
        <x:v>86</x:v>
      </x:c>
      <x:c r="I2844" s="22" t="n">
        <x:f>IFERROR(H2844/G2844,0)</x:f>
        <x:v>0.15837937384898712</x:v>
      </x:c>
      <x:c r="J2844" s="26" t="n">
        <x:v>2053</x:v>
      </x:c>
      <x:c r="K2844" s="26" t="n">
        <x:f>IFERROR(J2844/G2844,0)</x:f>
        <x:v>3.7808471454880292</x:v>
      </x:c>
      <x:c r="L2844" s="24" t="n">
        <x:v>2</x:v>
      </x:c>
      <x:c r="M2844" s="24" t="n">
        <x:v>1</x:v>
      </x:c>
      <x:c r="N2844" s="24" t="n">
        <x:v>543</x:v>
      </x:c>
      <x:c r="O2844" s="24" t="n">
        <x:v>81</x:v>
      </x:c>
      <x:c r="P2844" s="22" t="n">
        <x:f>IFERROR(O2844/N2844,0)</x:f>
        <x:v>0.14917127071823205</x:v>
      </x:c>
      <x:c r="Q2844" s="26" t="n">
        <x:v>4995</x:v>
      </x:c>
      <x:c r="R2844" s="26" t="n">
        <x:f>IFERROR(Q2844/N2844,0)</x:f>
        <x:v>9.19889502762431</x:v>
      </x:c>
    </x:row>
    <x:row r="2845">
      <x:c r="A2845" t="str">
        <x:v>BUF</x:v>
      </x:c>
      <x:c r="B2845" t="str">
        <x:v>Buffalo Niagara International Airport</x:v>
      </x:c>
      <x:c r="C2845" t="str">
        <x:v>LAS</x:v>
      </x:c>
      <x:c r="D2845" t="str">
        <x:v>McCarran International Airport</x:v>
      </x:c>
      <x:c r="E2845" s="24" t="n">
        <x:v>545</x:v>
      </x:c>
      <x:c r="F2845" s="24" t="n">
        <x:v>542</x:v>
      </x:c>
      <x:c r="G2845" s="24" t="n">
        <x:v>542</x:v>
      </x:c>
      <x:c r="H2845" s="24" t="n">
        <x:v>59</x:v>
      </x:c>
      <x:c r="I2845" s="22" t="n">
        <x:f>IFERROR(H2845/G2845,0)</x:f>
        <x:v>0.1088560885608856</x:v>
      </x:c>
      <x:c r="J2845" s="26" t="n">
        <x:v>-3990</x:v>
      </x:c>
      <x:c r="K2845" s="26" t="n">
        <x:f>IFERROR(J2845/G2845,0)</x:f>
        <x:v>-7.361623616236162</x:v>
      </x:c>
      <x:c r="L2845" s="24" t="n">
        <x:v>2</x:v>
      </x:c>
      <x:c r="M2845" s="24" t="n">
        <x:v>1</x:v>
      </x:c>
      <x:c r="N2845" s="24" t="n">
        <x:v>542</x:v>
      </x:c>
      <x:c r="O2845" s="24" t="n">
        <x:v>74</x:v>
      </x:c>
      <x:c r="P2845" s="22" t="n">
        <x:f>IFERROR(O2845/N2845,0)</x:f>
        <x:v>0.13653136531365315</x:v>
      </x:c>
      <x:c r="Q2845" s="26" t="n">
        <x:v>3556</x:v>
      </x:c>
      <x:c r="R2845" s="26" t="n">
        <x:f>IFERROR(Q2845/N2845,0)</x:f>
        <x:v>6.560885608856089</x:v>
      </x:c>
    </x:row>
    <x:row r="2846">
      <x:c r="A2846" t="str">
        <x:v>LAS</x:v>
      </x:c>
      <x:c r="B2846" t="str">
        <x:v>McCarran International Airport</x:v>
      </x:c>
      <x:c r="C2846" t="str">
        <x:v>BUF</x:v>
      </x:c>
      <x:c r="D2846" t="str">
        <x:v>Buffalo Niagara International Airport</x:v>
      </x:c>
      <x:c r="E2846" s="24" t="n">
        <x:v>545</x:v>
      </x:c>
      <x:c r="F2846" s="24" t="n">
        <x:v>544</x:v>
      </x:c>
      <x:c r="G2846" s="24" t="n">
        <x:v>544</x:v>
      </x:c>
      <x:c r="H2846" s="24" t="n">
        <x:v>85</x:v>
      </x:c>
      <x:c r="I2846" s="22" t="n">
        <x:f>IFERROR(H2846/G2846,0)</x:f>
        <x:v>0.15625</x:v>
      </x:c>
      <x:c r="J2846" s="26" t="n">
        <x:v>-123</x:v>
      </x:c>
      <x:c r="K2846" s="26" t="n">
        <x:f>IFERROR(J2846/G2846,0)</x:f>
        <x:v>-0.2261029411764706</x:v>
      </x:c>
      <x:c r="L2846" s="24" t="n">
        <x:v>1</x:v>
      </x:c>
      <x:c r="M2846" s="24" t="n">
        <x:v>0</x:v>
      </x:c>
      <x:c r="N2846" s="24" t="n">
        <x:v>544</x:v>
      </x:c>
      <x:c r="O2846" s="24" t="n">
        <x:v>116</x:v>
      </x:c>
      <x:c r="P2846" s="22" t="n">
        <x:f>IFERROR(O2846/N2846,0)</x:f>
        <x:v>0.21323529411764705</x:v>
      </x:c>
      <x:c r="Q2846" s="26" t="n">
        <x:v>6209</x:v>
      </x:c>
      <x:c r="R2846" s="26" t="n">
        <x:f>IFERROR(Q2846/N2846,0)</x:f>
        <x:v>11.413602941176471</x:v>
      </x:c>
    </x:row>
    <x:row r="2847">
      <x:c r="A2847" t="str">
        <x:v>11292</x:v>
      </x:c>
      <x:c r="B2847" t="str">
        <x:v>Unmapped airport ID</x:v>
      </x:c>
      <x:c r="C2847" t="str">
        <x:v>14747</x:v>
      </x:c>
      <x:c r="D2847" t="str">
        <x:v>Unmapped airport ID</x:v>
      </x:c>
      <x:c r="E2847" s="24" t="n">
        <x:v>544</x:v>
      </x:c>
      <x:c r="F2847" s="24" t="n">
        <x:v>541</x:v>
      </x:c>
      <x:c r="G2847" s="24" t="n">
        <x:v>541</x:v>
      </x:c>
      <x:c r="H2847" s="24" t="n">
        <x:v>77</x:v>
      </x:c>
      <x:c r="I2847" s="22" t="n">
        <x:f>IFERROR(H2847/G2847,0)</x:f>
        <x:v>0.1423290203327172</x:v>
      </x:c>
      <x:c r="J2847" s="26" t="n">
        <x:v>-402</x:v>
      </x:c>
      <x:c r="K2847" s="26" t="n">
        <x:f>IFERROR(J2847/G2847,0)</x:f>
        <x:v>-0.7430683918669131</x:v>
      </x:c>
      <x:c r="L2847" s="24" t="n">
        <x:v>2</x:v>
      </x:c>
      <x:c r="M2847" s="24" t="n">
        <x:v>1</x:v>
      </x:c>
      <x:c r="N2847" s="24" t="n">
        <x:v>541</x:v>
      </x:c>
      <x:c r="O2847" s="24" t="n">
        <x:v>90</x:v>
      </x:c>
      <x:c r="P2847" s="22" t="n">
        <x:f>IFERROR(O2847/N2847,0)</x:f>
        <x:v>0.16635859519408502</x:v>
      </x:c>
      <x:c r="Q2847" s="26" t="n">
        <x:v>2851</x:v>
      </x:c>
      <x:c r="R2847" s="26" t="n">
        <x:f>IFERROR(Q2847/N2847,0)</x:f>
        <x:v>5.269870609981516</x:v>
      </x:c>
    </x:row>
    <x:row r="2848">
      <x:c r="A2848" t="str">
        <x:v>ORD</x:v>
      </x:c>
      <x:c r="B2848" t="str">
        <x:v>Chicago O'Hare International Airport</x:v>
      </x:c>
      <x:c r="C2848" t="str">
        <x:v>BOI</x:v>
      </x:c>
      <x:c r="D2848" t="str">
        <x:v>Boise Airport (Boise Air Terminal)</x:v>
      </x:c>
      <x:c r="E2848" s="24" t="n">
        <x:v>543</x:v>
      </x:c>
      <x:c r="F2848" s="24" t="n">
        <x:v>522</x:v>
      </x:c>
      <x:c r="G2848" s="24" t="n">
        <x:v>522</x:v>
      </x:c>
      <x:c r="H2848" s="24" t="n">
        <x:v>197</x:v>
      </x:c>
      <x:c r="I2848" s="22" t="n">
        <x:f>IFERROR(H2848/G2848,0)</x:f>
        <x:v>0.3773946360153257</x:v>
      </x:c>
      <x:c r="J2848" s="26" t="n">
        <x:v>9671</x:v>
      </x:c>
      <x:c r="K2848" s="26" t="n">
        <x:f>IFERROR(J2848/G2848,0)</x:f>
        <x:v>18.526819923371647</x:v>
      </x:c>
      <x:c r="L2848" s="24" t="n">
        <x:v>16</x:v>
      </x:c>
      <x:c r="M2848" s="24" t="n">
        <x:v>5</x:v>
      </x:c>
      <x:c r="N2848" s="24" t="n">
        <x:v>522</x:v>
      </x:c>
      <x:c r="O2848" s="24" t="n">
        <x:v>166</x:v>
      </x:c>
      <x:c r="P2848" s="22" t="n">
        <x:f>IFERROR(O2848/N2848,0)</x:f>
        <x:v>0.31800766283524906</x:v>
      </x:c>
      <x:c r="Q2848" s="26" t="n">
        <x:v>10378</x:v>
      </x:c>
      <x:c r="R2848" s="26" t="n">
        <x:f>IFERROR(Q2848/N2848,0)</x:f>
        <x:v>19.881226053639846</x:v>
      </x:c>
    </x:row>
    <x:row r="2849">
      <x:c r="A2849" t="str">
        <x:v>IAH</x:v>
      </x:c>
      <x:c r="B2849" t="str">
        <x:v>George Bush Intercontinental Airport</x:v>
      </x:c>
      <x:c r="C2849" t="str">
        <x:v>ECP</x:v>
      </x:c>
      <x:c r="D2849" t="str">
        <x:v>Northwest Florida Beaches International Airport</x:v>
      </x:c>
      <x:c r="E2849" s="24" t="n">
        <x:v>543</x:v>
      </x:c>
      <x:c r="F2849" s="24" t="n">
        <x:v>535</x:v>
      </x:c>
      <x:c r="G2849" s="24" t="n">
        <x:v>535</x:v>
      </x:c>
      <x:c r="H2849" s="24" t="n">
        <x:v>64</x:v>
      </x:c>
      <x:c r="I2849" s="22" t="n">
        <x:f>IFERROR(H2849/G2849,0)</x:f>
        <x:v>0.11962616822429907</x:v>
      </x:c>
      <x:c r="J2849" s="26" t="n">
        <x:v>-3176</x:v>
      </x:c>
      <x:c r="K2849" s="26" t="n">
        <x:f>IFERROR(J2849/G2849,0)</x:f>
        <x:v>-5.936448598130841</x:v>
      </x:c>
      <x:c r="L2849" s="24" t="n">
        <x:v>7</x:v>
      </x:c>
      <x:c r="M2849" s="24" t="n">
        <x:v>1</x:v>
      </x:c>
      <x:c r="N2849" s="24" t="n">
        <x:v>535</x:v>
      </x:c>
      <x:c r="O2849" s="24" t="n">
        <x:v>80</x:v>
      </x:c>
      <x:c r="P2849" s="22" t="n">
        <x:f>IFERROR(O2849/N2849,0)</x:f>
        <x:v>0.14953271028037382</x:v>
      </x:c>
      <x:c r="Q2849" s="26" t="n">
        <x:v>2580</x:v>
      </x:c>
      <x:c r="R2849" s="26" t="n">
        <x:f>IFERROR(Q2849/N2849,0)</x:f>
        <x:v>4.822429906542056</x:v>
      </x:c>
    </x:row>
    <x:row r="2850">
      <x:c r="A2850" t="str">
        <x:v>PVD</x:v>
      </x:c>
      <x:c r="B2850" t="str">
        <x:v>Theodore Francis Green State Airport</x:v>
      </x:c>
      <x:c r="C2850" t="str">
        <x:v>ORD</x:v>
      </x:c>
      <x:c r="D2850" t="str">
        <x:v>Chicago O'Hare International Airport</x:v>
      </x:c>
      <x:c r="E2850" s="24" t="n">
        <x:v>542</x:v>
      </x:c>
      <x:c r="F2850" s="24" t="n">
        <x:v>512</x:v>
      </x:c>
      <x:c r="G2850" s="24" t="n">
        <x:v>512</x:v>
      </x:c>
      <x:c r="H2850" s="24" t="n">
        <x:v>131</x:v>
      </x:c>
      <x:c r="I2850" s="22" t="n">
        <x:f>IFERROR(H2850/G2850,0)</x:f>
        <x:v>0.255859375</x:v>
      </x:c>
      <x:c r="J2850" s="26" t="n">
        <x:v>4605</x:v>
      </x:c>
      <x:c r="K2850" s="26" t="n">
        <x:f>IFERROR(J2850/G2850,0)</x:f>
        <x:v>8.994140625</x:v>
      </x:c>
      <x:c r="L2850" s="24" t="n">
        <x:v>25</x:v>
      </x:c>
      <x:c r="M2850" s="24" t="n">
        <x:v>5</x:v>
      </x:c>
      <x:c r="N2850" s="24" t="n">
        <x:v>512</x:v>
      </x:c>
      <x:c r="O2850" s="24" t="n">
        <x:v>103</x:v>
      </x:c>
      <x:c r="P2850" s="22" t="n">
        <x:f>IFERROR(O2850/N2850,0)</x:f>
        <x:v>0.201171875</x:v>
      </x:c>
      <x:c r="Q2850" s="26" t="n">
        <x:v>5293</x:v>
      </x:c>
      <x:c r="R2850" s="26" t="n">
        <x:f>IFERROR(Q2850/N2850,0)</x:f>
        <x:v>10.337890625</x:v>
      </x:c>
    </x:row>
    <x:row r="2851">
      <x:c r="A2851" t="str">
        <x:v>BTV</x:v>
      </x:c>
      <x:c r="B2851" t="str">
        <x:v>Burlington International Airport</x:v>
      </x:c>
      <x:c r="C2851" t="str">
        <x:v>EWR</x:v>
      </x:c>
      <x:c r="D2851" t="str">
        <x:v>Newark Liberty International Airport</x:v>
      </x:c>
      <x:c r="E2851" s="24" t="n">
        <x:v>542</x:v>
      </x:c>
      <x:c r="F2851" s="24" t="n">
        <x:v>503</x:v>
      </x:c>
      <x:c r="G2851" s="24" t="n">
        <x:v>503</x:v>
      </x:c>
      <x:c r="H2851" s="24" t="n">
        <x:v>152</x:v>
      </x:c>
      <x:c r="I2851" s="22" t="n">
        <x:f>IFERROR(H2851/G2851,0)</x:f>
        <x:v>0.30218687872763417</x:v>
      </x:c>
      <x:c r="J2851" s="26" t="n">
        <x:v>8925</x:v>
      </x:c>
      <x:c r="K2851" s="26" t="n">
        <x:f>IFERROR(J2851/G2851,0)</x:f>
        <x:v>17.743538767395627</x:v>
      </x:c>
      <x:c r="L2851" s="24" t="n">
        <x:v>38</x:v>
      </x:c>
      <x:c r="M2851" s="24" t="n">
        <x:v>1</x:v>
      </x:c>
      <x:c r="N2851" s="24" t="n">
        <x:v>503</x:v>
      </x:c>
      <x:c r="O2851" s="24" t="n">
        <x:v>120</x:v>
      </x:c>
      <x:c r="P2851" s="22" t="n">
        <x:f>IFERROR(O2851/N2851,0)</x:f>
        <x:v>0.23856858846918488</x:v>
      </x:c>
      <x:c r="Q2851" s="26" t="n">
        <x:v>8453</x:v>
      </x:c>
      <x:c r="R2851" s="26" t="n">
        <x:f>IFERROR(Q2851/N2851,0)</x:f>
        <x:v>16.805168986083498</x:v>
      </x:c>
    </x:row>
    <x:row r="2852">
      <x:c r="A2852" t="str">
        <x:v>MSP</x:v>
      </x:c>
      <x:c r="B2852" t="str">
        <x:v>Minneapolis-Saint Paul International Airport</x:v>
      </x:c>
      <x:c r="C2852" t="str">
        <x:v>SMF</x:v>
      </x:c>
      <x:c r="D2852" t="str">
        <x:v>Sacramento International Airport</x:v>
      </x:c>
      <x:c r="E2852" s="24" t="n">
        <x:v>541</x:v>
      </x:c>
      <x:c r="F2852" s="24" t="n">
        <x:v>540</x:v>
      </x:c>
      <x:c r="G2852" s="24" t="n">
        <x:v>540</x:v>
      </x:c>
      <x:c r="H2852" s="24" t="n">
        <x:v>81</x:v>
      </x:c>
      <x:c r="I2852" s="22" t="n">
        <x:f>IFERROR(H2852/G2852,0)</x:f>
        <x:v>0.15</x:v>
      </x:c>
      <x:c r="J2852" s="26" t="n">
        <x:v>-756</x:v>
      </x:c>
      <x:c r="K2852" s="26" t="n">
        <x:f>IFERROR(J2852/G2852,0)</x:f>
        <x:v>-1.4</x:v>
      </x:c>
      <x:c r="L2852" s="24" t="n">
        <x:v>0</x:v>
      </x:c>
      <x:c r="M2852" s="24" t="n">
        <x:v>1</x:v>
      </x:c>
      <x:c r="N2852" s="24" t="n">
        <x:v>540</x:v>
      </x:c>
      <x:c r="O2852" s="24" t="n">
        <x:v>68</x:v>
      </x:c>
      <x:c r="P2852" s="22" t="n">
        <x:f>IFERROR(O2852/N2852,0)</x:f>
        <x:v>0.1259259259259259</x:v>
      </x:c>
      <x:c r="Q2852" s="26" t="n">
        <x:v>2547</x:v>
      </x:c>
      <x:c r="R2852" s="26" t="n">
        <x:f>IFERROR(Q2852/N2852,0)</x:f>
        <x:v>4.716666666666667</x:v>
      </x:c>
    </x:row>
    <x:row r="2853">
      <x:c r="A2853" t="str">
        <x:v>SMF</x:v>
      </x:c>
      <x:c r="B2853" t="str">
        <x:v>Sacramento International Airport</x:v>
      </x:c>
      <x:c r="C2853" t="str">
        <x:v>MSP</x:v>
      </x:c>
      <x:c r="D2853" t="str">
        <x:v>Minneapolis-Saint Paul International Airport</x:v>
      </x:c>
      <x:c r="E2853" s="24" t="n">
        <x:v>541</x:v>
      </x:c>
      <x:c r="F2853" s="24" t="n">
        <x:v>539</x:v>
      </x:c>
      <x:c r="G2853" s="24" t="n">
        <x:v>539</x:v>
      </x:c>
      <x:c r="H2853" s="24" t="n">
        <x:v>61</x:v>
      </x:c>
      <x:c r="I2853" s="22" t="n">
        <x:f>IFERROR(H2853/G2853,0)</x:f>
        <x:v>0.11317254174397032</x:v>
      </x:c>
      <x:c r="J2853" s="26" t="n">
        <x:v>280</x:v>
      </x:c>
      <x:c r="K2853" s="26" t="n">
        <x:f>IFERROR(J2853/G2853,0)</x:f>
        <x:v>0.5194805194805194</x:v>
      </x:c>
      <x:c r="L2853" s="24" t="n">
        <x:v>0</x:v>
      </x:c>
      <x:c r="M2853" s="24" t="n">
        <x:v>2</x:v>
      </x:c>
      <x:c r="N2853" s="24" t="n">
        <x:v>539</x:v>
      </x:c>
      <x:c r="O2853" s="24" t="n">
        <x:v>58</x:v>
      </x:c>
      <x:c r="P2853" s="22" t="n">
        <x:f>IFERROR(O2853/N2853,0)</x:f>
        <x:v>0.10760667903525047</x:v>
      </x:c>
      <x:c r="Q2853" s="26" t="n">
        <x:v>3291</x:v>
      </x:c>
      <x:c r="R2853" s="26" t="n">
        <x:f>IFERROR(Q2853/N2853,0)</x:f>
        <x:v>6.105751391465677</x:v>
      </x:c>
    </x:row>
    <x:row r="2854">
      <x:c r="A2854" t="str">
        <x:v>SEA</x:v>
      </x:c>
      <x:c r="B2854" t="str">
        <x:v>Seattle-Tacoma International Airport</x:v>
      </x:c>
      <x:c r="C2854" t="str">
        <x:v>MKE</x:v>
      </x:c>
      <x:c r="D2854" t="str">
        <x:v>General Mitchell International Airport</x:v>
      </x:c>
      <x:c r="E2854" s="24" t="n">
        <x:v>541</x:v>
      </x:c>
      <x:c r="F2854" s="24" t="n">
        <x:v>536</x:v>
      </x:c>
      <x:c r="G2854" s="24" t="n">
        <x:v>536</x:v>
      </x:c>
      <x:c r="H2854" s="24" t="n">
        <x:v>60</x:v>
      </x:c>
      <x:c r="I2854" s="22" t="n">
        <x:f>IFERROR(H2854/G2854,0)</x:f>
        <x:v>0.11194029850746269</x:v>
      </x:c>
      <x:c r="J2854" s="26" t="n">
        <x:v>-505</x:v>
      </x:c>
      <x:c r="K2854" s="26" t="n">
        <x:f>IFERROR(J2854/G2854,0)</x:f>
        <x:v>-0.9421641791044776</x:v>
      </x:c>
      <x:c r="L2854" s="24" t="n">
        <x:v>4</x:v>
      </x:c>
      <x:c r="M2854" s="24" t="n">
        <x:v>1</x:v>
      </x:c>
      <x:c r="N2854" s="24" t="n">
        <x:v>536</x:v>
      </x:c>
      <x:c r="O2854" s="24" t="n">
        <x:v>61</x:v>
      </x:c>
      <x:c r="P2854" s="22" t="n">
        <x:f>IFERROR(O2854/N2854,0)</x:f>
        <x:v>0.11380597014925373</x:v>
      </x:c>
      <x:c r="Q2854" s="26" t="n">
        <x:v>2679</x:v>
      </x:c>
      <x:c r="R2854" s="26" t="n">
        <x:f>IFERROR(Q2854/N2854,0)</x:f>
        <x:v>4.998134328358209</x:v>
      </x:c>
    </x:row>
    <x:row r="2855">
      <x:c r="A2855" t="str">
        <x:v>MKE</x:v>
      </x:c>
      <x:c r="B2855" t="str">
        <x:v>General Mitchell International Airport</x:v>
      </x:c>
      <x:c r="C2855" t="str">
        <x:v>SEA</x:v>
      </x:c>
      <x:c r="D2855" t="str">
        <x:v>Seattle-Tacoma International Airport</x:v>
      </x:c>
      <x:c r="E2855" s="24" t="n">
        <x:v>541</x:v>
      </x:c>
      <x:c r="F2855" s="24" t="n">
        <x:v>539</x:v>
      </x:c>
      <x:c r="G2855" s="24" t="n">
        <x:v>539</x:v>
      </x:c>
      <x:c r="H2855" s="24" t="n">
        <x:v>67</x:v>
      </x:c>
      <x:c r="I2855" s="22" t="n">
        <x:f>IFERROR(H2855/G2855,0)</x:f>
        <x:v>0.12430426716141002</x:v>
      </x:c>
      <x:c r="J2855" s="26" t="n">
        <x:v>-620</x:v>
      </x:c>
      <x:c r="K2855" s="26" t="n">
        <x:f>IFERROR(J2855/G2855,0)</x:f>
        <x:v>-1.150278293135436</x:v>
      </x:c>
      <x:c r="L2855" s="24" t="n">
        <x:v>1</x:v>
      </x:c>
      <x:c r="M2855" s="24" t="n">
        <x:v>1</x:v>
      </x:c>
      <x:c r="N2855" s="24" t="n">
        <x:v>539</x:v>
      </x:c>
      <x:c r="O2855" s="24" t="n">
        <x:v>69</x:v>
      </x:c>
      <x:c r="P2855" s="22" t="n">
        <x:f>IFERROR(O2855/N2855,0)</x:f>
        <x:v>0.1280148423005566</x:v>
      </x:c>
      <x:c r="Q2855" s="26" t="n">
        <x:v>3589</x:v>
      </x:c>
      <x:c r="R2855" s="26" t="n">
        <x:f>IFERROR(Q2855/N2855,0)</x:f>
        <x:v>6.658627087198516</x:v>
      </x:c>
    </x:row>
    <x:row r="2856">
      <x:c r="A2856" t="str">
        <x:v>ECP</x:v>
      </x:c>
      <x:c r="B2856" t="str">
        <x:v>Northwest Florida Beaches International Airport</x:v>
      </x:c>
      <x:c r="C2856" t="str">
        <x:v>IAH</x:v>
      </x:c>
      <x:c r="D2856" t="str">
        <x:v>George Bush Intercontinental Airport</x:v>
      </x:c>
      <x:c r="E2856" s="24" t="n">
        <x:v>541</x:v>
      </x:c>
      <x:c r="F2856" s="24" t="n">
        <x:v>528</x:v>
      </x:c>
      <x:c r="G2856" s="24" t="n">
        <x:v>528</x:v>
      </x:c>
      <x:c r="H2856" s="24" t="n">
        <x:v>67</x:v>
      </x:c>
      <x:c r="I2856" s="22" t="n">
        <x:f>IFERROR(H2856/G2856,0)</x:f>
        <x:v>0.1268939393939394</x:v>
      </x:c>
      <x:c r="J2856" s="26" t="n">
        <x:v>867</x:v>
      </x:c>
      <x:c r="K2856" s="26" t="n">
        <x:f>IFERROR(J2856/G2856,0)</x:f>
        <x:v>1.6420454545454546</x:v>
      </x:c>
      <x:c r="L2856" s="24" t="n">
        <x:v>10</x:v>
      </x:c>
      <x:c r="M2856" s="24" t="n">
        <x:v>3</x:v>
      </x:c>
      <x:c r="N2856" s="24" t="n">
        <x:v>528</x:v>
      </x:c>
      <x:c r="O2856" s="24" t="n">
        <x:v>46</x:v>
      </x:c>
      <x:c r="P2856" s="22" t="n">
        <x:f>IFERROR(O2856/N2856,0)</x:f>
        <x:v>0.08712121212121213</x:v>
      </x:c>
      <x:c r="Q2856" s="26" t="n">
        <x:v>1303</x:v>
      </x:c>
      <x:c r="R2856" s="26" t="n">
        <x:f>IFERROR(Q2856/N2856,0)</x:f>
        <x:v>2.4678030303030303</x:v>
      </x:c>
    </x:row>
    <x:row r="2857">
      <x:c r="A2857" t="str">
        <x:v>ORF</x:v>
      </x:c>
      <x:c r="B2857" t="str">
        <x:v>Norfolk International Airport</x:v>
      </x:c>
      <x:c r="C2857" t="str">
        <x:v>MDW</x:v>
      </x:c>
      <x:c r="D2857" t="str">
        <x:v>Chicago Midway International Airport</x:v>
      </x:c>
      <x:c r="E2857" s="24" t="n">
        <x:v>540</x:v>
      </x:c>
      <x:c r="F2857" s="24" t="n">
        <x:v>526</x:v>
      </x:c>
      <x:c r="G2857" s="24" t="n">
        <x:v>526</x:v>
      </x:c>
      <x:c r="H2857" s="24" t="n">
        <x:v>93</x:v>
      </x:c>
      <x:c r="I2857" s="22" t="n">
        <x:f>IFERROR(H2857/G2857,0)</x:f>
        <x:v>0.17680608365019013</x:v>
      </x:c>
      <x:c r="J2857" s="26" t="n">
        <x:v>2024</x:v>
      </x:c>
      <x:c r="K2857" s="26" t="n">
        <x:f>IFERROR(J2857/G2857,0)</x:f>
        <x:v>3.8479087452471483</x:v>
      </x:c>
      <x:c r="L2857" s="24" t="n">
        <x:v>12</x:v>
      </x:c>
      <x:c r="M2857" s="24" t="n">
        <x:v>2</x:v>
      </x:c>
      <x:c r="N2857" s="24" t="n">
        <x:v>526</x:v>
      </x:c>
      <x:c r="O2857" s="24" t="n">
        <x:v>106</x:v>
      </x:c>
      <x:c r="P2857" s="22" t="n">
        <x:f>IFERROR(O2857/N2857,0)</x:f>
        <x:v>0.20152091254752852</x:v>
      </x:c>
      <x:c r="Q2857" s="26" t="n">
        <x:v>5851</x:v>
      </x:c>
      <x:c r="R2857" s="26" t="n">
        <x:f>IFERROR(Q2857/N2857,0)</x:f>
        <x:v>11.123574144486692</x:v>
      </x:c>
    </x:row>
    <x:row r="2858">
      <x:c r="A2858" t="str">
        <x:v>HOU</x:v>
      </x:c>
      <x:c r="B2858" t="str">
        <x:v>William P. Hobby Airport</x:v>
      </x:c>
      <x:c r="C2858" t="str">
        <x:v>IND</x:v>
      </x:c>
      <x:c r="D2858" t="str">
        <x:v>Indianapolis International Airport</x:v>
      </x:c>
      <x:c r="E2858" s="24" t="n">
        <x:v>540</x:v>
      </x:c>
      <x:c r="F2858" s="24" t="n">
        <x:v>536</x:v>
      </x:c>
      <x:c r="G2858" s="24" t="n">
        <x:v>536</x:v>
      </x:c>
      <x:c r="H2858" s="24" t="n">
        <x:v>129</x:v>
      </x:c>
      <x:c r="I2858" s="22" t="n">
        <x:f>IFERROR(H2858/G2858,0)</x:f>
        <x:v>0.24067164179104478</x:v>
      </x:c>
      <x:c r="J2858" s="26" t="n">
        <x:v>6014</x:v>
      </x:c>
      <x:c r="K2858" s="26" t="n">
        <x:f>IFERROR(J2858/G2858,0)</x:f>
        <x:v>11.220149253731343</x:v>
      </x:c>
      <x:c r="L2858" s="24" t="n">
        <x:v>3</x:v>
      </x:c>
      <x:c r="M2858" s="24" t="n">
        <x:v>1</x:v>
      </x:c>
      <x:c r="N2858" s="24" t="n">
        <x:v>536</x:v>
      </x:c>
      <x:c r="O2858" s="24" t="n">
        <x:v>159</x:v>
      </x:c>
      <x:c r="P2858" s="22" t="n">
        <x:f>IFERROR(O2858/N2858,0)</x:f>
        <x:v>0.2966417910447761</x:v>
      </x:c>
      <x:c r="Q2858" s="26" t="n">
        <x:v>8848</x:v>
      </x:c>
      <x:c r="R2858" s="26" t="n">
        <x:f>IFERROR(Q2858/N2858,0)</x:f>
        <x:v>16.507462686567163</x:v>
      </x:c>
    </x:row>
    <x:row r="2859">
      <x:c r="A2859" t="str">
        <x:v>TPA</x:v>
      </x:c>
      <x:c r="B2859" t="str">
        <x:v>Tampa International Airport</x:v>
      </x:c>
      <x:c r="C2859" t="str">
        <x:v>CLE</x:v>
      </x:c>
      <x:c r="D2859" t="str">
        <x:v>Cleveland Hopkins International Airport</x:v>
      </x:c>
      <x:c r="E2859" s="24" t="n">
        <x:v>538</x:v>
      </x:c>
      <x:c r="F2859" s="24" t="n">
        <x:v>533</x:v>
      </x:c>
      <x:c r="G2859" s="24" t="n">
        <x:v>533</x:v>
      </x:c>
      <x:c r="H2859" s="24" t="n">
        <x:v>101</x:v>
      </x:c>
      <x:c r="I2859" s="22" t="n">
        <x:f>IFERROR(H2859/G2859,0)</x:f>
        <x:v>0.1894934333958724</x:v>
      </x:c>
      <x:c r="J2859" s="26" t="n">
        <x:v>6174</x:v>
      </x:c>
      <x:c r="K2859" s="26" t="n">
        <x:f>IFERROR(J2859/G2859,0)</x:f>
        <x:v>11.583489681050656</x:v>
      </x:c>
      <x:c r="L2859" s="24" t="n">
        <x:v>4</x:v>
      </x:c>
      <x:c r="M2859" s="24" t="n">
        <x:v>1</x:v>
      </x:c>
      <x:c r="N2859" s="24" t="n">
        <x:v>533</x:v>
      </x:c>
      <x:c r="O2859" s="24" t="n">
        <x:v>106</x:v>
      </x:c>
      <x:c r="P2859" s="22" t="n">
        <x:f>IFERROR(O2859/N2859,0)</x:f>
        <x:v>0.19887429643527205</x:v>
      </x:c>
      <x:c r="Q2859" s="26" t="n">
        <x:v>7950</x:v>
      </x:c>
      <x:c r="R2859" s="26" t="n">
        <x:f>IFERROR(Q2859/N2859,0)</x:f>
        <x:v>14.915572232645403</x:v>
      </x:c>
    </x:row>
    <x:row r="2860">
      <x:c r="A2860" t="str">
        <x:v>CLT</x:v>
      </x:c>
      <x:c r="B2860" t="str">
        <x:v>Charlotte Douglas International Airport</x:v>
      </x:c>
      <x:c r="C2860" t="str">
        <x:v>IND</x:v>
      </x:c>
      <x:c r="D2860" t="str">
        <x:v>Indianapolis International Airport</x:v>
      </x:c>
      <x:c r="E2860" s="24" t="n">
        <x:v>538</x:v>
      </x:c>
      <x:c r="F2860" s="24" t="n">
        <x:v>532</x:v>
      </x:c>
      <x:c r="G2860" s="24" t="n">
        <x:v>532</x:v>
      </x:c>
      <x:c r="H2860" s="24" t="n">
        <x:v>54</x:v>
      </x:c>
      <x:c r="I2860" s="22" t="n">
        <x:f>IFERROR(H2860/G2860,0)</x:f>
        <x:v>0.10150375939849623</x:v>
      </x:c>
      <x:c r="J2860" s="26" t="n">
        <x:v>-1768</x:v>
      </x:c>
      <x:c r="K2860" s="26" t="n">
        <x:f>IFERROR(J2860/G2860,0)</x:f>
        <x:v>-3.3233082706766917</x:v>
      </x:c>
      <x:c r="L2860" s="24" t="n">
        <x:v>5</x:v>
      </x:c>
      <x:c r="M2860" s="24" t="n">
        <x:v>1</x:v>
      </x:c>
      <x:c r="N2860" s="24" t="n">
        <x:v>532</x:v>
      </x:c>
      <x:c r="O2860" s="24" t="n">
        <x:v>49</x:v>
      </x:c>
      <x:c r="P2860" s="22" t="n">
        <x:f>IFERROR(O2860/N2860,0)</x:f>
        <x:v>0.09210526315789473</x:v>
      </x:c>
      <x:c r="Q2860" s="26" t="n">
        <x:v>565</x:v>
      </x:c>
      <x:c r="R2860" s="26" t="n">
        <x:f>IFERROR(Q2860/N2860,0)</x:f>
        <x:v>1.0620300751879699</x:v>
      </x:c>
    </x:row>
    <x:row r="2861">
      <x:c r="A2861" t="str">
        <x:v>MDW</x:v>
      </x:c>
      <x:c r="B2861" t="str">
        <x:v>Chicago Midway International Airport</x:v>
      </x:c>
      <x:c r="C2861" t="str">
        <x:v>ORF</x:v>
      </x:c>
      <x:c r="D2861" t="str">
        <x:v>Norfolk International Airport</x:v>
      </x:c>
      <x:c r="E2861" s="24" t="n">
        <x:v>538</x:v>
      </x:c>
      <x:c r="F2861" s="24" t="n">
        <x:v>527</x:v>
      </x:c>
      <x:c r="G2861" s="24" t="n">
        <x:v>527</x:v>
      </x:c>
      <x:c r="H2861" s="24" t="n">
        <x:v>142</x:v>
      </x:c>
      <x:c r="I2861" s="22" t="n">
        <x:f>IFERROR(H2861/G2861,0)</x:f>
        <x:v>0.269449715370019</x:v>
      </x:c>
      <x:c r="J2861" s="26" t="n">
        <x:v>5558</x:v>
      </x:c>
      <x:c r="K2861" s="26" t="n">
        <x:f>IFERROR(J2861/G2861,0)</x:f>
        <x:v>10.546489563567363</x:v>
      </x:c>
      <x:c r="L2861" s="24" t="n">
        <x:v>9</x:v>
      </x:c>
      <x:c r="M2861" s="24" t="n">
        <x:v>2</x:v>
      </x:c>
      <x:c r="N2861" s="24" t="n">
        <x:v>527</x:v>
      </x:c>
      <x:c r="O2861" s="24" t="n">
        <x:v>184</x:v>
      </x:c>
      <x:c r="P2861" s="22" t="n">
        <x:f>IFERROR(O2861/N2861,0)</x:f>
        <x:v>0.349146110056926</x:v>
      </x:c>
      <x:c r="Q2861" s="26" t="n">
        <x:v>8853</x:v>
      </x:c>
      <x:c r="R2861" s="26" t="n">
        <x:f>IFERROR(Q2861/N2861,0)</x:f>
        <x:v>16.798861480075903</x:v>
      </x:c>
    </x:row>
    <x:row r="2862">
      <x:c r="A2862" t="str">
        <x:v>FNT</x:v>
      </x:c>
      <x:c r="B2862" t="str">
        <x:v>Bishop International Airport</x:v>
      </x:c>
      <x:c r="C2862" t="str">
        <x:v>BWI</x:v>
      </x:c>
      <x:c r="D2862" t="str">
        <x:v>Baltimore-Washington International Airport</x:v>
      </x:c>
      <x:c r="E2862" s="24" t="n">
        <x:v>538</x:v>
      </x:c>
      <x:c r="F2862" s="24" t="n">
        <x:v>524</x:v>
      </x:c>
      <x:c r="G2862" s="24" t="n">
        <x:v>524</x:v>
      </x:c>
      <x:c r="H2862" s="24" t="n">
        <x:v>56</x:v>
      </x:c>
      <x:c r="I2862" s="22" t="n">
        <x:f>IFERROR(H2862/G2862,0)</x:f>
        <x:v>0.10687022900763359</x:v>
      </x:c>
      <x:c r="J2862" s="26" t="n">
        <x:v>-2109</x:v>
      </x:c>
      <x:c r="K2862" s="26" t="n">
        <x:f>IFERROR(J2862/G2862,0)</x:f>
        <x:v>-4.0248091603053435</x:v>
      </x:c>
      <x:c r="L2862" s="24" t="n">
        <x:v>12</x:v>
      </x:c>
      <x:c r="M2862" s="24" t="n">
        <x:v>2</x:v>
      </x:c>
      <x:c r="N2862" s="24" t="n">
        <x:v>524</x:v>
      </x:c>
      <x:c r="O2862" s="24" t="n">
        <x:v>65</x:v>
      </x:c>
      <x:c r="P2862" s="22" t="n">
        <x:f>IFERROR(O2862/N2862,0)</x:f>
        <x:v>0.12404580152671756</x:v>
      </x:c>
      <x:c r="Q2862" s="26" t="n">
        <x:v>1200</x:v>
      </x:c>
      <x:c r="R2862" s="26" t="n">
        <x:f>IFERROR(Q2862/N2862,0)</x:f>
        <x:v>2.2900763358778624</x:v>
      </x:c>
    </x:row>
    <x:row r="2863">
      <x:c r="A2863" t="str">
        <x:v>BWI</x:v>
      </x:c>
      <x:c r="B2863" t="str">
        <x:v>Baltimore-Washington International Airport</x:v>
      </x:c>
      <x:c r="C2863" t="str">
        <x:v>FNT</x:v>
      </x:c>
      <x:c r="D2863" t="str">
        <x:v>Bishop International Airport</x:v>
      </x:c>
      <x:c r="E2863" s="24" t="n">
        <x:v>538</x:v>
      </x:c>
      <x:c r="F2863" s="24" t="n">
        <x:v>524</x:v>
      </x:c>
      <x:c r="G2863" s="24" t="n">
        <x:v>524</x:v>
      </x:c>
      <x:c r="H2863" s="24" t="n">
        <x:v>121</x:v>
      </x:c>
      <x:c r="I2863" s="22" t="n">
        <x:f>IFERROR(H2863/G2863,0)</x:f>
        <x:v>0.23091603053435114</x:v>
      </x:c>
      <x:c r="J2863" s="26" t="n">
        <x:v>4467</x:v>
      </x:c>
      <x:c r="K2863" s="26" t="n">
        <x:f>IFERROR(J2863/G2863,0)</x:f>
        <x:v>8.524809160305344</x:v>
      </x:c>
      <x:c r="L2863" s="24" t="n">
        <x:v>12</x:v>
      </x:c>
      <x:c r="M2863" s="24" t="n">
        <x:v>2</x:v>
      </x:c>
      <x:c r="N2863" s="24" t="n">
        <x:v>524</x:v>
      </x:c>
      <x:c r="O2863" s="24" t="n">
        <x:v>142</x:v>
      </x:c>
      <x:c r="P2863" s="22" t="n">
        <x:f>IFERROR(O2863/N2863,0)</x:f>
        <x:v>0.27099236641221375</x:v>
      </x:c>
      <x:c r="Q2863" s="26" t="n">
        <x:v>7526</x:v>
      </x:c>
      <x:c r="R2863" s="26" t="n">
        <x:f>IFERROR(Q2863/N2863,0)</x:f>
        <x:v>14.36259541984733</x:v>
      </x:c>
    </x:row>
    <x:row r="2864">
      <x:c r="A2864" t="str">
        <x:v>BTV</x:v>
      </x:c>
      <x:c r="B2864" t="str">
        <x:v>Burlington International Airport</x:v>
      </x:c>
      <x:c r="C2864" t="str">
        <x:v>ORD</x:v>
      </x:c>
      <x:c r="D2864" t="str">
        <x:v>Chicago O'Hare International Airport</x:v>
      </x:c>
      <x:c r="E2864" s="24" t="n">
        <x:v>537</x:v>
      </x:c>
      <x:c r="F2864" s="24" t="n">
        <x:v>520</x:v>
      </x:c>
      <x:c r="G2864" s="24" t="n">
        <x:v>520</x:v>
      </x:c>
      <x:c r="H2864" s="24" t="n">
        <x:v>132</x:v>
      </x:c>
      <x:c r="I2864" s="22" t="n">
        <x:f>IFERROR(H2864/G2864,0)</x:f>
        <x:v>0.25384615384615383</x:v>
      </x:c>
      <x:c r="J2864" s="26" t="n">
        <x:v>3235</x:v>
      </x:c>
      <x:c r="K2864" s="26" t="n">
        <x:f>IFERROR(J2864/G2864,0)</x:f>
        <x:v>6.221153846153846</x:v>
      </x:c>
      <x:c r="L2864" s="24" t="n">
        <x:v>15</x:v>
      </x:c>
      <x:c r="M2864" s="24" t="n">
        <x:v>2</x:v>
      </x:c>
      <x:c r="N2864" s="24" t="n">
        <x:v>520</x:v>
      </x:c>
      <x:c r="O2864" s="24" t="n">
        <x:v>103</x:v>
      </x:c>
      <x:c r="P2864" s="22" t="n">
        <x:f>IFERROR(O2864/N2864,0)</x:f>
        <x:v>0.19807692307692307</x:v>
      </x:c>
      <x:c r="Q2864" s="26" t="n">
        <x:v>4329</x:v>
      </x:c>
      <x:c r="R2864" s="26" t="n">
        <x:f>IFERROR(Q2864/N2864,0)</x:f>
        <x:v>8.325</x:v>
      </x:c>
    </x:row>
    <x:row r="2865">
      <x:c r="A2865" t="str">
        <x:v>STX</x:v>
      </x:c>
      <x:c r="B2865" t="str">
        <x:v>Henry E. Rohlsen Airport</x:v>
      </x:c>
      <x:c r="C2865" t="str">
        <x:v>MIA</x:v>
      </x:c>
      <x:c r="D2865" t="str">
        <x:v>Miami International Airport</x:v>
      </x:c>
      <x:c r="E2865" s="24" t="n">
        <x:v>537</x:v>
      </x:c>
      <x:c r="F2865" s="24" t="n">
        <x:v>535</x:v>
      </x:c>
      <x:c r="G2865" s="24" t="n">
        <x:v>535</x:v>
      </x:c>
      <x:c r="H2865" s="24" t="n">
        <x:v>113</x:v>
      </x:c>
      <x:c r="I2865" s="22" t="n">
        <x:f>IFERROR(H2865/G2865,0)</x:f>
        <x:v>0.21121495327102804</x:v>
      </x:c>
      <x:c r="J2865" s="26" t="n">
        <x:v>2580</x:v>
      </x:c>
      <x:c r="K2865" s="26" t="n">
        <x:f>IFERROR(J2865/G2865,0)</x:f>
        <x:v>4.822429906542056</x:v>
      </x:c>
      <x:c r="L2865" s="24" t="n">
        <x:v>1</x:v>
      </x:c>
      <x:c r="M2865" s="24" t="n">
        <x:v>1</x:v>
      </x:c>
      <x:c r="N2865" s="24" t="n">
        <x:v>535</x:v>
      </x:c>
      <x:c r="O2865" s="24" t="n">
        <x:v>84</x:v>
      </x:c>
      <x:c r="P2865" s="22" t="n">
        <x:f>IFERROR(O2865/N2865,0)</x:f>
        <x:v>0.15700934579439252</x:v>
      </x:c>
      <x:c r="Q2865" s="26" t="n">
        <x:v>3515</x:v>
      </x:c>
      <x:c r="R2865" s="26" t="n">
        <x:f>IFERROR(Q2865/N2865,0)</x:f>
        <x:v>6.570093457943925</x:v>
      </x:c>
    </x:row>
    <x:row r="2866">
      <x:c r="A2866" t="str">
        <x:v>11292</x:v>
      </x:c>
      <x:c r="B2866" t="str">
        <x:v>Unmapped airport ID</x:v>
      </x:c>
      <x:c r="C2866" t="str">
        <x:v>13487</x:v>
      </x:c>
      <x:c r="D2866" t="str">
        <x:v>Unmapped airport ID</x:v>
      </x:c>
      <x:c r="E2866" s="24" t="n">
        <x:v>537</x:v>
      </x:c>
      <x:c r="F2866" s="24" t="n">
        <x:v>537</x:v>
      </x:c>
      <x:c r="G2866" s="24" t="n">
        <x:v>537</x:v>
      </x:c>
      <x:c r="H2866" s="24" t="n">
        <x:v>43</x:v>
      </x:c>
      <x:c r="I2866" s="22" t="n">
        <x:f>IFERROR(H2866/G2866,0)</x:f>
        <x:v>0.08007448789571694</x:v>
      </x:c>
      <x:c r="J2866" s="26" t="n">
        <x:v>-2385</x:v>
      </x:c>
      <x:c r="K2866" s="26" t="n">
        <x:f>IFERROR(J2866/G2866,0)</x:f>
        <x:v>-4.441340782122905</x:v>
      </x:c>
      <x:c r="L2866" s="24" t="n">
        <x:v>0</x:v>
      </x:c>
      <x:c r="M2866" s="24" t="n">
        <x:v>0</x:v>
      </x:c>
      <x:c r="N2866" s="24" t="n">
        <x:v>537</x:v>
      </x:c>
      <x:c r="O2866" s="24" t="n">
        <x:v>53</x:v>
      </x:c>
      <x:c r="P2866" s="22" t="n">
        <x:f>IFERROR(O2866/N2866,0)</x:f>
        <x:v>0.09869646182495345</x:v>
      </x:c>
      <x:c r="Q2866" s="26" t="n">
        <x:v>919</x:v>
      </x:c>
      <x:c r="R2866" s="26" t="n">
        <x:f>IFERROR(Q2866/N2866,0)</x:f>
        <x:v>1.7113594040968343</x:v>
      </x:c>
    </x:row>
    <x:row r="2867">
      <x:c r="A2867" t="str">
        <x:v>CLE</x:v>
      </x:c>
      <x:c r="B2867" t="str">
        <x:v>Cleveland Hopkins International Airport</x:v>
      </x:c>
      <x:c r="C2867" t="str">
        <x:v>TPA</x:v>
      </x:c>
      <x:c r="D2867" t="str">
        <x:v>Tampa International Airport</x:v>
      </x:c>
      <x:c r="E2867" s="24" t="n">
        <x:v>536</x:v>
      </x:c>
      <x:c r="F2867" s="24" t="n">
        <x:v>534</x:v>
      </x:c>
      <x:c r="G2867" s="24" t="n">
        <x:v>534</x:v>
      </x:c>
      <x:c r="H2867" s="24" t="n">
        <x:v>102</x:v>
      </x:c>
      <x:c r="I2867" s="22" t="n">
        <x:f>IFERROR(H2867/G2867,0)</x:f>
        <x:v>0.19101123595505617</x:v>
      </x:c>
      <x:c r="J2867" s="26" t="n">
        <x:v>6413</x:v>
      </x:c>
      <x:c r="K2867" s="26" t="n">
        <x:f>IFERROR(J2867/G2867,0)</x:f>
        <x:v>12.00936329588015</x:v>
      </x:c>
      <x:c r="L2867" s="24" t="n">
        <x:v>2</x:v>
      </x:c>
      <x:c r="M2867" s="24" t="n">
        <x:v>0</x:v>
      </x:c>
      <x:c r="N2867" s="24" t="n">
        <x:v>534</x:v>
      </x:c>
      <x:c r="O2867" s="24" t="n">
        <x:v>95</x:v>
      </x:c>
      <x:c r="P2867" s="22" t="n">
        <x:f>IFERROR(O2867/N2867,0)</x:f>
        <x:v>0.17790262172284643</x:v>
      </x:c>
      <x:c r="Q2867" s="26" t="n">
        <x:v>9001</x:v>
      </x:c>
      <x:c r="R2867" s="26" t="n">
        <x:f>IFERROR(Q2867/N2867,0)</x:f>
        <x:v>16.855805243445694</x:v>
      </x:c>
    </x:row>
    <x:row r="2868">
      <x:c r="A2868" t="str">
        <x:v>IND</x:v>
      </x:c>
      <x:c r="B2868" t="str">
        <x:v>Indianapolis International Airport</x:v>
      </x:c>
      <x:c r="C2868" t="str">
        <x:v>HOU</x:v>
      </x:c>
      <x:c r="D2868" t="str">
        <x:v>William P. Hobby Airport</x:v>
      </x:c>
      <x:c r="E2868" s="24" t="n">
        <x:v>536</x:v>
      </x:c>
      <x:c r="F2868" s="24" t="n">
        <x:v>529</x:v>
      </x:c>
      <x:c r="G2868" s="24" t="n">
        <x:v>529</x:v>
      </x:c>
      <x:c r="H2868" s="24" t="n">
        <x:v>79</x:v>
      </x:c>
      <x:c r="I2868" s="22" t="n">
        <x:f>IFERROR(H2868/G2868,0)</x:f>
        <x:v>0.14933837429111532</x:v>
      </x:c>
      <x:c r="J2868" s="26" t="n">
        <x:v>-246</x:v>
      </x:c>
      <x:c r="K2868" s="26" t="n">
        <x:f>IFERROR(J2868/G2868,0)</x:f>
        <x:v>-0.46502835538752363</x:v>
      </x:c>
      <x:c r="L2868" s="24" t="n">
        <x:v>4</x:v>
      </x:c>
      <x:c r="M2868" s="24" t="n">
        <x:v>3</x:v>
      </x:c>
      <x:c r="N2868" s="24" t="n">
        <x:v>529</x:v>
      </x:c>
      <x:c r="O2868" s="24" t="n">
        <x:v>95</x:v>
      </x:c>
      <x:c r="P2868" s="22" t="n">
        <x:f>IFERROR(O2868/N2868,0)</x:f>
        <x:v>0.17958412098298676</x:v>
      </x:c>
      <x:c r="Q2868" s="26" t="n">
        <x:v>4047</x:v>
      </x:c>
      <x:c r="R2868" s="26" t="n">
        <x:f>IFERROR(Q2868/N2868,0)</x:f>
        <x:v>7.650283553875236</x:v>
      </x:c>
    </x:row>
    <x:row r="2869">
      <x:c r="A2869" t="str">
        <x:v>DAL</x:v>
      </x:c>
      <x:c r="B2869" t="str">
        <x:v>Dallas Love Field</x:v>
      </x:c>
      <x:c r="C2869" t="str">
        <x:v>SNA</x:v>
      </x:c>
      <x:c r="D2869" t="str">
        <x:v>John Wayne Airport (Orange County Airport)</x:v>
      </x:c>
      <x:c r="E2869" s="24" t="n">
        <x:v>536</x:v>
      </x:c>
      <x:c r="F2869" s="24" t="n">
        <x:v>533</x:v>
      </x:c>
      <x:c r="G2869" s="24" t="n">
        <x:v>533</x:v>
      </x:c>
      <x:c r="H2869" s="24" t="n">
        <x:v>127</x:v>
      </x:c>
      <x:c r="I2869" s="22" t="n">
        <x:f>IFERROR(H2869/G2869,0)</x:f>
        <x:v>0.23827392120075047</x:v>
      </x:c>
      <x:c r="J2869" s="26" t="n">
        <x:v>3064</x:v>
      </x:c>
      <x:c r="K2869" s="26" t="n">
        <x:f>IFERROR(J2869/G2869,0)</x:f>
        <x:v>5.74859287054409</x:v>
      </x:c>
      <x:c r="L2869" s="24" t="n">
        <x:v>2</x:v>
      </x:c>
      <x:c r="M2869" s="24" t="n">
        <x:v>1</x:v>
      </x:c>
      <x:c r="N2869" s="24" t="n">
        <x:v>533</x:v>
      </x:c>
      <x:c r="O2869" s="24" t="n">
        <x:v>139</x:v>
      </x:c>
      <x:c r="P2869" s="22" t="n">
        <x:f>IFERROR(O2869/N2869,0)</x:f>
        <x:v>0.2607879924953096</x:v>
      </x:c>
      <x:c r="Q2869" s="26" t="n">
        <x:v>5402</x:v>
      </x:c>
      <x:c r="R2869" s="26" t="n">
        <x:f>IFERROR(Q2869/N2869,0)</x:f>
        <x:v>10.135084427767355</x:v>
      </x:c>
    </x:row>
    <x:row r="2870">
      <x:c r="A2870" t="str">
        <x:v>MIA</x:v>
      </x:c>
      <x:c r="B2870" t="str">
        <x:v>Miami International Airport</x:v>
      </x:c>
      <x:c r="C2870" t="str">
        <x:v>STX</x:v>
      </x:c>
      <x:c r="D2870" t="str">
        <x:v>Henry E. Rohlsen Airport</x:v>
      </x:c>
      <x:c r="E2870" s="24" t="n">
        <x:v>536</x:v>
      </x:c>
      <x:c r="F2870" s="24" t="n">
        <x:v>534</x:v>
      </x:c>
      <x:c r="G2870" s="24" t="n">
        <x:v>534</x:v>
      </x:c>
      <x:c r="H2870" s="24" t="n">
        <x:v>131</x:v>
      </x:c>
      <x:c r="I2870" s="22" t="n">
        <x:f>IFERROR(H2870/G2870,0)</x:f>
        <x:v>0.24531835205992508</x:v>
      </x:c>
      <x:c r="J2870" s="26" t="n">
        <x:v>3651</x:v>
      </x:c>
      <x:c r="K2870" s="26" t="n">
        <x:f>IFERROR(J2870/G2870,0)</x:f>
        <x:v>6.837078651685394</x:v>
      </x:c>
      <x:c r="L2870" s="24" t="n">
        <x:v>1</x:v>
      </x:c>
      <x:c r="M2870" s="24" t="n">
        <x:v>1</x:v>
      </x:c>
      <x:c r="N2870" s="24" t="n">
        <x:v>534</x:v>
      </x:c>
      <x:c r="O2870" s="24" t="n">
        <x:v>121</x:v>
      </x:c>
      <x:c r="P2870" s="22" t="n">
        <x:f>IFERROR(O2870/N2870,0)</x:f>
        <x:v>0.22659176029962547</x:v>
      </x:c>
      <x:c r="Q2870" s="26" t="n">
        <x:v>4204</x:v>
      </x:c>
      <x:c r="R2870" s="26" t="n">
        <x:f>IFERROR(Q2870/N2870,0)</x:f>
        <x:v>7.872659176029963</x:v>
      </x:c>
    </x:row>
    <x:row r="2871">
      <x:c r="A2871" t="str">
        <x:v>DTW</x:v>
      </x:c>
      <x:c r="B2871" t="str">
        <x:v>Detroit Metropolitan Airport</x:v>
      </x:c>
      <x:c r="C2871" t="str">
        <x:v>ORF</x:v>
      </x:c>
      <x:c r="D2871" t="str">
        <x:v>Norfolk International Airport</x:v>
      </x:c>
      <x:c r="E2871" s="24" t="n">
        <x:v>535</x:v>
      </x:c>
      <x:c r="F2871" s="24" t="n">
        <x:v>531</x:v>
      </x:c>
      <x:c r="G2871" s="24" t="n">
        <x:v>531</x:v>
      </x:c>
      <x:c r="H2871" s="24" t="n">
        <x:v>62</x:v>
      </x:c>
      <x:c r="I2871" s="22" t="n">
        <x:f>IFERROR(H2871/G2871,0)</x:f>
        <x:v>0.1167608286252354</x:v>
      </x:c>
      <x:c r="J2871" s="26" t="n">
        <x:v>159</x:v>
      </x:c>
      <x:c r="K2871" s="26" t="n">
        <x:f>IFERROR(J2871/G2871,0)</x:f>
        <x:v>0.2994350282485876</x:v>
      </x:c>
      <x:c r="L2871" s="24" t="n">
        <x:v>4</x:v>
      </x:c>
      <x:c r="M2871" s="24" t="n">
        <x:v>0</x:v>
      </x:c>
      <x:c r="N2871" s="24" t="n">
        <x:v>531</x:v>
      </x:c>
      <x:c r="O2871" s="24" t="n">
        <x:v>70</x:v>
      </x:c>
      <x:c r="P2871" s="22" t="n">
        <x:f>IFERROR(O2871/N2871,0)</x:f>
        <x:v>0.1318267419962335</x:v>
      </x:c>
      <x:c r="Q2871" s="26" t="n">
        <x:v>4118</x:v>
      </x:c>
      <x:c r="R2871" s="26" t="n">
        <x:f>IFERROR(Q2871/N2871,0)</x:f>
        <x:v>7.75517890772128</x:v>
      </x:c>
    </x:row>
    <x:row r="2872">
      <x:c r="A2872" t="str">
        <x:v>14747</x:v>
      </x:c>
      <x:c r="B2872" t="str">
        <x:v>Unmapped airport ID</x:v>
      </x:c>
      <x:c r="C2872" t="str">
        <x:v>11292</x:v>
      </x:c>
      <x:c r="D2872" t="str">
        <x:v>Unmapped airport ID</x:v>
      </x:c>
      <x:c r="E2872" s="24" t="n">
        <x:v>535</x:v>
      </x:c>
      <x:c r="F2872" s="24" t="n">
        <x:v>534</x:v>
      </x:c>
      <x:c r="G2872" s="24" t="n">
        <x:v>534</x:v>
      </x:c>
      <x:c r="H2872" s="24" t="n">
        <x:v>84</x:v>
      </x:c>
      <x:c r="I2872" s="22" t="n">
        <x:f>IFERROR(H2872/G2872,0)</x:f>
        <x:v>0.15730337078651685</x:v>
      </x:c>
      <x:c r="J2872" s="26" t="n">
        <x:v>659</x:v>
      </x:c>
      <x:c r="K2872" s="26" t="n">
        <x:f>IFERROR(J2872/G2872,0)</x:f>
        <x:v>1.2340823970037453</x:v>
      </x:c>
      <x:c r="L2872" s="24" t="n">
        <x:v>1</x:v>
      </x:c>
      <x:c r="M2872" s="24" t="n">
        <x:v>0</x:v>
      </x:c>
      <x:c r="N2872" s="24" t="n">
        <x:v>534</x:v>
      </x:c>
      <x:c r="O2872" s="24" t="n">
        <x:v>67</x:v>
      </x:c>
      <x:c r="P2872" s="22" t="n">
        <x:f>IFERROR(O2872/N2872,0)</x:f>
        <x:v>0.1254681647940075</x:v>
      </x:c>
      <x:c r="Q2872" s="26" t="n">
        <x:v>1877</x:v>
      </x:c>
      <x:c r="R2872" s="26" t="n">
        <x:f>IFERROR(Q2872/N2872,0)</x:f>
        <x:v>3.5149812734082397</x:v>
      </x:c>
    </x:row>
    <x:row r="2873">
      <x:c r="A2873" t="str">
        <x:v>ORD</x:v>
      </x:c>
      <x:c r="B2873" t="str">
        <x:v>Chicago O'Hare International Airport</x:v>
      </x:c>
      <x:c r="C2873" t="str">
        <x:v>SMF</x:v>
      </x:c>
      <x:c r="D2873" t="str">
        <x:v>Sacramento International Airport</x:v>
      </x:c>
      <x:c r="E2873" s="24" t="n">
        <x:v>534</x:v>
      </x:c>
      <x:c r="F2873" s="24" t="n">
        <x:v>527</x:v>
      </x:c>
      <x:c r="G2873" s="24" t="n">
        <x:v>527</x:v>
      </x:c>
      <x:c r="H2873" s="24" t="n">
        <x:v>158</x:v>
      </x:c>
      <x:c r="I2873" s="22" t="n">
        <x:f>IFERROR(H2873/G2873,0)</x:f>
        <x:v>0.2998102466793169</x:v>
      </x:c>
      <x:c r="J2873" s="26" t="n">
        <x:v>8804</x:v>
      </x:c>
      <x:c r="K2873" s="26" t="n">
        <x:f>IFERROR(J2873/G2873,0)</x:f>
        <x:v>16.705882352941178</x:v>
      </x:c>
      <x:c r="L2873" s="24" t="n">
        <x:v>7</x:v>
      </x:c>
      <x:c r="M2873" s="24" t="n">
        <x:v>0</x:v>
      </x:c>
      <x:c r="N2873" s="24" t="n">
        <x:v>527</x:v>
      </x:c>
      <x:c r="O2873" s="24" t="n">
        <x:v>193</x:v>
      </x:c>
      <x:c r="P2873" s="22" t="n">
        <x:f>IFERROR(O2873/N2873,0)</x:f>
        <x:v>0.36622390891840606</x:v>
      </x:c>
      <x:c r="Q2873" s="26" t="n">
        <x:v>12398</x:v>
      </x:c>
      <x:c r="R2873" s="26" t="n">
        <x:f>IFERROR(Q2873/N2873,0)</x:f>
        <x:v>23.52561669829222</x:v>
      </x:c>
    </x:row>
    <x:row r="2874">
      <x:c r="A2874" t="str">
        <x:v>13487</x:v>
      </x:c>
      <x:c r="B2874" t="str">
        <x:v>Unmapped airport ID</x:v>
      </x:c>
      <x:c r="C2874" t="str">
        <x:v>11292</x:v>
      </x:c>
      <x:c r="D2874" t="str">
        <x:v>Unmapped airport ID</x:v>
      </x:c>
      <x:c r="E2874" s="24" t="n">
        <x:v>534</x:v>
      </x:c>
      <x:c r="F2874" s="24" t="n">
        <x:v>534</x:v>
      </x:c>
      <x:c r="G2874" s="24" t="n">
        <x:v>534</x:v>
      </x:c>
      <x:c r="H2874" s="24" t="n">
        <x:v>59</x:v>
      </x:c>
      <x:c r="I2874" s="22" t="n">
        <x:f>IFERROR(H2874/G2874,0)</x:f>
        <x:v>0.1104868913857678</x:v>
      </x:c>
      <x:c r="J2874" s="26" t="n">
        <x:v>-1261</x:v>
      </x:c>
      <x:c r="K2874" s="26" t="n">
        <x:f>IFERROR(J2874/G2874,0)</x:f>
        <x:v>-2.3614232209737827</x:v>
      </x:c>
      <x:c r="L2874" s="24" t="n">
        <x:v>0</x:v>
      </x:c>
      <x:c r="M2874" s="24" t="n">
        <x:v>0</x:v>
      </x:c>
      <x:c r="N2874" s="24" t="n">
        <x:v>534</x:v>
      </x:c>
      <x:c r="O2874" s="24" t="n">
        <x:v>58</x:v>
      </x:c>
      <x:c r="P2874" s="22" t="n">
        <x:f>IFERROR(O2874/N2874,0)</x:f>
        <x:v>0.10861423220973783</x:v>
      </x:c>
      <x:c r="Q2874" s="26" t="n">
        <x:v>1751</x:v>
      </x:c>
      <x:c r="R2874" s="26" t="n">
        <x:f>IFERROR(Q2874/N2874,0)</x:f>
        <x:v>3.2790262172284645</x:v>
      </x:c>
    </x:row>
    <x:row r="2875">
      <x:c r="A2875" t="str">
        <x:v>CVG</x:v>
      </x:c>
      <x:c r="B2875" t="str">
        <x:v>Cincinnati/Northern Kentucky International Airport</x:v>
      </x:c>
      <x:c r="C2875" t="str">
        <x:v>LAX</x:v>
      </x:c>
      <x:c r="D2875" t="str">
        <x:v>Los Angeles International Airport</x:v>
      </x:c>
      <x:c r="E2875" s="24" t="n">
        <x:v>533</x:v>
      </x:c>
      <x:c r="F2875" s="24" t="n">
        <x:v>529</x:v>
      </x:c>
      <x:c r="G2875" s="24" t="n">
        <x:v>529</x:v>
      </x:c>
      <x:c r="H2875" s="24" t="n">
        <x:v>48</x:v>
      </x:c>
      <x:c r="I2875" s="22" t="n">
        <x:f>IFERROR(H2875/G2875,0)</x:f>
        <x:v>0.09073724007561437</x:v>
      </x:c>
      <x:c r="J2875" s="26" t="n">
        <x:v>-3186</x:v>
      </x:c>
      <x:c r="K2875" s="26" t="n">
        <x:f>IFERROR(J2875/G2875,0)</x:f>
        <x:v>-6.022684310018904</x:v>
      </x:c>
      <x:c r="L2875" s="24" t="n">
        <x:v>0</x:v>
      </x:c>
      <x:c r="M2875" s="24" t="n">
        <x:v>4</x:v>
      </x:c>
      <x:c r="N2875" s="24" t="n">
        <x:v>529</x:v>
      </x:c>
      <x:c r="O2875" s="24" t="n">
        <x:v>37</x:v>
      </x:c>
      <x:c r="P2875" s="22" t="n">
        <x:f>IFERROR(O2875/N2875,0)</x:f>
        <x:v>0.06994328922495274</x:v>
      </x:c>
      <x:c r="Q2875" s="26" t="n">
        <x:v>2053</x:v>
      </x:c>
      <x:c r="R2875" s="26" t="n">
        <x:f>IFERROR(Q2875/N2875,0)</x:f>
        <x:v>3.880907372400756</x:v>
      </x:c>
    </x:row>
    <x:row r="2876">
      <x:c r="A2876" t="str">
        <x:v>LAX</x:v>
      </x:c>
      <x:c r="B2876" t="str">
        <x:v>Los Angeles International Airport</x:v>
      </x:c>
      <x:c r="C2876" t="str">
        <x:v>CVG</x:v>
      </x:c>
      <x:c r="D2876" t="str">
        <x:v>Cincinnati/Northern Kentucky International Airport</x:v>
      </x:c>
      <x:c r="E2876" s="24" t="n">
        <x:v>533</x:v>
      </x:c>
      <x:c r="F2876" s="24" t="n">
        <x:v>532</x:v>
      </x:c>
      <x:c r="G2876" s="24" t="n">
        <x:v>532</x:v>
      </x:c>
      <x:c r="H2876" s="24" t="n">
        <x:v>93</x:v>
      </x:c>
      <x:c r="I2876" s="22" t="n">
        <x:f>IFERROR(H2876/G2876,0)</x:f>
        <x:v>0.17481203007518797</x:v>
      </x:c>
      <x:c r="J2876" s="26" t="n">
        <x:v>1790</x:v>
      </x:c>
      <x:c r="K2876" s="26" t="n">
        <x:f>IFERROR(J2876/G2876,0)</x:f>
        <x:v>3.3646616541353382</x:v>
      </x:c>
      <x:c r="L2876" s="24" t="n">
        <x:v>0</x:v>
      </x:c>
      <x:c r="M2876" s="24" t="n">
        <x:v>1</x:v>
      </x:c>
      <x:c r="N2876" s="24" t="n">
        <x:v>532</x:v>
      </x:c>
      <x:c r="O2876" s="24" t="n">
        <x:v>110</x:v>
      </x:c>
      <x:c r="P2876" s="22" t="n">
        <x:f>IFERROR(O2876/N2876,0)</x:f>
        <x:v>0.20676691729323307</x:v>
      </x:c>
      <x:c r="Q2876" s="26" t="n">
        <x:v>5707</x:v>
      </x:c>
      <x:c r="R2876" s="26" t="n">
        <x:f>IFERROR(Q2876/N2876,0)</x:f>
        <x:v>10.727443609022556</x:v>
      </x:c>
    </x:row>
    <x:row r="2877">
      <x:c r="A2877" t="str">
        <x:v>EWR</x:v>
      </x:c>
      <x:c r="B2877" t="str">
        <x:v>Newark Liberty International Airport</x:v>
      </x:c>
      <x:c r="C2877" t="str">
        <x:v>BUF</x:v>
      </x:c>
      <x:c r="D2877" t="str">
        <x:v>Buffalo Niagara International Airport</x:v>
      </x:c>
      <x:c r="E2877" s="24" t="n">
        <x:v>533</x:v>
      </x:c>
      <x:c r="F2877" s="24" t="n">
        <x:v>506</x:v>
      </x:c>
      <x:c r="G2877" s="24" t="n">
        <x:v>506</x:v>
      </x:c>
      <x:c r="H2877" s="24" t="n">
        <x:v>88</x:v>
      </x:c>
      <x:c r="I2877" s="22" t="n">
        <x:f>IFERROR(H2877/G2877,0)</x:f>
        <x:v>0.17391304347826086</x:v>
      </x:c>
      <x:c r="J2877" s="26" t="n">
        <x:v>-235</x:v>
      </x:c>
      <x:c r="K2877" s="26" t="n">
        <x:f>IFERROR(J2877/G2877,0)</x:f>
        <x:v>-0.4644268774703557</x:v>
      </x:c>
      <x:c r="L2877" s="24" t="n">
        <x:v>26</x:v>
      </x:c>
      <x:c r="M2877" s="24" t="n">
        <x:v>1</x:v>
      </x:c>
      <x:c r="N2877" s="24" t="n">
        <x:v>506</x:v>
      </x:c>
      <x:c r="O2877" s="24" t="n">
        <x:v>98</x:v>
      </x:c>
      <x:c r="P2877" s="22" t="n">
        <x:f>IFERROR(O2877/N2877,0)</x:f>
        <x:v>0.19367588932806323</x:v>
      </x:c>
      <x:c r="Q2877" s="26" t="n">
        <x:v>3396</x:v>
      </x:c>
      <x:c r="R2877" s="26" t="n">
        <x:f>IFERROR(Q2877/N2877,0)</x:f>
        <x:v>6.711462450592886</x:v>
      </x:c>
    </x:row>
    <x:row r="2878">
      <x:c r="A2878" t="str">
        <x:v>11292</x:v>
      </x:c>
      <x:c r="B2878" t="str">
        <x:v>Unmapped airport ID</x:v>
      </x:c>
      <x:c r="C2878" t="str">
        <x:v>14869</x:v>
      </x:c>
      <x:c r="D2878" t="str">
        <x:v>Unmapped airport ID</x:v>
      </x:c>
      <x:c r="E2878" s="24" t="n">
        <x:v>533</x:v>
      </x:c>
      <x:c r="F2878" s="24" t="n">
        <x:v>533</x:v>
      </x:c>
      <x:c r="G2878" s="24" t="n">
        <x:v>533</x:v>
      </x:c>
      <x:c r="H2878" s="24" t="n">
        <x:v>41</x:v>
      </x:c>
      <x:c r="I2878" s="22" t="n">
        <x:f>IFERROR(H2878/G2878,0)</x:f>
        <x:v>0.07692307692307693</x:v>
      </x:c>
      <x:c r="J2878" s="26" t="n">
        <x:v>-2140</x:v>
      </x:c>
      <x:c r="K2878" s="26" t="n">
        <x:f>IFERROR(J2878/G2878,0)</x:f>
        <x:v>-4.01500938086304</x:v>
      </x:c>
      <x:c r="L2878" s="24" t="n">
        <x:v>0</x:v>
      </x:c>
      <x:c r="M2878" s="24" t="n">
        <x:v>0</x:v>
      </x:c>
      <x:c r="N2878" s="24" t="n">
        <x:v>533</x:v>
      </x:c>
      <x:c r="O2878" s="24" t="n">
        <x:v>57</x:v>
      </x:c>
      <x:c r="P2878" s="22" t="n">
        <x:f>IFERROR(O2878/N2878,0)</x:f>
        <x:v>0.10694183864915573</x:v>
      </x:c>
      <x:c r="Q2878" s="26" t="n">
        <x:v>1472</x:v>
      </x:c>
      <x:c r="R2878" s="26" t="n">
        <x:f>IFERROR(Q2878/N2878,0)</x:f>
        <x:v>2.7617260787992497</x:v>
      </x:c>
    </x:row>
    <x:row r="2879">
      <x:c r="A2879" t="str">
        <x:v>BUF</x:v>
      </x:c>
      <x:c r="B2879" t="str">
        <x:v>Buffalo Niagara International Airport</x:v>
      </x:c>
      <x:c r="C2879" t="str">
        <x:v>EWR</x:v>
      </x:c>
      <x:c r="D2879" t="str">
        <x:v>Newark Liberty International Airport</x:v>
      </x:c>
      <x:c r="E2879" s="24" t="n">
        <x:v>531</x:v>
      </x:c>
      <x:c r="F2879" s="24" t="n">
        <x:v>507</x:v>
      </x:c>
      <x:c r="G2879" s="24" t="n">
        <x:v>507</x:v>
      </x:c>
      <x:c r="H2879" s="24" t="n">
        <x:v>110</x:v>
      </x:c>
      <x:c r="I2879" s="22" t="n">
        <x:f>IFERROR(H2879/G2879,0)</x:f>
        <x:v>0.21696252465483234</x:v>
      </x:c>
      <x:c r="J2879" s="26" t="n">
        <x:v>3206</x:v>
      </x:c>
      <x:c r="K2879" s="26" t="n">
        <x:f>IFERROR(J2879/G2879,0)</x:f>
        <x:v>6.323471400394477</x:v>
      </x:c>
      <x:c r="L2879" s="24" t="n">
        <x:v>24</x:v>
      </x:c>
      <x:c r="M2879" s="24" t="n">
        <x:v>0</x:v>
      </x:c>
      <x:c r="N2879" s="24" t="n">
        <x:v>507</x:v>
      </x:c>
      <x:c r="O2879" s="24" t="n">
        <x:v>87</x:v>
      </x:c>
      <x:c r="P2879" s="22" t="n">
        <x:f>IFERROR(O2879/N2879,0)</x:f>
        <x:v>0.17159763313609466</x:v>
      </x:c>
      <x:c r="Q2879" s="26" t="n">
        <x:v>4025</x:v>
      </x:c>
      <x:c r="R2879" s="26" t="n">
        <x:f>IFERROR(Q2879/N2879,0)</x:f>
        <x:v>7.938856015779093</x:v>
      </x:c>
    </x:row>
    <x:row r="2880">
      <x:c r="A2880" t="str">
        <x:v>EKO</x:v>
      </x:c>
      <x:c r="B2880" t="str">
        <x:v>Elko Regional Airport</x:v>
      </x:c>
      <x:c r="C2880" t="str">
        <x:v>SLC</x:v>
      </x:c>
      <x:c r="D2880" t="str">
        <x:v>Salt Lake City International Airport</x:v>
      </x:c>
      <x:c r="E2880" s="24" t="n">
        <x:v>531</x:v>
      </x:c>
      <x:c r="F2880" s="24" t="n">
        <x:v>517</x:v>
      </x:c>
      <x:c r="G2880" s="24" t="n">
        <x:v>517</x:v>
      </x:c>
      <x:c r="H2880" s="24" t="n">
        <x:v>41</x:v>
      </x:c>
      <x:c r="I2880" s="22" t="n">
        <x:f>IFERROR(H2880/G2880,0)</x:f>
        <x:v>0.07930367504835589</x:v>
      </x:c>
      <x:c r="J2880" s="26" t="n">
        <x:v>-1696</x:v>
      </x:c>
      <x:c r="K2880" s="26" t="n">
        <x:f>IFERROR(J2880/G2880,0)</x:f>
        <x:v>-3.2804642166344293</x:v>
      </x:c>
      <x:c r="L2880" s="24" t="n">
        <x:v>14</x:v>
      </x:c>
      <x:c r="M2880" s="24" t="n">
        <x:v>0</x:v>
      </x:c>
      <x:c r="N2880" s="24" t="n">
        <x:v>517</x:v>
      </x:c>
      <x:c r="O2880" s="24" t="n">
        <x:v>27</x:v>
      </x:c>
      <x:c r="P2880" s="22" t="n">
        <x:f>IFERROR(O2880/N2880,0)</x:f>
        <x:v>0.05222437137330754</x:v>
      </x:c>
      <x:c r="Q2880" s="26" t="n">
        <x:v>-1950</x:v>
      </x:c>
      <x:c r="R2880" s="26" t="n">
        <x:f>IFERROR(Q2880/N2880,0)</x:f>
        <x:v>-3.771760154738878</x:v>
      </x:c>
    </x:row>
    <x:row r="2881">
      <x:c r="A2881" t="str">
        <x:v>SLC</x:v>
      </x:c>
      <x:c r="B2881" t="str">
        <x:v>Salt Lake City International Airport</x:v>
      </x:c>
      <x:c r="C2881" t="str">
        <x:v>EKO</x:v>
      </x:c>
      <x:c r="D2881" t="str">
        <x:v>Elko Regional Airport</x:v>
      </x:c>
      <x:c r="E2881" s="24" t="n">
        <x:v>531</x:v>
      </x:c>
      <x:c r="F2881" s="24" t="n">
        <x:v>518</x:v>
      </x:c>
      <x:c r="G2881" s="24" t="n">
        <x:v>518</x:v>
      </x:c>
      <x:c r="H2881" s="24" t="n">
        <x:v>44</x:v>
      </x:c>
      <x:c r="I2881" s="22" t="n">
        <x:f>IFERROR(H2881/G2881,0)</x:f>
        <x:v>0.08494208494208494</x:v>
      </x:c>
      <x:c r="J2881" s="26" t="n">
        <x:v>701</x:v>
      </x:c>
      <x:c r="K2881" s="26" t="n">
        <x:f>IFERROR(J2881/G2881,0)</x:f>
        <x:v>1.3532818532818534</x:v>
      </x:c>
      <x:c r="L2881" s="24" t="n">
        <x:v>13</x:v>
      </x:c>
      <x:c r="M2881" s="24" t="n">
        <x:v>0</x:v>
      </x:c>
      <x:c r="N2881" s="24" t="n">
        <x:v>518</x:v>
      </x:c>
      <x:c r="O2881" s="24" t="n">
        <x:v>33</x:v>
      </x:c>
      <x:c r="P2881" s="22" t="n">
        <x:f>IFERROR(O2881/N2881,0)</x:f>
        <x:v>0.0637065637065637</x:v>
      </x:c>
      <x:c r="Q2881" s="26" t="n">
        <x:v>-660</x:v>
      </x:c>
      <x:c r="R2881" s="26" t="n">
        <x:f>IFERROR(Q2881/N2881,0)</x:f>
        <x:v>-1.274131274131274</x:v>
      </x:c>
    </x:row>
    <x:row r="2882">
      <x:c r="A2882" t="str">
        <x:v>SMF</x:v>
      </x:c>
      <x:c r="B2882" t="str">
        <x:v>Sacramento International Airport</x:v>
      </x:c>
      <x:c r="C2882" t="str">
        <x:v>ORD</x:v>
      </x:c>
      <x:c r="D2882" t="str">
        <x:v>Chicago O'Hare International Airport</x:v>
      </x:c>
      <x:c r="E2882" s="24" t="n">
        <x:v>530</x:v>
      </x:c>
      <x:c r="F2882" s="24" t="n">
        <x:v>524</x:v>
      </x:c>
      <x:c r="G2882" s="24" t="n">
        <x:v>524</x:v>
      </x:c>
      <x:c r="H2882" s="24" t="n">
        <x:v>77</x:v>
      </x:c>
      <x:c r="I2882" s="22" t="n">
        <x:f>IFERROR(H2882/G2882,0)</x:f>
        <x:v>0.14694656488549618</x:v>
      </x:c>
      <x:c r="J2882" s="26" t="n">
        <x:v>-240</x:v>
      </x:c>
      <x:c r="K2882" s="26" t="n">
        <x:f>IFERROR(J2882/G2882,0)</x:f>
        <x:v>-0.4580152671755725</x:v>
      </x:c>
      <x:c r="L2882" s="24" t="n">
        <x:v>5</x:v>
      </x:c>
      <x:c r="M2882" s="24" t="n">
        <x:v>1</x:v>
      </x:c>
      <x:c r="N2882" s="24" t="n">
        <x:v>524</x:v>
      </x:c>
      <x:c r="O2882" s="24" t="n">
        <x:v>71</x:v>
      </x:c>
      <x:c r="P2882" s="22" t="n">
        <x:f>IFERROR(O2882/N2882,0)</x:f>
        <x:v>0.13549618320610687</x:v>
      </x:c>
      <x:c r="Q2882" s="26" t="n">
        <x:v>3363</x:v>
      </x:c>
      <x:c r="R2882" s="26" t="n">
        <x:f>IFERROR(Q2882/N2882,0)</x:f>
        <x:v>6.4179389312977095</x:v>
      </x:c>
    </x:row>
    <x:row r="2883">
      <x:c r="A2883" t="str">
        <x:v>SNA</x:v>
      </x:c>
      <x:c r="B2883" t="str">
        <x:v>John Wayne Airport (Orange County Airport)</x:v>
      </x:c>
      <x:c r="C2883" t="str">
        <x:v>DAL</x:v>
      </x:c>
      <x:c r="D2883" t="str">
        <x:v>Dallas Love Field</x:v>
      </x:c>
      <x:c r="E2883" s="24" t="n">
        <x:v>529</x:v>
      </x:c>
      <x:c r="F2883" s="24" t="n">
        <x:v>527</x:v>
      </x:c>
      <x:c r="G2883" s="24" t="n">
        <x:v>527</x:v>
      </x:c>
      <x:c r="H2883" s="24" t="n">
        <x:v>86</x:v>
      </x:c>
      <x:c r="I2883" s="22" t="n">
        <x:f>IFERROR(H2883/G2883,0)</x:f>
        <x:v>0.16318785578747627</x:v>
      </x:c>
      <x:c r="J2883" s="26" t="n">
        <x:v>-23</x:v>
      </x:c>
      <x:c r="K2883" s="26" t="n">
        <x:f>IFERROR(J2883/G2883,0)</x:f>
        <x:v>-0.04364326375711575</x:v>
      </x:c>
      <x:c r="L2883" s="24" t="n">
        <x:v>0</x:v>
      </x:c>
      <x:c r="M2883" s="24" t="n">
        <x:v>2</x:v>
      </x:c>
      <x:c r="N2883" s="24" t="n">
        <x:v>527</x:v>
      </x:c>
      <x:c r="O2883" s="24" t="n">
        <x:v>88</x:v>
      </x:c>
      <x:c r="P2883" s="22" t="n">
        <x:f>IFERROR(O2883/N2883,0)</x:f>
        <x:v>0.16698292220113853</x:v>
      </x:c>
      <x:c r="Q2883" s="26" t="n">
        <x:v>3623</x:v>
      </x:c>
      <x:c r="R2883" s="26" t="n">
        <x:f>IFERROR(Q2883/N2883,0)</x:f>
        <x:v>6.874762808349146</x:v>
      </x:c>
    </x:row>
    <x:row r="2884">
      <x:c r="A2884" t="str">
        <x:v>IAH</x:v>
      </x:c>
      <x:c r="B2884" t="str">
        <x:v>George Bush Intercontinental Airport</x:v>
      </x:c>
      <x:c r="C2884" t="str">
        <x:v>SJU</x:v>
      </x:c>
      <x:c r="D2884" t="str">
        <x:v>Luis Muñoz Marín International Airport</x:v>
      </x:c>
      <x:c r="E2884" s="24" t="n">
        <x:v>528</x:v>
      </x:c>
      <x:c r="F2884" s="24" t="n">
        <x:v>523</x:v>
      </x:c>
      <x:c r="G2884" s="24" t="n">
        <x:v>523</x:v>
      </x:c>
      <x:c r="H2884" s="24" t="n">
        <x:v>127</x:v>
      </x:c>
      <x:c r="I2884" s="22" t="n">
        <x:f>IFERROR(H2884/G2884,0)</x:f>
        <x:v>0.24282982791587</x:v>
      </x:c>
      <x:c r="J2884" s="26" t="n">
        <x:v>4418</x:v>
      </x:c>
      <x:c r="K2884" s="26" t="n">
        <x:f>IFERROR(J2884/G2884,0)</x:f>
        <x:v>8.447418738049713</x:v>
      </x:c>
      <x:c r="L2884" s="24" t="n">
        <x:v>3</x:v>
      </x:c>
      <x:c r="M2884" s="24" t="n">
        <x:v>2</x:v>
      </x:c>
      <x:c r="N2884" s="24" t="n">
        <x:v>523</x:v>
      </x:c>
      <x:c r="O2884" s="24" t="n">
        <x:v>147</x:v>
      </x:c>
      <x:c r="P2884" s="22" t="n">
        <x:f>IFERROR(O2884/N2884,0)</x:f>
        <x:v>0.28107074569789675</x:v>
      </x:c>
      <x:c r="Q2884" s="26" t="n">
        <x:v>8329</x:v>
      </x:c>
      <x:c r="R2884" s="26" t="n">
        <x:f>IFERROR(Q2884/N2884,0)</x:f>
        <x:v>15.925430210325048</x:v>
      </x:c>
    </x:row>
    <x:row r="2885">
      <x:c r="A2885" t="str">
        <x:v>14893</x:v>
      </x:c>
      <x:c r="B2885" t="str">
        <x:v>Unmapped airport ID</x:v>
      </x:c>
      <x:c r="C2885" t="str">
        <x:v>12892</x:v>
      </x:c>
      <x:c r="D2885" t="str">
        <x:v>Unmapped airport ID</x:v>
      </x:c>
      <x:c r="E2885" s="24" t="n">
        <x:v>528</x:v>
      </x:c>
      <x:c r="F2885" s="24" t="n">
        <x:v>522</x:v>
      </x:c>
      <x:c r="G2885" s="24" t="n">
        <x:v>522</x:v>
      </x:c>
      <x:c r="H2885" s="24" t="n">
        <x:v>80</x:v>
      </x:c>
      <x:c r="I2885" s="22" t="n">
        <x:f>IFERROR(H2885/G2885,0)</x:f>
        <x:v>0.1532567049808429</x:v>
      </x:c>
      <x:c r="J2885" s="26" t="n">
        <x:v>1739</x:v>
      </x:c>
      <x:c r="K2885" s="26" t="n">
        <x:f>IFERROR(J2885/G2885,0)</x:f>
        <x:v>3.3314176245210727</x:v>
      </x:c>
      <x:c r="L2885" s="24" t="n">
        <x:v>6</x:v>
      </x:c>
      <x:c r="M2885" s="24" t="n">
        <x:v>0</x:v>
      </x:c>
      <x:c r="N2885" s="24" t="n">
        <x:v>522</x:v>
      </x:c>
      <x:c r="O2885" s="24" t="n">
        <x:v>61</x:v>
      </x:c>
      <x:c r="P2885" s="22" t="n">
        <x:f>IFERROR(O2885/N2885,0)</x:f>
        <x:v>0.11685823754789272</x:v>
      </x:c>
      <x:c r="Q2885" s="26" t="n">
        <x:v>2772</x:v>
      </x:c>
      <x:c r="R2885" s="26" t="n">
        <x:f>IFERROR(Q2885/N2885,0)</x:f>
        <x:v>5.310344827586207</x:v>
      </x:c>
    </x:row>
    <x:row r="2886">
      <x:c r="A2886" t="str">
        <x:v>14100</x:v>
      </x:c>
      <x:c r="B2886" t="str">
        <x:v>Unmapped airport ID</x:v>
      </x:c>
      <x:c r="C2886" t="str">
        <x:v>13930</x:v>
      </x:c>
      <x:c r="D2886" t="str">
        <x:v>Unmapped airport ID</x:v>
      </x:c>
      <x:c r="E2886" s="24" t="n">
        <x:v>527</x:v>
      </x:c>
      <x:c r="F2886" s="24" t="n">
        <x:v>526</x:v>
      </x:c>
      <x:c r="G2886" s="24" t="n">
        <x:v>526</x:v>
      </x:c>
      <x:c r="H2886" s="24" t="n">
        <x:v>77</x:v>
      </x:c>
      <x:c r="I2886" s="22" t="n">
        <x:f>IFERROR(H2886/G2886,0)</x:f>
        <x:v>0.14638783269961977</x:v>
      </x:c>
      <x:c r="J2886" s="26" t="n">
        <x:v>-249</x:v>
      </x:c>
      <x:c r="K2886" s="26" t="n">
        <x:f>IFERROR(J2886/G2886,0)</x:f>
        <x:v>-0.47338403041825095</x:v>
      </x:c>
      <x:c r="L2886" s="24" t="n">
        <x:v>0</x:v>
      </x:c>
      <x:c r="M2886" s="24" t="n">
        <x:v>1</x:v>
      </x:c>
      <x:c r="N2886" s="24" t="n">
        <x:v>526</x:v>
      </x:c>
      <x:c r="O2886" s="24" t="n">
        <x:v>71</x:v>
      </x:c>
      <x:c r="P2886" s="22" t="n">
        <x:f>IFERROR(O2886/N2886,0)</x:f>
        <x:v>0.13498098859315588</x:v>
      </x:c>
      <x:c r="Q2886" s="26" t="n">
        <x:v>2649</x:v>
      </x:c>
      <x:c r="R2886" s="26" t="n">
        <x:f>IFERROR(Q2886/N2886,0)</x:f>
        <x:v>5.0361216730038025</x:v>
      </x:c>
    </x:row>
    <x:row r="2887">
      <x:c r="A2887" t="str">
        <x:v>RIC</x:v>
      </x:c>
      <x:c r="B2887" t="str">
        <x:v>Richmond International Airport</x:v>
      </x:c>
      <x:c r="C2887" t="str">
        <x:v>IAH</x:v>
      </x:c>
      <x:c r="D2887" t="str">
        <x:v>George Bush Intercontinental Airport</x:v>
      </x:c>
      <x:c r="E2887" s="24" t="n">
        <x:v>526</x:v>
      </x:c>
      <x:c r="F2887" s="24" t="n">
        <x:v>509</x:v>
      </x:c>
      <x:c r="G2887" s="24" t="n">
        <x:v>509</x:v>
      </x:c>
      <x:c r="H2887" s="24" t="n">
        <x:v>129</x:v>
      </x:c>
      <x:c r="I2887" s="22" t="n">
        <x:f>IFERROR(H2887/G2887,0)</x:f>
        <x:v>0.25343811394891946</x:v>
      </x:c>
      <x:c r="J2887" s="26" t="n">
        <x:v>5632</x:v>
      </x:c>
      <x:c r="K2887" s="26" t="n">
        <x:f>IFERROR(J2887/G2887,0)</x:f>
        <x:v>11.06483300589391</x:v>
      </x:c>
      <x:c r="L2887" s="24" t="n">
        <x:v>11</x:v>
      </x:c>
      <x:c r="M2887" s="24" t="n">
        <x:v>6</x:v>
      </x:c>
      <x:c r="N2887" s="24" t="n">
        <x:v>509</x:v>
      </x:c>
      <x:c r="O2887" s="24" t="n">
        <x:v>117</x:v>
      </x:c>
      <x:c r="P2887" s="22" t="n">
        <x:f>IFERROR(O2887/N2887,0)</x:f>
        <x:v>0.22986247544204322</x:v>
      </x:c>
      <x:c r="Q2887" s="26" t="n">
        <x:v>7633</x:v>
      </x:c>
      <x:c r="R2887" s="26" t="n">
        <x:f>IFERROR(Q2887/N2887,0)</x:f>
        <x:v>14.996070726915521</x:v>
      </x:c>
    </x:row>
    <x:row r="2888">
      <x:c r="A2888" t="str">
        <x:v>DTW</x:v>
      </x:c>
      <x:c r="B2888" t="str">
        <x:v>Detroit Metropolitan Airport</x:v>
      </x:c>
      <x:c r="C2888" t="str">
        <x:v>MDT</x:v>
      </x:c>
      <x:c r="D2888" t="str">
        <x:v>Harrisburg International Airport</x:v>
      </x:c>
      <x:c r="E2888" s="24" t="n">
        <x:v>526</x:v>
      </x:c>
      <x:c r="F2888" s="24" t="n">
        <x:v>520</x:v>
      </x:c>
      <x:c r="G2888" s="24" t="n">
        <x:v>520</x:v>
      </x:c>
      <x:c r="H2888" s="24" t="n">
        <x:v>69</x:v>
      </x:c>
      <x:c r="I2888" s="22" t="n">
        <x:f>IFERROR(H2888/G2888,0)</x:f>
        <x:v>0.1326923076923077</x:v>
      </x:c>
      <x:c r="J2888" s="26" t="n">
        <x:v>1070</x:v>
      </x:c>
      <x:c r="K2888" s="26" t="n">
        <x:f>IFERROR(J2888/G2888,0)</x:f>
        <x:v>2.0576923076923075</x:v>
      </x:c>
      <x:c r="L2888" s="24" t="n">
        <x:v>4</x:v>
      </x:c>
      <x:c r="M2888" s="24" t="n">
        <x:v>2</x:v>
      </x:c>
      <x:c r="N2888" s="24" t="n">
        <x:v>520</x:v>
      </x:c>
      <x:c r="O2888" s="24" t="n">
        <x:v>72</x:v>
      </x:c>
      <x:c r="P2888" s="22" t="n">
        <x:f>IFERROR(O2888/N2888,0)</x:f>
        <x:v>0.13846153846153847</x:v>
      </x:c>
      <x:c r="Q2888" s="26" t="n">
        <x:v>4105</x:v>
      </x:c>
      <x:c r="R2888" s="26" t="n">
        <x:f>IFERROR(Q2888/N2888,0)</x:f>
        <x:v>7.894230769230769</x:v>
      </x:c>
    </x:row>
    <x:row r="2889">
      <x:c r="A2889" t="str">
        <x:v>DEN</x:v>
      </x:c>
      <x:c r="B2889" t="str">
        <x:v>Denver International Airport</x:v>
      </x:c>
      <x:c r="C2889" t="str">
        <x:v>JMS</x:v>
      </x:c>
      <x:c r="D2889" t="str">
        <x:v>Jamestown Regional Airport</x:v>
      </x:c>
      <x:c r="E2889" s="24" t="n">
        <x:v>526</x:v>
      </x:c>
      <x:c r="F2889" s="24" t="n">
        <x:v>509</x:v>
      </x:c>
      <x:c r="G2889" s="24" t="n">
        <x:v>509</x:v>
      </x:c>
      <x:c r="H2889" s="24" t="n">
        <x:v>104</x:v>
      </x:c>
      <x:c r="I2889" s="22" t="n">
        <x:f>IFERROR(H2889/G2889,0)</x:f>
        <x:v>0.2043222003929273</x:v>
      </x:c>
      <x:c r="J2889" s="26" t="n">
        <x:v>1928</x:v>
      </x:c>
      <x:c r="K2889" s="26" t="n">
        <x:f>IFERROR(J2889/G2889,0)</x:f>
        <x:v>3.787819253438114</x:v>
      </x:c>
      <x:c r="L2889" s="24" t="n">
        <x:v>6</x:v>
      </x:c>
      <x:c r="M2889" s="24" t="n">
        <x:v>11</x:v>
      </x:c>
      <x:c r="N2889" s="24" t="n">
        <x:v>509</x:v>
      </x:c>
      <x:c r="O2889" s="24" t="n">
        <x:v>102</x:v>
      </x:c>
      <x:c r="P2889" s="22" t="n">
        <x:f>IFERROR(O2889/N2889,0)</x:f>
        <x:v>0.20039292730844793</x:v>
      </x:c>
      <x:c r="Q2889" s="26" t="n">
        <x:v>3998</x:v>
      </x:c>
      <x:c r="R2889" s="26" t="n">
        <x:f>IFERROR(Q2889/N2889,0)</x:f>
        <x:v>7.854616895874264</x:v>
      </x:c>
    </x:row>
    <x:row r="2890">
      <x:c r="A2890" t="str">
        <x:v>JMS</x:v>
      </x:c>
      <x:c r="B2890" t="str">
        <x:v>Jamestown Regional Airport</x:v>
      </x:c>
      <x:c r="C2890" t="str">
        <x:v>DVL</x:v>
      </x:c>
      <x:c r="D2890" t="str">
        <x:v>Devils Lake Regional Airport</x:v>
      </x:c>
      <x:c r="E2890" s="24" t="n">
        <x:v>526</x:v>
      </x:c>
      <x:c r="F2890" s="24" t="n">
        <x:v>475</x:v>
      </x:c>
      <x:c r="G2890" s="24" t="n">
        <x:v>475</x:v>
      </x:c>
      <x:c r="H2890" s="24" t="n">
        <x:v>84</x:v>
      </x:c>
      <x:c r="I2890" s="22" t="n">
        <x:f>IFERROR(H2890/G2890,0)</x:f>
        <x:v>0.17684210526315788</x:v>
      </x:c>
      <x:c r="J2890" s="26" t="n">
        <x:v>-159</x:v>
      </x:c>
      <x:c r="K2890" s="26" t="n">
        <x:f>IFERROR(J2890/G2890,0)</x:f>
        <x:v>-0.33473684210526317</x:v>
      </x:c>
      <x:c r="L2890" s="24" t="n">
        <x:v>41</x:v>
      </x:c>
      <x:c r="M2890" s="24" t="n">
        <x:v>10</x:v>
      </x:c>
      <x:c r="N2890" s="24" t="n">
        <x:v>475</x:v>
      </x:c>
      <x:c r="O2890" s="24" t="n">
        <x:v>78</x:v>
      </x:c>
      <x:c r="P2890" s="22" t="n">
        <x:f>IFERROR(O2890/N2890,0)</x:f>
        <x:v>0.16421052631578947</x:v>
      </x:c>
      <x:c r="Q2890" s="26" t="n">
        <x:v>-329</x:v>
      </x:c>
      <x:c r="R2890" s="26" t="n">
        <x:f>IFERROR(Q2890/N2890,0)</x:f>
        <x:v>-0.6926315789473684</x:v>
      </x:c>
    </x:row>
    <x:row r="2891">
      <x:c r="A2891" t="str">
        <x:v>12892</x:v>
      </x:c>
      <x:c r="B2891" t="str">
        <x:v>Unmapped airport ID</x:v>
      </x:c>
      <x:c r="C2891" t="str">
        <x:v>14893</x:v>
      </x:c>
      <x:c r="D2891" t="str">
        <x:v>Unmapped airport ID</x:v>
      </x:c>
      <x:c r="E2891" s="24" t="n">
        <x:v>526</x:v>
      </x:c>
      <x:c r="F2891" s="24" t="n">
        <x:v>524</x:v>
      </x:c>
      <x:c r="G2891" s="24" t="n">
        <x:v>524</x:v>
      </x:c>
      <x:c r="H2891" s="24" t="n">
        <x:v>66</x:v>
      </x:c>
      <x:c r="I2891" s="22" t="n">
        <x:f>IFERROR(H2891/G2891,0)</x:f>
        <x:v>0.12595419847328243</x:v>
      </x:c>
      <x:c r="J2891" s="26" t="n">
        <x:v>1482</x:v>
      </x:c>
      <x:c r="K2891" s="26" t="n">
        <x:f>IFERROR(J2891/G2891,0)</x:f>
        <x:v>2.8282442748091605</x:v>
      </x:c>
      <x:c r="L2891" s="24" t="n">
        <x:v>2</x:v>
      </x:c>
      <x:c r="M2891" s="24" t="n">
        <x:v>0</x:v>
      </x:c>
      <x:c r="N2891" s="24" t="n">
        <x:v>524</x:v>
      </x:c>
      <x:c r="O2891" s="24" t="n">
        <x:v>65</x:v>
      </x:c>
      <x:c r="P2891" s="22" t="n">
        <x:f>IFERROR(O2891/N2891,0)</x:f>
        <x:v>0.12404580152671756</x:v>
      </x:c>
      <x:c r="Q2891" s="26" t="n">
        <x:v>2465</x:v>
      </x:c>
      <x:c r="R2891" s="26" t="n">
        <x:f>IFERROR(Q2891/N2891,0)</x:f>
        <x:v>4.7041984732824424</x:v>
      </x:c>
    </x:row>
    <x:row r="2892">
      <x:c r="A2892" t="str">
        <x:v>10397</x:v>
      </x:c>
      <x:c r="B2892" t="str">
        <x:v>Unmapped airport ID</x:v>
      </x:c>
      <x:c r="C2892" t="str">
        <x:v>13495</x:v>
      </x:c>
      <x:c r="D2892" t="str">
        <x:v>Unmapped airport ID</x:v>
      </x:c>
      <x:c r="E2892" s="24" t="n">
        <x:v>526</x:v>
      </x:c>
      <x:c r="F2892" s="24" t="n">
        <x:v>526</x:v>
      </x:c>
      <x:c r="G2892" s="24" t="n">
        <x:v>526</x:v>
      </x:c>
      <x:c r="H2892" s="24" t="n">
        <x:v>39</x:v>
      </x:c>
      <x:c r="I2892" s="22" t="n">
        <x:f>IFERROR(H2892/G2892,0)</x:f>
        <x:v>0.0741444866920152</x:v>
      </x:c>
      <x:c r="J2892" s="26" t="n">
        <x:v>-2474</x:v>
      </x:c>
      <x:c r="K2892" s="26" t="n">
        <x:f>IFERROR(J2892/G2892,0)</x:f>
        <x:v>-4.7034220532319395</x:v>
      </x:c>
      <x:c r="L2892" s="24" t="n">
        <x:v>0</x:v>
      </x:c>
      <x:c r="M2892" s="24" t="n">
        <x:v>0</x:v>
      </x:c>
      <x:c r="N2892" s="24" t="n">
        <x:v>526</x:v>
      </x:c>
      <x:c r="O2892" s="24" t="n">
        <x:v>51</x:v>
      </x:c>
      <x:c r="P2892" s="22" t="n">
        <x:f>IFERROR(O2892/N2892,0)</x:f>
        <x:v>0.09695817490494296</x:v>
      </x:c>
      <x:c r="Q2892" s="26" t="n">
        <x:v>1590</x:v>
      </x:c>
      <x:c r="R2892" s="26" t="n">
        <x:f>IFERROR(Q2892/N2892,0)</x:f>
        <x:v>3.0228136882129277</x:v>
      </x:c>
    </x:row>
    <x:row r="2893">
      <x:c r="A2893" t="str">
        <x:v>MFR</x:v>
      </x:c>
      <x:c r="B2893" t="str">
        <x:v>Rogue Valley International Airport</x:v>
      </x:c>
      <x:c r="C2893" t="str">
        <x:v>DEN</x:v>
      </x:c>
      <x:c r="D2893" t="str">
        <x:v>Denver International Airport</x:v>
      </x:c>
      <x:c r="E2893" s="24" t="n">
        <x:v>525</x:v>
      </x:c>
      <x:c r="F2893" s="24" t="n">
        <x:v>511</x:v>
      </x:c>
      <x:c r="G2893" s="24" t="n">
        <x:v>511</x:v>
      </x:c>
      <x:c r="H2893" s="24" t="n">
        <x:v>75</x:v>
      </x:c>
      <x:c r="I2893" s="22" t="n">
        <x:f>IFERROR(H2893/G2893,0)</x:f>
        <x:v>0.14677103718199608</x:v>
      </x:c>
      <x:c r="J2893" s="26" t="n">
        <x:v>469</x:v>
      </x:c>
      <x:c r="K2893" s="26" t="n">
        <x:f>IFERROR(J2893/G2893,0)</x:f>
        <x:v>0.9178082191780822</x:v>
      </x:c>
      <x:c r="L2893" s="24" t="n">
        <x:v>8</x:v>
      </x:c>
      <x:c r="M2893" s="24" t="n">
        <x:v>6</x:v>
      </x:c>
      <x:c r="N2893" s="24" t="n">
        <x:v>511</x:v>
      </x:c>
      <x:c r="O2893" s="24" t="n">
        <x:v>63</x:v>
      </x:c>
      <x:c r="P2893" s="22" t="n">
        <x:f>IFERROR(O2893/N2893,0)</x:f>
        <x:v>0.1232876712328767</x:v>
      </x:c>
      <x:c r="Q2893" s="26" t="n">
        <x:v>2110</x:v>
      </x:c>
      <x:c r="R2893" s="26" t="n">
        <x:f>IFERROR(Q2893/N2893,0)</x:f>
        <x:v>4.129158512720156</x:v>
      </x:c>
    </x:row>
    <x:row r="2894">
      <x:c r="A2894" t="str">
        <x:v>SJU</x:v>
      </x:c>
      <x:c r="B2894" t="str">
        <x:v>Luis Muñoz Marín International Airport</x:v>
      </x:c>
      <x:c r="C2894" t="str">
        <x:v>IAH</x:v>
      </x:c>
      <x:c r="D2894" t="str">
        <x:v>George Bush Intercontinental Airport</x:v>
      </x:c>
      <x:c r="E2894" s="24" t="n">
        <x:v>525</x:v>
      </x:c>
      <x:c r="F2894" s="24" t="n">
        <x:v>519</x:v>
      </x:c>
      <x:c r="G2894" s="24" t="n">
        <x:v>519</x:v>
      </x:c>
      <x:c r="H2894" s="24" t="n">
        <x:v>87</x:v>
      </x:c>
      <x:c r="I2894" s="22" t="n">
        <x:f>IFERROR(H2894/G2894,0)</x:f>
        <x:v>0.1676300578034682</x:v>
      </x:c>
      <x:c r="J2894" s="26" t="n">
        <x:v>94</x:v>
      </x:c>
      <x:c r="K2894" s="26" t="n">
        <x:f>IFERROR(J2894/G2894,0)</x:f>
        <x:v>0.1811175337186898</x:v>
      </x:c>
      <x:c r="L2894" s="24" t="n">
        <x:v>6</x:v>
      </x:c>
      <x:c r="M2894" s="24" t="n">
        <x:v>0</x:v>
      </x:c>
      <x:c r="N2894" s="24" t="n">
        <x:v>519</x:v>
      </x:c>
      <x:c r="O2894" s="24" t="n">
        <x:v>152</x:v>
      </x:c>
      <x:c r="P2894" s="22" t="n">
        <x:f>IFERROR(O2894/N2894,0)</x:f>
        <x:v>0.2928709055876686</x:v>
      </x:c>
      <x:c r="Q2894" s="26" t="n">
        <x:v>8900</x:v>
      </x:c>
      <x:c r="R2894" s="26" t="n">
        <x:f>IFERROR(Q2894/N2894,0)</x:f>
        <x:v>17.148362235067438</x:v>
      </x:c>
    </x:row>
    <x:row r="2895">
      <x:c r="A2895" t="str">
        <x:v>MDT</x:v>
      </x:c>
      <x:c r="B2895" t="str">
        <x:v>Harrisburg International Airport</x:v>
      </x:c>
      <x:c r="C2895" t="str">
        <x:v>DTW</x:v>
      </x:c>
      <x:c r="D2895" t="str">
        <x:v>Detroit Metropolitan Airport</x:v>
      </x:c>
      <x:c r="E2895" s="24" t="n">
        <x:v>525</x:v>
      </x:c>
      <x:c r="F2895" s="24" t="n">
        <x:v>518</x:v>
      </x:c>
      <x:c r="G2895" s="24" t="n">
        <x:v>518</x:v>
      </x:c>
      <x:c r="H2895" s="24" t="n">
        <x:v>67</x:v>
      </x:c>
      <x:c r="I2895" s="22" t="n">
        <x:f>IFERROR(H2895/G2895,0)</x:f>
        <x:v>0.12934362934362933</x:v>
      </x:c>
      <x:c r="J2895" s="26" t="n">
        <x:v>580</x:v>
      </x:c>
      <x:c r="K2895" s="26" t="n">
        <x:f>IFERROR(J2895/G2895,0)</x:f>
        <x:v>1.1196911196911197</x:v>
      </x:c>
      <x:c r="L2895" s="24" t="n">
        <x:v>7</x:v>
      </x:c>
      <x:c r="M2895" s="24" t="n">
        <x:v>0</x:v>
      </x:c>
      <x:c r="N2895" s="24" t="n">
        <x:v>518</x:v>
      </x:c>
      <x:c r="O2895" s="24" t="n">
        <x:v>60</x:v>
      </x:c>
      <x:c r="P2895" s="22" t="n">
        <x:f>IFERROR(O2895/N2895,0)</x:f>
        <x:v>0.11583011583011583</x:v>
      </x:c>
      <x:c r="Q2895" s="26" t="n">
        <x:v>3401</x:v>
      </x:c>
      <x:c r="R2895" s="26" t="n">
        <x:f>IFERROR(Q2895/N2895,0)</x:f>
        <x:v>6.565637065637065</x:v>
      </x:c>
    </x:row>
    <x:row r="2896">
      <x:c r="A2896" t="str">
        <x:v>13930</x:v>
      </x:c>
      <x:c r="B2896" t="str">
        <x:v>Unmapped airport ID</x:v>
      </x:c>
      <x:c r="C2896" t="str">
        <x:v>14100</x:v>
      </x:c>
      <x:c r="D2896" t="str">
        <x:v>Unmapped airport ID</x:v>
      </x:c>
      <x:c r="E2896" s="24" t="n">
        <x:v>525</x:v>
      </x:c>
      <x:c r="F2896" s="24" t="n">
        <x:v>525</x:v>
      </x:c>
      <x:c r="G2896" s="24" t="n">
        <x:v>525</x:v>
      </x:c>
      <x:c r="H2896" s="24" t="n">
        <x:v>81</x:v>
      </x:c>
      <x:c r="I2896" s="22" t="n">
        <x:f>IFERROR(H2896/G2896,0)</x:f>
        <x:v>0.15428571428571428</x:v>
      </x:c>
      <x:c r="J2896" s="26" t="n">
        <x:v>-1656</x:v>
      </x:c>
      <x:c r="K2896" s="26" t="n">
        <x:f>IFERROR(J2896/G2896,0)</x:f>
        <x:v>-3.1542857142857144</x:v>
      </x:c>
      <x:c r="L2896" s="24" t="n">
        <x:v>0</x:v>
      </x:c>
      <x:c r="M2896" s="24" t="n">
        <x:v>0</x:v>
      </x:c>
      <x:c r="N2896" s="24" t="n">
        <x:v>525</x:v>
      </x:c>
      <x:c r="O2896" s="24" t="n">
        <x:v>89</x:v>
      </x:c>
      <x:c r="P2896" s="22" t="n">
        <x:f>IFERROR(O2896/N2896,0)</x:f>
        <x:v>0.16952380952380952</x:v>
      </x:c>
      <x:c r="Q2896" s="26" t="n">
        <x:v>4241</x:v>
      </x:c>
      <x:c r="R2896" s="26" t="n">
        <x:f>IFERROR(Q2896/N2896,0)</x:f>
        <x:v>8.078095238095239</x:v>
      </x:c>
    </x:row>
    <x:row r="2897">
      <x:c r="A2897" t="str">
        <x:v>13495</x:v>
      </x:c>
      <x:c r="B2897" t="str">
        <x:v>Unmapped airport ID</x:v>
      </x:c>
      <x:c r="C2897" t="str">
        <x:v>10397</x:v>
      </x:c>
      <x:c r="D2897" t="str">
        <x:v>Unmapped airport ID</x:v>
      </x:c>
      <x:c r="E2897" s="24" t="n">
        <x:v>525</x:v>
      </x:c>
      <x:c r="F2897" s="24" t="n">
        <x:v>525</x:v>
      </x:c>
      <x:c r="G2897" s="24" t="n">
        <x:v>525</x:v>
      </x:c>
      <x:c r="H2897" s="24" t="n">
        <x:v>55</x:v>
      </x:c>
      <x:c r="I2897" s="22" t="n">
        <x:f>IFERROR(H2897/G2897,0)</x:f>
        <x:v>0.10476190476190476</x:v>
      </x:c>
      <x:c r="J2897" s="26" t="n">
        <x:v>-1119</x:v>
      </x:c>
      <x:c r="K2897" s="26" t="n">
        <x:f>IFERROR(J2897/G2897,0)</x:f>
        <x:v>-2.1314285714285712</x:v>
      </x:c>
      <x:c r="L2897" s="24" t="n">
        <x:v>0</x:v>
      </x:c>
      <x:c r="M2897" s="24" t="n">
        <x:v>0</x:v>
      </x:c>
      <x:c r="N2897" s="24" t="n">
        <x:v>525</x:v>
      </x:c>
      <x:c r="O2897" s="24" t="n">
        <x:v>34</x:v>
      </x:c>
      <x:c r="P2897" s="22" t="n">
        <x:f>IFERROR(O2897/N2897,0)</x:f>
        <x:v>0.06476190476190476</x:v>
      </x:c>
      <x:c r="Q2897" s="26" t="n">
        <x:v>871</x:v>
      </x:c>
      <x:c r="R2897" s="26" t="n">
        <x:f>IFERROR(Q2897/N2897,0)</x:f>
        <x:v>1.659047619047619</x:v>
      </x:c>
    </x:row>
    <x:row r="2898">
      <x:c r="A2898" t="str">
        <x:v>RSW</x:v>
      </x:c>
      <x:c r="B2898" t="str">
        <x:v>Southwest Florida International Airport</x:v>
      </x:c>
      <x:c r="C2898" t="str">
        <x:v>MKE</x:v>
      </x:c>
      <x:c r="D2898" t="str">
        <x:v>General Mitchell International Airport</x:v>
      </x:c>
      <x:c r="E2898" s="24" t="n">
        <x:v>524</x:v>
      </x:c>
      <x:c r="F2898" s="24" t="n">
        <x:v>520</x:v>
      </x:c>
      <x:c r="G2898" s="24" t="n">
        <x:v>520</x:v>
      </x:c>
      <x:c r="H2898" s="24" t="n">
        <x:v>80</x:v>
      </x:c>
      <x:c r="I2898" s="22" t="n">
        <x:f>IFERROR(H2898/G2898,0)</x:f>
        <x:v>0.15384615384615385</x:v>
      </x:c>
      <x:c r="J2898" s="26" t="n">
        <x:v>26</x:v>
      </x:c>
      <x:c r="K2898" s="26" t="n">
        <x:f>IFERROR(J2898/G2898,0)</x:f>
        <x:v>0.05</x:v>
      </x:c>
      <x:c r="L2898" s="24" t="n">
        <x:v>4</x:v>
      </x:c>
      <x:c r="M2898" s="24" t="n">
        <x:v>0</x:v>
      </x:c>
      <x:c r="N2898" s="24" t="n">
        <x:v>520</x:v>
      </x:c>
      <x:c r="O2898" s="24" t="n">
        <x:v>86</x:v>
      </x:c>
      <x:c r="P2898" s="22" t="n">
        <x:f>IFERROR(O2898/N2898,0)</x:f>
        <x:v>0.16538461538461538</x:v>
      </x:c>
      <x:c r="Q2898" s="26" t="n">
        <x:v>3367</x:v>
      </x:c>
      <x:c r="R2898" s="26" t="n">
        <x:f>IFERROR(Q2898/N2898,0)</x:f>
        <x:v>6.475</x:v>
      </x:c>
    </x:row>
    <x:row r="2899">
      <x:c r="A2899" t="str">
        <x:v>SDF</x:v>
      </x:c>
      <x:c r="B2899" t="str">
        <x:v>Louisville International Airport (Standiford Field)</x:v>
      </x:c>
      <x:c r="C2899" t="str">
        <x:v>DEN</x:v>
      </x:c>
      <x:c r="D2899" t="str">
        <x:v>Denver International Airport</x:v>
      </x:c>
      <x:c r="E2899" s="24" t="n">
        <x:v>523</x:v>
      </x:c>
      <x:c r="F2899" s="24" t="n">
        <x:v>512</x:v>
      </x:c>
      <x:c r="G2899" s="24" t="n">
        <x:v>512</x:v>
      </x:c>
      <x:c r="H2899" s="24" t="n">
        <x:v>96</x:v>
      </x:c>
      <x:c r="I2899" s="22" t="n">
        <x:f>IFERROR(H2899/G2899,0)</x:f>
        <x:v>0.1875</x:v>
      </x:c>
      <x:c r="J2899" s="26" t="n">
        <x:v>1118</x:v>
      </x:c>
      <x:c r="K2899" s="26" t="n">
        <x:f>IFERROR(J2899/G2899,0)</x:f>
        <x:v>2.18359375</x:v>
      </x:c>
      <x:c r="L2899" s="24" t="n">
        <x:v>7</x:v>
      </x:c>
      <x:c r="M2899" s="24" t="n">
        <x:v>4</x:v>
      </x:c>
      <x:c r="N2899" s="24" t="n">
        <x:v>512</x:v>
      </x:c>
      <x:c r="O2899" s="24" t="n">
        <x:v>90</x:v>
      </x:c>
      <x:c r="P2899" s="22" t="n">
        <x:f>IFERROR(O2899/N2899,0)</x:f>
        <x:v>0.17578125</x:v>
      </x:c>
      <x:c r="Q2899" s="26" t="n">
        <x:v>4925</x:v>
      </x:c>
      <x:c r="R2899" s="26" t="n">
        <x:f>IFERROR(Q2899/N2899,0)</x:f>
        <x:v>9.619140625</x:v>
      </x:c>
    </x:row>
    <x:row r="2900">
      <x:c r="A2900" t="str">
        <x:v>RAP</x:v>
      </x:c>
      <x:c r="B2900" t="str">
        <x:v>Rapid City Regional Airport</x:v>
      </x:c>
      <x:c r="C2900" t="str">
        <x:v>DFW</x:v>
      </x:c>
      <x:c r="D2900" t="str">
        <x:v>Dallas/Fort Worth International Airport</x:v>
      </x:c>
      <x:c r="E2900" s="24" t="n">
        <x:v>522</x:v>
      </x:c>
      <x:c r="F2900" s="24" t="n">
        <x:v>491</x:v>
      </x:c>
      <x:c r="G2900" s="24" t="n">
        <x:v>491</x:v>
      </x:c>
      <x:c r="H2900" s="24" t="n">
        <x:v>108</x:v>
      </x:c>
      <x:c r="I2900" s="22" t="n">
        <x:f>IFERROR(H2900/G2900,0)</x:f>
        <x:v>0.219959266802444</x:v>
      </x:c>
      <x:c r="J2900" s="26" t="n">
        <x:v>4081</x:v>
      </x:c>
      <x:c r="K2900" s="26" t="n">
        <x:f>IFERROR(J2900/G2900,0)</x:f>
        <x:v>8.311608961303463</x:v>
      </x:c>
      <x:c r="L2900" s="24" t="n">
        <x:v>21</x:v>
      </x:c>
      <x:c r="M2900" s="24" t="n">
        <x:v>10</x:v>
      </x:c>
      <x:c r="N2900" s="24" t="n">
        <x:v>491</x:v>
      </x:c>
      <x:c r="O2900" s="24" t="n">
        <x:v>82</x:v>
      </x:c>
      <x:c r="P2900" s="22" t="n">
        <x:f>IFERROR(O2900/N2900,0)</x:f>
        <x:v>0.1670061099796334</x:v>
      </x:c>
      <x:c r="Q2900" s="26" t="n">
        <x:v>3238</x:v>
      </x:c>
      <x:c r="R2900" s="26" t="n">
        <x:f>IFERROR(Q2900/N2900,0)</x:f>
        <x:v>6.594704684317719</x:v>
      </x:c>
    </x:row>
    <x:row r="2901">
      <x:c r="A2901" t="str">
        <x:v>OAK</x:v>
      </x:c>
      <x:c r="B2901" t="str">
        <x:v>Oakland International Airport</x:v>
      </x:c>
      <x:c r="C2901" t="str">
        <x:v>HNL</x:v>
      </x:c>
      <x:c r="D2901" t="str">
        <x:v>Honolulu International Airport</x:v>
      </x:c>
      <x:c r="E2901" s="24" t="n">
        <x:v>522</x:v>
      </x:c>
      <x:c r="F2901" s="24" t="n">
        <x:v>518</x:v>
      </x:c>
      <x:c r="G2901" s="24" t="n">
        <x:v>518</x:v>
      </x:c>
      <x:c r="H2901" s="24" t="n">
        <x:v>81</x:v>
      </x:c>
      <x:c r="I2901" s="22" t="n">
        <x:f>IFERROR(H2901/G2901,0)</x:f>
        <x:v>0.15637065637065636</x:v>
      </x:c>
      <x:c r="J2901" s="26" t="n">
        <x:v>1080</x:v>
      </x:c>
      <x:c r="K2901" s="26" t="n">
        <x:f>IFERROR(J2901/G2901,0)</x:f>
        <x:v>2.0849420849420848</x:v>
      </x:c>
      <x:c r="L2901" s="24" t="n">
        <x:v>1</x:v>
      </x:c>
      <x:c r="M2901" s="24" t="n">
        <x:v>3</x:v>
      </x:c>
      <x:c r="N2901" s="24" t="n">
        <x:v>518</x:v>
      </x:c>
      <x:c r="O2901" s="24" t="n">
        <x:v>32</x:v>
      </x:c>
      <x:c r="P2901" s="22" t="n">
        <x:f>IFERROR(O2901/N2901,0)</x:f>
        <x:v>0.06177606177606178</x:v>
      </x:c>
      <x:c r="Q2901" s="26" t="n">
        <x:v>1197</x:v>
      </x:c>
      <x:c r="R2901" s="26" t="n">
        <x:f>IFERROR(Q2901/N2901,0)</x:f>
        <x:v>2.310810810810811</x:v>
      </x:c>
    </x:row>
    <x:row r="2902">
      <x:c r="A2902" t="str">
        <x:v>BTV</x:v>
      </x:c>
      <x:c r="B2902" t="str">
        <x:v>Burlington International Airport</x:v>
      </x:c>
      <x:c r="C2902" t="str">
        <x:v>DTW</x:v>
      </x:c>
      <x:c r="D2902" t="str">
        <x:v>Detroit Metropolitan Airport</x:v>
      </x:c>
      <x:c r="E2902" s="24" t="n">
        <x:v>522</x:v>
      </x:c>
      <x:c r="F2902" s="24" t="n">
        <x:v>515</x:v>
      </x:c>
      <x:c r="G2902" s="24" t="n">
        <x:v>515</x:v>
      </x:c>
      <x:c r="H2902" s="24" t="n">
        <x:v>118</x:v>
      </x:c>
      <x:c r="I2902" s="22" t="n">
        <x:f>IFERROR(H2902/G2902,0)</x:f>
        <x:v>0.229126213592233</x:v>
      </x:c>
      <x:c r="J2902" s="26" t="n">
        <x:v>3202</x:v>
      </x:c>
      <x:c r="K2902" s="26" t="n">
        <x:f>IFERROR(J2902/G2902,0)</x:f>
        <x:v>6.21747572815534</x:v>
      </x:c>
      <x:c r="L2902" s="24" t="n">
        <x:v>6</x:v>
      </x:c>
      <x:c r="M2902" s="24" t="n">
        <x:v>1</x:v>
      </x:c>
      <x:c r="N2902" s="24" t="n">
        <x:v>515</x:v>
      </x:c>
      <x:c r="O2902" s="24" t="n">
        <x:v>74</x:v>
      </x:c>
      <x:c r="P2902" s="22" t="n">
        <x:f>IFERROR(O2902/N2902,0)</x:f>
        <x:v>0.1436893203883495</x:v>
      </x:c>
      <x:c r="Q2902" s="26" t="n">
        <x:v>4344</x:v>
      </x:c>
      <x:c r="R2902" s="26" t="n">
        <x:f>IFERROR(Q2902/N2902,0)</x:f>
        <x:v>8.43495145631068</x:v>
      </x:c>
    </x:row>
    <x:row r="2903">
      <x:c r="A2903" t="str">
        <x:v>SLC</x:v>
      </x:c>
      <x:c r="B2903" t="str">
        <x:v>Salt Lake City International Airport</x:v>
      </x:c>
      <x:c r="C2903" t="str">
        <x:v>CVG</x:v>
      </x:c>
      <x:c r="D2903" t="str">
        <x:v>Cincinnati/Northern Kentucky International Airport</x:v>
      </x:c>
      <x:c r="E2903" s="24" t="n">
        <x:v>522</x:v>
      </x:c>
      <x:c r="F2903" s="24" t="n">
        <x:v>522</x:v>
      </x:c>
      <x:c r="G2903" s="24" t="n">
        <x:v>522</x:v>
      </x:c>
      <x:c r="H2903" s="24" t="n">
        <x:v>52</x:v>
      </x:c>
      <x:c r="I2903" s="22" t="n">
        <x:f>IFERROR(H2903/G2903,0)</x:f>
        <x:v>0.09961685823754789</x:v>
      </x:c>
      <x:c r="J2903" s="26" t="n">
        <x:v>-1304</x:v>
      </x:c>
      <x:c r="K2903" s="26" t="n">
        <x:f>IFERROR(J2903/G2903,0)</x:f>
        <x:v>-2.4980842911877397</x:v>
      </x:c>
      <x:c r="L2903" s="24" t="n">
        <x:v>0</x:v>
      </x:c>
      <x:c r="M2903" s="24" t="n">
        <x:v>0</x:v>
      </x:c>
      <x:c r="N2903" s="24" t="n">
        <x:v>522</x:v>
      </x:c>
      <x:c r="O2903" s="24" t="n">
        <x:v>56</x:v>
      </x:c>
      <x:c r="P2903" s="22" t="n">
        <x:f>IFERROR(O2903/N2903,0)</x:f>
        <x:v>0.10727969348659004</x:v>
      </x:c>
      <x:c r="Q2903" s="26" t="n">
        <x:v>2354</x:v>
      </x:c>
      <x:c r="R2903" s="26" t="n">
        <x:f>IFERROR(Q2903/N2903,0)</x:f>
        <x:v>4.509578544061303</x:v>
      </x:c>
    </x:row>
    <x:row r="2904">
      <x:c r="A2904" t="str">
        <x:v>DEN</x:v>
      </x:c>
      <x:c r="B2904" t="str">
        <x:v>Denver International Airport</x:v>
      </x:c>
      <x:c r="C2904" t="str">
        <x:v>MFR</x:v>
      </x:c>
      <x:c r="D2904" t="str">
        <x:v>Rogue Valley International Airport</x:v>
      </x:c>
      <x:c r="E2904" s="24" t="n">
        <x:v>522</x:v>
      </x:c>
      <x:c r="F2904" s="24" t="n">
        <x:v>516</x:v>
      </x:c>
      <x:c r="G2904" s="24" t="n">
        <x:v>516</x:v>
      </x:c>
      <x:c r="H2904" s="24" t="n">
        <x:v>142</x:v>
      </x:c>
      <x:c r="I2904" s="22" t="n">
        <x:f>IFERROR(H2904/G2904,0)</x:f>
        <x:v>0.2751937984496124</x:v>
      </x:c>
      <x:c r="J2904" s="26" t="n">
        <x:v>5951</x:v>
      </x:c>
      <x:c r="K2904" s="26" t="n">
        <x:f>IFERROR(J2904/G2904,0)</x:f>
        <x:v>11.532945736434108</x:v>
      </x:c>
      <x:c r="L2904" s="24" t="n">
        <x:v>5</x:v>
      </x:c>
      <x:c r="M2904" s="24" t="n">
        <x:v>1</x:v>
      </x:c>
      <x:c r="N2904" s="24" t="n">
        <x:v>516</x:v>
      </x:c>
      <x:c r="O2904" s="24" t="n">
        <x:v>134</x:v>
      </x:c>
      <x:c r="P2904" s="22" t="n">
        <x:f>IFERROR(O2904/N2904,0)</x:f>
        <x:v>0.2596899224806202</x:v>
      </x:c>
      <x:c r="Q2904" s="26" t="n">
        <x:v>7632</x:v>
      </x:c>
      <x:c r="R2904" s="26" t="n">
        <x:f>IFERROR(Q2904/N2904,0)</x:f>
        <x:v>14.790697674418604</x:v>
      </x:c>
    </x:row>
    <x:row r="2905">
      <x:c r="A2905" t="str">
        <x:v>DFW</x:v>
      </x:c>
      <x:c r="B2905" t="str">
        <x:v>Dallas/Fort Worth International Airport</x:v>
      </x:c>
      <x:c r="C2905" t="str">
        <x:v>RAP</x:v>
      </x:c>
      <x:c r="D2905" t="str">
        <x:v>Rapid City Regional Airport</x:v>
      </x:c>
      <x:c r="E2905" s="24" t="n">
        <x:v>522</x:v>
      </x:c>
      <x:c r="F2905" s="24" t="n">
        <x:v>503</x:v>
      </x:c>
      <x:c r="G2905" s="24" t="n">
        <x:v>503</x:v>
      </x:c>
      <x:c r="H2905" s="24" t="n">
        <x:v>109</x:v>
      </x:c>
      <x:c r="I2905" s="22" t="n">
        <x:f>IFERROR(H2905/G2905,0)</x:f>
        <x:v>0.21669980119284293</x:v>
      </x:c>
      <x:c r="J2905" s="26" t="n">
        <x:v>2909</x:v>
      </x:c>
      <x:c r="K2905" s="26" t="n">
        <x:f>IFERROR(J2905/G2905,0)</x:f>
        <x:v>5.783300198807157</x:v>
      </x:c>
      <x:c r="L2905" s="24" t="n">
        <x:v>17</x:v>
      </x:c>
      <x:c r="M2905" s="24" t="n">
        <x:v>2</x:v>
      </x:c>
      <x:c r="N2905" s="24" t="n">
        <x:v>503</x:v>
      </x:c>
      <x:c r="O2905" s="24" t="n">
        <x:v>124</x:v>
      </x:c>
      <x:c r="P2905" s="22" t="n">
        <x:f>IFERROR(O2905/N2905,0)</x:f>
        <x:v>0.24652087475149106</x:v>
      </x:c>
      <x:c r="Q2905" s="26" t="n">
        <x:v>5839</x:v>
      </x:c>
      <x:c r="R2905" s="26" t="n">
        <x:f>IFERROR(Q2905/N2905,0)</x:f>
        <x:v>11.608349900596421</x:v>
      </x:c>
    </x:row>
    <x:row r="2906">
      <x:c r="A2906" t="str">
        <x:v>CVG</x:v>
      </x:c>
      <x:c r="B2906" t="str">
        <x:v>Cincinnati/Northern Kentucky International Airport</x:v>
      </x:c>
      <x:c r="C2906" t="str">
        <x:v>SLC</x:v>
      </x:c>
      <x:c r="D2906" t="str">
        <x:v>Salt Lake City International Airport</x:v>
      </x:c>
      <x:c r="E2906" s="24" t="n">
        <x:v>521</x:v>
      </x:c>
      <x:c r="F2906" s="24" t="n">
        <x:v>521</x:v>
      </x:c>
      <x:c r="G2906" s="24" t="n">
        <x:v>521</x:v>
      </x:c>
      <x:c r="H2906" s="24" t="n">
        <x:v>38</x:v>
      </x:c>
      <x:c r="I2906" s="22" t="n">
        <x:f>IFERROR(H2906/G2906,0)</x:f>
        <x:v>0.07293666026871401</x:v>
      </x:c>
      <x:c r="J2906" s="26" t="n">
        <x:v>-2823</x:v>
      </x:c>
      <x:c r="K2906" s="26" t="n">
        <x:f>IFERROR(J2906/G2906,0)</x:f>
        <x:v>-5.418426103646833</x:v>
      </x:c>
      <x:c r="L2906" s="24" t="n">
        <x:v>0</x:v>
      </x:c>
      <x:c r="M2906" s="24" t="n">
        <x:v>0</x:v>
      </x:c>
      <x:c r="N2906" s="24" t="n">
        <x:v>521</x:v>
      </x:c>
      <x:c r="O2906" s="24" t="n">
        <x:v>46</x:v>
      </x:c>
      <x:c r="P2906" s="22" t="n">
        <x:f>IFERROR(O2906/N2906,0)</x:f>
        <x:v>0.08829174664107485</x:v>
      </x:c>
      <x:c r="Q2906" s="26" t="n">
        <x:v>2023</x:v>
      </x:c>
      <x:c r="R2906" s="26" t="n">
        <x:f>IFERROR(Q2906/N2906,0)</x:f>
        <x:v>3.8829174664107486</x:v>
      </x:c>
    </x:row>
    <x:row r="2907">
      <x:c r="A2907" t="str">
        <x:v>DTW</x:v>
      </x:c>
      <x:c r="B2907" t="str">
        <x:v>Detroit Metropolitan Airport</x:v>
      </x:c>
      <x:c r="C2907" t="str">
        <x:v>BTV</x:v>
      </x:c>
      <x:c r="D2907" t="str">
        <x:v>Burlington International Airport</x:v>
      </x:c>
      <x:c r="E2907" s="24" t="n">
        <x:v>521</x:v>
      </x:c>
      <x:c r="F2907" s="24" t="n">
        <x:v>518</x:v>
      </x:c>
      <x:c r="G2907" s="24" t="n">
        <x:v>518</x:v>
      </x:c>
      <x:c r="H2907" s="24" t="n">
        <x:v>117</x:v>
      </x:c>
      <x:c r="I2907" s="22" t="n">
        <x:f>IFERROR(H2907/G2907,0)</x:f>
        <x:v>0.22586872586872586</x:v>
      </x:c>
      <x:c r="J2907" s="26" t="n">
        <x:v>4711</x:v>
      </x:c>
      <x:c r="K2907" s="26" t="n">
        <x:f>IFERROR(J2907/G2907,0)</x:f>
        <x:v>9.094594594594595</x:v>
      </x:c>
      <x:c r="L2907" s="24" t="n">
        <x:v>3</x:v>
      </x:c>
      <x:c r="M2907" s="24" t="n">
        <x:v>0</x:v>
      </x:c>
      <x:c r="N2907" s="24" t="n">
        <x:v>518</x:v>
      </x:c>
      <x:c r="O2907" s="24" t="n">
        <x:v>115</x:v>
      </x:c>
      <x:c r="P2907" s="22" t="n">
        <x:f>IFERROR(O2907/N2907,0)</x:f>
        <x:v>0.222007722007722</x:v>
      </x:c>
      <x:c r="Q2907" s="26" t="n">
        <x:v>7692</x:v>
      </x:c>
      <x:c r="R2907" s="26" t="n">
        <x:f>IFERROR(Q2907/N2907,0)</x:f>
        <x:v>14.849420849420849</x:v>
      </x:c>
    </x:row>
    <x:row r="2908">
      <x:c r="A2908" t="str">
        <x:v>SFO</x:v>
      </x:c>
      <x:c r="B2908" t="str">
        <x:v>San Francisco International Airport</x:v>
      </x:c>
      <x:c r="C2908" t="str">
        <x:v>RDU</x:v>
      </x:c>
      <x:c r="D2908" t="str">
        <x:v>Raleigh-Durham International Airport</x:v>
      </x:c>
      <x:c r="E2908" s="24" t="n">
        <x:v>521</x:v>
      </x:c>
      <x:c r="F2908" s="24" t="n">
        <x:v>512</x:v>
      </x:c>
      <x:c r="G2908" s="24" t="n">
        <x:v>512</x:v>
      </x:c>
      <x:c r="H2908" s="24" t="n">
        <x:v>92</x:v>
      </x:c>
      <x:c r="I2908" s="22" t="n">
        <x:f>IFERROR(H2908/G2908,0)</x:f>
        <x:v>0.1796875</x:v>
      </x:c>
      <x:c r="J2908" s="26" t="n">
        <x:v>1560</x:v>
      </x:c>
      <x:c r="K2908" s="26" t="n">
        <x:f>IFERROR(J2908/G2908,0)</x:f>
        <x:v>3.046875</x:v>
      </x:c>
      <x:c r="L2908" s="24" t="n">
        <x:v>6</x:v>
      </x:c>
      <x:c r="M2908" s="24" t="n">
        <x:v>3</x:v>
      </x:c>
      <x:c r="N2908" s="24" t="n">
        <x:v>512</x:v>
      </x:c>
      <x:c r="O2908" s="24" t="n">
        <x:v>126</x:v>
      </x:c>
      <x:c r="P2908" s="22" t="n">
        <x:f>IFERROR(O2908/N2908,0)</x:f>
        <x:v>0.24609375</x:v>
      </x:c>
      <x:c r="Q2908" s="26" t="n">
        <x:v>8401</x:v>
      </x:c>
      <x:c r="R2908" s="26" t="n">
        <x:f>IFERROR(Q2908/N2908,0)</x:f>
        <x:v>16.408203125</x:v>
      </x:c>
    </x:row>
    <x:row r="2909">
      <x:c r="A2909" t="str">
        <x:v>ATW</x:v>
      </x:c>
      <x:c r="B2909" t="str">
        <x:v>Appleton International Airport</x:v>
      </x:c>
      <x:c r="C2909" t="str">
        <x:v>MSP</x:v>
      </x:c>
      <x:c r="D2909" t="str">
        <x:v>Minneapolis-Saint Paul International Airport</x:v>
      </x:c>
      <x:c r="E2909" s="24" t="n">
        <x:v>521</x:v>
      </x:c>
      <x:c r="F2909" s="24" t="n">
        <x:v>516</x:v>
      </x:c>
      <x:c r="G2909" s="24" t="n">
        <x:v>516</x:v>
      </x:c>
      <x:c r="H2909" s="24" t="n">
        <x:v>137</x:v>
      </x:c>
      <x:c r="I2909" s="22" t="n">
        <x:f>IFERROR(H2909/G2909,0)</x:f>
        <x:v>0.2655038759689923</x:v>
      </x:c>
      <x:c r="J2909" s="26" t="n">
        <x:v>4077</x:v>
      </x:c>
      <x:c r="K2909" s="26" t="n">
        <x:f>IFERROR(J2909/G2909,0)</x:f>
        <x:v>7.901162790697675</x:v>
      </x:c>
      <x:c r="L2909" s="24" t="n">
        <x:v>5</x:v>
      </x:c>
      <x:c r="M2909" s="24" t="n">
        <x:v>0</x:v>
      </x:c>
      <x:c r="N2909" s="24" t="n">
        <x:v>516</x:v>
      </x:c>
      <x:c r="O2909" s="24" t="n">
        <x:v>84</x:v>
      </x:c>
      <x:c r="P2909" s="22" t="n">
        <x:f>IFERROR(O2909/N2909,0)</x:f>
        <x:v>0.16279069767441862</x:v>
      </x:c>
      <x:c r="Q2909" s="26" t="n">
        <x:v>3271</x:v>
      </x:c>
      <x:c r="R2909" s="26" t="n">
        <x:f>IFERROR(Q2909/N2909,0)</x:f>
        <x:v>6.339147286821706</x:v>
      </x:c>
    </x:row>
    <x:row r="2910">
      <x:c r="A2910" t="str">
        <x:v>HNL</x:v>
      </x:c>
      <x:c r="B2910" t="str">
        <x:v>Honolulu International Airport</x:v>
      </x:c>
      <x:c r="C2910" t="str">
        <x:v>OAK</x:v>
      </x:c>
      <x:c r="D2910" t="str">
        <x:v>Oakland International Airport</x:v>
      </x:c>
      <x:c r="E2910" s="24" t="n">
        <x:v>520</x:v>
      </x:c>
      <x:c r="F2910" s="24" t="n">
        <x:v>519</x:v>
      </x:c>
      <x:c r="G2910" s="24" t="n">
        <x:v>519</x:v>
      </x:c>
      <x:c r="H2910" s="24" t="n">
        <x:v>74</x:v>
      </x:c>
      <x:c r="I2910" s="22" t="n">
        <x:f>IFERROR(H2910/G2910,0)</x:f>
        <x:v>0.14258188824662812</x:v>
      </x:c>
      <x:c r="J2910" s="26" t="n">
        <x:v>73</x:v>
      </x:c>
      <x:c r="K2910" s="26" t="n">
        <x:f>IFERROR(J2910/G2910,0)</x:f>
        <x:v>0.14065510597302505</x:v>
      </x:c>
      <x:c r="L2910" s="24" t="n">
        <x:v>0</x:v>
      </x:c>
      <x:c r="M2910" s="24" t="n">
        <x:v>1</x:v>
      </x:c>
      <x:c r="N2910" s="24" t="n">
        <x:v>519</x:v>
      </x:c>
      <x:c r="O2910" s="24" t="n">
        <x:v>74</x:v>
      </x:c>
      <x:c r="P2910" s="22" t="n">
        <x:f>IFERROR(O2910/N2910,0)</x:f>
        <x:v>0.14258188824662812</x:v>
      </x:c>
      <x:c r="Q2910" s="26" t="n">
        <x:v>4008</x:v>
      </x:c>
      <x:c r="R2910" s="26" t="n">
        <x:f>IFERROR(Q2910/N2910,0)</x:f>
        <x:v>7.722543352601156</x:v>
      </x:c>
    </x:row>
    <x:row r="2911">
      <x:c r="A2911" t="str">
        <x:v>DTW</x:v>
      </x:c>
      <x:c r="B2911" t="str">
        <x:v>Detroit Metropolitan Airport</x:v>
      </x:c>
      <x:c r="C2911" t="str">
        <x:v>PWM</x:v>
      </x:c>
      <x:c r="D2911" t="str">
        <x:v>Portland International Jetport</x:v>
      </x:c>
      <x:c r="E2911" s="24" t="n">
        <x:v>520</x:v>
      </x:c>
      <x:c r="F2911" s="24" t="n">
        <x:v>512</x:v>
      </x:c>
      <x:c r="G2911" s="24" t="n">
        <x:v>512</x:v>
      </x:c>
      <x:c r="H2911" s="24" t="n">
        <x:v>84</x:v>
      </x:c>
      <x:c r="I2911" s="22" t="n">
        <x:f>IFERROR(H2911/G2911,0)</x:f>
        <x:v>0.1640625</x:v>
      </x:c>
      <x:c r="J2911" s="26" t="n">
        <x:v>2125</x:v>
      </x:c>
      <x:c r="K2911" s="26" t="n">
        <x:f>IFERROR(J2911/G2911,0)</x:f>
        <x:v>4.150390625</x:v>
      </x:c>
      <x:c r="L2911" s="24" t="n">
        <x:v>8</x:v>
      </x:c>
      <x:c r="M2911" s="24" t="n">
        <x:v>0</x:v>
      </x:c>
      <x:c r="N2911" s="24" t="n">
        <x:v>512</x:v>
      </x:c>
      <x:c r="O2911" s="24" t="n">
        <x:v>86</x:v>
      </x:c>
      <x:c r="P2911" s="22" t="n">
        <x:f>IFERROR(O2911/N2911,0)</x:f>
        <x:v>0.16796875</x:v>
      </x:c>
      <x:c r="Q2911" s="26" t="n">
        <x:v>5122</x:v>
      </x:c>
      <x:c r="R2911" s="26" t="n">
        <x:f>IFERROR(Q2911/N2911,0)</x:f>
        <x:v>10.00390625</x:v>
      </x:c>
    </x:row>
    <x:row r="2912">
      <x:c r="A2912" t="str">
        <x:v>ORD</x:v>
      </x:c>
      <x:c r="B2912" t="str">
        <x:v>Chicago O'Hare International Airport</x:v>
      </x:c>
      <x:c r="C2912" t="str">
        <x:v>BTV</x:v>
      </x:c>
      <x:c r="D2912" t="str">
        <x:v>Burlington International Airport</x:v>
      </x:c>
      <x:c r="E2912" s="24" t="n">
        <x:v>519</x:v>
      </x:c>
      <x:c r="F2912" s="24" t="n">
        <x:v>506</x:v>
      </x:c>
      <x:c r="G2912" s="24" t="n">
        <x:v>506</x:v>
      </x:c>
      <x:c r="H2912" s="24" t="n">
        <x:v>121</x:v>
      </x:c>
      <x:c r="I2912" s="22" t="n">
        <x:f>IFERROR(H2912/G2912,0)</x:f>
        <x:v>0.2391304347826087</x:v>
      </x:c>
      <x:c r="J2912" s="26" t="n">
        <x:v>6238</x:v>
      </x:c>
      <x:c r="K2912" s="26" t="n">
        <x:f>IFERROR(J2912/G2912,0)</x:f>
        <x:v>12.328063241106719</x:v>
      </x:c>
      <x:c r="L2912" s="24" t="n">
        <x:v>11</x:v>
      </x:c>
      <x:c r="M2912" s="24" t="n">
        <x:v>2</x:v>
      </x:c>
      <x:c r="N2912" s="24" t="n">
        <x:v>506</x:v>
      </x:c>
      <x:c r="O2912" s="24" t="n">
        <x:v>102</x:v>
      </x:c>
      <x:c r="P2912" s="22" t="n">
        <x:f>IFERROR(O2912/N2912,0)</x:f>
        <x:v>0.2015810276679842</x:v>
      </x:c>
      <x:c r="Q2912" s="26" t="n">
        <x:v>7298</x:v>
      </x:c>
      <x:c r="R2912" s="26" t="n">
        <x:f>IFERROR(Q2912/N2912,0)</x:f>
        <x:v>14.422924901185771</x:v>
      </x:c>
    </x:row>
    <x:row r="2913">
      <x:c r="A2913" t="str">
        <x:v>IAH</x:v>
      </x:c>
      <x:c r="B2913" t="str">
        <x:v>George Bush Intercontinental Airport</x:v>
      </x:c>
      <x:c r="C2913" t="str">
        <x:v>RIC</x:v>
      </x:c>
      <x:c r="D2913" t="str">
        <x:v>Richmond International Airport</x:v>
      </x:c>
      <x:c r="E2913" s="24" t="n">
        <x:v>519</x:v>
      </x:c>
      <x:c r="F2913" s="24" t="n">
        <x:v>504</x:v>
      </x:c>
      <x:c r="G2913" s="24" t="n">
        <x:v>504</x:v>
      </x:c>
      <x:c r="H2913" s="24" t="n">
        <x:v>135</x:v>
      </x:c>
      <x:c r="I2913" s="22" t="n">
        <x:f>IFERROR(H2913/G2913,0)</x:f>
        <x:v>0.26785714285714285</x:v>
      </x:c>
      <x:c r="J2913" s="26" t="n">
        <x:v>5893</x:v>
      </x:c>
      <x:c r="K2913" s="26" t="n">
        <x:f>IFERROR(J2913/G2913,0)</x:f>
        <x:v>11.692460317460318</x:v>
      </x:c>
      <x:c r="L2913" s="24" t="n">
        <x:v>11</x:v>
      </x:c>
      <x:c r="M2913" s="24" t="n">
        <x:v>4</x:v>
      </x:c>
      <x:c r="N2913" s="24" t="n">
        <x:v>504</x:v>
      </x:c>
      <x:c r="O2913" s="24" t="n">
        <x:v>102</x:v>
      </x:c>
      <x:c r="P2913" s="22" t="n">
        <x:f>IFERROR(O2913/N2913,0)</x:f>
        <x:v>0.20238095238095238</x:v>
      </x:c>
      <x:c r="Q2913" s="26" t="n">
        <x:v>4761</x:v>
      </x:c>
      <x:c r="R2913" s="26" t="n">
        <x:f>IFERROR(Q2913/N2913,0)</x:f>
        <x:v>9.446428571428571</x:v>
      </x:c>
    </x:row>
    <x:row r="2914">
      <x:c r="A2914" t="str">
        <x:v>RDU</x:v>
      </x:c>
      <x:c r="B2914" t="str">
        <x:v>Raleigh-Durham International Airport</x:v>
      </x:c>
      <x:c r="C2914" t="str">
        <x:v>SFO</x:v>
      </x:c>
      <x:c r="D2914" t="str">
        <x:v>San Francisco International Airport</x:v>
      </x:c>
      <x:c r="E2914" s="24" t="n">
        <x:v>518</x:v>
      </x:c>
      <x:c r="F2914" s="24" t="n">
        <x:v>504</x:v>
      </x:c>
      <x:c r="G2914" s="24" t="n">
        <x:v>504</x:v>
      </x:c>
      <x:c r="H2914" s="24" t="n">
        <x:v>72</x:v>
      </x:c>
      <x:c r="I2914" s="22" t="n">
        <x:f>IFERROR(H2914/G2914,0)</x:f>
        <x:v>0.14285714285714285</x:v>
      </x:c>
      <x:c r="J2914" s="26" t="n">
        <x:v>-1212</x:v>
      </x:c>
      <x:c r="K2914" s="26" t="n">
        <x:f>IFERROR(J2914/G2914,0)</x:f>
        <x:v>-2.4047619047619047</x:v>
      </x:c>
      <x:c r="L2914" s="24" t="n">
        <x:v>13</x:v>
      </x:c>
      <x:c r="M2914" s="24" t="n">
        <x:v>1</x:v>
      </x:c>
      <x:c r="N2914" s="24" t="n">
        <x:v>504</x:v>
      </x:c>
      <x:c r="O2914" s="24" t="n">
        <x:v>98</x:v>
      </x:c>
      <x:c r="P2914" s="22" t="n">
        <x:f>IFERROR(O2914/N2914,0)</x:f>
        <x:v>0.19444444444444445</x:v>
      </x:c>
      <x:c r="Q2914" s="26" t="n">
        <x:v>6767</x:v>
      </x:c>
      <x:c r="R2914" s="26" t="n">
        <x:f>IFERROR(Q2914/N2914,0)</x:f>
        <x:v>13.426587301587302</x:v>
      </x:c>
    </x:row>
    <x:row r="2915">
      <x:c r="A2915" t="str">
        <x:v>MSP</x:v>
      </x:c>
      <x:c r="B2915" t="str">
        <x:v>Minneapolis-Saint Paul International Airport</x:v>
      </x:c>
      <x:c r="C2915" t="str">
        <x:v>LAN</x:v>
      </x:c>
      <x:c r="D2915" t="str">
        <x:v>Capital Region International Airport ( Lansing Capital City)</x:v>
      </x:c>
      <x:c r="E2915" s="24" t="n">
        <x:v>518</x:v>
      </x:c>
      <x:c r="F2915" s="24" t="n">
        <x:v>511</x:v>
      </x:c>
      <x:c r="G2915" s="24" t="n">
        <x:v>511</x:v>
      </x:c>
      <x:c r="H2915" s="24" t="n">
        <x:v>71</x:v>
      </x:c>
      <x:c r="I2915" s="22" t="n">
        <x:f>IFERROR(H2915/G2915,0)</x:f>
        <x:v>0.13894324853228962</x:v>
      </x:c>
      <x:c r="J2915" s="26" t="n">
        <x:v>277</x:v>
      </x:c>
      <x:c r="K2915" s="26" t="n">
        <x:f>IFERROR(J2915/G2915,0)</x:f>
        <x:v>0.5420743639921722</x:v>
      </x:c>
      <x:c r="L2915" s="24" t="n">
        <x:v>4</x:v>
      </x:c>
      <x:c r="M2915" s="24" t="n">
        <x:v>3</x:v>
      </x:c>
      <x:c r="N2915" s="24" t="n">
        <x:v>511</x:v>
      </x:c>
      <x:c r="O2915" s="24" t="n">
        <x:v>60</x:v>
      </x:c>
      <x:c r="P2915" s="22" t="n">
        <x:f>IFERROR(O2915/N2915,0)</x:f>
        <x:v>0.11741682974559686</x:v>
      </x:c>
      <x:c r="Q2915" s="26" t="n">
        <x:v>2217</x:v>
      </x:c>
      <x:c r="R2915" s="26" t="n">
        <x:f>IFERROR(Q2915/N2915,0)</x:f>
        <x:v>4.3385518590998045</x:v>
      </x:c>
    </x:row>
    <x:row r="2916">
      <x:c r="A2916" t="str">
        <x:v>SYR</x:v>
      </x:c>
      <x:c r="B2916" t="str">
        <x:v>Syracuse Hancock International Airport</x:v>
      </x:c>
      <x:c r="C2916" t="str">
        <x:v>EWR</x:v>
      </x:c>
      <x:c r="D2916" t="str">
        <x:v>Newark Liberty International Airport</x:v>
      </x:c>
      <x:c r="E2916" s="24" t="n">
        <x:v>518</x:v>
      </x:c>
      <x:c r="F2916" s="24" t="n">
        <x:v>495</x:v>
      </x:c>
      <x:c r="G2916" s="24" t="n">
        <x:v>495</x:v>
      </x:c>
      <x:c r="H2916" s="24" t="n">
        <x:v>126</x:v>
      </x:c>
      <x:c r="I2916" s="22" t="n">
        <x:f>IFERROR(H2916/G2916,0)</x:f>
        <x:v>0.2545454545454545</x:v>
      </x:c>
      <x:c r="J2916" s="26" t="n">
        <x:v>3923</x:v>
      </x:c>
      <x:c r="K2916" s="26" t="n">
        <x:f>IFERROR(J2916/G2916,0)</x:f>
        <x:v>7.925252525252525</x:v>
      </x:c>
      <x:c r="L2916" s="24" t="n">
        <x:v>22</x:v>
      </x:c>
      <x:c r="M2916" s="24" t="n">
        <x:v>1</x:v>
      </x:c>
      <x:c r="N2916" s="24" t="n">
        <x:v>495</x:v>
      </x:c>
      <x:c r="O2916" s="24" t="n">
        <x:v>79</x:v>
      </x:c>
      <x:c r="P2916" s="22" t="n">
        <x:f>IFERROR(O2916/N2916,0)</x:f>
        <x:v>0.1595959595959596</x:v>
      </x:c>
      <x:c r="Q2916" s="26" t="n">
        <x:v>2981</x:v>
      </x:c>
      <x:c r="R2916" s="26" t="n">
        <x:f>IFERROR(Q2916/N2916,0)</x:f>
        <x:v>6.022222222222222</x:v>
      </x:c>
    </x:row>
    <x:row r="2917">
      <x:c r="A2917" t="str">
        <x:v>LAN</x:v>
      </x:c>
      <x:c r="B2917" t="str">
        <x:v>Capital Region International Airport ( Lansing Capital City)</x:v>
      </x:c>
      <x:c r="C2917" t="str">
        <x:v>MSP</x:v>
      </x:c>
      <x:c r="D2917" t="str">
        <x:v>Minneapolis-Saint Paul International Airport</x:v>
      </x:c>
      <x:c r="E2917" s="24" t="n">
        <x:v>518</x:v>
      </x:c>
      <x:c r="F2917" s="24" t="n">
        <x:v>515</x:v>
      </x:c>
      <x:c r="G2917" s="24" t="n">
        <x:v>515</x:v>
      </x:c>
      <x:c r="H2917" s="24" t="n">
        <x:v>95</x:v>
      </x:c>
      <x:c r="I2917" s="22" t="n">
        <x:f>IFERROR(H2917/G2917,0)</x:f>
        <x:v>0.18446601941747573</x:v>
      </x:c>
      <x:c r="J2917" s="26" t="n">
        <x:v>3576</x:v>
      </x:c>
      <x:c r="K2917" s="26" t="n">
        <x:f>IFERROR(J2917/G2917,0)</x:f>
        <x:v>6.94368932038835</x:v>
      </x:c>
      <x:c r="L2917" s="24" t="n">
        <x:v>3</x:v>
      </x:c>
      <x:c r="M2917" s="24" t="n">
        <x:v>0</x:v>
      </x:c>
      <x:c r="N2917" s="24" t="n">
        <x:v>515</x:v>
      </x:c>
      <x:c r="O2917" s="24" t="n">
        <x:v>66</x:v>
      </x:c>
      <x:c r="P2917" s="22" t="n">
        <x:f>IFERROR(O2917/N2917,0)</x:f>
        <x:v>0.12815533980582525</x:v>
      </x:c>
      <x:c r="Q2917" s="26" t="n">
        <x:v>3386</x:v>
      </x:c>
      <x:c r="R2917" s="26" t="n">
        <x:f>IFERROR(Q2917/N2917,0)</x:f>
        <x:v>6.574757281553398</x:v>
      </x:c>
    </x:row>
    <x:row r="2918">
      <x:c r="A2918" t="str">
        <x:v>10721</x:v>
      </x:c>
      <x:c r="B2918" t="str">
        <x:v>Unmapped airport ID</x:v>
      </x:c>
      <x:c r="C2918" t="str">
        <x:v>14100</x:v>
      </x:c>
      <x:c r="D2918" t="str">
        <x:v>Unmapped airport ID</x:v>
      </x:c>
      <x:c r="E2918" s="24" t="n">
        <x:v>518</x:v>
      </x:c>
      <x:c r="F2918" s="24" t="n">
        <x:v>515</x:v>
      </x:c>
      <x:c r="G2918" s="24" t="n">
        <x:v>515</x:v>
      </x:c>
      <x:c r="H2918" s="24" t="n">
        <x:v>87</x:v>
      </x:c>
      <x:c r="I2918" s="22" t="n">
        <x:f>IFERROR(H2918/G2918,0)</x:f>
        <x:v>0.16893203883495145</x:v>
      </x:c>
      <x:c r="J2918" s="26" t="n">
        <x:v>1034</x:v>
      </x:c>
      <x:c r="K2918" s="26" t="n">
        <x:f>IFERROR(J2918/G2918,0)</x:f>
        <x:v>2.007766990291262</x:v>
      </x:c>
      <x:c r="L2918" s="24" t="n">
        <x:v>2</x:v>
      </x:c>
      <x:c r="M2918" s="24" t="n">
        <x:v>1</x:v>
      </x:c>
      <x:c r="N2918" s="24" t="n">
        <x:v>515</x:v>
      </x:c>
      <x:c r="O2918" s="24" t="n">
        <x:v>80</x:v>
      </x:c>
      <x:c r="P2918" s="22" t="n">
        <x:f>IFERROR(O2918/N2918,0)</x:f>
        <x:v>0.1553398058252427</x:v>
      </x:c>
      <x:c r="Q2918" s="26" t="n">
        <x:v>3311</x:v>
      </x:c>
      <x:c r="R2918" s="26" t="n">
        <x:f>IFERROR(Q2918/N2918,0)</x:f>
        <x:v>6.429126213592233</x:v>
      </x:c>
    </x:row>
    <x:row r="2919">
      <x:c r="A2919" t="str">
        <x:v>GSO</x:v>
      </x:c>
      <x:c r="B2919" t="str">
        <x:v>Piedmont Triad International Airport</x:v>
      </x:c>
      <x:c r="C2919" t="str">
        <x:v>DFW</x:v>
      </x:c>
      <x:c r="D2919" t="str">
        <x:v>Dallas/Fort Worth International Airport</x:v>
      </x:c>
      <x:c r="E2919" s="24" t="n">
        <x:v>517</x:v>
      </x:c>
      <x:c r="F2919" s="24" t="n">
        <x:v>485</x:v>
      </x:c>
      <x:c r="G2919" s="24" t="n">
        <x:v>485</x:v>
      </x:c>
      <x:c r="H2919" s="24" t="n">
        <x:v>118</x:v>
      </x:c>
      <x:c r="I2919" s="22" t="n">
        <x:f>IFERROR(H2919/G2919,0)</x:f>
        <x:v>0.24329896907216494</x:v>
      </x:c>
      <x:c r="J2919" s="26" t="n">
        <x:v>4750</x:v>
      </x:c>
      <x:c r="K2919" s="26" t="n">
        <x:f>IFERROR(J2919/G2919,0)</x:f>
        <x:v>9.793814432989691</x:v>
      </x:c>
      <x:c r="L2919" s="24" t="n">
        <x:v>25</x:v>
      </x:c>
      <x:c r="M2919" s="24" t="n">
        <x:v>7</x:v>
      </x:c>
      <x:c r="N2919" s="24" t="n">
        <x:v>485</x:v>
      </x:c>
      <x:c r="O2919" s="24" t="n">
        <x:v>125</x:v>
      </x:c>
      <x:c r="P2919" s="22" t="n">
        <x:f>IFERROR(O2919/N2919,0)</x:f>
        <x:v>0.25773195876288657</x:v>
      </x:c>
      <x:c r="Q2919" s="26" t="n">
        <x:v>7074</x:v>
      </x:c>
      <x:c r="R2919" s="26" t="n">
        <x:f>IFERROR(Q2919/N2919,0)</x:f>
        <x:v>14.585567010309278</x:v>
      </x:c>
    </x:row>
    <x:row r="2920">
      <x:c r="A2920" t="str">
        <x:v>MKE</x:v>
      </x:c>
      <x:c r="B2920" t="str">
        <x:v>General Mitchell International Airport</x:v>
      </x:c>
      <x:c r="C2920" t="str">
        <x:v>RSW</x:v>
      </x:c>
      <x:c r="D2920" t="str">
        <x:v>Southwest Florida International Airport</x:v>
      </x:c>
      <x:c r="E2920" s="24" t="n">
        <x:v>516</x:v>
      </x:c>
      <x:c r="F2920" s="24" t="n">
        <x:v>511</x:v>
      </x:c>
      <x:c r="G2920" s="24" t="n">
        <x:v>511</x:v>
      </x:c>
      <x:c r="H2920" s="24" t="n">
        <x:v>77</x:v>
      </x:c>
      <x:c r="I2920" s="22" t="n">
        <x:f>IFERROR(H2920/G2920,0)</x:f>
        <x:v>0.1506849315068493</x:v>
      </x:c>
      <x:c r="J2920" s="26" t="n">
        <x:v>-130</x:v>
      </x:c>
      <x:c r="K2920" s="26" t="n">
        <x:f>IFERROR(J2920/G2920,0)</x:f>
        <x:v>-0.25440313111545987</x:v>
      </x:c>
      <x:c r="L2920" s="24" t="n">
        <x:v>4</x:v>
      </x:c>
      <x:c r="M2920" s="24" t="n">
        <x:v>1</x:v>
      </x:c>
      <x:c r="N2920" s="24" t="n">
        <x:v>511</x:v>
      </x:c>
      <x:c r="O2920" s="24" t="n">
        <x:v>92</x:v>
      </x:c>
      <x:c r="P2920" s="22" t="n">
        <x:f>IFERROR(O2920/N2920,0)</x:f>
        <x:v>0.18003913894324852</x:v>
      </x:c>
      <x:c r="Q2920" s="26" t="n">
        <x:v>4042</x:v>
      </x:c>
      <x:c r="R2920" s="26" t="n">
        <x:f>IFERROR(Q2920/N2920,0)</x:f>
        <x:v>7.909980430528376</x:v>
      </x:c>
    </x:row>
    <x:row r="2921">
      <x:c r="A2921" t="str">
        <x:v>SAT</x:v>
      </x:c>
      <x:c r="B2921" t="str">
        <x:v>San Antonio International Airport</x:v>
      </x:c>
      <x:c r="C2921" t="str">
        <x:v>DTW</x:v>
      </x:c>
      <x:c r="D2921" t="str">
        <x:v>Detroit Metropolitan Airport</x:v>
      </x:c>
      <x:c r="E2921" s="24" t="n">
        <x:v>515</x:v>
      </x:c>
      <x:c r="F2921" s="24" t="n">
        <x:v>509</x:v>
      </x:c>
      <x:c r="G2921" s="24" t="n">
        <x:v>509</x:v>
      </x:c>
      <x:c r="H2921" s="24" t="n">
        <x:v>68</x:v>
      </x:c>
      <x:c r="I2921" s="22" t="n">
        <x:f>IFERROR(H2921/G2921,0)</x:f>
        <x:v>0.13359528487229863</x:v>
      </x:c>
      <x:c r="J2921" s="26" t="n">
        <x:v>1665</x:v>
      </x:c>
      <x:c r="K2921" s="26" t="n">
        <x:f>IFERROR(J2921/G2921,0)</x:f>
        <x:v>3.2711198428290764</x:v>
      </x:c>
      <x:c r="L2921" s="24" t="n">
        <x:v>6</x:v>
      </x:c>
      <x:c r="M2921" s="24" t="n">
        <x:v>0</x:v>
      </x:c>
      <x:c r="N2921" s="24" t="n">
        <x:v>509</x:v>
      </x:c>
      <x:c r="O2921" s="24" t="n">
        <x:v>70</x:v>
      </x:c>
      <x:c r="P2921" s="22" t="n">
        <x:f>IFERROR(O2921/N2921,0)</x:f>
        <x:v>0.137524557956778</x:v>
      </x:c>
      <x:c r="Q2921" s="26" t="n">
        <x:v>3825</x:v>
      </x:c>
      <x:c r="R2921" s="26" t="n">
        <x:f>IFERROR(Q2921/N2921,0)</x:f>
        <x:v>7.514734774066798</x:v>
      </x:c>
    </x:row>
    <x:row r="2922">
      <x:c r="A2922" t="str">
        <x:v>DFW</x:v>
      </x:c>
      <x:c r="B2922" t="str">
        <x:v>Dallas/Fort Worth International Airport</x:v>
      </x:c>
      <x:c r="C2922" t="str">
        <x:v>GSO</x:v>
      </x:c>
      <x:c r="D2922" t="str">
        <x:v>Piedmont Triad International Airport</x:v>
      </x:c>
      <x:c r="E2922" s="24" t="n">
        <x:v>515</x:v>
      </x:c>
      <x:c r="F2922" s="24" t="n">
        <x:v>494</x:v>
      </x:c>
      <x:c r="G2922" s="24" t="n">
        <x:v>494</x:v>
      </x:c>
      <x:c r="H2922" s="24" t="n">
        <x:v>165</x:v>
      </x:c>
      <x:c r="I2922" s="22" t="n">
        <x:f>IFERROR(H2922/G2922,0)</x:f>
        <x:v>0.3340080971659919</x:v>
      </x:c>
      <x:c r="J2922" s="26" t="n">
        <x:v>8004</x:v>
      </x:c>
      <x:c r="K2922" s="26" t="n">
        <x:f>IFERROR(J2922/G2922,0)</x:f>
        <x:v>16.20242914979757</x:v>
      </x:c>
      <x:c r="L2922" s="24" t="n">
        <x:v>20</x:v>
      </x:c>
      <x:c r="M2922" s="24" t="n">
        <x:v>1</x:v>
      </x:c>
      <x:c r="N2922" s="24" t="n">
        <x:v>494</x:v>
      </x:c>
      <x:c r="O2922" s="24" t="n">
        <x:v>148</x:v>
      </x:c>
      <x:c r="P2922" s="22" t="n">
        <x:f>IFERROR(O2922/N2922,0)</x:f>
        <x:v>0.29959514170040485</x:v>
      </x:c>
      <x:c r="Q2922" s="26" t="n">
        <x:v>7998</x:v>
      </x:c>
      <x:c r="R2922" s="26" t="n">
        <x:f>IFERROR(Q2922/N2922,0)</x:f>
        <x:v>16.190283400809715</x:v>
      </x:c>
    </x:row>
    <x:row r="2923">
      <x:c r="A2923" t="str">
        <x:v>LGA</x:v>
      </x:c>
      <x:c r="B2923" t="str">
        <x:v>LaGuardia Airport (Marine Air Terminal)</x:v>
      </x:c>
      <x:c r="C2923" t="str">
        <x:v>ORF</x:v>
      </x:c>
      <x:c r="D2923" t="str">
        <x:v>Norfolk International Airport</x:v>
      </x:c>
      <x:c r="E2923" s="24" t="n">
        <x:v>515</x:v>
      </x:c>
      <x:c r="F2923" s="24" t="n">
        <x:v>447</x:v>
      </x:c>
      <x:c r="G2923" s="24" t="n">
        <x:v>447</x:v>
      </x:c>
      <x:c r="H2923" s="24" t="n">
        <x:v>139</x:v>
      </x:c>
      <x:c r="I2923" s="22" t="n">
        <x:f>IFERROR(H2923/G2923,0)</x:f>
        <x:v>0.31096196868008946</x:v>
      </x:c>
      <x:c r="J2923" s="26" t="n">
        <x:v>4492</x:v>
      </x:c>
      <x:c r="K2923" s="26" t="n">
        <x:f>IFERROR(J2923/G2923,0)</x:f>
        <x:v>10.049217002237137</x:v>
      </x:c>
      <x:c r="L2923" s="24" t="n">
        <x:v>68</x:v>
      </x:c>
      <x:c r="M2923" s="24" t="n">
        <x:v>0</x:v>
      </x:c>
      <x:c r="N2923" s="24" t="n">
        <x:v>447</x:v>
      </x:c>
      <x:c r="O2923" s="24" t="n">
        <x:v>124</x:v>
      </x:c>
      <x:c r="P2923" s="22" t="n">
        <x:f>IFERROR(O2923/N2923,0)</x:f>
        <x:v>0.27740492170022374</x:v>
      </x:c>
      <x:c r="Q2923" s="26" t="n">
        <x:v>5648</x:v>
      </x:c>
      <x:c r="R2923" s="26" t="n">
        <x:f>IFERROR(Q2923/N2923,0)</x:f>
        <x:v>12.635346756152126</x:v>
      </x:c>
    </x:row>
    <x:row r="2924">
      <x:c r="A2924" t="str">
        <x:v>14100</x:v>
      </x:c>
      <x:c r="B2924" t="str">
        <x:v>Unmapped airport ID</x:v>
      </x:c>
      <x:c r="C2924" t="str">
        <x:v>10721</x:v>
      </x:c>
      <x:c r="D2924" t="str">
        <x:v>Unmapped airport ID</x:v>
      </x:c>
      <x:c r="E2924" s="24" t="n">
        <x:v>515</x:v>
      </x:c>
      <x:c r="F2924" s="24" t="n">
        <x:v>514</x:v>
      </x:c>
      <x:c r="G2924" s="24" t="n">
        <x:v>514</x:v>
      </x:c>
      <x:c r="H2924" s="24" t="n">
        <x:v>93</x:v>
      </x:c>
      <x:c r="I2924" s="22" t="n">
        <x:f>IFERROR(H2924/G2924,0)</x:f>
        <x:v>0.18093385214007782</x:v>
      </x:c>
      <x:c r="J2924" s="26" t="n">
        <x:v>3513</x:v>
      </x:c>
      <x:c r="K2924" s="26" t="n">
        <x:f>IFERROR(J2924/G2924,0)</x:f>
        <x:v>6.834630350194552</x:v>
      </x:c>
      <x:c r="L2924" s="24" t="n">
        <x:v>1</x:v>
      </x:c>
      <x:c r="M2924" s="24" t="n">
        <x:v>0</x:v>
      </x:c>
      <x:c r="N2924" s="24" t="n">
        <x:v>514</x:v>
      </x:c>
      <x:c r="O2924" s="24" t="n">
        <x:v>90</x:v>
      </x:c>
      <x:c r="P2924" s="22" t="n">
        <x:f>IFERROR(O2924/N2924,0)</x:f>
        <x:v>0.17509727626459143</x:v>
      </x:c>
      <x:c r="Q2924" s="26" t="n">
        <x:v>4301</x:v>
      </x:c>
      <x:c r="R2924" s="26" t="n">
        <x:f>IFERROR(Q2924/N2924,0)</x:f>
        <x:v>8.367704280155642</x:v>
      </x:c>
    </x:row>
    <x:row r="2925">
      <x:c r="A2925" t="str">
        <x:v>LGA</x:v>
      </x:c>
      <x:c r="B2925" t="str">
        <x:v>LaGuardia Airport (Marine Air Terminal)</x:v>
      </x:c>
      <x:c r="C2925" t="str">
        <x:v>XNA</x:v>
      </x:c>
      <x:c r="D2925" t="str">
        <x:v>Northwest Arkansas Regional Airport</x:v>
      </x:c>
      <x:c r="E2925" s="24" t="n">
        <x:v>514</x:v>
      </x:c>
      <x:c r="F2925" s="24" t="n">
        <x:v>477</x:v>
      </x:c>
      <x:c r="G2925" s="24" t="n">
        <x:v>477</x:v>
      </x:c>
      <x:c r="H2925" s="24" t="n">
        <x:v>145</x:v>
      </x:c>
      <x:c r="I2925" s="22" t="n">
        <x:f>IFERROR(H2925/G2925,0)</x:f>
        <x:v>0.3039832285115304</x:v>
      </x:c>
      <x:c r="J2925" s="26" t="n">
        <x:v>4670</x:v>
      </x:c>
      <x:c r="K2925" s="26" t="n">
        <x:f>IFERROR(J2925/G2925,0)</x:f>
        <x:v>9.79035639412998</x:v>
      </x:c>
      <x:c r="L2925" s="24" t="n">
        <x:v>31</x:v>
      </x:c>
      <x:c r="M2925" s="24" t="n">
        <x:v>6</x:v>
      </x:c>
      <x:c r="N2925" s="24" t="n">
        <x:v>477</x:v>
      </x:c>
      <x:c r="O2925" s="24" t="n">
        <x:v>151</x:v>
      </x:c>
      <x:c r="P2925" s="22" t="n">
        <x:f>IFERROR(O2925/N2925,0)</x:f>
        <x:v>0.3165618448637317</x:v>
      </x:c>
      <x:c r="Q2925" s="26" t="n">
        <x:v>8412</x:v>
      </x:c>
      <x:c r="R2925" s="26" t="n">
        <x:f>IFERROR(Q2925/N2925,0)</x:f>
        <x:v>17.635220125786162</x:v>
      </x:c>
    </x:row>
    <x:row r="2926">
      <x:c r="A2926" t="str">
        <x:v>PWM</x:v>
      </x:c>
      <x:c r="B2926" t="str">
        <x:v>Portland International Jetport</x:v>
      </x:c>
      <x:c r="C2926" t="str">
        <x:v>DTW</x:v>
      </x:c>
      <x:c r="D2926" t="str">
        <x:v>Detroit Metropolitan Airport</x:v>
      </x:c>
      <x:c r="E2926" s="24" t="n">
        <x:v>514</x:v>
      </x:c>
      <x:c r="F2926" s="24" t="n">
        <x:v>504</x:v>
      </x:c>
      <x:c r="G2926" s="24" t="n">
        <x:v>504</x:v>
      </x:c>
      <x:c r="H2926" s="24" t="n">
        <x:v>73</x:v>
      </x:c>
      <x:c r="I2926" s="22" t="n">
        <x:f>IFERROR(H2926/G2926,0)</x:f>
        <x:v>0.14484126984126985</x:v>
      </x:c>
      <x:c r="J2926" s="26" t="n">
        <x:v>-347</x:v>
      </x:c>
      <x:c r="K2926" s="26" t="n">
        <x:f>IFERROR(J2926/G2926,0)</x:f>
        <x:v>-0.6884920634920635</x:v>
      </x:c>
      <x:c r="L2926" s="24" t="n">
        <x:v>8</x:v>
      </x:c>
      <x:c r="M2926" s="24" t="n">
        <x:v>2</x:v>
      </x:c>
      <x:c r="N2926" s="24" t="n">
        <x:v>504</x:v>
      </x:c>
      <x:c r="O2926" s="24" t="n">
        <x:v>57</x:v>
      </x:c>
      <x:c r="P2926" s="22" t="n">
        <x:f>IFERROR(O2926/N2926,0)</x:f>
        <x:v>0.1130952380952381</x:v>
      </x:c>
      <x:c r="Q2926" s="26" t="n">
        <x:v>2612</x:v>
      </x:c>
      <x:c r="R2926" s="26" t="n">
        <x:f>IFERROR(Q2926/N2926,0)</x:f>
        <x:v>5.182539682539683</x:v>
      </x:c>
    </x:row>
    <x:row r="2927">
      <x:c r="A2927" t="str">
        <x:v>EUG</x:v>
      </x:c>
      <x:c r="B2927" t="str">
        <x:v>Eugene Airport (Mahlon Sweet Field)</x:v>
      </x:c>
      <x:c r="C2927" t="str">
        <x:v>LAX</x:v>
      </x:c>
      <x:c r="D2927" t="str">
        <x:v>Los Angeles International Airport</x:v>
      </x:c>
      <x:c r="E2927" s="24" t="n">
        <x:v>513</x:v>
      </x:c>
      <x:c r="F2927" s="24" t="n">
        <x:v>507</x:v>
      </x:c>
      <x:c r="G2927" s="24" t="n">
        <x:v>507</x:v>
      </x:c>
      <x:c r="H2927" s="24" t="n">
        <x:v>64</x:v>
      </x:c>
      <x:c r="I2927" s="22" t="n">
        <x:f>IFERROR(H2927/G2927,0)</x:f>
        <x:v>0.126232741617357</x:v>
      </x:c>
      <x:c r="J2927" s="26" t="n">
        <x:v>2302</x:v>
      </x:c>
      <x:c r="K2927" s="26" t="n">
        <x:f>IFERROR(J2927/G2927,0)</x:f>
        <x:v>4.540433925049309</x:v>
      </x:c>
      <x:c r="L2927" s="24" t="n">
        <x:v>5</x:v>
      </x:c>
      <x:c r="M2927" s="24" t="n">
        <x:v>1</x:v>
      </x:c>
      <x:c r="N2927" s="24" t="n">
        <x:v>507</x:v>
      </x:c>
      <x:c r="O2927" s="24" t="n">
        <x:v>55</x:v>
      </x:c>
      <x:c r="P2927" s="22" t="n">
        <x:f>IFERROR(O2927/N2927,0)</x:f>
        <x:v>0.10848126232741617</x:v>
      </x:c>
      <x:c r="Q2927" s="26" t="n">
        <x:v>2009</x:v>
      </x:c>
      <x:c r="R2927" s="26" t="n">
        <x:f>IFERROR(Q2927/N2927,0)</x:f>
        <x:v>3.962524654832347</x:v>
      </x:c>
    </x:row>
    <x:row r="2928">
      <x:c r="A2928" t="str">
        <x:v>XNA</x:v>
      </x:c>
      <x:c r="B2928" t="str">
        <x:v>Northwest Arkansas Regional Airport</x:v>
      </x:c>
      <x:c r="C2928" t="str">
        <x:v>LGA</x:v>
      </x:c>
      <x:c r="D2928" t="str">
        <x:v>LaGuardia Airport (Marine Air Terminal)</x:v>
      </x:c>
      <x:c r="E2928" s="24" t="n">
        <x:v>513</x:v>
      </x:c>
      <x:c r="F2928" s="24" t="n">
        <x:v>480</x:v>
      </x:c>
      <x:c r="G2928" s="24" t="n">
        <x:v>480</x:v>
      </x:c>
      <x:c r="H2928" s="24" t="n">
        <x:v>142</x:v>
      </x:c>
      <x:c r="I2928" s="22" t="n">
        <x:f>IFERROR(H2928/G2928,0)</x:f>
        <x:v>0.29583333333333334</x:v>
      </x:c>
      <x:c r="J2928" s="26" t="n">
        <x:v>8931</x:v>
      </x:c>
      <x:c r="K2928" s="26" t="n">
        <x:f>IFERROR(J2928/G2928,0)</x:f>
        <x:v>18.60625</x:v>
      </x:c>
      <x:c r="L2928" s="24" t="n">
        <x:v>30</x:v>
      </x:c>
      <x:c r="M2928" s="24" t="n">
        <x:v>3</x:v>
      </x:c>
      <x:c r="N2928" s="24" t="n">
        <x:v>480</x:v>
      </x:c>
      <x:c r="O2928" s="24" t="n">
        <x:v>134</x:v>
      </x:c>
      <x:c r="P2928" s="22" t="n">
        <x:f>IFERROR(O2928/N2928,0)</x:f>
        <x:v>0.2791666666666667</x:v>
      </x:c>
      <x:c r="Q2928" s="26" t="n">
        <x:v>10114</x:v>
      </x:c>
      <x:c r="R2928" s="26" t="n">
        <x:f>IFERROR(Q2928/N2928,0)</x:f>
        <x:v>21.070833333333333</x:v>
      </x:c>
    </x:row>
    <x:row r="2929">
      <x:c r="A2929" t="str">
        <x:v>RDU</x:v>
      </x:c>
      <x:c r="B2929" t="str">
        <x:v>Raleigh-Durham International Airport</x:v>
      </x:c>
      <x:c r="C2929" t="str">
        <x:v>IAH</x:v>
      </x:c>
      <x:c r="D2929" t="str">
        <x:v>George Bush Intercontinental Airport</x:v>
      </x:c>
      <x:c r="E2929" s="24" t="n">
        <x:v>512</x:v>
      </x:c>
      <x:c r="F2929" s="24" t="n">
        <x:v>492</x:v>
      </x:c>
      <x:c r="G2929" s="24" t="n">
        <x:v>492</x:v>
      </x:c>
      <x:c r="H2929" s="24" t="n">
        <x:v>107</x:v>
      </x:c>
      <x:c r="I2929" s="22" t="n">
        <x:f>IFERROR(H2929/G2929,0)</x:f>
        <x:v>0.21747967479674796</x:v>
      </x:c>
      <x:c r="J2929" s="26" t="n">
        <x:v>2573</x:v>
      </x:c>
      <x:c r="K2929" s="26" t="n">
        <x:f>IFERROR(J2929/G2929,0)</x:f>
        <x:v>5.229674796747967</x:v>
      </x:c>
      <x:c r="L2929" s="24" t="n">
        <x:v>17</x:v>
      </x:c>
      <x:c r="M2929" s="24" t="n">
        <x:v>3</x:v>
      </x:c>
      <x:c r="N2929" s="24" t="n">
        <x:v>492</x:v>
      </x:c>
      <x:c r="O2929" s="24" t="n">
        <x:v>85</x:v>
      </x:c>
      <x:c r="P2929" s="22" t="n">
        <x:f>IFERROR(O2929/N2929,0)</x:f>
        <x:v>0.17276422764227642</x:v>
      </x:c>
      <x:c r="Q2929" s="26" t="n">
        <x:v>4741</x:v>
      </x:c>
      <x:c r="R2929" s="26" t="n">
        <x:f>IFERROR(Q2929/N2929,0)</x:f>
        <x:v>9.636178861788618</x:v>
      </x:c>
    </x:row>
    <x:row r="2930">
      <x:c r="A2930" t="str">
        <x:v>LAX</x:v>
      </x:c>
      <x:c r="B2930" t="str">
        <x:v>Los Angeles International Airport</x:v>
      </x:c>
      <x:c r="C2930" t="str">
        <x:v>EUG</x:v>
      </x:c>
      <x:c r="D2930" t="str">
        <x:v>Eugene Airport (Mahlon Sweet Field)</x:v>
      </x:c>
      <x:c r="E2930" s="24" t="n">
        <x:v>512</x:v>
      </x:c>
      <x:c r="F2930" s="24" t="n">
        <x:v>506</x:v>
      </x:c>
      <x:c r="G2930" s="24" t="n">
        <x:v>506</x:v>
      </x:c>
      <x:c r="H2930" s="24" t="n">
        <x:v>104</x:v>
      </x:c>
      <x:c r="I2930" s="22" t="n">
        <x:f>IFERROR(H2930/G2930,0)</x:f>
        <x:v>0.20553359683794467</x:v>
      </x:c>
      <x:c r="J2930" s="26" t="n">
        <x:v>3500</x:v>
      </x:c>
      <x:c r="K2930" s="26" t="n">
        <x:f>IFERROR(J2930/G2930,0)</x:f>
        <x:v>6.91699604743083</x:v>
      </x:c>
      <x:c r="L2930" s="24" t="n">
        <x:v>3</x:v>
      </x:c>
      <x:c r="M2930" s="24" t="n">
        <x:v>3</x:v>
      </x:c>
      <x:c r="N2930" s="24" t="n">
        <x:v>506</x:v>
      </x:c>
      <x:c r="O2930" s="24" t="n">
        <x:v>100</x:v>
      </x:c>
      <x:c r="P2930" s="22" t="n">
        <x:f>IFERROR(O2930/N2930,0)</x:f>
        <x:v>0.1976284584980237</x:v>
      </x:c>
      <x:c r="Q2930" s="26" t="n">
        <x:v>4070</x:v>
      </x:c>
      <x:c r="R2930" s="26" t="n">
        <x:f>IFERROR(Q2930/N2930,0)</x:f>
        <x:v>8.043478260869565</x:v>
      </x:c>
    </x:row>
    <x:row r="2931">
      <x:c r="A2931" t="str">
        <x:v>BWI</x:v>
      </x:c>
      <x:c r="B2931" t="str">
        <x:v>Baltimore-Washington International Airport</x:v>
      </x:c>
      <x:c r="C2931" t="str">
        <x:v>ABQ</x:v>
      </x:c>
      <x:c r="D2931" t="str">
        <x:v>Albuquerque International Sunport</x:v>
      </x:c>
      <x:c r="E2931" s="24" t="n">
        <x:v>511</x:v>
      </x:c>
      <x:c r="F2931" s="24" t="n">
        <x:v>504</x:v>
      </x:c>
      <x:c r="G2931" s="24" t="n">
        <x:v>504</x:v>
      </x:c>
      <x:c r="H2931" s="24" t="n">
        <x:v>106</x:v>
      </x:c>
      <x:c r="I2931" s="22" t="n">
        <x:f>IFERROR(H2931/G2931,0)</x:f>
        <x:v>0.21031746031746032</x:v>
      </x:c>
      <x:c r="J2931" s="26" t="n">
        <x:v>1130</x:v>
      </x:c>
      <x:c r="K2931" s="26" t="n">
        <x:f>IFERROR(J2931/G2931,0)</x:f>
        <x:v>2.242063492063492</x:v>
      </x:c>
      <x:c r="L2931" s="24" t="n">
        <x:v>6</x:v>
      </x:c>
      <x:c r="M2931" s="24" t="n">
        <x:v>1</x:v>
      </x:c>
      <x:c r="N2931" s="24" t="n">
        <x:v>504</x:v>
      </x:c>
      <x:c r="O2931" s="24" t="n">
        <x:v>132</x:v>
      </x:c>
      <x:c r="P2931" s="22" t="n">
        <x:f>IFERROR(O2931/N2931,0)</x:f>
        <x:v>0.2619047619047619</x:v>
      </x:c>
      <x:c r="Q2931" s="26" t="n">
        <x:v>7460</x:v>
      </x:c>
      <x:c r="R2931" s="26" t="n">
        <x:f>IFERROR(Q2931/N2931,0)</x:f>
        <x:v>14.801587301587302</x:v>
      </x:c>
    </x:row>
    <x:row r="2932">
      <x:c r="A2932" t="str">
        <x:v>DSM</x:v>
      </x:c>
      <x:c r="B2932" t="str">
        <x:v>Des Moines International Airport</x:v>
      </x:c>
      <x:c r="C2932" t="str">
        <x:v>IAH</x:v>
      </x:c>
      <x:c r="D2932" t="str">
        <x:v>George Bush Intercontinental Airport</x:v>
      </x:c>
      <x:c r="E2932" s="24" t="n">
        <x:v>511</x:v>
      </x:c>
      <x:c r="F2932" s="24" t="n">
        <x:v>496</x:v>
      </x:c>
      <x:c r="G2932" s="24" t="n">
        <x:v>496</x:v>
      </x:c>
      <x:c r="H2932" s="24" t="n">
        <x:v>119</x:v>
      </x:c>
      <x:c r="I2932" s="22" t="n">
        <x:f>IFERROR(H2932/G2932,0)</x:f>
        <x:v>0.2399193548387097</x:v>
      </x:c>
      <x:c r="J2932" s="26" t="n">
        <x:v>4298</x:v>
      </x:c>
      <x:c r="K2932" s="26" t="n">
        <x:f>IFERROR(J2932/G2932,0)</x:f>
        <x:v>8.665322580645162</x:v>
      </x:c>
      <x:c r="L2932" s="24" t="n">
        <x:v>11</x:v>
      </x:c>
      <x:c r="M2932" s="24" t="n">
        <x:v>4</x:v>
      </x:c>
      <x:c r="N2932" s="24" t="n">
        <x:v>496</x:v>
      </x:c>
      <x:c r="O2932" s="24" t="n">
        <x:v>86</x:v>
      </x:c>
      <x:c r="P2932" s="22" t="n">
        <x:f>IFERROR(O2932/N2932,0)</x:f>
        <x:v>0.17338709677419356</x:v>
      </x:c>
      <x:c r="Q2932" s="26" t="n">
        <x:v>5629</x:v>
      </x:c>
      <x:c r="R2932" s="26" t="n">
        <x:f>IFERROR(Q2932/N2932,0)</x:f>
        <x:v>11.348790322580646</x:v>
      </x:c>
    </x:row>
    <x:row r="2933">
      <x:c r="A2933" t="str">
        <x:v>ABQ</x:v>
      </x:c>
      <x:c r="B2933" t="str">
        <x:v>Albuquerque International Sunport</x:v>
      </x:c>
      <x:c r="C2933" t="str">
        <x:v>BWI</x:v>
      </x:c>
      <x:c r="D2933" t="str">
        <x:v>Baltimore-Washington International Airport</x:v>
      </x:c>
      <x:c r="E2933" s="24" t="n">
        <x:v>511</x:v>
      </x:c>
      <x:c r="F2933" s="24" t="n">
        <x:v>498</x:v>
      </x:c>
      <x:c r="G2933" s="24" t="n">
        <x:v>498</x:v>
      </x:c>
      <x:c r="H2933" s="24" t="n">
        <x:v>95</x:v>
      </x:c>
      <x:c r="I2933" s="22" t="n">
        <x:f>IFERROR(H2933/G2933,0)</x:f>
        <x:v>0.19076305220883535</x:v>
      </x:c>
      <x:c r="J2933" s="26" t="n">
        <x:v>2277</x:v>
      </x:c>
      <x:c r="K2933" s="26" t="n">
        <x:f>IFERROR(J2933/G2933,0)</x:f>
        <x:v>4.572289156626506</x:v>
      </x:c>
      <x:c r="L2933" s="24" t="n">
        <x:v>5</x:v>
      </x:c>
      <x:c r="M2933" s="24" t="n">
        <x:v>8</x:v>
      </x:c>
      <x:c r="N2933" s="24" t="n">
        <x:v>498</x:v>
      </x:c>
      <x:c r="O2933" s="24" t="n">
        <x:v>115</x:v>
      </x:c>
      <x:c r="P2933" s="22" t="n">
        <x:f>IFERROR(O2933/N2933,0)</x:f>
        <x:v>0.23092369477911648</x:v>
      </x:c>
      <x:c r="Q2933" s="26" t="n">
        <x:v>5818</x:v>
      </x:c>
      <x:c r="R2933" s="26" t="n">
        <x:f>IFERROR(Q2933/N2933,0)</x:f>
        <x:v>11.682730923694779</x:v>
      </x:c>
    </x:row>
    <x:row r="2934">
      <x:c r="A2934" t="str">
        <x:v>MDW</x:v>
      </x:c>
      <x:c r="B2934" t="str">
        <x:v>Chicago Midway International Airport</x:v>
      </x:c>
      <x:c r="C2934" t="str">
        <x:v>ROC</x:v>
      </x:c>
      <x:c r="D2934" t="str">
        <x:v>Greater Rochester International Airport</x:v>
      </x:c>
      <x:c r="E2934" s="24" t="n">
        <x:v>511</x:v>
      </x:c>
      <x:c r="F2934" s="24" t="n">
        <x:v>502</x:v>
      </x:c>
      <x:c r="G2934" s="24" t="n">
        <x:v>502</x:v>
      </x:c>
      <x:c r="H2934" s="24" t="n">
        <x:v>139</x:v>
      </x:c>
      <x:c r="I2934" s="22" t="n">
        <x:f>IFERROR(H2934/G2934,0)</x:f>
        <x:v>0.27689243027888444</x:v>
      </x:c>
      <x:c r="J2934" s="26" t="n">
        <x:v>5956</x:v>
      </x:c>
      <x:c r="K2934" s="26" t="n">
        <x:f>IFERROR(J2934/G2934,0)</x:f>
        <x:v>11.864541832669323</x:v>
      </x:c>
      <x:c r="L2934" s="24" t="n">
        <x:v>9</x:v>
      </x:c>
      <x:c r="M2934" s="24" t="n">
        <x:v>0</x:v>
      </x:c>
      <x:c r="N2934" s="24" t="n">
        <x:v>502</x:v>
      </x:c>
      <x:c r="O2934" s="24" t="n">
        <x:v>158</x:v>
      </x:c>
      <x:c r="P2934" s="22" t="n">
        <x:f>IFERROR(O2934/N2934,0)</x:f>
        <x:v>0.3147410358565737</x:v>
      </x:c>
      <x:c r="Q2934" s="26" t="n">
        <x:v>7883</x:v>
      </x:c>
      <x:c r="R2934" s="26" t="n">
        <x:f>IFERROR(Q2934/N2934,0)</x:f>
        <x:v>15.703187250996017</x:v>
      </x:c>
    </x:row>
    <x:row r="2935">
      <x:c r="A2935" t="str">
        <x:v>MSP</x:v>
      </x:c>
      <x:c r="B2935" t="str">
        <x:v>Minneapolis-Saint Paul International Airport</x:v>
      </x:c>
      <x:c r="C2935" t="str">
        <x:v>ATW</x:v>
      </x:c>
      <x:c r="D2935" t="str">
        <x:v>Appleton International Airport</x:v>
      </x:c>
      <x:c r="E2935" s="24" t="n">
        <x:v>511</x:v>
      </x:c>
      <x:c r="F2935" s="24" t="n">
        <x:v>507</x:v>
      </x:c>
      <x:c r="G2935" s="24" t="n">
        <x:v>507</x:v>
      </x:c>
      <x:c r="H2935" s="24" t="n">
        <x:v>75</x:v>
      </x:c>
      <x:c r="I2935" s="22" t="n">
        <x:f>IFERROR(H2935/G2935,0)</x:f>
        <x:v>0.14792899408284024</x:v>
      </x:c>
      <x:c r="J2935" s="26" t="n">
        <x:v>827</x:v>
      </x:c>
      <x:c r="K2935" s="26" t="n">
        <x:f>IFERROR(J2935/G2935,0)</x:f>
        <x:v>1.631163708086785</x:v>
      </x:c>
      <x:c r="L2935" s="24" t="n">
        <x:v>4</x:v>
      </x:c>
      <x:c r="M2935" s="24" t="n">
        <x:v>0</x:v>
      </x:c>
      <x:c r="N2935" s="24" t="n">
        <x:v>507</x:v>
      </x:c>
      <x:c r="O2935" s="24" t="n">
        <x:v>52</x:v>
      </x:c>
      <x:c r="P2935" s="22" t="n">
        <x:f>IFERROR(O2935/N2935,0)</x:f>
        <x:v>0.10256410256410256</x:v>
      </x:c>
      <x:c r="Q2935" s="26" t="n">
        <x:v>1719</x:v>
      </x:c>
      <x:c r="R2935" s="26" t="n">
        <x:f>IFERROR(Q2935/N2935,0)</x:f>
        <x:v>3.3905325443786984</x:v>
      </x:c>
    </x:row>
    <x:row r="2936">
      <x:c r="A2936" t="str">
        <x:v>RDU</x:v>
      </x:c>
      <x:c r="B2936" t="str">
        <x:v>Raleigh-Durham International Airport</x:v>
      </x:c>
      <x:c r="C2936" t="str">
        <x:v>HOU</x:v>
      </x:c>
      <x:c r="D2936" t="str">
        <x:v>William P. Hobby Airport</x:v>
      </x:c>
      <x:c r="E2936" s="24" t="n">
        <x:v>509</x:v>
      </x:c>
      <x:c r="F2936" s="24" t="n">
        <x:v>504</x:v>
      </x:c>
      <x:c r="G2936" s="24" t="n">
        <x:v>504</x:v>
      </x:c>
      <x:c r="H2936" s="24" t="n">
        <x:v>99</x:v>
      </x:c>
      <x:c r="I2936" s="22" t="n">
        <x:f>IFERROR(H2936/G2936,0)</x:f>
        <x:v>0.19642857142857142</x:v>
      </x:c>
      <x:c r="J2936" s="26" t="n">
        <x:v>498</x:v>
      </x:c>
      <x:c r="K2936" s="26" t="n">
        <x:f>IFERROR(J2936/G2936,0)</x:f>
        <x:v>0.9880952380952381</x:v>
      </x:c>
      <x:c r="L2936" s="24" t="n">
        <x:v>1</x:v>
      </x:c>
      <x:c r="M2936" s="24" t="n">
        <x:v>4</x:v>
      </x:c>
      <x:c r="N2936" s="24" t="n">
        <x:v>504</x:v>
      </x:c>
      <x:c r="O2936" s="24" t="n">
        <x:v>120</x:v>
      </x:c>
      <x:c r="P2936" s="22" t="n">
        <x:f>IFERROR(O2936/N2936,0)</x:f>
        <x:v>0.23809523809523808</x:v>
      </x:c>
      <x:c r="Q2936" s="26" t="n">
        <x:v>6054</x:v>
      </x:c>
      <x:c r="R2936" s="26" t="n">
        <x:f>IFERROR(Q2936/N2936,0)</x:f>
        <x:v>12.011904761904763</x:v>
      </x:c>
    </x:row>
    <x:row r="2937">
      <x:c r="A2937" t="str">
        <x:v>HOU</x:v>
      </x:c>
      <x:c r="B2937" t="str">
        <x:v>William P. Hobby Airport</x:v>
      </x:c>
      <x:c r="C2937" t="str">
        <x:v>RDU</x:v>
      </x:c>
      <x:c r="D2937" t="str">
        <x:v>Raleigh-Durham International Airport</x:v>
      </x:c>
      <x:c r="E2937" s="24" t="n">
        <x:v>507</x:v>
      </x:c>
      <x:c r="F2937" s="24" t="n">
        <x:v>500</x:v>
      </x:c>
      <x:c r="G2937" s="24" t="n">
        <x:v>500</x:v>
      </x:c>
      <x:c r="H2937" s="24" t="n">
        <x:v>139</x:v>
      </x:c>
      <x:c r="I2937" s="22" t="n">
        <x:f>IFERROR(H2937/G2937,0)</x:f>
        <x:v>0.278</x:v>
      </x:c>
      <x:c r="J2937" s="26" t="n">
        <x:v>4837</x:v>
      </x:c>
      <x:c r="K2937" s="26" t="n">
        <x:f>IFERROR(J2937/G2937,0)</x:f>
        <x:v>9.674</x:v>
      </x:c>
      <x:c r="L2937" s="24" t="n">
        <x:v>6</x:v>
      </x:c>
      <x:c r="M2937" s="24" t="n">
        <x:v>1</x:v>
      </x:c>
      <x:c r="N2937" s="24" t="n">
        <x:v>500</x:v>
      </x:c>
      <x:c r="O2937" s="24" t="n">
        <x:v>164</x:v>
      </x:c>
      <x:c r="P2937" s="22" t="n">
        <x:f>IFERROR(O2937/N2937,0)</x:f>
        <x:v>0.328</x:v>
      </x:c>
      <x:c r="Q2937" s="26" t="n">
        <x:v>7542</x:v>
      </x:c>
      <x:c r="R2937" s="26" t="n">
        <x:f>IFERROR(Q2937/N2937,0)</x:f>
        <x:v>15.084</x:v>
      </x:c>
    </x:row>
    <x:row r="2938">
      <x:c r="A2938" t="str">
        <x:v>13930</x:v>
      </x:c>
      <x:c r="B2938" t="str">
        <x:v>Unmapped airport ID</x:v>
      </x:c>
      <x:c r="C2938" t="str">
        <x:v>11292</x:v>
      </x:c>
      <x:c r="D2938" t="str">
        <x:v>Unmapped airport ID</x:v>
      </x:c>
      <x:c r="E2938" s="24" t="n">
        <x:v>507</x:v>
      </x:c>
      <x:c r="F2938" s="24" t="n">
        <x:v>505</x:v>
      </x:c>
      <x:c r="G2938" s="24" t="n">
        <x:v>505</x:v>
      </x:c>
      <x:c r="H2938" s="24" t="n">
        <x:v>59</x:v>
      </x:c>
      <x:c r="I2938" s="22" t="n">
        <x:f>IFERROR(H2938/G2938,0)</x:f>
        <x:v>0.11683168316831684</x:v>
      </x:c>
      <x:c r="J2938" s="26" t="n">
        <x:v>-140</x:v>
      </x:c>
      <x:c r="K2938" s="26" t="n">
        <x:f>IFERROR(J2938/G2938,0)</x:f>
        <x:v>-0.27722772277227725</x:v>
      </x:c>
      <x:c r="L2938" s="24" t="n">
        <x:v>1</x:v>
      </x:c>
      <x:c r="M2938" s="24" t="n">
        <x:v>1</x:v>
      </x:c>
      <x:c r="N2938" s="24" t="n">
        <x:v>505</x:v>
      </x:c>
      <x:c r="O2938" s="24" t="n">
        <x:v>58</x:v>
      </x:c>
      <x:c r="P2938" s="22" t="n">
        <x:f>IFERROR(O2938/N2938,0)</x:f>
        <x:v>0.11485148514851486</x:v>
      </x:c>
      <x:c r="Q2938" s="26" t="n">
        <x:v>2731</x:v>
      </x:c>
      <x:c r="R2938" s="26" t="n">
        <x:f>IFERROR(Q2938/N2938,0)</x:f>
        <x:v>5.407920792079208</x:v>
      </x:c>
    </x:row>
    <x:row r="2939">
      <x:c r="A2939" t="str">
        <x:v>AVP</x:v>
      </x:c>
      <x:c r="B2939" t="str">
        <x:v>Wilkes-Barre/Scranton International Airport</x:v>
      </x:c>
      <x:c r="C2939" t="str">
        <x:v>ORD</x:v>
      </x:c>
      <x:c r="D2939" t="str">
        <x:v>Chicago O'Hare International Airport</x:v>
      </x:c>
      <x:c r="E2939" s="24" t="n">
        <x:v>506</x:v>
      </x:c>
      <x:c r="F2939" s="24" t="n">
        <x:v>485</x:v>
      </x:c>
      <x:c r="G2939" s="24" t="n">
        <x:v>485</x:v>
      </x:c>
      <x:c r="H2939" s="24" t="n">
        <x:v>129</x:v>
      </x:c>
      <x:c r="I2939" s="22" t="n">
        <x:f>IFERROR(H2939/G2939,0)</x:f>
        <x:v>0.26597938144329897</x:v>
      </x:c>
      <x:c r="J2939" s="26" t="n">
        <x:v>4928</x:v>
      </x:c>
      <x:c r="K2939" s="26" t="n">
        <x:f>IFERROR(J2939/G2939,0)</x:f>
        <x:v>10.16082474226804</x:v>
      </x:c>
      <x:c r="L2939" s="24" t="n">
        <x:v>18</x:v>
      </x:c>
      <x:c r="M2939" s="24" t="n">
        <x:v>3</x:v>
      </x:c>
      <x:c r="N2939" s="24" t="n">
        <x:v>485</x:v>
      </x:c>
      <x:c r="O2939" s="24" t="n">
        <x:v>98</x:v>
      </x:c>
      <x:c r="P2939" s="22" t="n">
        <x:f>IFERROR(O2939/N2939,0)</x:f>
        <x:v>0.2020618556701031</x:v>
      </x:c>
      <x:c r="Q2939" s="26" t="n">
        <x:v>4942</x:v>
      </x:c>
      <x:c r="R2939" s="26" t="n">
        <x:f>IFERROR(Q2939/N2939,0)</x:f>
        <x:v>10.189690721649484</x:v>
      </x:c>
    </x:row>
    <x:row r="2940">
      <x:c r="A2940" t="str">
        <x:v>ORD</x:v>
      </x:c>
      <x:c r="B2940" t="str">
        <x:v>Chicago O'Hare International Airport</x:v>
      </x:c>
      <x:c r="C2940" t="str">
        <x:v>AVP</x:v>
      </x:c>
      <x:c r="D2940" t="str">
        <x:v>Wilkes-Barre/Scranton International Airport</x:v>
      </x:c>
      <x:c r="E2940" s="24" t="n">
        <x:v>506</x:v>
      </x:c>
      <x:c r="F2940" s="24" t="n">
        <x:v>488</x:v>
      </x:c>
      <x:c r="G2940" s="24" t="n">
        <x:v>488</x:v>
      </x:c>
      <x:c r="H2940" s="24" t="n">
        <x:v>148</x:v>
      </x:c>
      <x:c r="I2940" s="22" t="n">
        <x:f>IFERROR(H2940/G2940,0)</x:f>
        <x:v>0.30327868852459017</x:v>
      </x:c>
      <x:c r="J2940" s="26" t="n">
        <x:v>6737</x:v>
      </x:c>
      <x:c r="K2940" s="26" t="n">
        <x:f>IFERROR(J2940/G2940,0)</x:f>
        <x:v>13.805327868852459</x:v>
      </x:c>
      <x:c r="L2940" s="24" t="n">
        <x:v>18</x:v>
      </x:c>
      <x:c r="M2940" s="24" t="n">
        <x:v>0</x:v>
      </x:c>
      <x:c r="N2940" s="24" t="n">
        <x:v>488</x:v>
      </x:c>
      <x:c r="O2940" s="24" t="n">
        <x:v>122</x:v>
      </x:c>
      <x:c r="P2940" s="22" t="n">
        <x:f>IFERROR(O2940/N2940,0)</x:f>
        <x:v>0.25</x:v>
      </x:c>
      <x:c r="Q2940" s="26" t="n">
        <x:v>5579</x:v>
      </x:c>
      <x:c r="R2940" s="26" t="n">
        <x:f>IFERROR(Q2940/N2940,0)</x:f>
        <x:v>11.432377049180328</x:v>
      </x:c>
    </x:row>
    <x:row r="2941">
      <x:c r="A2941" t="str">
        <x:v>SAN</x:v>
      </x:c>
      <x:c r="B2941" t="str">
        <x:v>San Diego International Airport (Lindbergh Field)</x:v>
      </x:c>
      <x:c r="C2941" t="str">
        <x:v>MCO</x:v>
      </x:c>
      <x:c r="D2941" t="str">
        <x:v>Orlando International Airport</x:v>
      </x:c>
      <x:c r="E2941" s="24" t="n">
        <x:v>505</x:v>
      </x:c>
      <x:c r="F2941" s="24" t="n">
        <x:v>500</x:v>
      </x:c>
      <x:c r="G2941" s="24" t="n">
        <x:v>500</x:v>
      </x:c>
      <x:c r="H2941" s="24" t="n">
        <x:v>117</x:v>
      </x:c>
      <x:c r="I2941" s="22" t="n">
        <x:f>IFERROR(H2941/G2941,0)</x:f>
        <x:v>0.234</x:v>
      </x:c>
      <x:c r="J2941" s="26" t="n">
        <x:v>4721</x:v>
      </x:c>
      <x:c r="K2941" s="26" t="n">
        <x:f>IFERROR(J2941/G2941,0)</x:f>
        <x:v>9.442</x:v>
      </x:c>
      <x:c r="L2941" s="24" t="n">
        <x:v>0</x:v>
      </x:c>
      <x:c r="M2941" s="24" t="n">
        <x:v>5</x:v>
      </x:c>
      <x:c r="N2941" s="24" t="n">
        <x:v>500</x:v>
      </x:c>
      <x:c r="O2941" s="24" t="n">
        <x:v>88</x:v>
      </x:c>
      <x:c r="P2941" s="22" t="n">
        <x:f>IFERROR(O2941/N2941,0)</x:f>
        <x:v>0.176</x:v>
      </x:c>
      <x:c r="Q2941" s="26" t="n">
        <x:v>4811</x:v>
      </x:c>
      <x:c r="R2941" s="26" t="n">
        <x:f>IFERROR(Q2941/N2941,0)</x:f>
        <x:v>9.622</x:v>
      </x:c>
    </x:row>
    <x:row r="2942">
      <x:c r="A2942" t="str">
        <x:v>MCO</x:v>
      </x:c>
      <x:c r="B2942" t="str">
        <x:v>Orlando International Airport</x:v>
      </x:c>
      <x:c r="C2942" t="str">
        <x:v>SAN</x:v>
      </x:c>
      <x:c r="D2942" t="str">
        <x:v>San Diego International Airport (Lindbergh Field)</x:v>
      </x:c>
      <x:c r="E2942" s="24" t="n">
        <x:v>505</x:v>
      </x:c>
      <x:c r="F2942" s="24" t="n">
        <x:v>502</x:v>
      </x:c>
      <x:c r="G2942" s="24" t="n">
        <x:v>502</x:v>
      </x:c>
      <x:c r="H2942" s="24" t="n">
        <x:v>72</x:v>
      </x:c>
      <x:c r="I2942" s="22" t="n">
        <x:f>IFERROR(H2942/G2942,0)</x:f>
        <x:v>0.14342629482071714</x:v>
      </x:c>
      <x:c r="J2942" s="26" t="n">
        <x:v>-2942</x:v>
      </x:c>
      <x:c r="K2942" s="26" t="n">
        <x:f>IFERROR(J2942/G2942,0)</x:f>
        <x:v>-5.860557768924303</x:v>
      </x:c>
      <x:c r="L2942" s="24" t="n">
        <x:v>0</x:v>
      </x:c>
      <x:c r="M2942" s="24" t="n">
        <x:v>3</x:v>
      </x:c>
      <x:c r="N2942" s="24" t="n">
        <x:v>502</x:v>
      </x:c>
      <x:c r="O2942" s="24" t="n">
        <x:v>87</x:v>
      </x:c>
      <x:c r="P2942" s="22" t="n">
        <x:f>IFERROR(O2942/N2942,0)</x:f>
        <x:v>0.17330677290836655</x:v>
      </x:c>
      <x:c r="Q2942" s="26" t="n">
        <x:v>3818</x:v>
      </x:c>
      <x:c r="R2942" s="26" t="n">
        <x:f>IFERROR(Q2942/N2942,0)</x:f>
        <x:v>7.605577689243028</x:v>
      </x:c>
    </x:row>
    <x:row r="2943">
      <x:c r="A2943" t="str">
        <x:v>ROC</x:v>
      </x:c>
      <x:c r="B2943" t="str">
        <x:v>Greater Rochester International Airport</x:v>
      </x:c>
      <x:c r="C2943" t="str">
        <x:v>MDW</x:v>
      </x:c>
      <x:c r="D2943" t="str">
        <x:v>Chicago Midway International Airport</x:v>
      </x:c>
      <x:c r="E2943" s="24" t="n">
        <x:v>504</x:v>
      </x:c>
      <x:c r="F2943" s="24" t="n">
        <x:v>490</x:v>
      </x:c>
      <x:c r="G2943" s="24" t="n">
        <x:v>490</x:v>
      </x:c>
      <x:c r="H2943" s="24" t="n">
        <x:v>85</x:v>
      </x:c>
      <x:c r="I2943" s="22" t="n">
        <x:f>IFERROR(H2943/G2943,0)</x:f>
        <x:v>0.17346938775510204</x:v>
      </x:c>
      <x:c r="J2943" s="26" t="n">
        <x:v>825</x:v>
      </x:c>
      <x:c r="K2943" s="26" t="n">
        <x:f>IFERROR(J2943/G2943,0)</x:f>
        <x:v>1.683673469387755</x:v>
      </x:c>
      <x:c r="L2943" s="24" t="n">
        <x:v>10</x:v>
      </x:c>
      <x:c r="M2943" s="24" t="n">
        <x:v>4</x:v>
      </x:c>
      <x:c r="N2943" s="24" t="n">
        <x:v>490</x:v>
      </x:c>
      <x:c r="O2943" s="24" t="n">
        <x:v>86</x:v>
      </x:c>
      <x:c r="P2943" s="22" t="n">
        <x:f>IFERROR(O2943/N2943,0)</x:f>
        <x:v>0.17551020408163265</x:v>
      </x:c>
      <x:c r="Q2943" s="26" t="n">
        <x:v>3968</x:v>
      </x:c>
      <x:c r="R2943" s="26" t="n">
        <x:f>IFERROR(Q2943/N2943,0)</x:f>
        <x:v>8.097959183673469</x:v>
      </x:c>
    </x:row>
    <x:row r="2944">
      <x:c r="A2944" t="str">
        <x:v>DFW</x:v>
      </x:c>
      <x:c r="B2944" t="str">
        <x:v>Dallas/Fort Worth International Airport</x:v>
      </x:c>
      <x:c r="C2944" t="str">
        <x:v>OGG</x:v>
      </x:c>
      <x:c r="D2944" t="str">
        <x:v>Kahului Airport</x:v>
      </x:c>
      <x:c r="E2944" s="24" t="n">
        <x:v>504</x:v>
      </x:c>
      <x:c r="F2944" s="24" t="n">
        <x:v>495</x:v>
      </x:c>
      <x:c r="G2944" s="24" t="n">
        <x:v>495</x:v>
      </x:c>
      <x:c r="H2944" s="24" t="n">
        <x:v>203</x:v>
      </x:c>
      <x:c r="I2944" s="22" t="n">
        <x:f>IFERROR(H2944/G2944,0)</x:f>
        <x:v>0.4101010101010101</x:v>
      </x:c>
      <x:c r="J2944" s="26" t="n">
        <x:v>14284</x:v>
      </x:c>
      <x:c r="K2944" s="26" t="n">
        <x:f>IFERROR(J2944/G2944,0)</x:f>
        <x:v>28.856565656565657</x:v>
      </x:c>
      <x:c r="L2944" s="24" t="n">
        <x:v>6</x:v>
      </x:c>
      <x:c r="M2944" s="24" t="n">
        <x:v>3</x:v>
      </x:c>
      <x:c r="N2944" s="24" t="n">
        <x:v>495</x:v>
      </x:c>
      <x:c r="O2944" s="24" t="n">
        <x:v>176</x:v>
      </x:c>
      <x:c r="P2944" s="22" t="n">
        <x:f>IFERROR(O2944/N2944,0)</x:f>
        <x:v>0.35555555555555557</x:v>
      </x:c>
      <x:c r="Q2944" s="26" t="n">
        <x:v>14620</x:v>
      </x:c>
      <x:c r="R2944" s="26" t="n">
        <x:f>IFERROR(Q2944/N2944,0)</x:f>
        <x:v>29.535353535353536</x:v>
      </x:c>
    </x:row>
    <x:row r="2945">
      <x:c r="A2945" t="str">
        <x:v>ORD</x:v>
      </x:c>
      <x:c r="B2945" t="str">
        <x:v>Chicago O'Hare International Airport</x:v>
      </x:c>
      <x:c r="C2945" t="str">
        <x:v>PVD</x:v>
      </x:c>
      <x:c r="D2945" t="str">
        <x:v>Theodore Francis Green State Airport</x:v>
      </x:c>
      <x:c r="E2945" s="24" t="n">
        <x:v>504</x:v>
      </x:c>
      <x:c r="F2945" s="24" t="n">
        <x:v>476</x:v>
      </x:c>
      <x:c r="G2945" s="24" t="n">
        <x:v>476</x:v>
      </x:c>
      <x:c r="H2945" s="24" t="n">
        <x:v>124</x:v>
      </x:c>
      <x:c r="I2945" s="22" t="n">
        <x:f>IFERROR(H2945/G2945,0)</x:f>
        <x:v>0.2605042016806723</x:v>
      </x:c>
      <x:c r="J2945" s="26" t="n">
        <x:v>6161</x:v>
      </x:c>
      <x:c r="K2945" s="26" t="n">
        <x:f>IFERROR(J2945/G2945,0)</x:f>
        <x:v>12.943277310924369</x:v>
      </x:c>
      <x:c r="L2945" s="24" t="n">
        <x:v>22</x:v>
      </x:c>
      <x:c r="M2945" s="24" t="n">
        <x:v>6</x:v>
      </x:c>
      <x:c r="N2945" s="24" t="n">
        <x:v>476</x:v>
      </x:c>
      <x:c r="O2945" s="24" t="n">
        <x:v>111</x:v>
      </x:c>
      <x:c r="P2945" s="22" t="n">
        <x:f>IFERROR(O2945/N2945,0)</x:f>
        <x:v>0.23319327731092437</x:v>
      </x:c>
      <x:c r="Q2945" s="26" t="n">
        <x:v>6814</x:v>
      </x:c>
      <x:c r="R2945" s="26" t="n">
        <x:f>IFERROR(Q2945/N2945,0)</x:f>
        <x:v>14.315126050420169</x:v>
      </x:c>
    </x:row>
    <x:row r="2946">
      <x:c r="A2946" t="str">
        <x:v>OGG</x:v>
      </x:c>
      <x:c r="B2946" t="str">
        <x:v>Kahului Airport</x:v>
      </x:c>
      <x:c r="C2946" t="str">
        <x:v>DFW</x:v>
      </x:c>
      <x:c r="D2946" t="str">
        <x:v>Dallas/Fort Worth International Airport</x:v>
      </x:c>
      <x:c r="E2946" s="24" t="n">
        <x:v>504</x:v>
      </x:c>
      <x:c r="F2946" s="24" t="n">
        <x:v>495</x:v>
      </x:c>
      <x:c r="G2946" s="24" t="n">
        <x:v>495</x:v>
      </x:c>
      <x:c r="H2946" s="24" t="n">
        <x:v>55</x:v>
      </x:c>
      <x:c r="I2946" s="22" t="n">
        <x:f>IFERROR(H2946/G2946,0)</x:f>
        <x:v>0.1111111111111111</x:v>
      </x:c>
      <x:c r="J2946" s="26" t="n">
        <x:v>-3482</x:v>
      </x:c>
      <x:c r="K2946" s="26" t="n">
        <x:f>IFERROR(J2946/G2946,0)</x:f>
        <x:v>-7.034343434343435</x:v>
      </x:c>
      <x:c r="L2946" s="24" t="n">
        <x:v>8</x:v>
      </x:c>
      <x:c r="M2946" s="24" t="n">
        <x:v>1</x:v>
      </x:c>
      <x:c r="N2946" s="24" t="n">
        <x:v>495</x:v>
      </x:c>
      <x:c r="O2946" s="24" t="n">
        <x:v>56</x:v>
      </x:c>
      <x:c r="P2946" s="22" t="n">
        <x:f>IFERROR(O2946/N2946,0)</x:f>
        <x:v>0.11313131313131314</x:v>
      </x:c>
      <x:c r="Q2946" s="26" t="n">
        <x:v>2323</x:v>
      </x:c>
      <x:c r="R2946" s="26" t="n">
        <x:f>IFERROR(Q2946/N2946,0)</x:f>
        <x:v>4.692929292929293</x:v>
      </x:c>
    </x:row>
    <x:row r="2947">
      <x:c r="A2947" t="str">
        <x:v>EWR</x:v>
      </x:c>
      <x:c r="B2947" t="str">
        <x:v>Newark Liberty International Airport</x:v>
      </x:c>
      <x:c r="C2947" t="str">
        <x:v>SYR</x:v>
      </x:c>
      <x:c r="D2947" t="str">
        <x:v>Syracuse Hancock International Airport</x:v>
      </x:c>
      <x:c r="E2947" s="24" t="n">
        <x:v>502</x:v>
      </x:c>
      <x:c r="F2947" s="24" t="n">
        <x:v>476</x:v>
      </x:c>
      <x:c r="G2947" s="24" t="n">
        <x:v>476</x:v>
      </x:c>
      <x:c r="H2947" s="24" t="n">
        <x:v>82</x:v>
      </x:c>
      <x:c r="I2947" s="22" t="n">
        <x:f>IFERROR(H2947/G2947,0)</x:f>
        <x:v>0.1722689075630252</x:v>
      </x:c>
      <x:c r="J2947" s="26" t="n">
        <x:v>606</x:v>
      </x:c>
      <x:c r="K2947" s="26" t="n">
        <x:f>IFERROR(J2947/G2947,0)</x:f>
        <x:v>1.273109243697479</x:v>
      </x:c>
      <x:c r="L2947" s="24" t="n">
        <x:v>26</x:v>
      </x:c>
      <x:c r="M2947" s="24" t="n">
        <x:v>0</x:v>
      </x:c>
      <x:c r="N2947" s="24" t="n">
        <x:v>476</x:v>
      </x:c>
      <x:c r="O2947" s="24" t="n">
        <x:v>88</x:v>
      </x:c>
      <x:c r="P2947" s="22" t="n">
        <x:f>IFERROR(O2947/N2947,0)</x:f>
        <x:v>0.18487394957983194</x:v>
      </x:c>
      <x:c r="Q2947" s="26" t="n">
        <x:v>3494</x:v>
      </x:c>
      <x:c r="R2947" s="26" t="n">
        <x:f>IFERROR(Q2947/N2947,0)</x:f>
        <x:v>7.340336134453781</x:v>
      </x:c>
    </x:row>
    <x:row r="2948">
      <x:c r="A2948" t="str">
        <x:v>TUS</x:v>
      </x:c>
      <x:c r="B2948" t="str">
        <x:v>Tucson International Airport</x:v>
      </x:c>
      <x:c r="C2948" t="str">
        <x:v>MDW</x:v>
      </x:c>
      <x:c r="D2948" t="str">
        <x:v>Chicago Midway International Airport</x:v>
      </x:c>
      <x:c r="E2948" s="24" t="n">
        <x:v>502</x:v>
      </x:c>
      <x:c r="F2948" s="24" t="n">
        <x:v>492</x:v>
      </x:c>
      <x:c r="G2948" s="24" t="n">
        <x:v>492</x:v>
      </x:c>
      <x:c r="H2948" s="24" t="n">
        <x:v>63</x:v>
      </x:c>
      <x:c r="I2948" s="22" t="n">
        <x:f>IFERROR(H2948/G2948,0)</x:f>
        <x:v>0.12804878048780488</x:v>
      </x:c>
      <x:c r="J2948" s="26" t="n">
        <x:v>-2403</x:v>
      </x:c>
      <x:c r="K2948" s="26" t="n">
        <x:f>IFERROR(J2948/G2948,0)</x:f>
        <x:v>-4.884146341463414</x:v>
      </x:c>
      <x:c r="L2948" s="24" t="n">
        <x:v>6</x:v>
      </x:c>
      <x:c r="M2948" s="24" t="n">
        <x:v>4</x:v>
      </x:c>
      <x:c r="N2948" s="24" t="n">
        <x:v>492</x:v>
      </x:c>
      <x:c r="O2948" s="24" t="n">
        <x:v>79</x:v>
      </x:c>
      <x:c r="P2948" s="22" t="n">
        <x:f>IFERROR(O2948/N2948,0)</x:f>
        <x:v>0.16056910569105692</x:v>
      </x:c>
      <x:c r="Q2948" s="26" t="n">
        <x:v>3085</x:v>
      </x:c>
      <x:c r="R2948" s="26" t="n">
        <x:f>IFERROR(Q2948/N2948,0)</x:f>
        <x:v>6.270325203252033</x:v>
      </x:c>
    </x:row>
    <x:row r="2949">
      <x:c r="A2949" t="str">
        <x:v>RDU</x:v>
      </x:c>
      <x:c r="B2949" t="str">
        <x:v>Raleigh-Durham International Airport</x:v>
      </x:c>
      <x:c r="C2949" t="str">
        <x:v>MSP</x:v>
      </x:c>
      <x:c r="D2949" t="str">
        <x:v>Minneapolis-Saint Paul International Airport</x:v>
      </x:c>
      <x:c r="E2949" s="24" t="n">
        <x:v>501</x:v>
      </x:c>
      <x:c r="F2949" s="24" t="n">
        <x:v>495</x:v>
      </x:c>
      <x:c r="G2949" s="24" t="n">
        <x:v>495</x:v>
      </x:c>
      <x:c r="H2949" s="24" t="n">
        <x:v>73</x:v>
      </x:c>
      <x:c r="I2949" s="22" t="n">
        <x:f>IFERROR(H2949/G2949,0)</x:f>
        <x:v>0.14747474747474748</x:v>
      </x:c>
      <x:c r="J2949" s="26" t="n">
        <x:v>355</x:v>
      </x:c>
      <x:c r="K2949" s="26" t="n">
        <x:f>IFERROR(J2949/G2949,0)</x:f>
        <x:v>0.7171717171717171</x:v>
      </x:c>
      <x:c r="L2949" s="24" t="n">
        <x:v>4</x:v>
      </x:c>
      <x:c r="M2949" s="24" t="n">
        <x:v>2</x:v>
      </x:c>
      <x:c r="N2949" s="24" t="n">
        <x:v>495</x:v>
      </x:c>
      <x:c r="O2949" s="24" t="n">
        <x:v>76</x:v>
      </x:c>
      <x:c r="P2949" s="22" t="n">
        <x:f>IFERROR(O2949/N2949,0)</x:f>
        <x:v>0.15353535353535352</x:v>
      </x:c>
      <x:c r="Q2949" s="26" t="n">
        <x:v>4774</x:v>
      </x:c>
      <x:c r="R2949" s="26" t="n">
        <x:f>IFERROR(Q2949/N2949,0)</x:f>
        <x:v>9.644444444444444</x:v>
      </x:c>
    </x:row>
    <x:row r="2950">
      <x:c r="A2950" t="str">
        <x:v>IAH</x:v>
      </x:c>
      <x:c r="B2950" t="str">
        <x:v>George Bush Intercontinental Airport</x:v>
      </x:c>
      <x:c r="C2950" t="str">
        <x:v>GSP</x:v>
      </x:c>
      <x:c r="D2950" t="str">
        <x:v>Greenville-Spartanburg International Airport</x:v>
      </x:c>
      <x:c r="E2950" s="24" t="n">
        <x:v>501</x:v>
      </x:c>
      <x:c r="F2950" s="24" t="n">
        <x:v>493</x:v>
      </x:c>
      <x:c r="G2950" s="24" t="n">
        <x:v>493</x:v>
      </x:c>
      <x:c r="H2950" s="24" t="n">
        <x:v>102</x:v>
      </x:c>
      <x:c r="I2950" s="22" t="n">
        <x:f>IFERROR(H2950/G2950,0)</x:f>
        <x:v>0.20689655172413793</x:v>
      </x:c>
      <x:c r="J2950" s="26" t="n">
        <x:v>3802</x:v>
      </x:c>
      <x:c r="K2950" s="26" t="n">
        <x:f>IFERROR(J2950/G2950,0)</x:f>
        <x:v>7.711967545638945</x:v>
      </x:c>
      <x:c r="L2950" s="24" t="n">
        <x:v>6</x:v>
      </x:c>
      <x:c r="M2950" s="24" t="n">
        <x:v>2</x:v>
      </x:c>
      <x:c r="N2950" s="24" t="n">
        <x:v>493</x:v>
      </x:c>
      <x:c r="O2950" s="24" t="n">
        <x:v>81</x:v>
      </x:c>
      <x:c r="P2950" s="22" t="n">
        <x:f>IFERROR(O2950/N2950,0)</x:f>
        <x:v>0.1643002028397566</x:v>
      </x:c>
      <x:c r="Q2950" s="26" t="n">
        <x:v>3620</x:v>
      </x:c>
      <x:c r="R2950" s="26" t="n">
        <x:f>IFERROR(Q2950/N2950,0)</x:f>
        <x:v>7.342799188640973</x:v>
      </x:c>
    </x:row>
    <x:row r="2951">
      <x:c r="A2951" t="str">
        <x:v>DTW</x:v>
      </x:c>
      <x:c r="B2951" t="str">
        <x:v>Detroit Metropolitan Airport</x:v>
      </x:c>
      <x:c r="C2951" t="str">
        <x:v>LEX</x:v>
      </x:c>
      <x:c r="D2951" t="str">
        <x:v>Blue Grass Airport</x:v>
      </x:c>
      <x:c r="E2951" s="24" t="n">
        <x:v>501</x:v>
      </x:c>
      <x:c r="F2951" s="24" t="n">
        <x:v>489</x:v>
      </x:c>
      <x:c r="G2951" s="24" t="n">
        <x:v>489</x:v>
      </x:c>
      <x:c r="H2951" s="24" t="n">
        <x:v>77</x:v>
      </x:c>
      <x:c r="I2951" s="22" t="n">
        <x:f>IFERROR(H2951/G2951,0)</x:f>
        <x:v>0.1574642126789366</x:v>
      </x:c>
      <x:c r="J2951" s="26" t="n">
        <x:v>560</x:v>
      </x:c>
      <x:c r="K2951" s="26" t="n">
        <x:f>IFERROR(J2951/G2951,0)</x:f>
        <x:v>1.1451942740286298</x:v>
      </x:c>
      <x:c r="L2951" s="24" t="n">
        <x:v>7</x:v>
      </x:c>
      <x:c r="M2951" s="24" t="n">
        <x:v>5</x:v>
      </x:c>
      <x:c r="N2951" s="24" t="n">
        <x:v>489</x:v>
      </x:c>
      <x:c r="O2951" s="24" t="n">
        <x:v>75</x:v>
      </x:c>
      <x:c r="P2951" s="22" t="n">
        <x:f>IFERROR(O2951/N2951,0)</x:f>
        <x:v>0.15337423312883436</x:v>
      </x:c>
      <x:c r="Q2951" s="26" t="n">
        <x:v>3110</x:v>
      </x:c>
      <x:c r="R2951" s="26" t="n">
        <x:f>IFERROR(Q2951/N2951,0)</x:f>
        <x:v>6.359918200408998</x:v>
      </x:c>
    </x:row>
    <x:row r="2952">
      <x:c r="A2952" t="str">
        <x:v>MDW</x:v>
      </x:c>
      <x:c r="B2952" t="str">
        <x:v>Chicago Midway International Airport</x:v>
      </x:c>
      <x:c r="C2952" t="str">
        <x:v>TUS</x:v>
      </x:c>
      <x:c r="D2952" t="str">
        <x:v>Tucson International Airport</x:v>
      </x:c>
      <x:c r="E2952" s="24" t="n">
        <x:v>501</x:v>
      </x:c>
      <x:c r="F2952" s="24" t="n">
        <x:v>495</x:v>
      </x:c>
      <x:c r="G2952" s="24" t="n">
        <x:v>495</x:v>
      </x:c>
      <x:c r="H2952" s="24" t="n">
        <x:v>117</x:v>
      </x:c>
      <x:c r="I2952" s="22" t="n">
        <x:f>IFERROR(H2952/G2952,0)</x:f>
        <x:v>0.23636363636363636</x:v>
      </x:c>
      <x:c r="J2952" s="26" t="n">
        <x:v>2265</x:v>
      </x:c>
      <x:c r="K2952" s="26" t="n">
        <x:f>IFERROR(J2952/G2952,0)</x:f>
        <x:v>4.575757575757576</x:v>
      </x:c>
      <x:c r="L2952" s="24" t="n">
        <x:v>6</x:v>
      </x:c>
      <x:c r="M2952" s="24" t="n">
        <x:v>0</x:v>
      </x:c>
      <x:c r="N2952" s="24" t="n">
        <x:v>495</x:v>
      </x:c>
      <x:c r="O2952" s="24" t="n">
        <x:v>122</x:v>
      </x:c>
      <x:c r="P2952" s="22" t="n">
        <x:f>IFERROR(O2952/N2952,0)</x:f>
        <x:v>0.24646464646464647</x:v>
      </x:c>
      <x:c r="Q2952" s="26" t="n">
        <x:v>6447</x:v>
      </x:c>
      <x:c r="R2952" s="26" t="n">
        <x:f>IFERROR(Q2952/N2952,0)</x:f>
        <x:v>13.024242424242424</x:v>
      </x:c>
    </x:row>
    <x:row r="2953">
      <x:c r="A2953" t="str">
        <x:v>LGA</x:v>
      </x:c>
      <x:c r="B2953" t="str">
        <x:v>LaGuardia Airport (Marine Air Terminal)</x:v>
      </x:c>
      <x:c r="C2953" t="str">
        <x:v>CAK</x:v>
      </x:c>
      <x:c r="D2953" t="str">
        <x:v>Akron-Canton Regional Airport</x:v>
      </x:c>
      <x:c r="E2953" s="24" t="n">
        <x:v>500</x:v>
      </x:c>
      <x:c r="F2953" s="24" t="n">
        <x:v>479</x:v>
      </x:c>
      <x:c r="G2953" s="24" t="n">
        <x:v>479</x:v>
      </x:c>
      <x:c r="H2953" s="24" t="n">
        <x:v>140</x:v>
      </x:c>
      <x:c r="I2953" s="22" t="n">
        <x:f>IFERROR(H2953/G2953,0)</x:f>
        <x:v>0.29227557411273486</x:v>
      </x:c>
      <x:c r="J2953" s="26" t="n">
        <x:v>5750</x:v>
      </x:c>
      <x:c r="K2953" s="26" t="n">
        <x:f>IFERROR(J2953/G2953,0)</x:f>
        <x:v>12.004175365344468</x:v>
      </x:c>
      <x:c r="L2953" s="24" t="n">
        <x:v>21</x:v>
      </x:c>
      <x:c r="M2953" s="24" t="n">
        <x:v>0</x:v>
      </x:c>
      <x:c r="N2953" s="24" t="n">
        <x:v>479</x:v>
      </x:c>
      <x:c r="O2953" s="24" t="n">
        <x:v>139</x:v>
      </x:c>
      <x:c r="P2953" s="22" t="n">
        <x:f>IFERROR(O2953/N2953,0)</x:f>
        <x:v>0.29018789144050106</x:v>
      </x:c>
      <x:c r="Q2953" s="26" t="n">
        <x:v>10437</x:v>
      </x:c>
      <x:c r="R2953" s="26" t="n">
        <x:f>IFERROR(Q2953/N2953,0)</x:f>
        <x:v>21.789144050104383</x:v>
      </x:c>
    </x:row>
    <x:row r="2954">
      <x:c r="A2954" t="str">
        <x:v>CAK</x:v>
      </x:c>
      <x:c r="B2954" t="str">
        <x:v>Akron-Canton Regional Airport</x:v>
      </x:c>
      <x:c r="C2954" t="str">
        <x:v>LGA</x:v>
      </x:c>
      <x:c r="D2954" t="str">
        <x:v>LaGuardia Airport (Marine Air Terminal)</x:v>
      </x:c>
      <x:c r="E2954" s="24" t="n">
        <x:v>500</x:v>
      </x:c>
      <x:c r="F2954" s="24" t="n">
        <x:v>479</x:v>
      </x:c>
      <x:c r="G2954" s="24" t="n">
        <x:v>479</x:v>
      </x:c>
      <x:c r="H2954" s="24" t="n">
        <x:v>96</x:v>
      </x:c>
      <x:c r="I2954" s="22" t="n">
        <x:f>IFERROR(H2954/G2954,0)</x:f>
        <x:v>0.20041753653444677</x:v>
      </x:c>
      <x:c r="J2954" s="26" t="n">
        <x:v>3693</x:v>
      </x:c>
      <x:c r="K2954" s="26" t="n">
        <x:f>IFERROR(J2954/G2954,0)</x:f>
        <x:v>7.709812108559499</x:v>
      </x:c>
      <x:c r="L2954" s="24" t="n">
        <x:v>15</x:v>
      </x:c>
      <x:c r="M2954" s="24" t="n">
        <x:v>6</x:v>
      </x:c>
      <x:c r="N2954" s="24" t="n">
        <x:v>479</x:v>
      </x:c>
      <x:c r="O2954" s="24" t="n">
        <x:v>87</x:v>
      </x:c>
      <x:c r="P2954" s="22" t="n">
        <x:f>IFERROR(O2954/N2954,0)</x:f>
        <x:v>0.18162839248434237</x:v>
      </x:c>
      <x:c r="Q2954" s="26" t="n">
        <x:v>5519</x:v>
      </x:c>
      <x:c r="R2954" s="26" t="n">
        <x:f>IFERROR(Q2954/N2954,0)</x:f>
        <x:v>11.521920668058454</x:v>
      </x:c>
    </x:row>
    <x:row r="2955">
      <x:c r="A2955" t="str">
        <x:v>LEX</x:v>
      </x:c>
      <x:c r="B2955" t="str">
        <x:v>Blue Grass Airport</x:v>
      </x:c>
      <x:c r="C2955" t="str">
        <x:v>DTW</x:v>
      </x:c>
      <x:c r="D2955" t="str">
        <x:v>Detroit Metropolitan Airport</x:v>
      </x:c>
      <x:c r="E2955" s="24" t="n">
        <x:v>500</x:v>
      </x:c>
      <x:c r="F2955" s="24" t="n">
        <x:v>488</x:v>
      </x:c>
      <x:c r="G2955" s="24" t="n">
        <x:v>488</x:v>
      </x:c>
      <x:c r="H2955" s="24" t="n">
        <x:v>65</x:v>
      </x:c>
      <x:c r="I2955" s="22" t="n">
        <x:f>IFERROR(H2955/G2955,0)</x:f>
        <x:v>0.13319672131147542</x:v>
      </x:c>
      <x:c r="J2955" s="26" t="n">
        <x:v>836</x:v>
      </x:c>
      <x:c r="K2955" s="26" t="n">
        <x:f>IFERROR(J2955/G2955,0)</x:f>
        <x:v>1.7131147540983607</x:v>
      </x:c>
      <x:c r="L2955" s="24" t="n">
        <x:v>12</x:v>
      </x:c>
      <x:c r="M2955" s="24" t="n">
        <x:v>0</x:v>
      </x:c>
      <x:c r="N2955" s="24" t="n">
        <x:v>488</x:v>
      </x:c>
      <x:c r="O2955" s="24" t="n">
        <x:v>61</x:v>
      </x:c>
      <x:c r="P2955" s="22" t="n">
        <x:f>IFERROR(O2955/N2955,0)</x:f>
        <x:v>0.125</x:v>
      </x:c>
      <x:c r="Q2955" s="26" t="n">
        <x:v>3271</x:v>
      </x:c>
      <x:c r="R2955" s="26" t="n">
        <x:f>IFERROR(Q2955/N2955,0)</x:f>
        <x:v>6.702868852459017</x:v>
      </x:c>
    </x:row>
    <x:row r="2956">
      <x:c r="A2956" t="str">
        <x:v>11292</x:v>
      </x:c>
      <x:c r="B2956" t="str">
        <x:v>Unmapped airport ID</x:v>
      </x:c>
      <x:c r="C2956" t="str">
        <x:v>13930</x:v>
      </x:c>
      <x:c r="D2956" t="str">
        <x:v>Unmapped airport ID</x:v>
      </x:c>
      <x:c r="E2956" s="24" t="n">
        <x:v>500</x:v>
      </x:c>
      <x:c r="F2956" s="24" t="n">
        <x:v>498</x:v>
      </x:c>
      <x:c r="G2956" s="24" t="n">
        <x:v>498</x:v>
      </x:c>
      <x:c r="H2956" s="24" t="n">
        <x:v>56</x:v>
      </x:c>
      <x:c r="I2956" s="22" t="n">
        <x:f>IFERROR(H2956/G2956,0)</x:f>
        <x:v>0.11244979919678715</x:v>
      </x:c>
      <x:c r="J2956" s="26" t="n">
        <x:v>-1373</x:v>
      </x:c>
      <x:c r="K2956" s="26" t="n">
        <x:f>IFERROR(J2956/G2956,0)</x:f>
        <x:v>-2.7570281124497993</x:v>
      </x:c>
      <x:c r="L2956" s="24" t="n">
        <x:v>1</x:v>
      </x:c>
      <x:c r="M2956" s="24" t="n">
        <x:v>1</x:v>
      </x:c>
      <x:c r="N2956" s="24" t="n">
        <x:v>498</x:v>
      </x:c>
      <x:c r="O2956" s="24" t="n">
        <x:v>72</x:v>
      </x:c>
      <x:c r="P2956" s="22" t="n">
        <x:f>IFERROR(O2956/N2956,0)</x:f>
        <x:v>0.14457831325301204</x:v>
      </x:c>
      <x:c r="Q2956" s="26" t="n">
        <x:v>2913</x:v>
      </x:c>
      <x:c r="R2956" s="26" t="n">
        <x:f>IFERROR(Q2956/N2956,0)</x:f>
        <x:v>5.849397590361446</x:v>
      </x:c>
    </x:row>
    <x:row r="2957">
      <x:c r="A2957" t="str">
        <x:v>GSO</x:v>
      </x:c>
      <x:c r="B2957" t="str">
        <x:v>Piedmont Triad International Airport</x:v>
      </x:c>
      <x:c r="C2957" t="str">
        <x:v>ORD</x:v>
      </x:c>
      <x:c r="D2957" t="str">
        <x:v>Chicago O'Hare International Airport</x:v>
      </x:c>
      <x:c r="E2957" s="24" t="n">
        <x:v>499</x:v>
      </x:c>
      <x:c r="F2957" s="24" t="n">
        <x:v>482</x:v>
      </x:c>
      <x:c r="G2957" s="24" t="n">
        <x:v>482</x:v>
      </x:c>
      <x:c r="H2957" s="24" t="n">
        <x:v>75</x:v>
      </x:c>
      <x:c r="I2957" s="22" t="n">
        <x:f>IFERROR(H2957/G2957,0)</x:f>
        <x:v>0.15560165975103735</x:v>
      </x:c>
      <x:c r="J2957" s="26" t="n">
        <x:v>1824</x:v>
      </x:c>
      <x:c r="K2957" s="26" t="n">
        <x:f>IFERROR(J2957/G2957,0)</x:f>
        <x:v>3.784232365145228</x:v>
      </x:c>
      <x:c r="L2957" s="24" t="n">
        <x:v>15</x:v>
      </x:c>
      <x:c r="M2957" s="24" t="n">
        <x:v>2</x:v>
      </x:c>
      <x:c r="N2957" s="24" t="n">
        <x:v>482</x:v>
      </x:c>
      <x:c r="O2957" s="24" t="n">
        <x:v>55</x:v>
      </x:c>
      <x:c r="P2957" s="22" t="n">
        <x:f>IFERROR(O2957/N2957,0)</x:f>
        <x:v>0.11410788381742738</x:v>
      </x:c>
      <x:c r="Q2957" s="26" t="n">
        <x:v>2000</x:v>
      </x:c>
      <x:c r="R2957" s="26" t="n">
        <x:f>IFERROR(Q2957/N2957,0)</x:f>
        <x:v>4.149377593360996</x:v>
      </x:c>
    </x:row>
    <x:row r="2958">
      <x:c r="A2958" t="str">
        <x:v>14107</x:v>
      </x:c>
      <x:c r="B2958" t="str">
        <x:v>Unmapped airport ID</x:v>
      </x:c>
      <x:c r="C2958" t="str">
        <x:v>14869</x:v>
      </x:c>
      <x:c r="D2958" t="str">
        <x:v>Unmapped airport ID</x:v>
      </x:c>
      <x:c r="E2958" s="24" t="n">
        <x:v>499</x:v>
      </x:c>
      <x:c r="F2958" s="24" t="n">
        <x:v>499</x:v>
      </x:c>
      <x:c r="G2958" s="24" t="n">
        <x:v>499</x:v>
      </x:c>
      <x:c r="H2958" s="24" t="n">
        <x:v>53</x:v>
      </x:c>
      <x:c r="I2958" s="22" t="n">
        <x:f>IFERROR(H2958/G2958,0)</x:f>
        <x:v>0.1062124248496994</x:v>
      </x:c>
      <x:c r="J2958" s="26" t="n">
        <x:v>282</x:v>
      </x:c>
      <x:c r="K2958" s="26" t="n">
        <x:f>IFERROR(J2958/G2958,0)</x:f>
        <x:v>0.5651302605210421</x:v>
      </x:c>
      <x:c r="L2958" s="24" t="n">
        <x:v>0</x:v>
      </x:c>
      <x:c r="M2958" s="24" t="n">
        <x:v>0</x:v>
      </x:c>
      <x:c r="N2958" s="24" t="n">
        <x:v>499</x:v>
      </x:c>
      <x:c r="O2958" s="24" t="n">
        <x:v>59</x:v>
      </x:c>
      <x:c r="P2958" s="22" t="n">
        <x:f>IFERROR(O2958/N2958,0)</x:f>
        <x:v>0.11823647294589178</x:v>
      </x:c>
      <x:c r="Q2958" s="26" t="n">
        <x:v>1851</x:v>
      </x:c>
      <x:c r="R2958" s="26" t="n">
        <x:f>IFERROR(Q2958/N2958,0)</x:f>
        <x:v>3.7094188376753507</x:v>
      </x:c>
    </x:row>
    <x:row r="2959">
      <x:c r="A2959" t="str">
        <x:v>GSP</x:v>
      </x:c>
      <x:c r="B2959" t="str">
        <x:v>Greenville-Spartanburg International Airport</x:v>
      </x:c>
      <x:c r="C2959" t="str">
        <x:v>IAH</x:v>
      </x:c>
      <x:c r="D2959" t="str">
        <x:v>George Bush Intercontinental Airport</x:v>
      </x:c>
      <x:c r="E2959" s="24" t="n">
        <x:v>498</x:v>
      </x:c>
      <x:c r="F2959" s="24" t="n">
        <x:v>489</x:v>
      </x:c>
      <x:c r="G2959" s="24" t="n">
        <x:v>489</x:v>
      </x:c>
      <x:c r="H2959" s="24" t="n">
        <x:v>60</x:v>
      </x:c>
      <x:c r="I2959" s="22" t="n">
        <x:f>IFERROR(H2959/G2959,0)</x:f>
        <x:v>0.12269938650306748</x:v>
      </x:c>
      <x:c r="J2959" s="26" t="n">
        <x:v>1083</x:v>
      </x:c>
      <x:c r="K2959" s="26" t="n">
        <x:f>IFERROR(J2959/G2959,0)</x:f>
        <x:v>2.214723926380368</x:v>
      </x:c>
      <x:c r="L2959" s="24" t="n">
        <x:v>6</x:v>
      </x:c>
      <x:c r="M2959" s="24" t="n">
        <x:v>3</x:v>
      </x:c>
      <x:c r="N2959" s="24" t="n">
        <x:v>489</x:v>
      </x:c>
      <x:c r="O2959" s="24" t="n">
        <x:v>41</x:v>
      </x:c>
      <x:c r="P2959" s="22" t="n">
        <x:f>IFERROR(O2959/N2959,0)</x:f>
        <x:v>0.08384458077709611</x:v>
      </x:c>
      <x:c r="Q2959" s="26" t="n">
        <x:v>2106</x:v>
      </x:c>
      <x:c r="R2959" s="26" t="n">
        <x:f>IFERROR(Q2959/N2959,0)</x:f>
        <x:v>4.306748466257669</x:v>
      </x:c>
    </x:row>
    <x:row r="2960">
      <x:c r="A2960" t="str">
        <x:v>DTW</x:v>
      </x:c>
      <x:c r="B2960" t="str">
        <x:v>Detroit Metropolitan Airport</x:v>
      </x:c>
      <x:c r="C2960" t="str">
        <x:v>ALB</x:v>
      </x:c>
      <x:c r="D2960" t="str">
        <x:v>Albany International Airport</x:v>
      </x:c>
      <x:c r="E2960" s="24" t="n">
        <x:v>497</x:v>
      </x:c>
      <x:c r="F2960" s="24" t="n">
        <x:v>494</x:v>
      </x:c>
      <x:c r="G2960" s="24" t="n">
        <x:v>494</x:v>
      </x:c>
      <x:c r="H2960" s="24" t="n">
        <x:v>77</x:v>
      </x:c>
      <x:c r="I2960" s="22" t="n">
        <x:f>IFERROR(H2960/G2960,0)</x:f>
        <x:v>0.15587044534412955</x:v>
      </x:c>
      <x:c r="J2960" s="26" t="n">
        <x:v>1938</x:v>
      </x:c>
      <x:c r="K2960" s="26" t="n">
        <x:f>IFERROR(J2960/G2960,0)</x:f>
        <x:v>3.923076923076923</x:v>
      </x:c>
      <x:c r="L2960" s="24" t="n">
        <x:v>2</x:v>
      </x:c>
      <x:c r="M2960" s="24" t="n">
        <x:v>1</x:v>
      </x:c>
      <x:c r="N2960" s="24" t="n">
        <x:v>494</x:v>
      </x:c>
      <x:c r="O2960" s="24" t="n">
        <x:v>83</x:v>
      </x:c>
      <x:c r="P2960" s="22" t="n">
        <x:f>IFERROR(O2960/N2960,0)</x:f>
        <x:v>0.1680161943319838</x:v>
      </x:c>
      <x:c r="Q2960" s="26" t="n">
        <x:v>4805</x:v>
      </x:c>
      <x:c r="R2960" s="26" t="n">
        <x:f>IFERROR(Q2960/N2960,0)</x:f>
        <x:v>9.726720647773279</x:v>
      </x:c>
    </x:row>
    <x:row r="2961">
      <x:c r="A2961" t="str">
        <x:v>14869</x:v>
      </x:c>
      <x:c r="B2961" t="str">
        <x:v>Unmapped airport ID</x:v>
      </x:c>
      <x:c r="C2961" t="str">
        <x:v>14107</x:v>
      </x:c>
      <x:c r="D2961" t="str">
        <x:v>Unmapped airport ID</x:v>
      </x:c>
      <x:c r="E2961" s="24" t="n">
        <x:v>497</x:v>
      </x:c>
      <x:c r="F2961" s="24" t="n">
        <x:v>497</x:v>
      </x:c>
      <x:c r="G2961" s="24" t="n">
        <x:v>497</x:v>
      </x:c>
      <x:c r="H2961" s="24" t="n">
        <x:v>60</x:v>
      </x:c>
      <x:c r="I2961" s="22" t="n">
        <x:f>IFERROR(H2961/G2961,0)</x:f>
        <x:v>0.12072434607645875</x:v>
      </x:c>
      <x:c r="J2961" s="26" t="n">
        <x:v>-65</x:v>
      </x:c>
      <x:c r="K2961" s="26" t="n">
        <x:f>IFERROR(J2961/G2961,0)</x:f>
        <x:v>-0.13078470824949698</x:v>
      </x:c>
      <x:c r="L2961" s="24" t="n">
        <x:v>0</x:v>
      </x:c>
      <x:c r="M2961" s="24" t="n">
        <x:v>0</x:v>
      </x:c>
      <x:c r="N2961" s="24" t="n">
        <x:v>497</x:v>
      </x:c>
      <x:c r="O2961" s="24" t="n">
        <x:v>56</x:v>
      </x:c>
      <x:c r="P2961" s="22" t="n">
        <x:f>IFERROR(O2961/N2961,0)</x:f>
        <x:v>0.11267605633802817</x:v>
      </x:c>
      <x:c r="Q2961" s="26" t="n">
        <x:v>1882</x:v>
      </x:c>
      <x:c r="R2961" s="26" t="n">
        <x:f>IFERROR(Q2961/N2961,0)</x:f>
        <x:v>3.7867203219315897</x:v>
      </x:c>
    </x:row>
    <x:row r="2962">
      <x:c r="A2962" t="str">
        <x:v>11292</x:v>
      </x:c>
      <x:c r="B2962" t="str">
        <x:v>Unmapped airport ID</x:v>
      </x:c>
      <x:c r="C2962" t="str">
        <x:v>14771</x:v>
      </x:c>
      <x:c r="D2962" t="str">
        <x:v>Unmapped airport ID</x:v>
      </x:c>
      <x:c r="E2962" s="24" t="n">
        <x:v>497</x:v>
      </x:c>
      <x:c r="F2962" s="24" t="n">
        <x:v>497</x:v>
      </x:c>
      <x:c r="G2962" s="24" t="n">
        <x:v>497</x:v>
      </x:c>
      <x:c r="H2962" s="24" t="n">
        <x:v>78</x:v>
      </x:c>
      <x:c r="I2962" s="22" t="n">
        <x:f>IFERROR(H2962/G2962,0)</x:f>
        <x:v>0.15694164989939638</x:v>
      </x:c>
      <x:c r="J2962" s="26" t="n">
        <x:v>-388</x:v>
      </x:c>
      <x:c r="K2962" s="26" t="n">
        <x:f>IFERROR(J2962/G2962,0)</x:f>
        <x:v>-0.7806841046277666</x:v>
      </x:c>
      <x:c r="L2962" s="24" t="n">
        <x:v>0</x:v>
      </x:c>
      <x:c r="M2962" s="24" t="n">
        <x:v>0</x:v>
      </x:c>
      <x:c r="N2962" s="24" t="n">
        <x:v>497</x:v>
      </x:c>
      <x:c r="O2962" s="24" t="n">
        <x:v>103</x:v>
      </x:c>
      <x:c r="P2962" s="22" t="n">
        <x:f>IFERROR(O2962/N2962,0)</x:f>
        <x:v>0.20724346076458752</x:v>
      </x:c>
      <x:c r="Q2962" s="26" t="n">
        <x:v>5267</x:v>
      </x:c>
      <x:c r="R2962" s="26" t="n">
        <x:f>IFERROR(Q2962/N2962,0)</x:f>
        <x:v>10.59758551307847</x:v>
      </x:c>
    </x:row>
    <x:row r="2963">
      <x:c r="A2963" t="str">
        <x:v>PNS</x:v>
      </x:c>
      <x:c r="B2963" t="str">
        <x:v>Pensacola International Airport (Pensacola Gulf Coast Regional Airport)</x:v>
      </x:c>
      <x:c r="C2963" t="str">
        <x:v>MIA</x:v>
      </x:c>
      <x:c r="D2963" t="str">
        <x:v>Miami International Airport</x:v>
      </x:c>
      <x:c r="E2963" s="24" t="n">
        <x:v>496</x:v>
      </x:c>
      <x:c r="F2963" s="24" t="n">
        <x:v>480</x:v>
      </x:c>
      <x:c r="G2963" s="24" t="n">
        <x:v>480</x:v>
      </x:c>
      <x:c r="H2963" s="24" t="n">
        <x:v>106</x:v>
      </x:c>
      <x:c r="I2963" s="22" t="n">
        <x:f>IFERROR(H2963/G2963,0)</x:f>
        <x:v>0.22083333333333333</x:v>
      </x:c>
      <x:c r="J2963" s="26" t="n">
        <x:v>3762</x:v>
      </x:c>
      <x:c r="K2963" s="26" t="n">
        <x:f>IFERROR(J2963/G2963,0)</x:f>
        <x:v>7.8375</x:v>
      </x:c>
      <x:c r="L2963" s="24" t="n">
        <x:v>15</x:v>
      </x:c>
      <x:c r="M2963" s="24" t="n">
        <x:v>1</x:v>
      </x:c>
      <x:c r="N2963" s="24" t="n">
        <x:v>480</x:v>
      </x:c>
      <x:c r="O2963" s="24" t="n">
        <x:v>97</x:v>
      </x:c>
      <x:c r="P2963" s="22" t="n">
        <x:f>IFERROR(O2963/N2963,0)</x:f>
        <x:v>0.20208333333333334</x:v>
      </x:c>
      <x:c r="Q2963" s="26" t="n">
        <x:v>4146</x:v>
      </x:c>
      <x:c r="R2963" s="26" t="n">
        <x:f>IFERROR(Q2963/N2963,0)</x:f>
        <x:v>8.6375</x:v>
      </x:c>
    </x:row>
    <x:row r="2964">
      <x:c r="A2964" t="str">
        <x:v>MIA</x:v>
      </x:c>
      <x:c r="B2964" t="str">
        <x:v>Miami International Airport</x:v>
      </x:c>
      <x:c r="C2964" t="str">
        <x:v>PNS</x:v>
      </x:c>
      <x:c r="D2964" t="str">
        <x:v>Pensacola International Airport (Pensacola Gulf Coast Regional Airport)</x:v>
      </x:c>
      <x:c r="E2964" s="24" t="n">
        <x:v>496</x:v>
      </x:c>
      <x:c r="F2964" s="24" t="n">
        <x:v>481</x:v>
      </x:c>
      <x:c r="G2964" s="24" t="n">
        <x:v>481</x:v>
      </x:c>
      <x:c r="H2964" s="24" t="n">
        <x:v>125</x:v>
      </x:c>
      <x:c r="I2964" s="22" t="n">
        <x:f>IFERROR(H2964/G2964,0)</x:f>
        <x:v>0.2598752598752599</x:v>
      </x:c>
      <x:c r="J2964" s="26" t="n">
        <x:v>4203</x:v>
      </x:c>
      <x:c r="K2964" s="26" t="n">
        <x:f>IFERROR(J2964/G2964,0)</x:f>
        <x:v>8.738045738045738</x:v>
      </x:c>
      <x:c r="L2964" s="24" t="n">
        <x:v>13</x:v>
      </x:c>
      <x:c r="M2964" s="24" t="n">
        <x:v>2</x:v>
      </x:c>
      <x:c r="N2964" s="24" t="n">
        <x:v>481</x:v>
      </x:c>
      <x:c r="O2964" s="24" t="n">
        <x:v>106</x:v>
      </x:c>
      <x:c r="P2964" s="22" t="n">
        <x:f>IFERROR(O2964/N2964,0)</x:f>
        <x:v>0.2203742203742204</x:v>
      </x:c>
      <x:c r="Q2964" s="26" t="n">
        <x:v>5307</x:v>
      </x:c>
      <x:c r="R2964" s="26" t="n">
        <x:f>IFERROR(Q2964/N2964,0)</x:f>
        <x:v>11.033264033264032</x:v>
      </x:c>
    </x:row>
    <x:row r="2965">
      <x:c r="A2965" t="str">
        <x:v>MCO</x:v>
      </x:c>
      <x:c r="B2965" t="str">
        <x:v>Orlando International Airport</x:v>
      </x:c>
      <x:c r="C2965" t="str">
        <x:v>SAT</x:v>
      </x:c>
      <x:c r="D2965" t="str">
        <x:v>San Antonio International Airport</x:v>
      </x:c>
      <x:c r="E2965" s="24" t="n">
        <x:v>496</x:v>
      </x:c>
      <x:c r="F2965" s="24" t="n">
        <x:v>495</x:v>
      </x:c>
      <x:c r="G2965" s="24" t="n">
        <x:v>495</x:v>
      </x:c>
      <x:c r="H2965" s="24" t="n">
        <x:v>89</x:v>
      </x:c>
      <x:c r="I2965" s="22" t="n">
        <x:f>IFERROR(H2965/G2965,0)</x:f>
        <x:v>0.1797979797979798</x:v>
      </x:c>
      <x:c r="J2965" s="26" t="n">
        <x:v>897</x:v>
      </x:c>
      <x:c r="K2965" s="26" t="n">
        <x:f>IFERROR(J2965/G2965,0)</x:f>
        <x:v>1.812121212121212</x:v>
      </x:c>
      <x:c r="L2965" s="24" t="n">
        <x:v>1</x:v>
      </x:c>
      <x:c r="M2965" s="24" t="n">
        <x:v>0</x:v>
      </x:c>
      <x:c r="N2965" s="24" t="n">
        <x:v>495</x:v>
      </x:c>
      <x:c r="O2965" s="24" t="n">
        <x:v>100</x:v>
      </x:c>
      <x:c r="P2965" s="22" t="n">
        <x:f>IFERROR(O2965/N2965,0)</x:f>
        <x:v>0.20202020202020202</x:v>
      </x:c>
      <x:c r="Q2965" s="26" t="n">
        <x:v>5092</x:v>
      </x:c>
      <x:c r="R2965" s="26" t="n">
        <x:f>IFERROR(Q2965/N2965,0)</x:f>
        <x:v>10.286868686868686</x:v>
      </x:c>
    </x:row>
    <x:row r="2966">
      <x:c r="A2966" t="str">
        <x:v>ORD</x:v>
      </x:c>
      <x:c r="B2966" t="str">
        <x:v>Chicago O'Hare International Airport</x:v>
      </x:c>
      <x:c r="C2966" t="str">
        <x:v>GSO</x:v>
      </x:c>
      <x:c r="D2966" t="str">
        <x:v>Piedmont Triad International Airport</x:v>
      </x:c>
      <x:c r="E2966" s="24" t="n">
        <x:v>496</x:v>
      </x:c>
      <x:c r="F2966" s="24" t="n">
        <x:v>482</x:v>
      </x:c>
      <x:c r="G2966" s="24" t="n">
        <x:v>482</x:v>
      </x:c>
      <x:c r="H2966" s="24" t="n">
        <x:v>72</x:v>
      </x:c>
      <x:c r="I2966" s="22" t="n">
        <x:f>IFERROR(H2966/G2966,0)</x:f>
        <x:v>0.14937759336099585</x:v>
      </x:c>
      <x:c r="J2966" s="26" t="n">
        <x:v>1596</x:v>
      </x:c>
      <x:c r="K2966" s="26" t="n">
        <x:f>IFERROR(J2966/G2966,0)</x:f>
        <x:v>3.3112033195020745</x:v>
      </x:c>
      <x:c r="L2966" s="24" t="n">
        <x:v>14</x:v>
      </x:c>
      <x:c r="M2966" s="24" t="n">
        <x:v>0</x:v>
      </x:c>
      <x:c r="N2966" s="24" t="n">
        <x:v>482</x:v>
      </x:c>
      <x:c r="O2966" s="24" t="n">
        <x:v>64</x:v>
      </x:c>
      <x:c r="P2966" s="22" t="n">
        <x:f>IFERROR(O2966/N2966,0)</x:f>
        <x:v>0.13278008298755187</x:v>
      </x:c>
      <x:c r="Q2966" s="26" t="n">
        <x:v>2594</x:v>
      </x:c>
      <x:c r="R2966" s="26" t="n">
        <x:f>IFERROR(Q2966/N2966,0)</x:f>
        <x:v>5.381742738589212</x:v>
      </x:c>
    </x:row>
    <x:row r="2967">
      <x:c r="A2967" t="str">
        <x:v>ALB</x:v>
      </x:c>
      <x:c r="B2967" t="str">
        <x:v>Albany International Airport</x:v>
      </x:c>
      <x:c r="C2967" t="str">
        <x:v>DTW</x:v>
      </x:c>
      <x:c r="D2967" t="str">
        <x:v>Detroit Metropolitan Airport</x:v>
      </x:c>
      <x:c r="E2967" s="24" t="n">
        <x:v>496</x:v>
      </x:c>
      <x:c r="F2967" s="24" t="n">
        <x:v>491</x:v>
      </x:c>
      <x:c r="G2967" s="24" t="n">
        <x:v>491</x:v>
      </x:c>
      <x:c r="H2967" s="24" t="n">
        <x:v>65</x:v>
      </x:c>
      <x:c r="I2967" s="22" t="n">
        <x:f>IFERROR(H2967/G2967,0)</x:f>
        <x:v>0.13238289205702647</x:v>
      </x:c>
      <x:c r="J2967" s="26" t="n">
        <x:v>-1128</x:v>
      </x:c>
      <x:c r="K2967" s="26" t="n">
        <x:f>IFERROR(J2967/G2967,0)</x:f>
        <x:v>-2.2973523421588595</x:v>
      </x:c>
      <x:c r="L2967" s="24" t="n">
        <x:v>5</x:v>
      </x:c>
      <x:c r="M2967" s="24" t="n">
        <x:v>0</x:v>
      </x:c>
      <x:c r="N2967" s="24" t="n">
        <x:v>491</x:v>
      </x:c>
      <x:c r="O2967" s="24" t="n">
        <x:v>39</x:v>
      </x:c>
      <x:c r="P2967" s="22" t="n">
        <x:f>IFERROR(O2967/N2967,0)</x:f>
        <x:v>0.07942973523421588</x:v>
      </x:c>
      <x:c r="Q2967" s="26" t="n">
        <x:v>1326</x:v>
      </x:c>
      <x:c r="R2967" s="26" t="n">
        <x:f>IFERROR(Q2967/N2967,0)</x:f>
        <x:v>2.70061099796334</x:v>
      </x:c>
    </x:row>
    <x:row r="2968">
      <x:c r="A2968" t="str">
        <x:v>11618</x:v>
      </x:c>
      <x:c r="B2968" t="str">
        <x:v>Unmapped airport ID</x:v>
      </x:c>
      <x:c r="C2968" t="str">
        <x:v>14771</x:v>
      </x:c>
      <x:c r="D2968" t="str">
        <x:v>Unmapped airport ID</x:v>
      </x:c>
      <x:c r="E2968" s="24" t="n">
        <x:v>496</x:v>
      </x:c>
      <x:c r="F2968" s="24" t="n">
        <x:v>493</x:v>
      </x:c>
      <x:c r="G2968" s="24" t="n">
        <x:v>493</x:v>
      </x:c>
      <x:c r="H2968" s="24" t="n">
        <x:v>57</x:v>
      </x:c>
      <x:c r="I2968" s="22" t="n">
        <x:f>IFERROR(H2968/G2968,0)</x:f>
        <x:v>0.11561866125760649</x:v>
      </x:c>
      <x:c r="J2968" s="26" t="n">
        <x:v>-3947</x:v>
      </x:c>
      <x:c r="K2968" s="26" t="n">
        <x:f>IFERROR(J2968/G2968,0)</x:f>
        <x:v>-8.00608519269777</x:v>
      </x:c>
      <x:c r="L2968" s="24" t="n">
        <x:v>2</x:v>
      </x:c>
      <x:c r="M2968" s="24" t="n">
        <x:v>1</x:v>
      </x:c>
      <x:c r="N2968" s="24" t="n">
        <x:v>493</x:v>
      </x:c>
      <x:c r="O2968" s="24" t="n">
        <x:v>89</x:v>
      </x:c>
      <x:c r="P2968" s="22" t="n">
        <x:f>IFERROR(O2968/N2968,0)</x:f>
        <x:v>0.18052738336713997</x:v>
      </x:c>
      <x:c r="Q2968" s="26" t="n">
        <x:v>5277</x:v>
      </x:c>
      <x:c r="R2968" s="26" t="n">
        <x:f>IFERROR(Q2968/N2968,0)</x:f>
        <x:v>10.703853955375253</x:v>
      </x:c>
    </x:row>
    <x:row r="2969">
      <x:c r="A2969" t="str">
        <x:v>11292</x:v>
      </x:c>
      <x:c r="B2969" t="str">
        <x:v>Unmapped airport ID</x:v>
      </x:c>
      <x:c r="C2969" t="str">
        <x:v>10397</x:v>
      </x:c>
      <x:c r="D2969" t="str">
        <x:v>Unmapped airport ID</x:v>
      </x:c>
      <x:c r="E2969" s="24" t="n">
        <x:v>496</x:v>
      </x:c>
      <x:c r="F2969" s="24" t="n">
        <x:v>496</x:v>
      </x:c>
      <x:c r="G2969" s="24" t="n">
        <x:v>496</x:v>
      </x:c>
      <x:c r="H2969" s="24" t="n">
        <x:v>53</x:v>
      </x:c>
      <x:c r="I2969" s="22" t="n">
        <x:f>IFERROR(H2969/G2969,0)</x:f>
        <x:v>0.10685483870967742</x:v>
      </x:c>
      <x:c r="J2969" s="26" t="n">
        <x:v>-116</x:v>
      </x:c>
      <x:c r="K2969" s="26" t="n">
        <x:f>IFERROR(J2969/G2969,0)</x:f>
        <x:v>-0.23387096774193547</x:v>
      </x:c>
      <x:c r="L2969" s="24" t="n">
        <x:v>0</x:v>
      </x:c>
      <x:c r="M2969" s="24" t="n">
        <x:v>0</x:v>
      </x:c>
      <x:c r="N2969" s="24" t="n">
        <x:v>496</x:v>
      </x:c>
      <x:c r="O2969" s="24" t="n">
        <x:v>63</x:v>
      </x:c>
      <x:c r="P2969" s="22" t="n">
        <x:f>IFERROR(O2969/N2969,0)</x:f>
        <x:v>0.12701612903225806</x:v>
      </x:c>
      <x:c r="Q2969" s="26" t="n">
        <x:v>3581</x:v>
      </x:c>
      <x:c r="R2969" s="26" t="n">
        <x:f>IFERROR(Q2969/N2969,0)</x:f>
        <x:v>7.219758064516129</x:v>
      </x:c>
    </x:row>
    <x:row r="2970">
      <x:c r="A2970" t="str">
        <x:v>SAT</x:v>
      </x:c>
      <x:c r="B2970" t="str">
        <x:v>San Antonio International Airport</x:v>
      </x:c>
      <x:c r="C2970" t="str">
        <x:v>MCO</x:v>
      </x:c>
      <x:c r="D2970" t="str">
        <x:v>Orlando International Airport</x:v>
      </x:c>
      <x:c r="E2970" s="24" t="n">
        <x:v>495</x:v>
      </x:c>
      <x:c r="F2970" s="24" t="n">
        <x:v>489</x:v>
      </x:c>
      <x:c r="G2970" s="24" t="n">
        <x:v>489</x:v>
      </x:c>
      <x:c r="H2970" s="24" t="n">
        <x:v>97</x:v>
      </x:c>
      <x:c r="I2970" s="22" t="n">
        <x:f>IFERROR(H2970/G2970,0)</x:f>
        <x:v>0.1983640081799591</x:v>
      </x:c>
      <x:c r="J2970" s="26" t="n">
        <x:v>2203</x:v>
      </x:c>
      <x:c r="K2970" s="26" t="n">
        <x:f>IFERROR(J2970/G2970,0)</x:f>
        <x:v>4.505112474437627</x:v>
      </x:c>
      <x:c r="L2970" s="24" t="n">
        <x:v>2</x:v>
      </x:c>
      <x:c r="M2970" s="24" t="n">
        <x:v>4</x:v>
      </x:c>
      <x:c r="N2970" s="24" t="n">
        <x:v>489</x:v>
      </x:c>
      <x:c r="O2970" s="24" t="n">
        <x:v>111</x:v>
      </x:c>
      <x:c r="P2970" s="22" t="n">
        <x:f>IFERROR(O2970/N2970,0)</x:f>
        <x:v>0.22699386503067484</x:v>
      </x:c>
      <x:c r="Q2970" s="26" t="n">
        <x:v>4871</x:v>
      </x:c>
      <x:c r="R2970" s="26" t="n">
        <x:f>IFERROR(Q2970/N2970,0)</x:f>
        <x:v>9.961145194274028</x:v>
      </x:c>
    </x:row>
    <x:row r="2971">
      <x:c r="A2971" t="str">
        <x:v>12173</x:v>
      </x:c>
      <x:c r="B2971" t="str">
        <x:v>Unmapped airport ID</x:v>
      </x:c>
      <x:c r="C2971" t="str">
        <x:v>12982</x:v>
      </x:c>
      <x:c r="D2971" t="str">
        <x:v>Unmapped airport ID</x:v>
      </x:c>
      <x:c r="E2971" s="24" t="n">
        <x:v>495</x:v>
      </x:c>
      <x:c r="F2971" s="24" t="n">
        <x:v>495</x:v>
      </x:c>
      <x:c r="G2971" s="24" t="n">
        <x:v>495</x:v>
      </x:c>
      <x:c r="H2971" s="24" t="n">
        <x:v>35</x:v>
      </x:c>
      <x:c r="I2971" s="22" t="n">
        <x:f>IFERROR(H2971/G2971,0)</x:f>
        <x:v>0.0707070707070707</x:v>
      </x:c>
      <x:c r="J2971" s="26" t="n">
        <x:v>-46</x:v>
      </x:c>
      <x:c r="K2971" s="26" t="n">
        <x:f>IFERROR(J2971/G2971,0)</x:f>
        <x:v>-0.09292929292929293</x:v>
      </x:c>
      <x:c r="L2971" s="24" t="n">
        <x:v>0</x:v>
      </x:c>
      <x:c r="M2971" s="24" t="n">
        <x:v>0</x:v>
      </x:c>
      <x:c r="N2971" s="24" t="n">
        <x:v>495</x:v>
      </x:c>
      <x:c r="O2971" s="24" t="n">
        <x:v>32</x:v>
      </x:c>
      <x:c r="P2971" s="22" t="n">
        <x:f>IFERROR(O2971/N2971,0)</x:f>
        <x:v>0.06464646464646465</x:v>
      </x:c>
      <x:c r="Q2971" s="26" t="n">
        <x:v>-26</x:v>
      </x:c>
      <x:c r="R2971" s="26" t="n">
        <x:f>IFERROR(Q2971/N2971,0)</x:f>
        <x:v>-0.052525252525252523</x:v>
      </x:c>
    </x:row>
    <x:row r="2972">
      <x:c r="A2972" t="str">
        <x:v>12982</x:v>
      </x:c>
      <x:c r="B2972" t="str">
        <x:v>Unmapped airport ID</x:v>
      </x:c>
      <x:c r="C2972" t="str">
        <x:v>12173</x:v>
      </x:c>
      <x:c r="D2972" t="str">
        <x:v>Unmapped airport ID</x:v>
      </x:c>
      <x:c r="E2972" s="24" t="n">
        <x:v>495</x:v>
      </x:c>
      <x:c r="F2972" s="24" t="n">
        <x:v>495</x:v>
      </x:c>
      <x:c r="G2972" s="24" t="n">
        <x:v>495</x:v>
      </x:c>
      <x:c r="H2972" s="24" t="n">
        <x:v>57</x:v>
      </x:c>
      <x:c r="I2972" s="22" t="n">
        <x:f>IFERROR(H2972/G2972,0)</x:f>
        <x:v>0.11515151515151516</x:v>
      </x:c>
      <x:c r="J2972" s="26" t="n">
        <x:v>723</x:v>
      </x:c>
      <x:c r="K2972" s="26" t="n">
        <x:f>IFERROR(J2972/G2972,0)</x:f>
        <x:v>1.4606060606060607</x:v>
      </x:c>
      <x:c r="L2972" s="24" t="n">
        <x:v>0</x:v>
      </x:c>
      <x:c r="M2972" s="24" t="n">
        <x:v>0</x:v>
      </x:c>
      <x:c r="N2972" s="24" t="n">
        <x:v>495</x:v>
      </x:c>
      <x:c r="O2972" s="24" t="n">
        <x:v>48</x:v>
      </x:c>
      <x:c r="P2972" s="22" t="n">
        <x:f>IFERROR(O2972/N2972,0)</x:f>
        <x:v>0.09696969696969697</x:v>
      </x:c>
      <x:c r="Q2972" s="26" t="n">
        <x:v>523</x:v>
      </x:c>
      <x:c r="R2972" s="26" t="n">
        <x:f>IFERROR(Q2972/N2972,0)</x:f>
        <x:v>1.0565656565656565</x:v>
      </x:c>
    </x:row>
    <x:row r="2973">
      <x:c r="A2973" t="str">
        <x:v>STL</x:v>
      </x:c>
      <x:c r="B2973" t="str">
        <x:v>St. Louis International Airport at Lambert Field</x:v>
      </x:c>
      <x:c r="C2973" t="str">
        <x:v>FLL</x:v>
      </x:c>
      <x:c r="D2973" t="str">
        <x:v>Fort Lauderdale-Hollywood International Airport</x:v>
      </x:c>
      <x:c r="E2973" s="24" t="n">
        <x:v>493</x:v>
      </x:c>
      <x:c r="F2973" s="24" t="n">
        <x:v>491</x:v>
      </x:c>
      <x:c r="G2973" s="24" t="n">
        <x:v>491</x:v>
      </x:c>
      <x:c r="H2973" s="24" t="n">
        <x:v>101</x:v>
      </x:c>
      <x:c r="I2973" s="22" t="n">
        <x:f>IFERROR(H2973/G2973,0)</x:f>
        <x:v>0.20570264765784113</x:v>
      </x:c>
      <x:c r="J2973" s="26" t="n">
        <x:v>3258</x:v>
      </x:c>
      <x:c r="K2973" s="26" t="n">
        <x:f>IFERROR(J2973/G2973,0)</x:f>
        <x:v>6.635437881873727</x:v>
      </x:c>
      <x:c r="L2973" s="24" t="n">
        <x:v>2</x:v>
      </x:c>
      <x:c r="M2973" s="24" t="n">
        <x:v>0</x:v>
      </x:c>
      <x:c r="N2973" s="24" t="n">
        <x:v>491</x:v>
      </x:c>
      <x:c r="O2973" s="24" t="n">
        <x:v>108</x:v>
      </x:c>
      <x:c r="P2973" s="22" t="n">
        <x:f>IFERROR(O2973/N2973,0)</x:f>
        <x:v>0.219959266802444</x:v>
      </x:c>
      <x:c r="Q2973" s="26" t="n">
        <x:v>6198</x:v>
      </x:c>
      <x:c r="R2973" s="26" t="n">
        <x:f>IFERROR(Q2973/N2973,0)</x:f>
        <x:v>12.623217922606925</x:v>
      </x:c>
    </x:row>
    <x:row r="2974">
      <x:c r="A2974" t="str">
        <x:v>TPA</x:v>
      </x:c>
      <x:c r="B2974" t="str">
        <x:v>Tampa International Airport</x:v>
      </x:c>
      <x:c r="C2974" t="str">
        <x:v>MCI</x:v>
      </x:c>
      <x:c r="D2974" t="str">
        <x:v>Kansas City International Airport</x:v>
      </x:c>
      <x:c r="E2974" s="24" t="n">
        <x:v>493</x:v>
      </x:c>
      <x:c r="F2974" s="24" t="n">
        <x:v>490</x:v>
      </x:c>
      <x:c r="G2974" s="24" t="n">
        <x:v>490</x:v>
      </x:c>
      <x:c r="H2974" s="24" t="n">
        <x:v>98</x:v>
      </x:c>
      <x:c r="I2974" s="22" t="n">
        <x:f>IFERROR(H2974/G2974,0)</x:f>
        <x:v>0.2</x:v>
      </x:c>
      <x:c r="J2974" s="26" t="n">
        <x:v>2196</x:v>
      </x:c>
      <x:c r="K2974" s="26" t="n">
        <x:f>IFERROR(J2974/G2974,0)</x:f>
        <x:v>4.481632653061224</x:v>
      </x:c>
      <x:c r="L2974" s="24" t="n">
        <x:v>2</x:v>
      </x:c>
      <x:c r="M2974" s="24" t="n">
        <x:v>1</x:v>
      </x:c>
      <x:c r="N2974" s="24" t="n">
        <x:v>490</x:v>
      </x:c>
      <x:c r="O2974" s="24" t="n">
        <x:v>109</x:v>
      </x:c>
      <x:c r="P2974" s="22" t="n">
        <x:f>IFERROR(O2974/N2974,0)</x:f>
        <x:v>0.22244897959183674</x:v>
      </x:c>
      <x:c r="Q2974" s="26" t="n">
        <x:v>5507</x:v>
      </x:c>
      <x:c r="R2974" s="26" t="n">
        <x:f>IFERROR(Q2974/N2974,0)</x:f>
        <x:v>11.238775510204082</x:v>
      </x:c>
    </x:row>
    <x:row r="2975">
      <x:c r="A2975" t="str">
        <x:v>MSP</x:v>
      </x:c>
      <x:c r="B2975" t="str">
        <x:v>Minneapolis-Saint Paul International Airport</x:v>
      </x:c>
      <x:c r="C2975" t="str">
        <x:v>LSE</x:v>
      </x:c>
      <x:c r="D2975" t="str">
        <x:v>La Crosse Regional Airport</x:v>
      </x:c>
      <x:c r="E2975" s="24" t="n">
        <x:v>493</x:v>
      </x:c>
      <x:c r="F2975" s="24" t="n">
        <x:v>480</x:v>
      </x:c>
      <x:c r="G2975" s="24" t="n">
        <x:v>480</x:v>
      </x:c>
      <x:c r="H2975" s="24" t="n">
        <x:v>45</x:v>
      </x:c>
      <x:c r="I2975" s="22" t="n">
        <x:f>IFERROR(H2975/G2975,0)</x:f>
        <x:v>0.09375</x:v>
      </x:c>
      <x:c r="J2975" s="26" t="n">
        <x:v>-1213</x:v>
      </x:c>
      <x:c r="K2975" s="26" t="n">
        <x:f>IFERROR(J2975/G2975,0)</x:f>
        <x:v>-2.527083333333333</x:v>
      </x:c>
      <x:c r="L2975" s="24" t="n">
        <x:v>9</x:v>
      </x:c>
      <x:c r="M2975" s="24" t="n">
        <x:v>4</x:v>
      </x:c>
      <x:c r="N2975" s="24" t="n">
        <x:v>480</x:v>
      </x:c>
      <x:c r="O2975" s="24" t="n">
        <x:v>40</x:v>
      </x:c>
      <x:c r="P2975" s="22" t="n">
        <x:f>IFERROR(O2975/N2975,0)</x:f>
        <x:v>0.08333333333333333</x:v>
      </x:c>
      <x:c r="Q2975" s="26" t="n">
        <x:v>818</x:v>
      </x:c>
      <x:c r="R2975" s="26" t="n">
        <x:f>IFERROR(Q2975/N2975,0)</x:f>
        <x:v>1.7041666666666666</x:v>
      </x:c>
    </x:row>
    <x:row r="2976">
      <x:c r="A2976" t="str">
        <x:v>CVG</x:v>
      </x:c>
      <x:c r="B2976" t="str">
        <x:v>Cincinnati/Northern Kentucky International Airport</x:v>
      </x:c>
      <x:c r="C2976" t="str">
        <x:v>FLL</x:v>
      </x:c>
      <x:c r="D2976" t="str">
        <x:v>Fort Lauderdale-Hollywood International Airport</x:v>
      </x:c>
      <x:c r="E2976" s="24" t="n">
        <x:v>492</x:v>
      </x:c>
      <x:c r="F2976" s="24" t="n">
        <x:v>491</x:v>
      </x:c>
      <x:c r="G2976" s="24" t="n">
        <x:v>491</x:v>
      </x:c>
      <x:c r="H2976" s="24" t="n">
        <x:v>71</x:v>
      </x:c>
      <x:c r="I2976" s="22" t="n">
        <x:f>IFERROR(H2976/G2976,0)</x:f>
        <x:v>0.1446028513238289</x:v>
      </x:c>
      <x:c r="J2976" s="26" t="n">
        <x:v>324</x:v>
      </x:c>
      <x:c r="K2976" s="26" t="n">
        <x:f>IFERROR(J2976/G2976,0)</x:f>
        <x:v>0.659877800407332</x:v>
      </x:c>
      <x:c r="L2976" s="24" t="n">
        <x:v>1</x:v>
      </x:c>
      <x:c r="M2976" s="24" t="n">
        <x:v>0</x:v>
      </x:c>
      <x:c r="N2976" s="24" t="n">
        <x:v>491</x:v>
      </x:c>
      <x:c r="O2976" s="24" t="n">
        <x:v>67</x:v>
      </x:c>
      <x:c r="P2976" s="22" t="n">
        <x:f>IFERROR(O2976/N2976,0)</x:f>
        <x:v>0.1364562118126273</x:v>
      </x:c>
      <x:c r="Q2976" s="26" t="n">
        <x:v>2862</x:v>
      </x:c>
      <x:c r="R2976" s="26" t="n">
        <x:f>IFERROR(Q2976/N2976,0)</x:f>
        <x:v>5.828920570264766</x:v>
      </x:c>
    </x:row>
    <x:row r="2977">
      <x:c r="A2977" t="str">
        <x:v>IAH</x:v>
      </x:c>
      <x:c r="B2977" t="str">
        <x:v>George Bush Intercontinental Airport</x:v>
      </x:c>
      <x:c r="C2977" t="str">
        <x:v>BFL</x:v>
      </x:c>
      <x:c r="D2977" t="str">
        <x:v>Meadows Field</x:v>
      </x:c>
      <x:c r="E2977" s="24" t="n">
        <x:v>492</x:v>
      </x:c>
      <x:c r="F2977" s="24" t="n">
        <x:v>479</x:v>
      </x:c>
      <x:c r="G2977" s="24" t="n">
        <x:v>479</x:v>
      </x:c>
      <x:c r="H2977" s="24" t="n">
        <x:v>101</x:v>
      </x:c>
      <x:c r="I2977" s="22" t="n">
        <x:f>IFERROR(H2977/G2977,0)</x:f>
        <x:v>0.21085594989561587</x:v>
      </x:c>
      <x:c r="J2977" s="26" t="n">
        <x:v>2343</x:v>
      </x:c>
      <x:c r="K2977" s="26" t="n">
        <x:f>IFERROR(J2977/G2977,0)</x:f>
        <x:v>4.891440501043841</x:v>
      </x:c>
      <x:c r="L2977" s="24" t="n">
        <x:v>9</x:v>
      </x:c>
      <x:c r="M2977" s="24" t="n">
        <x:v>4</x:v>
      </x:c>
      <x:c r="N2977" s="24" t="n">
        <x:v>479</x:v>
      </x:c>
      <x:c r="O2977" s="24" t="n">
        <x:v>102</x:v>
      </x:c>
      <x:c r="P2977" s="22" t="n">
        <x:f>IFERROR(O2977/N2977,0)</x:f>
        <x:v>0.21294363256784968</x:v>
      </x:c>
      <x:c r="Q2977" s="26" t="n">
        <x:v>5863</x:v>
      </x:c>
      <x:c r="R2977" s="26" t="n">
        <x:f>IFERROR(Q2977/N2977,0)</x:f>
        <x:v>12.24008350730689</x:v>
      </x:c>
    </x:row>
    <x:row r="2978">
      <x:c r="A2978" t="str">
        <x:v>IAH</x:v>
      </x:c>
      <x:c r="B2978" t="str">
        <x:v>George Bush Intercontinental Airport</x:v>
      </x:c>
      <x:c r="C2978" t="str">
        <x:v>RDU</x:v>
      </x:c>
      <x:c r="D2978" t="str">
        <x:v>Raleigh-Durham International Airport</x:v>
      </x:c>
      <x:c r="E2978" s="24" t="n">
        <x:v>492</x:v>
      </x:c>
      <x:c r="F2978" s="24" t="n">
        <x:v>480</x:v>
      </x:c>
      <x:c r="G2978" s="24" t="n">
        <x:v>480</x:v>
      </x:c>
      <x:c r="H2978" s="24" t="n">
        <x:v>91</x:v>
      </x:c>
      <x:c r="I2978" s="22" t="n">
        <x:f>IFERROR(H2978/G2978,0)</x:f>
        <x:v>0.18958333333333333</x:v>
      </x:c>
      <x:c r="J2978" s="26" t="n">
        <x:v>3211</x:v>
      </x:c>
      <x:c r="K2978" s="26" t="n">
        <x:f>IFERROR(J2978/G2978,0)</x:f>
        <x:v>6.689583333333333</x:v>
      </x:c>
      <x:c r="L2978" s="24" t="n">
        <x:v>9</x:v>
      </x:c>
      <x:c r="M2978" s="24" t="n">
        <x:v>3</x:v>
      </x:c>
      <x:c r="N2978" s="24" t="n">
        <x:v>480</x:v>
      </x:c>
      <x:c r="O2978" s="24" t="n">
        <x:v>67</x:v>
      </x:c>
      <x:c r="P2978" s="22" t="n">
        <x:f>IFERROR(O2978/N2978,0)</x:f>
        <x:v>0.13958333333333334</x:v>
      </x:c>
      <x:c r="Q2978" s="26" t="n">
        <x:v>2997</x:v>
      </x:c>
      <x:c r="R2978" s="26" t="n">
        <x:f>IFERROR(Q2978/N2978,0)</x:f>
        <x:v>6.24375</x:v>
      </x:c>
    </x:row>
    <x:row r="2979">
      <x:c r="A2979" t="str">
        <x:v>FLL</x:v>
      </x:c>
      <x:c r="B2979" t="str">
        <x:v>Fort Lauderdale-Hollywood International Airport</x:v>
      </x:c>
      <x:c r="C2979" t="str">
        <x:v>CVG</x:v>
      </x:c>
      <x:c r="D2979" t="str">
        <x:v>Cincinnati/Northern Kentucky International Airport</x:v>
      </x:c>
      <x:c r="E2979" s="24" t="n">
        <x:v>492</x:v>
      </x:c>
      <x:c r="F2979" s="24" t="n">
        <x:v>491</x:v>
      </x:c>
      <x:c r="G2979" s="24" t="n">
        <x:v>491</x:v>
      </x:c>
      <x:c r="H2979" s="24" t="n">
        <x:v>78</x:v>
      </x:c>
      <x:c r="I2979" s="22" t="n">
        <x:f>IFERROR(H2979/G2979,0)</x:f>
        <x:v>0.15885947046843177</x:v>
      </x:c>
      <x:c r="J2979" s="26" t="n">
        <x:v>517</x:v>
      </x:c>
      <x:c r="K2979" s="26" t="n">
        <x:f>IFERROR(J2979/G2979,0)</x:f>
        <x:v>1.0529531568228105</x:v>
      </x:c>
      <x:c r="L2979" s="24" t="n">
        <x:v>1</x:v>
      </x:c>
      <x:c r="M2979" s="24" t="n">
        <x:v>0</x:v>
      </x:c>
      <x:c r="N2979" s="24" t="n">
        <x:v>491</x:v>
      </x:c>
      <x:c r="O2979" s="24" t="n">
        <x:v>88</x:v>
      </x:c>
      <x:c r="P2979" s="22" t="n">
        <x:f>IFERROR(O2979/N2979,0)</x:f>
        <x:v>0.17922606924643583</x:v>
      </x:c>
      <x:c r="Q2979" s="26" t="n">
        <x:v>3355</x:v>
      </x:c>
      <x:c r="R2979" s="26" t="n">
        <x:f>IFERROR(Q2979/N2979,0)</x:f>
        <x:v>6.832993890020367</x:v>
      </x:c>
    </x:row>
    <x:row r="2980">
      <x:c r="A2980" t="str">
        <x:v>BFL</x:v>
      </x:c>
      <x:c r="B2980" t="str">
        <x:v>Meadows Field</x:v>
      </x:c>
      <x:c r="C2980" t="str">
        <x:v>IAH</x:v>
      </x:c>
      <x:c r="D2980" t="str">
        <x:v>George Bush Intercontinental Airport</x:v>
      </x:c>
      <x:c r="E2980" s="24" t="n">
        <x:v>492</x:v>
      </x:c>
      <x:c r="F2980" s="24" t="n">
        <x:v>477</x:v>
      </x:c>
      <x:c r="G2980" s="24" t="n">
        <x:v>477</x:v>
      </x:c>
      <x:c r="H2980" s="24" t="n">
        <x:v>70</x:v>
      </x:c>
      <x:c r="I2980" s="22" t="n">
        <x:f>IFERROR(H2980/G2980,0)</x:f>
        <x:v>0.14675052410901468</x:v>
      </x:c>
      <x:c r="J2980" s="26" t="n">
        <x:v>1944</x:v>
      </x:c>
      <x:c r="K2980" s="26" t="n">
        <x:f>IFERROR(J2980/G2980,0)</x:f>
        <x:v>4.0754716981132075</x:v>
      </x:c>
      <x:c r="L2980" s="24" t="n">
        <x:v>11</x:v>
      </x:c>
      <x:c r="M2980" s="24" t="n">
        <x:v>4</x:v>
      </x:c>
      <x:c r="N2980" s="24" t="n">
        <x:v>477</x:v>
      </x:c>
      <x:c r="O2980" s="24" t="n">
        <x:v>64</x:v>
      </x:c>
      <x:c r="P2980" s="22" t="n">
        <x:f>IFERROR(O2980/N2980,0)</x:f>
        <x:v>0.13417190775681342</x:v>
      </x:c>
      <x:c r="Q2980" s="26" t="n">
        <x:v>3347</x:v>
      </x:c>
      <x:c r="R2980" s="26" t="n">
        <x:f>IFERROR(Q2980/N2980,0)</x:f>
        <x:v>7.016771488469602</x:v>
      </x:c>
    </x:row>
    <x:row r="2981">
      <x:c r="A2981" t="str">
        <x:v>LSE</x:v>
      </x:c>
      <x:c r="B2981" t="str">
        <x:v>La Crosse Regional Airport</x:v>
      </x:c>
      <x:c r="C2981" t="str">
        <x:v>MSP</x:v>
      </x:c>
      <x:c r="D2981" t="str">
        <x:v>Minneapolis-Saint Paul International Airport</x:v>
      </x:c>
      <x:c r="E2981" s="24" t="n">
        <x:v>492</x:v>
      </x:c>
      <x:c r="F2981" s="24" t="n">
        <x:v>483</x:v>
      </x:c>
      <x:c r="G2981" s="24" t="n">
        <x:v>483</x:v>
      </x:c>
      <x:c r="H2981" s="24" t="n">
        <x:v>70</x:v>
      </x:c>
      <x:c r="I2981" s="22" t="n">
        <x:f>IFERROR(H2981/G2981,0)</x:f>
        <x:v>0.14492753623188406</x:v>
      </x:c>
      <x:c r="J2981" s="26" t="n">
        <x:v>-205</x:v>
      </x:c>
      <x:c r="K2981" s="26" t="n">
        <x:f>IFERROR(J2981/G2981,0)</x:f>
        <x:v>-0.4244306418219462</x:v>
      </x:c>
      <x:c r="L2981" s="24" t="n">
        <x:v>9</x:v>
      </x:c>
      <x:c r="M2981" s="24" t="n">
        <x:v>0</x:v>
      </x:c>
      <x:c r="N2981" s="24" t="n">
        <x:v>483</x:v>
      </x:c>
      <x:c r="O2981" s="24" t="n">
        <x:v>43</x:v>
      </x:c>
      <x:c r="P2981" s="22" t="n">
        <x:f>IFERROR(O2981/N2981,0)</x:f>
        <x:v>0.08902691511387163</x:v>
      </x:c>
      <x:c r="Q2981" s="26" t="n">
        <x:v>1761</x:v>
      </x:c>
      <x:c r="R2981" s="26" t="n">
        <x:f>IFERROR(Q2981/N2981,0)</x:f>
        <x:v>3.6459627329192545</x:v>
      </x:c>
    </x:row>
    <x:row r="2982">
      <x:c r="A2982" t="str">
        <x:v>14771</x:v>
      </x:c>
      <x:c r="B2982" t="str">
        <x:v>Unmapped airport ID</x:v>
      </x:c>
      <x:c r="C2982" t="str">
        <x:v>11618</x:v>
      </x:c>
      <x:c r="D2982" t="str">
        <x:v>Unmapped airport ID</x:v>
      </x:c>
      <x:c r="E2982" s="24" t="n">
        <x:v>492</x:v>
      </x:c>
      <x:c r="F2982" s="24" t="n">
        <x:v>491</x:v>
      </x:c>
      <x:c r="G2982" s="24" t="n">
        <x:v>491</x:v>
      </x:c>
      <x:c r="H2982" s="24" t="n">
        <x:v>66</x:v>
      </x:c>
      <x:c r="I2982" s="22" t="n">
        <x:f>IFERROR(H2982/G2982,0)</x:f>
        <x:v>0.13441955193482688</x:v>
      </x:c>
      <x:c r="J2982" s="26" t="n">
        <x:v>-423</x:v>
      </x:c>
      <x:c r="K2982" s="26" t="n">
        <x:f>IFERROR(J2982/G2982,0)</x:f>
        <x:v>-0.8615071283095723</x:v>
      </x:c>
      <x:c r="L2982" s="24" t="n">
        <x:v>1</x:v>
      </x:c>
      <x:c r="M2982" s="24" t="n">
        <x:v>0</x:v>
      </x:c>
      <x:c r="N2982" s="24" t="n">
        <x:v>491</x:v>
      </x:c>
      <x:c r="O2982" s="24" t="n">
        <x:v>79</x:v>
      </x:c>
      <x:c r="P2982" s="22" t="n">
        <x:f>IFERROR(O2982/N2982,0)</x:f>
        <x:v>0.16089613034623218</x:v>
      </x:c>
      <x:c r="Q2982" s="26" t="n">
        <x:v>4435</x:v>
      </x:c>
      <x:c r="R2982" s="26" t="n">
        <x:f>IFERROR(Q2982/N2982,0)</x:f>
        <x:v>9.032586558044807</x:v>
      </x:c>
    </x:row>
    <x:row r="2983">
      <x:c r="A2983" t="str">
        <x:v>PDX</x:v>
      </x:c>
      <x:c r="B2983" t="str">
        <x:v>Portland International Airport</x:v>
      </x:c>
      <x:c r="C2983" t="str">
        <x:v>BOS</x:v>
      </x:c>
      <x:c r="D2983" t="str">
        <x:v>Gen. Edward Lawrence Logan International Airport</x:v>
      </x:c>
      <x:c r="E2983" s="24" t="n">
        <x:v>491</x:v>
      </x:c>
      <x:c r="F2983" s="24" t="n">
        <x:v>485</x:v>
      </x:c>
      <x:c r="G2983" s="24" t="n">
        <x:v>485</x:v>
      </x:c>
      <x:c r="H2983" s="24" t="n">
        <x:v>61</x:v>
      </x:c>
      <x:c r="I2983" s="22" t="n">
        <x:f>IFERROR(H2983/G2983,0)</x:f>
        <x:v>0.12577319587628866</x:v>
      </x:c>
      <x:c r="J2983" s="26" t="n">
        <x:v>-1857</x:v>
      </x:c>
      <x:c r="K2983" s="26" t="n">
        <x:f>IFERROR(J2983/G2983,0)</x:f>
        <x:v>-3.8288659793814435</x:v>
      </x:c>
      <x:c r="L2983" s="24" t="n">
        <x:v>3</x:v>
      </x:c>
      <x:c r="M2983" s="24" t="n">
        <x:v>3</x:v>
      </x:c>
      <x:c r="N2983" s="24" t="n">
        <x:v>485</x:v>
      </x:c>
      <x:c r="O2983" s="24" t="n">
        <x:v>61</x:v>
      </x:c>
      <x:c r="P2983" s="22" t="n">
        <x:f>IFERROR(O2983/N2983,0)</x:f>
        <x:v>0.12577319587628866</x:v>
      </x:c>
      <x:c r="Q2983" s="26" t="n">
        <x:v>1858</x:v>
      </x:c>
      <x:c r="R2983" s="26" t="n">
        <x:f>IFERROR(Q2983/N2983,0)</x:f>
        <x:v>3.8309278350515465</x:v>
      </x:c>
    </x:row>
    <x:row r="2984">
      <x:c r="A2984" t="str">
        <x:v>MCI</x:v>
      </x:c>
      <x:c r="B2984" t="str">
        <x:v>Kansas City International Airport</x:v>
      </x:c>
      <x:c r="C2984" t="str">
        <x:v>TPA</x:v>
      </x:c>
      <x:c r="D2984" t="str">
        <x:v>Tampa International Airport</x:v>
      </x:c>
      <x:c r="E2984" s="24" t="n">
        <x:v>491</x:v>
      </x:c>
      <x:c r="F2984" s="24" t="n">
        <x:v>489</x:v>
      </x:c>
      <x:c r="G2984" s="24" t="n">
        <x:v>489</x:v>
      </x:c>
      <x:c r="H2984" s="24" t="n">
        <x:v>87</x:v>
      </x:c>
      <x:c r="I2984" s="22" t="n">
        <x:f>IFERROR(H2984/G2984,0)</x:f>
        <x:v>0.17791411042944785</x:v>
      </x:c>
      <x:c r="J2984" s="26" t="n">
        <x:v>2980</x:v>
      </x:c>
      <x:c r="K2984" s="26" t="n">
        <x:f>IFERROR(J2984/G2984,0)</x:f>
        <x:v>6.0940695296523515</x:v>
      </x:c>
      <x:c r="L2984" s="24" t="n">
        <x:v>1</x:v>
      </x:c>
      <x:c r="M2984" s="24" t="n">
        <x:v>1</x:v>
      </x:c>
      <x:c r="N2984" s="24" t="n">
        <x:v>489</x:v>
      </x:c>
      <x:c r="O2984" s="24" t="n">
        <x:v>90</x:v>
      </x:c>
      <x:c r="P2984" s="22" t="n">
        <x:f>IFERROR(O2984/N2984,0)</x:f>
        <x:v>0.18404907975460122</x:v>
      </x:c>
      <x:c r="Q2984" s="26" t="n">
        <x:v>4955</x:v>
      </x:c>
      <x:c r="R2984" s="26" t="n">
        <x:f>IFERROR(Q2984/N2984,0)</x:f>
        <x:v>10.132924335378323</x:v>
      </x:c>
    </x:row>
    <x:row r="2985">
      <x:c r="A2985" t="str">
        <x:v>BOS</x:v>
      </x:c>
      <x:c r="B2985" t="str">
        <x:v>Gen. Edward Lawrence Logan International Airport</x:v>
      </x:c>
      <x:c r="C2985" t="str">
        <x:v>PDX</x:v>
      </x:c>
      <x:c r="D2985" t="str">
        <x:v>Portland International Airport</x:v>
      </x:c>
      <x:c r="E2985" s="24" t="n">
        <x:v>491</x:v>
      </x:c>
      <x:c r="F2985" s="24" t="n">
        <x:v>487</x:v>
      </x:c>
      <x:c r="G2985" s="24" t="n">
        <x:v>487</x:v>
      </x:c>
      <x:c r="H2985" s="24" t="n">
        <x:v>87</x:v>
      </x:c>
      <x:c r="I2985" s="22" t="n">
        <x:f>IFERROR(H2985/G2985,0)</x:f>
        <x:v>0.17864476386036962</x:v>
      </x:c>
      <x:c r="J2985" s="26" t="n">
        <x:v>-1073</x:v>
      </x:c>
      <x:c r="K2985" s="26" t="n">
        <x:f>IFERROR(J2985/G2985,0)</x:f>
        <x:v>-2.2032854209445585</x:v>
      </x:c>
      <x:c r="L2985" s="24" t="n">
        <x:v>3</x:v>
      </x:c>
      <x:c r="M2985" s="24" t="n">
        <x:v>1</x:v>
      </x:c>
      <x:c r="N2985" s="24" t="n">
        <x:v>487</x:v>
      </x:c>
      <x:c r="O2985" s="24" t="n">
        <x:v>73</x:v>
      </x:c>
      <x:c r="P2985" s="22" t="n">
        <x:f>IFERROR(O2985/N2985,0)</x:f>
        <x:v>0.14989733059548255</x:v>
      </x:c>
      <x:c r="Q2985" s="26" t="n">
        <x:v>2307</x:v>
      </x:c>
      <x:c r="R2985" s="26" t="n">
        <x:f>IFERROR(Q2985/N2985,0)</x:f>
        <x:v>4.737166324435318</x:v>
      </x:c>
    </x:row>
    <x:row r="2986">
      <x:c r="A2986" t="str">
        <x:v>TPA</x:v>
      </x:c>
      <x:c r="B2986" t="str">
        <x:v>Tampa International Airport</x:v>
      </x:c>
      <x:c r="C2986" t="str">
        <x:v>ISP</x:v>
      </x:c>
      <x:c r="D2986" t="str">
        <x:v>Long Island MacArthur Airport</x:v>
      </x:c>
      <x:c r="E2986" s="24" t="n">
        <x:v>491</x:v>
      </x:c>
      <x:c r="F2986" s="24" t="n">
        <x:v>477</x:v>
      </x:c>
      <x:c r="G2986" s="24" t="n">
        <x:v>477</x:v>
      </x:c>
      <x:c r="H2986" s="24" t="n">
        <x:v>93</x:v>
      </x:c>
      <x:c r="I2986" s="22" t="n">
        <x:f>IFERROR(H2986/G2986,0)</x:f>
        <x:v>0.1949685534591195</x:v>
      </x:c>
      <x:c r="J2986" s="26" t="n">
        <x:v>2378</x:v>
      </x:c>
      <x:c r="K2986" s="26" t="n">
        <x:f>IFERROR(J2986/G2986,0)</x:f>
        <x:v>4.985324947589098</x:v>
      </x:c>
      <x:c r="L2986" s="24" t="n">
        <x:v>13</x:v>
      </x:c>
      <x:c r="M2986" s="24" t="n">
        <x:v>1</x:v>
      </x:c>
      <x:c r="N2986" s="24" t="n">
        <x:v>477</x:v>
      </x:c>
      <x:c r="O2986" s="24" t="n">
        <x:v>107</x:v>
      </x:c>
      <x:c r="P2986" s="22" t="n">
        <x:f>IFERROR(O2986/N2986,0)</x:f>
        <x:v>0.22431865828092243</x:v>
      </x:c>
      <x:c r="Q2986" s="26" t="n">
        <x:v>5353</x:v>
      </x:c>
      <x:c r="R2986" s="26" t="n">
        <x:f>IFERROR(Q2986/N2986,0)</x:f>
        <x:v>11.222222222222221</x:v>
      </x:c>
    </x:row>
    <x:row r="2987">
      <x:c r="A2987" t="str">
        <x:v>12451</x:v>
      </x:c>
      <x:c r="B2987" t="str">
        <x:v>Unmapped airport ID</x:v>
      </x:c>
      <x:c r="C2987" t="str">
        <x:v>10397</x:v>
      </x:c>
      <x:c r="D2987" t="str">
        <x:v>Unmapped airport ID</x:v>
      </x:c>
      <x:c r="E2987" s="24" t="n">
        <x:v>491</x:v>
      </x:c>
      <x:c r="F2987" s="24" t="n">
        <x:v>491</x:v>
      </x:c>
      <x:c r="G2987" s="24" t="n">
        <x:v>491</x:v>
      </x:c>
      <x:c r="H2987" s="24" t="n">
        <x:v>36</x:v>
      </x:c>
      <x:c r="I2987" s="22" t="n">
        <x:f>IFERROR(H2987/G2987,0)</x:f>
        <x:v>0.07331975560081466</x:v>
      </x:c>
      <x:c r="J2987" s="26" t="n">
        <x:v>-1556</x:v>
      </x:c>
      <x:c r="K2987" s="26" t="n">
        <x:f>IFERROR(J2987/G2987,0)</x:f>
        <x:v>-3.169042769857434</x:v>
      </x:c>
      <x:c r="L2987" s="24" t="n">
        <x:v>0</x:v>
      </x:c>
      <x:c r="M2987" s="24" t="n">
        <x:v>0</x:v>
      </x:c>
      <x:c r="N2987" s="24" t="n">
        <x:v>491</x:v>
      </x:c>
      <x:c r="O2987" s="24" t="n">
        <x:v>36</x:v>
      </x:c>
      <x:c r="P2987" s="22" t="n">
        <x:f>IFERROR(O2987/N2987,0)</x:f>
        <x:v>0.07331975560081466</x:v>
      </x:c>
      <x:c r="Q2987" s="26" t="n">
        <x:v>804</x:v>
      </x:c>
      <x:c r="R2987" s="26" t="n">
        <x:f>IFERROR(Q2987/N2987,0)</x:f>
        <x:v>1.6374745417515275</x:v>
      </x:c>
    </x:row>
    <x:row r="2988">
      <x:c r="A2988" t="str">
        <x:v>14747</x:v>
      </x:c>
      <x:c r="B2988" t="str">
        <x:v>Unmapped airport ID</x:v>
      </x:c>
      <x:c r="C2988" t="str">
        <x:v>12889</x:v>
      </x:c>
      <x:c r="D2988" t="str">
        <x:v>Unmapped airport ID</x:v>
      </x:c>
      <x:c r="E2988" s="24" t="n">
        <x:v>491</x:v>
      </x:c>
      <x:c r="F2988" s="24" t="n">
        <x:v>490</x:v>
      </x:c>
      <x:c r="G2988" s="24" t="n">
        <x:v>490</x:v>
      </x:c>
      <x:c r="H2988" s="24" t="n">
        <x:v>78</x:v>
      </x:c>
      <x:c r="I2988" s="22" t="n">
        <x:f>IFERROR(H2988/G2988,0)</x:f>
        <x:v>0.15918367346938775</x:v>
      </x:c>
      <x:c r="J2988" s="26" t="n">
        <x:v>1330</x:v>
      </x:c>
      <x:c r="K2988" s="26" t="n">
        <x:f>IFERROR(J2988/G2988,0)</x:f>
        <x:v>2.7142857142857144</x:v>
      </x:c>
      <x:c r="L2988" s="24" t="n">
        <x:v>1</x:v>
      </x:c>
      <x:c r="M2988" s="24" t="n">
        <x:v>0</x:v>
      </x:c>
      <x:c r="N2988" s="24" t="n">
        <x:v>490</x:v>
      </x:c>
      <x:c r="O2988" s="24" t="n">
        <x:v>62</x:v>
      </x:c>
      <x:c r="P2988" s="22" t="n">
        <x:f>IFERROR(O2988/N2988,0)</x:f>
        <x:v>0.12653061224489795</x:v>
      </x:c>
      <x:c r="Q2988" s="26" t="n">
        <x:v>1901</x:v>
      </x:c>
      <x:c r="R2988" s="26" t="n">
        <x:f>IFERROR(Q2988/N2988,0)</x:f>
        <x:v>3.879591836734694</x:v>
      </x:c>
    </x:row>
    <x:row r="2989">
      <x:c r="A2989" t="str">
        <x:v>HOU</x:v>
      </x:c>
      <x:c r="B2989" t="str">
        <x:v>William P. Hobby Airport</x:v>
      </x:c>
      <x:c r="C2989" t="str">
        <x:v>ECP</x:v>
      </x:c>
      <x:c r="D2989" t="str">
        <x:v>Northwest Florida Beaches International Airport</x:v>
      </x:c>
      <x:c r="E2989" s="24" t="n">
        <x:v>490</x:v>
      </x:c>
      <x:c r="F2989" s="24" t="n">
        <x:v>486</x:v>
      </x:c>
      <x:c r="G2989" s="24" t="n">
        <x:v>486</x:v>
      </x:c>
      <x:c r="H2989" s="24" t="n">
        <x:v>89</x:v>
      </x:c>
      <x:c r="I2989" s="22" t="n">
        <x:f>IFERROR(H2989/G2989,0)</x:f>
        <x:v>0.1831275720164609</x:v>
      </x:c>
      <x:c r="J2989" s="26" t="n">
        <x:v>2779</x:v>
      </x:c>
      <x:c r="K2989" s="26" t="n">
        <x:f>IFERROR(J2989/G2989,0)</x:f>
        <x:v>5.7181069958847734</x:v>
      </x:c>
      <x:c r="L2989" s="24" t="n">
        <x:v>2</x:v>
      </x:c>
      <x:c r="M2989" s="24" t="n">
        <x:v>2</x:v>
      </x:c>
      <x:c r="N2989" s="24" t="n">
        <x:v>486</x:v>
      </x:c>
      <x:c r="O2989" s="24" t="n">
        <x:v>76</x:v>
      </x:c>
      <x:c r="P2989" s="22" t="n">
        <x:f>IFERROR(O2989/N2989,0)</x:f>
        <x:v>0.15637860082304528</x:v>
      </x:c>
      <x:c r="Q2989" s="26" t="n">
        <x:v>3652</x:v>
      </x:c>
      <x:c r="R2989" s="26" t="n">
        <x:f>IFERROR(Q2989/N2989,0)</x:f>
        <x:v>7.51440329218107</x:v>
      </x:c>
    </x:row>
    <x:row r="2990">
      <x:c r="A2990" t="str">
        <x:v>ISP</x:v>
      </x:c>
      <x:c r="B2990" t="str">
        <x:v>Long Island MacArthur Airport</x:v>
      </x:c>
      <x:c r="C2990" t="str">
        <x:v>TPA</x:v>
      </x:c>
      <x:c r="D2990" t="str">
        <x:v>Tampa International Airport</x:v>
      </x:c>
      <x:c r="E2990" s="24" t="n">
        <x:v>490</x:v>
      </x:c>
      <x:c r="F2990" s="24" t="n">
        <x:v>466</x:v>
      </x:c>
      <x:c r="G2990" s="24" t="n">
        <x:v>466</x:v>
      </x:c>
      <x:c r="H2990" s="24" t="n">
        <x:v>63</x:v>
      </x:c>
      <x:c r="I2990" s="22" t="n">
        <x:f>IFERROR(H2990/G2990,0)</x:f>
        <x:v>0.1351931330472103</x:v>
      </x:c>
      <x:c r="J2990" s="26" t="n">
        <x:v>-527</x:v>
      </x:c>
      <x:c r="K2990" s="26" t="n">
        <x:f>IFERROR(J2990/G2990,0)</x:f>
        <x:v>-1.1309012875536482</x:v>
      </x:c>
      <x:c r="L2990" s="24" t="n">
        <x:v>18</x:v>
      </x:c>
      <x:c r="M2990" s="24" t="n">
        <x:v>6</x:v>
      </x:c>
      <x:c r="N2990" s="24" t="n">
        <x:v>466</x:v>
      </x:c>
      <x:c r="O2990" s="24" t="n">
        <x:v>65</x:v>
      </x:c>
      <x:c r="P2990" s="22" t="n">
        <x:f>IFERROR(O2990/N2990,0)</x:f>
        <x:v>0.13948497854077252</x:v>
      </x:c>
      <x:c r="Q2990" s="26" t="n">
        <x:v>4231</x:v>
      </x:c>
      <x:c r="R2990" s="26" t="n">
        <x:f>IFERROR(Q2990/N2990,0)</x:f>
        <x:v>9.079399141630901</x:v>
      </x:c>
    </x:row>
    <x:row r="2991">
      <x:c r="A2991" t="str">
        <x:v>ECP</x:v>
      </x:c>
      <x:c r="B2991" t="str">
        <x:v>Northwest Florida Beaches International Airport</x:v>
      </x:c>
      <x:c r="C2991" t="str">
        <x:v>HOU</x:v>
      </x:c>
      <x:c r="D2991" t="str">
        <x:v>William P. Hobby Airport</x:v>
      </x:c>
      <x:c r="E2991" s="24" t="n">
        <x:v>490</x:v>
      </x:c>
      <x:c r="F2991" s="24" t="n">
        <x:v>488</x:v>
      </x:c>
      <x:c r="G2991" s="24" t="n">
        <x:v>488</x:v>
      </x:c>
      <x:c r="H2991" s="24" t="n">
        <x:v>64</x:v>
      </x:c>
      <x:c r="I2991" s="22" t="n">
        <x:f>IFERROR(H2991/G2991,0)</x:f>
        <x:v>0.13114754098360656</x:v>
      </x:c>
      <x:c r="J2991" s="26" t="n">
        <x:v>-1598</x:v>
      </x:c>
      <x:c r="K2991" s="26" t="n">
        <x:f>IFERROR(J2991/G2991,0)</x:f>
        <x:v>-3.2745901639344264</x:v>
      </x:c>
      <x:c r="L2991" s="24" t="n">
        <x:v>1</x:v>
      </x:c>
      <x:c r="M2991" s="24" t="n">
        <x:v>1</x:v>
      </x:c>
      <x:c r="N2991" s="24" t="n">
        <x:v>488</x:v>
      </x:c>
      <x:c r="O2991" s="24" t="n">
        <x:v>74</x:v>
      </x:c>
      <x:c r="P2991" s="22" t="n">
        <x:f>IFERROR(O2991/N2991,0)</x:f>
        <x:v>0.15163934426229508</x:v>
      </x:c>
      <x:c r="Q2991" s="26" t="n">
        <x:v>2525</x:v>
      </x:c>
      <x:c r="R2991" s="26" t="n">
        <x:f>IFERROR(Q2991/N2991,0)</x:f>
        <x:v>5.174180327868853</x:v>
      </x:c>
    </x:row>
    <x:row r="2992">
      <x:c r="A2992" t="str">
        <x:v>BHM</x:v>
      </x:c>
      <x:c r="B2992" t="str">
        <x:v>Birmingham-Shuttlesworth International Airport</x:v>
      </x:c>
      <x:c r="C2992" t="str">
        <x:v>LGA</x:v>
      </x:c>
      <x:c r="D2992" t="str">
        <x:v>LaGuardia Airport (Marine Air Terminal)</x:v>
      </x:c>
      <x:c r="E2992" s="24" t="n">
        <x:v>490</x:v>
      </x:c>
      <x:c r="F2992" s="24" t="n">
        <x:v>447</x:v>
      </x:c>
      <x:c r="G2992" s="24" t="n">
        <x:v>447</x:v>
      </x:c>
      <x:c r="H2992" s="24" t="n">
        <x:v>124</x:v>
      </x:c>
      <x:c r="I2992" s="22" t="n">
        <x:f>IFERROR(H2992/G2992,0)</x:f>
        <x:v>0.27740492170022374</x:v>
      </x:c>
      <x:c r="J2992" s="26" t="n">
        <x:v>4797</x:v>
      </x:c>
      <x:c r="K2992" s="26" t="n">
        <x:f>IFERROR(J2992/G2992,0)</x:f>
        <x:v>10.731543624161073</x:v>
      </x:c>
      <x:c r="L2992" s="24" t="n">
        <x:v>40</x:v>
      </x:c>
      <x:c r="M2992" s="24" t="n">
        <x:v>3</x:v>
      </x:c>
      <x:c r="N2992" s="24" t="n">
        <x:v>447</x:v>
      </x:c>
      <x:c r="O2992" s="24" t="n">
        <x:v>109</x:v>
      </x:c>
      <x:c r="P2992" s="22" t="n">
        <x:f>IFERROR(O2992/N2992,0)</x:f>
        <x:v>0.24384787472035793</x:v>
      </x:c>
      <x:c r="Q2992" s="26" t="n">
        <x:v>7734</x:v>
      </x:c>
      <x:c r="R2992" s="26" t="n">
        <x:f>IFERROR(Q2992/N2992,0)</x:f>
        <x:v>17.302013422818792</x:v>
      </x:c>
    </x:row>
    <x:row r="2993">
      <x:c r="A2993" t="str">
        <x:v>LGA</x:v>
      </x:c>
      <x:c r="B2993" t="str">
        <x:v>LaGuardia Airport (Marine Air Terminal)</x:v>
      </x:c>
      <x:c r="C2993" t="str">
        <x:v>BHM</x:v>
      </x:c>
      <x:c r="D2993" t="str">
        <x:v>Birmingham-Shuttlesworth International Airport</x:v>
      </x:c>
      <x:c r="E2993" s="24" t="n">
        <x:v>490</x:v>
      </x:c>
      <x:c r="F2993" s="24" t="n">
        <x:v>438</x:v>
      </x:c>
      <x:c r="G2993" s="24" t="n">
        <x:v>438</x:v>
      </x:c>
      <x:c r="H2993" s="24" t="n">
        <x:v>154</x:v>
      </x:c>
      <x:c r="I2993" s="22" t="n">
        <x:f>IFERROR(H2993/G2993,0)</x:f>
        <x:v>0.3515981735159817</x:v>
      </x:c>
      <x:c r="J2993" s="26" t="n">
        <x:v>7312</x:v>
      </x:c>
      <x:c r="K2993" s="26" t="n">
        <x:f>IFERROR(J2993/G2993,0)</x:f>
        <x:v>16.69406392694064</x:v>
      </x:c>
      <x:c r="L2993" s="24" t="n">
        <x:v>51</x:v>
      </x:c>
      <x:c r="M2993" s="24" t="n">
        <x:v>1</x:v>
      </x:c>
      <x:c r="N2993" s="24" t="n">
        <x:v>438</x:v>
      </x:c>
      <x:c r="O2993" s="24" t="n">
        <x:v>145</x:v>
      </x:c>
      <x:c r="P2993" s="22" t="n">
        <x:f>IFERROR(O2993/N2993,0)</x:f>
        <x:v>0.3310502283105023</x:v>
      </x:c>
      <x:c r="Q2993" s="26" t="n">
        <x:v>9355</x:v>
      </x:c>
      <x:c r="R2993" s="26" t="n">
        <x:f>IFERROR(Q2993/N2993,0)</x:f>
        <x:v>21.358447488584474</x:v>
      </x:c>
    </x:row>
    <x:row r="2994">
      <x:c r="A2994" t="str">
        <x:v>10397</x:v>
      </x:c>
      <x:c r="B2994" t="str">
        <x:v>Unmapped airport ID</x:v>
      </x:c>
      <x:c r="C2994" t="str">
        <x:v>12451</x:v>
      </x:c>
      <x:c r="D2994" t="str">
        <x:v>Unmapped airport ID</x:v>
      </x:c>
      <x:c r="E2994" s="24" t="n">
        <x:v>490</x:v>
      </x:c>
      <x:c r="F2994" s="24" t="n">
        <x:v>490</x:v>
      </x:c>
      <x:c r="G2994" s="24" t="n">
        <x:v>490</x:v>
      </x:c>
      <x:c r="H2994" s="24" t="n">
        <x:v>39</x:v>
      </x:c>
      <x:c r="I2994" s="22" t="n">
        <x:f>IFERROR(H2994/G2994,0)</x:f>
        <x:v>0.07959183673469387</x:v>
      </x:c>
      <x:c r="J2994" s="26" t="n">
        <x:v>-1294</x:v>
      </x:c>
      <x:c r="K2994" s="26" t="n">
        <x:f>IFERROR(J2994/G2994,0)</x:f>
        <x:v>-2.6408163265306124</x:v>
      </x:c>
      <x:c r="L2994" s="24" t="n">
        <x:v>0</x:v>
      </x:c>
      <x:c r="M2994" s="24" t="n">
        <x:v>0</x:v>
      </x:c>
      <x:c r="N2994" s="24" t="n">
        <x:v>490</x:v>
      </x:c>
      <x:c r="O2994" s="24" t="n">
        <x:v>53</x:v>
      </x:c>
      <x:c r="P2994" s="22" t="n">
        <x:f>IFERROR(O2994/N2994,0)</x:f>
        <x:v>0.10816326530612246</x:v>
      </x:c>
      <x:c r="Q2994" s="26" t="n">
        <x:v>1886</x:v>
      </x:c>
      <x:c r="R2994" s="26" t="n">
        <x:f>IFERROR(Q2994/N2994,0)</x:f>
        <x:v>3.8489795918367347</x:v>
      </x:c>
    </x:row>
    <x:row r="2995">
      <x:c r="A2995" t="str">
        <x:v>SEA</x:v>
      </x:c>
      <x:c r="B2995" t="str">
        <x:v>Seattle-Tacoma International Airport</x:v>
      </x:c>
      <x:c r="C2995" t="str">
        <x:v>MCI</x:v>
      </x:c>
      <x:c r="D2995" t="str">
        <x:v>Kansas City International Airport</x:v>
      </x:c>
      <x:c r="E2995" s="24" t="n">
        <x:v>489</x:v>
      </x:c>
      <x:c r="F2995" s="24" t="n">
        <x:v>487</x:v>
      </x:c>
      <x:c r="G2995" s="24" t="n">
        <x:v>487</x:v>
      </x:c>
      <x:c r="H2995" s="24" t="n">
        <x:v>79</x:v>
      </x:c>
      <x:c r="I2995" s="22" t="n">
        <x:f>IFERROR(H2995/G2995,0)</x:f>
        <x:v>0.162217659137577</x:v>
      </x:c>
      <x:c r="J2995" s="26" t="n">
        <x:v>1569</x:v>
      </x:c>
      <x:c r="K2995" s="26" t="n">
        <x:f>IFERROR(J2995/G2995,0)</x:f>
        <x:v>3.2217659137577</x:v>
      </x:c>
      <x:c r="L2995" s="24" t="n">
        <x:v>0</x:v>
      </x:c>
      <x:c r="M2995" s="24" t="n">
        <x:v>2</x:v>
      </x:c>
      <x:c r="N2995" s="24" t="n">
        <x:v>487</x:v>
      </x:c>
      <x:c r="O2995" s="24" t="n">
        <x:v>78</x:v>
      </x:c>
      <x:c r="P2995" s="22" t="n">
        <x:f>IFERROR(O2995/N2995,0)</x:f>
        <x:v>0.1601642710472279</x:v>
      </x:c>
      <x:c r="Q2995" s="26" t="n">
        <x:v>3116</x:v>
      </x:c>
      <x:c r="R2995" s="26" t="n">
        <x:f>IFERROR(Q2995/N2995,0)</x:f>
        <x:v>6.398357289527721</x:v>
      </x:c>
    </x:row>
    <x:row r="2996">
      <x:c r="A2996" t="str">
        <x:v>RSW</x:v>
      </x:c>
      <x:c r="B2996" t="str">
        <x:v>Southwest Florida International Airport</x:v>
      </x:c>
      <x:c r="C2996" t="str">
        <x:v>CMH</x:v>
      </x:c>
      <x:c r="D2996" t="str">
        <x:v>Port Columbus International Airport</x:v>
      </x:c>
      <x:c r="E2996" s="24" t="n">
        <x:v>489</x:v>
      </x:c>
      <x:c r="F2996" s="24" t="n">
        <x:v>486</x:v>
      </x:c>
      <x:c r="G2996" s="24" t="n">
        <x:v>486</x:v>
      </x:c>
      <x:c r="H2996" s="24" t="n">
        <x:v>67</x:v>
      </x:c>
      <x:c r="I2996" s="22" t="n">
        <x:f>IFERROR(H2996/G2996,0)</x:f>
        <x:v>0.13786008230452676</x:v>
      </x:c>
      <x:c r="J2996" s="26" t="n">
        <x:v>299</x:v>
      </x:c>
      <x:c r="K2996" s="26" t="n">
        <x:f>IFERROR(J2996/G2996,0)</x:f>
        <x:v>0.6152263374485597</x:v>
      </x:c>
      <x:c r="L2996" s="24" t="n">
        <x:v>2</x:v>
      </x:c>
      <x:c r="M2996" s="24" t="n">
        <x:v>1</x:v>
      </x:c>
      <x:c r="N2996" s="24" t="n">
        <x:v>486</x:v>
      </x:c>
      <x:c r="O2996" s="24" t="n">
        <x:v>81</x:v>
      </x:c>
      <x:c r="P2996" s="22" t="n">
        <x:f>IFERROR(O2996/N2996,0)</x:f>
        <x:v>0.16666666666666666</x:v>
      </x:c>
      <x:c r="Q2996" s="26" t="n">
        <x:v>2947</x:v>
      </x:c>
      <x:c r="R2996" s="26" t="n">
        <x:f>IFERROR(Q2996/N2996,0)</x:f>
        <x:v>6.063786008230453</x:v>
      </x:c>
    </x:row>
    <x:row r="2997">
      <x:c r="A2997" t="str">
        <x:v>DTW</x:v>
      </x:c>
      <x:c r="B2997" t="str">
        <x:v>Detroit Metropolitan Airport</x:v>
      </x:c>
      <x:c r="C2997" t="str">
        <x:v>ATW</x:v>
      </x:c>
      <x:c r="D2997" t="str">
        <x:v>Appleton International Airport</x:v>
      </x:c>
      <x:c r="E2997" s="24" t="n">
        <x:v>489</x:v>
      </x:c>
      <x:c r="F2997" s="24" t="n">
        <x:v>480</x:v>
      </x:c>
      <x:c r="G2997" s="24" t="n">
        <x:v>480</x:v>
      </x:c>
      <x:c r="H2997" s="24" t="n">
        <x:v>71</x:v>
      </x:c>
      <x:c r="I2997" s="22" t="n">
        <x:f>IFERROR(H2997/G2997,0)</x:f>
        <x:v>0.14791666666666667</x:v>
      </x:c>
      <x:c r="J2997" s="26" t="n">
        <x:v>1230</x:v>
      </x:c>
      <x:c r="K2997" s="26" t="n">
        <x:f>IFERROR(J2997/G2997,0)</x:f>
        <x:v>2.5625</x:v>
      </x:c>
      <x:c r="L2997" s="24" t="n">
        <x:v>4</x:v>
      </x:c>
      <x:c r="M2997" s="24" t="n">
        <x:v>5</x:v>
      </x:c>
      <x:c r="N2997" s="24" t="n">
        <x:v>480</x:v>
      </x:c>
      <x:c r="O2997" s="24" t="n">
        <x:v>73</x:v>
      </x:c>
      <x:c r="P2997" s="22" t="n">
        <x:f>IFERROR(O2997/N2997,0)</x:f>
        <x:v>0.15208333333333332</x:v>
      </x:c>
      <x:c r="Q2997" s="26" t="n">
        <x:v>3327</x:v>
      </x:c>
      <x:c r="R2997" s="26" t="n">
        <x:f>IFERROR(Q2997/N2997,0)</x:f>
        <x:v>6.93125</x:v>
      </x:c>
    </x:row>
    <x:row r="2998">
      <x:c r="A2998" t="str">
        <x:v>MHT</x:v>
      </x:c>
      <x:c r="B2998" t="str">
        <x:v>Manchester-Boston Regional Airport</x:v>
      </x:c>
      <x:c r="C2998" t="str">
        <x:v>ORD</x:v>
      </x:c>
      <x:c r="D2998" t="str">
        <x:v>Chicago O'Hare International Airport</x:v>
      </x:c>
      <x:c r="E2998" s="24" t="n">
        <x:v>488</x:v>
      </x:c>
      <x:c r="F2998" s="24" t="n">
        <x:v>473</x:v>
      </x:c>
      <x:c r="G2998" s="24" t="n">
        <x:v>473</x:v>
      </x:c>
      <x:c r="H2998" s="24" t="n">
        <x:v>95</x:v>
      </x:c>
      <x:c r="I2998" s="22" t="n">
        <x:f>IFERROR(H2998/G2998,0)</x:f>
        <x:v>0.20084566596194503</x:v>
      </x:c>
      <x:c r="J2998" s="26" t="n">
        <x:v>4197</x:v>
      </x:c>
      <x:c r="K2998" s="26" t="n">
        <x:f>IFERROR(J2998/G2998,0)</x:f>
        <x:v>8.873150105708245</x:v>
      </x:c>
      <x:c r="L2998" s="24" t="n">
        <x:v>11</x:v>
      </x:c>
      <x:c r="M2998" s="24" t="n">
        <x:v>4</x:v>
      </x:c>
      <x:c r="N2998" s="24" t="n">
        <x:v>473</x:v>
      </x:c>
      <x:c r="O2998" s="24" t="n">
        <x:v>73</x:v>
      </x:c>
      <x:c r="P2998" s="22" t="n">
        <x:f>IFERROR(O2998/N2998,0)</x:f>
        <x:v>0.1543340380549683</x:v>
      </x:c>
      <x:c r="Q2998" s="26" t="n">
        <x:v>4926</x:v>
      </x:c>
      <x:c r="R2998" s="26" t="n">
        <x:f>IFERROR(Q2998/N2998,0)</x:f>
        <x:v>10.414376321353066</x:v>
      </x:c>
    </x:row>
    <x:row r="2999">
      <x:c r="A2999" t="str">
        <x:v>OMA</x:v>
      </x:c>
      <x:c r="B2999" t="str">
        <x:v>Eppley Airfield</x:v>
      </x:c>
      <x:c r="C2999" t="str">
        <x:v>SLC</x:v>
      </x:c>
      <x:c r="D2999" t="str">
        <x:v>Salt Lake City International Airport</x:v>
      </x:c>
      <x:c r="E2999" s="24" t="n">
        <x:v>488</x:v>
      </x:c>
      <x:c r="F2999" s="24" t="n">
        <x:v>484</x:v>
      </x:c>
      <x:c r="G2999" s="24" t="n">
        <x:v>484</x:v>
      </x:c>
      <x:c r="H2999" s="24" t="n">
        <x:v>51</x:v>
      </x:c>
      <x:c r="I2999" s="22" t="n">
        <x:f>IFERROR(H2999/G2999,0)</x:f>
        <x:v>0.10537190082644628</x:v>
      </x:c>
      <x:c r="J2999" s="26" t="n">
        <x:v>-357</x:v>
      </x:c>
      <x:c r="K2999" s="26" t="n">
        <x:f>IFERROR(J2999/G2999,0)</x:f>
        <x:v>-0.737603305785124</x:v>
      </x:c>
      <x:c r="L2999" s="24" t="n">
        <x:v>3</x:v>
      </x:c>
      <x:c r="M2999" s="24" t="n">
        <x:v>1</x:v>
      </x:c>
      <x:c r="N2999" s="24" t="n">
        <x:v>484</x:v>
      </x:c>
      <x:c r="O2999" s="24" t="n">
        <x:v>48</x:v>
      </x:c>
      <x:c r="P2999" s="22" t="n">
        <x:f>IFERROR(O2999/N2999,0)</x:f>
        <x:v>0.09917355371900827</x:v>
      </x:c>
      <x:c r="Q2999" s="26" t="n">
        <x:v>2478</x:v>
      </x:c>
      <x:c r="R2999" s="26" t="n">
        <x:f>IFERROR(Q2999/N2999,0)</x:f>
        <x:v>5.119834710743802</x:v>
      </x:c>
    </x:row>
    <x:row r="3000">
      <x:c r="A3000" t="str">
        <x:v>FLL</x:v>
      </x:c>
      <x:c r="B3000" t="str">
        <x:v>Fort Lauderdale-Hollywood International Airport</x:v>
      </x:c>
      <x:c r="C3000" t="str">
        <x:v>STL</x:v>
      </x:c>
      <x:c r="D3000" t="str">
        <x:v>St. Louis International Airport at Lambert Field</x:v>
      </x:c>
      <x:c r="E3000" s="24" t="n">
        <x:v>488</x:v>
      </x:c>
      <x:c r="F3000" s="24" t="n">
        <x:v>486</x:v>
      </x:c>
      <x:c r="G3000" s="24" t="n">
        <x:v>486</x:v>
      </x:c>
      <x:c r="H3000" s="24" t="n">
        <x:v>61</x:v>
      </x:c>
      <x:c r="I3000" s="22" t="n">
        <x:f>IFERROR(H3000/G3000,0)</x:f>
        <x:v>0.12551440329218108</x:v>
      </x:c>
      <x:c r="J3000" s="26" t="n">
        <x:v>-1259</x:v>
      </x:c>
      <x:c r="K3000" s="26" t="n">
        <x:f>IFERROR(J3000/G3000,0)</x:f>
        <x:v>-2.590534979423868</x:v>
      </x:c>
      <x:c r="L3000" s="24" t="n">
        <x:v>0</x:v>
      </x:c>
      <x:c r="M3000" s="24" t="n">
        <x:v>2</x:v>
      </x:c>
      <x:c r="N3000" s="24" t="n">
        <x:v>486</x:v>
      </x:c>
      <x:c r="O3000" s="24" t="n">
        <x:v>75</x:v>
      </x:c>
      <x:c r="P3000" s="22" t="n">
        <x:f>IFERROR(O3000/N3000,0)</x:f>
        <x:v>0.15432098765432098</x:v>
      </x:c>
      <x:c r="Q3000" s="26" t="n">
        <x:v>3753</x:v>
      </x:c>
      <x:c r="R3000" s="26" t="n">
        <x:f>IFERROR(Q3000/N3000,0)</x:f>
        <x:v>7.722222222222222</x:v>
      </x:c>
    </x:row>
    <x:row r="3001">
      <x:c r="A3001" t="str">
        <x:v>MCI</x:v>
      </x:c>
      <x:c r="B3001" t="str">
        <x:v>Kansas City International Airport</x:v>
      </x:c>
      <x:c r="C3001" t="str">
        <x:v>SEA</x:v>
      </x:c>
      <x:c r="D3001" t="str">
        <x:v>Seattle-Tacoma International Airport</x:v>
      </x:c>
      <x:c r="E3001" s="24" t="n">
        <x:v>488</x:v>
      </x:c>
      <x:c r="F3001" s="24" t="n">
        <x:v>488</x:v>
      </x:c>
      <x:c r="G3001" s="24" t="n">
        <x:v>488</x:v>
      </x:c>
      <x:c r="H3001" s="24" t="n">
        <x:v>67</x:v>
      </x:c>
      <x:c r="I3001" s="22" t="n">
        <x:f>IFERROR(H3001/G3001,0)</x:f>
        <x:v>0.13729508196721313</x:v>
      </x:c>
      <x:c r="J3001" s="26" t="n">
        <x:v>329</x:v>
      </x:c>
      <x:c r="K3001" s="26" t="n">
        <x:f>IFERROR(J3001/G3001,0)</x:f>
        <x:v>0.6741803278688525</x:v>
      </x:c>
      <x:c r="L3001" s="24" t="n">
        <x:v>0</x:v>
      </x:c>
      <x:c r="M3001" s="24" t="n">
        <x:v>0</x:v>
      </x:c>
      <x:c r="N3001" s="24" t="n">
        <x:v>488</x:v>
      </x:c>
      <x:c r="O3001" s="24" t="n">
        <x:v>71</x:v>
      </x:c>
      <x:c r="P3001" s="22" t="n">
        <x:f>IFERROR(O3001/N3001,0)</x:f>
        <x:v>0.14549180327868852</x:v>
      </x:c>
      <x:c r="Q3001" s="26" t="n">
        <x:v>2077</x:v>
      </x:c>
      <x:c r="R3001" s="26" t="n">
        <x:f>IFERROR(Q3001/N3001,0)</x:f>
        <x:v>4.256147540983607</x:v>
      </x:c>
    </x:row>
    <x:row r="3002">
      <x:c r="A3002" t="str">
        <x:v>DEN</x:v>
      </x:c>
      <x:c r="B3002" t="str">
        <x:v>Denver International Airport</x:v>
      </x:c>
      <x:c r="C3002" t="str">
        <x:v>DAY</x:v>
      </x:c>
      <x:c r="D3002" t="str">
        <x:v>James M. Cox Dayton International Airport</x:v>
      </x:c>
      <x:c r="E3002" s="24" t="n">
        <x:v>488</x:v>
      </x:c>
      <x:c r="F3002" s="24" t="n">
        <x:v>484</x:v>
      </x:c>
      <x:c r="G3002" s="24" t="n">
        <x:v>484</x:v>
      </x:c>
      <x:c r="H3002" s="24" t="n">
        <x:v>138</x:v>
      </x:c>
      <x:c r="I3002" s="22" t="n">
        <x:f>IFERROR(H3002/G3002,0)</x:f>
        <x:v>0.28512396694214875</x:v>
      </x:c>
      <x:c r="J3002" s="26" t="n">
        <x:v>5630</x:v>
      </x:c>
      <x:c r="K3002" s="26" t="n">
        <x:f>IFERROR(J3002/G3002,0)</x:f>
        <x:v>11.632231404958677</x:v>
      </x:c>
      <x:c r="L3002" s="24" t="n">
        <x:v>3</x:v>
      </x:c>
      <x:c r="M3002" s="24" t="n">
        <x:v>1</x:v>
      </x:c>
      <x:c r="N3002" s="24" t="n">
        <x:v>484</x:v>
      </x:c>
      <x:c r="O3002" s="24" t="n">
        <x:v>137</x:v>
      </x:c>
      <x:c r="P3002" s="22" t="n">
        <x:f>IFERROR(O3002/N3002,0)</x:f>
        <x:v>0.2830578512396694</x:v>
      </x:c>
      <x:c r="Q3002" s="26" t="n">
        <x:v>7365</x:v>
      </x:c>
      <x:c r="R3002" s="26" t="n">
        <x:f>IFERROR(Q3002/N3002,0)</x:f>
        <x:v>15.21694214876033</x:v>
      </x:c>
    </x:row>
    <x:row r="3003">
      <x:c r="A3003" t="str">
        <x:v>GRR</x:v>
      </x:c>
      <x:c r="B3003" t="str">
        <x:v>Gerald R. Ford International Airport</x:v>
      </x:c>
      <x:c r="C3003" t="str">
        <x:v>EWR</x:v>
      </x:c>
      <x:c r="D3003" t="str">
        <x:v>Newark Liberty International Airport</x:v>
      </x:c>
      <x:c r="E3003" s="24" t="n">
        <x:v>488</x:v>
      </x:c>
      <x:c r="F3003" s="24" t="n">
        <x:v>450</x:v>
      </x:c>
      <x:c r="G3003" s="24" t="n">
        <x:v>450</x:v>
      </x:c>
      <x:c r="H3003" s="24" t="n">
        <x:v>86</x:v>
      </x:c>
      <x:c r="I3003" s="22" t="n">
        <x:f>IFERROR(H3003/G3003,0)</x:f>
        <x:v>0.19111111111111112</x:v>
      </x:c>
      <x:c r="J3003" s="26" t="n">
        <x:v>1913</x:v>
      </x:c>
      <x:c r="K3003" s="26" t="n">
        <x:f>IFERROR(J3003/G3003,0)</x:f>
        <x:v>4.251111111111111</x:v>
      </x:c>
      <x:c r="L3003" s="24" t="n">
        <x:v>38</x:v>
      </x:c>
      <x:c r="M3003" s="24" t="n">
        <x:v>0</x:v>
      </x:c>
      <x:c r="N3003" s="24" t="n">
        <x:v>450</x:v>
      </x:c>
      <x:c r="O3003" s="24" t="n">
        <x:v>87</x:v>
      </x:c>
      <x:c r="P3003" s="22" t="n">
        <x:f>IFERROR(O3003/N3003,0)</x:f>
        <x:v>0.19333333333333333</x:v>
      </x:c>
      <x:c r="Q3003" s="26" t="n">
        <x:v>3884</x:v>
      </x:c>
      <x:c r="R3003" s="26" t="n">
        <x:f>IFERROR(Q3003/N3003,0)</x:f>
        <x:v>8.63111111111111</x:v>
      </x:c>
    </x:row>
    <x:row r="3004">
      <x:c r="A3004" t="str">
        <x:v>12889</x:v>
      </x:c>
      <x:c r="B3004" t="str">
        <x:v>Unmapped airport ID</x:v>
      </x:c>
      <x:c r="C3004" t="str">
        <x:v>14747</x:v>
      </x:c>
      <x:c r="D3004" t="str">
        <x:v>Unmapped airport ID</x:v>
      </x:c>
      <x:c r="E3004" s="24" t="n">
        <x:v>488</x:v>
      </x:c>
      <x:c r="F3004" s="24" t="n">
        <x:v>487</x:v>
      </x:c>
      <x:c r="G3004" s="24" t="n">
        <x:v>487</x:v>
      </x:c>
      <x:c r="H3004" s="24" t="n">
        <x:v>93</x:v>
      </x:c>
      <x:c r="I3004" s="22" t="n">
        <x:f>IFERROR(H3004/G3004,0)</x:f>
        <x:v>0.19096509240246407</x:v>
      </x:c>
      <x:c r="J3004" s="26" t="n">
        <x:v>3095</x:v>
      </x:c>
      <x:c r="K3004" s="26" t="n">
        <x:f>IFERROR(J3004/G3004,0)</x:f>
        <x:v>6.3552361396303905</x:v>
      </x:c>
      <x:c r="L3004" s="24" t="n">
        <x:v>0</x:v>
      </x:c>
      <x:c r="M3004" s="24" t="n">
        <x:v>1</x:v>
      </x:c>
      <x:c r="N3004" s="24" t="n">
        <x:v>487</x:v>
      </x:c>
      <x:c r="O3004" s="24" t="n">
        <x:v>81</x:v>
      </x:c>
      <x:c r="P3004" s="22" t="n">
        <x:f>IFERROR(O3004/N3004,0)</x:f>
        <x:v>0.16632443531827515</x:v>
      </x:c>
      <x:c r="Q3004" s="26" t="n">
        <x:v>3301</x:v>
      </x:c>
      <x:c r="R3004" s="26" t="n">
        <x:f>IFERROR(Q3004/N3004,0)</x:f>
        <x:v>6.7782340862423</x:v>
      </x:c>
    </x:row>
    <x:row r="3005">
      <x:c r="A3005" t="str">
        <x:v>ORD</x:v>
      </x:c>
      <x:c r="B3005" t="str">
        <x:v>Chicago O'Hare International Airport</x:v>
      </x:c>
      <x:c r="C3005" t="str">
        <x:v>MHT</x:v>
      </x:c>
      <x:c r="D3005" t="str">
        <x:v>Manchester-Boston Regional Airport</x:v>
      </x:c>
      <x:c r="E3005" s="24" t="n">
        <x:v>487</x:v>
      </x:c>
      <x:c r="F3005" s="24" t="n">
        <x:v>472</x:v>
      </x:c>
      <x:c r="G3005" s="24" t="n">
        <x:v>472</x:v>
      </x:c>
      <x:c r="H3005" s="24" t="n">
        <x:v>109</x:v>
      </x:c>
      <x:c r="I3005" s="22" t="n">
        <x:f>IFERROR(H3005/G3005,0)</x:f>
        <x:v>0.2309322033898305</x:v>
      </x:c>
      <x:c r="J3005" s="26" t="n">
        <x:v>5507</x:v>
      </x:c>
      <x:c r="K3005" s="26" t="n">
        <x:f>IFERROR(J3005/G3005,0)</x:f>
        <x:v>11.667372881355933</x:v>
      </x:c>
      <x:c r="L3005" s="24" t="n">
        <x:v>13</x:v>
      </x:c>
      <x:c r="M3005" s="24" t="n">
        <x:v>2</x:v>
      </x:c>
      <x:c r="N3005" s="24" t="n">
        <x:v>472</x:v>
      </x:c>
      <x:c r="O3005" s="24" t="n">
        <x:v>101</x:v>
      </x:c>
      <x:c r="P3005" s="22" t="n">
        <x:f>IFERROR(O3005/N3005,0)</x:f>
        <x:v>0.21398305084745764</x:v>
      </x:c>
      <x:c r="Q3005" s="26" t="n">
        <x:v>6101</x:v>
      </x:c>
      <x:c r="R3005" s="26" t="n">
        <x:f>IFERROR(Q3005/N3005,0)</x:f>
        <x:v>12.92584745762712</x:v>
      </x:c>
    </x:row>
  </x:sheetData>
  <x:mergeCells>
    <x:mergeCell ref="A1:R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20" hidden="0" customWidth="1"/>
    <x:col min="2" max="2" width="47" hidden="0" customWidth="1"/>
  </x:cols>
  <x:sheetData>
    <x:row r="1" ht="24" customHeight="1">
      <x:c r="A1" s="4" t="str">
        <x:v>AIRLINE LOOKUP</x:v>
      </x:c>
      <x:c r="B1" s="4"/>
    </x:row>
    <x:row r="2" ht="24" customHeight="1">
      <x:c r="A2" s="4"/>
      <x:c r="B2" s="4"/>
    </x:row>
    <x:row r="3" ht="28" customHeight="1">
      <x:c r="A3" t="str">
        <x:v>Original airline codes and names, preserved from airlines.csv.</x:v>
      </x:c>
    </x:row>
    <x:row r="5" ht="32" customHeight="1">
      <x:c r="A5" s="17" t="str">
        <x:v>IATA code</x:v>
      </x:c>
      <x:c r="B5" s="17" t="str">
        <x:v>Airline name</x:v>
      </x:c>
    </x:row>
    <x:row r="6">
      <x:c r="A6" t="str">
        <x:v>UA</x:v>
      </x:c>
      <x:c r="B6" t="str">
        <x:v>United Air Lines Inc.</x:v>
      </x:c>
    </x:row>
    <x:row r="7">
      <x:c r="A7" t="str">
        <x:v>AA</x:v>
      </x:c>
      <x:c r="B7" t="str">
        <x:v>American Airlines Inc.</x:v>
      </x:c>
    </x:row>
    <x:row r="8">
      <x:c r="A8" t="str">
        <x:v>US</x:v>
      </x:c>
      <x:c r="B8" t="str">
        <x:v>US Airways Inc.</x:v>
      </x:c>
    </x:row>
    <x:row r="9">
      <x:c r="A9" t="str">
        <x:v>F9</x:v>
      </x:c>
      <x:c r="B9" t="str">
        <x:v>Frontier Airlines Inc.</x:v>
      </x:c>
    </x:row>
    <x:row r="10">
      <x:c r="A10" t="str">
        <x:v>B6</x:v>
      </x:c>
      <x:c r="B10" t="str">
        <x:v>JetBlue Airways</x:v>
      </x:c>
    </x:row>
    <x:row r="11">
      <x:c r="A11" t="str">
        <x:v>OO</x:v>
      </x:c>
      <x:c r="B11" t="str">
        <x:v>Skywest Airlines Inc.</x:v>
      </x:c>
    </x:row>
    <x:row r="12">
      <x:c r="A12" t="str">
        <x:v>AS</x:v>
      </x:c>
      <x:c r="B12" t="str">
        <x:v>Alaska Airlines Inc.</x:v>
      </x:c>
    </x:row>
    <x:row r="13">
      <x:c r="A13" t="str">
        <x:v>NK</x:v>
      </x:c>
      <x:c r="B13" t="str">
        <x:v>Spirit Air Lines</x:v>
      </x:c>
    </x:row>
    <x:row r="14">
      <x:c r="A14" t="str">
        <x:v>WN</x:v>
      </x:c>
      <x:c r="B14" t="str">
        <x:v>Southwest Airlines Co.</x:v>
      </x:c>
    </x:row>
    <x:row r="15">
      <x:c r="A15" t="str">
        <x:v>DL</x:v>
      </x:c>
      <x:c r="B15" t="str">
        <x:v>Delta Air Lines Inc.</x:v>
      </x:c>
    </x:row>
    <x:row r="16">
      <x:c r="A16" t="str">
        <x:v>EV</x:v>
      </x:c>
      <x:c r="B16" t="str">
        <x:v>Atlantic Southeast Airlines</x:v>
      </x:c>
    </x:row>
    <x:row r="17">
      <x:c r="A17" t="str">
        <x:v>HA</x:v>
      </x:c>
      <x:c r="B17" t="str">
        <x:v>Hawaiian Airlines Inc.</x:v>
      </x:c>
    </x:row>
    <x:row r="18">
      <x:c r="A18" t="str">
        <x:v>MQ</x:v>
      </x:c>
      <x:c r="B18" t="str">
        <x:v>American Eagle Airlines Inc.</x:v>
      </x:c>
    </x:row>
    <x:row r="19">
      <x:c r="A19" t="str">
        <x:v>VX</x:v>
      </x:c>
      <x:c r="B19" t="str">
        <x:v>Virgin America</x:v>
      </x:c>
    </x:row>
  </x:sheetData>
  <x:mergeCells>
    <x:mergeCell ref="A1:B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16" hidden="0" customWidth="1"/>
    <x:col min="2" max="2" width="51" hidden="0" customWidth="1"/>
    <x:col min="3" max="3" width="26" hidden="0" customWidth="1"/>
    <x:col min="4" max="4" width="17" hidden="0" customWidth="1"/>
    <x:col min="5" max="5" width="17" hidden="0" customWidth="1"/>
    <x:col min="6" max="6" width="19" hidden="0" customWidth="1"/>
    <x:col min="7" max="7" width="20" hidden="0" customWidth="1"/>
  </x:cols>
  <x:sheetData>
    <x:row r="1" ht="24" customHeight="1">
      <x:c r="A1" s="4" t="str">
        <x:v>AIRPORT LOOKUP</x:v>
      </x:c>
      <x:c r="B1" s="4"/>
      <x:c r="C1" s="4"/>
      <x:c r="D1" s="4"/>
      <x:c r="E1" s="4"/>
      <x:c r="F1" s="4"/>
      <x:c r="G1" s="4"/>
    </x:row>
    <x:row r="2" ht="24" customHeight="1">
      <x:c r="A2" s="4"/>
      <x:c r="B2" s="4"/>
      <x:c r="C2" s="4"/>
      <x:c r="D2" s="4"/>
      <x:c r="E2" s="4"/>
      <x:c r="F2" s="4"/>
      <x:c r="G2" s="4"/>
    </x:row>
    <x:row r="3" ht="28" customHeight="1">
      <x:c r="A3" t="str">
        <x:v>Original 322-airport lookup. Only three-letter IATA codes present; numerical October identifiers need an external crosswalk.</x:v>
      </x:c>
    </x:row>
    <x:row r="5" ht="32" customHeight="1">
      <x:c r="A5" s="17" t="str">
        <x:v>IATA code</x:v>
      </x:c>
      <x:c r="B5" s="17" t="str">
        <x:v>Airport name</x:v>
      </x:c>
      <x:c r="C5" s="17" t="str">
        <x:v>City</x:v>
      </x:c>
      <x:c r="D5" s="17" t="str">
        <x:v>State</x:v>
      </x:c>
      <x:c r="E5" s="17" t="str">
        <x:v>Country</x:v>
      </x:c>
      <x:c r="F5" s="17" t="str">
        <x:v>Latitude</x:v>
      </x:c>
      <x:c r="G5" s="17" t="str">
        <x:v>Longitude</x:v>
      </x:c>
    </x:row>
    <x:row r="6">
      <x:c r="A6" t="str">
        <x:v>ABE</x:v>
      </x:c>
      <x:c r="B6" t="str">
        <x:v>Lehigh Valley International Airport</x:v>
      </x:c>
      <x:c r="C6" t="str">
        <x:v>Allentown</x:v>
      </x:c>
      <x:c r="D6" t="str">
        <x:v>PA</x:v>
      </x:c>
      <x:c r="E6" t="str">
        <x:v>USA</x:v>
      </x:c>
      <x:c r="F6" s="26" t="n">
        <x:v>40.65236</x:v>
      </x:c>
      <x:c r="G6" s="26" t="n">
        <x:v>-75.4404</x:v>
      </x:c>
    </x:row>
    <x:row r="7">
      <x:c r="A7" t="str">
        <x:v>ABI</x:v>
      </x:c>
      <x:c r="B7" t="str">
        <x:v>Abilene Regional Airport</x:v>
      </x:c>
      <x:c r="C7" t="str">
        <x:v>Abilene</x:v>
      </x:c>
      <x:c r="D7" t="str">
        <x:v>TX</x:v>
      </x:c>
      <x:c r="E7" t="str">
        <x:v>USA</x:v>
      </x:c>
      <x:c r="F7" s="26" t="n">
        <x:v>32.41132</x:v>
      </x:c>
      <x:c r="G7" s="26" t="n">
        <x:v>-99.6819</x:v>
      </x:c>
    </x:row>
    <x:row r="8">
      <x:c r="A8" t="str">
        <x:v>ABQ</x:v>
      </x:c>
      <x:c r="B8" t="str">
        <x:v>Albuquerque International Sunport</x:v>
      </x:c>
      <x:c r="C8" t="str">
        <x:v>Albuquerque</x:v>
      </x:c>
      <x:c r="D8" t="str">
        <x:v>NM</x:v>
      </x:c>
      <x:c r="E8" t="str">
        <x:v>USA</x:v>
      </x:c>
      <x:c r="F8" s="26" t="n">
        <x:v>35.04022</x:v>
      </x:c>
      <x:c r="G8" s="26" t="n">
        <x:v>-106.60919</x:v>
      </x:c>
    </x:row>
    <x:row r="9">
      <x:c r="A9" t="str">
        <x:v>ABR</x:v>
      </x:c>
      <x:c r="B9" t="str">
        <x:v>Aberdeen Regional Airport</x:v>
      </x:c>
      <x:c r="C9" t="str">
        <x:v>Aberdeen</x:v>
      </x:c>
      <x:c r="D9" t="str">
        <x:v>SD</x:v>
      </x:c>
      <x:c r="E9" t="str">
        <x:v>USA</x:v>
      </x:c>
      <x:c r="F9" s="26" t="n">
        <x:v>45.44906</x:v>
      </x:c>
      <x:c r="G9" s="26" t="n">
        <x:v>-98.42183</x:v>
      </x:c>
    </x:row>
    <x:row r="10">
      <x:c r="A10" t="str">
        <x:v>ABY</x:v>
      </x:c>
      <x:c r="B10" t="str">
        <x:v>Southwest Georgia Regional Airport</x:v>
      </x:c>
      <x:c r="C10" t="str">
        <x:v>Albany</x:v>
      </x:c>
      <x:c r="D10" t="str">
        <x:v>GA</x:v>
      </x:c>
      <x:c r="E10" t="str">
        <x:v>USA</x:v>
      </x:c>
      <x:c r="F10" s="26" t="n">
        <x:v>31.53552</x:v>
      </x:c>
      <x:c r="G10" s="26" t="n">
        <x:v>-84.19447</x:v>
      </x:c>
    </x:row>
    <x:row r="11">
      <x:c r="A11" t="str">
        <x:v>ACK</x:v>
      </x:c>
      <x:c r="B11" t="str">
        <x:v>Nantucket Memorial Airport</x:v>
      </x:c>
      <x:c r="C11" t="str">
        <x:v>Nantucket</x:v>
      </x:c>
      <x:c r="D11" t="str">
        <x:v>MA</x:v>
      </x:c>
      <x:c r="E11" t="str">
        <x:v>USA</x:v>
      </x:c>
      <x:c r="F11" s="26" t="n">
        <x:v>41.25305</x:v>
      </x:c>
      <x:c r="G11" s="26" t="n">
        <x:v>-70.06018</x:v>
      </x:c>
    </x:row>
    <x:row r="12">
      <x:c r="A12" t="str">
        <x:v>ACT</x:v>
      </x:c>
      <x:c r="B12" t="str">
        <x:v>Waco Regional Airport</x:v>
      </x:c>
      <x:c r="C12" t="str">
        <x:v>Waco</x:v>
      </x:c>
      <x:c r="D12" t="str">
        <x:v>TX</x:v>
      </x:c>
      <x:c r="E12" t="str">
        <x:v>USA</x:v>
      </x:c>
      <x:c r="F12" s="26" t="n">
        <x:v>31.61129</x:v>
      </x:c>
      <x:c r="G12" s="26" t="n">
        <x:v>-97.23052</x:v>
      </x:c>
    </x:row>
    <x:row r="13">
      <x:c r="A13" t="str">
        <x:v>ACV</x:v>
      </x:c>
      <x:c r="B13" t="str">
        <x:v>Arcata Airport</x:v>
      </x:c>
      <x:c r="C13" t="str">
        <x:v>Arcata/Eureka</x:v>
      </x:c>
      <x:c r="D13" t="str">
        <x:v>CA</x:v>
      </x:c>
      <x:c r="E13" t="str">
        <x:v>USA</x:v>
      </x:c>
      <x:c r="F13" s="26" t="n">
        <x:v>40.97812</x:v>
      </x:c>
      <x:c r="G13" s="26" t="n">
        <x:v>-124.10862</x:v>
      </x:c>
    </x:row>
    <x:row r="14">
      <x:c r="A14" t="str">
        <x:v>ACY</x:v>
      </x:c>
      <x:c r="B14" t="str">
        <x:v>Atlantic City International Airport</x:v>
      </x:c>
      <x:c r="C14" t="str">
        <x:v>Atlantic City</x:v>
      </x:c>
      <x:c r="D14" t="str">
        <x:v>NJ</x:v>
      </x:c>
      <x:c r="E14" t="str">
        <x:v>USA</x:v>
      </x:c>
      <x:c r="F14" s="26" t="n">
        <x:v>39.45758</x:v>
      </x:c>
      <x:c r="G14" s="26" t="n">
        <x:v>-74.57717</x:v>
      </x:c>
    </x:row>
    <x:row r="15">
      <x:c r="A15" t="str">
        <x:v>ADK</x:v>
      </x:c>
      <x:c r="B15" t="str">
        <x:v>Adak Airport</x:v>
      </x:c>
      <x:c r="C15" t="str">
        <x:v>Adak</x:v>
      </x:c>
      <x:c r="D15" t="str">
        <x:v>AK</x:v>
      </x:c>
      <x:c r="E15" t="str">
        <x:v>USA</x:v>
      </x:c>
      <x:c r="F15" s="26" t="n">
        <x:v>51.87796</x:v>
      </x:c>
      <x:c r="G15" s="26" t="n">
        <x:v>-176.64603</x:v>
      </x:c>
    </x:row>
    <x:row r="16">
      <x:c r="A16" t="str">
        <x:v>ADQ</x:v>
      </x:c>
      <x:c r="B16" t="str">
        <x:v>Kodiak Airport</x:v>
      </x:c>
      <x:c r="C16" t="str">
        <x:v>Kodiak</x:v>
      </x:c>
      <x:c r="D16" t="str">
        <x:v>AK</x:v>
      </x:c>
      <x:c r="E16" t="str">
        <x:v>USA</x:v>
      </x:c>
      <x:c r="F16" s="26" t="n">
        <x:v>57.74997</x:v>
      </x:c>
      <x:c r="G16" s="26" t="n">
        <x:v>-152.49386</x:v>
      </x:c>
    </x:row>
    <x:row r="17">
      <x:c r="A17" t="str">
        <x:v>AEX</x:v>
      </x:c>
      <x:c r="B17" t="str">
        <x:v>Alexandria International Airport</x:v>
      </x:c>
      <x:c r="C17" t="str">
        <x:v>Alexandria</x:v>
      </x:c>
      <x:c r="D17" t="str">
        <x:v>LA</x:v>
      </x:c>
      <x:c r="E17" t="str">
        <x:v>USA</x:v>
      </x:c>
      <x:c r="F17" s="26" t="n">
        <x:v>31.32737</x:v>
      </x:c>
      <x:c r="G17" s="26" t="n">
        <x:v>-92.54856</x:v>
      </x:c>
    </x:row>
    <x:row r="18">
      <x:c r="A18" t="str">
        <x:v>AGS</x:v>
      </x:c>
      <x:c r="B18" t="str">
        <x:v>Augusta Regional Airport (Bush Field)</x:v>
      </x:c>
      <x:c r="C18" t="str">
        <x:v>Augusta</x:v>
      </x:c>
      <x:c r="D18" t="str">
        <x:v>GA</x:v>
      </x:c>
      <x:c r="E18" t="str">
        <x:v>USA</x:v>
      </x:c>
      <x:c r="F18" s="26" t="n">
        <x:v>33.36996</x:v>
      </x:c>
      <x:c r="G18" s="26" t="n">
        <x:v>-81.9645</x:v>
      </x:c>
    </x:row>
    <x:row r="19">
      <x:c r="A19" t="str">
        <x:v>AKN</x:v>
      </x:c>
      <x:c r="B19" t="str">
        <x:v>King Salmon Airport</x:v>
      </x:c>
      <x:c r="C19" t="str">
        <x:v>King Salmon</x:v>
      </x:c>
      <x:c r="D19" t="str">
        <x:v>AK</x:v>
      </x:c>
      <x:c r="E19" t="str">
        <x:v>USA</x:v>
      </x:c>
      <x:c r="F19" s="26" t="n">
        <x:v>58.6768</x:v>
      </x:c>
      <x:c r="G19" s="26" t="n">
        <x:v>-156.64922</x:v>
      </x:c>
    </x:row>
    <x:row r="20">
      <x:c r="A20" t="str">
        <x:v>ALB</x:v>
      </x:c>
      <x:c r="B20" t="str">
        <x:v>Albany International Airport</x:v>
      </x:c>
      <x:c r="C20" t="str">
        <x:v>Albany</x:v>
      </x:c>
      <x:c r="D20" t="str">
        <x:v>NY</x:v>
      </x:c>
      <x:c r="E20" t="str">
        <x:v>USA</x:v>
      </x:c>
      <x:c r="F20" s="26" t="n">
        <x:v>42.74812</x:v>
      </x:c>
      <x:c r="G20" s="26" t="n">
        <x:v>-73.80298</x:v>
      </x:c>
    </x:row>
    <x:row r="21">
      <x:c r="A21" t="str">
        <x:v>ALO</x:v>
      </x:c>
      <x:c r="B21" t="str">
        <x:v>Waterloo Regional Airport</x:v>
      </x:c>
      <x:c r="C21" t="str">
        <x:v>Waterloo</x:v>
      </x:c>
      <x:c r="D21" t="str">
        <x:v>IA</x:v>
      </x:c>
      <x:c r="E21" t="str">
        <x:v>USA</x:v>
      </x:c>
      <x:c r="F21" s="26" t="n">
        <x:v>42.55708</x:v>
      </x:c>
      <x:c r="G21" s="26" t="n">
        <x:v>-92.40034</x:v>
      </x:c>
    </x:row>
    <x:row r="22">
      <x:c r="A22" t="str">
        <x:v>AMA</x:v>
      </x:c>
      <x:c r="B22" t="str">
        <x:v>Rick Husband Amarillo International Airport</x:v>
      </x:c>
      <x:c r="C22" t="str">
        <x:v>Amarillo</x:v>
      </x:c>
      <x:c r="D22" t="str">
        <x:v>TX</x:v>
      </x:c>
      <x:c r="E22" t="str">
        <x:v>USA</x:v>
      </x:c>
      <x:c r="F22" s="26" t="n">
        <x:v>35.21937</x:v>
      </x:c>
      <x:c r="G22" s="26" t="n">
        <x:v>-101.70593</x:v>
      </x:c>
    </x:row>
    <x:row r="23">
      <x:c r="A23" t="str">
        <x:v>ANC</x:v>
      </x:c>
      <x:c r="B23" t="str">
        <x:v>Ted Stevens Anchorage International Airport</x:v>
      </x:c>
      <x:c r="C23" t="str">
        <x:v>Anchorage</x:v>
      </x:c>
      <x:c r="D23" t="str">
        <x:v>AK</x:v>
      </x:c>
      <x:c r="E23" t="str">
        <x:v>USA</x:v>
      </x:c>
      <x:c r="F23" s="26" t="n">
        <x:v>61.17432</x:v>
      </x:c>
      <x:c r="G23" s="26" t="n">
        <x:v>-149.99619</x:v>
      </x:c>
    </x:row>
    <x:row r="24">
      <x:c r="A24" t="str">
        <x:v>APN</x:v>
      </x:c>
      <x:c r="B24" t="str">
        <x:v>Alpena County Regional Airport</x:v>
      </x:c>
      <x:c r="C24" t="str">
        <x:v>Alpena</x:v>
      </x:c>
      <x:c r="D24" t="str">
        <x:v>MI</x:v>
      </x:c>
      <x:c r="E24" t="str">
        <x:v>USA</x:v>
      </x:c>
      <x:c r="F24" s="26" t="n">
        <x:v>45.07807</x:v>
      </x:c>
      <x:c r="G24" s="26" t="n">
        <x:v>-83.56029</x:v>
      </x:c>
    </x:row>
    <x:row r="25">
      <x:c r="A25" t="str">
        <x:v>ASE</x:v>
      </x:c>
      <x:c r="B25" t="str">
        <x:v>Aspen-Pitkin County Airport</x:v>
      </x:c>
      <x:c r="C25" t="str">
        <x:v>Aspen</x:v>
      </x:c>
      <x:c r="D25" t="str">
        <x:v>CO</x:v>
      </x:c>
      <x:c r="E25" t="str">
        <x:v>USA</x:v>
      </x:c>
      <x:c r="F25" s="26" t="n">
        <x:v>39.22316</x:v>
      </x:c>
      <x:c r="G25" s="26" t="n">
        <x:v>-106.86885</x:v>
      </x:c>
    </x:row>
    <x:row r="26">
      <x:c r="A26" t="str">
        <x:v>ATL</x:v>
      </x:c>
      <x:c r="B26" t="str">
        <x:v>Hartsfield-Jackson Atlanta International Airport</x:v>
      </x:c>
      <x:c r="C26" t="str">
        <x:v>Atlanta</x:v>
      </x:c>
      <x:c r="D26" t="str">
        <x:v>GA</x:v>
      </x:c>
      <x:c r="E26" t="str">
        <x:v>USA</x:v>
      </x:c>
      <x:c r="F26" s="26" t="n">
        <x:v>33.64044</x:v>
      </x:c>
      <x:c r="G26" s="26" t="n">
        <x:v>-84.42694</x:v>
      </x:c>
    </x:row>
    <x:row r="27">
      <x:c r="A27" t="str">
        <x:v>ATW</x:v>
      </x:c>
      <x:c r="B27" t="str">
        <x:v>Appleton International Airport</x:v>
      </x:c>
      <x:c r="C27" t="str">
        <x:v>Appleton</x:v>
      </x:c>
      <x:c r="D27" t="str">
        <x:v>WI</x:v>
      </x:c>
      <x:c r="E27" t="str">
        <x:v>USA</x:v>
      </x:c>
      <x:c r="F27" s="26" t="n">
        <x:v>44.25741</x:v>
      </x:c>
      <x:c r="G27" s="26" t="n">
        <x:v>-88.51948</x:v>
      </x:c>
    </x:row>
    <x:row r="28">
      <x:c r="A28" t="str">
        <x:v>AUS</x:v>
      </x:c>
      <x:c r="B28" t="str">
        <x:v>Austin-Bergstrom International Airport</x:v>
      </x:c>
      <x:c r="C28" t="str">
        <x:v>Austin</x:v>
      </x:c>
      <x:c r="D28" t="str">
        <x:v>TX</x:v>
      </x:c>
      <x:c r="E28" t="str">
        <x:v>USA</x:v>
      </x:c>
      <x:c r="F28" s="26" t="n">
        <x:v>30.19453</x:v>
      </x:c>
      <x:c r="G28" s="26" t="n">
        <x:v>-97.66987</x:v>
      </x:c>
    </x:row>
    <x:row r="29">
      <x:c r="A29" t="str">
        <x:v>AVL</x:v>
      </x:c>
      <x:c r="B29" t="str">
        <x:v>Asheville Regional Airport</x:v>
      </x:c>
      <x:c r="C29" t="str">
        <x:v>Asheville</x:v>
      </x:c>
      <x:c r="D29" t="str">
        <x:v>NC</x:v>
      </x:c>
      <x:c r="E29" t="str">
        <x:v>USA</x:v>
      </x:c>
      <x:c r="F29" s="26" t="n">
        <x:v>35.43619</x:v>
      </x:c>
      <x:c r="G29" s="26" t="n">
        <x:v>-82.54181</x:v>
      </x:c>
    </x:row>
    <x:row r="30">
      <x:c r="A30" t="str">
        <x:v>AVP</x:v>
      </x:c>
      <x:c r="B30" t="str">
        <x:v>Wilkes-Barre/Scranton International Airport</x:v>
      </x:c>
      <x:c r="C30" t="str">
        <x:v>Wilkes-Barre/Scranton</x:v>
      </x:c>
      <x:c r="D30" t="str">
        <x:v>PA</x:v>
      </x:c>
      <x:c r="E30" t="str">
        <x:v>USA</x:v>
      </x:c>
      <x:c r="F30" s="26" t="n">
        <x:v>41.33815</x:v>
      </x:c>
      <x:c r="G30" s="26" t="n">
        <x:v>-75.72427</x:v>
      </x:c>
    </x:row>
    <x:row r="31">
      <x:c r="A31" t="str">
        <x:v>AZO</x:v>
      </x:c>
      <x:c r="B31" t="str">
        <x:v>Kalamazoo/Battle Creek International Airport</x:v>
      </x:c>
      <x:c r="C31" t="str">
        <x:v>Kalamazoo</x:v>
      </x:c>
      <x:c r="D31" t="str">
        <x:v>MI</x:v>
      </x:c>
      <x:c r="E31" t="str">
        <x:v>USA</x:v>
      </x:c>
      <x:c r="F31" s="26" t="n">
        <x:v>42.23488</x:v>
      </x:c>
      <x:c r="G31" s="26" t="n">
        <x:v>-85.55206</x:v>
      </x:c>
    </x:row>
    <x:row r="32">
      <x:c r="A32" t="str">
        <x:v>BDL</x:v>
      </x:c>
      <x:c r="B32" t="str">
        <x:v>Bradley International Airport</x:v>
      </x:c>
      <x:c r="C32" t="str">
        <x:v>Windsor Locks</x:v>
      </x:c>
      <x:c r="D32" t="str">
        <x:v>CT</x:v>
      </x:c>
      <x:c r="E32" t="str">
        <x:v>USA</x:v>
      </x:c>
      <x:c r="F32" s="26" t="n">
        <x:v>41.93887</x:v>
      </x:c>
      <x:c r="G32" s="26" t="n">
        <x:v>-72.68323</x:v>
      </x:c>
    </x:row>
    <x:row r="33">
      <x:c r="A33" t="str">
        <x:v>BET</x:v>
      </x:c>
      <x:c r="B33" t="str">
        <x:v>Bethel Airport</x:v>
      </x:c>
      <x:c r="C33" t="str">
        <x:v>Bethel</x:v>
      </x:c>
      <x:c r="D33" t="str">
        <x:v>AK</x:v>
      </x:c>
      <x:c r="E33" t="str">
        <x:v>USA</x:v>
      </x:c>
      <x:c r="F33" s="26" t="n">
        <x:v>60.77978</x:v>
      </x:c>
      <x:c r="G33" s="26" t="n">
        <x:v>-161.838</x:v>
      </x:c>
    </x:row>
    <x:row r="34">
      <x:c r="A34" t="str">
        <x:v>BFL</x:v>
      </x:c>
      <x:c r="B34" t="str">
        <x:v>Meadows Field</x:v>
      </x:c>
      <x:c r="C34" t="str">
        <x:v>Bakersfield</x:v>
      </x:c>
      <x:c r="D34" t="str">
        <x:v>CA</x:v>
      </x:c>
      <x:c r="E34" t="str">
        <x:v>USA</x:v>
      </x:c>
      <x:c r="F34" s="26" t="n">
        <x:v>35.4336</x:v>
      </x:c>
      <x:c r="G34" s="26" t="n">
        <x:v>-119.05677</x:v>
      </x:c>
    </x:row>
    <x:row r="35">
      <x:c r="A35" t="str">
        <x:v>BGM</x:v>
      </x:c>
      <x:c r="B35" t="str">
        <x:v>Greater Binghamton Airport</x:v>
      </x:c>
      <x:c r="C35" t="str">
        <x:v>Binghamton</x:v>
      </x:c>
      <x:c r="D35" t="str">
        <x:v>NY</x:v>
      </x:c>
      <x:c r="E35" t="str">
        <x:v>USA</x:v>
      </x:c>
      <x:c r="F35" s="26" t="n">
        <x:v>42.20848</x:v>
      </x:c>
      <x:c r="G35" s="26" t="n">
        <x:v>-75.97961</x:v>
      </x:c>
    </x:row>
    <x:row r="36">
      <x:c r="A36" t="str">
        <x:v>BGR</x:v>
      </x:c>
      <x:c r="B36" t="str">
        <x:v>Bangor International Airport</x:v>
      </x:c>
      <x:c r="C36" t="str">
        <x:v>Bangor</x:v>
      </x:c>
      <x:c r="D36" t="str">
        <x:v>ME</x:v>
      </x:c>
      <x:c r="E36" t="str">
        <x:v>USA</x:v>
      </x:c>
      <x:c r="F36" s="26" t="n">
        <x:v>44.80744</x:v>
      </x:c>
      <x:c r="G36" s="26" t="n">
        <x:v>-68.82814</x:v>
      </x:c>
    </x:row>
    <x:row r="37">
      <x:c r="A37" t="str">
        <x:v>BHM</x:v>
      </x:c>
      <x:c r="B37" t="str">
        <x:v>Birmingham-Shuttlesworth International Airport</x:v>
      </x:c>
      <x:c r="C37" t="str">
        <x:v>Birmingham</x:v>
      </x:c>
      <x:c r="D37" t="str">
        <x:v>AL</x:v>
      </x:c>
      <x:c r="E37" t="str">
        <x:v>USA</x:v>
      </x:c>
      <x:c r="F37" s="26" t="n">
        <x:v>33.56294</x:v>
      </x:c>
      <x:c r="G37" s="26" t="n">
        <x:v>-86.75355</x:v>
      </x:c>
    </x:row>
    <x:row r="38">
      <x:c r="A38" t="str">
        <x:v>BIL</x:v>
      </x:c>
      <x:c r="B38" t="str">
        <x:v>Billings Logan International Airport</x:v>
      </x:c>
      <x:c r="C38" t="str">
        <x:v>Billings</x:v>
      </x:c>
      <x:c r="D38" t="str">
        <x:v>MT</x:v>
      </x:c>
      <x:c r="E38" t="str">
        <x:v>USA</x:v>
      </x:c>
      <x:c r="F38" s="26" t="n">
        <x:v>45.80766</x:v>
      </x:c>
      <x:c r="G38" s="26" t="n">
        <x:v>-108.54286</x:v>
      </x:c>
    </x:row>
    <x:row r="39">
      <x:c r="A39" t="str">
        <x:v>BIS</x:v>
      </x:c>
      <x:c r="B39" t="str">
        <x:v>Bismarck Municipal Airport</x:v>
      </x:c>
      <x:c r="C39" t="str">
        <x:v>Bismarck</x:v>
      </x:c>
      <x:c r="D39" t="str">
        <x:v>ND</x:v>
      </x:c>
      <x:c r="E39" t="str">
        <x:v>USA</x:v>
      </x:c>
      <x:c r="F39" s="26" t="n">
        <x:v>46.77411</x:v>
      </x:c>
      <x:c r="G39" s="26" t="n">
        <x:v>-100.74672</x:v>
      </x:c>
    </x:row>
    <x:row r="40">
      <x:c r="A40" t="str">
        <x:v>BJI</x:v>
      </x:c>
      <x:c r="B40" t="str">
        <x:v>Bemidji Regional Airport</x:v>
      </x:c>
      <x:c r="C40" t="str">
        <x:v>Bemidji</x:v>
      </x:c>
      <x:c r="D40" t="str">
        <x:v>MN</x:v>
      </x:c>
      <x:c r="E40" t="str">
        <x:v>USA</x:v>
      </x:c>
      <x:c r="F40" s="26" t="n">
        <x:v>47.50942</x:v>
      </x:c>
      <x:c r="G40" s="26" t="n">
        <x:v>-94.93372</x:v>
      </x:c>
    </x:row>
    <x:row r="41">
      <x:c r="A41" t="str">
        <x:v>BLI</x:v>
      </x:c>
      <x:c r="B41" t="str">
        <x:v>Bellingham International Airport</x:v>
      </x:c>
      <x:c r="C41" t="str">
        <x:v>Bellingham</x:v>
      </x:c>
      <x:c r="D41" t="str">
        <x:v>WA</x:v>
      </x:c>
      <x:c r="E41" t="str">
        <x:v>USA</x:v>
      </x:c>
      <x:c r="F41" s="26" t="n">
        <x:v>48.79275</x:v>
      </x:c>
      <x:c r="G41" s="26" t="n">
        <x:v>-122.53753</x:v>
      </x:c>
    </x:row>
    <x:row r="42">
      <x:c r="A42" t="str">
        <x:v>BMI</x:v>
      </x:c>
      <x:c r="B42" t="str">
        <x:v>Central Illinois Regional Airport at Bloomington-Normal</x:v>
      </x:c>
      <x:c r="C42" t="str">
        <x:v>Bloomington</x:v>
      </x:c>
      <x:c r="D42" t="str">
        <x:v>IL</x:v>
      </x:c>
      <x:c r="E42" t="str">
        <x:v>USA</x:v>
      </x:c>
      <x:c r="F42" s="26" t="n">
        <x:v>40.47799</x:v>
      </x:c>
      <x:c r="G42" s="26" t="n">
        <x:v>-88.91595</x:v>
      </x:c>
    </x:row>
    <x:row r="43">
      <x:c r="A43" t="str">
        <x:v>BNA</x:v>
      </x:c>
      <x:c r="B43" t="str">
        <x:v>Nashville International Airport</x:v>
      </x:c>
      <x:c r="C43" t="str">
        <x:v>Nashville</x:v>
      </x:c>
      <x:c r="D43" t="str">
        <x:v>TN</x:v>
      </x:c>
      <x:c r="E43" t="str">
        <x:v>USA</x:v>
      </x:c>
      <x:c r="F43" s="26" t="n">
        <x:v>36.12448</x:v>
      </x:c>
      <x:c r="G43" s="26" t="n">
        <x:v>-86.67818</x:v>
      </x:c>
    </x:row>
    <x:row r="44">
      <x:c r="A44" t="str">
        <x:v>BOI</x:v>
      </x:c>
      <x:c r="B44" t="str">
        <x:v>Boise Airport (Boise Air Terminal)</x:v>
      </x:c>
      <x:c r="C44" t="str">
        <x:v>Boise</x:v>
      </x:c>
      <x:c r="D44" t="str">
        <x:v>ID</x:v>
      </x:c>
      <x:c r="E44" t="str">
        <x:v>USA</x:v>
      </x:c>
      <x:c r="F44" s="26" t="n">
        <x:v>43.56444</x:v>
      </x:c>
      <x:c r="G44" s="26" t="n">
        <x:v>-116.22278</x:v>
      </x:c>
    </x:row>
    <x:row r="45">
      <x:c r="A45" t="str">
        <x:v>BOS</x:v>
      </x:c>
      <x:c r="B45" t="str">
        <x:v>Gen. Edward Lawrence Logan International Airport</x:v>
      </x:c>
      <x:c r="C45" t="str">
        <x:v>Boston</x:v>
      </x:c>
      <x:c r="D45" t="str">
        <x:v>MA</x:v>
      </x:c>
      <x:c r="E45" t="str">
        <x:v>USA</x:v>
      </x:c>
      <x:c r="F45" s="26" t="n">
        <x:v>42.36435</x:v>
      </x:c>
      <x:c r="G45" s="26" t="n">
        <x:v>-71.00518</x:v>
      </x:c>
    </x:row>
    <x:row r="46">
      <x:c r="A46" t="str">
        <x:v>BPT</x:v>
      </x:c>
      <x:c r="B46" t="str">
        <x:v>Jack Brooks Regional Airport (Southeast Texas Regional)</x:v>
      </x:c>
      <x:c r="C46" t="str">
        <x:v>Beaumont/Port Arthur</x:v>
      </x:c>
      <x:c r="D46" t="str">
        <x:v>TX</x:v>
      </x:c>
      <x:c r="E46" t="str">
        <x:v>USA</x:v>
      </x:c>
      <x:c r="F46" s="26" t="n">
        <x:v>29.95083</x:v>
      </x:c>
      <x:c r="G46" s="26" t="n">
        <x:v>-94.02069</x:v>
      </x:c>
    </x:row>
    <x:row r="47">
      <x:c r="A47" t="str">
        <x:v>BQK</x:v>
      </x:c>
      <x:c r="B47" t="str">
        <x:v>Brunswick Golden Isles Airport</x:v>
      </x:c>
      <x:c r="C47" t="str">
        <x:v>Brunswick</x:v>
      </x:c>
      <x:c r="D47" t="str">
        <x:v>GA</x:v>
      </x:c>
      <x:c r="E47" t="str">
        <x:v>USA</x:v>
      </x:c>
      <x:c r="F47" s="26" t="n">
        <x:v>31.25903</x:v>
      </x:c>
      <x:c r="G47" s="26" t="n">
        <x:v>-81.46631</x:v>
      </x:c>
    </x:row>
    <x:row r="48">
      <x:c r="A48" t="str">
        <x:v>BQN</x:v>
      </x:c>
      <x:c r="B48" t="str">
        <x:v>Rafael Hernández Airport</x:v>
      </x:c>
      <x:c r="C48" t="str">
        <x:v>Aguadilla</x:v>
      </x:c>
      <x:c r="D48" t="str">
        <x:v>PR</x:v>
      </x:c>
      <x:c r="E48" t="str">
        <x:v>USA</x:v>
      </x:c>
      <x:c r="F48" s="26" t="n">
        <x:v>18.49486</x:v>
      </x:c>
      <x:c r="G48" s="26" t="n">
        <x:v>-67.12944</x:v>
      </x:c>
    </x:row>
    <x:row r="49">
      <x:c r="A49" t="str">
        <x:v>BRD</x:v>
      </x:c>
      <x:c r="B49" t="str">
        <x:v>Brainerd Lakes Regional Airport</x:v>
      </x:c>
      <x:c r="C49" t="str">
        <x:v>Brainerd</x:v>
      </x:c>
      <x:c r="D49" t="str">
        <x:v>MN</x:v>
      </x:c>
      <x:c r="E49" t="str">
        <x:v>USA</x:v>
      </x:c>
      <x:c r="F49" s="26" t="n">
        <x:v>46.39786</x:v>
      </x:c>
      <x:c r="G49" s="26" t="n">
        <x:v>-94.13723</x:v>
      </x:c>
    </x:row>
    <x:row r="50">
      <x:c r="A50" t="str">
        <x:v>BRO</x:v>
      </x:c>
      <x:c r="B50" t="str">
        <x:v>Brownsville/South Padre Island International Airport</x:v>
      </x:c>
      <x:c r="C50" t="str">
        <x:v>Brownsville</x:v>
      </x:c>
      <x:c r="D50" t="str">
        <x:v>TX</x:v>
      </x:c>
      <x:c r="E50" t="str">
        <x:v>USA</x:v>
      </x:c>
      <x:c r="F50" s="26" t="n">
        <x:v>25.90683</x:v>
      </x:c>
      <x:c r="G50" s="26" t="n">
        <x:v>-97.42586</x:v>
      </x:c>
    </x:row>
    <x:row r="51">
      <x:c r="A51" t="str">
        <x:v>BRW</x:v>
      </x:c>
      <x:c r="B51" t="str">
        <x:v>Wiley Post-Will Rogers Memorial Airport</x:v>
      </x:c>
      <x:c r="C51" t="str">
        <x:v>Barrow</x:v>
      </x:c>
      <x:c r="D51" t="str">
        <x:v>AK</x:v>
      </x:c>
      <x:c r="E51" t="str">
        <x:v>USA</x:v>
      </x:c>
      <x:c r="F51" s="26" t="n">
        <x:v>71.28545</x:v>
      </x:c>
      <x:c r="G51" s="26" t="n">
        <x:v>-156.766</x:v>
      </x:c>
    </x:row>
    <x:row r="52">
      <x:c r="A52" t="str">
        <x:v>BTM</x:v>
      </x:c>
      <x:c r="B52" t="str">
        <x:v>Bert Mooney Airport</x:v>
      </x:c>
      <x:c r="C52" t="str">
        <x:v>Butte</x:v>
      </x:c>
      <x:c r="D52" t="str">
        <x:v>MT</x:v>
      </x:c>
      <x:c r="E52" t="str">
        <x:v>USA</x:v>
      </x:c>
      <x:c r="F52" s="26" t="n">
        <x:v>45.9548</x:v>
      </x:c>
      <x:c r="G52" s="26" t="n">
        <x:v>-112.49746</x:v>
      </x:c>
    </x:row>
    <x:row r="53">
      <x:c r="A53" t="str">
        <x:v>BTR</x:v>
      </x:c>
      <x:c r="B53" t="str">
        <x:v>Baton Rouge Metropolitan Airport</x:v>
      </x:c>
      <x:c r="C53" t="str">
        <x:v>Baton Rouge</x:v>
      </x:c>
      <x:c r="D53" t="str">
        <x:v>LA</x:v>
      </x:c>
      <x:c r="E53" t="str">
        <x:v>USA</x:v>
      </x:c>
      <x:c r="F53" s="26" t="n">
        <x:v>30.53316</x:v>
      </x:c>
      <x:c r="G53" s="26" t="n">
        <x:v>-91.14963</x:v>
      </x:c>
    </x:row>
    <x:row r="54">
      <x:c r="A54" t="str">
        <x:v>BTV</x:v>
      </x:c>
      <x:c r="B54" t="str">
        <x:v>Burlington International Airport</x:v>
      </x:c>
      <x:c r="C54" t="str">
        <x:v>Burlington</x:v>
      </x:c>
      <x:c r="D54" t="str">
        <x:v>VT</x:v>
      </x:c>
      <x:c r="E54" t="str">
        <x:v>USA</x:v>
      </x:c>
      <x:c r="F54" s="26" t="n">
        <x:v>44.473</x:v>
      </x:c>
      <x:c r="G54" s="26" t="n">
        <x:v>-73.15031</x:v>
      </x:c>
    </x:row>
    <x:row r="55">
      <x:c r="A55" t="str">
        <x:v>BUF</x:v>
      </x:c>
      <x:c r="B55" t="str">
        <x:v>Buffalo Niagara International Airport</x:v>
      </x:c>
      <x:c r="C55" t="str">
        <x:v>Buffalo</x:v>
      </x:c>
      <x:c r="D55" t="str">
        <x:v>NY</x:v>
      </x:c>
      <x:c r="E55" t="str">
        <x:v>USA</x:v>
      </x:c>
      <x:c r="F55" s="26" t="n">
        <x:v>42.94052</x:v>
      </x:c>
      <x:c r="G55" s="26" t="n">
        <x:v>-78.73217</x:v>
      </x:c>
    </x:row>
    <x:row r="56">
      <x:c r="A56" t="str">
        <x:v>BUR</x:v>
      </x:c>
      <x:c r="B56" t="str">
        <x:v>Bob Hope Airport (Hollywood Burbank Airport)</x:v>
      </x:c>
      <x:c r="C56" t="str">
        <x:v>Burbank</x:v>
      </x:c>
      <x:c r="D56" t="str">
        <x:v>CA</x:v>
      </x:c>
      <x:c r="E56" t="str">
        <x:v>USA</x:v>
      </x:c>
      <x:c r="F56" s="26" t="n">
        <x:v>34.20062</x:v>
      </x:c>
      <x:c r="G56" s="26" t="n">
        <x:v>-118.3585</x:v>
      </x:c>
    </x:row>
    <x:row r="57">
      <x:c r="A57" t="str">
        <x:v>BWI</x:v>
      </x:c>
      <x:c r="B57" t="str">
        <x:v>Baltimore-Washington International Airport</x:v>
      </x:c>
      <x:c r="C57" t="str">
        <x:v>Baltimore</x:v>
      </x:c>
      <x:c r="D57" t="str">
        <x:v>MD</x:v>
      </x:c>
      <x:c r="E57" t="str">
        <x:v>USA</x:v>
      </x:c>
      <x:c r="F57" s="26" t="n">
        <x:v>39.1754</x:v>
      </x:c>
      <x:c r="G57" s="26" t="n">
        <x:v>-76.6682</x:v>
      </x:c>
    </x:row>
    <x:row r="58">
      <x:c r="A58" t="str">
        <x:v>BZN</x:v>
      </x:c>
      <x:c r="B58" t="str">
        <x:v>Bozeman Yellowstone International Airport (Gallatin Field Airport)</x:v>
      </x:c>
      <x:c r="C58" t="str">
        <x:v>Bozeman</x:v>
      </x:c>
      <x:c r="D58" t="str">
        <x:v>MT</x:v>
      </x:c>
      <x:c r="E58" t="str">
        <x:v>USA</x:v>
      </x:c>
      <x:c r="F58" s="26" t="n">
        <x:v>45.7769</x:v>
      </x:c>
      <x:c r="G58" s="26" t="n">
        <x:v>-111.15301</x:v>
      </x:c>
    </x:row>
    <x:row r="59">
      <x:c r="A59" t="str">
        <x:v>CAE</x:v>
      </x:c>
      <x:c r="B59" t="str">
        <x:v>Columbia Metropolitan Airport</x:v>
      </x:c>
      <x:c r="C59" t="str">
        <x:v>Columbia</x:v>
      </x:c>
      <x:c r="D59" t="str">
        <x:v>SC</x:v>
      </x:c>
      <x:c r="E59" t="str">
        <x:v>USA</x:v>
      </x:c>
      <x:c r="F59" s="26" t="n">
        <x:v>33.93884</x:v>
      </x:c>
      <x:c r="G59" s="26" t="n">
        <x:v>-81.11954</x:v>
      </x:c>
    </x:row>
    <x:row r="60">
      <x:c r="A60" t="str">
        <x:v>CAK</x:v>
      </x:c>
      <x:c r="B60" t="str">
        <x:v>Akron-Canton Regional Airport</x:v>
      </x:c>
      <x:c r="C60" t="str">
        <x:v>Akron</x:v>
      </x:c>
      <x:c r="D60" t="str">
        <x:v>OH</x:v>
      </x:c>
      <x:c r="E60" t="str">
        <x:v>USA</x:v>
      </x:c>
      <x:c r="F60" s="26" t="n">
        <x:v>40.91631</x:v>
      </x:c>
      <x:c r="G60" s="26" t="n">
        <x:v>-81.44247</x:v>
      </x:c>
    </x:row>
    <x:row r="61">
      <x:c r="A61" t="str">
        <x:v>CDC</x:v>
      </x:c>
      <x:c r="B61" t="str">
        <x:v>Cedar City Regional Airport</x:v>
      </x:c>
      <x:c r="C61" t="str">
        <x:v>Cedar City</x:v>
      </x:c>
      <x:c r="D61" t="str">
        <x:v>UT</x:v>
      </x:c>
      <x:c r="E61" t="str">
        <x:v>USA</x:v>
      </x:c>
      <x:c r="F61" s="26" t="n">
        <x:v>37.70097</x:v>
      </x:c>
      <x:c r="G61" s="26" t="n">
        <x:v>-113.09858</x:v>
      </x:c>
    </x:row>
    <x:row r="62">
      <x:c r="A62" t="str">
        <x:v>CDV</x:v>
      </x:c>
      <x:c r="B62" t="str">
        <x:v>Merle K. (Mudhole) Smith Airport</x:v>
      </x:c>
      <x:c r="C62" t="str">
        <x:v>Cordova</x:v>
      </x:c>
      <x:c r="D62" t="str">
        <x:v>AK</x:v>
      </x:c>
      <x:c r="E62" t="str">
        <x:v>USA</x:v>
      </x:c>
      <x:c r="F62" s="26" t="n">
        <x:v>60.49183</x:v>
      </x:c>
      <x:c r="G62" s="26" t="n">
        <x:v>-145.47765</x:v>
      </x:c>
    </x:row>
    <x:row r="63">
      <x:c r="A63" t="str">
        <x:v>CEC</x:v>
      </x:c>
      <x:c r="B63" t="str">
        <x:v>Del Norte County Airport (Jack McNamara Field)</x:v>
      </x:c>
      <x:c r="C63" t="str">
        <x:v>Crescent City</x:v>
      </x:c>
      <x:c r="D63" t="str">
        <x:v>CA</x:v>
      </x:c>
      <x:c r="E63" t="str">
        <x:v>USA</x:v>
      </x:c>
      <x:c r="F63" s="26" t="n">
        <x:v>41.78016</x:v>
      </x:c>
      <x:c r="G63" s="26" t="n">
        <x:v>-124.23653</x:v>
      </x:c>
    </x:row>
    <x:row r="64">
      <x:c r="A64" t="str">
        <x:v>CHA</x:v>
      </x:c>
      <x:c r="B64" t="str">
        <x:v>Chattanooga Metropolitan Airport (Lovell Field)</x:v>
      </x:c>
      <x:c r="C64" t="str">
        <x:v>Chattanooga</x:v>
      </x:c>
      <x:c r="D64" t="str">
        <x:v>TN</x:v>
      </x:c>
      <x:c r="E64" t="str">
        <x:v>USA</x:v>
      </x:c>
      <x:c r="F64" s="26" t="n">
        <x:v>35.03527</x:v>
      </x:c>
      <x:c r="G64" s="26" t="n">
        <x:v>-85.20379</x:v>
      </x:c>
    </x:row>
    <x:row r="65">
      <x:c r="A65" t="str">
        <x:v>CHO</x:v>
      </x:c>
      <x:c r="B65" t="str">
        <x:v>Charlottesville-Albemarle Airport</x:v>
      </x:c>
      <x:c r="C65" t="str">
        <x:v>Charlottesville</x:v>
      </x:c>
      <x:c r="D65" t="str">
        <x:v>VA</x:v>
      </x:c>
      <x:c r="E65" t="str">
        <x:v>USA</x:v>
      </x:c>
      <x:c r="F65" s="26" t="n">
        <x:v>38.13864</x:v>
      </x:c>
      <x:c r="G65" s="26" t="n">
        <x:v>-78.45286</x:v>
      </x:c>
    </x:row>
    <x:row r="66">
      <x:c r="A66" t="str">
        <x:v>CHS</x:v>
      </x:c>
      <x:c r="B66" t="str">
        <x:v>Charleston International Airport/Charleston AFB</x:v>
      </x:c>
      <x:c r="C66" t="str">
        <x:v>Charleston</x:v>
      </x:c>
      <x:c r="D66" t="str">
        <x:v>SC</x:v>
      </x:c>
      <x:c r="E66" t="str">
        <x:v>USA</x:v>
      </x:c>
      <x:c r="F66" s="26" t="n">
        <x:v>32.89865</x:v>
      </x:c>
      <x:c r="G66" s="26" t="n">
        <x:v>-80.04051</x:v>
      </x:c>
    </x:row>
    <x:row r="67">
      <x:c r="A67" t="str">
        <x:v>CID</x:v>
      </x:c>
      <x:c r="B67" t="str">
        <x:v>The Eastern Iowa Airport</x:v>
      </x:c>
      <x:c r="C67" t="str">
        <x:v>Cedar Rapids</x:v>
      </x:c>
      <x:c r="D67" t="str">
        <x:v>IA</x:v>
      </x:c>
      <x:c r="E67" t="str">
        <x:v>USA</x:v>
      </x:c>
      <x:c r="F67" s="26" t="n">
        <x:v>41.88459</x:v>
      </x:c>
      <x:c r="G67" s="26" t="n">
        <x:v>-91.71087</x:v>
      </x:c>
    </x:row>
    <x:row r="68">
      <x:c r="A68" t="str">
        <x:v>CIU</x:v>
      </x:c>
      <x:c r="B68" t="str">
        <x:v>Chippewa County International Airport</x:v>
      </x:c>
      <x:c r="C68" t="str">
        <x:v>Sault Ste. Marie</x:v>
      </x:c>
      <x:c r="D68" t="str">
        <x:v>MI</x:v>
      </x:c>
      <x:c r="E68" t="str">
        <x:v>USA</x:v>
      </x:c>
      <x:c r="F68" s="26" t="n">
        <x:v>46.25075</x:v>
      </x:c>
      <x:c r="G68" s="26" t="n">
        <x:v>-84.47239</x:v>
      </x:c>
    </x:row>
    <x:row r="69">
      <x:c r="A69" t="str">
        <x:v>CLD</x:v>
      </x:c>
      <x:c r="B69" t="str">
        <x:v>McClellan-Palomar Airport</x:v>
      </x:c>
      <x:c r="C69" t="str">
        <x:v>San Diego</x:v>
      </x:c>
      <x:c r="D69" t="str">
        <x:v>CA</x:v>
      </x:c>
      <x:c r="E69" t="str">
        <x:v>USA</x:v>
      </x:c>
      <x:c r="F69" s="26" t="n">
        <x:v>33.12723</x:v>
      </x:c>
      <x:c r="G69" s="26" t="n">
        <x:v>-117.27873</x:v>
      </x:c>
    </x:row>
    <x:row r="70">
      <x:c r="A70" t="str">
        <x:v>CLE</x:v>
      </x:c>
      <x:c r="B70" t="str">
        <x:v>Cleveland Hopkins International Airport</x:v>
      </x:c>
      <x:c r="C70" t="str">
        <x:v>Cleveland</x:v>
      </x:c>
      <x:c r="D70" t="str">
        <x:v>OH</x:v>
      </x:c>
      <x:c r="E70" t="str">
        <x:v>USA</x:v>
      </x:c>
      <x:c r="F70" s="26" t="n">
        <x:v>41.41089</x:v>
      </x:c>
      <x:c r="G70" s="26" t="n">
        <x:v>-81.8494</x:v>
      </x:c>
    </x:row>
    <x:row r="71">
      <x:c r="A71" t="str">
        <x:v>CLL</x:v>
      </x:c>
      <x:c r="B71" t="str">
        <x:v>Easterwood Airport</x:v>
      </x:c>
      <x:c r="C71" t="str">
        <x:v>College Station</x:v>
      </x:c>
      <x:c r="D71" t="str">
        <x:v>TX</x:v>
      </x:c>
      <x:c r="E71" t="str">
        <x:v>USA</x:v>
      </x:c>
      <x:c r="F71" s="26" t="n">
        <x:v>30.58859</x:v>
      </x:c>
      <x:c r="G71" s="26" t="n">
        <x:v>-96.36382</x:v>
      </x:c>
    </x:row>
    <x:row r="72">
      <x:c r="A72" t="str">
        <x:v>CLT</x:v>
      </x:c>
      <x:c r="B72" t="str">
        <x:v>Charlotte Douglas International Airport</x:v>
      </x:c>
      <x:c r="C72" t="str">
        <x:v>Charlotte</x:v>
      </x:c>
      <x:c r="D72" t="str">
        <x:v>NC</x:v>
      </x:c>
      <x:c r="E72" t="str">
        <x:v>USA</x:v>
      </x:c>
      <x:c r="F72" s="26" t="n">
        <x:v>35.21401</x:v>
      </x:c>
      <x:c r="G72" s="26" t="n">
        <x:v>-80.94313</x:v>
      </x:c>
    </x:row>
    <x:row r="73">
      <x:c r="A73" t="str">
        <x:v>CMH</x:v>
      </x:c>
      <x:c r="B73" t="str">
        <x:v>Port Columbus International Airport</x:v>
      </x:c>
      <x:c r="C73" t="str">
        <x:v>Columbus</x:v>
      </x:c>
      <x:c r="D73" t="str">
        <x:v>OH</x:v>
      </x:c>
      <x:c r="E73" t="str">
        <x:v>USA</x:v>
      </x:c>
      <x:c r="F73" s="26" t="n">
        <x:v>39.99799</x:v>
      </x:c>
      <x:c r="G73" s="26" t="n">
        <x:v>-82.89188</x:v>
      </x:c>
    </x:row>
    <x:row r="74">
      <x:c r="A74" t="str">
        <x:v>CMI</x:v>
      </x:c>
      <x:c r="B74" t="str">
        <x:v>University of Illinois - Willard Airport</x:v>
      </x:c>
      <x:c r="C74" t="str">
        <x:v>Champaign/Urbana</x:v>
      </x:c>
      <x:c r="D74" t="str">
        <x:v>IL</x:v>
      </x:c>
      <x:c r="E74" t="str">
        <x:v>USA</x:v>
      </x:c>
      <x:c r="F74" s="26" t="n">
        <x:v>40.03925</x:v>
      </x:c>
      <x:c r="G74" s="26" t="n">
        <x:v>-88.27806</x:v>
      </x:c>
    </x:row>
    <x:row r="75">
      <x:c r="A75" t="str">
        <x:v>CMX</x:v>
      </x:c>
      <x:c r="B75" t="str">
        <x:v>Houghton County Memorial Airport</x:v>
      </x:c>
      <x:c r="C75" t="str">
        <x:v>Hancock</x:v>
      </x:c>
      <x:c r="D75" t="str">
        <x:v>MI</x:v>
      </x:c>
      <x:c r="E75" t="str">
        <x:v>USA</x:v>
      </x:c>
      <x:c r="F75" s="26" t="n">
        <x:v>47.16842</x:v>
      </x:c>
      <x:c r="G75" s="26" t="n">
        <x:v>-88.48906</x:v>
      </x:c>
    </x:row>
    <x:row r="76">
      <x:c r="A76" t="str">
        <x:v>CNY</x:v>
      </x:c>
      <x:c r="B76" t="str">
        <x:v>Canyonlands Field</x:v>
      </x:c>
      <x:c r="C76" t="str">
        <x:v>Moab</x:v>
      </x:c>
      <x:c r="D76" t="str">
        <x:v>UT</x:v>
      </x:c>
      <x:c r="E76" t="str">
        <x:v>USA</x:v>
      </x:c>
      <x:c r="F76" s="26" t="n">
        <x:v>38.75496</x:v>
      </x:c>
      <x:c r="G76" s="26" t="n">
        <x:v>-109.75484</x:v>
      </x:c>
    </x:row>
    <x:row r="77">
      <x:c r="A77" t="str">
        <x:v>COD</x:v>
      </x:c>
      <x:c r="B77" t="str">
        <x:v>Yellowstone Regional Airport</x:v>
      </x:c>
      <x:c r="C77" t="str">
        <x:v>Cody</x:v>
      </x:c>
      <x:c r="D77" t="str">
        <x:v>WY</x:v>
      </x:c>
      <x:c r="E77" t="str">
        <x:v>USA</x:v>
      </x:c>
      <x:c r="F77" s="26" t="n">
        <x:v>44.52019</x:v>
      </x:c>
      <x:c r="G77" s="26" t="n">
        <x:v>-109.0238</x:v>
      </x:c>
    </x:row>
    <x:row r="78">
      <x:c r="A78" t="str">
        <x:v>COS</x:v>
      </x:c>
      <x:c r="B78" t="str">
        <x:v>City of Colorado Springs Municipal Airport</x:v>
      </x:c>
      <x:c r="C78" t="str">
        <x:v>Colorado Springs</x:v>
      </x:c>
      <x:c r="D78" t="str">
        <x:v>CO</x:v>
      </x:c>
      <x:c r="E78" t="str">
        <x:v>USA</x:v>
      </x:c>
      <x:c r="F78" s="26" t="n">
        <x:v>38.80581</x:v>
      </x:c>
      <x:c r="G78" s="26" t="n">
        <x:v>-104.70025</x:v>
      </x:c>
    </x:row>
    <x:row r="79">
      <x:c r="A79" t="str">
        <x:v>COU</x:v>
      </x:c>
      <x:c r="B79" t="str">
        <x:v>Columbia Regional Airport</x:v>
      </x:c>
      <x:c r="C79" t="str">
        <x:v>Columbia</x:v>
      </x:c>
      <x:c r="D79" t="str">
        <x:v>MO</x:v>
      </x:c>
      <x:c r="E79" t="str">
        <x:v>USA</x:v>
      </x:c>
      <x:c r="F79" s="26" t="n">
        <x:v>38.81809</x:v>
      </x:c>
      <x:c r="G79" s="26" t="n">
        <x:v>-92.21963</x:v>
      </x:c>
    </x:row>
    <x:row r="80">
      <x:c r="A80" t="str">
        <x:v>CPR</x:v>
      </x:c>
      <x:c r="B80" t="str">
        <x:v>Natrona County International Airport</x:v>
      </x:c>
      <x:c r="C80" t="str">
        <x:v>Casper</x:v>
      </x:c>
      <x:c r="D80" t="str">
        <x:v>WY</x:v>
      </x:c>
      <x:c r="E80" t="str">
        <x:v>USA</x:v>
      </x:c>
      <x:c r="F80" s="26" t="n">
        <x:v>42.90836</x:v>
      </x:c>
      <x:c r="G80" s="26" t="n">
        <x:v>-106.46447</x:v>
      </x:c>
    </x:row>
    <x:row r="81">
      <x:c r="A81" t="str">
        <x:v>CRP</x:v>
      </x:c>
      <x:c r="B81" t="str">
        <x:v>Corpus Christi International Airport</x:v>
      </x:c>
      <x:c r="C81" t="str">
        <x:v>Corpus Christi</x:v>
      </x:c>
      <x:c r="D81" t="str">
        <x:v>TX</x:v>
      </x:c>
      <x:c r="E81" t="str">
        <x:v>USA</x:v>
      </x:c>
      <x:c r="F81" s="26" t="n">
        <x:v>27.77036</x:v>
      </x:c>
      <x:c r="G81" s="26" t="n">
        <x:v>-97.50122</x:v>
      </x:c>
    </x:row>
    <x:row r="82">
      <x:c r="A82" t="str">
        <x:v>CRW</x:v>
      </x:c>
      <x:c r="B82" t="str">
        <x:v>Yeager Airport</x:v>
      </x:c>
      <x:c r="C82" t="str">
        <x:v>Charleston</x:v>
      </x:c>
      <x:c r="D82" t="str">
        <x:v>WV</x:v>
      </x:c>
      <x:c r="E82" t="str">
        <x:v>USA</x:v>
      </x:c>
      <x:c r="F82" s="26" t="n">
        <x:v>38.37315</x:v>
      </x:c>
      <x:c r="G82" s="26" t="n">
        <x:v>-81.59319</x:v>
      </x:c>
    </x:row>
    <x:row r="83">
      <x:c r="A83" t="str">
        <x:v>CSG</x:v>
      </x:c>
      <x:c r="B83" t="str">
        <x:v>Columbus Metropolitan Airport</x:v>
      </x:c>
      <x:c r="C83" t="str">
        <x:v>Columbus</x:v>
      </x:c>
      <x:c r="D83" t="str">
        <x:v>GA</x:v>
      </x:c>
      <x:c r="E83" t="str">
        <x:v>USA</x:v>
      </x:c>
      <x:c r="F83" s="26" t="n">
        <x:v>32.51633</x:v>
      </x:c>
      <x:c r="G83" s="26" t="n">
        <x:v>-84.93886</x:v>
      </x:c>
    </x:row>
    <x:row r="84">
      <x:c r="A84" t="str">
        <x:v>CVG</x:v>
      </x:c>
      <x:c r="B84" t="str">
        <x:v>Cincinnati/Northern Kentucky International Airport</x:v>
      </x:c>
      <x:c r="C84" t="str">
        <x:v>Covington</x:v>
      </x:c>
      <x:c r="D84" t="str">
        <x:v>KY</x:v>
      </x:c>
      <x:c r="E84" t="str">
        <x:v>USA</x:v>
      </x:c>
      <x:c r="F84" s="26" t="n">
        <x:v>39.04614</x:v>
      </x:c>
      <x:c r="G84" s="26" t="n">
        <x:v>-84.66217</x:v>
      </x:c>
    </x:row>
    <x:row r="85">
      <x:c r="A85" t="str">
        <x:v>CWA</x:v>
      </x:c>
      <x:c r="B85" t="str">
        <x:v>Central Wisconsin Airport</x:v>
      </x:c>
      <x:c r="C85" t="str">
        <x:v>Mosinee</x:v>
      </x:c>
      <x:c r="D85" t="str">
        <x:v>WI</x:v>
      </x:c>
      <x:c r="E85" t="str">
        <x:v>USA</x:v>
      </x:c>
      <x:c r="F85" s="26" t="n">
        <x:v>44.77762</x:v>
      </x:c>
      <x:c r="G85" s="26" t="n">
        <x:v>-89.66678</x:v>
      </x:c>
    </x:row>
    <x:row r="86">
      <x:c r="A86" t="str">
        <x:v>DAB</x:v>
      </x:c>
      <x:c r="B86" t="str">
        <x:v>Daytona Beach International Airport</x:v>
      </x:c>
      <x:c r="C86" t="str">
        <x:v>Daytona Beach</x:v>
      </x:c>
      <x:c r="D86" t="str">
        <x:v>FL</x:v>
      </x:c>
      <x:c r="E86" t="str">
        <x:v>USA</x:v>
      </x:c>
      <x:c r="F86" s="26" t="n">
        <x:v>29.17992</x:v>
      </x:c>
      <x:c r="G86" s="26" t="n">
        <x:v>-81.05806</x:v>
      </x:c>
    </x:row>
    <x:row r="87">
      <x:c r="A87" t="str">
        <x:v>DAL</x:v>
      </x:c>
      <x:c r="B87" t="str">
        <x:v>Dallas Love Field</x:v>
      </x:c>
      <x:c r="C87" t="str">
        <x:v>Dallas</x:v>
      </x:c>
      <x:c r="D87" t="str">
        <x:v>TX</x:v>
      </x:c>
      <x:c r="E87" t="str">
        <x:v>USA</x:v>
      </x:c>
      <x:c r="F87" s="26" t="n">
        <x:v>32.84711</x:v>
      </x:c>
      <x:c r="G87" s="26" t="n">
        <x:v>-96.85177</x:v>
      </x:c>
    </x:row>
    <x:row r="88">
      <x:c r="A88" t="str">
        <x:v>DAY</x:v>
      </x:c>
      <x:c r="B88" t="str">
        <x:v>James M. Cox Dayton International Airport</x:v>
      </x:c>
      <x:c r="C88" t="str">
        <x:v>Dayton</x:v>
      </x:c>
      <x:c r="D88" t="str">
        <x:v>OH</x:v>
      </x:c>
      <x:c r="E88" t="str">
        <x:v>USA</x:v>
      </x:c>
      <x:c r="F88" s="26" t="n">
        <x:v>39.90238</x:v>
      </x:c>
      <x:c r="G88" s="26" t="n">
        <x:v>-84.21938</x:v>
      </x:c>
    </x:row>
    <x:row r="89">
      <x:c r="A89" t="str">
        <x:v>DBQ</x:v>
      </x:c>
      <x:c r="B89" t="str">
        <x:v>Dubuque Regional Airport</x:v>
      </x:c>
      <x:c r="C89" t="str">
        <x:v>Dubuque</x:v>
      </x:c>
      <x:c r="D89" t="str">
        <x:v>IA</x:v>
      </x:c>
      <x:c r="E89" t="str">
        <x:v>USA</x:v>
      </x:c>
      <x:c r="F89" s="26" t="n">
        <x:v>42.40296</x:v>
      </x:c>
      <x:c r="G89" s="26" t="n">
        <x:v>-90.70917</x:v>
      </x:c>
    </x:row>
    <x:row r="90">
      <x:c r="A90" t="str">
        <x:v>DCA</x:v>
      </x:c>
      <x:c r="B90" t="str">
        <x:v>Ronald Reagan Washington National Airport</x:v>
      </x:c>
      <x:c r="C90" t="str">
        <x:v>Arlington</x:v>
      </x:c>
      <x:c r="D90" t="str">
        <x:v>VA</x:v>
      </x:c>
      <x:c r="E90" t="str">
        <x:v>USA</x:v>
      </x:c>
      <x:c r="F90" s="26" t="n">
        <x:v>38.85208</x:v>
      </x:c>
      <x:c r="G90" s="26" t="n">
        <x:v>-77.03772</x:v>
      </x:c>
    </x:row>
    <x:row r="91">
      <x:c r="A91" t="str">
        <x:v>DEN</x:v>
      </x:c>
      <x:c r="B91" t="str">
        <x:v>Denver International Airport</x:v>
      </x:c>
      <x:c r="C91" t="str">
        <x:v>Denver</x:v>
      </x:c>
      <x:c r="D91" t="str">
        <x:v>CO</x:v>
      </x:c>
      <x:c r="E91" t="str">
        <x:v>USA</x:v>
      </x:c>
      <x:c r="F91" s="26" t="n">
        <x:v>39.85841</x:v>
      </x:c>
      <x:c r="G91" s="26" t="n">
        <x:v>-104.667</x:v>
      </x:c>
    </x:row>
    <x:row r="92">
      <x:c r="A92" t="str">
        <x:v>DFW</x:v>
      </x:c>
      <x:c r="B92" t="str">
        <x:v>Dallas/Fort Worth International Airport</x:v>
      </x:c>
      <x:c r="C92" t="str">
        <x:v>Dallas-Fort Worth</x:v>
      </x:c>
      <x:c r="D92" t="str">
        <x:v>TX</x:v>
      </x:c>
      <x:c r="E92" t="str">
        <x:v>USA</x:v>
      </x:c>
      <x:c r="F92" s="26" t="n">
        <x:v>32.89595</x:v>
      </x:c>
      <x:c r="G92" s="26" t="n">
        <x:v>-97.0372</x:v>
      </x:c>
    </x:row>
    <x:row r="93">
      <x:c r="A93" t="str">
        <x:v>DHN</x:v>
      </x:c>
      <x:c r="B93" t="str">
        <x:v>Dothan Regional Airport</x:v>
      </x:c>
      <x:c r="C93" t="str">
        <x:v>Dothan</x:v>
      </x:c>
      <x:c r="D93" t="str">
        <x:v>AL</x:v>
      </x:c>
      <x:c r="E93" t="str">
        <x:v>USA</x:v>
      </x:c>
      <x:c r="F93" s="26" t="n">
        <x:v>31.32134</x:v>
      </x:c>
      <x:c r="G93" s="26" t="n">
        <x:v>-85.44963</x:v>
      </x:c>
    </x:row>
    <x:row r="94">
      <x:c r="A94" t="str">
        <x:v>DIK</x:v>
      </x:c>
      <x:c r="B94" t="str">
        <x:v>Dickinson Theodore Roosevelt Regional Airport</x:v>
      </x:c>
      <x:c r="C94" t="str">
        <x:v>Dickinson</x:v>
      </x:c>
      <x:c r="D94" t="str">
        <x:v>ND</x:v>
      </x:c>
      <x:c r="E94" t="str">
        <x:v>USA</x:v>
      </x:c>
      <x:c r="F94" s="26" t="n">
        <x:v>46.79739</x:v>
      </x:c>
      <x:c r="G94" s="26" t="n">
        <x:v>-102.80195</x:v>
      </x:c>
    </x:row>
    <x:row r="95">
      <x:c r="A95" t="str">
        <x:v>DLG</x:v>
      </x:c>
      <x:c r="B95" t="str">
        <x:v>Dillingham Airport</x:v>
      </x:c>
      <x:c r="C95" t="str">
        <x:v>Dillingham</x:v>
      </x:c>
      <x:c r="D95" t="str">
        <x:v>AK</x:v>
      </x:c>
      <x:c r="E95" t="str">
        <x:v>USA</x:v>
      </x:c>
      <x:c r="F95" s="26" t="n">
        <x:v>59.04541</x:v>
      </x:c>
      <x:c r="G95" s="26" t="n">
        <x:v>-158.50334</x:v>
      </x:c>
    </x:row>
    <x:row r="96">
      <x:c r="A96" t="str">
        <x:v>DLH</x:v>
      </x:c>
      <x:c r="B96" t="str">
        <x:v>Duluth International Airport</x:v>
      </x:c>
      <x:c r="C96" t="str">
        <x:v>Duluth</x:v>
      </x:c>
      <x:c r="D96" t="str">
        <x:v>MN</x:v>
      </x:c>
      <x:c r="E96" t="str">
        <x:v>USA</x:v>
      </x:c>
      <x:c r="F96" s="26" t="n">
        <x:v>46.84209</x:v>
      </x:c>
      <x:c r="G96" s="26" t="n">
        <x:v>-92.19365</x:v>
      </x:c>
    </x:row>
    <x:row r="97">
      <x:c r="A97" t="str">
        <x:v>DRO</x:v>
      </x:c>
      <x:c r="B97" t="str">
        <x:v>Durango-La Plata County Airport</x:v>
      </x:c>
      <x:c r="C97" t="str">
        <x:v>Durango</x:v>
      </x:c>
      <x:c r="D97" t="str">
        <x:v>CO</x:v>
      </x:c>
      <x:c r="E97" t="str">
        <x:v>USA</x:v>
      </x:c>
      <x:c r="F97" s="26" t="n">
        <x:v>37.15152</x:v>
      </x:c>
      <x:c r="G97" s="26" t="n">
        <x:v>-107.75377</x:v>
      </x:c>
    </x:row>
    <x:row r="98">
      <x:c r="A98" t="str">
        <x:v>DSM</x:v>
      </x:c>
      <x:c r="B98" t="str">
        <x:v>Des Moines International Airport</x:v>
      </x:c>
      <x:c r="C98" t="str">
        <x:v>Des Moines</x:v>
      </x:c>
      <x:c r="D98" t="str">
        <x:v>IA</x:v>
      </x:c>
      <x:c r="E98" t="str">
        <x:v>USA</x:v>
      </x:c>
      <x:c r="F98" s="26" t="n">
        <x:v>41.53493</x:v>
      </x:c>
      <x:c r="G98" s="26" t="n">
        <x:v>-93.66068</x:v>
      </x:c>
    </x:row>
    <x:row r="99">
      <x:c r="A99" t="str">
        <x:v>DTW</x:v>
      </x:c>
      <x:c r="B99" t="str">
        <x:v>Detroit Metropolitan Airport</x:v>
      </x:c>
      <x:c r="C99" t="str">
        <x:v>Detroit</x:v>
      </x:c>
      <x:c r="D99" t="str">
        <x:v>MI</x:v>
      </x:c>
      <x:c r="E99" t="str">
        <x:v>USA</x:v>
      </x:c>
      <x:c r="F99" s="26" t="n">
        <x:v>42.21206</x:v>
      </x:c>
      <x:c r="G99" s="26" t="n">
        <x:v>-83.34884</x:v>
      </x:c>
    </x:row>
    <x:row r="100">
      <x:c r="A100" t="str">
        <x:v>DVL</x:v>
      </x:c>
      <x:c r="B100" t="str">
        <x:v>Devils Lake Regional Airport</x:v>
      </x:c>
      <x:c r="C100" t="str">
        <x:v>Devils Lake</x:v>
      </x:c>
      <x:c r="D100" t="str">
        <x:v>ND</x:v>
      </x:c>
      <x:c r="E100" t="str">
        <x:v>USA</x:v>
      </x:c>
      <x:c r="F100" s="26" t="n">
        <x:v>48.11425</x:v>
      </x:c>
      <x:c r="G100" s="26" t="n">
        <x:v>-98.90878</x:v>
      </x:c>
    </x:row>
    <x:row r="101">
      <x:c r="A101" t="str">
        <x:v>EAU</x:v>
      </x:c>
      <x:c r="B101" t="str">
        <x:v>Chippewa Valley Regional Airport</x:v>
      </x:c>
      <x:c r="C101" t="str">
        <x:v>Eau Claire</x:v>
      </x:c>
      <x:c r="D101" t="str">
        <x:v>WI</x:v>
      </x:c>
      <x:c r="E101" t="str">
        <x:v>USA</x:v>
      </x:c>
      <x:c r="F101" s="26" t="n">
        <x:v>44.86526</x:v>
      </x:c>
      <x:c r="G101" s="26" t="n">
        <x:v>-91.48507</x:v>
      </x:c>
    </x:row>
    <x:row r="102">
      <x:c r="A102" t="str">
        <x:v>ECP</x:v>
      </x:c>
      <x:c r="B102" t="str">
        <x:v>Northwest Florida Beaches International Airport</x:v>
      </x:c>
      <x:c r="C102" t="str">
        <x:v>Panama City</x:v>
      </x:c>
      <x:c r="D102" t="str">
        <x:v>FL</x:v>
      </x:c>
      <x:c r="E102" t="str">
        <x:v>USA</x:v>
      </x:c>
      <x:c r="F102" s="26"/>
      <x:c r="G102" s="26"/>
    </x:row>
    <x:row r="103">
      <x:c r="A103" t="str">
        <x:v>EGE</x:v>
      </x:c>
      <x:c r="B103" t="str">
        <x:v>Eagle County Regional Airport</x:v>
      </x:c>
      <x:c r="C103" t="str">
        <x:v>Eagle</x:v>
      </x:c>
      <x:c r="D103" t="str">
        <x:v>CO</x:v>
      </x:c>
      <x:c r="E103" t="str">
        <x:v>USA</x:v>
      </x:c>
      <x:c r="F103" s="26" t="n">
        <x:v>39.64257</x:v>
      </x:c>
      <x:c r="G103" s="26" t="n">
        <x:v>-106.9177</x:v>
      </x:c>
    </x:row>
    <x:row r="104">
      <x:c r="A104" t="str">
        <x:v>EKO</x:v>
      </x:c>
      <x:c r="B104" t="str">
        <x:v>Elko Regional Airport</x:v>
      </x:c>
      <x:c r="C104" t="str">
        <x:v>Elko</x:v>
      </x:c>
      <x:c r="D104" t="str">
        <x:v>NV</x:v>
      </x:c>
      <x:c r="E104" t="str">
        <x:v>USA</x:v>
      </x:c>
      <x:c r="F104" s="26" t="n">
        <x:v>40.82493</x:v>
      </x:c>
      <x:c r="G104" s="26" t="n">
        <x:v>-115.7917</x:v>
      </x:c>
    </x:row>
    <x:row r="105">
      <x:c r="A105" t="str">
        <x:v>ELM</x:v>
      </x:c>
      <x:c r="B105" t="str">
        <x:v>Elmira/Corning Regional Airport</x:v>
      </x:c>
      <x:c r="C105" t="str">
        <x:v>Elmira</x:v>
      </x:c>
      <x:c r="D105" t="str">
        <x:v>NY</x:v>
      </x:c>
      <x:c r="E105" t="str">
        <x:v>USA</x:v>
      </x:c>
      <x:c r="F105" s="26" t="n">
        <x:v>42.15991</x:v>
      </x:c>
      <x:c r="G105" s="26" t="n">
        <x:v>-76.89144</x:v>
      </x:c>
    </x:row>
    <x:row r="106">
      <x:c r="A106" t="str">
        <x:v>ELP</x:v>
      </x:c>
      <x:c r="B106" t="str">
        <x:v>El Paso International Airport</x:v>
      </x:c>
      <x:c r="C106" t="str">
        <x:v>El Paso</x:v>
      </x:c>
      <x:c r="D106" t="str">
        <x:v>TX</x:v>
      </x:c>
      <x:c r="E106" t="str">
        <x:v>USA</x:v>
      </x:c>
      <x:c r="F106" s="26" t="n">
        <x:v>31.80667</x:v>
      </x:c>
      <x:c r="G106" s="26" t="n">
        <x:v>-106.37781</x:v>
      </x:c>
    </x:row>
    <x:row r="107">
      <x:c r="A107" t="str">
        <x:v>ERI</x:v>
      </x:c>
      <x:c r="B107" t="str">
        <x:v>Erie International Airport</x:v>
      </x:c>
      <x:c r="C107" t="str">
        <x:v>Erie</x:v>
      </x:c>
      <x:c r="D107" t="str">
        <x:v>PA</x:v>
      </x:c>
      <x:c r="E107" t="str">
        <x:v>USA</x:v>
      </x:c>
      <x:c r="F107" s="26" t="n">
        <x:v>42.08202</x:v>
      </x:c>
      <x:c r="G107" s="26" t="n">
        <x:v>-80.17622</x:v>
      </x:c>
    </x:row>
    <x:row r="108">
      <x:c r="A108" t="str">
        <x:v>ESC</x:v>
      </x:c>
      <x:c r="B108" t="str">
        <x:v>Delta County Airport</x:v>
      </x:c>
      <x:c r="C108" t="str">
        <x:v>Escanaba</x:v>
      </x:c>
      <x:c r="D108" t="str">
        <x:v>MI</x:v>
      </x:c>
      <x:c r="E108" t="str">
        <x:v>USA</x:v>
      </x:c>
      <x:c r="F108" s="26" t="n">
        <x:v>45.72267</x:v>
      </x:c>
      <x:c r="G108" s="26" t="n">
        <x:v>-87.09373</x:v>
      </x:c>
    </x:row>
    <x:row r="109">
      <x:c r="A109" t="str">
        <x:v>EUG</x:v>
      </x:c>
      <x:c r="B109" t="str">
        <x:v>Eugene Airport (Mahlon Sweet Field)</x:v>
      </x:c>
      <x:c r="C109" t="str">
        <x:v>Eugene</x:v>
      </x:c>
      <x:c r="D109" t="str">
        <x:v>OR</x:v>
      </x:c>
      <x:c r="E109" t="str">
        <x:v>USA</x:v>
      </x:c>
      <x:c r="F109" s="26" t="n">
        <x:v>44.12326</x:v>
      </x:c>
      <x:c r="G109" s="26" t="n">
        <x:v>-123.21869</x:v>
      </x:c>
    </x:row>
    <x:row r="110">
      <x:c r="A110" t="str">
        <x:v>EVV</x:v>
      </x:c>
      <x:c r="B110" t="str">
        <x:v>Evansville Regional Airport</x:v>
      </x:c>
      <x:c r="C110" t="str">
        <x:v>Evansville</x:v>
      </x:c>
      <x:c r="D110" t="str">
        <x:v>IN</x:v>
      </x:c>
      <x:c r="E110" t="str">
        <x:v>USA</x:v>
      </x:c>
      <x:c r="F110" s="26" t="n">
        <x:v>38.03799</x:v>
      </x:c>
      <x:c r="G110" s="26" t="n">
        <x:v>-87.53063</x:v>
      </x:c>
    </x:row>
    <x:row r="111">
      <x:c r="A111" t="str">
        <x:v>EWN</x:v>
      </x:c>
      <x:c r="B111" t="str">
        <x:v>Coastal Carolina Regional Airport (Craven County Regional)</x:v>
      </x:c>
      <x:c r="C111" t="str">
        <x:v>New Bern</x:v>
      </x:c>
      <x:c r="D111" t="str">
        <x:v>NC</x:v>
      </x:c>
      <x:c r="E111" t="str">
        <x:v>USA</x:v>
      </x:c>
      <x:c r="F111" s="26" t="n">
        <x:v>35.07297</x:v>
      </x:c>
      <x:c r="G111" s="26" t="n">
        <x:v>-77.04294</x:v>
      </x:c>
    </x:row>
    <x:row r="112">
      <x:c r="A112" t="str">
        <x:v>EWR</x:v>
      </x:c>
      <x:c r="B112" t="str">
        <x:v>Newark Liberty International Airport</x:v>
      </x:c>
      <x:c r="C112" t="str">
        <x:v>Newark</x:v>
      </x:c>
      <x:c r="D112" t="str">
        <x:v>NJ</x:v>
      </x:c>
      <x:c r="E112" t="str">
        <x:v>USA</x:v>
      </x:c>
      <x:c r="F112" s="26" t="n">
        <x:v>40.6925</x:v>
      </x:c>
      <x:c r="G112" s="26" t="n">
        <x:v>-74.16866</x:v>
      </x:c>
    </x:row>
    <x:row r="113">
      <x:c r="A113" t="str">
        <x:v>EYW</x:v>
      </x:c>
      <x:c r="B113" t="str">
        <x:v>Key West International Airport</x:v>
      </x:c>
      <x:c r="C113" t="str">
        <x:v>Key West</x:v>
      </x:c>
      <x:c r="D113" t="str">
        <x:v>FL</x:v>
      </x:c>
      <x:c r="E113" t="str">
        <x:v>USA</x:v>
      </x:c>
      <x:c r="F113" s="26" t="n">
        <x:v>24.55611</x:v>
      </x:c>
      <x:c r="G113" s="26" t="n">
        <x:v>-81.75956</x:v>
      </x:c>
    </x:row>
    <x:row r="114">
      <x:c r="A114" t="str">
        <x:v>FAI</x:v>
      </x:c>
      <x:c r="B114" t="str">
        <x:v>Fairbanks International Airport</x:v>
      </x:c>
      <x:c r="C114" t="str">
        <x:v>Fairbanks</x:v>
      </x:c>
      <x:c r="D114" t="str">
        <x:v>AK</x:v>
      </x:c>
      <x:c r="E114" t="str">
        <x:v>USA</x:v>
      </x:c>
      <x:c r="F114" s="26" t="n">
        <x:v>64.81368</x:v>
      </x:c>
      <x:c r="G114" s="26" t="n">
        <x:v>-147.85967</x:v>
      </x:c>
    </x:row>
    <x:row r="115">
      <x:c r="A115" t="str">
        <x:v>FAR</x:v>
      </x:c>
      <x:c r="B115" t="str">
        <x:v>Hector International Airport</x:v>
      </x:c>
      <x:c r="C115" t="str">
        <x:v>Fargo</x:v>
      </x:c>
      <x:c r="D115" t="str">
        <x:v>ND</x:v>
      </x:c>
      <x:c r="E115" t="str">
        <x:v>USA</x:v>
      </x:c>
      <x:c r="F115" s="26" t="n">
        <x:v>46.91935</x:v>
      </x:c>
      <x:c r="G115" s="26" t="n">
        <x:v>-96.81499</x:v>
      </x:c>
    </x:row>
    <x:row r="116">
      <x:c r="A116" t="str">
        <x:v>FAT</x:v>
      </x:c>
      <x:c r="B116" t="str">
        <x:v>Fresno Yosemite International Airport</x:v>
      </x:c>
      <x:c r="C116" t="str">
        <x:v>Fresno</x:v>
      </x:c>
      <x:c r="D116" t="str">
        <x:v>CA</x:v>
      </x:c>
      <x:c r="E116" t="str">
        <x:v>USA</x:v>
      </x:c>
      <x:c r="F116" s="26" t="n">
        <x:v>36.77619</x:v>
      </x:c>
      <x:c r="G116" s="26" t="n">
        <x:v>-119.71814</x:v>
      </x:c>
    </x:row>
    <x:row r="117">
      <x:c r="A117" t="str">
        <x:v>FAY</x:v>
      </x:c>
      <x:c r="B117" t="str">
        <x:v>Fayetteville Regional Airport</x:v>
      </x:c>
      <x:c r="C117" t="str">
        <x:v>Fayetteville</x:v>
      </x:c>
      <x:c r="D117" t="str">
        <x:v>NC</x:v>
      </x:c>
      <x:c r="E117" t="str">
        <x:v>USA</x:v>
      </x:c>
      <x:c r="F117" s="26" t="n">
        <x:v>34.99147</x:v>
      </x:c>
      <x:c r="G117" s="26" t="n">
        <x:v>-78.88</x:v>
      </x:c>
    </x:row>
    <x:row r="118">
      <x:c r="A118" t="str">
        <x:v>FCA</x:v>
      </x:c>
      <x:c r="B118" t="str">
        <x:v>Glacier Park International Airport</x:v>
      </x:c>
      <x:c r="C118" t="str">
        <x:v>Kalispell</x:v>
      </x:c>
      <x:c r="D118" t="str">
        <x:v>MT</x:v>
      </x:c>
      <x:c r="E118" t="str">
        <x:v>USA</x:v>
      </x:c>
      <x:c r="F118" s="26" t="n">
        <x:v>48.3114</x:v>
      </x:c>
      <x:c r="G118" s="26" t="n">
        <x:v>-114.25507</x:v>
      </x:c>
    </x:row>
    <x:row r="119">
      <x:c r="A119" t="str">
        <x:v>FLG</x:v>
      </x:c>
      <x:c r="B119" t="str">
        <x:v>Flagstaff Pulliam Airport</x:v>
      </x:c>
      <x:c r="C119" t="str">
        <x:v>Flagstaff</x:v>
      </x:c>
      <x:c r="D119" t="str">
        <x:v>AZ</x:v>
      </x:c>
      <x:c r="E119" t="str">
        <x:v>USA</x:v>
      </x:c>
      <x:c r="F119" s="26" t="n">
        <x:v>35.13845</x:v>
      </x:c>
      <x:c r="G119" s="26" t="n">
        <x:v>-111.67122</x:v>
      </x:c>
    </x:row>
    <x:row r="120">
      <x:c r="A120" t="str">
        <x:v>FLL</x:v>
      </x:c>
      <x:c r="B120" t="str">
        <x:v>Fort Lauderdale-Hollywood International Airport</x:v>
      </x:c>
      <x:c r="C120" t="str">
        <x:v>Ft. Lauderdale</x:v>
      </x:c>
      <x:c r="D120" t="str">
        <x:v>FL</x:v>
      </x:c>
      <x:c r="E120" t="str">
        <x:v>USA</x:v>
      </x:c>
      <x:c r="F120" s="26" t="n">
        <x:v>26.07258</x:v>
      </x:c>
      <x:c r="G120" s="26" t="n">
        <x:v>-80.15275</x:v>
      </x:c>
    </x:row>
    <x:row r="121">
      <x:c r="A121" t="str">
        <x:v>FNT</x:v>
      </x:c>
      <x:c r="B121" t="str">
        <x:v>Bishop International Airport</x:v>
      </x:c>
      <x:c r="C121" t="str">
        <x:v>Flint</x:v>
      </x:c>
      <x:c r="D121" t="str">
        <x:v>MI</x:v>
      </x:c>
      <x:c r="E121" t="str">
        <x:v>USA</x:v>
      </x:c>
      <x:c r="F121" s="26" t="n">
        <x:v>42.9655</x:v>
      </x:c>
      <x:c r="G121" s="26" t="n">
        <x:v>-83.74346</x:v>
      </x:c>
    </x:row>
    <x:row r="122">
      <x:c r="A122" t="str">
        <x:v>FSD</x:v>
      </x:c>
      <x:c r="B122" t="str">
        <x:v>Sioux Falls Regional Airport</x:v>
      </x:c>
      <x:c r="C122" t="str">
        <x:v>Sioux Falls</x:v>
      </x:c>
      <x:c r="D122" t="str">
        <x:v>SD</x:v>
      </x:c>
      <x:c r="E122" t="str">
        <x:v>USA</x:v>
      </x:c>
      <x:c r="F122" s="26" t="n">
        <x:v>43.58135</x:v>
      </x:c>
      <x:c r="G122" s="26" t="n">
        <x:v>-96.7417</x:v>
      </x:c>
    </x:row>
    <x:row r="123">
      <x:c r="A123" t="str">
        <x:v>FSM</x:v>
      </x:c>
      <x:c r="B123" t="str">
        <x:v>Fort Smith Regional Airport</x:v>
      </x:c>
      <x:c r="C123" t="str">
        <x:v>Fort Smith</x:v>
      </x:c>
      <x:c r="D123" t="str">
        <x:v>AR</x:v>
      </x:c>
      <x:c r="E123" t="str">
        <x:v>USA</x:v>
      </x:c>
      <x:c r="F123" s="26" t="n">
        <x:v>35.33659</x:v>
      </x:c>
      <x:c r="G123" s="26" t="n">
        <x:v>-94.36744</x:v>
      </x:c>
    </x:row>
    <x:row r="124">
      <x:c r="A124" t="str">
        <x:v>FWA</x:v>
      </x:c>
      <x:c r="B124" t="str">
        <x:v>Fort Wayne International Airport</x:v>
      </x:c>
      <x:c r="C124" t="str">
        <x:v>Fort Wayne</x:v>
      </x:c>
      <x:c r="D124" t="str">
        <x:v>IN</x:v>
      </x:c>
      <x:c r="E124" t="str">
        <x:v>USA</x:v>
      </x:c>
      <x:c r="F124" s="26" t="n">
        <x:v>40.97847</x:v>
      </x:c>
      <x:c r="G124" s="26" t="n">
        <x:v>-85.19515</x:v>
      </x:c>
    </x:row>
    <x:row r="125">
      <x:c r="A125" t="str">
        <x:v>GCC</x:v>
      </x:c>
      <x:c r="B125" t="str">
        <x:v>Gillette-Campbell County Airport</x:v>
      </x:c>
      <x:c r="C125" t="str">
        <x:v>Gillette</x:v>
      </x:c>
      <x:c r="D125" t="str">
        <x:v>WY</x:v>
      </x:c>
      <x:c r="E125" t="str">
        <x:v>USA</x:v>
      </x:c>
      <x:c r="F125" s="26" t="n">
        <x:v>44.3489</x:v>
      </x:c>
      <x:c r="G125" s="26" t="n">
        <x:v>-105.53936</x:v>
      </x:c>
    </x:row>
    <x:row r="126">
      <x:c r="A126" t="str">
        <x:v>GCK</x:v>
      </x:c>
      <x:c r="B126" t="str">
        <x:v>Garden City Regional Airport</x:v>
      </x:c>
      <x:c r="C126" t="str">
        <x:v>Garden City</x:v>
      </x:c>
      <x:c r="D126" t="str">
        <x:v>KS</x:v>
      </x:c>
      <x:c r="E126" t="str">
        <x:v>USA</x:v>
      </x:c>
      <x:c r="F126" s="26" t="n">
        <x:v>37.92752</x:v>
      </x:c>
      <x:c r="G126" s="26" t="n">
        <x:v>-100.72441</x:v>
      </x:c>
    </x:row>
    <x:row r="127">
      <x:c r="A127" t="str">
        <x:v>GEG</x:v>
      </x:c>
      <x:c r="B127" t="str">
        <x:v>Spokane International Airport</x:v>
      </x:c>
      <x:c r="C127" t="str">
        <x:v>Spokane</x:v>
      </x:c>
      <x:c r="D127" t="str">
        <x:v>WA</x:v>
      </x:c>
      <x:c r="E127" t="str">
        <x:v>USA</x:v>
      </x:c>
      <x:c r="F127" s="26" t="n">
        <x:v>47.61986</x:v>
      </x:c>
      <x:c r="G127" s="26" t="n">
        <x:v>-117.53384</x:v>
      </x:c>
    </x:row>
    <x:row r="128">
      <x:c r="A128" t="str">
        <x:v>GFK</x:v>
      </x:c>
      <x:c r="B128" t="str">
        <x:v>Grand Forks International Airport</x:v>
      </x:c>
      <x:c r="C128" t="str">
        <x:v>Grand Forks</x:v>
      </x:c>
      <x:c r="D128" t="str">
        <x:v>ND</x:v>
      </x:c>
      <x:c r="E128" t="str">
        <x:v>USA</x:v>
      </x:c>
      <x:c r="F128" s="26" t="n">
        <x:v>47.94926</x:v>
      </x:c>
      <x:c r="G128" s="26" t="n">
        <x:v>-97.17611</x:v>
      </x:c>
    </x:row>
    <x:row r="129">
      <x:c r="A129" t="str">
        <x:v>GGG</x:v>
      </x:c>
      <x:c r="B129" t="str">
        <x:v>East Texas Regional Airport</x:v>
      </x:c>
      <x:c r="C129" t="str">
        <x:v>Longview</x:v>
      </x:c>
      <x:c r="D129" t="str">
        <x:v>TX</x:v>
      </x:c>
      <x:c r="E129" t="str">
        <x:v>USA</x:v>
      </x:c>
      <x:c r="F129" s="26" t="n">
        <x:v>32.38486</x:v>
      </x:c>
      <x:c r="G129" s="26" t="n">
        <x:v>-94.71171</x:v>
      </x:c>
    </x:row>
    <x:row r="130">
      <x:c r="A130" t="str">
        <x:v>GJT</x:v>
      </x:c>
      <x:c r="B130" t="str">
        <x:v>Grand Junction Regional Airport (Walker Field)</x:v>
      </x:c>
      <x:c r="C130" t="str">
        <x:v>Grand Junction</x:v>
      </x:c>
      <x:c r="D130" t="str">
        <x:v>CO</x:v>
      </x:c>
      <x:c r="E130" t="str">
        <x:v>USA</x:v>
      </x:c>
      <x:c r="F130" s="26" t="n">
        <x:v>39.12241</x:v>
      </x:c>
      <x:c r="G130" s="26" t="n">
        <x:v>-108.52673</x:v>
      </x:c>
    </x:row>
    <x:row r="131">
      <x:c r="A131" t="str">
        <x:v>GNV</x:v>
      </x:c>
      <x:c r="B131" t="str">
        <x:v>Gainesville Regional Airport</x:v>
      </x:c>
      <x:c r="C131" t="str">
        <x:v>Gainesville</x:v>
      </x:c>
      <x:c r="D131" t="str">
        <x:v>FL</x:v>
      </x:c>
      <x:c r="E131" t="str">
        <x:v>USA</x:v>
      </x:c>
      <x:c r="F131" s="26" t="n">
        <x:v>29.69006</x:v>
      </x:c>
      <x:c r="G131" s="26" t="n">
        <x:v>-82.27178</x:v>
      </x:c>
    </x:row>
    <x:row r="132">
      <x:c r="A132" t="str">
        <x:v>GPT</x:v>
      </x:c>
      <x:c r="B132" t="str">
        <x:v>Gulfport-Biloxi International Airport</x:v>
      </x:c>
      <x:c r="C132" t="str">
        <x:v>Gulfport-Biloxi</x:v>
      </x:c>
      <x:c r="D132" t="str">
        <x:v>MS</x:v>
      </x:c>
      <x:c r="E132" t="str">
        <x:v>USA</x:v>
      </x:c>
      <x:c r="F132" s="26" t="n">
        <x:v>30.40728</x:v>
      </x:c>
      <x:c r="G132" s="26" t="n">
        <x:v>-89.07009</x:v>
      </x:c>
    </x:row>
    <x:row r="133">
      <x:c r="A133" t="str">
        <x:v>GRB</x:v>
      </x:c>
      <x:c r="B133" t="str">
        <x:v>Green Bay-Austin Straubel International Airport</x:v>
      </x:c>
      <x:c r="C133" t="str">
        <x:v>Green Bay</x:v>
      </x:c>
      <x:c r="D133" t="str">
        <x:v>WI</x:v>
      </x:c>
      <x:c r="E133" t="str">
        <x:v>USA</x:v>
      </x:c>
      <x:c r="F133" s="26" t="n">
        <x:v>44.48507</x:v>
      </x:c>
      <x:c r="G133" s="26" t="n">
        <x:v>-88.12959</x:v>
      </x:c>
    </x:row>
    <x:row r="134">
      <x:c r="A134" t="str">
        <x:v>GRI</x:v>
      </x:c>
      <x:c r="B134" t="str">
        <x:v>Central Nebraska Regional Airport</x:v>
      </x:c>
      <x:c r="C134" t="str">
        <x:v>Grand Island</x:v>
      </x:c>
      <x:c r="D134" t="str">
        <x:v>NE</x:v>
      </x:c>
      <x:c r="E134" t="str">
        <x:v>USA</x:v>
      </x:c>
      <x:c r="F134" s="26" t="n">
        <x:v>40.96747</x:v>
      </x:c>
      <x:c r="G134" s="26" t="n">
        <x:v>-98.30861</x:v>
      </x:c>
    </x:row>
    <x:row r="135">
      <x:c r="A135" t="str">
        <x:v>GRK</x:v>
      </x:c>
      <x:c r="B135" t="str">
        <x:v>Killeen-Fort Hood Regional Airport</x:v>
      </x:c>
      <x:c r="C135" t="str">
        <x:v>Killeen</x:v>
      </x:c>
      <x:c r="D135" t="str">
        <x:v>TX</x:v>
      </x:c>
      <x:c r="E135" t="str">
        <x:v>USA</x:v>
      </x:c>
      <x:c r="F135" s="26" t="n">
        <x:v>31.0649</x:v>
      </x:c>
      <x:c r="G135" s="26" t="n">
        <x:v>-97.8278</x:v>
      </x:c>
    </x:row>
    <x:row r="136">
      <x:c r="A136" t="str">
        <x:v>GRR</x:v>
      </x:c>
      <x:c r="B136" t="str">
        <x:v>Gerald R. Ford International Airport</x:v>
      </x:c>
      <x:c r="C136" t="str">
        <x:v>Grand Rapids</x:v>
      </x:c>
      <x:c r="D136" t="str">
        <x:v>MI</x:v>
      </x:c>
      <x:c r="E136" t="str">
        <x:v>USA</x:v>
      </x:c>
      <x:c r="F136" s="26" t="n">
        <x:v>42.88082</x:v>
      </x:c>
      <x:c r="G136" s="26" t="n">
        <x:v>-85.52277</x:v>
      </x:c>
    </x:row>
    <x:row r="137">
      <x:c r="A137" t="str">
        <x:v>GSO</x:v>
      </x:c>
      <x:c r="B137" t="str">
        <x:v>Piedmont Triad International Airport</x:v>
      </x:c>
      <x:c r="C137" t="str">
        <x:v>Greensboro</x:v>
      </x:c>
      <x:c r="D137" t="str">
        <x:v>NC</x:v>
      </x:c>
      <x:c r="E137" t="str">
        <x:v>USA</x:v>
      </x:c>
      <x:c r="F137" s="26" t="n">
        <x:v>36.09775</x:v>
      </x:c>
      <x:c r="G137" s="26" t="n">
        <x:v>-79.9373</x:v>
      </x:c>
    </x:row>
    <x:row r="138">
      <x:c r="A138" t="str">
        <x:v>GSP</x:v>
      </x:c>
      <x:c r="B138" t="str">
        <x:v>Greenville-Spartanburg International Airport</x:v>
      </x:c>
      <x:c r="C138" t="str">
        <x:v>Greer</x:v>
      </x:c>
      <x:c r="D138" t="str">
        <x:v>SC</x:v>
      </x:c>
      <x:c r="E138" t="str">
        <x:v>USA</x:v>
      </x:c>
      <x:c r="F138" s="26" t="n">
        <x:v>34.89567</x:v>
      </x:c>
      <x:c r="G138" s="26" t="n">
        <x:v>-82.21886</x:v>
      </x:c>
    </x:row>
    <x:row r="139">
      <x:c r="A139" t="str">
        <x:v>GST</x:v>
      </x:c>
      <x:c r="B139" t="str">
        <x:v>Gustavus Airport</x:v>
      </x:c>
      <x:c r="C139" t="str">
        <x:v>Gustavus</x:v>
      </x:c>
      <x:c r="D139" t="str">
        <x:v>AK</x:v>
      </x:c>
      <x:c r="E139" t="str">
        <x:v>USA</x:v>
      </x:c>
      <x:c r="F139" s="26" t="n">
        <x:v>58.42438</x:v>
      </x:c>
      <x:c r="G139" s="26" t="n">
        <x:v>-135.70738</x:v>
      </x:c>
    </x:row>
    <x:row r="140">
      <x:c r="A140" t="str">
        <x:v>GTF</x:v>
      </x:c>
      <x:c r="B140" t="str">
        <x:v>Great Falls International Airport</x:v>
      </x:c>
      <x:c r="C140" t="str">
        <x:v>Great Falls</x:v>
      </x:c>
      <x:c r="D140" t="str">
        <x:v>MT</x:v>
      </x:c>
      <x:c r="E140" t="str">
        <x:v>USA</x:v>
      </x:c>
      <x:c r="F140" s="26" t="n">
        <x:v>47.482</x:v>
      </x:c>
      <x:c r="G140" s="26" t="n">
        <x:v>-111.37069</x:v>
      </x:c>
    </x:row>
    <x:row r="141">
      <x:c r="A141" t="str">
        <x:v>GTR</x:v>
      </x:c>
      <x:c r="B141" t="str">
        <x:v>Golden Triangle Regional Airport</x:v>
      </x:c>
      <x:c r="C141" t="str">
        <x:v>Columbus-Starkville-West Point</x:v>
      </x:c>
      <x:c r="D141" t="str">
        <x:v>MS</x:v>
      </x:c>
      <x:c r="E141" t="str">
        <x:v>USA</x:v>
      </x:c>
      <x:c r="F141" s="26" t="n">
        <x:v>33.45033</x:v>
      </x:c>
      <x:c r="G141" s="26" t="n">
        <x:v>-88.59137</x:v>
      </x:c>
    </x:row>
    <x:row r="142">
      <x:c r="A142" t="str">
        <x:v>GUC</x:v>
      </x:c>
      <x:c r="B142" t="str">
        <x:v>Gunnison-Crested Butte Regional Airport</x:v>
      </x:c>
      <x:c r="C142" t="str">
        <x:v>Gunnison</x:v>
      </x:c>
      <x:c r="D142" t="str">
        <x:v>CO</x:v>
      </x:c>
      <x:c r="E142" t="str">
        <x:v>USA</x:v>
      </x:c>
      <x:c r="F142" s="26" t="n">
        <x:v>38.53396</x:v>
      </x:c>
      <x:c r="G142" s="26" t="n">
        <x:v>-106.93318</x:v>
      </x:c>
    </x:row>
    <x:row r="143">
      <x:c r="A143" t="str">
        <x:v>GUM</x:v>
      </x:c>
      <x:c r="B143" t="str">
        <x:v>Guam International Airport</x:v>
      </x:c>
      <x:c r="C143" t="str">
        <x:v>Agana</x:v>
      </x:c>
      <x:c r="D143" t="str">
        <x:v>GU</x:v>
      </x:c>
      <x:c r="E143" t="str">
        <x:v>USA</x:v>
      </x:c>
      <x:c r="F143" s="26" t="n">
        <x:v>13.48345</x:v>
      </x:c>
      <x:c r="G143" s="26" t="n">
        <x:v>-144.79598</x:v>
      </x:c>
    </x:row>
    <x:row r="144">
      <x:c r="A144" t="str">
        <x:v>HDN</x:v>
      </x:c>
      <x:c r="B144" t="str">
        <x:v>Yampa Valley Airport (Yampa Valley Regional)</x:v>
      </x:c>
      <x:c r="C144" t="str">
        <x:v>Hayden</x:v>
      </x:c>
      <x:c r="D144" t="str">
        <x:v>CO</x:v>
      </x:c>
      <x:c r="E144" t="str">
        <x:v>USA</x:v>
      </x:c>
      <x:c r="F144" s="26" t="n">
        <x:v>40.48118</x:v>
      </x:c>
      <x:c r="G144" s="26" t="n">
        <x:v>-107.21766</x:v>
      </x:c>
    </x:row>
    <x:row r="145">
      <x:c r="A145" t="str">
        <x:v>HIB</x:v>
      </x:c>
      <x:c r="B145" t="str">
        <x:v>Range Regional Airport (Chisholm-Hibbing Airport)</x:v>
      </x:c>
      <x:c r="C145" t="str">
        <x:v>Hibbing</x:v>
      </x:c>
      <x:c r="D145" t="str">
        <x:v>MN</x:v>
      </x:c>
      <x:c r="E145" t="str">
        <x:v>USA</x:v>
      </x:c>
      <x:c r="F145" s="26" t="n">
        <x:v>47.3866</x:v>
      </x:c>
      <x:c r="G145" s="26" t="n">
        <x:v>-92.83899</x:v>
      </x:c>
    </x:row>
    <x:row r="146">
      <x:c r="A146" t="str">
        <x:v>HLN</x:v>
      </x:c>
      <x:c r="B146" t="str">
        <x:v>Helena Regional Airport</x:v>
      </x:c>
      <x:c r="C146" t="str">
        <x:v>Helena</x:v>
      </x:c>
      <x:c r="D146" t="str">
        <x:v>MT</x:v>
      </x:c>
      <x:c r="E146" t="str">
        <x:v>USA</x:v>
      </x:c>
      <x:c r="F146" s="26" t="n">
        <x:v>46.60682</x:v>
      </x:c>
      <x:c r="G146" s="26" t="n">
        <x:v>-111.98275</x:v>
      </x:c>
    </x:row>
    <x:row r="147">
      <x:c r="A147" t="str">
        <x:v>HNL</x:v>
      </x:c>
      <x:c r="B147" t="str">
        <x:v>Honolulu International Airport</x:v>
      </x:c>
      <x:c r="C147" t="str">
        <x:v>Honolulu</x:v>
      </x:c>
      <x:c r="D147" t="str">
        <x:v>HI</x:v>
      </x:c>
      <x:c r="E147" t="str">
        <x:v>USA</x:v>
      </x:c>
      <x:c r="F147" s="26" t="n">
        <x:v>21.31869</x:v>
      </x:c>
      <x:c r="G147" s="26" t="n">
        <x:v>-157.92241</x:v>
      </x:c>
    </x:row>
    <x:row r="148">
      <x:c r="A148" t="str">
        <x:v>HOB</x:v>
      </x:c>
      <x:c r="B148" t="str">
        <x:v>Lea County Regional Airport</x:v>
      </x:c>
      <x:c r="C148" t="str">
        <x:v>Hobbs</x:v>
      </x:c>
      <x:c r="D148" t="str">
        <x:v>NM</x:v>
      </x:c>
      <x:c r="E148" t="str">
        <x:v>USA</x:v>
      </x:c>
      <x:c r="F148" s="26" t="n">
        <x:v>32.68753</x:v>
      </x:c>
      <x:c r="G148" s="26" t="n">
        <x:v>-103.21703</x:v>
      </x:c>
    </x:row>
    <x:row r="149">
      <x:c r="A149" t="str">
        <x:v>HOU</x:v>
      </x:c>
      <x:c r="B149" t="str">
        <x:v>William P. Hobby Airport</x:v>
      </x:c>
      <x:c r="C149" t="str">
        <x:v>Houston</x:v>
      </x:c>
      <x:c r="D149" t="str">
        <x:v>TX</x:v>
      </x:c>
      <x:c r="E149" t="str">
        <x:v>USA</x:v>
      </x:c>
      <x:c r="F149" s="26" t="n">
        <x:v>29.64542</x:v>
      </x:c>
      <x:c r="G149" s="26" t="n">
        <x:v>-95.27889</x:v>
      </x:c>
    </x:row>
    <x:row r="150">
      <x:c r="A150" t="str">
        <x:v>HPN</x:v>
      </x:c>
      <x:c r="B150" t="str">
        <x:v>Westchester County Airport</x:v>
      </x:c>
      <x:c r="C150" t="str">
        <x:v>White Plains</x:v>
      </x:c>
      <x:c r="D150" t="str">
        <x:v>NY</x:v>
      </x:c>
      <x:c r="E150" t="str">
        <x:v>USA</x:v>
      </x:c>
      <x:c r="F150" s="26" t="n">
        <x:v>41.06696</x:v>
      </x:c>
      <x:c r="G150" s="26" t="n">
        <x:v>-73.70757</x:v>
      </x:c>
    </x:row>
    <x:row r="151">
      <x:c r="A151" t="str">
        <x:v>HRL</x:v>
      </x:c>
      <x:c r="B151" t="str">
        <x:v>Valley International Airport</x:v>
      </x:c>
      <x:c r="C151" t="str">
        <x:v>Harlingen</x:v>
      </x:c>
      <x:c r="D151" t="str">
        <x:v>TX</x:v>
      </x:c>
      <x:c r="E151" t="str">
        <x:v>USA</x:v>
      </x:c>
      <x:c r="F151" s="26" t="n">
        <x:v>26.22851</x:v>
      </x:c>
      <x:c r="G151" s="26" t="n">
        <x:v>-97.65439</x:v>
      </x:c>
    </x:row>
    <x:row r="152">
      <x:c r="A152" t="str">
        <x:v>HSV</x:v>
      </x:c>
      <x:c r="B152" t="str">
        <x:v>Huntsville International Airport</x:v>
      </x:c>
      <x:c r="C152" t="str">
        <x:v>Huntsville</x:v>
      </x:c>
      <x:c r="D152" t="str">
        <x:v>AL</x:v>
      </x:c>
      <x:c r="E152" t="str">
        <x:v>USA</x:v>
      </x:c>
      <x:c r="F152" s="26" t="n">
        <x:v>34.64045</x:v>
      </x:c>
      <x:c r="G152" s="26" t="n">
        <x:v>-86.77311</x:v>
      </x:c>
    </x:row>
    <x:row r="153">
      <x:c r="A153" t="str">
        <x:v>HYA</x:v>
      </x:c>
      <x:c r="B153" t="str">
        <x:v>Barnstable Municipal Airport</x:v>
      </x:c>
      <x:c r="C153" t="str">
        <x:v>Hyannis</x:v>
      </x:c>
      <x:c r="D153" t="str">
        <x:v>MA</x:v>
      </x:c>
      <x:c r="E153" t="str">
        <x:v>USA</x:v>
      </x:c>
      <x:c r="F153" s="26" t="n">
        <x:v>41.66934</x:v>
      </x:c>
      <x:c r="G153" s="26" t="n">
        <x:v>-70.28036</x:v>
      </x:c>
    </x:row>
    <x:row r="154">
      <x:c r="A154" t="str">
        <x:v>HYS</x:v>
      </x:c>
      <x:c r="B154" t="str">
        <x:v>Hays Regional Airport</x:v>
      </x:c>
      <x:c r="C154" t="str">
        <x:v>Hays</x:v>
      </x:c>
      <x:c r="D154" t="str">
        <x:v>KS</x:v>
      </x:c>
      <x:c r="E154" t="str">
        <x:v>USA</x:v>
      </x:c>
      <x:c r="F154" s="26" t="n">
        <x:v>38.84494</x:v>
      </x:c>
      <x:c r="G154" s="26" t="n">
        <x:v>-99.27403</x:v>
      </x:c>
    </x:row>
    <x:row r="155">
      <x:c r="A155" t="str">
        <x:v>IAD</x:v>
      </x:c>
      <x:c r="B155" t="str">
        <x:v>Washington Dulles International Airport</x:v>
      </x:c>
      <x:c r="C155" t="str">
        <x:v>Chantilly</x:v>
      </x:c>
      <x:c r="D155" t="str">
        <x:v>VA</x:v>
      </x:c>
      <x:c r="E155" t="str">
        <x:v>USA</x:v>
      </x:c>
      <x:c r="F155" s="26" t="n">
        <x:v>38.94453</x:v>
      </x:c>
      <x:c r="G155" s="26" t="n">
        <x:v>-77.45581</x:v>
      </x:c>
    </x:row>
    <x:row r="156">
      <x:c r="A156" t="str">
        <x:v>IAG</x:v>
      </x:c>
      <x:c r="B156" t="str">
        <x:v>Niagara Falls International Airport</x:v>
      </x:c>
      <x:c r="C156" t="str">
        <x:v>Niagara Falls</x:v>
      </x:c>
      <x:c r="D156" t="str">
        <x:v>NY</x:v>
      </x:c>
      <x:c r="E156" t="str">
        <x:v>USA</x:v>
      </x:c>
      <x:c r="F156" s="26" t="n">
        <x:v>43.10726</x:v>
      </x:c>
      <x:c r="G156" s="26" t="n">
        <x:v>-78.94538</x:v>
      </x:c>
    </x:row>
    <x:row r="157">
      <x:c r="A157" t="str">
        <x:v>IAH</x:v>
      </x:c>
      <x:c r="B157" t="str">
        <x:v>George Bush Intercontinental Airport</x:v>
      </x:c>
      <x:c r="C157" t="str">
        <x:v>Houston</x:v>
      </x:c>
      <x:c r="D157" t="str">
        <x:v>TX</x:v>
      </x:c>
      <x:c r="E157" t="str">
        <x:v>USA</x:v>
      </x:c>
      <x:c r="F157" s="26" t="n">
        <x:v>29.98047</x:v>
      </x:c>
      <x:c r="G157" s="26" t="n">
        <x:v>-95.33972</x:v>
      </x:c>
    </x:row>
    <x:row r="158">
      <x:c r="A158" t="str">
        <x:v>ICT</x:v>
      </x:c>
      <x:c r="B158" t="str">
        <x:v>Wichita Dwight D. Eisenhower National Airport (Wichita Mid-Continent Airport)</x:v>
      </x:c>
      <x:c r="C158" t="str">
        <x:v>Wichita</x:v>
      </x:c>
      <x:c r="D158" t="str">
        <x:v>KS</x:v>
      </x:c>
      <x:c r="E158" t="str">
        <x:v>USA</x:v>
      </x:c>
      <x:c r="F158" s="26" t="n">
        <x:v>37.64996</x:v>
      </x:c>
      <x:c r="G158" s="26" t="n">
        <x:v>-97.43305</x:v>
      </x:c>
    </x:row>
    <x:row r="159">
      <x:c r="A159" t="str">
        <x:v>IDA</x:v>
      </x:c>
      <x:c r="B159" t="str">
        <x:v>Idaho Falls Regional Airport</x:v>
      </x:c>
      <x:c r="C159" t="str">
        <x:v>Idaho Falls</x:v>
      </x:c>
      <x:c r="D159" t="str">
        <x:v>ID</x:v>
      </x:c>
      <x:c r="E159" t="str">
        <x:v>USA</x:v>
      </x:c>
      <x:c r="F159" s="26" t="n">
        <x:v>43.51456</x:v>
      </x:c>
      <x:c r="G159" s="26" t="n">
        <x:v>-112.07017</x:v>
      </x:c>
    </x:row>
    <x:row r="160">
      <x:c r="A160" t="str">
        <x:v>ILG</x:v>
      </x:c>
      <x:c r="B160" t="str">
        <x:v>Wilmington Airport</x:v>
      </x:c>
      <x:c r="C160" t="str">
        <x:v>Wilmington</x:v>
      </x:c>
      <x:c r="D160" t="str">
        <x:v>DE</x:v>
      </x:c>
      <x:c r="E160" t="str">
        <x:v>USA</x:v>
      </x:c>
      <x:c r="F160" s="26" t="n">
        <x:v>39.67872</x:v>
      </x:c>
      <x:c r="G160" s="26" t="n">
        <x:v>-75.60653</x:v>
      </x:c>
    </x:row>
    <x:row r="161">
      <x:c r="A161" t="str">
        <x:v>ILM</x:v>
      </x:c>
      <x:c r="B161" t="str">
        <x:v>Wilmington International Airport</x:v>
      </x:c>
      <x:c r="C161" t="str">
        <x:v>Wilmington</x:v>
      </x:c>
      <x:c r="D161" t="str">
        <x:v>NC</x:v>
      </x:c>
      <x:c r="E161" t="str">
        <x:v>USA</x:v>
      </x:c>
      <x:c r="F161" s="26" t="n">
        <x:v>34.27061</x:v>
      </x:c>
      <x:c r="G161" s="26" t="n">
        <x:v>-77.90256</x:v>
      </x:c>
    </x:row>
    <x:row r="162">
      <x:c r="A162" t="str">
        <x:v>IMT</x:v>
      </x:c>
      <x:c r="B162" t="str">
        <x:v>Ford Airport</x:v>
      </x:c>
      <x:c r="C162" t="str">
        <x:v>Iron Mountain/Kingsford</x:v>
      </x:c>
      <x:c r="D162" t="str">
        <x:v>MI</x:v>
      </x:c>
      <x:c r="E162" t="str">
        <x:v>USA</x:v>
      </x:c>
      <x:c r="F162" s="26" t="n">
        <x:v>45.81835</x:v>
      </x:c>
      <x:c r="G162" s="26" t="n">
        <x:v>-88.11454</x:v>
      </x:c>
    </x:row>
    <x:row r="163">
      <x:c r="A163" t="str">
        <x:v>IND</x:v>
      </x:c>
      <x:c r="B163" t="str">
        <x:v>Indianapolis International Airport</x:v>
      </x:c>
      <x:c r="C163" t="str">
        <x:v>Indianapolis</x:v>
      </x:c>
      <x:c r="D163" t="str">
        <x:v>IN</x:v>
      </x:c>
      <x:c r="E163" t="str">
        <x:v>USA</x:v>
      </x:c>
      <x:c r="F163" s="26" t="n">
        <x:v>39.71733</x:v>
      </x:c>
      <x:c r="G163" s="26" t="n">
        <x:v>-86.29438</x:v>
      </x:c>
    </x:row>
    <x:row r="164">
      <x:c r="A164" t="str">
        <x:v>INL</x:v>
      </x:c>
      <x:c r="B164" t="str">
        <x:v>Falls International Airport</x:v>
      </x:c>
      <x:c r="C164" t="str">
        <x:v>International Falls</x:v>
      </x:c>
      <x:c r="D164" t="str">
        <x:v>MN</x:v>
      </x:c>
      <x:c r="E164" t="str">
        <x:v>USA</x:v>
      </x:c>
      <x:c r="F164" s="26" t="n">
        <x:v>48.56619</x:v>
      </x:c>
      <x:c r="G164" s="26" t="n">
        <x:v>-93.40307</x:v>
      </x:c>
    </x:row>
    <x:row r="165">
      <x:c r="A165" t="str">
        <x:v>ISN</x:v>
      </x:c>
      <x:c r="B165" t="str">
        <x:v>Sloulin Field International Airport</x:v>
      </x:c>
      <x:c r="C165" t="str">
        <x:v>Williston</x:v>
      </x:c>
      <x:c r="D165" t="str">
        <x:v>ND</x:v>
      </x:c>
      <x:c r="E165" t="str">
        <x:v>USA</x:v>
      </x:c>
      <x:c r="F165" s="26" t="n">
        <x:v>48.17794</x:v>
      </x:c>
      <x:c r="G165" s="26" t="n">
        <x:v>-103.64235</x:v>
      </x:c>
    </x:row>
    <x:row r="166">
      <x:c r="A166" t="str">
        <x:v>ISP</x:v>
      </x:c>
      <x:c r="B166" t="str">
        <x:v>Long Island MacArthur Airport</x:v>
      </x:c>
      <x:c r="C166" t="str">
        <x:v>Islip</x:v>
      </x:c>
      <x:c r="D166" t="str">
        <x:v>NY</x:v>
      </x:c>
      <x:c r="E166" t="str">
        <x:v>USA</x:v>
      </x:c>
      <x:c r="F166" s="26" t="n">
        <x:v>40.79524</x:v>
      </x:c>
      <x:c r="G166" s="26" t="n">
        <x:v>-73.10021</x:v>
      </x:c>
    </x:row>
    <x:row r="167">
      <x:c r="A167" t="str">
        <x:v>ITH</x:v>
      </x:c>
      <x:c r="B167" t="str">
        <x:v>Ithaca Tompkins Regional Airport</x:v>
      </x:c>
      <x:c r="C167" t="str">
        <x:v>Ithaca</x:v>
      </x:c>
      <x:c r="D167" t="str">
        <x:v>NY</x:v>
      </x:c>
      <x:c r="E167" t="str">
        <x:v>USA</x:v>
      </x:c>
      <x:c r="F167" s="26" t="n">
        <x:v>42.49103</x:v>
      </x:c>
      <x:c r="G167" s="26" t="n">
        <x:v>-76.45844</x:v>
      </x:c>
    </x:row>
    <x:row r="168">
      <x:c r="A168" t="str">
        <x:v>ITO</x:v>
      </x:c>
      <x:c r="B168" t="str">
        <x:v>Hilo International Airport</x:v>
      </x:c>
      <x:c r="C168" t="str">
        <x:v>Hilo</x:v>
      </x:c>
      <x:c r="D168" t="str">
        <x:v>HI</x:v>
      </x:c>
      <x:c r="E168" t="str">
        <x:v>USA</x:v>
      </x:c>
      <x:c r="F168" s="26" t="n">
        <x:v>19.72026</x:v>
      </x:c>
      <x:c r="G168" s="26" t="n">
        <x:v>-155.04847</x:v>
      </x:c>
    </x:row>
    <x:row r="169">
      <x:c r="A169" t="str">
        <x:v>JAC</x:v>
      </x:c>
      <x:c r="B169" t="str">
        <x:v>Jackson Hole Airport</x:v>
      </x:c>
      <x:c r="C169" t="str">
        <x:v>Jackson</x:v>
      </x:c>
      <x:c r="D169" t="str">
        <x:v>WY</x:v>
      </x:c>
      <x:c r="E169" t="str">
        <x:v>USA</x:v>
      </x:c>
      <x:c r="F169" s="26" t="n">
        <x:v>43.60732</x:v>
      </x:c>
      <x:c r="G169" s="26" t="n">
        <x:v>-110.73774</x:v>
      </x:c>
    </x:row>
    <x:row r="170">
      <x:c r="A170" t="str">
        <x:v>JAN</x:v>
      </x:c>
      <x:c r="B170" t="str">
        <x:v>Jackson-Evers International Airport</x:v>
      </x:c>
      <x:c r="C170" t="str">
        <x:v>Jackson</x:v>
      </x:c>
      <x:c r="D170" t="str">
        <x:v>MS</x:v>
      </x:c>
      <x:c r="E170" t="str">
        <x:v>USA</x:v>
      </x:c>
      <x:c r="F170" s="26" t="n">
        <x:v>32.31117</x:v>
      </x:c>
      <x:c r="G170" s="26" t="n">
        <x:v>-90.07589</x:v>
      </x:c>
    </x:row>
    <x:row r="171">
      <x:c r="A171" t="str">
        <x:v>JAX</x:v>
      </x:c>
      <x:c r="B171" t="str">
        <x:v>Jacksonville International Airport</x:v>
      </x:c>
      <x:c r="C171" t="str">
        <x:v>Jacksonville</x:v>
      </x:c>
      <x:c r="D171" t="str">
        <x:v>FL</x:v>
      </x:c>
      <x:c r="E171" t="str">
        <x:v>USA</x:v>
      </x:c>
      <x:c r="F171" s="26" t="n">
        <x:v>30.49406</x:v>
      </x:c>
      <x:c r="G171" s="26" t="n">
        <x:v>-81.68786</x:v>
      </x:c>
    </x:row>
    <x:row r="172">
      <x:c r="A172" t="str">
        <x:v>JFK</x:v>
      </x:c>
      <x:c r="B172" t="str">
        <x:v>John F. Kennedy International Airport (New York International Airport)</x:v>
      </x:c>
      <x:c r="C172" t="str">
        <x:v>New York</x:v>
      </x:c>
      <x:c r="D172" t="str">
        <x:v>NY</x:v>
      </x:c>
      <x:c r="E172" t="str">
        <x:v>USA</x:v>
      </x:c>
      <x:c r="F172" s="26" t="n">
        <x:v>40.63975</x:v>
      </x:c>
      <x:c r="G172" s="26" t="n">
        <x:v>-73.77893</x:v>
      </x:c>
    </x:row>
    <x:row r="173">
      <x:c r="A173" t="str">
        <x:v>JLN</x:v>
      </x:c>
      <x:c r="B173" t="str">
        <x:v>Joplin Regional Airport</x:v>
      </x:c>
      <x:c r="C173" t="str">
        <x:v>Joplin</x:v>
      </x:c>
      <x:c r="D173" t="str">
        <x:v>MO</x:v>
      </x:c>
      <x:c r="E173" t="str">
        <x:v>USA</x:v>
      </x:c>
      <x:c r="F173" s="26" t="n">
        <x:v>37.15181</x:v>
      </x:c>
      <x:c r="G173" s="26" t="n">
        <x:v>-94.49827</x:v>
      </x:c>
    </x:row>
    <x:row r="174">
      <x:c r="A174" t="str">
        <x:v>JMS</x:v>
      </x:c>
      <x:c r="B174" t="str">
        <x:v>Jamestown Regional Airport</x:v>
      </x:c>
      <x:c r="C174" t="str">
        <x:v>Jamestown</x:v>
      </x:c>
      <x:c r="D174" t="str">
        <x:v>ND</x:v>
      </x:c>
      <x:c r="E174" t="str">
        <x:v>USA</x:v>
      </x:c>
      <x:c r="F174" s="26" t="n">
        <x:v>46.92972</x:v>
      </x:c>
      <x:c r="G174" s="26" t="n">
        <x:v>-98.6782</x:v>
      </x:c>
    </x:row>
    <x:row r="175">
      <x:c r="A175" t="str">
        <x:v>JNU</x:v>
      </x:c>
      <x:c r="B175" t="str">
        <x:v>Juneau International Airport</x:v>
      </x:c>
      <x:c r="C175" t="str">
        <x:v>Juneau</x:v>
      </x:c>
      <x:c r="D175" t="str">
        <x:v>AK</x:v>
      </x:c>
      <x:c r="E175" t="str">
        <x:v>USA</x:v>
      </x:c>
      <x:c r="F175" s="26" t="n">
        <x:v>58.35496</x:v>
      </x:c>
      <x:c r="G175" s="26" t="n">
        <x:v>-134.57628</x:v>
      </x:c>
    </x:row>
    <x:row r="176">
      <x:c r="A176" t="str">
        <x:v>KOA</x:v>
      </x:c>
      <x:c r="B176" t="str">
        <x:v>Kona International Airport at Keahole</x:v>
      </x:c>
      <x:c r="C176" t="str">
        <x:v>Kailua/Kona</x:v>
      </x:c>
      <x:c r="D176" t="str">
        <x:v>HI</x:v>
      </x:c>
      <x:c r="E176" t="str">
        <x:v>USA</x:v>
      </x:c>
      <x:c r="F176" s="26" t="n">
        <x:v>19.73877</x:v>
      </x:c>
      <x:c r="G176" s="26" t="n">
        <x:v>-156.04563</x:v>
      </x:c>
    </x:row>
    <x:row r="177">
      <x:c r="A177" t="str">
        <x:v>KTN</x:v>
      </x:c>
      <x:c r="B177" t="str">
        <x:v>Ketchikan International Airport</x:v>
      </x:c>
      <x:c r="C177" t="str">
        <x:v>Ketchikan</x:v>
      </x:c>
      <x:c r="D177" t="str">
        <x:v>AK</x:v>
      </x:c>
      <x:c r="E177" t="str">
        <x:v>USA</x:v>
      </x:c>
      <x:c r="F177" s="26" t="n">
        <x:v>55.35557</x:v>
      </x:c>
      <x:c r="G177" s="26" t="n">
        <x:v>-131.71374</x:v>
      </x:c>
    </x:row>
    <x:row r="178">
      <x:c r="A178" t="str">
        <x:v>LAN</x:v>
      </x:c>
      <x:c r="B178" t="str">
        <x:v>Capital Region International Airport ( Lansing Capital City)</x:v>
      </x:c>
      <x:c r="C178" t="str">
        <x:v>Lansing</x:v>
      </x:c>
      <x:c r="D178" t="str">
        <x:v>MI</x:v>
      </x:c>
      <x:c r="E178" t="str">
        <x:v>USA</x:v>
      </x:c>
      <x:c r="F178" s="26" t="n">
        <x:v>42.7787</x:v>
      </x:c>
      <x:c r="G178" s="26" t="n">
        <x:v>-84.58736</x:v>
      </x:c>
    </x:row>
    <x:row r="179">
      <x:c r="A179" t="str">
        <x:v>LAR</x:v>
      </x:c>
      <x:c r="B179" t="str">
        <x:v>Laramie Regional Airport</x:v>
      </x:c>
      <x:c r="C179" t="str">
        <x:v>Laramie</x:v>
      </x:c>
      <x:c r="D179" t="str">
        <x:v>WY</x:v>
      </x:c>
      <x:c r="E179" t="str">
        <x:v>USA</x:v>
      </x:c>
      <x:c r="F179" s="26" t="n">
        <x:v>41.31205</x:v>
      </x:c>
      <x:c r="G179" s="26" t="n">
        <x:v>-105.67499</x:v>
      </x:c>
    </x:row>
    <x:row r="180">
      <x:c r="A180" t="str">
        <x:v>LAS</x:v>
      </x:c>
      <x:c r="B180" t="str">
        <x:v>McCarran International Airport</x:v>
      </x:c>
      <x:c r="C180" t="str">
        <x:v>Las Vegas</x:v>
      </x:c>
      <x:c r="D180" t="str">
        <x:v>NV</x:v>
      </x:c>
      <x:c r="E180" t="str">
        <x:v>USA</x:v>
      </x:c>
      <x:c r="F180" s="26" t="n">
        <x:v>36.08036</x:v>
      </x:c>
      <x:c r="G180" s="26" t="n">
        <x:v>-115.15233</x:v>
      </x:c>
    </x:row>
    <x:row r="181">
      <x:c r="A181" t="str">
        <x:v>LAW</x:v>
      </x:c>
      <x:c r="B181" t="str">
        <x:v>Lawton-Fort Sill Regional Airport</x:v>
      </x:c>
      <x:c r="C181" t="str">
        <x:v>Lawton</x:v>
      </x:c>
      <x:c r="D181" t="str">
        <x:v>OK</x:v>
      </x:c>
      <x:c r="E181" t="str">
        <x:v>USA</x:v>
      </x:c>
      <x:c r="F181" s="26" t="n">
        <x:v>34.56771</x:v>
      </x:c>
      <x:c r="G181" s="26" t="n">
        <x:v>-98.41664</x:v>
      </x:c>
    </x:row>
    <x:row r="182">
      <x:c r="A182" t="str">
        <x:v>LAX</x:v>
      </x:c>
      <x:c r="B182" t="str">
        <x:v>Los Angeles International Airport</x:v>
      </x:c>
      <x:c r="C182" t="str">
        <x:v>Los Angeles</x:v>
      </x:c>
      <x:c r="D182" t="str">
        <x:v>CA</x:v>
      </x:c>
      <x:c r="E182" t="str">
        <x:v>USA</x:v>
      </x:c>
      <x:c r="F182" s="26" t="n">
        <x:v>33.94254</x:v>
      </x:c>
      <x:c r="G182" s="26" t="n">
        <x:v>-118.40807</x:v>
      </x:c>
    </x:row>
    <x:row r="183">
      <x:c r="A183" t="str">
        <x:v>LBB</x:v>
      </x:c>
      <x:c r="B183" t="str">
        <x:v>Lubbock Preston Smith International Airport</x:v>
      </x:c>
      <x:c r="C183" t="str">
        <x:v>Lubbock</x:v>
      </x:c>
      <x:c r="D183" t="str">
        <x:v>TX</x:v>
      </x:c>
      <x:c r="E183" t="str">
        <x:v>USA</x:v>
      </x:c>
      <x:c r="F183" s="26" t="n">
        <x:v>33.66364</x:v>
      </x:c>
      <x:c r="G183" s="26" t="n">
        <x:v>-101.82278</x:v>
      </x:c>
    </x:row>
    <x:row r="184">
      <x:c r="A184" t="str">
        <x:v>LBE</x:v>
      </x:c>
      <x:c r="B184" t="str">
        <x:v>Arnold Palmer Regional Airport</x:v>
      </x:c>
      <x:c r="C184" t="str">
        <x:v>Latrobe</x:v>
      </x:c>
      <x:c r="D184" t="str">
        <x:v>PA</x:v>
      </x:c>
      <x:c r="E184" t="str">
        <x:v>USA</x:v>
      </x:c>
      <x:c r="F184" s="26" t="n">
        <x:v>40.27594</x:v>
      </x:c>
      <x:c r="G184" s="26" t="n">
        <x:v>-79.4048</x:v>
      </x:c>
    </x:row>
    <x:row r="185">
      <x:c r="A185" t="str">
        <x:v>LCH</x:v>
      </x:c>
      <x:c r="B185" t="str">
        <x:v>Lake Charles Regional Airport</x:v>
      </x:c>
      <x:c r="C185" t="str">
        <x:v>Lake Charles</x:v>
      </x:c>
      <x:c r="D185" t="str">
        <x:v>LA</x:v>
      </x:c>
      <x:c r="E185" t="str">
        <x:v>USA</x:v>
      </x:c>
      <x:c r="F185" s="26" t="n">
        <x:v>30.1261</x:v>
      </x:c>
      <x:c r="G185" s="26" t="n">
        <x:v>-93.2234</x:v>
      </x:c>
    </x:row>
    <x:row r="186">
      <x:c r="A186" t="str">
        <x:v>LEX</x:v>
      </x:c>
      <x:c r="B186" t="str">
        <x:v>Blue Grass Airport</x:v>
      </x:c>
      <x:c r="C186" t="str">
        <x:v>Lexington</x:v>
      </x:c>
      <x:c r="D186" t="str">
        <x:v>KY</x:v>
      </x:c>
      <x:c r="E186" t="str">
        <x:v>USA</x:v>
      </x:c>
      <x:c r="F186" s="26" t="n">
        <x:v>38.03697</x:v>
      </x:c>
      <x:c r="G186" s="26" t="n">
        <x:v>-84.60539</x:v>
      </x:c>
    </x:row>
    <x:row r="187">
      <x:c r="A187" t="str">
        <x:v>LFT</x:v>
      </x:c>
      <x:c r="B187" t="str">
        <x:v>Lafayette Regional Airport</x:v>
      </x:c>
      <x:c r="C187" t="str">
        <x:v>Lafayette</x:v>
      </x:c>
      <x:c r="D187" t="str">
        <x:v>LA</x:v>
      </x:c>
      <x:c r="E187" t="str">
        <x:v>USA</x:v>
      </x:c>
      <x:c r="F187" s="26" t="n">
        <x:v>30.20528</x:v>
      </x:c>
      <x:c r="G187" s="26" t="n">
        <x:v>-91.98766</x:v>
      </x:c>
    </x:row>
    <x:row r="188">
      <x:c r="A188" t="str">
        <x:v>LGA</x:v>
      </x:c>
      <x:c r="B188" t="str">
        <x:v>LaGuardia Airport (Marine Air Terminal)</x:v>
      </x:c>
      <x:c r="C188" t="str">
        <x:v>New York</x:v>
      </x:c>
      <x:c r="D188" t="str">
        <x:v>NY</x:v>
      </x:c>
      <x:c r="E188" t="str">
        <x:v>USA</x:v>
      </x:c>
      <x:c r="F188" s="26" t="n">
        <x:v>40.77724</x:v>
      </x:c>
      <x:c r="G188" s="26" t="n">
        <x:v>-73.87261</x:v>
      </x:c>
    </x:row>
    <x:row r="189">
      <x:c r="A189" t="str">
        <x:v>LGB</x:v>
      </x:c>
      <x:c r="B189" t="str">
        <x:v>Long Beach Airport (Daugherty Field)</x:v>
      </x:c>
      <x:c r="C189" t="str">
        <x:v>Long Beach</x:v>
      </x:c>
      <x:c r="D189" t="str">
        <x:v>CA</x:v>
      </x:c>
      <x:c r="E189" t="str">
        <x:v>USA</x:v>
      </x:c>
      <x:c r="F189" s="26" t="n">
        <x:v>33.81772</x:v>
      </x:c>
      <x:c r="G189" s="26" t="n">
        <x:v>-118.15161</x:v>
      </x:c>
    </x:row>
    <x:row r="190">
      <x:c r="A190" t="str">
        <x:v>LIH</x:v>
      </x:c>
      <x:c r="B190" t="str">
        <x:v>Lihue Airport</x:v>
      </x:c>
      <x:c r="C190" t="str">
        <x:v>Lihue</x:v>
      </x:c>
      <x:c r="D190" t="str">
        <x:v>HI</x:v>
      </x:c>
      <x:c r="E190" t="str">
        <x:v>USA</x:v>
      </x:c>
      <x:c r="F190" s="26" t="n">
        <x:v>21.97598</x:v>
      </x:c>
      <x:c r="G190" s="26" t="n">
        <x:v>-159.33896</x:v>
      </x:c>
    </x:row>
    <x:row r="191">
      <x:c r="A191" t="str">
        <x:v>LIT</x:v>
      </x:c>
      <x:c r="B191" t="str">
        <x:v>Bill and Hillary Clinton National Airport (Adams Field)</x:v>
      </x:c>
      <x:c r="C191" t="str">
        <x:v>Little Rock</x:v>
      </x:c>
      <x:c r="D191" t="str">
        <x:v>AR</x:v>
      </x:c>
      <x:c r="E191" t="str">
        <x:v>USA</x:v>
      </x:c>
      <x:c r="F191" s="26" t="n">
        <x:v>34.7294</x:v>
      </x:c>
      <x:c r="G191" s="26" t="n">
        <x:v>-92.22425</x:v>
      </x:c>
    </x:row>
    <x:row r="192">
      <x:c r="A192" t="str">
        <x:v>LNK</x:v>
      </x:c>
      <x:c r="B192" t="str">
        <x:v>Lincoln Airport (Lincoln Municipal)</x:v>
      </x:c>
      <x:c r="C192" t="str">
        <x:v>Lincoln</x:v>
      </x:c>
      <x:c r="D192" t="str">
        <x:v>NE</x:v>
      </x:c>
      <x:c r="E192" t="str">
        <x:v>USA</x:v>
      </x:c>
      <x:c r="F192" s="26" t="n">
        <x:v>40.85097</x:v>
      </x:c>
      <x:c r="G192" s="26" t="n">
        <x:v>-96.75925</x:v>
      </x:c>
    </x:row>
    <x:row r="193">
      <x:c r="A193" t="str">
        <x:v>LRD</x:v>
      </x:c>
      <x:c r="B193" t="str">
        <x:v>Laredo International Airport</x:v>
      </x:c>
      <x:c r="C193" t="str">
        <x:v>Laredo</x:v>
      </x:c>
      <x:c r="D193" t="str">
        <x:v>TX</x:v>
      </x:c>
      <x:c r="E193" t="str">
        <x:v>USA</x:v>
      </x:c>
      <x:c r="F193" s="26" t="n">
        <x:v>27.54374</x:v>
      </x:c>
      <x:c r="G193" s="26" t="n">
        <x:v>-99.46154</x:v>
      </x:c>
    </x:row>
    <x:row r="194">
      <x:c r="A194" t="str">
        <x:v>LSE</x:v>
      </x:c>
      <x:c r="B194" t="str">
        <x:v>La Crosse Regional Airport</x:v>
      </x:c>
      <x:c r="C194" t="str">
        <x:v>La Crosse</x:v>
      </x:c>
      <x:c r="D194" t="str">
        <x:v>WI</x:v>
      </x:c>
      <x:c r="E194" t="str">
        <x:v>USA</x:v>
      </x:c>
      <x:c r="F194" s="26" t="n">
        <x:v>43.87938</x:v>
      </x:c>
      <x:c r="G194" s="26" t="n">
        <x:v>-91.25654</x:v>
      </x:c>
    </x:row>
    <x:row r="195">
      <x:c r="A195" t="str">
        <x:v>LWS</x:v>
      </x:c>
      <x:c r="B195" t="str">
        <x:v>Lewiston-Nez Perce County Airport</x:v>
      </x:c>
      <x:c r="C195" t="str">
        <x:v>Lewiston</x:v>
      </x:c>
      <x:c r="D195" t="str">
        <x:v>ID</x:v>
      </x:c>
      <x:c r="E195" t="str">
        <x:v>USA</x:v>
      </x:c>
      <x:c r="F195" s="26" t="n">
        <x:v>46.3745</x:v>
      </x:c>
      <x:c r="G195" s="26" t="n">
        <x:v>-117.01539</x:v>
      </x:c>
    </x:row>
    <x:row r="196">
      <x:c r="A196" t="str">
        <x:v>MAF</x:v>
      </x:c>
      <x:c r="B196" t="str">
        <x:v>Midland International Airport</x:v>
      </x:c>
      <x:c r="C196" t="str">
        <x:v>Midland</x:v>
      </x:c>
      <x:c r="D196" t="str">
        <x:v>TX</x:v>
      </x:c>
      <x:c r="E196" t="str">
        <x:v>USA</x:v>
      </x:c>
      <x:c r="F196" s="26" t="n">
        <x:v>31.94253</x:v>
      </x:c>
      <x:c r="G196" s="26" t="n">
        <x:v>-102.20191</x:v>
      </x:c>
    </x:row>
    <x:row r="197">
      <x:c r="A197" t="str">
        <x:v>MBS</x:v>
      </x:c>
      <x:c r="B197" t="str">
        <x:v>MBS International Airport</x:v>
      </x:c>
      <x:c r="C197" t="str">
        <x:v>Saginaw</x:v>
      </x:c>
      <x:c r="D197" t="str">
        <x:v>MI</x:v>
      </x:c>
      <x:c r="E197" t="str">
        <x:v>USA</x:v>
      </x:c>
      <x:c r="F197" s="26" t="n">
        <x:v>43.53291</x:v>
      </x:c>
      <x:c r="G197" s="26" t="n">
        <x:v>-84.07965</x:v>
      </x:c>
    </x:row>
    <x:row r="198">
      <x:c r="A198" t="str">
        <x:v>MCI</x:v>
      </x:c>
      <x:c r="B198" t="str">
        <x:v>Kansas City International Airport</x:v>
      </x:c>
      <x:c r="C198" t="str">
        <x:v>Kansas City</x:v>
      </x:c>
      <x:c r="D198" t="str">
        <x:v>MO</x:v>
      </x:c>
      <x:c r="E198" t="str">
        <x:v>USA</x:v>
      </x:c>
      <x:c r="F198" s="26" t="n">
        <x:v>39.29761</x:v>
      </x:c>
      <x:c r="G198" s="26" t="n">
        <x:v>-94.71391</x:v>
      </x:c>
    </x:row>
    <x:row r="199">
      <x:c r="A199" t="str">
        <x:v>MCO</x:v>
      </x:c>
      <x:c r="B199" t="str">
        <x:v>Orlando International Airport</x:v>
      </x:c>
      <x:c r="C199" t="str">
        <x:v>Orlando</x:v>
      </x:c>
      <x:c r="D199" t="str">
        <x:v>FL</x:v>
      </x:c>
      <x:c r="E199" t="str">
        <x:v>USA</x:v>
      </x:c>
      <x:c r="F199" s="26" t="n">
        <x:v>28.42889</x:v>
      </x:c>
      <x:c r="G199" s="26" t="n">
        <x:v>-81.31603</x:v>
      </x:c>
    </x:row>
    <x:row r="200">
      <x:c r="A200" t="str">
        <x:v>MDT</x:v>
      </x:c>
      <x:c r="B200" t="str">
        <x:v>Harrisburg International Airport</x:v>
      </x:c>
      <x:c r="C200" t="str">
        <x:v>Harrisburg</x:v>
      </x:c>
      <x:c r="D200" t="str">
        <x:v>PA</x:v>
      </x:c>
      <x:c r="E200" t="str">
        <x:v>USA</x:v>
      </x:c>
      <x:c r="F200" s="26" t="n">
        <x:v>40.1935</x:v>
      </x:c>
      <x:c r="G200" s="26" t="n">
        <x:v>-76.7634</x:v>
      </x:c>
    </x:row>
    <x:row r="201">
      <x:c r="A201" t="str">
        <x:v>MDW</x:v>
      </x:c>
      <x:c r="B201" t="str">
        <x:v>Chicago Midway International Airport</x:v>
      </x:c>
      <x:c r="C201" t="str">
        <x:v>Chicago</x:v>
      </x:c>
      <x:c r="D201" t="str">
        <x:v>IL</x:v>
      </x:c>
      <x:c r="E201" t="str">
        <x:v>USA</x:v>
      </x:c>
      <x:c r="F201" s="26" t="n">
        <x:v>41.78598</x:v>
      </x:c>
      <x:c r="G201" s="26" t="n">
        <x:v>-87.75242</x:v>
      </x:c>
    </x:row>
    <x:row r="202">
      <x:c r="A202" t="str">
        <x:v>MEI</x:v>
      </x:c>
      <x:c r="B202" t="str">
        <x:v>Meridian Regional Airport</x:v>
      </x:c>
      <x:c r="C202" t="str">
        <x:v>Meridian</x:v>
      </x:c>
      <x:c r="D202" t="str">
        <x:v>MS</x:v>
      </x:c>
      <x:c r="E202" t="str">
        <x:v>USA</x:v>
      </x:c>
      <x:c r="F202" s="26" t="n">
        <x:v>32.33313</x:v>
      </x:c>
      <x:c r="G202" s="26" t="n">
        <x:v>-88.75121</x:v>
      </x:c>
    </x:row>
    <x:row r="203">
      <x:c r="A203" t="str">
        <x:v>MEM</x:v>
      </x:c>
      <x:c r="B203" t="str">
        <x:v>Memphis International Airport</x:v>
      </x:c>
      <x:c r="C203" t="str">
        <x:v>Memphis</x:v>
      </x:c>
      <x:c r="D203" t="str">
        <x:v>TN</x:v>
      </x:c>
      <x:c r="E203" t="str">
        <x:v>USA</x:v>
      </x:c>
      <x:c r="F203" s="26" t="n">
        <x:v>35.04242</x:v>
      </x:c>
      <x:c r="G203" s="26" t="n">
        <x:v>-89.97667</x:v>
      </x:c>
    </x:row>
    <x:row r="204">
      <x:c r="A204" t="str">
        <x:v>MFE</x:v>
      </x:c>
      <x:c r="B204" t="str">
        <x:v>McAllen-Miller International Airport (McAllen Miller International)</x:v>
      </x:c>
      <x:c r="C204" t="str">
        <x:v>McAllen</x:v>
      </x:c>
      <x:c r="D204" t="str">
        <x:v>TX</x:v>
      </x:c>
      <x:c r="E204" t="str">
        <x:v>USA</x:v>
      </x:c>
      <x:c r="F204" s="26" t="n">
        <x:v>26.17583</x:v>
      </x:c>
      <x:c r="G204" s="26" t="n">
        <x:v>-98.23861</x:v>
      </x:c>
    </x:row>
    <x:row r="205">
      <x:c r="A205" t="str">
        <x:v>MFR</x:v>
      </x:c>
      <x:c r="B205" t="str">
        <x:v>Rogue Valley International Airport</x:v>
      </x:c>
      <x:c r="C205" t="str">
        <x:v>Medford</x:v>
      </x:c>
      <x:c r="D205" t="str">
        <x:v>OR</x:v>
      </x:c>
      <x:c r="E205" t="str">
        <x:v>USA</x:v>
      </x:c>
      <x:c r="F205" s="26" t="n">
        <x:v>42.37423</x:v>
      </x:c>
      <x:c r="G205" s="26" t="n">
        <x:v>-122.8735</x:v>
      </x:c>
    </x:row>
    <x:row r="206">
      <x:c r="A206" t="str">
        <x:v>MGM</x:v>
      </x:c>
      <x:c r="B206" t="str">
        <x:v>Montgomery Regional Airport</x:v>
      </x:c>
      <x:c r="C206" t="str">
        <x:v>Montgomery</x:v>
      </x:c>
      <x:c r="D206" t="str">
        <x:v>AL</x:v>
      </x:c>
      <x:c r="E206" t="str">
        <x:v>USA</x:v>
      </x:c>
      <x:c r="F206" s="26" t="n">
        <x:v>32.30064</x:v>
      </x:c>
      <x:c r="G206" s="26" t="n">
        <x:v>-86.39398</x:v>
      </x:c>
    </x:row>
    <x:row r="207">
      <x:c r="A207" t="str">
        <x:v>MHK</x:v>
      </x:c>
      <x:c r="B207" t="str">
        <x:v>Manhattan Regional Airport</x:v>
      </x:c>
      <x:c r="C207" t="str">
        <x:v>Manhattan</x:v>
      </x:c>
      <x:c r="D207" t="str">
        <x:v>KS</x:v>
      </x:c>
      <x:c r="E207" t="str">
        <x:v>USA</x:v>
      </x:c>
      <x:c r="F207" s="26" t="n">
        <x:v>39.14097</x:v>
      </x:c>
      <x:c r="G207" s="26" t="n">
        <x:v>-96.67083</x:v>
      </x:c>
    </x:row>
    <x:row r="208">
      <x:c r="A208" t="str">
        <x:v>MHT</x:v>
      </x:c>
      <x:c r="B208" t="str">
        <x:v>Manchester-Boston Regional Airport</x:v>
      </x:c>
      <x:c r="C208" t="str">
        <x:v>Manchester</x:v>
      </x:c>
      <x:c r="D208" t="str">
        <x:v>NH</x:v>
      </x:c>
      <x:c r="E208" t="str">
        <x:v>USA</x:v>
      </x:c>
      <x:c r="F208" s="26" t="n">
        <x:v>42.93452</x:v>
      </x:c>
      <x:c r="G208" s="26" t="n">
        <x:v>-71.43706</x:v>
      </x:c>
    </x:row>
    <x:row r="209">
      <x:c r="A209" t="str">
        <x:v>MIA</x:v>
      </x:c>
      <x:c r="B209" t="str">
        <x:v>Miami International Airport</x:v>
      </x:c>
      <x:c r="C209" t="str">
        <x:v>Miami</x:v>
      </x:c>
      <x:c r="D209" t="str">
        <x:v>FL</x:v>
      </x:c>
      <x:c r="E209" t="str">
        <x:v>USA</x:v>
      </x:c>
      <x:c r="F209" s="26" t="n">
        <x:v>25.79325</x:v>
      </x:c>
      <x:c r="G209" s="26" t="n">
        <x:v>-80.29056</x:v>
      </x:c>
    </x:row>
    <x:row r="210">
      <x:c r="A210" t="str">
        <x:v>MKE</x:v>
      </x:c>
      <x:c r="B210" t="str">
        <x:v>General Mitchell International Airport</x:v>
      </x:c>
      <x:c r="C210" t="str">
        <x:v>Milwaukee</x:v>
      </x:c>
      <x:c r="D210" t="str">
        <x:v>WI</x:v>
      </x:c>
      <x:c r="E210" t="str">
        <x:v>USA</x:v>
      </x:c>
      <x:c r="F210" s="26" t="n">
        <x:v>42.94722</x:v>
      </x:c>
      <x:c r="G210" s="26" t="n">
        <x:v>-87.89658</x:v>
      </x:c>
    </x:row>
    <x:row r="211">
      <x:c r="A211" t="str">
        <x:v>MKG</x:v>
      </x:c>
      <x:c r="B211" t="str">
        <x:v>Muskegon County Airport</x:v>
      </x:c>
      <x:c r="C211" t="str">
        <x:v>Muskegon</x:v>
      </x:c>
      <x:c r="D211" t="str">
        <x:v>MI</x:v>
      </x:c>
      <x:c r="E211" t="str">
        <x:v>USA</x:v>
      </x:c>
      <x:c r="F211" s="26" t="n">
        <x:v>43.16949</x:v>
      </x:c>
      <x:c r="G211" s="26" t="n">
        <x:v>-86.23822</x:v>
      </x:c>
    </x:row>
    <x:row r="212">
      <x:c r="A212" t="str">
        <x:v>MLB</x:v>
      </x:c>
      <x:c r="B212" t="str">
        <x:v>Melbourne International Airport</x:v>
      </x:c>
      <x:c r="C212" t="str">
        <x:v>Melbourne</x:v>
      </x:c>
      <x:c r="D212" t="str">
        <x:v>FL</x:v>
      </x:c>
      <x:c r="E212" t="str">
        <x:v>USA</x:v>
      </x:c>
      <x:c r="F212" s="26" t="n">
        <x:v>28.10275</x:v>
      </x:c>
      <x:c r="G212" s="26" t="n">
        <x:v>-80.64581</x:v>
      </x:c>
    </x:row>
    <x:row r="213">
      <x:c r="A213" t="str">
        <x:v>MLI</x:v>
      </x:c>
      <x:c r="B213" t="str">
        <x:v>Quad City International Airport</x:v>
      </x:c>
      <x:c r="C213" t="str">
        <x:v>Moline</x:v>
      </x:c>
      <x:c r="D213" t="str">
        <x:v>IL</x:v>
      </x:c>
      <x:c r="E213" t="str">
        <x:v>USA</x:v>
      </x:c>
      <x:c r="F213" s="26" t="n">
        <x:v>41.44853</x:v>
      </x:c>
      <x:c r="G213" s="26" t="n">
        <x:v>-90.50754</x:v>
      </x:c>
    </x:row>
    <x:row r="214">
      <x:c r="A214" t="str">
        <x:v>MLU</x:v>
      </x:c>
      <x:c r="B214" t="str">
        <x:v>Monroe Regional Airport</x:v>
      </x:c>
      <x:c r="C214" t="str">
        <x:v>Monroe</x:v>
      </x:c>
      <x:c r="D214" t="str">
        <x:v>LA</x:v>
      </x:c>
      <x:c r="E214" t="str">
        <x:v>USA</x:v>
      </x:c>
      <x:c r="F214" s="26" t="n">
        <x:v>32.51087</x:v>
      </x:c>
      <x:c r="G214" s="26" t="n">
        <x:v>-92.03769</x:v>
      </x:c>
    </x:row>
    <x:row r="215">
      <x:c r="A215" t="str">
        <x:v>MMH</x:v>
      </x:c>
      <x:c r="B215" t="str">
        <x:v>Mammoth Yosemite Airport</x:v>
      </x:c>
      <x:c r="C215" t="str">
        <x:v>Mammoth Lakes</x:v>
      </x:c>
      <x:c r="D215" t="str">
        <x:v>CA</x:v>
      </x:c>
      <x:c r="E215" t="str">
        <x:v>USA</x:v>
      </x:c>
      <x:c r="F215" s="26" t="n">
        <x:v>37.62405</x:v>
      </x:c>
      <x:c r="G215" s="26" t="n">
        <x:v>-118.83777</x:v>
      </x:c>
    </x:row>
    <x:row r="216">
      <x:c r="A216" t="str">
        <x:v>MOB</x:v>
      </x:c>
      <x:c r="B216" t="str">
        <x:v>Mobile Regional Airport</x:v>
      </x:c>
      <x:c r="C216" t="str">
        <x:v>Mobile</x:v>
      </x:c>
      <x:c r="D216" t="str">
        <x:v>AL</x:v>
      </x:c>
      <x:c r="E216" t="str">
        <x:v>USA</x:v>
      </x:c>
      <x:c r="F216" s="26" t="n">
        <x:v>30.69142</x:v>
      </x:c>
      <x:c r="G216" s="26" t="n">
        <x:v>-88.24283</x:v>
      </x:c>
    </x:row>
    <x:row r="217">
      <x:c r="A217" t="str">
        <x:v>MOT</x:v>
      </x:c>
      <x:c r="B217" t="str">
        <x:v>Minot International Airport</x:v>
      </x:c>
      <x:c r="C217" t="str">
        <x:v>Minot</x:v>
      </x:c>
      <x:c r="D217" t="str">
        <x:v>ND</x:v>
      </x:c>
      <x:c r="E217" t="str">
        <x:v>USA</x:v>
      </x:c>
      <x:c r="F217" s="26" t="n">
        <x:v>48.25938</x:v>
      </x:c>
      <x:c r="G217" s="26" t="n">
        <x:v>-101.28033</x:v>
      </x:c>
    </x:row>
    <x:row r="218">
      <x:c r="A218" t="str">
        <x:v>MQT</x:v>
      </x:c>
      <x:c r="B218" t="str">
        <x:v>Sawyer International Airport</x:v>
      </x:c>
      <x:c r="C218" t="str">
        <x:v>Marquette</x:v>
      </x:c>
      <x:c r="D218" t="str">
        <x:v>MI</x:v>
      </x:c>
      <x:c r="E218" t="str">
        <x:v>USA</x:v>
      </x:c>
      <x:c r="F218" s="26" t="n">
        <x:v>46.35364</x:v>
      </x:c>
      <x:c r="G218" s="26" t="n">
        <x:v>-87.39536</x:v>
      </x:c>
    </x:row>
    <x:row r="219">
      <x:c r="A219" t="str">
        <x:v>MRY</x:v>
      </x:c>
      <x:c r="B219" t="str">
        <x:v>Monterey Regional Airport (Monterey Peninsula Airport)</x:v>
      </x:c>
      <x:c r="C219" t="str">
        <x:v>Monterey</x:v>
      </x:c>
      <x:c r="D219" t="str">
        <x:v>CA</x:v>
      </x:c>
      <x:c r="E219" t="str">
        <x:v>USA</x:v>
      </x:c>
      <x:c r="F219" s="26" t="n">
        <x:v>36.58698</x:v>
      </x:c>
      <x:c r="G219" s="26" t="n">
        <x:v>-121.84295</x:v>
      </x:c>
    </x:row>
    <x:row r="220">
      <x:c r="A220" t="str">
        <x:v>MSN</x:v>
      </x:c>
      <x:c r="B220" t="str">
        <x:v>Dane County Regional Airport</x:v>
      </x:c>
      <x:c r="C220" t="str">
        <x:v>Madison</x:v>
      </x:c>
      <x:c r="D220" t="str">
        <x:v>WI</x:v>
      </x:c>
      <x:c r="E220" t="str">
        <x:v>USA</x:v>
      </x:c>
      <x:c r="F220" s="26" t="n">
        <x:v>43.13986</x:v>
      </x:c>
      <x:c r="G220" s="26" t="n">
        <x:v>-89.33751</x:v>
      </x:c>
    </x:row>
    <x:row r="221">
      <x:c r="A221" t="str">
        <x:v>MSO</x:v>
      </x:c>
      <x:c r="B221" t="str">
        <x:v>Missoula International Airport</x:v>
      </x:c>
      <x:c r="C221" t="str">
        <x:v>Missoula</x:v>
      </x:c>
      <x:c r="D221" t="str">
        <x:v>MT</x:v>
      </x:c>
      <x:c r="E221" t="str">
        <x:v>USA</x:v>
      </x:c>
      <x:c r="F221" s="26" t="n">
        <x:v>46.91631</x:v>
      </x:c>
      <x:c r="G221" s="26" t="n">
        <x:v>-114.09056</x:v>
      </x:c>
    </x:row>
    <x:row r="222">
      <x:c r="A222" t="str">
        <x:v>MSP</x:v>
      </x:c>
      <x:c r="B222" t="str">
        <x:v>Minneapolis-Saint Paul International Airport</x:v>
      </x:c>
      <x:c r="C222" t="str">
        <x:v>Minneapolis</x:v>
      </x:c>
      <x:c r="D222" t="str">
        <x:v>MN</x:v>
      </x:c>
      <x:c r="E222" t="str">
        <x:v>USA</x:v>
      </x:c>
      <x:c r="F222" s="26" t="n">
        <x:v>44.88055</x:v>
      </x:c>
      <x:c r="G222" s="26" t="n">
        <x:v>-93.21692</x:v>
      </x:c>
    </x:row>
    <x:row r="223">
      <x:c r="A223" t="str">
        <x:v>MSY</x:v>
      </x:c>
      <x:c r="B223" t="str">
        <x:v>Louis Armstrong New Orleans International Airport</x:v>
      </x:c>
      <x:c r="C223" t="str">
        <x:v>New Orleans</x:v>
      </x:c>
      <x:c r="D223" t="str">
        <x:v>LA</x:v>
      </x:c>
      <x:c r="E223" t="str">
        <x:v>USA</x:v>
      </x:c>
      <x:c r="F223" s="26" t="n">
        <x:v>29.99339</x:v>
      </x:c>
      <x:c r="G223" s="26" t="n">
        <x:v>-90.25803</x:v>
      </x:c>
    </x:row>
    <x:row r="224">
      <x:c r="A224" t="str">
        <x:v>MTJ</x:v>
      </x:c>
      <x:c r="B224" t="str">
        <x:v>Montrose Regional Airport</x:v>
      </x:c>
      <x:c r="C224" t="str">
        <x:v>Montrose</x:v>
      </x:c>
      <x:c r="D224" t="str">
        <x:v>CO</x:v>
      </x:c>
      <x:c r="E224" t="str">
        <x:v>USA</x:v>
      </x:c>
      <x:c r="F224" s="26" t="n">
        <x:v>38.50887</x:v>
      </x:c>
      <x:c r="G224" s="26" t="n">
        <x:v>-107.89383</x:v>
      </x:c>
    </x:row>
    <x:row r="225">
      <x:c r="A225" t="str">
        <x:v>MVY</x:v>
      </x:c>
      <x:c r="B225" t="str">
        <x:v>Martha's Vineyard Airport</x:v>
      </x:c>
      <x:c r="C225" t="str">
        <x:v>Marthas Vineyard</x:v>
      </x:c>
      <x:c r="D225" t="str">
        <x:v>MA</x:v>
      </x:c>
      <x:c r="E225" t="str">
        <x:v>USA</x:v>
      </x:c>
      <x:c r="F225" s="26" t="n">
        <x:v>41.39303</x:v>
      </x:c>
      <x:c r="G225" s="26" t="n">
        <x:v>-70.61433</x:v>
      </x:c>
    </x:row>
    <x:row r="226">
      <x:c r="A226" t="str">
        <x:v>MYR</x:v>
      </x:c>
      <x:c r="B226" t="str">
        <x:v>Myrtle Beach International Airport</x:v>
      </x:c>
      <x:c r="C226" t="str">
        <x:v>Myrtle Beach</x:v>
      </x:c>
      <x:c r="D226" t="str">
        <x:v>SC</x:v>
      </x:c>
      <x:c r="E226" t="str">
        <x:v>USA</x:v>
      </x:c>
      <x:c r="F226" s="26" t="n">
        <x:v>33.67975</x:v>
      </x:c>
      <x:c r="G226" s="26" t="n">
        <x:v>-78.92833</x:v>
      </x:c>
    </x:row>
    <x:row r="227">
      <x:c r="A227" t="str">
        <x:v>OAJ</x:v>
      </x:c>
      <x:c r="B227" t="str">
        <x:v>Albert J. Ellis Airport</x:v>
      </x:c>
      <x:c r="C227" t="str">
        <x:v>Jacksonville</x:v>
      </x:c>
      <x:c r="D227" t="str">
        <x:v>NC</x:v>
      </x:c>
      <x:c r="E227" t="str">
        <x:v>USA</x:v>
      </x:c>
      <x:c r="F227" s="26" t="n">
        <x:v>34.82916</x:v>
      </x:c>
      <x:c r="G227" s="26" t="n">
        <x:v>-77.61214</x:v>
      </x:c>
    </x:row>
    <x:row r="228">
      <x:c r="A228" t="str">
        <x:v>OAK</x:v>
      </x:c>
      <x:c r="B228" t="str">
        <x:v>Oakland International Airport</x:v>
      </x:c>
      <x:c r="C228" t="str">
        <x:v>Oakland</x:v>
      </x:c>
      <x:c r="D228" t="str">
        <x:v>CA</x:v>
      </x:c>
      <x:c r="E228" t="str">
        <x:v>USA</x:v>
      </x:c>
      <x:c r="F228" s="26" t="n">
        <x:v>37.72129</x:v>
      </x:c>
      <x:c r="G228" s="26" t="n">
        <x:v>-122.22072</x:v>
      </x:c>
    </x:row>
    <x:row r="229">
      <x:c r="A229" t="str">
        <x:v>OGG</x:v>
      </x:c>
      <x:c r="B229" t="str">
        <x:v>Kahului Airport</x:v>
      </x:c>
      <x:c r="C229" t="str">
        <x:v>Kahului</x:v>
      </x:c>
      <x:c r="D229" t="str">
        <x:v>HI</x:v>
      </x:c>
      <x:c r="E229" t="str">
        <x:v>USA</x:v>
      </x:c>
      <x:c r="F229" s="26" t="n">
        <x:v>20.89865</x:v>
      </x:c>
      <x:c r="G229" s="26" t="n">
        <x:v>-156.43046</x:v>
      </x:c>
    </x:row>
    <x:row r="230">
      <x:c r="A230" t="str">
        <x:v>OKC</x:v>
      </x:c>
      <x:c r="B230" t="str">
        <x:v>Will Rogers World Airport</x:v>
      </x:c>
      <x:c r="C230" t="str">
        <x:v>Oklahoma City</x:v>
      </x:c>
      <x:c r="D230" t="str">
        <x:v>OK</x:v>
      </x:c>
      <x:c r="E230" t="str">
        <x:v>USA</x:v>
      </x:c>
      <x:c r="F230" s="26" t="n">
        <x:v>35.39309</x:v>
      </x:c>
      <x:c r="G230" s="26" t="n">
        <x:v>-97.60073</x:v>
      </x:c>
    </x:row>
    <x:row r="231">
      <x:c r="A231" t="str">
        <x:v>OMA</x:v>
      </x:c>
      <x:c r="B231" t="str">
        <x:v>Eppley Airfield</x:v>
      </x:c>
      <x:c r="C231" t="str">
        <x:v>Omaha</x:v>
      </x:c>
      <x:c r="D231" t="str">
        <x:v>NE</x:v>
      </x:c>
      <x:c r="E231" t="str">
        <x:v>USA</x:v>
      </x:c>
      <x:c r="F231" s="26" t="n">
        <x:v>41.30252</x:v>
      </x:c>
      <x:c r="G231" s="26" t="n">
        <x:v>-95.89417</x:v>
      </x:c>
    </x:row>
    <x:row r="232">
      <x:c r="A232" t="str">
        <x:v>OME</x:v>
      </x:c>
      <x:c r="B232" t="str">
        <x:v>Nome Airport</x:v>
      </x:c>
      <x:c r="C232" t="str">
        <x:v>Nome</x:v>
      </x:c>
      <x:c r="D232" t="str">
        <x:v>AK</x:v>
      </x:c>
      <x:c r="E232" t="str">
        <x:v>USA</x:v>
      </x:c>
      <x:c r="F232" s="26" t="n">
        <x:v>64.5122</x:v>
      </x:c>
      <x:c r="G232" s="26" t="n">
        <x:v>-165.44525</x:v>
      </x:c>
    </x:row>
    <x:row r="233">
      <x:c r="A233" t="str">
        <x:v>ONT</x:v>
      </x:c>
      <x:c r="B233" t="str">
        <x:v>Ontario International Airport</x:v>
      </x:c>
      <x:c r="C233" t="str">
        <x:v>Ontario</x:v>
      </x:c>
      <x:c r="D233" t="str">
        <x:v>CA</x:v>
      </x:c>
      <x:c r="E233" t="str">
        <x:v>USA</x:v>
      </x:c>
      <x:c r="F233" s="26" t="n">
        <x:v>34.056</x:v>
      </x:c>
      <x:c r="G233" s="26" t="n">
        <x:v>-117.60119</x:v>
      </x:c>
    </x:row>
    <x:row r="234">
      <x:c r="A234" t="str">
        <x:v>ORD</x:v>
      </x:c>
      <x:c r="B234" t="str">
        <x:v>Chicago O'Hare International Airport</x:v>
      </x:c>
      <x:c r="C234" t="str">
        <x:v>Chicago</x:v>
      </x:c>
      <x:c r="D234" t="str">
        <x:v>IL</x:v>
      </x:c>
      <x:c r="E234" t="str">
        <x:v>USA</x:v>
      </x:c>
      <x:c r="F234" s="26" t="n">
        <x:v>41.9796</x:v>
      </x:c>
      <x:c r="G234" s="26" t="n">
        <x:v>-87.90446</x:v>
      </x:c>
    </x:row>
    <x:row r="235">
      <x:c r="A235" t="str">
        <x:v>ORF</x:v>
      </x:c>
      <x:c r="B235" t="str">
        <x:v>Norfolk International Airport</x:v>
      </x:c>
      <x:c r="C235" t="str">
        <x:v>Norfolk</x:v>
      </x:c>
      <x:c r="D235" t="str">
        <x:v>VA</x:v>
      </x:c>
      <x:c r="E235" t="str">
        <x:v>USA</x:v>
      </x:c>
      <x:c r="F235" s="26" t="n">
        <x:v>36.89461</x:v>
      </x:c>
      <x:c r="G235" s="26" t="n">
        <x:v>-76.20122</x:v>
      </x:c>
    </x:row>
    <x:row r="236">
      <x:c r="A236" t="str">
        <x:v>ORH</x:v>
      </x:c>
      <x:c r="B236" t="str">
        <x:v>Worcester Regional Airport</x:v>
      </x:c>
      <x:c r="C236" t="str">
        <x:v>Worcester</x:v>
      </x:c>
      <x:c r="D236" t="str">
        <x:v>MA</x:v>
      </x:c>
      <x:c r="E236" t="str">
        <x:v>USA</x:v>
      </x:c>
      <x:c r="F236" s="26" t="n">
        <x:v>42.26734</x:v>
      </x:c>
      <x:c r="G236" s="26" t="n">
        <x:v>-71.87571</x:v>
      </x:c>
    </x:row>
    <x:row r="237">
      <x:c r="A237" t="str">
        <x:v>OTH</x:v>
      </x:c>
      <x:c r="B237" t="str">
        <x:v>Southwest Oregon Regional Airport (North Bend Municipal)</x:v>
      </x:c>
      <x:c r="C237" t="str">
        <x:v>North Bend</x:v>
      </x:c>
      <x:c r="D237" t="str">
        <x:v>OR</x:v>
      </x:c>
      <x:c r="E237" t="str">
        <x:v>USA</x:v>
      </x:c>
      <x:c r="F237" s="26" t="n">
        <x:v>43.41714</x:v>
      </x:c>
      <x:c r="G237" s="26" t="n">
        <x:v>-124.24603</x:v>
      </x:c>
    </x:row>
    <x:row r="238">
      <x:c r="A238" t="str">
        <x:v>OTZ</x:v>
      </x:c>
      <x:c r="B238" t="str">
        <x:v>Ralph Wien Memorial Airport</x:v>
      </x:c>
      <x:c r="C238" t="str">
        <x:v>Kotzebue</x:v>
      </x:c>
      <x:c r="D238" t="str">
        <x:v>AK</x:v>
      </x:c>
      <x:c r="E238" t="str">
        <x:v>USA</x:v>
      </x:c>
      <x:c r="F238" s="26" t="n">
        <x:v>66.88468</x:v>
      </x:c>
      <x:c r="G238" s="26" t="n">
        <x:v>-162.59855</x:v>
      </x:c>
    </x:row>
    <x:row r="239">
      <x:c r="A239" t="str">
        <x:v>PAH</x:v>
      </x:c>
      <x:c r="B239" t="str">
        <x:v>Barkley Regional Airport</x:v>
      </x:c>
      <x:c r="C239" t="str">
        <x:v>Paducah</x:v>
      </x:c>
      <x:c r="D239" t="str">
        <x:v>KY</x:v>
      </x:c>
      <x:c r="E239" t="str">
        <x:v>USA</x:v>
      </x:c>
      <x:c r="F239" s="26" t="n">
        <x:v>37.06083</x:v>
      </x:c>
      <x:c r="G239" s="26" t="n">
        <x:v>-88.77375</x:v>
      </x:c>
    </x:row>
    <x:row r="240">
      <x:c r="A240" t="str">
        <x:v>PBG</x:v>
      </x:c>
      <x:c r="B240" t="str">
        <x:v>Plattsburgh International Airport</x:v>
      </x:c>
      <x:c r="C240" t="str">
        <x:v>Plattsburgh</x:v>
      </x:c>
      <x:c r="D240" t="str">
        <x:v>NY</x:v>
      </x:c>
      <x:c r="E240" t="str">
        <x:v>USA</x:v>
      </x:c>
      <x:c r="F240" s="26"/>
      <x:c r="G240" s="26"/>
    </x:row>
    <x:row r="241">
      <x:c r="A241" t="str">
        <x:v>PBI</x:v>
      </x:c>
      <x:c r="B241" t="str">
        <x:v>Palm Beach International Airport</x:v>
      </x:c>
      <x:c r="C241" t="str">
        <x:v>West Palm Beach</x:v>
      </x:c>
      <x:c r="D241" t="str">
        <x:v>FL</x:v>
      </x:c>
      <x:c r="E241" t="str">
        <x:v>USA</x:v>
      </x:c>
      <x:c r="F241" s="26" t="n">
        <x:v>26.68316</x:v>
      </x:c>
      <x:c r="G241" s="26" t="n">
        <x:v>-80.09559</x:v>
      </x:c>
    </x:row>
    <x:row r="242">
      <x:c r="A242" t="str">
        <x:v>PDX</x:v>
      </x:c>
      <x:c r="B242" t="str">
        <x:v>Portland International Airport</x:v>
      </x:c>
      <x:c r="C242" t="str">
        <x:v>Portland</x:v>
      </x:c>
      <x:c r="D242" t="str">
        <x:v>OR</x:v>
      </x:c>
      <x:c r="E242" t="str">
        <x:v>USA</x:v>
      </x:c>
      <x:c r="F242" s="26" t="n">
        <x:v>45.58872</x:v>
      </x:c>
      <x:c r="G242" s="26" t="n">
        <x:v>-122.5975</x:v>
      </x:c>
    </x:row>
    <x:row r="243">
      <x:c r="A243" t="str">
        <x:v>PHF</x:v>
      </x:c>
      <x:c r="B243" t="str">
        <x:v>Newport News/Williamsburg International Airport</x:v>
      </x:c>
      <x:c r="C243" t="str">
        <x:v>Newport News</x:v>
      </x:c>
      <x:c r="D243" t="str">
        <x:v>VA</x:v>
      </x:c>
      <x:c r="E243" t="str">
        <x:v>USA</x:v>
      </x:c>
      <x:c r="F243" s="26" t="n">
        <x:v>37.1319</x:v>
      </x:c>
      <x:c r="G243" s="26" t="n">
        <x:v>-76.49299</x:v>
      </x:c>
    </x:row>
    <x:row r="244">
      <x:c r="A244" t="str">
        <x:v>PHL</x:v>
      </x:c>
      <x:c r="B244" t="str">
        <x:v>Philadelphia International Airport</x:v>
      </x:c>
      <x:c r="C244" t="str">
        <x:v>Philadelphia</x:v>
      </x:c>
      <x:c r="D244" t="str">
        <x:v>PA</x:v>
      </x:c>
      <x:c r="E244" t="str">
        <x:v>USA</x:v>
      </x:c>
      <x:c r="F244" s="26" t="n">
        <x:v>39.87195</x:v>
      </x:c>
      <x:c r="G244" s="26" t="n">
        <x:v>-75.24114</x:v>
      </x:c>
    </x:row>
    <x:row r="245">
      <x:c r="A245" t="str">
        <x:v>PHX</x:v>
      </x:c>
      <x:c r="B245" t="str">
        <x:v>Phoenix Sky Harbor International Airport</x:v>
      </x:c>
      <x:c r="C245" t="str">
        <x:v>Phoenix</x:v>
      </x:c>
      <x:c r="D245" t="str">
        <x:v>AZ</x:v>
      </x:c>
      <x:c r="E245" t="str">
        <x:v>USA</x:v>
      </x:c>
      <x:c r="F245" s="26" t="n">
        <x:v>33.43417</x:v>
      </x:c>
      <x:c r="G245" s="26" t="n">
        <x:v>-112.00806</x:v>
      </x:c>
    </x:row>
    <x:row r="246">
      <x:c r="A246" t="str">
        <x:v>PIA</x:v>
      </x:c>
      <x:c r="B246" t="str">
        <x:v>General Wayne A. Downing Peoria International Airport</x:v>
      </x:c>
      <x:c r="C246" t="str">
        <x:v>Peoria</x:v>
      </x:c>
      <x:c r="D246" t="str">
        <x:v>IL</x:v>
      </x:c>
      <x:c r="E246" t="str">
        <x:v>USA</x:v>
      </x:c>
      <x:c r="F246" s="26" t="n">
        <x:v>40.66424</x:v>
      </x:c>
      <x:c r="G246" s="26" t="n">
        <x:v>-89.69331</x:v>
      </x:c>
    </x:row>
    <x:row r="247">
      <x:c r="A247" t="str">
        <x:v>PIB</x:v>
      </x:c>
      <x:c r="B247" t="str">
        <x:v>Hattiesburg-Laurel Regional Airport</x:v>
      </x:c>
      <x:c r="C247" t="str">
        <x:v>Hattiesburg-Laurel</x:v>
      </x:c>
      <x:c r="D247" t="str">
        <x:v>MS</x:v>
      </x:c>
      <x:c r="E247" t="str">
        <x:v>USA</x:v>
      </x:c>
      <x:c r="F247" s="26" t="n">
        <x:v>31.46715</x:v>
      </x:c>
      <x:c r="G247" s="26" t="n">
        <x:v>-89.33706</x:v>
      </x:c>
    </x:row>
    <x:row r="248">
      <x:c r="A248" t="str">
        <x:v>PIH</x:v>
      </x:c>
      <x:c r="B248" t="str">
        <x:v>Pocatello Regional Airport</x:v>
      </x:c>
      <x:c r="C248" t="str">
        <x:v>Pocatello</x:v>
      </x:c>
      <x:c r="D248" t="str">
        <x:v>ID</x:v>
      </x:c>
      <x:c r="E248" t="str">
        <x:v>USA</x:v>
      </x:c>
      <x:c r="F248" s="26" t="n">
        <x:v>42.91131</x:v>
      </x:c>
      <x:c r="G248" s="26" t="n">
        <x:v>-112.59586</x:v>
      </x:c>
    </x:row>
    <x:row r="249">
      <x:c r="A249" t="str">
        <x:v>PIT</x:v>
      </x:c>
      <x:c r="B249" t="str">
        <x:v>Pittsburgh International Airport</x:v>
      </x:c>
      <x:c r="C249" t="str">
        <x:v>Pittsburgh</x:v>
      </x:c>
      <x:c r="D249" t="str">
        <x:v>PA</x:v>
      </x:c>
      <x:c r="E249" t="str">
        <x:v>USA</x:v>
      </x:c>
      <x:c r="F249" s="26" t="n">
        <x:v>40.49147</x:v>
      </x:c>
      <x:c r="G249" s="26" t="n">
        <x:v>-80.23287</x:v>
      </x:c>
    </x:row>
    <x:row r="250">
      <x:c r="A250" t="str">
        <x:v>PLN</x:v>
      </x:c>
      <x:c r="B250" t="str">
        <x:v>Pellston Regional Airport of Emmet County</x:v>
      </x:c>
      <x:c r="C250" t="str">
        <x:v>Pellston</x:v>
      </x:c>
      <x:c r="D250" t="str">
        <x:v>MI</x:v>
      </x:c>
      <x:c r="E250" t="str">
        <x:v>USA</x:v>
      </x:c>
      <x:c r="F250" s="26" t="n">
        <x:v>45.57093</x:v>
      </x:c>
      <x:c r="G250" s="26" t="n">
        <x:v>-84.79672</x:v>
      </x:c>
    </x:row>
    <x:row r="251">
      <x:c r="A251" t="str">
        <x:v>PNS</x:v>
      </x:c>
      <x:c r="B251" t="str">
        <x:v>Pensacola International Airport (Pensacola Gulf Coast Regional Airport)</x:v>
      </x:c>
      <x:c r="C251" t="str">
        <x:v>Pensacola</x:v>
      </x:c>
      <x:c r="D251" t="str">
        <x:v>FL</x:v>
      </x:c>
      <x:c r="E251" t="str">
        <x:v>USA</x:v>
      </x:c>
      <x:c r="F251" s="26" t="n">
        <x:v>30.47331</x:v>
      </x:c>
      <x:c r="G251" s="26" t="n">
        <x:v>-87.18744</x:v>
      </x:c>
    </x:row>
    <x:row r="252">
      <x:c r="A252" t="str">
        <x:v>PPG</x:v>
      </x:c>
      <x:c r="B252" t="str">
        <x:v>Pago Pago International Airport (Tafuna Airport)</x:v>
      </x:c>
      <x:c r="C252" t="str">
        <x:v>Pago Pago</x:v>
      </x:c>
      <x:c r="D252" t="str">
        <x:v>AS</x:v>
      </x:c>
      <x:c r="E252" t="str">
        <x:v>USA</x:v>
      </x:c>
      <x:c r="F252" s="26" t="n">
        <x:v>14.33102</x:v>
      </x:c>
      <x:c r="G252" s="26" t="n">
        <x:v>-170.71053</x:v>
      </x:c>
    </x:row>
    <x:row r="253">
      <x:c r="A253" t="str">
        <x:v>PSC</x:v>
      </x:c>
      <x:c r="B253" t="str">
        <x:v>Tri-Cities Airport</x:v>
      </x:c>
      <x:c r="C253" t="str">
        <x:v>Pasco</x:v>
      </x:c>
      <x:c r="D253" t="str">
        <x:v>WA</x:v>
      </x:c>
      <x:c r="E253" t="str">
        <x:v>USA</x:v>
      </x:c>
      <x:c r="F253" s="26" t="n">
        <x:v>46.26468</x:v>
      </x:c>
      <x:c r="G253" s="26" t="n">
        <x:v>-119.11903</x:v>
      </x:c>
    </x:row>
    <x:row r="254">
      <x:c r="A254" t="str">
        <x:v>PSE</x:v>
      </x:c>
      <x:c r="B254" t="str">
        <x:v>Mercedita Airport</x:v>
      </x:c>
      <x:c r="C254" t="str">
        <x:v>Ponce</x:v>
      </x:c>
      <x:c r="D254" t="str">
        <x:v>PR</x:v>
      </x:c>
      <x:c r="E254" t="str">
        <x:v>USA</x:v>
      </x:c>
      <x:c r="F254" s="26" t="n">
        <x:v>18.0083</x:v>
      </x:c>
      <x:c r="G254" s="26" t="n">
        <x:v>-66.56301</x:v>
      </x:c>
    </x:row>
    <x:row r="255">
      <x:c r="A255" t="str">
        <x:v>PSG</x:v>
      </x:c>
      <x:c r="B255" t="str">
        <x:v>Petersburg James A. Johnson Airport</x:v>
      </x:c>
      <x:c r="C255" t="str">
        <x:v>Petersburg</x:v>
      </x:c>
      <x:c r="D255" t="str">
        <x:v>AK</x:v>
      </x:c>
      <x:c r="E255" t="str">
        <x:v>USA</x:v>
      </x:c>
      <x:c r="F255" s="26" t="n">
        <x:v>56.80165</x:v>
      </x:c>
      <x:c r="G255" s="26" t="n">
        <x:v>-132.94528</x:v>
      </x:c>
    </x:row>
    <x:row r="256">
      <x:c r="A256" t="str">
        <x:v>PSP</x:v>
      </x:c>
      <x:c r="B256" t="str">
        <x:v>Palm Springs International Airport</x:v>
      </x:c>
      <x:c r="C256" t="str">
        <x:v>Palm Springs</x:v>
      </x:c>
      <x:c r="D256" t="str">
        <x:v>CA</x:v>
      </x:c>
      <x:c r="E256" t="str">
        <x:v>USA</x:v>
      </x:c>
      <x:c r="F256" s="26" t="n">
        <x:v>33.82922</x:v>
      </x:c>
      <x:c r="G256" s="26" t="n">
        <x:v>-116.50625</x:v>
      </x:c>
    </x:row>
    <x:row r="257">
      <x:c r="A257" t="str">
        <x:v>PUB</x:v>
      </x:c>
      <x:c r="B257" t="str">
        <x:v>Pueblo Memorial Airport</x:v>
      </x:c>
      <x:c r="C257" t="str">
        <x:v>Pueblo</x:v>
      </x:c>
      <x:c r="D257" t="str">
        <x:v>CO</x:v>
      </x:c>
      <x:c r="E257" t="str">
        <x:v>USA</x:v>
      </x:c>
      <x:c r="F257" s="26" t="n">
        <x:v>38.28909</x:v>
      </x:c>
      <x:c r="G257" s="26" t="n">
        <x:v>-104.49657</x:v>
      </x:c>
    </x:row>
    <x:row r="258">
      <x:c r="A258" t="str">
        <x:v>PVD</x:v>
      </x:c>
      <x:c r="B258" t="str">
        <x:v>Theodore Francis Green State Airport</x:v>
      </x:c>
      <x:c r="C258" t="str">
        <x:v>Providence</x:v>
      </x:c>
      <x:c r="D258" t="str">
        <x:v>RI</x:v>
      </x:c>
      <x:c r="E258" t="str">
        <x:v>USA</x:v>
      </x:c>
      <x:c r="F258" s="26" t="n">
        <x:v>41.724</x:v>
      </x:c>
      <x:c r="G258" s="26" t="n">
        <x:v>-71.42822</x:v>
      </x:c>
    </x:row>
    <x:row r="259">
      <x:c r="A259" t="str">
        <x:v>PWM</x:v>
      </x:c>
      <x:c r="B259" t="str">
        <x:v>Portland International Jetport</x:v>
      </x:c>
      <x:c r="C259" t="str">
        <x:v>Portland</x:v>
      </x:c>
      <x:c r="D259" t="str">
        <x:v>ME</x:v>
      </x:c>
      <x:c r="E259" t="str">
        <x:v>USA</x:v>
      </x:c>
      <x:c r="F259" s="26" t="n">
        <x:v>43.64617</x:v>
      </x:c>
      <x:c r="G259" s="26" t="n">
        <x:v>-70.30875</x:v>
      </x:c>
    </x:row>
    <x:row r="260">
      <x:c r="A260" t="str">
        <x:v>RAP</x:v>
      </x:c>
      <x:c r="B260" t="str">
        <x:v>Rapid City Regional Airport</x:v>
      </x:c>
      <x:c r="C260" t="str">
        <x:v>Rapid City</x:v>
      </x:c>
      <x:c r="D260" t="str">
        <x:v>SD</x:v>
      </x:c>
      <x:c r="E260" t="str">
        <x:v>USA</x:v>
      </x:c>
      <x:c r="F260" s="26" t="n">
        <x:v>44.04532</x:v>
      </x:c>
      <x:c r="G260" s="26" t="n">
        <x:v>-103.05737</x:v>
      </x:c>
    </x:row>
    <x:row r="261">
      <x:c r="A261" t="str">
        <x:v>RDD</x:v>
      </x:c>
      <x:c r="B261" t="str">
        <x:v>Redding Municipal Airport</x:v>
      </x:c>
      <x:c r="C261" t="str">
        <x:v>Redding</x:v>
      </x:c>
      <x:c r="D261" t="str">
        <x:v>CA</x:v>
      </x:c>
      <x:c r="E261" t="str">
        <x:v>USA</x:v>
      </x:c>
      <x:c r="F261" s="26" t="n">
        <x:v>40.50898</x:v>
      </x:c>
      <x:c r="G261" s="26" t="n">
        <x:v>-122.2934</x:v>
      </x:c>
    </x:row>
    <x:row r="262">
      <x:c r="A262" t="str">
        <x:v>RDM</x:v>
      </x:c>
      <x:c r="B262" t="str">
        <x:v>Redmond Municipal Airport (Roberts Field)</x:v>
      </x:c>
      <x:c r="C262" t="str">
        <x:v>Redmond</x:v>
      </x:c>
      <x:c r="D262" t="str">
        <x:v>OR</x:v>
      </x:c>
      <x:c r="E262" t="str">
        <x:v>USA</x:v>
      </x:c>
      <x:c r="F262" s="26" t="n">
        <x:v>44.25407</x:v>
      </x:c>
      <x:c r="G262" s="26" t="n">
        <x:v>-121.14996</x:v>
      </x:c>
    </x:row>
    <x:row r="263">
      <x:c r="A263" t="str">
        <x:v>RDU</x:v>
      </x:c>
      <x:c r="B263" t="str">
        <x:v>Raleigh-Durham International Airport</x:v>
      </x:c>
      <x:c r="C263" t="str">
        <x:v>Raleigh</x:v>
      </x:c>
      <x:c r="D263" t="str">
        <x:v>NC</x:v>
      </x:c>
      <x:c r="E263" t="str">
        <x:v>USA</x:v>
      </x:c>
      <x:c r="F263" s="26" t="n">
        <x:v>35.87764</x:v>
      </x:c>
      <x:c r="G263" s="26" t="n">
        <x:v>-78.78747</x:v>
      </x:c>
    </x:row>
    <x:row r="264">
      <x:c r="A264" t="str">
        <x:v>RHI</x:v>
      </x:c>
      <x:c r="B264" t="str">
        <x:v>Rhinelander-Oneida County Airport</x:v>
      </x:c>
      <x:c r="C264" t="str">
        <x:v>Rhinelander</x:v>
      </x:c>
      <x:c r="D264" t="str">
        <x:v>WI</x:v>
      </x:c>
      <x:c r="E264" t="str">
        <x:v>USA</x:v>
      </x:c>
      <x:c r="F264" s="26" t="n">
        <x:v>45.63119</x:v>
      </x:c>
      <x:c r="G264" s="26" t="n">
        <x:v>-89.46745</x:v>
      </x:c>
    </x:row>
    <x:row r="265">
      <x:c r="A265" t="str">
        <x:v>RIC</x:v>
      </x:c>
      <x:c r="B265" t="str">
        <x:v>Richmond International Airport</x:v>
      </x:c>
      <x:c r="C265" t="str">
        <x:v>Richmond</x:v>
      </x:c>
      <x:c r="D265" t="str">
        <x:v>VA</x:v>
      </x:c>
      <x:c r="E265" t="str">
        <x:v>USA</x:v>
      </x:c>
      <x:c r="F265" s="26" t="n">
        <x:v>37.50517</x:v>
      </x:c>
      <x:c r="G265" s="26" t="n">
        <x:v>-77.31967</x:v>
      </x:c>
    </x:row>
    <x:row r="266">
      <x:c r="A266" t="str">
        <x:v>RKS</x:v>
      </x:c>
      <x:c r="B266" t="str">
        <x:v>Rock Springs-Sweetwater County Airport</x:v>
      </x:c>
      <x:c r="C266" t="str">
        <x:v>Rock Springs</x:v>
      </x:c>
      <x:c r="D266" t="str">
        <x:v>WY</x:v>
      </x:c>
      <x:c r="E266" t="str">
        <x:v>USA</x:v>
      </x:c>
      <x:c r="F266" s="26" t="n">
        <x:v>41.59422</x:v>
      </x:c>
      <x:c r="G266" s="26" t="n">
        <x:v>-109.06519</x:v>
      </x:c>
    </x:row>
    <x:row r="267">
      <x:c r="A267" t="str">
        <x:v>RNO</x:v>
      </x:c>
      <x:c r="B267" t="str">
        <x:v>Reno/Tahoe International Airport</x:v>
      </x:c>
      <x:c r="C267" t="str">
        <x:v>Reno</x:v>
      </x:c>
      <x:c r="D267" t="str">
        <x:v>NV</x:v>
      </x:c>
      <x:c r="E267" t="str">
        <x:v>USA</x:v>
      </x:c>
      <x:c r="F267" s="26" t="n">
        <x:v>39.49858</x:v>
      </x:c>
      <x:c r="G267" s="26" t="n">
        <x:v>-119.76806</x:v>
      </x:c>
    </x:row>
    <x:row r="268">
      <x:c r="A268" t="str">
        <x:v>ROA</x:v>
      </x:c>
      <x:c r="B268" t="str">
        <x:v>Roanoke Regional Airport (Woodrum Field)</x:v>
      </x:c>
      <x:c r="C268" t="str">
        <x:v>Roanoke</x:v>
      </x:c>
      <x:c r="D268" t="str">
        <x:v>VA</x:v>
      </x:c>
      <x:c r="E268" t="str">
        <x:v>USA</x:v>
      </x:c>
      <x:c r="F268" s="26" t="n">
        <x:v>37.32547</x:v>
      </x:c>
      <x:c r="G268" s="26" t="n">
        <x:v>-79.97543</x:v>
      </x:c>
    </x:row>
    <x:row r="269">
      <x:c r="A269" t="str">
        <x:v>ROC</x:v>
      </x:c>
      <x:c r="B269" t="str">
        <x:v>Greater Rochester International Airport</x:v>
      </x:c>
      <x:c r="C269" t="str">
        <x:v>Rochester</x:v>
      </x:c>
      <x:c r="D269" t="str">
        <x:v>NY</x:v>
      </x:c>
      <x:c r="E269" t="str">
        <x:v>USA</x:v>
      </x:c>
      <x:c r="F269" s="26" t="n">
        <x:v>43.11887</x:v>
      </x:c>
      <x:c r="G269" s="26" t="n">
        <x:v>-77.67238</x:v>
      </x:c>
    </x:row>
    <x:row r="270">
      <x:c r="A270" t="str">
        <x:v>ROW</x:v>
      </x:c>
      <x:c r="B270" t="str">
        <x:v>Roswell International Air Center</x:v>
      </x:c>
      <x:c r="C270" t="str">
        <x:v>Roswell</x:v>
      </x:c>
      <x:c r="D270" t="str">
        <x:v>NM</x:v>
      </x:c>
      <x:c r="E270" t="str">
        <x:v>USA</x:v>
      </x:c>
      <x:c r="F270" s="26" t="n">
        <x:v>33.30156</x:v>
      </x:c>
      <x:c r="G270" s="26" t="n">
        <x:v>-104.53056</x:v>
      </x:c>
    </x:row>
    <x:row r="271">
      <x:c r="A271" t="str">
        <x:v>RST</x:v>
      </x:c>
      <x:c r="B271" t="str">
        <x:v>Rochester International Airport</x:v>
      </x:c>
      <x:c r="C271" t="str">
        <x:v>Rochester</x:v>
      </x:c>
      <x:c r="D271" t="str">
        <x:v>MN</x:v>
      </x:c>
      <x:c r="E271" t="str">
        <x:v>USA</x:v>
      </x:c>
      <x:c r="F271" s="26" t="n">
        <x:v>43.90883</x:v>
      </x:c>
      <x:c r="G271" s="26" t="n">
        <x:v>-92.49799</x:v>
      </x:c>
    </x:row>
    <x:row r="272">
      <x:c r="A272" t="str">
        <x:v>RSW</x:v>
      </x:c>
      <x:c r="B272" t="str">
        <x:v>Southwest Florida International Airport</x:v>
      </x:c>
      <x:c r="C272" t="str">
        <x:v>Ft. Myers</x:v>
      </x:c>
      <x:c r="D272" t="str">
        <x:v>FL</x:v>
      </x:c>
      <x:c r="E272" t="str">
        <x:v>USA</x:v>
      </x:c>
      <x:c r="F272" s="26" t="n">
        <x:v>26.53617</x:v>
      </x:c>
      <x:c r="G272" s="26" t="n">
        <x:v>-81.75517</x:v>
      </x:c>
    </x:row>
    <x:row r="273">
      <x:c r="A273" t="str">
        <x:v>SAF</x:v>
      </x:c>
      <x:c r="B273" t="str">
        <x:v>Santa Fe Municipal Airport</x:v>
      </x:c>
      <x:c r="C273" t="str">
        <x:v>Santa Fe</x:v>
      </x:c>
      <x:c r="D273" t="str">
        <x:v>NM</x:v>
      </x:c>
      <x:c r="E273" t="str">
        <x:v>USA</x:v>
      </x:c>
      <x:c r="F273" s="26" t="n">
        <x:v>35.61678</x:v>
      </x:c>
      <x:c r="G273" s="26" t="n">
        <x:v>-106.08814</x:v>
      </x:c>
    </x:row>
    <x:row r="274">
      <x:c r="A274" t="str">
        <x:v>SAN</x:v>
      </x:c>
      <x:c r="B274" t="str">
        <x:v>San Diego International Airport (Lindbergh Field)</x:v>
      </x:c>
      <x:c r="C274" t="str">
        <x:v>San Diego</x:v>
      </x:c>
      <x:c r="D274" t="str">
        <x:v>CA</x:v>
      </x:c>
      <x:c r="E274" t="str">
        <x:v>USA</x:v>
      </x:c>
      <x:c r="F274" s="26" t="n">
        <x:v>32.73356</x:v>
      </x:c>
      <x:c r="G274" s="26" t="n">
        <x:v>-117.18966</x:v>
      </x:c>
    </x:row>
    <x:row r="275">
      <x:c r="A275" t="str">
        <x:v>SAT</x:v>
      </x:c>
      <x:c r="B275" t="str">
        <x:v>San Antonio International Airport</x:v>
      </x:c>
      <x:c r="C275" t="str">
        <x:v>San Antonio</x:v>
      </x:c>
      <x:c r="D275" t="str">
        <x:v>TX</x:v>
      </x:c>
      <x:c r="E275" t="str">
        <x:v>USA</x:v>
      </x:c>
      <x:c r="F275" s="26" t="n">
        <x:v>29.53369</x:v>
      </x:c>
      <x:c r="G275" s="26" t="n">
        <x:v>-98.46978</x:v>
      </x:c>
    </x:row>
    <x:row r="276">
      <x:c r="A276" t="str">
        <x:v>SAV</x:v>
      </x:c>
      <x:c r="B276" t="str">
        <x:v>Savannah/Hilton Head International Airport</x:v>
      </x:c>
      <x:c r="C276" t="str">
        <x:v>Savannah</x:v>
      </x:c>
      <x:c r="D276" t="str">
        <x:v>GA</x:v>
      </x:c>
      <x:c r="E276" t="str">
        <x:v>USA</x:v>
      </x:c>
      <x:c r="F276" s="26" t="n">
        <x:v>32.12758</x:v>
      </x:c>
      <x:c r="G276" s="26" t="n">
        <x:v>-81.20214</x:v>
      </x:c>
    </x:row>
    <x:row r="277">
      <x:c r="A277" t="str">
        <x:v>SBA</x:v>
      </x:c>
      <x:c r="B277" t="str">
        <x:v>Santa Barbara Municipal Airport (Santa Barbara Airport)</x:v>
      </x:c>
      <x:c r="C277" t="str">
        <x:v>Santa Barbara</x:v>
      </x:c>
      <x:c r="D277" t="str">
        <x:v>CA</x:v>
      </x:c>
      <x:c r="E277" t="str">
        <x:v>USA</x:v>
      </x:c>
      <x:c r="F277" s="26" t="n">
        <x:v>34.42621</x:v>
      </x:c>
      <x:c r="G277" s="26" t="n">
        <x:v>-119.84037</x:v>
      </x:c>
    </x:row>
    <x:row r="278">
      <x:c r="A278" t="str">
        <x:v>SBN</x:v>
      </x:c>
      <x:c r="B278" t="str">
        <x:v>South Bend International Airport (South Bend Regional)</x:v>
      </x:c>
      <x:c r="C278" t="str">
        <x:v>South Bend</x:v>
      </x:c>
      <x:c r="D278" t="str">
        <x:v>IN</x:v>
      </x:c>
      <x:c r="E278" t="str">
        <x:v>USA</x:v>
      </x:c>
      <x:c r="F278" s="26" t="n">
        <x:v>41.70895</x:v>
      </x:c>
      <x:c r="G278" s="26" t="n">
        <x:v>-86.31847</x:v>
      </x:c>
    </x:row>
    <x:row r="279">
      <x:c r="A279" t="str">
        <x:v>SBP</x:v>
      </x:c>
      <x:c r="B279" t="str">
        <x:v>San Luis Obispo County Regional Airport (McChesney Field)</x:v>
      </x:c>
      <x:c r="C279" t="str">
        <x:v>San Luis Obispo</x:v>
      </x:c>
      <x:c r="D279" t="str">
        <x:v>CA</x:v>
      </x:c>
      <x:c r="E279" t="str">
        <x:v>USA</x:v>
      </x:c>
      <x:c r="F279" s="26" t="n">
        <x:v>35.23706</x:v>
      </x:c>
      <x:c r="G279" s="26" t="n">
        <x:v>-120.64239</x:v>
      </x:c>
    </x:row>
    <x:row r="280">
      <x:c r="A280" t="str">
        <x:v>SCC</x:v>
      </x:c>
      <x:c r="B280" t="str">
        <x:v>Deadhorse Airport (Prudhoe Bay Airport)</x:v>
      </x:c>
      <x:c r="C280" t="str">
        <x:v>Deadhorse</x:v>
      </x:c>
      <x:c r="D280" t="str">
        <x:v>AK</x:v>
      </x:c>
      <x:c r="E280" t="str">
        <x:v>USA</x:v>
      </x:c>
      <x:c r="F280" s="26" t="n">
        <x:v>70.19476</x:v>
      </x:c>
      <x:c r="G280" s="26" t="n">
        <x:v>-148.46516</x:v>
      </x:c>
    </x:row>
    <x:row r="281">
      <x:c r="A281" t="str">
        <x:v>SCE</x:v>
      </x:c>
      <x:c r="B281" t="str">
        <x:v>University Park Airport</x:v>
      </x:c>
      <x:c r="C281" t="str">
        <x:v>State College</x:v>
      </x:c>
      <x:c r="D281" t="str">
        <x:v>PA</x:v>
      </x:c>
      <x:c r="E281" t="str">
        <x:v>USA</x:v>
      </x:c>
      <x:c r="F281" s="26" t="n">
        <x:v>40.85121</x:v>
      </x:c>
      <x:c r="G281" s="26" t="n">
        <x:v>-77.8463</x:v>
      </x:c>
    </x:row>
    <x:row r="282">
      <x:c r="A282" t="str">
        <x:v>SDF</x:v>
      </x:c>
      <x:c r="B282" t="str">
        <x:v>Louisville International Airport (Standiford Field)</x:v>
      </x:c>
      <x:c r="C282" t="str">
        <x:v>Louisville</x:v>
      </x:c>
      <x:c r="D282" t="str">
        <x:v>KY</x:v>
      </x:c>
      <x:c r="E282" t="str">
        <x:v>USA</x:v>
      </x:c>
      <x:c r="F282" s="26" t="n">
        <x:v>38.17439</x:v>
      </x:c>
      <x:c r="G282" s="26" t="n">
        <x:v>-85.736</x:v>
      </x:c>
    </x:row>
    <x:row r="283">
      <x:c r="A283" t="str">
        <x:v>SEA</x:v>
      </x:c>
      <x:c r="B283" t="str">
        <x:v>Seattle-Tacoma International Airport</x:v>
      </x:c>
      <x:c r="C283" t="str">
        <x:v>Seattle</x:v>
      </x:c>
      <x:c r="D283" t="str">
        <x:v>WA</x:v>
      </x:c>
      <x:c r="E283" t="str">
        <x:v>USA</x:v>
      </x:c>
      <x:c r="F283" s="26" t="n">
        <x:v>47.44898</x:v>
      </x:c>
      <x:c r="G283" s="26" t="n">
        <x:v>-122.30931</x:v>
      </x:c>
    </x:row>
    <x:row r="284">
      <x:c r="A284" t="str">
        <x:v>SFO</x:v>
      </x:c>
      <x:c r="B284" t="str">
        <x:v>San Francisco International Airport</x:v>
      </x:c>
      <x:c r="C284" t="str">
        <x:v>San Francisco</x:v>
      </x:c>
      <x:c r="D284" t="str">
        <x:v>CA</x:v>
      </x:c>
      <x:c r="E284" t="str">
        <x:v>USA</x:v>
      </x:c>
      <x:c r="F284" s="26" t="n">
        <x:v>37.619</x:v>
      </x:c>
      <x:c r="G284" s="26" t="n">
        <x:v>-122.37484</x:v>
      </x:c>
    </x:row>
    <x:row r="285">
      <x:c r="A285" t="str">
        <x:v>SGF</x:v>
      </x:c>
      <x:c r="B285" t="str">
        <x:v>Springfield-Branson National Airport</x:v>
      </x:c>
      <x:c r="C285" t="str">
        <x:v>Springfield</x:v>
      </x:c>
      <x:c r="D285" t="str">
        <x:v>MO</x:v>
      </x:c>
      <x:c r="E285" t="str">
        <x:v>USA</x:v>
      </x:c>
      <x:c r="F285" s="26" t="n">
        <x:v>37.24433</x:v>
      </x:c>
      <x:c r="G285" s="26" t="n">
        <x:v>-93.38686</x:v>
      </x:c>
    </x:row>
    <x:row r="286">
      <x:c r="A286" t="str">
        <x:v>SGU</x:v>
      </x:c>
      <x:c r="B286" t="str">
        <x:v>St. George Regional Airport</x:v>
      </x:c>
      <x:c r="C286" t="str">
        <x:v>St George</x:v>
      </x:c>
      <x:c r="D286" t="str">
        <x:v>UT</x:v>
      </x:c>
      <x:c r="E286" t="str">
        <x:v>USA</x:v>
      </x:c>
      <x:c r="F286" s="26" t="n">
        <x:v>37.09058</x:v>
      </x:c>
      <x:c r="G286" s="26" t="n">
        <x:v>-113.59306</x:v>
      </x:c>
    </x:row>
    <x:row r="287">
      <x:c r="A287" t="str">
        <x:v>SHV</x:v>
      </x:c>
      <x:c r="B287" t="str">
        <x:v>Shreveport Regional Airport</x:v>
      </x:c>
      <x:c r="C287" t="str">
        <x:v>Shreveport</x:v>
      </x:c>
      <x:c r="D287" t="str">
        <x:v>LA</x:v>
      </x:c>
      <x:c r="E287" t="str">
        <x:v>USA</x:v>
      </x:c>
      <x:c r="F287" s="26" t="n">
        <x:v>32.44663</x:v>
      </x:c>
      <x:c r="G287" s="26" t="n">
        <x:v>-93.8256</x:v>
      </x:c>
    </x:row>
    <x:row r="288">
      <x:c r="A288" t="str">
        <x:v>SIT</x:v>
      </x:c>
      <x:c r="B288" t="str">
        <x:v>Sitka Rocky Gutierrez Airport</x:v>
      </x:c>
      <x:c r="C288" t="str">
        <x:v>Sitka</x:v>
      </x:c>
      <x:c r="D288" t="str">
        <x:v>AK</x:v>
      </x:c>
      <x:c r="E288" t="str">
        <x:v>USA</x:v>
      </x:c>
      <x:c r="F288" s="26" t="n">
        <x:v>57.04714</x:v>
      </x:c>
      <x:c r="G288" s="26" t="n">
        <x:v>-135.3616</x:v>
      </x:c>
    </x:row>
    <x:row r="289">
      <x:c r="A289" t="str">
        <x:v>SJC</x:v>
      </x:c>
      <x:c r="B289" t="str">
        <x:v>Norman Y. Mineta San José International Airport</x:v>
      </x:c>
      <x:c r="C289" t="str">
        <x:v>San Jose</x:v>
      </x:c>
      <x:c r="D289" t="str">
        <x:v>CA</x:v>
      </x:c>
      <x:c r="E289" t="str">
        <x:v>USA</x:v>
      </x:c>
      <x:c r="F289" s="26" t="n">
        <x:v>37.36186</x:v>
      </x:c>
      <x:c r="G289" s="26" t="n">
        <x:v>-121.92901</x:v>
      </x:c>
    </x:row>
    <x:row r="290">
      <x:c r="A290" t="str">
        <x:v>SJT</x:v>
      </x:c>
      <x:c r="B290" t="str">
        <x:v>San Angelo Regional Airport (Mathis Field)</x:v>
      </x:c>
      <x:c r="C290" t="str">
        <x:v>San Angelo</x:v>
      </x:c>
      <x:c r="D290" t="str">
        <x:v>TX</x:v>
      </x:c>
      <x:c r="E290" t="str">
        <x:v>USA</x:v>
      </x:c>
      <x:c r="F290" s="26" t="n">
        <x:v>31.35775</x:v>
      </x:c>
      <x:c r="G290" s="26" t="n">
        <x:v>-100.49631</x:v>
      </x:c>
    </x:row>
    <x:row r="291">
      <x:c r="A291" t="str">
        <x:v>SJU</x:v>
      </x:c>
      <x:c r="B291" t="str">
        <x:v>Luis Muñoz Marín International Airport</x:v>
      </x:c>
      <x:c r="C291" t="str">
        <x:v>San Juan</x:v>
      </x:c>
      <x:c r="D291" t="str">
        <x:v>PR</x:v>
      </x:c>
      <x:c r="E291" t="str">
        <x:v>USA</x:v>
      </x:c>
      <x:c r="F291" s="26" t="n">
        <x:v>18.43942</x:v>
      </x:c>
      <x:c r="G291" s="26" t="n">
        <x:v>-66.00183</x:v>
      </x:c>
    </x:row>
    <x:row r="292">
      <x:c r="A292" t="str">
        <x:v>SLC</x:v>
      </x:c>
      <x:c r="B292" t="str">
        <x:v>Salt Lake City International Airport</x:v>
      </x:c>
      <x:c r="C292" t="str">
        <x:v>Salt Lake City</x:v>
      </x:c>
      <x:c r="D292" t="str">
        <x:v>UT</x:v>
      </x:c>
      <x:c r="E292" t="str">
        <x:v>USA</x:v>
      </x:c>
      <x:c r="F292" s="26" t="n">
        <x:v>40.78839</x:v>
      </x:c>
      <x:c r="G292" s="26" t="n">
        <x:v>-111.97777</x:v>
      </x:c>
    </x:row>
    <x:row r="293">
      <x:c r="A293" t="str">
        <x:v>SMF</x:v>
      </x:c>
      <x:c r="B293" t="str">
        <x:v>Sacramento International Airport</x:v>
      </x:c>
      <x:c r="C293" t="str">
        <x:v>Sacramento</x:v>
      </x:c>
      <x:c r="D293" t="str">
        <x:v>CA</x:v>
      </x:c>
      <x:c r="E293" t="str">
        <x:v>USA</x:v>
      </x:c>
      <x:c r="F293" s="26" t="n">
        <x:v>38.69542</x:v>
      </x:c>
      <x:c r="G293" s="26" t="n">
        <x:v>-121.59077</x:v>
      </x:c>
    </x:row>
    <x:row r="294">
      <x:c r="A294" t="str">
        <x:v>SMX</x:v>
      </x:c>
      <x:c r="B294" t="str">
        <x:v>Santa Maria Public Airport (Capt G. Allan Hancock Field)</x:v>
      </x:c>
      <x:c r="C294" t="str">
        <x:v>Santa Maria</x:v>
      </x:c>
      <x:c r="D294" t="str">
        <x:v>CA</x:v>
      </x:c>
      <x:c r="E294" t="str">
        <x:v>USA</x:v>
      </x:c>
      <x:c r="F294" s="26" t="n">
        <x:v>34.89925</x:v>
      </x:c>
      <x:c r="G294" s="26" t="n">
        <x:v>-120.45758</x:v>
      </x:c>
    </x:row>
    <x:row r="295">
      <x:c r="A295" t="str">
        <x:v>SNA</x:v>
      </x:c>
      <x:c r="B295" t="str">
        <x:v>John Wayne Airport (Orange County Airport)</x:v>
      </x:c>
      <x:c r="C295" t="str">
        <x:v>Santa Ana</x:v>
      </x:c>
      <x:c r="D295" t="str">
        <x:v>CA</x:v>
      </x:c>
      <x:c r="E295" t="str">
        <x:v>USA</x:v>
      </x:c>
      <x:c r="F295" s="26" t="n">
        <x:v>33.67566</x:v>
      </x:c>
      <x:c r="G295" s="26" t="n">
        <x:v>-117.86822</x:v>
      </x:c>
    </x:row>
    <x:row r="296">
      <x:c r="A296" t="str">
        <x:v>SPI</x:v>
      </x:c>
      <x:c r="B296" t="str">
        <x:v>Abraham Lincoln Capital Airport</x:v>
      </x:c>
      <x:c r="C296" t="str">
        <x:v>Springfield</x:v>
      </x:c>
      <x:c r="D296" t="str">
        <x:v>IL</x:v>
      </x:c>
      <x:c r="E296" t="str">
        <x:v>USA</x:v>
      </x:c>
      <x:c r="F296" s="26" t="n">
        <x:v>39.84395</x:v>
      </x:c>
      <x:c r="G296" s="26" t="n">
        <x:v>-89.67762</x:v>
      </x:c>
    </x:row>
    <x:row r="297">
      <x:c r="A297" t="str">
        <x:v>SPS</x:v>
      </x:c>
      <x:c r="B297" t="str">
        <x:v>Wichita Falls Municipal Airport/Sheppard AFB</x:v>
      </x:c>
      <x:c r="C297" t="str">
        <x:v>Wichita Falls</x:v>
      </x:c>
      <x:c r="D297" t="str">
        <x:v>TX</x:v>
      </x:c>
      <x:c r="E297" t="str">
        <x:v>USA</x:v>
      </x:c>
      <x:c r="F297" s="26" t="n">
        <x:v>33.9888</x:v>
      </x:c>
      <x:c r="G297" s="26" t="n">
        <x:v>-98.49189</x:v>
      </x:c>
    </x:row>
    <x:row r="298">
      <x:c r="A298" t="str">
        <x:v>SRQ</x:v>
      </x:c>
      <x:c r="B298" t="str">
        <x:v>Sarasota-Bradenton International Airport</x:v>
      </x:c>
      <x:c r="C298" t="str">
        <x:v>Sarasota</x:v>
      </x:c>
      <x:c r="D298" t="str">
        <x:v>FL</x:v>
      </x:c>
      <x:c r="E298" t="str">
        <x:v>USA</x:v>
      </x:c>
      <x:c r="F298" s="26" t="n">
        <x:v>27.39533</x:v>
      </x:c>
      <x:c r="G298" s="26" t="n">
        <x:v>-82.55411</x:v>
      </x:c>
    </x:row>
    <x:row r="299">
      <x:c r="A299" t="str">
        <x:v>STC</x:v>
      </x:c>
      <x:c r="B299" t="str">
        <x:v>St. Cloud Regional Airport</x:v>
      </x:c>
      <x:c r="C299" t="str">
        <x:v>St Cloud</x:v>
      </x:c>
      <x:c r="D299" t="str">
        <x:v>MN</x:v>
      </x:c>
      <x:c r="E299" t="str">
        <x:v>USA</x:v>
      </x:c>
      <x:c r="F299" s="26" t="n">
        <x:v>45.54532</x:v>
      </x:c>
      <x:c r="G299" s="26" t="n">
        <x:v>-94.05834</x:v>
      </x:c>
    </x:row>
    <x:row r="300">
      <x:c r="A300" t="str">
        <x:v>STL</x:v>
      </x:c>
      <x:c r="B300" t="str">
        <x:v>St. Louis International Airport at Lambert Field</x:v>
      </x:c>
      <x:c r="C300" t="str">
        <x:v>St Louis</x:v>
      </x:c>
      <x:c r="D300" t="str">
        <x:v>MO</x:v>
      </x:c>
      <x:c r="E300" t="str">
        <x:v>USA</x:v>
      </x:c>
      <x:c r="F300" s="26" t="n">
        <x:v>38.74769</x:v>
      </x:c>
      <x:c r="G300" s="26" t="n">
        <x:v>-90.35999</x:v>
      </x:c>
    </x:row>
    <x:row r="301">
      <x:c r="A301" t="str">
        <x:v>STT</x:v>
      </x:c>
      <x:c r="B301" t="str">
        <x:v>Cyril E. King Airport</x:v>
      </x:c>
      <x:c r="C301" t="str">
        <x:v>Charlotte Amalie</x:v>
      </x:c>
      <x:c r="D301" t="str">
        <x:v>VI</x:v>
      </x:c>
      <x:c r="E301" t="str">
        <x:v>USA</x:v>
      </x:c>
      <x:c r="F301" s="26" t="n">
        <x:v>18.33731</x:v>
      </x:c>
      <x:c r="G301" s="26" t="n">
        <x:v>-64.97336</x:v>
      </x:c>
    </x:row>
    <x:row r="302">
      <x:c r="A302" t="str">
        <x:v>STX</x:v>
      </x:c>
      <x:c r="B302" t="str">
        <x:v>Henry E. Rohlsen Airport</x:v>
      </x:c>
      <x:c r="C302" t="str">
        <x:v>Christiansted</x:v>
      </x:c>
      <x:c r="D302" t="str">
        <x:v>VI</x:v>
      </x:c>
      <x:c r="E302" t="str">
        <x:v>USA</x:v>
      </x:c>
      <x:c r="F302" s="26" t="n">
        <x:v>17.70189</x:v>
      </x:c>
      <x:c r="G302" s="26" t="n">
        <x:v>-64.79856</x:v>
      </x:c>
    </x:row>
    <x:row r="303">
      <x:c r="A303" t="str">
        <x:v>SUN</x:v>
      </x:c>
      <x:c r="B303" t="str">
        <x:v>Friedman Memorial Airport</x:v>
      </x:c>
      <x:c r="C303" t="str">
        <x:v>Hailey</x:v>
      </x:c>
      <x:c r="D303" t="str">
        <x:v>ID</x:v>
      </x:c>
      <x:c r="E303" t="str">
        <x:v>USA</x:v>
      </x:c>
      <x:c r="F303" s="26" t="n">
        <x:v>43.50484</x:v>
      </x:c>
      <x:c r="G303" s="26" t="n">
        <x:v>-114.29659</x:v>
      </x:c>
    </x:row>
    <x:row r="304">
      <x:c r="A304" t="str">
        <x:v>SUX</x:v>
      </x:c>
      <x:c r="B304" t="str">
        <x:v>Sioux Gateway Airport</x:v>
      </x:c>
      <x:c r="C304" t="str">
        <x:v>Sioux City</x:v>
      </x:c>
      <x:c r="D304" t="str">
        <x:v>IA</x:v>
      </x:c>
      <x:c r="E304" t="str">
        <x:v>USA</x:v>
      </x:c>
      <x:c r="F304" s="26" t="n">
        <x:v>42.4026</x:v>
      </x:c>
      <x:c r="G304" s="26" t="n">
        <x:v>-96.38437</x:v>
      </x:c>
    </x:row>
    <x:row r="305">
      <x:c r="A305" t="str">
        <x:v>SWF</x:v>
      </x:c>
      <x:c r="B305" t="str">
        <x:v>Stewart International Airport</x:v>
      </x:c>
      <x:c r="C305" t="str">
        <x:v>Newburgh</x:v>
      </x:c>
      <x:c r="D305" t="str">
        <x:v>NY</x:v>
      </x:c>
      <x:c r="E305" t="str">
        <x:v>USA</x:v>
      </x:c>
      <x:c r="F305" s="26" t="n">
        <x:v>41.50409</x:v>
      </x:c>
      <x:c r="G305" s="26" t="n">
        <x:v>-74.10484</x:v>
      </x:c>
    </x:row>
    <x:row r="306">
      <x:c r="A306" t="str">
        <x:v>SYR</x:v>
      </x:c>
      <x:c r="B306" t="str">
        <x:v>Syracuse Hancock International Airport</x:v>
      </x:c>
      <x:c r="C306" t="str">
        <x:v>Syracuse</x:v>
      </x:c>
      <x:c r="D306" t="str">
        <x:v>NY</x:v>
      </x:c>
      <x:c r="E306" t="str">
        <x:v>USA</x:v>
      </x:c>
      <x:c r="F306" s="26" t="n">
        <x:v>43.11119</x:v>
      </x:c>
      <x:c r="G306" s="26" t="n">
        <x:v>-76.10631</x:v>
      </x:c>
    </x:row>
    <x:row r="307">
      <x:c r="A307" t="str">
        <x:v>TLH</x:v>
      </x:c>
      <x:c r="B307" t="str">
        <x:v>Tallahassee International Airport</x:v>
      </x:c>
      <x:c r="C307" t="str">
        <x:v>Tallahassee</x:v>
      </x:c>
      <x:c r="D307" t="str">
        <x:v>FL</x:v>
      </x:c>
      <x:c r="E307" t="str">
        <x:v>USA</x:v>
      </x:c>
      <x:c r="F307" s="26" t="n">
        <x:v>30.39653</x:v>
      </x:c>
      <x:c r="G307" s="26" t="n">
        <x:v>-84.35033</x:v>
      </x:c>
    </x:row>
    <x:row r="308">
      <x:c r="A308" t="str">
        <x:v>TOL</x:v>
      </x:c>
      <x:c r="B308" t="str">
        <x:v>Toledo Express Airport</x:v>
      </x:c>
      <x:c r="C308" t="str">
        <x:v>Toledo</x:v>
      </x:c>
      <x:c r="D308" t="str">
        <x:v>OH</x:v>
      </x:c>
      <x:c r="E308" t="str">
        <x:v>USA</x:v>
      </x:c>
      <x:c r="F308" s="26" t="n">
        <x:v>41.58681</x:v>
      </x:c>
      <x:c r="G308" s="26" t="n">
        <x:v>-83.80783</x:v>
      </x:c>
    </x:row>
    <x:row r="309">
      <x:c r="A309" t="str">
        <x:v>TPA</x:v>
      </x:c>
      <x:c r="B309" t="str">
        <x:v>Tampa International Airport</x:v>
      </x:c>
      <x:c r="C309" t="str">
        <x:v>Tampa</x:v>
      </x:c>
      <x:c r="D309" t="str">
        <x:v>FL</x:v>
      </x:c>
      <x:c r="E309" t="str">
        <x:v>USA</x:v>
      </x:c>
      <x:c r="F309" s="26" t="n">
        <x:v>27.97547</x:v>
      </x:c>
      <x:c r="G309" s="26" t="n">
        <x:v>-82.53325</x:v>
      </x:c>
    </x:row>
    <x:row r="310">
      <x:c r="A310" t="str">
        <x:v>TRI</x:v>
      </x:c>
      <x:c r="B310" t="str">
        <x:v>Tri-Cities Regional Airport</x:v>
      </x:c>
      <x:c r="C310" t="str">
        <x:v>Bristol</x:v>
      </x:c>
      <x:c r="D310" t="str">
        <x:v>TN</x:v>
      </x:c>
      <x:c r="E310" t="str">
        <x:v>USA</x:v>
      </x:c>
      <x:c r="F310" s="26" t="n">
        <x:v>36.47521</x:v>
      </x:c>
      <x:c r="G310" s="26" t="n">
        <x:v>-82.40742</x:v>
      </x:c>
    </x:row>
    <x:row r="311">
      <x:c r="A311" t="str">
        <x:v>TTN</x:v>
      </x:c>
      <x:c r="B311" t="str">
        <x:v>Trenton Mercer Airport</x:v>
      </x:c>
      <x:c r="C311" t="str">
        <x:v>Trenton</x:v>
      </x:c>
      <x:c r="D311" t="str">
        <x:v>NJ</x:v>
      </x:c>
      <x:c r="E311" t="str">
        <x:v>USA</x:v>
      </x:c>
      <x:c r="F311" s="26" t="n">
        <x:v>40.27669</x:v>
      </x:c>
      <x:c r="G311" s="26" t="n">
        <x:v>-74.81347</x:v>
      </x:c>
    </x:row>
    <x:row r="312">
      <x:c r="A312" t="str">
        <x:v>TUL</x:v>
      </x:c>
      <x:c r="B312" t="str">
        <x:v>Tulsa International Airport</x:v>
      </x:c>
      <x:c r="C312" t="str">
        <x:v>Tulsa</x:v>
      </x:c>
      <x:c r="D312" t="str">
        <x:v>OK</x:v>
      </x:c>
      <x:c r="E312" t="str">
        <x:v>USA</x:v>
      </x:c>
      <x:c r="F312" s="26" t="n">
        <x:v>36.19837</x:v>
      </x:c>
      <x:c r="G312" s="26" t="n">
        <x:v>-95.88824</x:v>
      </x:c>
    </x:row>
    <x:row r="313">
      <x:c r="A313" t="str">
        <x:v>TUS</x:v>
      </x:c>
      <x:c r="B313" t="str">
        <x:v>Tucson International Airport</x:v>
      </x:c>
      <x:c r="C313" t="str">
        <x:v>Tucson</x:v>
      </x:c>
      <x:c r="D313" t="str">
        <x:v>AZ</x:v>
      </x:c>
      <x:c r="E313" t="str">
        <x:v>USA</x:v>
      </x:c>
      <x:c r="F313" s="26" t="n">
        <x:v>32.11608</x:v>
      </x:c>
      <x:c r="G313" s="26" t="n">
        <x:v>-110.94103</x:v>
      </x:c>
    </x:row>
    <x:row r="314">
      <x:c r="A314" t="str">
        <x:v>TVC</x:v>
      </x:c>
      <x:c r="B314" t="str">
        <x:v>Cherry Capital Airport</x:v>
      </x:c>
      <x:c r="C314" t="str">
        <x:v>Traverse City</x:v>
      </x:c>
      <x:c r="D314" t="str">
        <x:v>MI</x:v>
      </x:c>
      <x:c r="E314" t="str">
        <x:v>USA</x:v>
      </x:c>
      <x:c r="F314" s="26" t="n">
        <x:v>44.74144</x:v>
      </x:c>
      <x:c r="G314" s="26" t="n">
        <x:v>-85.58224</x:v>
      </x:c>
    </x:row>
    <x:row r="315">
      <x:c r="A315" t="str">
        <x:v>TWF</x:v>
      </x:c>
      <x:c r="B315" t="str">
        <x:v>Magic Valley Regional Airport (Joslin Field)</x:v>
      </x:c>
      <x:c r="C315" t="str">
        <x:v>Twin Falls</x:v>
      </x:c>
      <x:c r="D315" t="str">
        <x:v>ID</x:v>
      </x:c>
      <x:c r="E315" t="str">
        <x:v>USA</x:v>
      </x:c>
      <x:c r="F315" s="26" t="n">
        <x:v>42.4818</x:v>
      </x:c>
      <x:c r="G315" s="26" t="n">
        <x:v>-114.48774</x:v>
      </x:c>
    </x:row>
    <x:row r="316">
      <x:c r="A316" t="str">
        <x:v>TXK</x:v>
      </x:c>
      <x:c r="B316" t="str">
        <x:v>Texarkana Regional Airport (Webb Field)</x:v>
      </x:c>
      <x:c r="C316" t="str">
        <x:v>Texarkana</x:v>
      </x:c>
      <x:c r="D316" t="str">
        <x:v>AR</x:v>
      </x:c>
      <x:c r="E316" t="str">
        <x:v>USA</x:v>
      </x:c>
      <x:c r="F316" s="26" t="n">
        <x:v>33.45371</x:v>
      </x:c>
      <x:c r="G316" s="26" t="n">
        <x:v>-93.99102</x:v>
      </x:c>
    </x:row>
    <x:row r="317">
      <x:c r="A317" t="str">
        <x:v>TYR</x:v>
      </x:c>
      <x:c r="B317" t="str">
        <x:v>Tyler Pounds Regional Airport</x:v>
      </x:c>
      <x:c r="C317" t="str">
        <x:v>Tyler</x:v>
      </x:c>
      <x:c r="D317" t="str">
        <x:v>TX</x:v>
      </x:c>
      <x:c r="E317" t="str">
        <x:v>USA</x:v>
      </x:c>
      <x:c r="F317" s="26" t="n">
        <x:v>32.35414</x:v>
      </x:c>
      <x:c r="G317" s="26" t="n">
        <x:v>-95.40239</x:v>
      </x:c>
    </x:row>
    <x:row r="318">
      <x:c r="A318" t="str">
        <x:v>TYS</x:v>
      </x:c>
      <x:c r="B318" t="str">
        <x:v>McGhee Tyson Airport</x:v>
      </x:c>
      <x:c r="C318" t="str">
        <x:v>Knoxville</x:v>
      </x:c>
      <x:c r="D318" t="str">
        <x:v>TN</x:v>
      </x:c>
      <x:c r="E318" t="str">
        <x:v>USA</x:v>
      </x:c>
      <x:c r="F318" s="26" t="n">
        <x:v>35.81249</x:v>
      </x:c>
      <x:c r="G318" s="26" t="n">
        <x:v>-83.99286</x:v>
      </x:c>
    </x:row>
    <x:row r="319">
      <x:c r="A319" t="str">
        <x:v>UST</x:v>
      </x:c>
      <x:c r="B319" t="str">
        <x:v>Northeast Florida Regional Airport (St. Augustine Airport)</x:v>
      </x:c>
      <x:c r="C319" t="str">
        <x:v>St. Augustine</x:v>
      </x:c>
      <x:c r="D319" t="str">
        <x:v>FL</x:v>
      </x:c>
      <x:c r="E319" t="str">
        <x:v>USA</x:v>
      </x:c>
      <x:c r="F319" s="26"/>
      <x:c r="G319" s="26"/>
    </x:row>
    <x:row r="320">
      <x:c r="A320" t="str">
        <x:v>VEL</x:v>
      </x:c>
      <x:c r="B320" t="str">
        <x:v>Valdez Airport</x:v>
      </x:c>
      <x:c r="C320" t="str">
        <x:v>Vernal</x:v>
      </x:c>
      <x:c r="D320" t="str">
        <x:v>UT</x:v>
      </x:c>
      <x:c r="E320" t="str">
        <x:v>USA</x:v>
      </x:c>
      <x:c r="F320" s="26" t="n">
        <x:v>40.4409</x:v>
      </x:c>
      <x:c r="G320" s="26" t="n">
        <x:v>-109.50992</x:v>
      </x:c>
    </x:row>
    <x:row r="321">
      <x:c r="A321" t="str">
        <x:v>VLD</x:v>
      </x:c>
      <x:c r="B321" t="str">
        <x:v>Valdosta Regional Airport</x:v>
      </x:c>
      <x:c r="C321" t="str">
        <x:v>Valdosta</x:v>
      </x:c>
      <x:c r="D321" t="str">
        <x:v>GA</x:v>
      </x:c>
      <x:c r="E321" t="str">
        <x:v>USA</x:v>
      </x:c>
      <x:c r="F321" s="26" t="n">
        <x:v>30.7825</x:v>
      </x:c>
      <x:c r="G321" s="26" t="n">
        <x:v>-83.27672</x:v>
      </x:c>
    </x:row>
    <x:row r="322">
      <x:c r="A322" t="str">
        <x:v>VPS</x:v>
      </x:c>
      <x:c r="B322" t="str">
        <x:v>Destin-Fort Walton Beach Airport/Eglin AFB</x:v>
      </x:c>
      <x:c r="C322" t="str">
        <x:v>Valparaiso</x:v>
      </x:c>
      <x:c r="D322" t="str">
        <x:v>FL</x:v>
      </x:c>
      <x:c r="E322" t="str">
        <x:v>USA</x:v>
      </x:c>
      <x:c r="F322" s="26" t="n">
        <x:v>30.48325</x:v>
      </x:c>
      <x:c r="G322" s="26" t="n">
        <x:v>-86.5254</x:v>
      </x:c>
    </x:row>
    <x:row r="323">
      <x:c r="A323" t="str">
        <x:v>WRG</x:v>
      </x:c>
      <x:c r="B323" t="str">
        <x:v>Wrangell Airport</x:v>
      </x:c>
      <x:c r="C323" t="str">
        <x:v>Wrangell</x:v>
      </x:c>
      <x:c r="D323" t="str">
        <x:v>AK</x:v>
      </x:c>
      <x:c r="E323" t="str">
        <x:v>USA</x:v>
      </x:c>
      <x:c r="F323" s="26" t="n">
        <x:v>56.48433</x:v>
      </x:c>
      <x:c r="G323" s="26" t="n">
        <x:v>-132.36982</x:v>
      </x:c>
    </x:row>
    <x:row r="324">
      <x:c r="A324" t="str">
        <x:v>WYS</x:v>
      </x:c>
      <x:c r="B324" t="str">
        <x:v>Westerly State Airport</x:v>
      </x:c>
      <x:c r="C324" t="str">
        <x:v>West Yellowstone</x:v>
      </x:c>
      <x:c r="D324" t="str">
        <x:v>MT</x:v>
      </x:c>
      <x:c r="E324" t="str">
        <x:v>USA</x:v>
      </x:c>
      <x:c r="F324" s="26" t="n">
        <x:v>44.6884</x:v>
      </x:c>
      <x:c r="G324" s="26" t="n">
        <x:v>-111.11764</x:v>
      </x:c>
    </x:row>
    <x:row r="325">
      <x:c r="A325" t="str">
        <x:v>XNA</x:v>
      </x:c>
      <x:c r="B325" t="str">
        <x:v>Northwest Arkansas Regional Airport</x:v>
      </x:c>
      <x:c r="C325" t="str">
        <x:v>Fayetteville/Springdale/Rogers</x:v>
      </x:c>
      <x:c r="D325" t="str">
        <x:v>AR</x:v>
      </x:c>
      <x:c r="E325" t="str">
        <x:v>USA</x:v>
      </x:c>
      <x:c r="F325" s="26" t="n">
        <x:v>36.28187</x:v>
      </x:c>
      <x:c r="G325" s="26" t="n">
        <x:v>-94.30681</x:v>
      </x:c>
    </x:row>
    <x:row r="326">
      <x:c r="A326" t="str">
        <x:v>YAK</x:v>
      </x:c>
      <x:c r="B326" t="str">
        <x:v>Yakutat Airport</x:v>
      </x:c>
      <x:c r="C326" t="str">
        <x:v>Yakutat</x:v>
      </x:c>
      <x:c r="D326" t="str">
        <x:v>AK</x:v>
      </x:c>
      <x:c r="E326" t="str">
        <x:v>USA</x:v>
      </x:c>
      <x:c r="F326" s="26" t="n">
        <x:v>59.50336</x:v>
      </x:c>
      <x:c r="G326" s="26" t="n">
        <x:v>-139.66023</x:v>
      </x:c>
    </x:row>
    <x:row r="327">
      <x:c r="A327" t="str">
        <x:v>YUM</x:v>
      </x:c>
      <x:c r="B327" t="str">
        <x:v>Yuma International Airport</x:v>
      </x:c>
      <x:c r="C327" t="str">
        <x:v>Yuma</x:v>
      </x:c>
      <x:c r="D327" t="str">
        <x:v>AZ</x:v>
      </x:c>
      <x:c r="E327" t="str">
        <x:v>USA</x:v>
      </x:c>
      <x:c r="F327" s="26" t="n">
        <x:v>32.65658</x:v>
      </x:c>
      <x:c r="G327" s="26" t="n">
        <x:v>-114.60597</x:v>
      </x:c>
    </x:row>
  </x:sheetData>
  <x:mergeCells>
    <x:mergeCell ref="A1:G2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18" hidden="0" customWidth="1"/>
    <x:col min="2" max="2" width="17" hidden="0" customWidth="1"/>
    <x:col min="3" max="3" width="12" hidden="0" customWidth="1"/>
    <x:col min="4" max="4" width="18" hidden="0" customWidth="1"/>
    <x:col min="5" max="5" width="37" hidden="0" customWidth="1"/>
    <x:col min="6" max="6" width="18" hidden="0" customWidth="1"/>
    <x:col min="7" max="7" width="16" hidden="0" customWidth="1"/>
    <x:col min="8" max="8" width="41" hidden="0" customWidth="1"/>
    <x:col min="9" max="9" width="17" hidden="0" customWidth="1"/>
    <x:col min="10" max="10" width="19" hidden="0" customWidth="1"/>
    <x:col min="11" max="11" width="41" hidden="0" customWidth="1"/>
    <x:col min="12" max="12" width="18" hidden="0" customWidth="1"/>
    <x:col min="13" max="13" width="27" hidden="0" customWidth="1"/>
    <x:col min="14" max="14" width="26" hidden="0" customWidth="1"/>
    <x:col min="15" max="15" width="21" hidden="0" customWidth="1"/>
    <x:col min="16" max="16" width="27" hidden="0" customWidth="1"/>
    <x:col min="17" max="17" width="25" hidden="0" customWidth="1"/>
    <x:col min="18" max="18" width="22" hidden="0" customWidth="1"/>
    <x:col min="19" max="19" width="21" hidden="0" customWidth="1"/>
    <x:col min="20" max="20" width="19" hidden="0" customWidth="1"/>
    <x:col min="21" max="21" width="17" hidden="0" customWidth="1"/>
    <x:col min="22" max="22" width="19" hidden="0" customWidth="1"/>
    <x:col min="23" max="23" width="23" hidden="0" customWidth="1"/>
    <x:col min="24" max="24" width="24" hidden="0" customWidth="1"/>
    <x:col min="25" max="25" width="25" hidden="0" customWidth="1"/>
  </x:cols>
  <x:sheetData>
    <x:row r="1" ht="24" customHeight="1">
      <x:c r="A1" s="4" t="str">
        <x:v>FLIGHT SAMPLE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</x:row>
    <x:row r="2" ht="24" customHeight="1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  <x:c r="P2" s="4"/>
      <x:c r="Q2" s="4"/>
      <x:c r="R2" s="4"/>
      <x:c r="S2" s="4"/>
      <x:c r="T2" s="4"/>
      <x:c r="U2" s="4"/>
      <x:c r="V2" s="4"/>
      <x:c r="W2" s="4"/>
      <x:c r="X2" s="4"/>
      <x:c r="Y2" s="4"/>
    </x:row>
    <x:row r="3" ht="28" customHeight="1">
      <x:c r="A3" t="str">
        <x:v>Random subsample: 200 per month, 2,400 total. Source-row ID links to full cleaned CSV archive; do not calculate year-wide KPIs here.</x:v>
      </x:c>
    </x:row>
    <x:row r="5" ht="32" customHeight="1">
      <x:c r="A5" s="17" t="str">
        <x:v>Source row ID</x:v>
      </x:c>
      <x:c r="B5" s="17" t="str">
        <x:v>Flight date</x:v>
      </x:c>
      <x:c r="C5" s="17" t="str">
        <x:v>Month</x:v>
      </x:c>
      <x:c r="D5" s="17" t="str">
        <x:v>Airline code</x:v>
      </x:c>
      <x:c r="E5" s="17" t="str">
        <x:v>Airline name</x:v>
      </x:c>
      <x:c r="F5" s="17" t="str">
        <x:v>Flight number</x:v>
      </x:c>
      <x:c r="G5" s="17" t="str">
        <x:v>Origin code</x:v>
      </x:c>
      <x:c r="H5" s="17" t="str">
        <x:v>Origin airport name</x:v>
      </x:c>
      <x:c r="I5" s="17" t="str">
        <x:v>Origin state</x:v>
      </x:c>
      <x:c r="J5" s="17" t="str">
        <x:v>Destination code</x:v>
      </x:c>
      <x:c r="K5" s="17" t="str">
        <x:v>Destination airport name</x:v>
      </x:c>
      <x:c r="L5" s="17" t="str">
        <x:v>Destination state</x:v>
      </x:c>
      <x:c r="M5" s="17" t="str">
        <x:v>Scheduled departure (HHMM)</x:v>
      </x:c>
      <x:c r="N5" s="17" t="str">
        <x:v>Actual departure (HHMM)</x:v>
      </x:c>
      <x:c r="O5" s="17" t="str">
        <x:v>Departure delay (min)</x:v>
      </x:c>
      <x:c r="P5" s="17" t="str">
        <x:v>Scheduled arrival (HHMM)</x:v>
      </x:c>
      <x:c r="Q5" s="17" t="str">
        <x:v>Actual arrival (HHMM)</x:v>
      </x:c>
      <x:c r="R5" s="17" t="str">
        <x:v>Arrival delay (min)</x:v>
      </x:c>
      <x:c r="S5" s="17" t="str">
        <x:v>Distance (miles)</x:v>
      </x:c>
      <x:c r="T5" s="17" t="str">
        <x:v>Cancelled flag</x:v>
      </x:c>
      <x:c r="U5" s="17" t="str">
        <x:v>Diverted flag</x:v>
      </x:c>
      <x:c r="V5" s="17" t="str">
        <x:v>Flight status</x:v>
      </x:c>
      <x:c r="W5" s="17" t="str">
        <x:v>Arrival late 15+ flag</x:v>
      </x:c>
      <x:c r="X5" s="17" t="str">
        <x:v>Departure late 15+ flag</x:v>
      </x:c>
      <x:c r="Y5" s="17" t="str">
        <x:v>Arrival KPI eligible</x:v>
      </x:c>
    </x:row>
    <x:row r="6">
      <x:c r="A6" s="24" t="n">
        <x:v>296</x:v>
      </x:c>
      <x:c r="B6" t="str">
        <x:v>2015-01-01</x:v>
      </x:c>
      <x:c r="C6" s="24" t="n">
        <x:v>1</x:v>
      </x:c>
      <x:c r="D6" t="str">
        <x:v>EV</x:v>
      </x:c>
      <x:c r="E6" t="str">
        <x:v>Atlantic Southeast Airlines</x:v>
      </x:c>
      <x:c r="F6" t="str">
        <x:v>6122</x:v>
      </x:c>
      <x:c r="G6" t="str">
        <x:v>LEX</x:v>
      </x:c>
      <x:c r="H6" t="str">
        <x:v>Blue Grass Airport</x:v>
      </x:c>
      <x:c r="I6" t="str">
        <x:v>KY</x:v>
      </x:c>
      <x:c r="J6" t="str">
        <x:v>ORD</x:v>
      </x:c>
      <x:c r="K6" t="str">
        <x:v>Chicago O'Hare International Airport</x:v>
      </x:c>
      <x:c r="L6" t="str">
        <x:v>IL</x:v>
      </x:c>
      <x:c r="M6" t="str">
        <x:v>0600</x:v>
      </x:c>
      <x:c r="N6" t="str">
        <x:v>0556</x:v>
      </x:c>
      <x:c r="O6" s="26" t="n">
        <x:v>-4</x:v>
      </x:c>
      <x:c r="P6" t="str">
        <x:v>0630</x:v>
      </x:c>
      <x:c r="Q6" t="str">
        <x:v>0619</x:v>
      </x:c>
      <x:c r="R6" s="26" t="n">
        <x:v>-11</x:v>
      </x:c>
      <x:c r="S6" s="26" t="n">
        <x:v>323</x:v>
      </x:c>
      <x:c r="T6" s="24" t="n">
        <x:v>0</x:v>
      </x:c>
      <x:c r="U6" s="24" t="n">
        <x:v>0</x:v>
      </x:c>
      <x:c r="V6" s="24" t="str">
        <x:v>Completed</x:v>
      </x:c>
      <x:c r="W6" s="24" t="n">
        <x:v>0</x:v>
      </x:c>
      <x:c r="X6" s="24" t="n">
        <x:v>0</x:v>
      </x:c>
      <x:c r="Y6" s="24" t="n">
        <x:v>1</x:v>
      </x:c>
    </x:row>
    <x:row r="7">
      <x:c r="A7" s="24" t="n">
        <x:v>620</x:v>
      </x:c>
      <x:c r="B7" t="str">
        <x:v>2015-01-01</x:v>
      </x:c>
      <x:c r="C7" s="24" t="n">
        <x:v>1</x:v>
      </x:c>
      <x:c r="D7" t="str">
        <x:v>EV</x:v>
      </x:c>
      <x:c r="E7" t="str">
        <x:v>Atlantic Southeast Airlines</x:v>
      </x:c>
      <x:c r="F7" t="str">
        <x:v>4306</x:v>
      </x:c>
      <x:c r="G7" t="str">
        <x:v>GPT</x:v>
      </x:c>
      <x:c r="H7" t="str">
        <x:v>Gulfport-Biloxi International Airport</x:v>
      </x:c>
      <x:c r="I7" t="str">
        <x:v>MS</x:v>
      </x:c>
      <x:c r="J7" t="str">
        <x:v>IAH</x:v>
      </x:c>
      <x:c r="K7" t="str">
        <x:v>George Bush Intercontinental Airport</x:v>
      </x:c>
      <x:c r="L7" t="str">
        <x:v>TX</x:v>
      </x:c>
      <x:c r="M7" t="str">
        <x:v>0630</x:v>
      </x:c>
      <x:c r="N7" t="str">
        <x:v>0623</x:v>
      </x:c>
      <x:c r="O7" s="26" t="n">
        <x:v>-7</x:v>
      </x:c>
      <x:c r="P7" t="str">
        <x:v>0757</x:v>
      </x:c>
      <x:c r="Q7" t="str">
        <x:v>0752</x:v>
      </x:c>
      <x:c r="R7" s="26" t="n">
        <x:v>-5</x:v>
      </x:c>
      <x:c r="S7" s="26" t="n">
        <x:v>376</x:v>
      </x:c>
      <x:c r="T7" s="24" t="n">
        <x:v>0</x:v>
      </x:c>
      <x:c r="U7" s="24" t="n">
        <x:v>0</x:v>
      </x:c>
      <x:c r="V7" s="24" t="str">
        <x:v>Completed</x:v>
      </x:c>
      <x:c r="W7" s="24" t="n">
        <x:v>0</x:v>
      </x:c>
      <x:c r="X7" s="24" t="n">
        <x:v>0</x:v>
      </x:c>
      <x:c r="Y7" s="24" t="n">
        <x:v>1</x:v>
      </x:c>
    </x:row>
    <x:row r="8">
      <x:c r="A8" s="24" t="n">
        <x:v>853</x:v>
      </x:c>
      <x:c r="B8" t="str">
        <x:v>2015-01-01</x:v>
      </x:c>
      <x:c r="C8" s="24" t="n">
        <x:v>1</x:v>
      </x:c>
      <x:c r="D8" t="str">
        <x:v>WN</x:v>
      </x:c>
      <x:c r="E8" t="str">
        <x:v>Southwest Airlines Co.</x:v>
      </x:c>
      <x:c r="F8" t="str">
        <x:v>1019</x:v>
      </x:c>
      <x:c r="G8" t="str">
        <x:v>DCA</x:v>
      </x:c>
      <x:c r="H8" t="str">
        <x:v>Ronald Reagan Washington National Airport</x:v>
      </x:c>
      <x:c r="I8" t="str">
        <x:v>VA</x:v>
      </x:c>
      <x:c r="J8" t="str">
        <x:v>DAL</x:v>
      </x:c>
      <x:c r="K8" t="str">
        <x:v>Dallas Love Field</x:v>
      </x:c>
      <x:c r="L8" t="str">
        <x:v>TX</x:v>
      </x:c>
      <x:c r="M8" t="str">
        <x:v>0700</x:v>
      </x:c>
      <x:c r="N8" t="str">
        <x:v>0655</x:v>
      </x:c>
      <x:c r="O8" s="26" t="n">
        <x:v>-5</x:v>
      </x:c>
      <x:c r="P8" t="str">
        <x:v>0930</x:v>
      </x:c>
      <x:c r="Q8" t="str">
        <x:v>0942</x:v>
      </x:c>
      <x:c r="R8" s="26" t="n">
        <x:v>12</x:v>
      </x:c>
      <x:c r="S8" s="26" t="n">
        <x:v>1184</x:v>
      </x:c>
      <x:c r="T8" s="24" t="n">
        <x:v>0</x:v>
      </x:c>
      <x:c r="U8" s="24" t="n">
        <x:v>0</x:v>
      </x:c>
      <x:c r="V8" s="24" t="str">
        <x:v>Completed</x:v>
      </x:c>
      <x:c r="W8" s="24" t="n">
        <x:v>0</x:v>
      </x:c>
      <x:c r="X8" s="24" t="n">
        <x:v>0</x:v>
      </x:c>
      <x:c r="Y8" s="24" t="n">
        <x:v>1</x:v>
      </x:c>
    </x:row>
    <x:row r="9">
      <x:c r="A9" s="24" t="n">
        <x:v>1193</x:v>
      </x:c>
      <x:c r="B9" t="str">
        <x:v>2015-01-01</x:v>
      </x:c>
      <x:c r="C9" s="24" t="n">
        <x:v>1</x:v>
      </x:c>
      <x:c r="D9" t="str">
        <x:v>US</x:v>
      </x:c>
      <x:c r="E9" t="str">
        <x:v>US Airways Inc.</x:v>
      </x:c>
      <x:c r="F9" t="str">
        <x:v>1967</x:v>
      </x:c>
      <x:c r="G9" t="str">
        <x:v>ORD</x:v>
      </x:c>
      <x:c r="H9" t="str">
        <x:v>Chicago O'Hare International Airport</x:v>
      </x:c>
      <x:c r="I9" t="str">
        <x:v>IL</x:v>
      </x:c>
      <x:c r="J9" t="str">
        <x:v>CLT</x:v>
      </x:c>
      <x:c r="K9" t="str">
        <x:v>Charlotte Douglas International Airport</x:v>
      </x:c>
      <x:c r="L9" t="str">
        <x:v>NC</x:v>
      </x:c>
      <x:c r="M9" t="str">
        <x:v>0725</x:v>
      </x:c>
      <x:c r="N9" t="str">
        <x:v>0721</x:v>
      </x:c>
      <x:c r="O9" s="26" t="n">
        <x:v>-4</x:v>
      </x:c>
      <x:c r="P9" t="str">
        <x:v>1024</x:v>
      </x:c>
      <x:c r="Q9" t="str">
        <x:v>1013</x:v>
      </x:c>
      <x:c r="R9" s="26" t="n">
        <x:v>-11</x:v>
      </x:c>
      <x:c r="S9" s="26" t="n">
        <x:v>599</x:v>
      </x:c>
      <x:c r="T9" s="24" t="n">
        <x:v>0</x:v>
      </x:c>
      <x:c r="U9" s="24" t="n">
        <x:v>0</x:v>
      </x:c>
      <x:c r="V9" s="24" t="str">
        <x:v>Completed</x:v>
      </x:c>
      <x:c r="W9" s="24" t="n">
        <x:v>0</x:v>
      </x:c>
      <x:c r="X9" s="24" t="n">
        <x:v>0</x:v>
      </x:c>
      <x:c r="Y9" s="24" t="n">
        <x:v>1</x:v>
      </x:c>
    </x:row>
    <x:row r="10">
      <x:c r="A10" s="24" t="n">
        <x:v>1225</x:v>
      </x:c>
      <x:c r="B10" t="str">
        <x:v>2015-01-01</x:v>
      </x:c>
      <x:c r="C10" s="24" t="n">
        <x:v>1</x:v>
      </x:c>
      <x:c r="D10" t="str">
        <x:v>NK</x:v>
      </x:c>
      <x:c r="E10" t="str">
        <x:v>Spirit Air Lines</x:v>
      </x:c>
      <x:c r="F10" t="str">
        <x:v>731</x:v>
      </x:c>
      <x:c r="G10" t="str">
        <x:v>ORD</x:v>
      </x:c>
      <x:c r="H10" t="str">
        <x:v>Chicago O'Hare International Airport</x:v>
      </x:c>
      <x:c r="I10" t="str">
        <x:v>IL</x:v>
      </x:c>
      <x:c r="J10" t="str">
        <x:v>LAX</x:v>
      </x:c>
      <x:c r="K10" t="str">
        <x:v>Los Angeles International Airport</x:v>
      </x:c>
      <x:c r="L10" t="str">
        <x:v>CA</x:v>
      </x:c>
      <x:c r="M10" t="str">
        <x:v>0725</x:v>
      </x:c>
      <x:c r="N10" t="str">
        <x:v>0719</x:v>
      </x:c>
      <x:c r="O10" s="26" t="n">
        <x:v>-6</x:v>
      </x:c>
      <x:c r="P10" t="str">
        <x:v>1002</x:v>
      </x:c>
      <x:c r="Q10" t="str">
        <x:v>0950</x:v>
      </x:c>
      <x:c r="R10" s="26" t="n">
        <x:v>-12</x:v>
      </x:c>
      <x:c r="S10" s="26" t="n">
        <x:v>1744</x:v>
      </x:c>
      <x:c r="T10" s="24" t="n">
        <x:v>0</x:v>
      </x:c>
      <x:c r="U10" s="24" t="n">
        <x:v>0</x:v>
      </x:c>
      <x:c r="V10" s="24" t="str">
        <x:v>Completed</x:v>
      </x:c>
      <x:c r="W10" s="24" t="n">
        <x:v>0</x:v>
      </x:c>
      <x:c r="X10" s="24" t="n">
        <x:v>0</x:v>
      </x:c>
      <x:c r="Y10" s="24" t="n">
        <x:v>1</x:v>
      </x:c>
    </x:row>
    <x:row r="11">
      <x:c r="A11" s="24" t="n">
        <x:v>1315</x:v>
      </x:c>
      <x:c r="B11" t="str">
        <x:v>2015-01-01</x:v>
      </x:c>
      <x:c r="C11" s="24" t="n">
        <x:v>1</x:v>
      </x:c>
      <x:c r="D11" t="str">
        <x:v>UA</x:v>
      </x:c>
      <x:c r="E11" t="str">
        <x:v>United Air Lines Inc.</x:v>
      </x:c>
      <x:c r="F11" t="str">
        <x:v>245</x:v>
      </x:c>
      <x:c r="G11" t="str">
        <x:v>CMH</x:v>
      </x:c>
      <x:c r="H11" t="str">
        <x:v>Port Columbus International Airport</x:v>
      </x:c>
      <x:c r="I11" t="str">
        <x:v>OH</x:v>
      </x:c>
      <x:c r="J11" t="str">
        <x:v>ORD</x:v>
      </x:c>
      <x:c r="K11" t="str">
        <x:v>Chicago O'Hare International Airport</x:v>
      </x:c>
      <x:c r="L11" t="str">
        <x:v>IL</x:v>
      </x:c>
      <x:c r="M11" t="str">
        <x:v>0735</x:v>
      </x:c>
      <x:c r="N11" t="str">
        <x:v>0732</x:v>
      </x:c>
      <x:c r="O11" s="26" t="n">
        <x:v>-3</x:v>
      </x:c>
      <x:c r="P11" t="str">
        <x:v>0759</x:v>
      </x:c>
      <x:c r="Q11" t="str">
        <x:v>0754</x:v>
      </x:c>
      <x:c r="R11" s="26" t="n">
        <x:v>-5</x:v>
      </x:c>
      <x:c r="S11" s="26" t="n">
        <x:v>296</x:v>
      </x:c>
      <x:c r="T11" s="24" t="n">
        <x:v>0</x:v>
      </x:c>
      <x:c r="U11" s="24" t="n">
        <x:v>0</x:v>
      </x:c>
      <x:c r="V11" s="24" t="str">
        <x:v>Completed</x:v>
      </x:c>
      <x:c r="W11" s="24" t="n">
        <x:v>0</x:v>
      </x:c>
      <x:c r="X11" s="24" t="n">
        <x:v>0</x:v>
      </x:c>
      <x:c r="Y11" s="24" t="n">
        <x:v>1</x:v>
      </x:c>
    </x:row>
    <x:row r="12">
      <x:c r="A12" s="24" t="n">
        <x:v>1649</x:v>
      </x:c>
      <x:c r="B12" t="str">
        <x:v>2015-01-01</x:v>
      </x:c>
      <x:c r="C12" s="24" t="n">
        <x:v>1</x:v>
      </x:c>
      <x:c r="D12" t="str">
        <x:v>DL</x:v>
      </x:c>
      <x:c r="E12" t="str">
        <x:v>Delta Air Lines Inc.</x:v>
      </x:c>
      <x:c r="F12" t="str">
        <x:v>2494</x:v>
      </x:c>
      <x:c r="G12" t="str">
        <x:v>JFK</x:v>
      </x:c>
      <x:c r="H12" t="str">
        <x:v>John F. Kennedy International Airport (New York International Airport)</x:v>
      </x:c>
      <x:c r="I12" t="str">
        <x:v>NY</x:v>
      </x:c>
      <x:c r="J12" t="str">
        <x:v>MSP</x:v>
      </x:c>
      <x:c r="K12" t="str">
        <x:v>Minneapolis-Saint Paul International Airport</x:v>
      </x:c>
      <x:c r="L12" t="str">
        <x:v>MN</x:v>
      </x:c>
      <x:c r="M12" t="str">
        <x:v>0800</x:v>
      </x:c>
      <x:c r="N12" t="str">
        <x:v>0835</x:v>
      </x:c>
      <x:c r="O12" s="26" t="n">
        <x:v>35</x:v>
      </x:c>
      <x:c r="P12" t="str">
        <x:v>1023</x:v>
      </x:c>
      <x:c r="Q12" t="str">
        <x:v>1050</x:v>
      </x:c>
      <x:c r="R12" s="26" t="n">
        <x:v>27</x:v>
      </x:c>
      <x:c r="S12" s="26" t="n">
        <x:v>1029</x:v>
      </x:c>
      <x:c r="T12" s="24" t="n">
        <x:v>0</x:v>
      </x:c>
      <x:c r="U12" s="24" t="n">
        <x:v>0</x:v>
      </x:c>
      <x:c r="V12" s="24" t="str">
        <x:v>Completed</x:v>
      </x:c>
      <x:c r="W12" s="24" t="n">
        <x:v>1</x:v>
      </x:c>
      <x:c r="X12" s="24" t="n">
        <x:v>1</x:v>
      </x:c>
      <x:c r="Y12" s="24" t="n">
        <x:v>1</x:v>
      </x:c>
    </x:row>
    <x:row r="13">
      <x:c r="A13" s="24" t="n">
        <x:v>2104</x:v>
      </x:c>
      <x:c r="B13" t="str">
        <x:v>2015-01-01</x:v>
      </x:c>
      <x:c r="C13" s="24" t="n">
        <x:v>1</x:v>
      </x:c>
      <x:c r="D13" t="str">
        <x:v>US</x:v>
      </x:c>
      <x:c r="E13" t="str">
        <x:v>US Airways Inc.</x:v>
      </x:c>
      <x:c r="F13" t="str">
        <x:v>416</x:v>
      </x:c>
      <x:c r="G13" t="str">
        <x:v>GEG</x:v>
      </x:c>
      <x:c r="H13" t="str">
        <x:v>Spokane International Airport</x:v>
      </x:c>
      <x:c r="I13" t="str">
        <x:v>WA</x:v>
      </x:c>
      <x:c r="J13" t="str">
        <x:v>PHX</x:v>
      </x:c>
      <x:c r="K13" t="str">
        <x:v>Phoenix Sky Harbor International Airport</x:v>
      </x:c>
      <x:c r="L13" t="str">
        <x:v>AZ</x:v>
      </x:c>
      <x:c r="M13" t="str">
        <x:v>0835</x:v>
      </x:c>
      <x:c r="N13" t="str">
        <x:v>1041</x:v>
      </x:c>
      <x:c r="O13" s="26" t="n">
        <x:v>126</x:v>
      </x:c>
      <x:c r="P13" t="str">
        <x:v>1213</x:v>
      </x:c>
      <x:c r="Q13" t="str">
        <x:v>1409</x:v>
      </x:c>
      <x:c r="R13" s="26" t="n">
        <x:v>116</x:v>
      </x:c>
      <x:c r="S13" s="26" t="n">
        <x:v>1020</x:v>
      </x:c>
      <x:c r="T13" s="24" t="n">
        <x:v>0</x:v>
      </x:c>
      <x:c r="U13" s="24" t="n">
        <x:v>0</x:v>
      </x:c>
      <x:c r="V13" s="24" t="str">
        <x:v>Completed</x:v>
      </x:c>
      <x:c r="W13" s="24" t="n">
        <x:v>1</x:v>
      </x:c>
      <x:c r="X13" s="24" t="n">
        <x:v>1</x:v>
      </x:c>
      <x:c r="Y13" s="24" t="n">
        <x:v>1</x:v>
      </x:c>
    </x:row>
    <x:row r="14">
      <x:c r="A14" s="24" t="n">
        <x:v>2473</x:v>
      </x:c>
      <x:c r="B14" t="str">
        <x:v>2015-01-01</x:v>
      </x:c>
      <x:c r="C14" s="24" t="n">
        <x:v>1</x:v>
      </x:c>
      <x:c r="D14" t="str">
        <x:v>DL</x:v>
      </x:c>
      <x:c r="E14" t="str">
        <x:v>Delta Air Lines Inc.</x:v>
      </x:c>
      <x:c r="F14" t="str">
        <x:v>749</x:v>
      </x:c>
      <x:c r="G14" t="str">
        <x:v>MIA</x:v>
      </x:c>
      <x:c r="H14" t="str">
        <x:v>Miami International Airport</x:v>
      </x:c>
      <x:c r="I14" t="str">
        <x:v>FL</x:v>
      </x:c>
      <x:c r="J14" t="str">
        <x:v>ATL</x:v>
      </x:c>
      <x:c r="K14" t="str">
        <x:v>Hartsfield-Jackson Atlanta International Airport</x:v>
      </x:c>
      <x:c r="L14" t="str">
        <x:v>GA</x:v>
      </x:c>
      <x:c r="M14" t="str">
        <x:v>0900</x:v>
      </x:c>
      <x:c r="N14" t="str">
        <x:v>1137</x:v>
      </x:c>
      <x:c r="O14" s="26" t="n">
        <x:v>157</x:v>
      </x:c>
      <x:c r="P14" t="str">
        <x:v>1055</x:v>
      </x:c>
      <x:c r="Q14" t="str">
        <x:v>1329</x:v>
      </x:c>
      <x:c r="R14" s="26" t="n">
        <x:v>154</x:v>
      </x:c>
      <x:c r="S14" s="26" t="n">
        <x:v>594</x:v>
      </x:c>
      <x:c r="T14" s="24" t="n">
        <x:v>0</x:v>
      </x:c>
      <x:c r="U14" s="24" t="n">
        <x:v>0</x:v>
      </x:c>
      <x:c r="V14" s="24" t="str">
        <x:v>Completed</x:v>
      </x:c>
      <x:c r="W14" s="24" t="n">
        <x:v>1</x:v>
      </x:c>
      <x:c r="X14" s="24" t="n">
        <x:v>1</x:v>
      </x:c>
      <x:c r="Y14" s="24" t="n">
        <x:v>1</x:v>
      </x:c>
    </x:row>
    <x:row r="15">
      <x:c r="A15" s="24" t="n">
        <x:v>3650</x:v>
      </x:c>
      <x:c r="B15" t="str">
        <x:v>2015-01-01</x:v>
      </x:c>
      <x:c r="C15" s="24" t="n">
        <x:v>1</x:v>
      </x:c>
      <x:c r="D15" t="str">
        <x:v>WN</x:v>
      </x:c>
      <x:c r="E15" t="str">
        <x:v>Southwest Airlines Co.</x:v>
      </x:c>
      <x:c r="F15" t="str">
        <x:v>675</x:v>
      </x:c>
      <x:c r="G15" t="str">
        <x:v>LAS</x:v>
      </x:c>
      <x:c r="H15" t="str">
        <x:v>McCarran International Airport</x:v>
      </x:c>
      <x:c r="I15" t="str">
        <x:v>NV</x:v>
      </x:c>
      <x:c r="J15" t="str">
        <x:v>TUS</x:v>
      </x:c>
      <x:c r="K15" t="str">
        <x:v>Tucson International Airport</x:v>
      </x:c>
      <x:c r="L15" t="str">
        <x:v>AZ</x:v>
      </x:c>
      <x:c r="M15" t="str">
        <x:v>1020</x:v>
      </x:c>
      <x:c r="N15" t="str">
        <x:v>1029</x:v>
      </x:c>
      <x:c r="O15" s="26" t="n">
        <x:v>9</x:v>
      </x:c>
      <x:c r="P15" t="str">
        <x:v>1230</x:v>
      </x:c>
      <x:c r="Q15" t="str">
        <x:v>1236</x:v>
      </x:c>
      <x:c r="R15" s="26" t="n">
        <x:v>6</x:v>
      </x:c>
      <x:c r="S15" s="26" t="n">
        <x:v>365</x:v>
      </x:c>
      <x:c r="T15" s="24" t="n">
        <x:v>0</x:v>
      </x:c>
      <x:c r="U15" s="24" t="n">
        <x:v>0</x:v>
      </x:c>
      <x:c r="V15" s="24" t="str">
        <x:v>Completed</x:v>
      </x:c>
      <x:c r="W15" s="24" t="n">
        <x:v>0</x:v>
      </x:c>
      <x:c r="X15" s="24" t="n">
        <x:v>0</x:v>
      </x:c>
      <x:c r="Y15" s="24" t="n">
        <x:v>1</x:v>
      </x:c>
    </x:row>
    <x:row r="16">
      <x:c r="A16" s="24" t="n">
        <x:v>3885</x:v>
      </x:c>
      <x:c r="B16" t="str">
        <x:v>2015-01-01</x:v>
      </x:c>
      <x:c r="C16" s="24" t="n">
        <x:v>1</x:v>
      </x:c>
      <x:c r="D16" t="str">
        <x:v>MQ</x:v>
      </x:c>
      <x:c r="E16" t="str">
        <x:v>American Eagle Airlines Inc.</x:v>
      </x:c>
      <x:c r="F16" t="str">
        <x:v>3527</x:v>
      </x:c>
      <x:c r="G16" t="str">
        <x:v>PNS</x:v>
      </x:c>
      <x:c r="H16" t="str">
        <x:v>Pensacola International Airport (Pensacola Gulf Coast Regional Airport)</x:v>
      </x:c>
      <x:c r="I16" t="str">
        <x:v>FL</x:v>
      </x:c>
      <x:c r="J16" t="str">
        <x:v>MIA</x:v>
      </x:c>
      <x:c r="K16" t="str">
        <x:v>Miami International Airport</x:v>
      </x:c>
      <x:c r="L16" t="str">
        <x:v>FL</x:v>
      </x:c>
      <x:c r="M16" t="str">
        <x:v>1036</x:v>
      </x:c>
      <x:c r="N16" t="str">
        <x:v>1028</x:v>
      </x:c>
      <x:c r="O16" s="26" t="n">
        <x:v>-8</x:v>
      </x:c>
      <x:c r="P16" t="str">
        <x:v>1316</x:v>
      </x:c>
      <x:c r="Q16" t="str">
        <x:v>1300</x:v>
      </x:c>
      <x:c r="R16" s="26" t="n">
        <x:v>-16</x:v>
      </x:c>
      <x:c r="S16" s="26" t="n">
        <x:v>530</x:v>
      </x:c>
      <x:c r="T16" s="24" t="n">
        <x:v>0</x:v>
      </x:c>
      <x:c r="U16" s="24" t="n">
        <x:v>0</x:v>
      </x:c>
      <x:c r="V16" s="24" t="str">
        <x:v>Completed</x:v>
      </x:c>
      <x:c r="W16" s="24" t="n">
        <x:v>0</x:v>
      </x:c>
      <x:c r="X16" s="24" t="n">
        <x:v>0</x:v>
      </x:c>
      <x:c r="Y16" s="24" t="n">
        <x:v>1</x:v>
      </x:c>
    </x:row>
    <x:row r="17">
      <x:c r="A17" s="24" t="n">
        <x:v>3986</x:v>
      </x:c>
      <x:c r="B17" t="str">
        <x:v>2015-01-01</x:v>
      </x:c>
      <x:c r="C17" s="24" t="n">
        <x:v>1</x:v>
      </x:c>
      <x:c r="D17" t="str">
        <x:v>AA</x:v>
      </x:c>
      <x:c r="E17" t="str">
        <x:v>American Airlines Inc.</x:v>
      </x:c>
      <x:c r="F17" t="str">
        <x:v>1292</x:v>
      </x:c>
      <x:c r="G17" t="str">
        <x:v>DFW</x:v>
      </x:c>
      <x:c r="H17" t="str">
        <x:v>Dallas/Fort Worth International Airport</x:v>
      </x:c>
      <x:c r="I17" t="str">
        <x:v>TX</x:v>
      </x:c>
      <x:c r="J17" t="str">
        <x:v>TUL</x:v>
      </x:c>
      <x:c r="K17" t="str">
        <x:v>Tulsa International Airport</x:v>
      </x:c>
      <x:c r="L17" t="str">
        <x:v>OK</x:v>
      </x:c>
      <x:c r="M17" t="str">
        <x:v>1045</x:v>
      </x:c>
      <x:c r="N17" t="str"/>
      <x:c r="O17" s="26"/>
      <x:c r="P17" t="str">
        <x:v>1145</x:v>
      </x:c>
      <x:c r="Q17" t="str"/>
      <x:c r="R17" s="26"/>
      <x:c r="S17" s="26" t="n">
        <x:v>237</x:v>
      </x:c>
      <x:c r="T17" s="24" t="n">
        <x:v>1</x:v>
      </x:c>
      <x:c r="U17" s="24" t="n">
        <x:v>0</x:v>
      </x:c>
      <x:c r="V17" s="24" t="str">
        <x:v>Cancelled</x:v>
      </x:c>
      <x:c r="W17" s="24"/>
      <x:c r="X17" s="24"/>
      <x:c r="Y17" s="24" t="n">
        <x:v>0</x:v>
      </x:c>
    </x:row>
    <x:row r="18">
      <x:c r="A18" s="24" t="n">
        <x:v>3999</x:v>
      </x:c>
      <x:c r="B18" t="str">
        <x:v>2015-01-01</x:v>
      </x:c>
      <x:c r="C18" s="24" t="n">
        <x:v>1</x:v>
      </x:c>
      <x:c r="D18" t="str">
        <x:v>DL</x:v>
      </x:c>
      <x:c r="E18" t="str">
        <x:v>Delta Air Lines Inc.</x:v>
      </x:c>
      <x:c r="F18" t="str">
        <x:v>2601</x:v>
      </x:c>
      <x:c r="G18" t="str">
        <x:v>HSV</x:v>
      </x:c>
      <x:c r="H18" t="str">
        <x:v>Huntsville International Airport</x:v>
      </x:c>
      <x:c r="I18" t="str">
        <x:v>AL</x:v>
      </x:c>
      <x:c r="J18" t="str">
        <x:v>ATL</x:v>
      </x:c>
      <x:c r="K18" t="str">
        <x:v>Hartsfield-Jackson Atlanta International Airport</x:v>
      </x:c>
      <x:c r="L18" t="str">
        <x:v>GA</x:v>
      </x:c>
      <x:c r="M18" t="str">
        <x:v>1045</x:v>
      </x:c>
      <x:c r="N18" t="str">
        <x:v>1041</x:v>
      </x:c>
      <x:c r="O18" s="26" t="n">
        <x:v>-4</x:v>
      </x:c>
      <x:c r="P18" t="str">
        <x:v>1243</x:v>
      </x:c>
      <x:c r="Q18" t="str">
        <x:v>1226</x:v>
      </x:c>
      <x:c r="R18" s="26" t="n">
        <x:v>-17</x:v>
      </x:c>
      <x:c r="S18" s="26" t="n">
        <x:v>151</x:v>
      </x:c>
      <x:c r="T18" s="24" t="n">
        <x:v>0</x:v>
      </x:c>
      <x:c r="U18" s="24" t="n">
        <x:v>0</x:v>
      </x:c>
      <x:c r="V18" s="24" t="str">
        <x:v>Completed</x:v>
      </x:c>
      <x:c r="W18" s="24" t="n">
        <x:v>0</x:v>
      </x:c>
      <x:c r="X18" s="24" t="n">
        <x:v>0</x:v>
      </x:c>
      <x:c r="Y18" s="24" t="n">
        <x:v>1</x:v>
      </x:c>
    </x:row>
    <x:row r="19">
      <x:c r="A19" s="24" t="n">
        <x:v>4181</x:v>
      </x:c>
      <x:c r="B19" t="str">
        <x:v>2015-01-01</x:v>
      </x:c>
      <x:c r="C19" s="24" t="n">
        <x:v>1</x:v>
      </x:c>
      <x:c r="D19" t="str">
        <x:v>EV</x:v>
      </x:c>
      <x:c r="E19" t="str">
        <x:v>Atlantic Southeast Airlines</x:v>
      </x:c>
      <x:c r="F19" t="str">
        <x:v>3927</x:v>
      </x:c>
      <x:c r="G19" t="str">
        <x:v>PNS</x:v>
      </x:c>
      <x:c r="H19" t="str">
        <x:v>Pensacola International Airport (Pensacola Gulf Coast Regional Airport)</x:v>
      </x:c>
      <x:c r="I19" t="str">
        <x:v>FL</x:v>
      </x:c>
      <x:c r="J19" t="str">
        <x:v>IAH</x:v>
      </x:c>
      <x:c r="K19" t="str">
        <x:v>George Bush Intercontinental Airport</x:v>
      </x:c>
      <x:c r="L19" t="str">
        <x:v>TX</x:v>
      </x:c>
      <x:c r="M19" t="str">
        <x:v>1058</x:v>
      </x:c>
      <x:c r="N19" t="str">
        <x:v>1051</x:v>
      </x:c>
      <x:c r="O19" s="26" t="n">
        <x:v>-7</x:v>
      </x:c>
      <x:c r="P19" t="str">
        <x:v>1244</x:v>
      </x:c>
      <x:c r="Q19" t="str">
        <x:v>1241</x:v>
      </x:c>
      <x:c r="R19" s="26" t="n">
        <x:v>-3</x:v>
      </x:c>
      <x:c r="S19" s="26" t="n">
        <x:v>489</x:v>
      </x:c>
      <x:c r="T19" s="24" t="n">
        <x:v>0</x:v>
      </x:c>
      <x:c r="U19" s="24" t="n">
        <x:v>0</x:v>
      </x:c>
      <x:c r="V19" s="24" t="str">
        <x:v>Completed</x:v>
      </x:c>
      <x:c r="W19" s="24" t="n">
        <x:v>0</x:v>
      </x:c>
      <x:c r="X19" s="24" t="n">
        <x:v>0</x:v>
      </x:c>
      <x:c r="Y19" s="24" t="n">
        <x:v>1</x:v>
      </x:c>
    </x:row>
    <x:row r="20">
      <x:c r="A20" s="24" t="n">
        <x:v>4268</x:v>
      </x:c>
      <x:c r="B20" t="str">
        <x:v>2015-01-01</x:v>
      </x:c>
      <x:c r="C20" s="24" t="n">
        <x:v>1</x:v>
      </x:c>
      <x:c r="D20" t="str">
        <x:v>OO</x:v>
      </x:c>
      <x:c r="E20" t="str">
        <x:v>Skywest Airlines Inc.</x:v>
      </x:c>
      <x:c r="F20" t="str">
        <x:v>4672</x:v>
      </x:c>
      <x:c r="G20" t="str">
        <x:v>MKE</x:v>
      </x:c>
      <x:c r="H20" t="str">
        <x:v>General Mitchell International Airport</x:v>
      </x:c>
      <x:c r="I20" t="str">
        <x:v>WI</x:v>
      </x:c>
      <x:c r="J20" t="str">
        <x:v>MSP</x:v>
      </x:c>
      <x:c r="K20" t="str">
        <x:v>Minneapolis-Saint Paul International Airport</x:v>
      </x:c>
      <x:c r="L20" t="str">
        <x:v>MN</x:v>
      </x:c>
      <x:c r="M20" t="str">
        <x:v>1100</x:v>
      </x:c>
      <x:c r="N20" t="str">
        <x:v>1055</x:v>
      </x:c>
      <x:c r="O20" s="26" t="n">
        <x:v>-5</x:v>
      </x:c>
      <x:c r="P20" t="str">
        <x:v>1214</x:v>
      </x:c>
      <x:c r="Q20" t="str">
        <x:v>1210</x:v>
      </x:c>
      <x:c r="R20" s="26" t="n">
        <x:v>-4</x:v>
      </x:c>
      <x:c r="S20" s="26" t="n">
        <x:v>297</x:v>
      </x:c>
      <x:c r="T20" s="24" t="n">
        <x:v>0</x:v>
      </x:c>
      <x:c r="U20" s="24" t="n">
        <x:v>0</x:v>
      </x:c>
      <x:c r="V20" s="24" t="str">
        <x:v>Completed</x:v>
      </x:c>
      <x:c r="W20" s="24" t="n">
        <x:v>0</x:v>
      </x:c>
      <x:c r="X20" s="24" t="n">
        <x:v>0</x:v>
      </x:c>
      <x:c r="Y20" s="24" t="n">
        <x:v>1</x:v>
      </x:c>
    </x:row>
    <x:row r="21">
      <x:c r="A21" s="24" t="n">
        <x:v>4329</x:v>
      </x:c>
      <x:c r="B21" t="str">
        <x:v>2015-01-01</x:v>
      </x:c>
      <x:c r="C21" s="24" t="n">
        <x:v>1</x:v>
      </x:c>
      <x:c r="D21" t="str">
        <x:v>MQ</x:v>
      </x:c>
      <x:c r="E21" t="str">
        <x:v>American Eagle Airlines Inc.</x:v>
      </x:c>
      <x:c r="F21" t="str">
        <x:v>2904</x:v>
      </x:c>
      <x:c r="G21" t="str">
        <x:v>DFW</x:v>
      </x:c>
      <x:c r="H21" t="str">
        <x:v>Dallas/Fort Worth International Airport</x:v>
      </x:c>
      <x:c r="I21" t="str">
        <x:v>TX</x:v>
      </x:c>
      <x:c r="J21" t="str">
        <x:v>CVG</x:v>
      </x:c>
      <x:c r="K21" t="str">
        <x:v>Cincinnati/Northern Kentucky International Airport</x:v>
      </x:c>
      <x:c r="L21" t="str">
        <x:v>KY</x:v>
      </x:c>
      <x:c r="M21" t="str">
        <x:v>1105</x:v>
      </x:c>
      <x:c r="N21" t="str"/>
      <x:c r="O21" s="26"/>
      <x:c r="P21" t="str">
        <x:v>1408</x:v>
      </x:c>
      <x:c r="Q21" t="str"/>
      <x:c r="R21" s="26"/>
      <x:c r="S21" s="26" t="n">
        <x:v>812</x:v>
      </x:c>
      <x:c r="T21" s="24" t="n">
        <x:v>1</x:v>
      </x:c>
      <x:c r="U21" s="24" t="n">
        <x:v>0</x:v>
      </x:c>
      <x:c r="V21" s="24" t="str">
        <x:v>Cancelled</x:v>
      </x:c>
      <x:c r="W21" s="24"/>
      <x:c r="X21" s="24"/>
      <x:c r="Y21" s="24" t="n">
        <x:v>0</x:v>
      </x:c>
    </x:row>
    <x:row r="22">
      <x:c r="A22" s="24" t="n">
        <x:v>4684</x:v>
      </x:c>
      <x:c r="B22" t="str">
        <x:v>2015-01-01</x:v>
      </x:c>
      <x:c r="C22" s="24" t="n">
        <x:v>1</x:v>
      </x:c>
      <x:c r="D22" t="str">
        <x:v>US</x:v>
      </x:c>
      <x:c r="E22" t="str">
        <x:v>US Airways Inc.</x:v>
      </x:c>
      <x:c r="F22" t="str">
        <x:v>2053</x:v>
      </x:c>
      <x:c r="G22" t="str">
        <x:v>CLT</x:v>
      </x:c>
      <x:c r="H22" t="str">
        <x:v>Charlotte Douglas International Airport</x:v>
      </x:c>
      <x:c r="I22" t="str">
        <x:v>NC</x:v>
      </x:c>
      <x:c r="J22" t="str">
        <x:v>TPA</x:v>
      </x:c>
      <x:c r="K22" t="str">
        <x:v>Tampa International Airport</x:v>
      </x:c>
      <x:c r="L22" t="str">
        <x:v>FL</x:v>
      </x:c>
      <x:c r="M22" t="str">
        <x:v>1130</x:v>
      </x:c>
      <x:c r="N22" t="str">
        <x:v>1129</x:v>
      </x:c>
      <x:c r="O22" s="26" t="n">
        <x:v>-1</x:v>
      </x:c>
      <x:c r="P22" t="str">
        <x:v>1312</x:v>
      </x:c>
      <x:c r="Q22" t="str">
        <x:v>1312</x:v>
      </x:c>
      <x:c r="R22" s="26" t="n">
        <x:v>0</x:v>
      </x:c>
      <x:c r="S22" s="26" t="n">
        <x:v>507</x:v>
      </x:c>
      <x:c r="T22" s="24" t="n">
        <x:v>0</x:v>
      </x:c>
      <x:c r="U22" s="24" t="n">
        <x:v>0</x:v>
      </x:c>
      <x:c r="V22" s="24" t="str">
        <x:v>Completed</x:v>
      </x:c>
      <x:c r="W22" s="24" t="n">
        <x:v>0</x:v>
      </x:c>
      <x:c r="X22" s="24" t="n">
        <x:v>0</x:v>
      </x:c>
      <x:c r="Y22" s="24" t="n">
        <x:v>1</x:v>
      </x:c>
    </x:row>
    <x:row r="23">
      <x:c r="A23" s="24" t="n">
        <x:v>4784</x:v>
      </x:c>
      <x:c r="B23" t="str">
        <x:v>2015-01-01</x:v>
      </x:c>
      <x:c r="C23" s="24" t="n">
        <x:v>1</x:v>
      </x:c>
      <x:c r="D23" t="str">
        <x:v>WN</x:v>
      </x:c>
      <x:c r="E23" t="str">
        <x:v>Southwest Airlines Co.</x:v>
      </x:c>
      <x:c r="F23" t="str">
        <x:v>292</x:v>
      </x:c>
      <x:c r="G23" t="str">
        <x:v>MCI</x:v>
      </x:c>
      <x:c r="H23" t="str">
        <x:v>Kansas City International Airport</x:v>
      </x:c>
      <x:c r="I23" t="str">
        <x:v>MO</x:v>
      </x:c>
      <x:c r="J23" t="str">
        <x:v>DCA</x:v>
      </x:c>
      <x:c r="K23" t="str">
        <x:v>Ronald Reagan Washington National Airport</x:v>
      </x:c>
      <x:c r="L23" t="str">
        <x:v>VA</x:v>
      </x:c>
      <x:c r="M23" t="str">
        <x:v>1135</x:v>
      </x:c>
      <x:c r="N23" t="str">
        <x:v>1139</x:v>
      </x:c>
      <x:c r="O23" s="26" t="n">
        <x:v>4</x:v>
      </x:c>
      <x:c r="P23" t="str">
        <x:v>1455</x:v>
      </x:c>
      <x:c r="Q23" t="str">
        <x:v>1434</x:v>
      </x:c>
      <x:c r="R23" s="26" t="n">
        <x:v>-21</x:v>
      </x:c>
      <x:c r="S23" s="26" t="n">
        <x:v>949</x:v>
      </x:c>
      <x:c r="T23" s="24" t="n">
        <x:v>0</x:v>
      </x:c>
      <x:c r="U23" s="24" t="n">
        <x:v>0</x:v>
      </x:c>
      <x:c r="V23" s="24" t="str">
        <x:v>Completed</x:v>
      </x:c>
      <x:c r="W23" s="24" t="n">
        <x:v>0</x:v>
      </x:c>
      <x:c r="X23" s="24" t="n">
        <x:v>0</x:v>
      </x:c>
      <x:c r="Y23" s="24" t="n">
        <x:v>1</x:v>
      </x:c>
    </x:row>
    <x:row r="24">
      <x:c r="A24" s="24" t="n">
        <x:v>4989</x:v>
      </x:c>
      <x:c r="B24" t="str">
        <x:v>2015-01-01</x:v>
      </x:c>
      <x:c r="C24" s="24" t="n">
        <x:v>1</x:v>
      </x:c>
      <x:c r="D24" t="str">
        <x:v>OO</x:v>
      </x:c>
      <x:c r="E24" t="str">
        <x:v>Skywest Airlines Inc.</x:v>
      </x:c>
      <x:c r="F24" t="str">
        <x:v>6266</x:v>
      </x:c>
      <x:c r="G24" t="str">
        <x:v>IAH</x:v>
      </x:c>
      <x:c r="H24" t="str">
        <x:v>George Bush Intercontinental Airport</x:v>
      </x:c>
      <x:c r="I24" t="str">
        <x:v>TX</x:v>
      </x:c>
      <x:c r="J24" t="str">
        <x:v>TUS</x:v>
      </x:c>
      <x:c r="K24" t="str">
        <x:v>Tucson International Airport</x:v>
      </x:c>
      <x:c r="L24" t="str">
        <x:v>AZ</x:v>
      </x:c>
      <x:c r="M24" t="str">
        <x:v>1145</x:v>
      </x:c>
      <x:c r="N24" t="str">
        <x:v>1141</x:v>
      </x:c>
      <x:c r="O24" s="26" t="n">
        <x:v>-4</x:v>
      </x:c>
      <x:c r="P24" t="str">
        <x:v>1325</x:v>
      </x:c>
      <x:c r="Q24" t="str">
        <x:v>1327</x:v>
      </x:c>
      <x:c r="R24" s="26" t="n">
        <x:v>2</x:v>
      </x:c>
      <x:c r="S24" s="26" t="n">
        <x:v>936</x:v>
      </x:c>
      <x:c r="T24" s="24" t="n">
        <x:v>0</x:v>
      </x:c>
      <x:c r="U24" s="24" t="n">
        <x:v>0</x:v>
      </x:c>
      <x:c r="V24" s="24" t="str">
        <x:v>Completed</x:v>
      </x:c>
      <x:c r="W24" s="24" t="n">
        <x:v>0</x:v>
      </x:c>
      <x:c r="X24" s="24" t="n">
        <x:v>0</x:v>
      </x:c>
      <x:c r="Y24" s="24" t="n">
        <x:v>1</x:v>
      </x:c>
    </x:row>
    <x:row r="25">
      <x:c r="A25" s="24" t="n">
        <x:v>5830</x:v>
      </x:c>
      <x:c r="B25" t="str">
        <x:v>2015-01-01</x:v>
      </x:c>
      <x:c r="C25" s="24" t="n">
        <x:v>1</x:v>
      </x:c>
      <x:c r="D25" t="str">
        <x:v>MQ</x:v>
      </x:c>
      <x:c r="E25" t="str">
        <x:v>American Eagle Airlines Inc.</x:v>
      </x:c>
      <x:c r="F25" t="str">
        <x:v>2964</x:v>
      </x:c>
      <x:c r="G25" t="str">
        <x:v>DFW</x:v>
      </x:c>
      <x:c r="H25" t="str">
        <x:v>Dallas/Fort Worth International Airport</x:v>
      </x:c>
      <x:c r="I25" t="str">
        <x:v>TX</x:v>
      </x:c>
      <x:c r="J25" t="str">
        <x:v>GRR</x:v>
      </x:c>
      <x:c r="K25" t="str">
        <x:v>Gerald R. Ford International Airport</x:v>
      </x:c>
      <x:c r="L25" t="str">
        <x:v>MI</x:v>
      </x:c>
      <x:c r="M25" t="str">
        <x:v>1240</x:v>
      </x:c>
      <x:c r="N25" t="str">
        <x:v>1241</x:v>
      </x:c>
      <x:c r="O25" s="26" t="n">
        <x:v>1</x:v>
      </x:c>
      <x:c r="P25" t="str">
        <x:v>1558</x:v>
      </x:c>
      <x:c r="Q25" t="str">
        <x:v>1626</x:v>
      </x:c>
      <x:c r="R25" s="26" t="n">
        <x:v>28</x:v>
      </x:c>
      <x:c r="S25" s="26" t="n">
        <x:v>931</x:v>
      </x:c>
      <x:c r="T25" s="24" t="n">
        <x:v>0</x:v>
      </x:c>
      <x:c r="U25" s="24" t="n">
        <x:v>0</x:v>
      </x:c>
      <x:c r="V25" s="24" t="str">
        <x:v>Completed</x:v>
      </x:c>
      <x:c r="W25" s="24" t="n">
        <x:v>1</x:v>
      </x:c>
      <x:c r="X25" s="24" t="n">
        <x:v>0</x:v>
      </x:c>
      <x:c r="Y25" s="24" t="n">
        <x:v>1</x:v>
      </x:c>
    </x:row>
    <x:row r="26">
      <x:c r="A26" s="24" t="n">
        <x:v>6240</x:v>
      </x:c>
      <x:c r="B26" t="str">
        <x:v>2015-01-01</x:v>
      </x:c>
      <x:c r="C26" s="24" t="n">
        <x:v>1</x:v>
      </x:c>
      <x:c r="D26" t="str">
        <x:v>OO</x:v>
      </x:c>
      <x:c r="E26" t="str">
        <x:v>Skywest Airlines Inc.</x:v>
      </x:c>
      <x:c r="F26" t="str">
        <x:v>4669</x:v>
      </x:c>
      <x:c r="G26" t="str">
        <x:v>BIL</x:v>
      </x:c>
      <x:c r="H26" t="str">
        <x:v>Billings Logan International Airport</x:v>
      </x:c>
      <x:c r="I26" t="str">
        <x:v>MT</x:v>
      </x:c>
      <x:c r="J26" t="str">
        <x:v>SLC</x:v>
      </x:c>
      <x:c r="K26" t="str">
        <x:v>Salt Lake City International Airport</x:v>
      </x:c>
      <x:c r="L26" t="str">
        <x:v>UT</x:v>
      </x:c>
      <x:c r="M26" t="str">
        <x:v>1305</x:v>
      </x:c>
      <x:c r="N26" t="str">
        <x:v>1257</x:v>
      </x:c>
      <x:c r="O26" s="26" t="n">
        <x:v>-8</x:v>
      </x:c>
      <x:c r="P26" t="str">
        <x:v>1429</x:v>
      </x:c>
      <x:c r="Q26" t="str">
        <x:v>1412</x:v>
      </x:c>
      <x:c r="R26" s="26" t="n">
        <x:v>-17</x:v>
      </x:c>
      <x:c r="S26" s="26" t="n">
        <x:v>387</x:v>
      </x:c>
      <x:c r="T26" s="24" t="n">
        <x:v>0</x:v>
      </x:c>
      <x:c r="U26" s="24" t="n">
        <x:v>0</x:v>
      </x:c>
      <x:c r="V26" s="24" t="str">
        <x:v>Completed</x:v>
      </x:c>
      <x:c r="W26" s="24" t="n">
        <x:v>0</x:v>
      </x:c>
      <x:c r="X26" s="24" t="n">
        <x:v>0</x:v>
      </x:c>
      <x:c r="Y26" s="24" t="n">
        <x:v>1</x:v>
      </x:c>
    </x:row>
    <x:row r="27">
      <x:c r="A27" s="24" t="n">
        <x:v>6429</x:v>
      </x:c>
      <x:c r="B27" t="str">
        <x:v>2015-01-01</x:v>
      </x:c>
      <x:c r="C27" s="24" t="n">
        <x:v>1</x:v>
      </x:c>
      <x:c r="D27" t="str">
        <x:v>EV</x:v>
      </x:c>
      <x:c r="E27" t="str">
        <x:v>Atlantic Southeast Airlines</x:v>
      </x:c>
      <x:c r="F27" t="str">
        <x:v>4190</x:v>
      </x:c>
      <x:c r="G27" t="str">
        <x:v>TUL</x:v>
      </x:c>
      <x:c r="H27" t="str">
        <x:v>Tulsa International Airport</x:v>
      </x:c>
      <x:c r="I27" t="str">
        <x:v>OK</x:v>
      </x:c>
      <x:c r="J27" t="str">
        <x:v>IAH</x:v>
      </x:c>
      <x:c r="K27" t="str">
        <x:v>George Bush Intercontinental Airport</x:v>
      </x:c>
      <x:c r="L27" t="str">
        <x:v>TX</x:v>
      </x:c>
      <x:c r="M27" t="str">
        <x:v>1318</x:v>
      </x:c>
      <x:c r="N27" t="str">
        <x:v>1313</x:v>
      </x:c>
      <x:c r="O27" s="26" t="n">
        <x:v>-5</x:v>
      </x:c>
      <x:c r="P27" t="str">
        <x:v>1455</x:v>
      </x:c>
      <x:c r="Q27" t="str">
        <x:v>1506</x:v>
      </x:c>
      <x:c r="R27" s="26" t="n">
        <x:v>11</x:v>
      </x:c>
      <x:c r="S27" s="26" t="n">
        <x:v>429</x:v>
      </x:c>
      <x:c r="T27" s="24" t="n">
        <x:v>0</x:v>
      </x:c>
      <x:c r="U27" s="24" t="n">
        <x:v>0</x:v>
      </x:c>
      <x:c r="V27" s="24" t="str">
        <x:v>Completed</x:v>
      </x:c>
      <x:c r="W27" s="24" t="n">
        <x:v>0</x:v>
      </x:c>
      <x:c r="X27" s="24" t="n">
        <x:v>0</x:v>
      </x:c>
      <x:c r="Y27" s="24" t="n">
        <x:v>1</x:v>
      </x:c>
    </x:row>
    <x:row r="28">
      <x:c r="A28" s="24" t="n">
        <x:v>6560</x:v>
      </x:c>
      <x:c r="B28" t="str">
        <x:v>2015-01-01</x:v>
      </x:c>
      <x:c r="C28" s="24" t="n">
        <x:v>1</x:v>
      </x:c>
      <x:c r="D28" t="str">
        <x:v>DL</x:v>
      </x:c>
      <x:c r="E28" t="str">
        <x:v>Delta Air Lines Inc.</x:v>
      </x:c>
      <x:c r="F28" t="str">
        <x:v>1325</x:v>
      </x:c>
      <x:c r="G28" t="str">
        <x:v>LAX</x:v>
      </x:c>
      <x:c r="H28" t="str">
        <x:v>Los Angeles International Airport</x:v>
      </x:c>
      <x:c r="I28" t="str">
        <x:v>CA</x:v>
      </x:c>
      <x:c r="J28" t="str">
        <x:v>MSY</x:v>
      </x:c>
      <x:c r="K28" t="str">
        <x:v>Louis Armstrong New Orleans International Airport</x:v>
      </x:c>
      <x:c r="L28" t="str">
        <x:v>LA</x:v>
      </x:c>
      <x:c r="M28" t="str">
        <x:v>1325</x:v>
      </x:c>
      <x:c r="N28" t="str">
        <x:v>1317</x:v>
      </x:c>
      <x:c r="O28" s="26" t="n">
        <x:v>-8</x:v>
      </x:c>
      <x:c r="P28" t="str">
        <x:v>1901</x:v>
      </x:c>
      <x:c r="Q28" t="str">
        <x:v>1855</x:v>
      </x:c>
      <x:c r="R28" s="26" t="n">
        <x:v>-6</x:v>
      </x:c>
      <x:c r="S28" s="26" t="n">
        <x:v>1670</x:v>
      </x:c>
      <x:c r="T28" s="24" t="n">
        <x:v>0</x:v>
      </x:c>
      <x:c r="U28" s="24" t="n">
        <x:v>0</x:v>
      </x:c>
      <x:c r="V28" s="24" t="str">
        <x:v>Completed</x:v>
      </x:c>
      <x:c r="W28" s="24" t="n">
        <x:v>0</x:v>
      </x:c>
      <x:c r="X28" s="24" t="n">
        <x:v>0</x:v>
      </x:c>
      <x:c r="Y28" s="24" t="n">
        <x:v>1</x:v>
      </x:c>
    </x:row>
    <x:row r="29">
      <x:c r="A29" s="24" t="n">
        <x:v>6570</x:v>
      </x:c>
      <x:c r="B29" t="str">
        <x:v>2015-01-01</x:v>
      </x:c>
      <x:c r="C29" s="24" t="n">
        <x:v>1</x:v>
      </x:c>
      <x:c r="D29" t="str">
        <x:v>MQ</x:v>
      </x:c>
      <x:c r="E29" t="str">
        <x:v>American Eagle Airlines Inc.</x:v>
      </x:c>
      <x:c r="F29" t="str">
        <x:v>3217</x:v>
      </x:c>
      <x:c r="G29" t="str">
        <x:v>ORF</x:v>
      </x:c>
      <x:c r="H29" t="str">
        <x:v>Norfolk International Airport</x:v>
      </x:c>
      <x:c r="I29" t="str">
        <x:v>VA</x:v>
      </x:c>
      <x:c r="J29" t="str">
        <x:v>JFK</x:v>
      </x:c>
      <x:c r="K29" t="str">
        <x:v>John F. Kennedy International Airport (New York International Airport)</x:v>
      </x:c>
      <x:c r="L29" t="str">
        <x:v>NY</x:v>
      </x:c>
      <x:c r="M29" t="str">
        <x:v>1325</x:v>
      </x:c>
      <x:c r="N29" t="str">
        <x:v>1321</x:v>
      </x:c>
      <x:c r="O29" s="26" t="n">
        <x:v>-4</x:v>
      </x:c>
      <x:c r="P29" t="str">
        <x:v>1450</x:v>
      </x:c>
      <x:c r="Q29" t="str">
        <x:v>1430</x:v>
      </x:c>
      <x:c r="R29" s="26" t="n">
        <x:v>-20</x:v>
      </x:c>
      <x:c r="S29" s="26" t="n">
        <x:v>290</x:v>
      </x:c>
      <x:c r="T29" s="24" t="n">
        <x:v>0</x:v>
      </x:c>
      <x:c r="U29" s="24" t="n">
        <x:v>0</x:v>
      </x:c>
      <x:c r="V29" s="24" t="str">
        <x:v>Completed</x:v>
      </x:c>
      <x:c r="W29" s="24" t="n">
        <x:v>0</x:v>
      </x:c>
      <x:c r="X29" s="24" t="n">
        <x:v>0</x:v>
      </x:c>
      <x:c r="Y29" s="24" t="n">
        <x:v>1</x:v>
      </x:c>
    </x:row>
    <x:row r="30">
      <x:c r="A30" s="24" t="n">
        <x:v>6740</x:v>
      </x:c>
      <x:c r="B30" t="str">
        <x:v>2015-01-01</x:v>
      </x:c>
      <x:c r="C30" s="24" t="n">
        <x:v>1</x:v>
      </x:c>
      <x:c r="D30" t="str">
        <x:v>EV</x:v>
      </x:c>
      <x:c r="E30" t="str">
        <x:v>Atlantic Southeast Airlines</x:v>
      </x:c>
      <x:c r="F30" t="str">
        <x:v>5356</x:v>
      </x:c>
      <x:c r="G30" t="str">
        <x:v>ATL</x:v>
      </x:c>
      <x:c r="H30" t="str">
        <x:v>Hartsfield-Jackson Atlanta International Airport</x:v>
      </x:c>
      <x:c r="I30" t="str">
        <x:v>GA</x:v>
      </x:c>
      <x:c r="J30" t="str">
        <x:v>PHF</x:v>
      </x:c>
      <x:c r="K30" t="str">
        <x:v>Newport News/Williamsburg International Airport</x:v>
      </x:c>
      <x:c r="L30" t="str">
        <x:v>VA</x:v>
      </x:c>
      <x:c r="M30" t="str">
        <x:v>1339</x:v>
      </x:c>
      <x:c r="N30" t="str">
        <x:v>1337</x:v>
      </x:c>
      <x:c r="O30" s="26" t="n">
        <x:v>-2</x:v>
      </x:c>
      <x:c r="P30" t="str">
        <x:v>1512</x:v>
      </x:c>
      <x:c r="Q30" t="str">
        <x:v>1510</x:v>
      </x:c>
      <x:c r="R30" s="26" t="n">
        <x:v>-2</x:v>
      </x:c>
      <x:c r="S30" s="26" t="n">
        <x:v>508</x:v>
      </x:c>
      <x:c r="T30" s="24" t="n">
        <x:v>0</x:v>
      </x:c>
      <x:c r="U30" s="24" t="n">
        <x:v>0</x:v>
      </x:c>
      <x:c r="V30" s="24" t="str">
        <x:v>Completed</x:v>
      </x:c>
      <x:c r="W30" s="24" t="n">
        <x:v>0</x:v>
      </x:c>
      <x:c r="X30" s="24" t="n">
        <x:v>0</x:v>
      </x:c>
      <x:c r="Y30" s="24" t="n">
        <x:v>1</x:v>
      </x:c>
    </x:row>
    <x:row r="31">
      <x:c r="A31" s="24" t="n">
        <x:v>6994</x:v>
      </x:c>
      <x:c r="B31" t="str">
        <x:v>2015-01-01</x:v>
      </x:c>
      <x:c r="C31" s="24" t="n">
        <x:v>1</x:v>
      </x:c>
      <x:c r="D31" t="str">
        <x:v>UA</x:v>
      </x:c>
      <x:c r="E31" t="str">
        <x:v>United Air Lines Inc.</x:v>
      </x:c>
      <x:c r="F31" t="str">
        <x:v>724</x:v>
      </x:c>
      <x:c r="G31" t="str">
        <x:v>HNL</x:v>
      </x:c>
      <x:c r="H31" t="str">
        <x:v>Honolulu International Airport</x:v>
      </x:c>
      <x:c r="I31" t="str">
        <x:v>HI</x:v>
      </x:c>
      <x:c r="J31" t="str">
        <x:v>SFO</x:v>
      </x:c>
      <x:c r="K31" t="str">
        <x:v>San Francisco International Airport</x:v>
      </x:c>
      <x:c r="L31" t="str">
        <x:v>CA</x:v>
      </x:c>
      <x:c r="M31" t="str">
        <x:v>1355</x:v>
      </x:c>
      <x:c r="N31" t="str">
        <x:v>1359</x:v>
      </x:c>
      <x:c r="O31" s="26" t="n">
        <x:v>4</x:v>
      </x:c>
      <x:c r="P31" t="str">
        <x:v>2054</x:v>
      </x:c>
      <x:c r="Q31" t="str">
        <x:v>2044</x:v>
      </x:c>
      <x:c r="R31" s="26" t="n">
        <x:v>-10</x:v>
      </x:c>
      <x:c r="S31" s="26" t="n">
        <x:v>2398</x:v>
      </x:c>
      <x:c r="T31" s="24" t="n">
        <x:v>0</x:v>
      </x:c>
      <x:c r="U31" s="24" t="n">
        <x:v>0</x:v>
      </x:c>
      <x:c r="V31" s="24" t="str">
        <x:v>Completed</x:v>
      </x:c>
      <x:c r="W31" s="24" t="n">
        <x:v>0</x:v>
      </x:c>
      <x:c r="X31" s="24" t="n">
        <x:v>0</x:v>
      </x:c>
      <x:c r="Y31" s="24" t="n">
        <x:v>1</x:v>
      </x:c>
    </x:row>
    <x:row r="32">
      <x:c r="A32" s="24" t="n">
        <x:v>7096</x:v>
      </x:c>
      <x:c r="B32" t="str">
        <x:v>2015-01-01</x:v>
      </x:c>
      <x:c r="C32" s="24" t="n">
        <x:v>1</x:v>
      </x:c>
      <x:c r="D32" t="str">
        <x:v>WN</x:v>
      </x:c>
      <x:c r="E32" t="str">
        <x:v>Southwest Airlines Co.</x:v>
      </x:c>
      <x:c r="F32" t="str">
        <x:v>3929</x:v>
      </x:c>
      <x:c r="G32" t="str">
        <x:v>DAL</x:v>
      </x:c>
      <x:c r="H32" t="str">
        <x:v>Dallas Love Field</x:v>
      </x:c>
      <x:c r="I32" t="str">
        <x:v>TX</x:v>
      </x:c>
      <x:c r="J32" t="str">
        <x:v>SAT</x:v>
      </x:c>
      <x:c r="K32" t="str">
        <x:v>San Antonio International Airport</x:v>
      </x:c>
      <x:c r="L32" t="str">
        <x:v>TX</x:v>
      </x:c>
      <x:c r="M32" t="str">
        <x:v>1400</x:v>
      </x:c>
      <x:c r="N32" t="str">
        <x:v>1419</x:v>
      </x:c>
      <x:c r="O32" s="26" t="n">
        <x:v>19</x:v>
      </x:c>
      <x:c r="P32" t="str">
        <x:v>1500</x:v>
      </x:c>
      <x:c r="Q32" t="str">
        <x:v>1526</x:v>
      </x:c>
      <x:c r="R32" s="26" t="n">
        <x:v>26</x:v>
      </x:c>
      <x:c r="S32" s="26" t="n">
        <x:v>248</x:v>
      </x:c>
      <x:c r="T32" s="24" t="n">
        <x:v>0</x:v>
      </x:c>
      <x:c r="U32" s="24" t="n">
        <x:v>0</x:v>
      </x:c>
      <x:c r="V32" s="24" t="str">
        <x:v>Completed</x:v>
      </x:c>
      <x:c r="W32" s="24" t="n">
        <x:v>1</x:v>
      </x:c>
      <x:c r="X32" s="24" t="n">
        <x:v>1</x:v>
      </x:c>
      <x:c r="Y32" s="24" t="n">
        <x:v>1</x:v>
      </x:c>
    </x:row>
    <x:row r="33">
      <x:c r="A33" s="24" t="n">
        <x:v>7390</x:v>
      </x:c>
      <x:c r="B33" t="str">
        <x:v>2015-01-01</x:v>
      </x:c>
      <x:c r="C33" s="24" t="n">
        <x:v>1</x:v>
      </x:c>
      <x:c r="D33" t="str">
        <x:v>WN</x:v>
      </x:c>
      <x:c r="E33" t="str">
        <x:v>Southwest Airlines Co.</x:v>
      </x:c>
      <x:c r="F33" t="str">
        <x:v>3383</x:v>
      </x:c>
      <x:c r="G33" t="str">
        <x:v>MCI</x:v>
      </x:c>
      <x:c r="H33" t="str">
        <x:v>Kansas City International Airport</x:v>
      </x:c>
      <x:c r="I33" t="str">
        <x:v>MO</x:v>
      </x:c>
      <x:c r="J33" t="str">
        <x:v>BOS</x:v>
      </x:c>
      <x:c r="K33" t="str">
        <x:v>Gen. Edward Lawrence Logan International Airport</x:v>
      </x:c>
      <x:c r="L33" t="str">
        <x:v>MA</x:v>
      </x:c>
      <x:c r="M33" t="str">
        <x:v>1420</x:v>
      </x:c>
      <x:c r="N33" t="str">
        <x:v>1445</x:v>
      </x:c>
      <x:c r="O33" s="26" t="n">
        <x:v>25</x:v>
      </x:c>
      <x:c r="P33" t="str">
        <x:v>1805</x:v>
      </x:c>
      <x:c r="Q33" t="str">
        <x:v>1818</x:v>
      </x:c>
      <x:c r="R33" s="26" t="n">
        <x:v>13</x:v>
      </x:c>
      <x:c r="S33" s="26" t="n">
        <x:v>1256</x:v>
      </x:c>
      <x:c r="T33" s="24" t="n">
        <x:v>0</x:v>
      </x:c>
      <x:c r="U33" s="24" t="n">
        <x:v>0</x:v>
      </x:c>
      <x:c r="V33" s="24" t="str">
        <x:v>Completed</x:v>
      </x:c>
      <x:c r="W33" s="24" t="n">
        <x:v>0</x:v>
      </x:c>
      <x:c r="X33" s="24" t="n">
        <x:v>1</x:v>
      </x:c>
      <x:c r="Y33" s="24" t="n">
        <x:v>1</x:v>
      </x:c>
    </x:row>
    <x:row r="34">
      <x:c r="A34" s="24" t="n">
        <x:v>7609</x:v>
      </x:c>
      <x:c r="B34" t="str">
        <x:v>2015-01-01</x:v>
      </x:c>
      <x:c r="C34" s="24" t="n">
        <x:v>1</x:v>
      </x:c>
      <x:c r="D34" t="str">
        <x:v>HA</x:v>
      </x:c>
      <x:c r="E34" t="str">
        <x:v>Hawaiian Airlines Inc.</x:v>
      </x:c>
      <x:c r="F34" t="str">
        <x:v>257</x:v>
      </x:c>
      <x:c r="G34" t="str">
        <x:v>KOA</x:v>
      </x:c>
      <x:c r="H34" t="str">
        <x:v>Kona International Airport at Keahole</x:v>
      </x:c>
      <x:c r="I34" t="str">
        <x:v>HI</x:v>
      </x:c>
      <x:c r="J34" t="str">
        <x:v>HNL</x:v>
      </x:c>
      <x:c r="K34" t="str">
        <x:v>Honolulu International Airport</x:v>
      </x:c>
      <x:c r="L34" t="str">
        <x:v>HI</x:v>
      </x:c>
      <x:c r="M34" t="str">
        <x:v>1434</x:v>
      </x:c>
      <x:c r="N34" t="str">
        <x:v>1432</x:v>
      </x:c>
      <x:c r="O34" s="26" t="n">
        <x:v>-2</x:v>
      </x:c>
      <x:c r="P34" t="str">
        <x:v>1518</x:v>
      </x:c>
      <x:c r="Q34" t="str">
        <x:v>1515</x:v>
      </x:c>
      <x:c r="R34" s="26" t="n">
        <x:v>-3</x:v>
      </x:c>
      <x:c r="S34" s="26" t="n">
        <x:v>163</x:v>
      </x:c>
      <x:c r="T34" s="24" t="n">
        <x:v>0</x:v>
      </x:c>
      <x:c r="U34" s="24" t="n">
        <x:v>0</x:v>
      </x:c>
      <x:c r="V34" s="24" t="str">
        <x:v>Completed</x:v>
      </x:c>
      <x:c r="W34" s="24" t="n">
        <x:v>0</x:v>
      </x:c>
      <x:c r="X34" s="24" t="n">
        <x:v>0</x:v>
      </x:c>
      <x:c r="Y34" s="24" t="n">
        <x:v>1</x:v>
      </x:c>
    </x:row>
    <x:row r="35">
      <x:c r="A35" s="24" t="n">
        <x:v>8028</x:v>
      </x:c>
      <x:c r="B35" t="str">
        <x:v>2015-01-01</x:v>
      </x:c>
      <x:c r="C35" s="24" t="n">
        <x:v>1</x:v>
      </x:c>
      <x:c r="D35" t="str">
        <x:v>WN</x:v>
      </x:c>
      <x:c r="E35" t="str">
        <x:v>Southwest Airlines Co.</x:v>
      </x:c>
      <x:c r="F35" t="str">
        <x:v>541</x:v>
      </x:c>
      <x:c r="G35" t="str">
        <x:v>PHL</x:v>
      </x:c>
      <x:c r="H35" t="str">
        <x:v>Philadelphia International Airport</x:v>
      </x:c>
      <x:c r="I35" t="str">
        <x:v>PA</x:v>
      </x:c>
      <x:c r="J35" t="str">
        <x:v>FLL</x:v>
      </x:c>
      <x:c r="K35" t="str">
        <x:v>Fort Lauderdale-Hollywood International Airport</x:v>
      </x:c>
      <x:c r="L35" t="str">
        <x:v>FL</x:v>
      </x:c>
      <x:c r="M35" t="str">
        <x:v>1500</x:v>
      </x:c>
      <x:c r="N35" t="str">
        <x:v>1459</x:v>
      </x:c>
      <x:c r="O35" s="26" t="n">
        <x:v>-1</x:v>
      </x:c>
      <x:c r="P35" t="str">
        <x:v>1745</x:v>
      </x:c>
      <x:c r="Q35" t="str">
        <x:v>1738</x:v>
      </x:c>
      <x:c r="R35" s="26" t="n">
        <x:v>-7</x:v>
      </x:c>
      <x:c r="S35" s="26" t="n">
        <x:v>992</x:v>
      </x:c>
      <x:c r="T35" s="24" t="n">
        <x:v>0</x:v>
      </x:c>
      <x:c r="U35" s="24" t="n">
        <x:v>0</x:v>
      </x:c>
      <x:c r="V35" s="24" t="str">
        <x:v>Completed</x:v>
      </x:c>
      <x:c r="W35" s="24" t="n">
        <x:v>0</x:v>
      </x:c>
      <x:c r="X35" s="24" t="n">
        <x:v>0</x:v>
      </x:c>
      <x:c r="Y35" s="24" t="n">
        <x:v>1</x:v>
      </x:c>
    </x:row>
    <x:row r="36">
      <x:c r="A36" s="24" t="n">
        <x:v>8835</x:v>
      </x:c>
      <x:c r="B36" t="str">
        <x:v>2015-01-01</x:v>
      </x:c>
      <x:c r="C36" s="24" t="n">
        <x:v>1</x:v>
      </x:c>
      <x:c r="D36" t="str">
        <x:v>MQ</x:v>
      </x:c>
      <x:c r="E36" t="str">
        <x:v>American Eagle Airlines Inc.</x:v>
      </x:c>
      <x:c r="F36" t="str">
        <x:v>3420</x:v>
      </x:c>
      <x:c r="G36" t="str">
        <x:v>SPI</x:v>
      </x:c>
      <x:c r="H36" t="str">
        <x:v>Abraham Lincoln Capital Airport</x:v>
      </x:c>
      <x:c r="I36" t="str">
        <x:v>IL</x:v>
      </x:c>
      <x:c r="J36" t="str">
        <x:v>DFW</x:v>
      </x:c>
      <x:c r="K36" t="str">
        <x:v>Dallas/Fort Worth International Airport</x:v>
      </x:c>
      <x:c r="L36" t="str">
        <x:v>TX</x:v>
      </x:c>
      <x:c r="M36" t="str">
        <x:v>1550</x:v>
      </x:c>
      <x:c r="N36" t="str">
        <x:v>1546</x:v>
      </x:c>
      <x:c r="O36" s="26" t="n">
        <x:v>-4</x:v>
      </x:c>
      <x:c r="P36" t="str">
        <x:v>1800</x:v>
      </x:c>
      <x:c r="Q36" t="str">
        <x:v>1806</x:v>
      </x:c>
      <x:c r="R36" s="26" t="n">
        <x:v>6</x:v>
      </x:c>
      <x:c r="S36" s="26" t="n">
        <x:v>630</x:v>
      </x:c>
      <x:c r="T36" s="24" t="n">
        <x:v>0</x:v>
      </x:c>
      <x:c r="U36" s="24" t="n">
        <x:v>0</x:v>
      </x:c>
      <x:c r="V36" s="24" t="str">
        <x:v>Completed</x:v>
      </x:c>
      <x:c r="W36" s="24" t="n">
        <x:v>0</x:v>
      </x:c>
      <x:c r="X36" s="24" t="n">
        <x:v>0</x:v>
      </x:c>
      <x:c r="Y36" s="24" t="n">
        <x:v>1</x:v>
      </x:c>
    </x:row>
    <x:row r="37">
      <x:c r="A37" s="24" t="n">
        <x:v>8892</x:v>
      </x:c>
      <x:c r="B37" t="str">
        <x:v>2015-01-01</x:v>
      </x:c>
      <x:c r="C37" s="24" t="n">
        <x:v>1</x:v>
      </x:c>
      <x:c r="D37" t="str">
        <x:v>AA</x:v>
      </x:c>
      <x:c r="E37" t="str">
        <x:v>American Airlines Inc.</x:v>
      </x:c>
      <x:c r="F37" t="str">
        <x:v>383</x:v>
      </x:c>
      <x:c r="G37" t="str">
        <x:v>DFW</x:v>
      </x:c>
      <x:c r="H37" t="str">
        <x:v>Dallas/Fort Worth International Airport</x:v>
      </x:c>
      <x:c r="I37" t="str">
        <x:v>TX</x:v>
      </x:c>
      <x:c r="J37" t="str">
        <x:v>DCA</x:v>
      </x:c>
      <x:c r="K37" t="str">
        <x:v>Ronald Reagan Washington National Airport</x:v>
      </x:c>
      <x:c r="L37" t="str">
        <x:v>VA</x:v>
      </x:c>
      <x:c r="M37" t="str">
        <x:v>1555</x:v>
      </x:c>
      <x:c r="N37" t="str">
        <x:v>1602</x:v>
      </x:c>
      <x:c r="O37" s="26" t="n">
        <x:v>7</x:v>
      </x:c>
      <x:c r="P37" t="str">
        <x:v>1935</x:v>
      </x:c>
      <x:c r="Q37" t="str">
        <x:v>1928</x:v>
      </x:c>
      <x:c r="R37" s="26" t="n">
        <x:v>-7</x:v>
      </x:c>
      <x:c r="S37" s="26" t="n">
        <x:v>1192</x:v>
      </x:c>
      <x:c r="T37" s="24" t="n">
        <x:v>0</x:v>
      </x:c>
      <x:c r="U37" s="24" t="n">
        <x:v>0</x:v>
      </x:c>
      <x:c r="V37" s="24" t="str">
        <x:v>Completed</x:v>
      </x:c>
      <x:c r="W37" s="24" t="n">
        <x:v>0</x:v>
      </x:c>
      <x:c r="X37" s="24" t="n">
        <x:v>0</x:v>
      </x:c>
      <x:c r="Y37" s="24" t="n">
        <x:v>1</x:v>
      </x:c>
    </x:row>
    <x:row r="38">
      <x:c r="A38" s="24" t="n">
        <x:v>10926</x:v>
      </x:c>
      <x:c r="B38" t="str">
        <x:v>2015-01-01</x:v>
      </x:c>
      <x:c r="C38" s="24" t="n">
        <x:v>1</x:v>
      </x:c>
      <x:c r="D38" t="str">
        <x:v>WN</x:v>
      </x:c>
      <x:c r="E38" t="str">
        <x:v>Southwest Airlines Co.</x:v>
      </x:c>
      <x:c r="F38" t="str">
        <x:v>1050</x:v>
      </x:c>
      <x:c r="G38" t="str">
        <x:v>MCO</x:v>
      </x:c>
      <x:c r="H38" t="str">
        <x:v>Orlando International Airport</x:v>
      </x:c>
      <x:c r="I38" t="str">
        <x:v>FL</x:v>
      </x:c>
      <x:c r="J38" t="str">
        <x:v>DEN</x:v>
      </x:c>
      <x:c r="K38" t="str">
        <x:v>Denver International Airport</x:v>
      </x:c>
      <x:c r="L38" t="str">
        <x:v>CO</x:v>
      </x:c>
      <x:c r="M38" t="str">
        <x:v>1805</x:v>
      </x:c>
      <x:c r="N38" t="str">
        <x:v>1800</x:v>
      </x:c>
      <x:c r="O38" s="26" t="n">
        <x:v>-5</x:v>
      </x:c>
      <x:c r="P38" t="str">
        <x:v>2010</x:v>
      </x:c>
      <x:c r="Q38" t="str">
        <x:v>1959</x:v>
      </x:c>
      <x:c r="R38" s="26" t="n">
        <x:v>-11</x:v>
      </x:c>
      <x:c r="S38" s="26" t="n">
        <x:v>1546</x:v>
      </x:c>
      <x:c r="T38" s="24" t="n">
        <x:v>0</x:v>
      </x:c>
      <x:c r="U38" s="24" t="n">
        <x:v>0</x:v>
      </x:c>
      <x:c r="V38" s="24" t="str">
        <x:v>Completed</x:v>
      </x:c>
      <x:c r="W38" s="24" t="n">
        <x:v>0</x:v>
      </x:c>
      <x:c r="X38" s="24" t="n">
        <x:v>0</x:v>
      </x:c>
      <x:c r="Y38" s="24" t="n">
        <x:v>1</x:v>
      </x:c>
    </x:row>
    <x:row r="39">
      <x:c r="A39" s="24" t="n">
        <x:v>11275</x:v>
      </x:c>
      <x:c r="B39" t="str">
        <x:v>2015-01-01</x:v>
      </x:c>
      <x:c r="C39" s="24" t="n">
        <x:v>1</x:v>
      </x:c>
      <x:c r="D39" t="str">
        <x:v>WN</x:v>
      </x:c>
      <x:c r="E39" t="str">
        <x:v>Southwest Airlines Co.</x:v>
      </x:c>
      <x:c r="F39" t="str">
        <x:v>599</x:v>
      </x:c>
      <x:c r="G39" t="str">
        <x:v>PHX</x:v>
      </x:c>
      <x:c r="H39" t="str">
        <x:v>Phoenix Sky Harbor International Airport</x:v>
      </x:c>
      <x:c r="I39" t="str">
        <x:v>AZ</x:v>
      </x:c>
      <x:c r="J39" t="str">
        <x:v>STL</x:v>
      </x:c>
      <x:c r="K39" t="str">
        <x:v>St. Louis International Airport at Lambert Field</x:v>
      </x:c>
      <x:c r="L39" t="str">
        <x:v>MO</x:v>
      </x:c>
      <x:c r="M39" t="str">
        <x:v>1830</x:v>
      </x:c>
      <x:c r="N39" t="str">
        <x:v>1917</x:v>
      </x:c>
      <x:c r="O39" s="26" t="n">
        <x:v>47</x:v>
      </x:c>
      <x:c r="P39" t="str">
        <x:v>2220</x:v>
      </x:c>
      <x:c r="Q39" t="str">
        <x:v>2251</x:v>
      </x:c>
      <x:c r="R39" s="26" t="n">
        <x:v>31</x:v>
      </x:c>
      <x:c r="S39" s="26" t="n">
        <x:v>1262</x:v>
      </x:c>
      <x:c r="T39" s="24" t="n">
        <x:v>0</x:v>
      </x:c>
      <x:c r="U39" s="24" t="n">
        <x:v>0</x:v>
      </x:c>
      <x:c r="V39" s="24" t="str">
        <x:v>Completed</x:v>
      </x:c>
      <x:c r="W39" s="24" t="n">
        <x:v>1</x:v>
      </x:c>
      <x:c r="X39" s="24" t="n">
        <x:v>1</x:v>
      </x:c>
      <x:c r="Y39" s="24" t="n">
        <x:v>1</x:v>
      </x:c>
    </x:row>
    <x:row r="40">
      <x:c r="A40" s="24" t="n">
        <x:v>11294</x:v>
      </x:c>
      <x:c r="B40" t="str">
        <x:v>2015-01-01</x:v>
      </x:c>
      <x:c r="C40" s="24" t="n">
        <x:v>1</x:v>
      </x:c>
      <x:c r="D40" t="str">
        <x:v>AA</x:v>
      </x:c>
      <x:c r="E40" t="str">
        <x:v>American Airlines Inc.</x:v>
      </x:c>
      <x:c r="F40" t="str">
        <x:v>2273</x:v>
      </x:c>
      <x:c r="G40" t="str">
        <x:v>DFW</x:v>
      </x:c>
      <x:c r="H40" t="str">
        <x:v>Dallas/Fort Worth International Airport</x:v>
      </x:c>
      <x:c r="I40" t="str">
        <x:v>TX</x:v>
      </x:c>
      <x:c r="J40" t="str">
        <x:v>SAT</x:v>
      </x:c>
      <x:c r="K40" t="str">
        <x:v>San Antonio International Airport</x:v>
      </x:c>
      <x:c r="L40" t="str">
        <x:v>TX</x:v>
      </x:c>
      <x:c r="M40" t="str">
        <x:v>1830</x:v>
      </x:c>
      <x:c r="N40" t="str">
        <x:v>1947</x:v>
      </x:c>
      <x:c r="O40" s="26" t="n">
        <x:v>77</x:v>
      </x:c>
      <x:c r="P40" t="str">
        <x:v>1935</x:v>
      </x:c>
      <x:c r="Q40" t="str">
        <x:v>2058</x:v>
      </x:c>
      <x:c r="R40" s="26" t="n">
        <x:v>83</x:v>
      </x:c>
      <x:c r="S40" s="26" t="n">
        <x:v>247</x:v>
      </x:c>
      <x:c r="T40" s="24" t="n">
        <x:v>0</x:v>
      </x:c>
      <x:c r="U40" s="24" t="n">
        <x:v>0</x:v>
      </x:c>
      <x:c r="V40" s="24" t="str">
        <x:v>Completed</x:v>
      </x:c>
      <x:c r="W40" s="24" t="n">
        <x:v>1</x:v>
      </x:c>
      <x:c r="X40" s="24" t="n">
        <x:v>1</x:v>
      </x:c>
      <x:c r="Y40" s="24" t="n">
        <x:v>1</x:v>
      </x:c>
    </x:row>
    <x:row r="41">
      <x:c r="A41" s="24" t="n">
        <x:v>11432</x:v>
      </x:c>
      <x:c r="B41" t="str">
        <x:v>2015-01-01</x:v>
      </x:c>
      <x:c r="C41" s="24" t="n">
        <x:v>1</x:v>
      </x:c>
      <x:c r="D41" t="str">
        <x:v>MQ</x:v>
      </x:c>
      <x:c r="E41" t="str">
        <x:v>American Eagle Airlines Inc.</x:v>
      </x:c>
      <x:c r="F41" t="str">
        <x:v>3160</x:v>
      </x:c>
      <x:c r="G41" t="str">
        <x:v>ORD</x:v>
      </x:c>
      <x:c r="H41" t="str">
        <x:v>Chicago O'Hare International Airport</x:v>
      </x:c>
      <x:c r="I41" t="str">
        <x:v>IL</x:v>
      </x:c>
      <x:c r="J41" t="str">
        <x:v>CMH</x:v>
      </x:c>
      <x:c r="K41" t="str">
        <x:v>Port Columbus International Airport</x:v>
      </x:c>
      <x:c r="L41" t="str">
        <x:v>OH</x:v>
      </x:c>
      <x:c r="M41" t="str">
        <x:v>1840</x:v>
      </x:c>
      <x:c r="N41" t="str">
        <x:v>1835</x:v>
      </x:c>
      <x:c r="O41" s="26" t="n">
        <x:v>-5</x:v>
      </x:c>
      <x:c r="P41" t="str">
        <x:v>2048</x:v>
      </x:c>
      <x:c r="Q41" t="str">
        <x:v>2059</x:v>
      </x:c>
      <x:c r="R41" s="26" t="n">
        <x:v>11</x:v>
      </x:c>
      <x:c r="S41" s="26" t="n">
        <x:v>296</x:v>
      </x:c>
      <x:c r="T41" s="24" t="n">
        <x:v>0</x:v>
      </x:c>
      <x:c r="U41" s="24" t="n">
        <x:v>0</x:v>
      </x:c>
      <x:c r="V41" s="24" t="str">
        <x:v>Completed</x:v>
      </x:c>
      <x:c r="W41" s="24" t="n">
        <x:v>0</x:v>
      </x:c>
      <x:c r="X41" s="24" t="n">
        <x:v>0</x:v>
      </x:c>
      <x:c r="Y41" s="24" t="n">
        <x:v>1</x:v>
      </x:c>
    </x:row>
    <x:row r="42">
      <x:c r="A42" s="24" t="n">
        <x:v>12719</x:v>
      </x:c>
      <x:c r="B42" t="str">
        <x:v>2015-01-01</x:v>
      </x:c>
      <x:c r="C42" s="24" t="n">
        <x:v>1</x:v>
      </x:c>
      <x:c r="D42" t="str">
        <x:v>WN</x:v>
      </x:c>
      <x:c r="E42" t="str">
        <x:v>Southwest Airlines Co.</x:v>
      </x:c>
      <x:c r="F42" t="str">
        <x:v>1039</x:v>
      </x:c>
      <x:c r="G42" t="str">
        <x:v>PHX</x:v>
      </x:c>
      <x:c r="H42" t="str">
        <x:v>Phoenix Sky Harbor International Airport</x:v>
      </x:c>
      <x:c r="I42" t="str">
        <x:v>AZ</x:v>
      </x:c>
      <x:c r="J42" t="str">
        <x:v>BUR</x:v>
      </x:c>
      <x:c r="K42" t="str">
        <x:v>Bob Hope Airport (Hollywood Burbank Airport)</x:v>
      </x:c>
      <x:c r="L42" t="str">
        <x:v>CA</x:v>
      </x:c>
      <x:c r="M42" t="str">
        <x:v>2015</x:v>
      </x:c>
      <x:c r="N42" t="str">
        <x:v>2101</x:v>
      </x:c>
      <x:c r="O42" s="26" t="n">
        <x:v>46</x:v>
      </x:c>
      <x:c r="P42" t="str">
        <x:v>2040</x:v>
      </x:c>
      <x:c r="Q42" t="str">
        <x:v>2118</x:v>
      </x:c>
      <x:c r="R42" s="26" t="n">
        <x:v>38</x:v>
      </x:c>
      <x:c r="S42" s="26" t="n">
        <x:v>369</x:v>
      </x:c>
      <x:c r="T42" s="24" t="n">
        <x:v>0</x:v>
      </x:c>
      <x:c r="U42" s="24" t="n">
        <x:v>0</x:v>
      </x:c>
      <x:c r="V42" s="24" t="str">
        <x:v>Completed</x:v>
      </x:c>
      <x:c r="W42" s="24" t="n">
        <x:v>1</x:v>
      </x:c>
      <x:c r="X42" s="24" t="n">
        <x:v>1</x:v>
      </x:c>
      <x:c r="Y42" s="24" t="n">
        <x:v>1</x:v>
      </x:c>
    </x:row>
    <x:row r="43">
      <x:c r="A43" s="24" t="n">
        <x:v>12984</x:v>
      </x:c>
      <x:c r="B43" t="str">
        <x:v>2015-01-01</x:v>
      </x:c>
      <x:c r="C43" s="24" t="n">
        <x:v>1</x:v>
      </x:c>
      <x:c r="D43" t="str">
        <x:v>UA</x:v>
      </x:c>
      <x:c r="E43" t="str">
        <x:v>United Air Lines Inc.</x:v>
      </x:c>
      <x:c r="F43" t="str">
        <x:v>1053</x:v>
      </x:c>
      <x:c r="G43" t="str">
        <x:v>ORD</x:v>
      </x:c>
      <x:c r="H43" t="str">
        <x:v>Chicago O'Hare International Airport</x:v>
      </x:c>
      <x:c r="I43" t="str">
        <x:v>IL</x:v>
      </x:c>
      <x:c r="J43" t="str">
        <x:v>SEA</x:v>
      </x:c>
      <x:c r="K43" t="str">
        <x:v>Seattle-Tacoma International Airport</x:v>
      </x:c>
      <x:c r="L43" t="str">
        <x:v>WA</x:v>
      </x:c>
      <x:c r="M43" t="str">
        <x:v>2043</x:v>
      </x:c>
      <x:c r="N43" t="str">
        <x:v>2048</x:v>
      </x:c>
      <x:c r="O43" s="26" t="n">
        <x:v>5</x:v>
      </x:c>
      <x:c r="P43" t="str">
        <x:v>2321</x:v>
      </x:c>
      <x:c r="Q43" t="str">
        <x:v>2309</x:v>
      </x:c>
      <x:c r="R43" s="26" t="n">
        <x:v>-12</x:v>
      </x:c>
      <x:c r="S43" s="26" t="n">
        <x:v>1721</x:v>
      </x:c>
      <x:c r="T43" s="24" t="n">
        <x:v>0</x:v>
      </x:c>
      <x:c r="U43" s="24" t="n">
        <x:v>0</x:v>
      </x:c>
      <x:c r="V43" s="24" t="str">
        <x:v>Completed</x:v>
      </x:c>
      <x:c r="W43" s="24" t="n">
        <x:v>0</x:v>
      </x:c>
      <x:c r="X43" s="24" t="n">
        <x:v>0</x:v>
      </x:c>
      <x:c r="Y43" s="24" t="n">
        <x:v>1</x:v>
      </x:c>
    </x:row>
    <x:row r="44">
      <x:c r="A44" s="24" t="n">
        <x:v>13563</x:v>
      </x:c>
      <x:c r="B44" t="str">
        <x:v>2015-01-01</x:v>
      </x:c>
      <x:c r="C44" s="24" t="n">
        <x:v>1</x:v>
      </x:c>
      <x:c r="D44" t="str">
        <x:v>NK</x:v>
      </x:c>
      <x:c r="E44" t="str">
        <x:v>Spirit Air Lines</x:v>
      </x:c>
      <x:c r="F44" t="str">
        <x:v>124</x:v>
      </x:c>
      <x:c r="G44" t="str">
        <x:v>RSW</x:v>
      </x:c>
      <x:c r="H44" t="str">
        <x:v>Southwest Florida International Airport</x:v>
      </x:c>
      <x:c r="I44" t="str">
        <x:v>FL</x:v>
      </x:c>
      <x:c r="J44" t="str">
        <x:v>ORD</x:v>
      </x:c>
      <x:c r="K44" t="str">
        <x:v>Chicago O'Hare International Airport</x:v>
      </x:c>
      <x:c r="L44" t="str">
        <x:v>IL</x:v>
      </x:c>
      <x:c r="M44" t="str">
        <x:v>2157</x:v>
      </x:c>
      <x:c r="N44" t="str">
        <x:v>2211</x:v>
      </x:c>
      <x:c r="O44" s="26" t="n">
        <x:v>14</x:v>
      </x:c>
      <x:c r="P44" t="str">
        <x:v>2359</x:v>
      </x:c>
      <x:c r="Q44" t="str">
        <x:v>2356</x:v>
      </x:c>
      <x:c r="R44" s="26" t="n">
        <x:v>-3</x:v>
      </x:c>
      <x:c r="S44" s="26" t="n">
        <x:v>1120</x:v>
      </x:c>
      <x:c r="T44" s="24" t="n">
        <x:v>0</x:v>
      </x:c>
      <x:c r="U44" s="24" t="n">
        <x:v>0</x:v>
      </x:c>
      <x:c r="V44" s="24" t="str">
        <x:v>Completed</x:v>
      </x:c>
      <x:c r="W44" s="24" t="n">
        <x:v>0</x:v>
      </x:c>
      <x:c r="X44" s="24" t="n">
        <x:v>0</x:v>
      </x:c>
      <x:c r="Y44" s="24" t="n">
        <x:v>1</x:v>
      </x:c>
    </x:row>
    <x:row r="45">
      <x:c r="A45" s="24" t="n">
        <x:v>13633</x:v>
      </x:c>
      <x:c r="B45" t="str">
        <x:v>2015-01-01</x:v>
      </x:c>
      <x:c r="C45" s="24" t="n">
        <x:v>1</x:v>
      </x:c>
      <x:c r="D45" t="str">
        <x:v>UA</x:v>
      </x:c>
      <x:c r="E45" t="str">
        <x:v>United Air Lines Inc.</x:v>
      </x:c>
      <x:c r="F45" t="str">
        <x:v>1180</x:v>
      </x:c>
      <x:c r="G45" t="str">
        <x:v>DEN</x:v>
      </x:c>
      <x:c r="H45" t="str">
        <x:v>Denver International Airport</x:v>
      </x:c>
      <x:c r="I45" t="str">
        <x:v>CO</x:v>
      </x:c>
      <x:c r="J45" t="str">
        <x:v>ORD</x:v>
      </x:c>
      <x:c r="K45" t="str">
        <x:v>Chicago O'Hare International Airport</x:v>
      </x:c>
      <x:c r="L45" t="str">
        <x:v>IL</x:v>
      </x:c>
      <x:c r="M45" t="str">
        <x:v>2206</x:v>
      </x:c>
      <x:c r="N45" t="str">
        <x:v>2315</x:v>
      </x:c>
      <x:c r="O45" s="26" t="n">
        <x:v>69</x:v>
      </x:c>
      <x:c r="P45" t="str">
        <x:v>0126</x:v>
      </x:c>
      <x:c r="Q45" t="str">
        <x:v>0237</x:v>
      </x:c>
      <x:c r="R45" s="26" t="n">
        <x:v>71</x:v>
      </x:c>
      <x:c r="S45" s="26" t="n">
        <x:v>888</x:v>
      </x:c>
      <x:c r="T45" s="24" t="n">
        <x:v>0</x:v>
      </x:c>
      <x:c r="U45" s="24" t="n">
        <x:v>0</x:v>
      </x:c>
      <x:c r="V45" s="24" t="str">
        <x:v>Completed</x:v>
      </x:c>
      <x:c r="W45" s="24" t="n">
        <x:v>1</x:v>
      </x:c>
      <x:c r="X45" s="24" t="n">
        <x:v>1</x:v>
      </x:c>
      <x:c r="Y45" s="24" t="n">
        <x:v>1</x:v>
      </x:c>
    </x:row>
    <x:row r="46">
      <x:c r="A46" s="24" t="n">
        <x:v>14742</x:v>
      </x:c>
      <x:c r="B46" t="str">
        <x:v>2015-01-02</x:v>
      </x:c>
      <x:c r="C46" s="24" t="n">
        <x:v>1</x:v>
      </x:c>
      <x:c r="D46" t="str">
        <x:v>US</x:v>
      </x:c>
      <x:c r="E46" t="str">
        <x:v>US Airways Inc.</x:v>
      </x:c>
      <x:c r="F46" t="str">
        <x:v>422</x:v>
      </x:c>
      <x:c r="G46" t="str">
        <x:v>CMH</x:v>
      </x:c>
      <x:c r="H46" t="str">
        <x:v>Port Columbus International Airport</x:v>
      </x:c>
      <x:c r="I46" t="str">
        <x:v>OH</x:v>
      </x:c>
      <x:c r="J46" t="str">
        <x:v>PHX</x:v>
      </x:c>
      <x:c r="K46" t="str">
        <x:v>Phoenix Sky Harbor International Airport</x:v>
      </x:c>
      <x:c r="L46" t="str">
        <x:v>AZ</x:v>
      </x:c>
      <x:c r="M46" t="str">
        <x:v>0610</x:v>
      </x:c>
      <x:c r="N46" t="str">
        <x:v>0601</x:v>
      </x:c>
      <x:c r="O46" s="26" t="n">
        <x:v>-9</x:v>
      </x:c>
      <x:c r="P46" t="str">
        <x:v>0834</x:v>
      </x:c>
      <x:c r="Q46" t="str">
        <x:v>0851</x:v>
      </x:c>
      <x:c r="R46" s="26" t="n">
        <x:v>17</x:v>
      </x:c>
      <x:c r="S46" s="26" t="n">
        <x:v>1670</x:v>
      </x:c>
      <x:c r="T46" s="24" t="n">
        <x:v>0</x:v>
      </x:c>
      <x:c r="U46" s="24" t="n">
        <x:v>0</x:v>
      </x:c>
      <x:c r="V46" s="24" t="str">
        <x:v>Completed</x:v>
      </x:c>
      <x:c r="W46" s="24" t="n">
        <x:v>1</x:v>
      </x:c>
      <x:c r="X46" s="24" t="n">
        <x:v>0</x:v>
      </x:c>
      <x:c r="Y46" s="24" t="n">
        <x:v>1</x:v>
      </x:c>
    </x:row>
    <x:row r="47">
      <x:c r="A47" s="24" t="n">
        <x:v>14754</x:v>
      </x:c>
      <x:c r="B47" t="str">
        <x:v>2015-01-02</x:v>
      </x:c>
      <x:c r="C47" s="24" t="n">
        <x:v>1</x:v>
      </x:c>
      <x:c r="D47" t="str">
        <x:v>WN</x:v>
      </x:c>
      <x:c r="E47" t="str">
        <x:v>Southwest Airlines Co.</x:v>
      </x:c>
      <x:c r="F47" t="str">
        <x:v>2769</x:v>
      </x:c>
      <x:c r="G47" t="str">
        <x:v>DCA</x:v>
      </x:c>
      <x:c r="H47" t="str">
        <x:v>Ronald Reagan Washington National Airport</x:v>
      </x:c>
      <x:c r="I47" t="str">
        <x:v>VA</x:v>
      </x:c>
      <x:c r="J47" t="str">
        <x:v>BNA</x:v>
      </x:c>
      <x:c r="K47" t="str">
        <x:v>Nashville International Airport</x:v>
      </x:c>
      <x:c r="L47" t="str">
        <x:v>TN</x:v>
      </x:c>
      <x:c r="M47" t="str">
        <x:v>0610</x:v>
      </x:c>
      <x:c r="N47" t="str">
        <x:v>0604</x:v>
      </x:c>
      <x:c r="O47" s="26" t="n">
        <x:v>-6</x:v>
      </x:c>
      <x:c r="P47" t="str">
        <x:v>0710</x:v>
      </x:c>
      <x:c r="Q47" t="str">
        <x:v>0711</x:v>
      </x:c>
      <x:c r="R47" s="26" t="n">
        <x:v>1</x:v>
      </x:c>
      <x:c r="S47" s="26" t="n">
        <x:v>562</x:v>
      </x:c>
      <x:c r="T47" s="24" t="n">
        <x:v>0</x:v>
      </x:c>
      <x:c r="U47" s="24" t="n">
        <x:v>0</x:v>
      </x:c>
      <x:c r="V47" s="24" t="str">
        <x:v>Completed</x:v>
      </x:c>
      <x:c r="W47" s="24" t="n">
        <x:v>0</x:v>
      </x:c>
      <x:c r="X47" s="24" t="n">
        <x:v>0</x:v>
      </x:c>
      <x:c r="Y47" s="24" t="n">
        <x:v>1</x:v>
      </x:c>
    </x:row>
    <x:row r="48">
      <x:c r="A48" s="24" t="n">
        <x:v>14793</x:v>
      </x:c>
      <x:c r="B48" t="str">
        <x:v>2015-01-02</x:v>
      </x:c>
      <x:c r="C48" s="24" t="n">
        <x:v>1</x:v>
      </x:c>
      <x:c r="D48" t="str">
        <x:v>MQ</x:v>
      </x:c>
      <x:c r="E48" t="str">
        <x:v>American Eagle Airlines Inc.</x:v>
      </x:c>
      <x:c r="F48" t="str">
        <x:v>3323</x:v>
      </x:c>
      <x:c r="G48" t="str">
        <x:v>RIC</x:v>
      </x:c>
      <x:c r="H48" t="str">
        <x:v>Richmond International Airport</x:v>
      </x:c>
      <x:c r="I48" t="str">
        <x:v>VA</x:v>
      </x:c>
      <x:c r="J48" t="str">
        <x:v>MIA</x:v>
      </x:c>
      <x:c r="K48" t="str">
        <x:v>Miami International Airport</x:v>
      </x:c>
      <x:c r="L48" t="str">
        <x:v>FL</x:v>
      </x:c>
      <x:c r="M48" t="str">
        <x:v>0610</x:v>
      </x:c>
      <x:c r="N48" t="str">
        <x:v>0608</x:v>
      </x:c>
      <x:c r="O48" s="26" t="n">
        <x:v>-2</x:v>
      </x:c>
      <x:c r="P48" t="str">
        <x:v>0851</x:v>
      </x:c>
      <x:c r="Q48" t="str">
        <x:v>0836</x:v>
      </x:c>
      <x:c r="R48" s="26" t="n">
        <x:v>-15</x:v>
      </x:c>
      <x:c r="S48" s="26" t="n">
        <x:v>825</x:v>
      </x:c>
      <x:c r="T48" s="24" t="n">
        <x:v>0</x:v>
      </x:c>
      <x:c r="U48" s="24" t="n">
        <x:v>0</x:v>
      </x:c>
      <x:c r="V48" s="24" t="str">
        <x:v>Completed</x:v>
      </x:c>
      <x:c r="W48" s="24" t="n">
        <x:v>0</x:v>
      </x:c>
      <x:c r="X48" s="24" t="n">
        <x:v>0</x:v>
      </x:c>
      <x:c r="Y48" s="24" t="n">
        <x:v>1</x:v>
      </x:c>
    </x:row>
    <x:row r="49">
      <x:c r="A49" s="24" t="n">
        <x:v>15401</x:v>
      </x:c>
      <x:c r="B49" t="str">
        <x:v>2015-01-02</x:v>
      </x:c>
      <x:c r="C49" s="24" t="n">
        <x:v>1</x:v>
      </x:c>
      <x:c r="D49" t="str">
        <x:v>B6</x:v>
      </x:c>
      <x:c r="E49" t="str">
        <x:v>JetBlue Airways</x:v>
      </x:c>
      <x:c r="F49" t="str">
        <x:v>1208</x:v>
      </x:c>
      <x:c r="G49" t="str">
        <x:v>IAD</x:v>
      </x:c>
      <x:c r="H49" t="str">
        <x:v>Washington Dulles International Airport</x:v>
      </x:c>
      <x:c r="I49" t="str">
        <x:v>VA</x:v>
      </x:c>
      <x:c r="J49" t="str">
        <x:v>JFK</x:v>
      </x:c>
      <x:c r="K49" t="str">
        <x:v>John F. Kennedy International Airport (New York International Airport)</x:v>
      </x:c>
      <x:c r="L49" t="str">
        <x:v>NY</x:v>
      </x:c>
      <x:c r="M49" t="str">
        <x:v>0647</x:v>
      </x:c>
      <x:c r="N49" t="str">
        <x:v>0639</x:v>
      </x:c>
      <x:c r="O49" s="26" t="n">
        <x:v>-8</x:v>
      </x:c>
      <x:c r="P49" t="str">
        <x:v>0800</x:v>
      </x:c>
      <x:c r="Q49" t="str">
        <x:v>0747</x:v>
      </x:c>
      <x:c r="R49" s="26" t="n">
        <x:v>-13</x:v>
      </x:c>
      <x:c r="S49" s="26" t="n">
        <x:v>228</x:v>
      </x:c>
      <x:c r="T49" s="24" t="n">
        <x:v>0</x:v>
      </x:c>
      <x:c r="U49" s="24" t="n">
        <x:v>0</x:v>
      </x:c>
      <x:c r="V49" s="24" t="str">
        <x:v>Completed</x:v>
      </x:c>
      <x:c r="W49" s="24" t="n">
        <x:v>0</x:v>
      </x:c>
      <x:c r="X49" s="24" t="n">
        <x:v>0</x:v>
      </x:c>
      <x:c r="Y49" s="24" t="n">
        <x:v>1</x:v>
      </x:c>
    </x:row>
    <x:row r="50">
      <x:c r="A50" s="24" t="n">
        <x:v>15597</x:v>
      </x:c>
      <x:c r="B50" t="str">
        <x:v>2015-01-02</x:v>
      </x:c>
      <x:c r="C50" s="24" t="n">
        <x:v>1</x:v>
      </x:c>
      <x:c r="D50" t="str">
        <x:v>WN</x:v>
      </x:c>
      <x:c r="E50" t="str">
        <x:v>Southwest Airlines Co.</x:v>
      </x:c>
      <x:c r="F50" t="str">
        <x:v>4115</x:v>
      </x:c>
      <x:c r="G50" t="str">
        <x:v>MDW</x:v>
      </x:c>
      <x:c r="H50" t="str">
        <x:v>Chicago Midway International Airport</x:v>
      </x:c>
      <x:c r="I50" t="str">
        <x:v>IL</x:v>
      </x:c>
      <x:c r="J50" t="str">
        <x:v>MCI</x:v>
      </x:c>
      <x:c r="K50" t="str">
        <x:v>Kansas City International Airport</x:v>
      </x:c>
      <x:c r="L50" t="str">
        <x:v>MO</x:v>
      </x:c>
      <x:c r="M50" t="str">
        <x:v>0700</x:v>
      </x:c>
      <x:c r="N50" t="str">
        <x:v>0655</x:v>
      </x:c>
      <x:c r="O50" s="26" t="n">
        <x:v>-5</x:v>
      </x:c>
      <x:c r="P50" t="str">
        <x:v>0835</x:v>
      </x:c>
      <x:c r="Q50" t="str">
        <x:v>0827</x:v>
      </x:c>
      <x:c r="R50" s="26" t="n">
        <x:v>-8</x:v>
      </x:c>
      <x:c r="S50" s="26" t="n">
        <x:v>405</x:v>
      </x:c>
      <x:c r="T50" s="24" t="n">
        <x:v>0</x:v>
      </x:c>
      <x:c r="U50" s="24" t="n">
        <x:v>0</x:v>
      </x:c>
      <x:c r="V50" s="24" t="str">
        <x:v>Completed</x:v>
      </x:c>
      <x:c r="W50" s="24" t="n">
        <x:v>0</x:v>
      </x:c>
      <x:c r="X50" s="24" t="n">
        <x:v>0</x:v>
      </x:c>
      <x:c r="Y50" s="24" t="n">
        <x:v>1</x:v>
      </x:c>
    </x:row>
    <x:row r="51">
      <x:c r="A51" s="24" t="n">
        <x:v>15853</x:v>
      </x:c>
      <x:c r="B51" t="str">
        <x:v>2015-01-02</x:v>
      </x:c>
      <x:c r="C51" s="24" t="n">
        <x:v>1</x:v>
      </x:c>
      <x:c r="D51" t="str">
        <x:v>US</x:v>
      </x:c>
      <x:c r="E51" t="str">
        <x:v>US Airways Inc.</x:v>
      </x:c>
      <x:c r="F51" t="str">
        <x:v>493</x:v>
      </x:c>
      <x:c r="G51" t="str">
        <x:v>PIT</x:v>
      </x:c>
      <x:c r="H51" t="str">
        <x:v>Pittsburgh International Airport</x:v>
      </x:c>
      <x:c r="I51" t="str">
        <x:v>PA</x:v>
      </x:c>
      <x:c r="J51" t="str">
        <x:v>PHX</x:v>
      </x:c>
      <x:c r="K51" t="str">
        <x:v>Phoenix Sky Harbor International Airport</x:v>
      </x:c>
      <x:c r="L51" t="str">
        <x:v>AZ</x:v>
      </x:c>
      <x:c r="M51" t="str">
        <x:v>0710</x:v>
      </x:c>
      <x:c r="N51" t="str">
        <x:v>0702</x:v>
      </x:c>
      <x:c r="O51" s="26" t="n">
        <x:v>-8</x:v>
      </x:c>
      <x:c r="P51" t="str">
        <x:v>1004</x:v>
      </x:c>
      <x:c r="Q51" t="str">
        <x:v>0958</x:v>
      </x:c>
      <x:c r="R51" s="26" t="n">
        <x:v>-6</x:v>
      </x:c>
      <x:c r="S51" s="26" t="n">
        <x:v>1814</x:v>
      </x:c>
      <x:c r="T51" s="24" t="n">
        <x:v>0</x:v>
      </x:c>
      <x:c r="U51" s="24" t="n">
        <x:v>0</x:v>
      </x:c>
      <x:c r="V51" s="24" t="str">
        <x:v>Completed</x:v>
      </x:c>
      <x:c r="W51" s="24" t="n">
        <x:v>0</x:v>
      </x:c>
      <x:c r="X51" s="24" t="n">
        <x:v>0</x:v>
      </x:c>
      <x:c r="Y51" s="24" t="n">
        <x:v>1</x:v>
      </x:c>
    </x:row>
    <x:row r="52">
      <x:c r="A52" s="24" t="n">
        <x:v>15893</x:v>
      </x:c>
      <x:c r="B52" t="str">
        <x:v>2015-01-02</x:v>
      </x:c>
      <x:c r="C52" s="24" t="n">
        <x:v>1</x:v>
      </x:c>
      <x:c r="D52" t="str">
        <x:v>OO</x:v>
      </x:c>
      <x:c r="E52" t="str">
        <x:v>Skywest Airlines Inc.</x:v>
      </x:c>
      <x:c r="F52" t="str">
        <x:v>4504</x:v>
      </x:c>
      <x:c r="G52" t="str">
        <x:v>PHX</x:v>
      </x:c>
      <x:c r="H52" t="str">
        <x:v>Phoenix Sky Harbor International Airport</x:v>
      </x:c>
      <x:c r="I52" t="str">
        <x:v>AZ</x:v>
      </x:c>
      <x:c r="J52" t="str">
        <x:v>SLC</x:v>
      </x:c>
      <x:c r="K52" t="str">
        <x:v>Salt Lake City International Airport</x:v>
      </x:c>
      <x:c r="L52" t="str">
        <x:v>UT</x:v>
      </x:c>
      <x:c r="M52" t="str">
        <x:v>0710</x:v>
      </x:c>
      <x:c r="N52" t="str">
        <x:v>0807</x:v>
      </x:c>
      <x:c r="O52" s="26" t="n">
        <x:v>57</x:v>
      </x:c>
      <x:c r="P52" t="str">
        <x:v>0854</x:v>
      </x:c>
      <x:c r="Q52" t="str">
        <x:v>1056</x:v>
      </x:c>
      <x:c r="R52" s="26" t="n">
        <x:v>122</x:v>
      </x:c>
      <x:c r="S52" s="26" t="n">
        <x:v>507</x:v>
      </x:c>
      <x:c r="T52" s="24" t="n">
        <x:v>0</x:v>
      </x:c>
      <x:c r="U52" s="24" t="n">
        <x:v>0</x:v>
      </x:c>
      <x:c r="V52" s="24" t="str">
        <x:v>Completed</x:v>
      </x:c>
      <x:c r="W52" s="24" t="n">
        <x:v>1</x:v>
      </x:c>
      <x:c r="X52" s="24" t="n">
        <x:v>1</x:v>
      </x:c>
      <x:c r="Y52" s="24" t="n">
        <x:v>1</x:v>
      </x:c>
    </x:row>
    <x:row r="53">
      <x:c r="A53" s="24" t="n">
        <x:v>17947</x:v>
      </x:c>
      <x:c r="B53" t="str">
        <x:v>2015-01-02</x:v>
      </x:c>
      <x:c r="C53" s="24" t="n">
        <x:v>1</x:v>
      </x:c>
      <x:c r="D53" t="str">
        <x:v>WN</x:v>
      </x:c>
      <x:c r="E53" t="str">
        <x:v>Southwest Airlines Co.</x:v>
      </x:c>
      <x:c r="F53" t="str">
        <x:v>1270</x:v>
      </x:c>
      <x:c r="G53" t="str">
        <x:v>BWI</x:v>
      </x:c>
      <x:c r="H53" t="str">
        <x:v>Baltimore-Washington International Airport</x:v>
      </x:c>
      <x:c r="I53" t="str">
        <x:v>MD</x:v>
      </x:c>
      <x:c r="J53" t="str">
        <x:v>CLE</x:v>
      </x:c>
      <x:c r="K53" t="str">
        <x:v>Cleveland Hopkins International Airport</x:v>
      </x:c>
      <x:c r="L53" t="str">
        <x:v>OH</x:v>
      </x:c>
      <x:c r="M53" t="str">
        <x:v>0910</x:v>
      </x:c>
      <x:c r="N53" t="str">
        <x:v>0908</x:v>
      </x:c>
      <x:c r="O53" s="26" t="n">
        <x:v>-2</x:v>
      </x:c>
      <x:c r="P53" t="str">
        <x:v>1030</x:v>
      </x:c>
      <x:c r="Q53" t="str">
        <x:v>1025</x:v>
      </x:c>
      <x:c r="R53" s="26" t="n">
        <x:v>-5</x:v>
      </x:c>
      <x:c r="S53" s="26" t="n">
        <x:v>314</x:v>
      </x:c>
      <x:c r="T53" s="24" t="n">
        <x:v>0</x:v>
      </x:c>
      <x:c r="U53" s="24" t="n">
        <x:v>0</x:v>
      </x:c>
      <x:c r="V53" s="24" t="str">
        <x:v>Completed</x:v>
      </x:c>
      <x:c r="W53" s="24" t="n">
        <x:v>0</x:v>
      </x:c>
      <x:c r="X53" s="24" t="n">
        <x:v>0</x:v>
      </x:c>
      <x:c r="Y53" s="24" t="n">
        <x:v>1</x:v>
      </x:c>
    </x:row>
    <x:row r="54">
      <x:c r="A54" s="24" t="n">
        <x:v>19683</x:v>
      </x:c>
      <x:c r="B54" t="str">
        <x:v>2015-01-02</x:v>
      </x:c>
      <x:c r="C54" s="24" t="n">
        <x:v>1</x:v>
      </x:c>
      <x:c r="D54" t="str">
        <x:v>UA</x:v>
      </x:c>
      <x:c r="E54" t="str">
        <x:v>United Air Lines Inc.</x:v>
      </x:c>
      <x:c r="F54" t="str">
        <x:v>1071</x:v>
      </x:c>
      <x:c r="G54" t="str">
        <x:v>LAS</x:v>
      </x:c>
      <x:c r="H54" t="str">
        <x:v>McCarran International Airport</x:v>
      </x:c>
      <x:c r="I54" t="str">
        <x:v>NV</x:v>
      </x:c>
      <x:c r="J54" t="str">
        <x:v>EWR</x:v>
      </x:c>
      <x:c r="K54" t="str">
        <x:v>Newark Liberty International Airport</x:v>
      </x:c>
      <x:c r="L54" t="str">
        <x:v>NJ</x:v>
      </x:c>
      <x:c r="M54" t="str">
        <x:v>1054</x:v>
      </x:c>
      <x:c r="N54" t="str">
        <x:v>1103</x:v>
      </x:c>
      <x:c r="O54" s="26" t="n">
        <x:v>9</x:v>
      </x:c>
      <x:c r="P54" t="str">
        <x:v>1850</x:v>
      </x:c>
      <x:c r="Q54" t="str">
        <x:v>1847</x:v>
      </x:c>
      <x:c r="R54" s="26" t="n">
        <x:v>-3</x:v>
      </x:c>
      <x:c r="S54" s="26" t="n">
        <x:v>2227</x:v>
      </x:c>
      <x:c r="T54" s="24" t="n">
        <x:v>0</x:v>
      </x:c>
      <x:c r="U54" s="24" t="n">
        <x:v>0</x:v>
      </x:c>
      <x:c r="V54" s="24" t="str">
        <x:v>Completed</x:v>
      </x:c>
      <x:c r="W54" s="24" t="n">
        <x:v>0</x:v>
      </x:c>
      <x:c r="X54" s="24" t="n">
        <x:v>0</x:v>
      </x:c>
      <x:c r="Y54" s="24" t="n">
        <x:v>1</x:v>
      </x:c>
    </x:row>
    <x:row r="55">
      <x:c r="A55" s="24" t="n">
        <x:v>19863</x:v>
      </x:c>
      <x:c r="B55" t="str">
        <x:v>2015-01-02</x:v>
      </x:c>
      <x:c r="C55" s="24" t="n">
        <x:v>1</x:v>
      </x:c>
      <x:c r="D55" t="str">
        <x:v>OO</x:v>
      </x:c>
      <x:c r="E55" t="str">
        <x:v>Skywest Airlines Inc.</x:v>
      </x:c>
      <x:c r="F55" t="str">
        <x:v>4680</x:v>
      </x:c>
      <x:c r="G55" t="str">
        <x:v>SLC</x:v>
      </x:c>
      <x:c r="H55" t="str">
        <x:v>Salt Lake City International Airport</x:v>
      </x:c>
      <x:c r="I55" t="str">
        <x:v>UT</x:v>
      </x:c>
      <x:c r="J55" t="str">
        <x:v>EUG</x:v>
      </x:c>
      <x:c r="K55" t="str">
        <x:v>Eugene Airport (Mahlon Sweet Field)</x:v>
      </x:c>
      <x:c r="L55" t="str">
        <x:v>OR</x:v>
      </x:c>
      <x:c r="M55" t="str">
        <x:v>1102</x:v>
      </x:c>
      <x:c r="N55" t="str">
        <x:v>1101</x:v>
      </x:c>
      <x:c r="O55" s="26" t="n">
        <x:v>-1</x:v>
      </x:c>
      <x:c r="P55" t="str">
        <x:v>1210</x:v>
      </x:c>
      <x:c r="Q55" t="str">
        <x:v>1152</x:v>
      </x:c>
      <x:c r="R55" s="26" t="n">
        <x:v>-18</x:v>
      </x:c>
      <x:c r="S55" s="26" t="n">
        <x:v>618</x:v>
      </x:c>
      <x:c r="T55" s="24" t="n">
        <x:v>0</x:v>
      </x:c>
      <x:c r="U55" s="24" t="n">
        <x:v>0</x:v>
      </x:c>
      <x:c r="V55" s="24" t="str">
        <x:v>Completed</x:v>
      </x:c>
      <x:c r="W55" s="24" t="n">
        <x:v>0</x:v>
      </x:c>
      <x:c r="X55" s="24" t="n">
        <x:v>0</x:v>
      </x:c>
      <x:c r="Y55" s="24" t="n">
        <x:v>1</x:v>
      </x:c>
    </x:row>
    <x:row r="56">
      <x:c r="A56" s="24" t="n">
        <x:v>19903</x:v>
      </x:c>
      <x:c r="B56" t="str">
        <x:v>2015-01-02</x:v>
      </x:c>
      <x:c r="C56" s="24" t="n">
        <x:v>1</x:v>
      </x:c>
      <x:c r="D56" t="str">
        <x:v>B6</x:v>
      </x:c>
      <x:c r="E56" t="str">
        <x:v>JetBlue Airways</x:v>
      </x:c>
      <x:c r="F56" t="str">
        <x:v>634</x:v>
      </x:c>
      <x:c r="G56" t="str">
        <x:v>PBI</x:v>
      </x:c>
      <x:c r="H56" t="str">
        <x:v>Palm Beach International Airport</x:v>
      </x:c>
      <x:c r="I56" t="str">
        <x:v>FL</x:v>
      </x:c>
      <x:c r="J56" t="str">
        <x:v>DCA</x:v>
      </x:c>
      <x:c r="K56" t="str">
        <x:v>Ronald Reagan Washington National Airport</x:v>
      </x:c>
      <x:c r="L56" t="str">
        <x:v>VA</x:v>
      </x:c>
      <x:c r="M56" t="str">
        <x:v>1105</x:v>
      </x:c>
      <x:c r="N56" t="str">
        <x:v>1103</x:v>
      </x:c>
      <x:c r="O56" s="26" t="n">
        <x:v>-2</x:v>
      </x:c>
      <x:c r="P56" t="str">
        <x:v>1320</x:v>
      </x:c>
      <x:c r="Q56" t="str">
        <x:v>1312</x:v>
      </x:c>
      <x:c r="R56" s="26" t="n">
        <x:v>-8</x:v>
      </x:c>
      <x:c r="S56" s="26" t="n">
        <x:v>857</x:v>
      </x:c>
      <x:c r="T56" s="24" t="n">
        <x:v>0</x:v>
      </x:c>
      <x:c r="U56" s="24" t="n">
        <x:v>0</x:v>
      </x:c>
      <x:c r="V56" s="24" t="str">
        <x:v>Completed</x:v>
      </x:c>
      <x:c r="W56" s="24" t="n">
        <x:v>0</x:v>
      </x:c>
      <x:c r="X56" s="24" t="n">
        <x:v>0</x:v>
      </x:c>
      <x:c r="Y56" s="24" t="n">
        <x:v>1</x:v>
      </x:c>
    </x:row>
    <x:row r="57">
      <x:c r="A57" s="24" t="n">
        <x:v>20274</x:v>
      </x:c>
      <x:c r="B57" t="str">
        <x:v>2015-01-02</x:v>
      </x:c>
      <x:c r="C57" s="24" t="n">
        <x:v>1</x:v>
      </x:c>
      <x:c r="D57" t="str">
        <x:v>UA</x:v>
      </x:c>
      <x:c r="E57" t="str">
        <x:v>United Air Lines Inc.</x:v>
      </x:c>
      <x:c r="F57" t="str">
        <x:v>1621</x:v>
      </x:c>
      <x:c r="G57" t="str">
        <x:v>IAH</x:v>
      </x:c>
      <x:c r="H57" t="str">
        <x:v>George Bush Intercontinental Airport</x:v>
      </x:c>
      <x:c r="I57" t="str">
        <x:v>TX</x:v>
      </x:c>
      <x:c r="J57" t="str">
        <x:v>EWR</x:v>
      </x:c>
      <x:c r="K57" t="str">
        <x:v>Newark Liberty International Airport</x:v>
      </x:c>
      <x:c r="L57" t="str">
        <x:v>NJ</x:v>
      </x:c>
      <x:c r="M57" t="str">
        <x:v>1127</x:v>
      </x:c>
      <x:c r="N57" t="str">
        <x:v>1146</x:v>
      </x:c>
      <x:c r="O57" s="26" t="n">
        <x:v>19</x:v>
      </x:c>
      <x:c r="P57" t="str">
        <x:v>1559</x:v>
      </x:c>
      <x:c r="Q57" t="str">
        <x:v>1552</x:v>
      </x:c>
      <x:c r="R57" s="26" t="n">
        <x:v>-7</x:v>
      </x:c>
      <x:c r="S57" s="26" t="n">
        <x:v>1400</x:v>
      </x:c>
      <x:c r="T57" s="24" t="n">
        <x:v>0</x:v>
      </x:c>
      <x:c r="U57" s="24" t="n">
        <x:v>0</x:v>
      </x:c>
      <x:c r="V57" s="24" t="str">
        <x:v>Completed</x:v>
      </x:c>
      <x:c r="W57" s="24" t="n">
        <x:v>0</x:v>
      </x:c>
      <x:c r="X57" s="24" t="n">
        <x:v>1</x:v>
      </x:c>
      <x:c r="Y57" s="24" t="n">
        <x:v>1</x:v>
      </x:c>
    </x:row>
    <x:row r="58">
      <x:c r="A58" s="24" t="n">
        <x:v>21479</x:v>
      </x:c>
      <x:c r="B58" t="str">
        <x:v>2015-01-02</x:v>
      </x:c>
      <x:c r="C58" s="24" t="n">
        <x:v>1</x:v>
      </x:c>
      <x:c r="D58" t="str">
        <x:v>WN</x:v>
      </x:c>
      <x:c r="E58" t="str">
        <x:v>Southwest Airlines Co.</x:v>
      </x:c>
      <x:c r="F58" t="str">
        <x:v>1651</x:v>
      </x:c>
      <x:c r="G58" t="str">
        <x:v>PHX</x:v>
      </x:c>
      <x:c r="H58" t="str">
        <x:v>Phoenix Sky Harbor International Airport</x:v>
      </x:c>
      <x:c r="I58" t="str">
        <x:v>AZ</x:v>
      </x:c>
      <x:c r="J58" t="str">
        <x:v>DEN</x:v>
      </x:c>
      <x:c r="K58" t="str">
        <x:v>Denver International Airport</x:v>
      </x:c>
      <x:c r="L58" t="str">
        <x:v>CO</x:v>
      </x:c>
      <x:c r="M58" t="str">
        <x:v>1240</x:v>
      </x:c>
      <x:c r="N58" t="str">
        <x:v>1245</x:v>
      </x:c>
      <x:c r="O58" s="26" t="n">
        <x:v>5</x:v>
      </x:c>
      <x:c r="P58" t="str">
        <x:v>1435</x:v>
      </x:c>
      <x:c r="Q58" t="str">
        <x:v>1422</x:v>
      </x:c>
      <x:c r="R58" s="26" t="n">
        <x:v>-13</x:v>
      </x:c>
      <x:c r="S58" s="26" t="n">
        <x:v>602</x:v>
      </x:c>
      <x:c r="T58" s="24" t="n">
        <x:v>0</x:v>
      </x:c>
      <x:c r="U58" s="24" t="n">
        <x:v>0</x:v>
      </x:c>
      <x:c r="V58" s="24" t="str">
        <x:v>Completed</x:v>
      </x:c>
      <x:c r="W58" s="24" t="n">
        <x:v>0</x:v>
      </x:c>
      <x:c r="X58" s="24" t="n">
        <x:v>0</x:v>
      </x:c>
      <x:c r="Y58" s="24" t="n">
        <x:v>1</x:v>
      </x:c>
    </x:row>
    <x:row r="59">
      <x:c r="A59" s="24" t="n">
        <x:v>21671</x:v>
      </x:c>
      <x:c r="B59" t="str">
        <x:v>2015-01-02</x:v>
      </x:c>
      <x:c r="C59" s="24" t="n">
        <x:v>1</x:v>
      </x:c>
      <x:c r="D59" t="str">
        <x:v>MQ</x:v>
      </x:c>
      <x:c r="E59" t="str">
        <x:v>American Eagle Airlines Inc.</x:v>
      </x:c>
      <x:c r="F59" t="str">
        <x:v>2752</x:v>
      </x:c>
      <x:c r="G59" t="str">
        <x:v>ORD</x:v>
      </x:c>
      <x:c r="H59" t="str">
        <x:v>Chicago O'Hare International Airport</x:v>
      </x:c>
      <x:c r="I59" t="str">
        <x:v>IL</x:v>
      </x:c>
      <x:c r="J59" t="str">
        <x:v>GRR</x:v>
      </x:c>
      <x:c r="K59" t="str">
        <x:v>Gerald R. Ford International Airport</x:v>
      </x:c>
      <x:c r="L59" t="str">
        <x:v>MI</x:v>
      </x:c>
      <x:c r="M59" t="str">
        <x:v>1250</x:v>
      </x:c>
      <x:c r="N59" t="str">
        <x:v>1352</x:v>
      </x:c>
      <x:c r="O59" s="26" t="n">
        <x:v>62</x:v>
      </x:c>
      <x:c r="P59" t="str">
        <x:v>1443</x:v>
      </x:c>
      <x:c r="Q59" t="str">
        <x:v>1551</x:v>
      </x:c>
      <x:c r="R59" s="26" t="n">
        <x:v>68</x:v>
      </x:c>
      <x:c r="S59" s="26" t="n">
        <x:v>137</x:v>
      </x:c>
      <x:c r="T59" s="24" t="n">
        <x:v>0</x:v>
      </x:c>
      <x:c r="U59" s="24" t="n">
        <x:v>0</x:v>
      </x:c>
      <x:c r="V59" s="24" t="str">
        <x:v>Completed</x:v>
      </x:c>
      <x:c r="W59" s="24" t="n">
        <x:v>1</x:v>
      </x:c>
      <x:c r="X59" s="24" t="n">
        <x:v>1</x:v>
      </x:c>
      <x:c r="Y59" s="24" t="n">
        <x:v>1</x:v>
      </x:c>
    </x:row>
    <x:row r="60">
      <x:c r="A60" s="24" t="n">
        <x:v>22041</x:v>
      </x:c>
      <x:c r="B60" t="str">
        <x:v>2015-01-02</x:v>
      </x:c>
      <x:c r="C60" s="24" t="n">
        <x:v>1</x:v>
      </x:c>
      <x:c r="D60" t="str">
        <x:v>OO</x:v>
      </x:c>
      <x:c r="E60" t="str">
        <x:v>Skywest Airlines Inc.</x:v>
      </x:c>
      <x:c r="F60" t="str">
        <x:v>4632</x:v>
      </x:c>
      <x:c r="G60" t="str">
        <x:v>MSO</x:v>
      </x:c>
      <x:c r="H60" t="str">
        <x:v>Missoula International Airport</x:v>
      </x:c>
      <x:c r="I60" t="str">
        <x:v>MT</x:v>
      </x:c>
      <x:c r="J60" t="str">
        <x:v>SLC</x:v>
      </x:c>
      <x:c r="K60" t="str">
        <x:v>Salt Lake City International Airport</x:v>
      </x:c>
      <x:c r="L60" t="str">
        <x:v>UT</x:v>
      </x:c>
      <x:c r="M60" t="str">
        <x:v>1313</x:v>
      </x:c>
      <x:c r="N60" t="str">
        <x:v>1300</x:v>
      </x:c>
      <x:c r="O60" s="26" t="n">
        <x:v>-13</x:v>
      </x:c>
      <x:c r="P60" t="str">
        <x:v>1441</x:v>
      </x:c>
      <x:c r="Q60" t="str">
        <x:v>1435</x:v>
      </x:c>
      <x:c r="R60" s="26" t="n">
        <x:v>-6</x:v>
      </x:c>
      <x:c r="S60" s="26" t="n">
        <x:v>436</x:v>
      </x:c>
      <x:c r="T60" s="24" t="n">
        <x:v>0</x:v>
      </x:c>
      <x:c r="U60" s="24" t="n">
        <x:v>0</x:v>
      </x:c>
      <x:c r="V60" s="24" t="str">
        <x:v>Completed</x:v>
      </x:c>
      <x:c r="W60" s="24" t="n">
        <x:v>0</x:v>
      </x:c>
      <x:c r="X60" s="24" t="n">
        <x:v>0</x:v>
      </x:c>
      <x:c r="Y60" s="24" t="n">
        <x:v>1</x:v>
      </x:c>
    </x:row>
    <x:row r="61">
      <x:c r="A61" s="24" t="n">
        <x:v>22239</x:v>
      </x:c>
      <x:c r="B61" t="str">
        <x:v>2015-01-02</x:v>
      </x:c>
      <x:c r="C61" s="24" t="n">
        <x:v>1</x:v>
      </x:c>
      <x:c r="D61" t="str">
        <x:v>WN</x:v>
      </x:c>
      <x:c r="E61" t="str">
        <x:v>Southwest Airlines Co.</x:v>
      </x:c>
      <x:c r="F61" t="str">
        <x:v>1679</x:v>
      </x:c>
      <x:c r="G61" t="str">
        <x:v>CLE</x:v>
      </x:c>
      <x:c r="H61" t="str">
        <x:v>Cleveland Hopkins International Airport</x:v>
      </x:c>
      <x:c r="I61" t="str">
        <x:v>OH</x:v>
      </x:c>
      <x:c r="J61" t="str">
        <x:v>MDW</x:v>
      </x:c>
      <x:c r="K61" t="str">
        <x:v>Chicago Midway International Airport</x:v>
      </x:c>
      <x:c r="L61" t="str">
        <x:v>IL</x:v>
      </x:c>
      <x:c r="M61" t="str">
        <x:v>1325</x:v>
      </x:c>
      <x:c r="N61" t="str">
        <x:v>1325</x:v>
      </x:c>
      <x:c r="O61" s="26" t="n">
        <x:v>0</x:v>
      </x:c>
      <x:c r="P61" t="str">
        <x:v>1350</x:v>
      </x:c>
      <x:c r="Q61" t="str">
        <x:v>1337</x:v>
      </x:c>
      <x:c r="R61" s="26" t="n">
        <x:v>-13</x:v>
      </x:c>
      <x:c r="S61" s="26" t="n">
        <x:v>307</x:v>
      </x:c>
      <x:c r="T61" s="24" t="n">
        <x:v>0</x:v>
      </x:c>
      <x:c r="U61" s="24" t="n">
        <x:v>0</x:v>
      </x:c>
      <x:c r="V61" s="24" t="str">
        <x:v>Completed</x:v>
      </x:c>
      <x:c r="W61" s="24" t="n">
        <x:v>0</x:v>
      </x:c>
      <x:c r="X61" s="24" t="n">
        <x:v>0</x:v>
      </x:c>
      <x:c r="Y61" s="24" t="n">
        <x:v>1</x:v>
      </x:c>
    </x:row>
    <x:row r="62">
      <x:c r="A62" s="24" t="n">
        <x:v>22421</x:v>
      </x:c>
      <x:c r="B62" t="str">
        <x:v>2015-01-02</x:v>
      </x:c>
      <x:c r="C62" s="24" t="n">
        <x:v>1</x:v>
      </x:c>
      <x:c r="D62" t="str">
        <x:v>AA</x:v>
      </x:c>
      <x:c r="E62" t="str">
        <x:v>American Airlines Inc.</x:v>
      </x:c>
      <x:c r="F62" t="str">
        <x:v>144</x:v>
      </x:c>
      <x:c r="G62" t="str">
        <x:v>PBI</x:v>
      </x:c>
      <x:c r="H62" t="str">
        <x:v>Palm Beach International Airport</x:v>
      </x:c>
      <x:c r="I62" t="str">
        <x:v>FL</x:v>
      </x:c>
      <x:c r="J62" t="str">
        <x:v>DFW</x:v>
      </x:c>
      <x:c r="K62" t="str">
        <x:v>Dallas/Fort Worth International Airport</x:v>
      </x:c>
      <x:c r="L62" t="str">
        <x:v>TX</x:v>
      </x:c>
      <x:c r="M62" t="str">
        <x:v>1335</x:v>
      </x:c>
      <x:c r="N62" t="str">
        <x:v>1332</x:v>
      </x:c>
      <x:c r="O62" s="26" t="n">
        <x:v>-3</x:v>
      </x:c>
      <x:c r="P62" t="str">
        <x:v>1545</x:v>
      </x:c>
      <x:c r="Q62" t="str">
        <x:v>1528</x:v>
      </x:c>
      <x:c r="R62" s="26" t="n">
        <x:v>-17</x:v>
      </x:c>
      <x:c r="S62" s="26" t="n">
        <x:v>1102</x:v>
      </x:c>
      <x:c r="T62" s="24" t="n">
        <x:v>0</x:v>
      </x:c>
      <x:c r="U62" s="24" t="n">
        <x:v>0</x:v>
      </x:c>
      <x:c r="V62" s="24" t="str">
        <x:v>Completed</x:v>
      </x:c>
      <x:c r="W62" s="24" t="n">
        <x:v>0</x:v>
      </x:c>
      <x:c r="X62" s="24" t="n">
        <x:v>0</x:v>
      </x:c>
      <x:c r="Y62" s="24" t="n">
        <x:v>1</x:v>
      </x:c>
    </x:row>
    <x:row r="63">
      <x:c r="A63" s="24" t="n">
        <x:v>22672</x:v>
      </x:c>
      <x:c r="B63" t="str">
        <x:v>2015-01-02</x:v>
      </x:c>
      <x:c r="C63" s="24" t="n">
        <x:v>1</x:v>
      </x:c>
      <x:c r="D63" t="str">
        <x:v>WN</x:v>
      </x:c>
      <x:c r="E63" t="str">
        <x:v>Southwest Airlines Co.</x:v>
      </x:c>
      <x:c r="F63" t="str">
        <x:v>4288</x:v>
      </x:c>
      <x:c r="G63" t="str">
        <x:v>ATL</x:v>
      </x:c>
      <x:c r="H63" t="str">
        <x:v>Hartsfield-Jackson Atlanta International Airport</x:v>
      </x:c>
      <x:c r="I63" t="str">
        <x:v>GA</x:v>
      </x:c>
      <x:c r="J63" t="str">
        <x:v>MCO</x:v>
      </x:c>
      <x:c r="K63" t="str">
        <x:v>Orlando International Airport</x:v>
      </x:c>
      <x:c r="L63" t="str">
        <x:v>FL</x:v>
      </x:c>
      <x:c r="M63" t="str">
        <x:v>1350</x:v>
      </x:c>
      <x:c r="N63" t="str">
        <x:v>1404</x:v>
      </x:c>
      <x:c r="O63" s="26" t="n">
        <x:v>14</x:v>
      </x:c>
      <x:c r="P63" t="str">
        <x:v>1520</x:v>
      </x:c>
      <x:c r="Q63" t="str">
        <x:v>1533</x:v>
      </x:c>
      <x:c r="R63" s="26" t="n">
        <x:v>13</x:v>
      </x:c>
      <x:c r="S63" s="26" t="n">
        <x:v>404</x:v>
      </x:c>
      <x:c r="T63" s="24" t="n">
        <x:v>0</x:v>
      </x:c>
      <x:c r="U63" s="24" t="n">
        <x:v>0</x:v>
      </x:c>
      <x:c r="V63" s="24" t="str">
        <x:v>Completed</x:v>
      </x:c>
      <x:c r="W63" s="24" t="n">
        <x:v>0</x:v>
      </x:c>
      <x:c r="X63" s="24" t="n">
        <x:v>0</x:v>
      </x:c>
      <x:c r="Y63" s="24" t="n">
        <x:v>1</x:v>
      </x:c>
    </x:row>
    <x:row r="64">
      <x:c r="A64" s="24" t="n">
        <x:v>23045</x:v>
      </x:c>
      <x:c r="B64" t="str">
        <x:v>2015-01-02</x:v>
      </x:c>
      <x:c r="C64" s="24" t="n">
        <x:v>1</x:v>
      </x:c>
      <x:c r="D64" t="str">
        <x:v>AA</x:v>
      </x:c>
      <x:c r="E64" t="str">
        <x:v>American Airlines Inc.</x:v>
      </x:c>
      <x:c r="F64" t="str">
        <x:v>126</x:v>
      </x:c>
      <x:c r="G64" t="str">
        <x:v>PHX</x:v>
      </x:c>
      <x:c r="H64" t="str">
        <x:v>Phoenix Sky Harbor International Airport</x:v>
      </x:c>
      <x:c r="I64" t="str">
        <x:v>AZ</x:v>
      </x:c>
      <x:c r="J64" t="str">
        <x:v>DFW</x:v>
      </x:c>
      <x:c r="K64" t="str">
        <x:v>Dallas/Fort Worth International Airport</x:v>
      </x:c>
      <x:c r="L64" t="str">
        <x:v>TX</x:v>
      </x:c>
      <x:c r="M64" t="str">
        <x:v>1410</x:v>
      </x:c>
      <x:c r="N64" t="str">
        <x:v>1412</x:v>
      </x:c>
      <x:c r="O64" s="26" t="n">
        <x:v>2</x:v>
      </x:c>
      <x:c r="P64" t="str">
        <x:v>1730</x:v>
      </x:c>
      <x:c r="Q64" t="str">
        <x:v>1737</x:v>
      </x:c>
      <x:c r="R64" s="26" t="n">
        <x:v>7</x:v>
      </x:c>
      <x:c r="S64" s="26" t="n">
        <x:v>868</x:v>
      </x:c>
      <x:c r="T64" s="24" t="n">
        <x:v>0</x:v>
      </x:c>
      <x:c r="U64" s="24" t="n">
        <x:v>0</x:v>
      </x:c>
      <x:c r="V64" s="24" t="str">
        <x:v>Completed</x:v>
      </x:c>
      <x:c r="W64" s="24" t="n">
        <x:v>0</x:v>
      </x:c>
      <x:c r="X64" s="24" t="n">
        <x:v>0</x:v>
      </x:c>
      <x:c r="Y64" s="24" t="n">
        <x:v>1</x:v>
      </x:c>
    </x:row>
    <x:row r="65">
      <x:c r="A65" s="24" t="n">
        <x:v>23493</x:v>
      </x:c>
      <x:c r="B65" t="str">
        <x:v>2015-01-02</x:v>
      </x:c>
      <x:c r="C65" s="24" t="n">
        <x:v>1</x:v>
      </x:c>
      <x:c r="D65" t="str">
        <x:v>UA</x:v>
      </x:c>
      <x:c r="E65" t="str">
        <x:v>United Air Lines Inc.</x:v>
      </x:c>
      <x:c r="F65" t="str">
        <x:v>1704</x:v>
      </x:c>
      <x:c r="G65" t="str">
        <x:v>PHX</x:v>
      </x:c>
      <x:c r="H65" t="str">
        <x:v>Phoenix Sky Harbor International Airport</x:v>
      </x:c>
      <x:c r="I65" t="str">
        <x:v>AZ</x:v>
      </x:c>
      <x:c r="J65" t="str">
        <x:v>IAH</x:v>
      </x:c>
      <x:c r="K65" t="str">
        <x:v>George Bush Intercontinental Airport</x:v>
      </x:c>
      <x:c r="L65" t="str">
        <x:v>TX</x:v>
      </x:c>
      <x:c r="M65" t="str">
        <x:v>1440</x:v>
      </x:c>
      <x:c r="N65" t="str">
        <x:v>1440</x:v>
      </x:c>
      <x:c r="O65" s="26" t="n">
        <x:v>0</x:v>
      </x:c>
      <x:c r="P65" t="str">
        <x:v>1810</x:v>
      </x:c>
      <x:c r="Q65" t="str">
        <x:v>1835</x:v>
      </x:c>
      <x:c r="R65" s="26" t="n">
        <x:v>25</x:v>
      </x:c>
      <x:c r="S65" s="26" t="n">
        <x:v>1009</x:v>
      </x:c>
      <x:c r="T65" s="24" t="n">
        <x:v>0</x:v>
      </x:c>
      <x:c r="U65" s="24" t="n">
        <x:v>0</x:v>
      </x:c>
      <x:c r="V65" s="24" t="str">
        <x:v>Completed</x:v>
      </x:c>
      <x:c r="W65" s="24" t="n">
        <x:v>1</x:v>
      </x:c>
      <x:c r="X65" s="24" t="n">
        <x:v>0</x:v>
      </x:c>
      <x:c r="Y65" s="24" t="n">
        <x:v>1</x:v>
      </x:c>
    </x:row>
    <x:row r="66">
      <x:c r="A66" s="24" t="n">
        <x:v>24911</x:v>
      </x:c>
      <x:c r="B66" t="str">
        <x:v>2015-01-02</x:v>
      </x:c>
      <x:c r="C66" s="24" t="n">
        <x:v>1</x:v>
      </x:c>
      <x:c r="D66" t="str">
        <x:v>OO</x:v>
      </x:c>
      <x:c r="E66" t="str">
        <x:v>Skywest Airlines Inc.</x:v>
      </x:c>
      <x:c r="F66" t="str">
        <x:v>4491</x:v>
      </x:c>
      <x:c r="G66" t="str">
        <x:v>SEA</x:v>
      </x:c>
      <x:c r="H66" t="str">
        <x:v>Seattle-Tacoma International Airport</x:v>
      </x:c>
      <x:c r="I66" t="str">
        <x:v>WA</x:v>
      </x:c>
      <x:c r="J66" t="str">
        <x:v>PDX</x:v>
      </x:c>
      <x:c r="K66" t="str">
        <x:v>Portland International Airport</x:v>
      </x:c>
      <x:c r="L66" t="str">
        <x:v>OR</x:v>
      </x:c>
      <x:c r="M66" t="str">
        <x:v>1600</x:v>
      </x:c>
      <x:c r="N66" t="str">
        <x:v>1900</x:v>
      </x:c>
      <x:c r="O66" s="26" t="n">
        <x:v>180</x:v>
      </x:c>
      <x:c r="P66" t="str">
        <x:v>1650</x:v>
      </x:c>
      <x:c r="Q66" t="str">
        <x:v>1957</x:v>
      </x:c>
      <x:c r="R66" s="26" t="n">
        <x:v>187</x:v>
      </x:c>
      <x:c r="S66" s="26" t="n">
        <x:v>129</x:v>
      </x:c>
      <x:c r="T66" s="24" t="n">
        <x:v>0</x:v>
      </x:c>
      <x:c r="U66" s="24" t="n">
        <x:v>0</x:v>
      </x:c>
      <x:c r="V66" s="24" t="str">
        <x:v>Completed</x:v>
      </x:c>
      <x:c r="W66" s="24" t="n">
        <x:v>1</x:v>
      </x:c>
      <x:c r="X66" s="24" t="n">
        <x:v>1</x:v>
      </x:c>
      <x:c r="Y66" s="24" t="n">
        <x:v>1</x:v>
      </x:c>
    </x:row>
    <x:row r="67">
      <x:c r="A67" s="24" t="n">
        <x:v>25674</x:v>
      </x:c>
      <x:c r="B67" t="str">
        <x:v>2015-01-02</x:v>
      </x:c>
      <x:c r="C67" s="24" t="n">
        <x:v>1</x:v>
      </x:c>
      <x:c r="D67" t="str">
        <x:v>B6</x:v>
      </x:c>
      <x:c r="E67" t="str">
        <x:v>JetBlue Airways</x:v>
      </x:c>
      <x:c r="F67" t="str">
        <x:v>1351</x:v>
      </x:c>
      <x:c r="G67" t="str">
        <x:v>BOS</x:v>
      </x:c>
      <x:c r="H67" t="str">
        <x:v>Gen. Edward Lawrence Logan International Airport</x:v>
      </x:c>
      <x:c r="I67" t="str">
        <x:v>MA</x:v>
      </x:c>
      <x:c r="J67" t="str">
        <x:v>MCO</x:v>
      </x:c>
      <x:c r="K67" t="str">
        <x:v>Orlando International Airport</x:v>
      </x:c>
      <x:c r="L67" t="str">
        <x:v>FL</x:v>
      </x:c>
      <x:c r="M67" t="str">
        <x:v>1650</x:v>
      </x:c>
      <x:c r="N67" t="str">
        <x:v>1644</x:v>
      </x:c>
      <x:c r="O67" s="26" t="n">
        <x:v>-6</x:v>
      </x:c>
      <x:c r="P67" t="str">
        <x:v>2015</x:v>
      </x:c>
      <x:c r="Q67" t="str">
        <x:v>2011</x:v>
      </x:c>
      <x:c r="R67" s="26" t="n">
        <x:v>-4</x:v>
      </x:c>
      <x:c r="S67" s="26" t="n">
        <x:v>1121</x:v>
      </x:c>
      <x:c r="T67" s="24" t="n">
        <x:v>0</x:v>
      </x:c>
      <x:c r="U67" s="24" t="n">
        <x:v>0</x:v>
      </x:c>
      <x:c r="V67" s="24" t="str">
        <x:v>Completed</x:v>
      </x:c>
      <x:c r="W67" s="24" t="n">
        <x:v>0</x:v>
      </x:c>
      <x:c r="X67" s="24" t="n">
        <x:v>0</x:v>
      </x:c>
      <x:c r="Y67" s="24" t="n">
        <x:v>1</x:v>
      </x:c>
    </x:row>
    <x:row r="68">
      <x:c r="A68" s="24" t="n">
        <x:v>25763</x:v>
      </x:c>
      <x:c r="B68" t="str">
        <x:v>2015-01-02</x:v>
      </x:c>
      <x:c r="C68" s="24" t="n">
        <x:v>1</x:v>
      </x:c>
      <x:c r="D68" t="str">
        <x:v>DL</x:v>
      </x:c>
      <x:c r="E68" t="str">
        <x:v>Delta Air Lines Inc.</x:v>
      </x:c>
      <x:c r="F68" t="str">
        <x:v>2545</x:v>
      </x:c>
      <x:c r="G68" t="str">
        <x:v>ATL</x:v>
      </x:c>
      <x:c r="H68" t="str">
        <x:v>Hartsfield-Jackson Atlanta International Airport</x:v>
      </x:c>
      <x:c r="I68" t="str">
        <x:v>GA</x:v>
      </x:c>
      <x:c r="J68" t="str">
        <x:v>MCO</x:v>
      </x:c>
      <x:c r="K68" t="str">
        <x:v>Orlando International Airport</x:v>
      </x:c>
      <x:c r="L68" t="str">
        <x:v>FL</x:v>
      </x:c>
      <x:c r="M68" t="str">
        <x:v>1655</x:v>
      </x:c>
      <x:c r="N68" t="str">
        <x:v>1719</x:v>
      </x:c>
      <x:c r="O68" s="26" t="n">
        <x:v>24</x:v>
      </x:c>
      <x:c r="P68" t="str">
        <x:v>1823</x:v>
      </x:c>
      <x:c r="Q68" t="str">
        <x:v>1846</x:v>
      </x:c>
      <x:c r="R68" s="26" t="n">
        <x:v>23</x:v>
      </x:c>
      <x:c r="S68" s="26" t="n">
        <x:v>404</x:v>
      </x:c>
      <x:c r="T68" s="24" t="n">
        <x:v>0</x:v>
      </x:c>
      <x:c r="U68" s="24" t="n">
        <x:v>0</x:v>
      </x:c>
      <x:c r="V68" s="24" t="str">
        <x:v>Completed</x:v>
      </x:c>
      <x:c r="W68" s="24" t="n">
        <x:v>1</x:v>
      </x:c>
      <x:c r="X68" s="24" t="n">
        <x:v>1</x:v>
      </x:c>
      <x:c r="Y68" s="24" t="n">
        <x:v>1</x:v>
      </x:c>
    </x:row>
    <x:row r="69">
      <x:c r="A69" s="24" t="n">
        <x:v>26061</x:v>
      </x:c>
      <x:c r="B69" t="str">
        <x:v>2015-01-02</x:v>
      </x:c>
      <x:c r="C69" s="24" t="n">
        <x:v>1</x:v>
      </x:c>
      <x:c r="D69" t="str">
        <x:v>OO</x:v>
      </x:c>
      <x:c r="E69" t="str">
        <x:v>Skywest Airlines Inc.</x:v>
      </x:c>
      <x:c r="F69" t="str">
        <x:v>5519</x:v>
      </x:c>
      <x:c r="G69" t="str">
        <x:v>MSO</x:v>
      </x:c>
      <x:c r="H69" t="str">
        <x:v>Missoula International Airport</x:v>
      </x:c>
      <x:c r="I69" t="str">
        <x:v>MT</x:v>
      </x:c>
      <x:c r="J69" t="str">
        <x:v>DEN</x:v>
      </x:c>
      <x:c r="K69" t="str">
        <x:v>Denver International Airport</x:v>
      </x:c>
      <x:c r="L69" t="str">
        <x:v>CO</x:v>
      </x:c>
      <x:c r="M69" t="str">
        <x:v>1712</x:v>
      </x:c>
      <x:c r="N69" t="str">
        <x:v>1706</x:v>
      </x:c>
      <x:c r="O69" s="26" t="n">
        <x:v>-6</x:v>
      </x:c>
      <x:c r="P69" t="str">
        <x:v>1910</x:v>
      </x:c>
      <x:c r="Q69" t="str">
        <x:v>1920</x:v>
      </x:c>
      <x:c r="R69" s="26" t="n">
        <x:v>10</x:v>
      </x:c>
      <x:c r="S69" s="26" t="n">
        <x:v>679</x:v>
      </x:c>
      <x:c r="T69" s="24" t="n">
        <x:v>0</x:v>
      </x:c>
      <x:c r="U69" s="24" t="n">
        <x:v>0</x:v>
      </x:c>
      <x:c r="V69" s="24" t="str">
        <x:v>Completed</x:v>
      </x:c>
      <x:c r="W69" s="24" t="n">
        <x:v>0</x:v>
      </x:c>
      <x:c r="X69" s="24" t="n">
        <x:v>0</x:v>
      </x:c>
      <x:c r="Y69" s="24" t="n">
        <x:v>1</x:v>
      </x:c>
    </x:row>
    <x:row r="70">
      <x:c r="A70" s="24" t="n">
        <x:v>26070</x:v>
      </x:c>
      <x:c r="B70" t="str">
        <x:v>2015-01-02</x:v>
      </x:c>
      <x:c r="C70" s="24" t="n">
        <x:v>1</x:v>
      </x:c>
      <x:c r="D70" t="str">
        <x:v>US</x:v>
      </x:c>
      <x:c r="E70" t="str">
        <x:v>US Airways Inc.</x:v>
      </x:c>
      <x:c r="F70" t="str">
        <x:v>572</x:v>
      </x:c>
      <x:c r="G70" t="str">
        <x:v>SLC</x:v>
      </x:c>
      <x:c r="H70" t="str">
        <x:v>Salt Lake City International Airport</x:v>
      </x:c>
      <x:c r="I70" t="str">
        <x:v>UT</x:v>
      </x:c>
      <x:c r="J70" t="str">
        <x:v>PHX</x:v>
      </x:c>
      <x:c r="K70" t="str">
        <x:v>Phoenix Sky Harbor International Airport</x:v>
      </x:c>
      <x:c r="L70" t="str">
        <x:v>AZ</x:v>
      </x:c>
      <x:c r="M70" t="str">
        <x:v>1715</x:v>
      </x:c>
      <x:c r="N70" t="str">
        <x:v>1734</x:v>
      </x:c>
      <x:c r="O70" s="26" t="n">
        <x:v>19</x:v>
      </x:c>
      <x:c r="P70" t="str">
        <x:v>1853</x:v>
      </x:c>
      <x:c r="Q70" t="str">
        <x:v>1900</x:v>
      </x:c>
      <x:c r="R70" s="26" t="n">
        <x:v>7</x:v>
      </x:c>
      <x:c r="S70" s="26" t="n">
        <x:v>507</x:v>
      </x:c>
      <x:c r="T70" s="24" t="n">
        <x:v>0</x:v>
      </x:c>
      <x:c r="U70" s="24" t="n">
        <x:v>0</x:v>
      </x:c>
      <x:c r="V70" s="24" t="str">
        <x:v>Completed</x:v>
      </x:c>
      <x:c r="W70" s="24" t="n">
        <x:v>0</x:v>
      </x:c>
      <x:c r="X70" s="24" t="n">
        <x:v>1</x:v>
      </x:c>
      <x:c r="Y70" s="24" t="n">
        <x:v>1</x:v>
      </x:c>
    </x:row>
    <x:row r="71">
      <x:c r="A71" s="24" t="n">
        <x:v>27241</x:v>
      </x:c>
      <x:c r="B71" t="str">
        <x:v>2015-01-02</x:v>
      </x:c>
      <x:c r="C71" s="24" t="n">
        <x:v>1</x:v>
      </x:c>
      <x:c r="D71" t="str">
        <x:v>MQ</x:v>
      </x:c>
      <x:c r="E71" t="str">
        <x:v>American Eagle Airlines Inc.</x:v>
      </x:c>
      <x:c r="F71" t="str">
        <x:v>3406</x:v>
      </x:c>
      <x:c r="G71" t="str">
        <x:v>SPS</x:v>
      </x:c>
      <x:c r="H71" t="str">
        <x:v>Wichita Falls Municipal Airport/Sheppard AFB</x:v>
      </x:c>
      <x:c r="I71" t="str">
        <x:v>TX</x:v>
      </x:c>
      <x:c r="J71" t="str">
        <x:v>DFW</x:v>
      </x:c>
      <x:c r="K71" t="str">
        <x:v>Dallas/Fort Worth International Airport</x:v>
      </x:c>
      <x:c r="L71" t="str">
        <x:v>TX</x:v>
      </x:c>
      <x:c r="M71" t="str">
        <x:v>1815</x:v>
      </x:c>
      <x:c r="N71" t="str"/>
      <x:c r="O71" s="26"/>
      <x:c r="P71" t="str">
        <x:v>1900</x:v>
      </x:c>
      <x:c r="Q71" t="str"/>
      <x:c r="R71" s="26"/>
      <x:c r="S71" s="26" t="n">
        <x:v>113</x:v>
      </x:c>
      <x:c r="T71" s="24" t="n">
        <x:v>1</x:v>
      </x:c>
      <x:c r="U71" s="24" t="n">
        <x:v>0</x:v>
      </x:c>
      <x:c r="V71" s="24" t="str">
        <x:v>Cancelled</x:v>
      </x:c>
      <x:c r="W71" s="24"/>
      <x:c r="X71" s="24"/>
      <x:c r="Y71" s="24" t="n">
        <x:v>0</x:v>
      </x:c>
    </x:row>
    <x:row r="72">
      <x:c r="A72" s="24" t="n">
        <x:v>27325</x:v>
      </x:c>
      <x:c r="B72" t="str">
        <x:v>2015-01-02</x:v>
      </x:c>
      <x:c r="C72" s="24" t="n">
        <x:v>1</x:v>
      </x:c>
      <x:c r="D72" t="str">
        <x:v>EV</x:v>
      </x:c>
      <x:c r="E72" t="str">
        <x:v>Atlantic Southeast Airlines</x:v>
      </x:c>
      <x:c r="F72" t="str">
        <x:v>5305</x:v>
      </x:c>
      <x:c r="G72" t="str">
        <x:v>ILM</x:v>
      </x:c>
      <x:c r="H72" t="str">
        <x:v>Wilmington International Airport</x:v>
      </x:c>
      <x:c r="I72" t="str">
        <x:v>NC</x:v>
      </x:c>
      <x:c r="J72" t="str">
        <x:v>ATL</x:v>
      </x:c>
      <x:c r="K72" t="str">
        <x:v>Hartsfield-Jackson Atlanta International Airport</x:v>
      </x:c>
      <x:c r="L72" t="str">
        <x:v>GA</x:v>
      </x:c>
      <x:c r="M72" t="str">
        <x:v>1823</x:v>
      </x:c>
      <x:c r="N72" t="str">
        <x:v>1830</x:v>
      </x:c>
      <x:c r="O72" s="26" t="n">
        <x:v>7</x:v>
      </x:c>
      <x:c r="P72" t="str">
        <x:v>1955</x:v>
      </x:c>
      <x:c r="Q72" t="str">
        <x:v>2011</x:v>
      </x:c>
      <x:c r="R72" s="26" t="n">
        <x:v>16</x:v>
      </x:c>
      <x:c r="S72" s="26" t="n">
        <x:v>377</x:v>
      </x:c>
      <x:c r="T72" s="24" t="n">
        <x:v>0</x:v>
      </x:c>
      <x:c r="U72" s="24" t="n">
        <x:v>0</x:v>
      </x:c>
      <x:c r="V72" s="24" t="str">
        <x:v>Completed</x:v>
      </x:c>
      <x:c r="W72" s="24" t="n">
        <x:v>1</x:v>
      </x:c>
      <x:c r="X72" s="24" t="n">
        <x:v>0</x:v>
      </x:c>
      <x:c r="Y72" s="24" t="n">
        <x:v>1</x:v>
      </x:c>
    </x:row>
    <x:row r="73">
      <x:c r="A73" s="24" t="n">
        <x:v>27809</x:v>
      </x:c>
      <x:c r="B73" t="str">
        <x:v>2015-01-02</x:v>
      </x:c>
      <x:c r="C73" s="24" t="n">
        <x:v>1</x:v>
      </x:c>
      <x:c r="D73" t="str">
        <x:v>WN</x:v>
      </x:c>
      <x:c r="E73" t="str">
        <x:v>Southwest Airlines Co.</x:v>
      </x:c>
      <x:c r="F73" t="str">
        <x:v>1343</x:v>
      </x:c>
      <x:c r="G73" t="str">
        <x:v>MKE</x:v>
      </x:c>
      <x:c r="H73" t="str">
        <x:v>General Mitchell International Airport</x:v>
      </x:c>
      <x:c r="I73" t="str">
        <x:v>WI</x:v>
      </x:c>
      <x:c r="J73" t="str">
        <x:v>BWI</x:v>
      </x:c>
      <x:c r="K73" t="str">
        <x:v>Baltimore-Washington International Airport</x:v>
      </x:c>
      <x:c r="L73" t="str">
        <x:v>MD</x:v>
      </x:c>
      <x:c r="M73" t="str">
        <x:v>1855</x:v>
      </x:c>
      <x:c r="N73" t="str">
        <x:v>1854</x:v>
      </x:c>
      <x:c r="O73" s="26" t="n">
        <x:v>-1</x:v>
      </x:c>
      <x:c r="P73" t="str">
        <x:v>2155</x:v>
      </x:c>
      <x:c r="Q73" t="str">
        <x:v>2133</x:v>
      </x:c>
      <x:c r="R73" s="26" t="n">
        <x:v>-22</x:v>
      </x:c>
      <x:c r="S73" s="26" t="n">
        <x:v>641</x:v>
      </x:c>
      <x:c r="T73" s="24" t="n">
        <x:v>0</x:v>
      </x:c>
      <x:c r="U73" s="24" t="n">
        <x:v>0</x:v>
      </x:c>
      <x:c r="V73" s="24" t="str">
        <x:v>Completed</x:v>
      </x:c>
      <x:c r="W73" s="24" t="n">
        <x:v>0</x:v>
      </x:c>
      <x:c r="X73" s="24" t="n">
        <x:v>0</x:v>
      </x:c>
      <x:c r="Y73" s="24" t="n">
        <x:v>1</x:v>
      </x:c>
    </x:row>
    <x:row r="74">
      <x:c r="A74" s="24" t="n">
        <x:v>27991</x:v>
      </x:c>
      <x:c r="B74" t="str">
        <x:v>2015-01-02</x:v>
      </x:c>
      <x:c r="C74" s="24" t="n">
        <x:v>1</x:v>
      </x:c>
      <x:c r="D74" t="str">
        <x:v>UA</x:v>
      </x:c>
      <x:c r="E74" t="str">
        <x:v>United Air Lines Inc.</x:v>
      </x:c>
      <x:c r="F74" t="str">
        <x:v>1498</x:v>
      </x:c>
      <x:c r="G74" t="str">
        <x:v>EWR</x:v>
      </x:c>
      <x:c r="H74" t="str">
        <x:v>Newark Liberty International Airport</x:v>
      </x:c>
      <x:c r="I74" t="str">
        <x:v>NJ</x:v>
      </x:c>
      <x:c r="J74" t="str">
        <x:v>BOS</x:v>
      </x:c>
      <x:c r="K74" t="str">
        <x:v>Gen. Edward Lawrence Logan International Airport</x:v>
      </x:c>
      <x:c r="L74" t="str">
        <x:v>MA</x:v>
      </x:c>
      <x:c r="M74" t="str">
        <x:v>1905</x:v>
      </x:c>
      <x:c r="N74" t="str">
        <x:v>1928</x:v>
      </x:c>
      <x:c r="O74" s="26" t="n">
        <x:v>23</x:v>
      </x:c>
      <x:c r="P74" t="str">
        <x:v>2013</x:v>
      </x:c>
      <x:c r="Q74" t="str">
        <x:v>2025</x:v>
      </x:c>
      <x:c r="R74" s="26" t="n">
        <x:v>12</x:v>
      </x:c>
      <x:c r="S74" s="26" t="n">
        <x:v>200</x:v>
      </x:c>
      <x:c r="T74" s="24" t="n">
        <x:v>0</x:v>
      </x:c>
      <x:c r="U74" s="24" t="n">
        <x:v>0</x:v>
      </x:c>
      <x:c r="V74" s="24" t="str">
        <x:v>Completed</x:v>
      </x:c>
      <x:c r="W74" s="24" t="n">
        <x:v>0</x:v>
      </x:c>
      <x:c r="X74" s="24" t="n">
        <x:v>1</x:v>
      </x:c>
      <x:c r="Y74" s="24" t="n">
        <x:v>1</x:v>
      </x:c>
    </x:row>
    <x:row r="75">
      <x:c r="A75" s="24" t="n">
        <x:v>28305</x:v>
      </x:c>
      <x:c r="B75" t="str">
        <x:v>2015-01-02</x:v>
      </x:c>
      <x:c r="C75" s="24" t="n">
        <x:v>1</x:v>
      </x:c>
      <x:c r="D75" t="str">
        <x:v>WN</x:v>
      </x:c>
      <x:c r="E75" t="str">
        <x:v>Southwest Airlines Co.</x:v>
      </x:c>
      <x:c r="F75" t="str">
        <x:v>476</x:v>
      </x:c>
      <x:c r="G75" t="str">
        <x:v>MDW</x:v>
      </x:c>
      <x:c r="H75" t="str">
        <x:v>Chicago Midway International Airport</x:v>
      </x:c>
      <x:c r="I75" t="str">
        <x:v>IL</x:v>
      </x:c>
      <x:c r="J75" t="str">
        <x:v>SEA</x:v>
      </x:c>
      <x:c r="K75" t="str">
        <x:v>Seattle-Tacoma International Airport</x:v>
      </x:c>
      <x:c r="L75" t="str">
        <x:v>WA</x:v>
      </x:c>
      <x:c r="M75" t="str">
        <x:v>1925</x:v>
      </x:c>
      <x:c r="N75" t="str">
        <x:v>1947</x:v>
      </x:c>
      <x:c r="O75" s="26" t="n">
        <x:v>22</x:v>
      </x:c>
      <x:c r="P75" t="str">
        <x:v>2200</x:v>
      </x:c>
      <x:c r="Q75" t="str">
        <x:v>2230</x:v>
      </x:c>
      <x:c r="R75" s="26" t="n">
        <x:v>30</x:v>
      </x:c>
      <x:c r="S75" s="26" t="n">
        <x:v>1733</x:v>
      </x:c>
      <x:c r="T75" s="24" t="n">
        <x:v>0</x:v>
      </x:c>
      <x:c r="U75" s="24" t="n">
        <x:v>0</x:v>
      </x:c>
      <x:c r="V75" s="24" t="str">
        <x:v>Completed</x:v>
      </x:c>
      <x:c r="W75" s="24" t="n">
        <x:v>1</x:v>
      </x:c>
      <x:c r="X75" s="24" t="n">
        <x:v>1</x:v>
      </x:c>
      <x:c r="Y75" s="24" t="n">
        <x:v>1</x:v>
      </x:c>
    </x:row>
    <x:row r="76">
      <x:c r="A76" s="24" t="n">
        <x:v>29077</x:v>
      </x:c>
      <x:c r="B76" t="str">
        <x:v>2015-01-02</x:v>
      </x:c>
      <x:c r="C76" s="24" t="n">
        <x:v>1</x:v>
      </x:c>
      <x:c r="D76" t="str">
        <x:v>WN</x:v>
      </x:c>
      <x:c r="E76" t="str">
        <x:v>Southwest Airlines Co.</x:v>
      </x:c>
      <x:c r="F76" t="str">
        <x:v>2109</x:v>
      </x:c>
      <x:c r="G76" t="str">
        <x:v>LIT</x:v>
      </x:c>
      <x:c r="H76" t="str">
        <x:v>Bill and Hillary Clinton National Airport (Adams Field)</x:v>
      </x:c>
      <x:c r="I76" t="str">
        <x:v>AR</x:v>
      </x:c>
      <x:c r="J76" t="str">
        <x:v>DAL</x:v>
      </x:c>
      <x:c r="K76" t="str">
        <x:v>Dallas Love Field</x:v>
      </x:c>
      <x:c r="L76" t="str">
        <x:v>TX</x:v>
      </x:c>
      <x:c r="M76" t="str">
        <x:v>2010</x:v>
      </x:c>
      <x:c r="N76" t="str">
        <x:v>2245</x:v>
      </x:c>
      <x:c r="O76" s="26" t="n">
        <x:v>155</x:v>
      </x:c>
      <x:c r="P76" t="str">
        <x:v>2120</x:v>
      </x:c>
      <x:c r="Q76" t="str">
        <x:v>2358</x:v>
      </x:c>
      <x:c r="R76" s="26" t="n">
        <x:v>158</x:v>
      </x:c>
      <x:c r="S76" s="26" t="n">
        <x:v>296</x:v>
      </x:c>
      <x:c r="T76" s="24" t="n">
        <x:v>0</x:v>
      </x:c>
      <x:c r="U76" s="24" t="n">
        <x:v>0</x:v>
      </x:c>
      <x:c r="V76" s="24" t="str">
        <x:v>Completed</x:v>
      </x:c>
      <x:c r="W76" s="24" t="n">
        <x:v>1</x:v>
      </x:c>
      <x:c r="X76" s="24" t="n">
        <x:v>1</x:v>
      </x:c>
      <x:c r="Y76" s="24" t="n">
        <x:v>1</x:v>
      </x:c>
    </x:row>
    <x:row r="77">
      <x:c r="A77" s="24" t="n">
        <x:v>31020</x:v>
      </x:c>
      <x:c r="B77" t="str">
        <x:v>2015-01-03</x:v>
      </x:c>
      <x:c r="C77" s="24" t="n">
        <x:v>1</x:v>
      </x:c>
      <x:c r="D77" t="str">
        <x:v>UA</x:v>
      </x:c>
      <x:c r="E77" t="str">
        <x:v>United Air Lines Inc.</x:v>
      </x:c>
      <x:c r="F77" t="str">
        <x:v>258</x:v>
      </x:c>
      <x:c r="G77" t="str">
        <x:v>LAS</x:v>
      </x:c>
      <x:c r="H77" t="str">
        <x:v>McCarran International Airport</x:v>
      </x:c>
      <x:c r="I77" t="str">
        <x:v>NV</x:v>
      </x:c>
      <x:c r="J77" t="str">
        <x:v>SFO</x:v>
      </x:c>
      <x:c r="K77" t="str">
        <x:v>San Francisco International Airport</x:v>
      </x:c>
      <x:c r="L77" t="str">
        <x:v>CA</x:v>
      </x:c>
      <x:c r="M77" t="str">
        <x:v>0600</x:v>
      </x:c>
      <x:c r="N77" t="str">
        <x:v>0602</x:v>
      </x:c>
      <x:c r="O77" s="26" t="n">
        <x:v>2</x:v>
      </x:c>
      <x:c r="P77" t="str">
        <x:v>0735</x:v>
      </x:c>
      <x:c r="Q77" t="str">
        <x:v>0731</x:v>
      </x:c>
      <x:c r="R77" s="26" t="n">
        <x:v>-4</x:v>
      </x:c>
      <x:c r="S77" s="26" t="n">
        <x:v>414</x:v>
      </x:c>
      <x:c r="T77" s="24" t="n">
        <x:v>0</x:v>
      </x:c>
      <x:c r="U77" s="24" t="n">
        <x:v>0</x:v>
      </x:c>
      <x:c r="V77" s="24" t="str">
        <x:v>Completed</x:v>
      </x:c>
      <x:c r="W77" s="24" t="n">
        <x:v>0</x:v>
      </x:c>
      <x:c r="X77" s="24" t="n">
        <x:v>0</x:v>
      </x:c>
      <x:c r="Y77" s="24" t="n">
        <x:v>1</x:v>
      </x:c>
    </x:row>
    <x:row r="78">
      <x:c r="A78" s="24" t="n">
        <x:v>32005</x:v>
      </x:c>
      <x:c r="B78" t="str">
        <x:v>2015-01-03</x:v>
      </x:c>
      <x:c r="C78" s="24" t="n">
        <x:v>1</x:v>
      </x:c>
      <x:c r="D78" t="str">
        <x:v>B6</x:v>
      </x:c>
      <x:c r="E78" t="str">
        <x:v>JetBlue Airways</x:v>
      </x:c>
      <x:c r="F78" t="str">
        <x:v>1208</x:v>
      </x:c>
      <x:c r="G78" t="str">
        <x:v>IAD</x:v>
      </x:c>
      <x:c r="H78" t="str">
        <x:v>Washington Dulles International Airport</x:v>
      </x:c>
      <x:c r="I78" t="str">
        <x:v>VA</x:v>
      </x:c>
      <x:c r="J78" t="str">
        <x:v>JFK</x:v>
      </x:c>
      <x:c r="K78" t="str">
        <x:v>John F. Kennedy International Airport (New York International Airport)</x:v>
      </x:c>
      <x:c r="L78" t="str">
        <x:v>NY</x:v>
      </x:c>
      <x:c r="M78" t="str">
        <x:v>0647</x:v>
      </x:c>
      <x:c r="N78" t="str">
        <x:v>0640</x:v>
      </x:c>
      <x:c r="O78" s="26" t="n">
        <x:v>-7</x:v>
      </x:c>
      <x:c r="P78" t="str">
        <x:v>0800</x:v>
      </x:c>
      <x:c r="Q78" t="str">
        <x:v>0742</x:v>
      </x:c>
      <x:c r="R78" s="26" t="n">
        <x:v>-18</x:v>
      </x:c>
      <x:c r="S78" s="26" t="n">
        <x:v>228</x:v>
      </x:c>
      <x:c r="T78" s="24" t="n">
        <x:v>0</x:v>
      </x:c>
      <x:c r="U78" s="24" t="n">
        <x:v>0</x:v>
      </x:c>
      <x:c r="V78" s="24" t="str">
        <x:v>Completed</x:v>
      </x:c>
      <x:c r="W78" s="24" t="n">
        <x:v>0</x:v>
      </x:c>
      <x:c r="X78" s="24" t="n">
        <x:v>0</x:v>
      </x:c>
      <x:c r="Y78" s="24" t="n">
        <x:v>1</x:v>
      </x:c>
    </x:row>
    <x:row r="79">
      <x:c r="A79" s="24" t="n">
        <x:v>32295</x:v>
      </x:c>
      <x:c r="B79" t="str">
        <x:v>2015-01-03</x:v>
      </x:c>
      <x:c r="C79" s="24" t="n">
        <x:v>1</x:v>
      </x:c>
      <x:c r="D79" t="str">
        <x:v>EV</x:v>
      </x:c>
      <x:c r="E79" t="str">
        <x:v>Atlantic Southeast Airlines</x:v>
      </x:c>
      <x:c r="F79" t="str">
        <x:v>4871</x:v>
      </x:c>
      <x:c r="G79" t="str">
        <x:v>SHV</x:v>
      </x:c>
      <x:c r="H79" t="str">
        <x:v>Shreveport Regional Airport</x:v>
      </x:c>
      <x:c r="I79" t="str">
        <x:v>LA</x:v>
      </x:c>
      <x:c r="J79" t="str">
        <x:v>ATL</x:v>
      </x:c>
      <x:c r="K79" t="str">
        <x:v>Hartsfield-Jackson Atlanta International Airport</x:v>
      </x:c>
      <x:c r="L79" t="str">
        <x:v>GA</x:v>
      </x:c>
      <x:c r="M79" t="str">
        <x:v>0700</x:v>
      </x:c>
      <x:c r="N79" t="str">
        <x:v>0719</x:v>
      </x:c>
      <x:c r="O79" s="26" t="n">
        <x:v>19</x:v>
      </x:c>
      <x:c r="P79" t="str">
        <x:v>0938</x:v>
      </x:c>
      <x:c r="Q79" t="str">
        <x:v>0958</x:v>
      </x:c>
      <x:c r="R79" s="26" t="n">
        <x:v>20</x:v>
      </x:c>
      <x:c r="S79" s="26" t="n">
        <x:v>551</x:v>
      </x:c>
      <x:c r="T79" s="24" t="n">
        <x:v>0</x:v>
      </x:c>
      <x:c r="U79" s="24" t="n">
        <x:v>0</x:v>
      </x:c>
      <x:c r="V79" s="24" t="str">
        <x:v>Completed</x:v>
      </x:c>
      <x:c r="W79" s="24" t="n">
        <x:v>1</x:v>
      </x:c>
      <x:c r="X79" s="24" t="n">
        <x:v>1</x:v>
      </x:c>
      <x:c r="Y79" s="24" t="n">
        <x:v>1</x:v>
      </x:c>
    </x:row>
    <x:row r="80">
      <x:c r="A80" s="24" t="n">
        <x:v>32312</x:v>
      </x:c>
      <x:c r="B80" t="str">
        <x:v>2015-01-03</x:v>
      </x:c>
      <x:c r="C80" s="24" t="n">
        <x:v>1</x:v>
      </x:c>
      <x:c r="D80" t="str">
        <x:v>MQ</x:v>
      </x:c>
      <x:c r="E80" t="str">
        <x:v>American Eagle Airlines Inc.</x:v>
      </x:c>
      <x:c r="F80" t="str">
        <x:v>2847</x:v>
      </x:c>
      <x:c r="G80" t="str">
        <x:v>STL</x:v>
      </x:c>
      <x:c r="H80" t="str">
        <x:v>St. Louis International Airport at Lambert Field</x:v>
      </x:c>
      <x:c r="I80" t="str">
        <x:v>MO</x:v>
      </x:c>
      <x:c r="J80" t="str">
        <x:v>LGA</x:v>
      </x:c>
      <x:c r="K80" t="str">
        <x:v>LaGuardia Airport (Marine Air Terminal)</x:v>
      </x:c>
      <x:c r="L80" t="str">
        <x:v>NY</x:v>
      </x:c>
      <x:c r="M80" t="str">
        <x:v>0700</x:v>
      </x:c>
      <x:c r="N80" t="str">
        <x:v>0649</x:v>
      </x:c>
      <x:c r="O80" s="26" t="n">
        <x:v>-11</x:v>
      </x:c>
      <x:c r="P80" t="str">
        <x:v>1020</x:v>
      </x:c>
      <x:c r="Q80" t="str">
        <x:v>1003</x:v>
      </x:c>
      <x:c r="R80" s="26" t="n">
        <x:v>-17</x:v>
      </x:c>
      <x:c r="S80" s="26" t="n">
        <x:v>888</x:v>
      </x:c>
      <x:c r="T80" s="24" t="n">
        <x:v>0</x:v>
      </x:c>
      <x:c r="U80" s="24" t="n">
        <x:v>0</x:v>
      </x:c>
      <x:c r="V80" s="24" t="str">
        <x:v>Completed</x:v>
      </x:c>
      <x:c r="W80" s="24" t="n">
        <x:v>0</x:v>
      </x:c>
      <x:c r="X80" s="24" t="n">
        <x:v>0</x:v>
      </x:c>
      <x:c r="Y80" s="24" t="n">
        <x:v>1</x:v>
      </x:c>
    </x:row>
    <x:row r="81">
      <x:c r="A81" s="24" t="n">
        <x:v>33161</x:v>
      </x:c>
      <x:c r="B81" t="str">
        <x:v>2015-01-03</x:v>
      </x:c>
      <x:c r="C81" s="24" t="n">
        <x:v>1</x:v>
      </x:c>
      <x:c r="D81" t="str">
        <x:v>VX</x:v>
      </x:c>
      <x:c r="E81" t="str">
        <x:v>Virgin America</x:v>
      </x:c>
      <x:c r="F81" t="str">
        <x:v>871</x:v>
      </x:c>
      <x:c r="G81" t="str">
        <x:v>DAL</x:v>
      </x:c>
      <x:c r="H81" t="str">
        <x:v>Dallas Love Field</x:v>
      </x:c>
      <x:c r="I81" t="str">
        <x:v>TX</x:v>
      </x:c>
      <x:c r="J81" t="str">
        <x:v>LAX</x:v>
      </x:c>
      <x:c r="K81" t="str">
        <x:v>Los Angeles International Airport</x:v>
      </x:c>
      <x:c r="L81" t="str">
        <x:v>CA</x:v>
      </x:c>
      <x:c r="M81" t="str">
        <x:v>0800</x:v>
      </x:c>
      <x:c r="N81" t="str">
        <x:v>0758</x:v>
      </x:c>
      <x:c r="O81" s="26" t="n">
        <x:v>-2</x:v>
      </x:c>
      <x:c r="P81" t="str">
        <x:v>0910</x:v>
      </x:c>
      <x:c r="Q81" t="str">
        <x:v>0909</x:v>
      </x:c>
      <x:c r="R81" s="26" t="n">
        <x:v>-1</x:v>
      </x:c>
      <x:c r="S81" s="26" t="n">
        <x:v>1246</x:v>
      </x:c>
      <x:c r="T81" s="24" t="n">
        <x:v>0</x:v>
      </x:c>
      <x:c r="U81" s="24" t="n">
        <x:v>0</x:v>
      </x:c>
      <x:c r="V81" s="24" t="str">
        <x:v>Completed</x:v>
      </x:c>
      <x:c r="W81" s="24" t="n">
        <x:v>0</x:v>
      </x:c>
      <x:c r="X81" s="24" t="n">
        <x:v>0</x:v>
      </x:c>
      <x:c r="Y81" s="24" t="n">
        <x:v>1</x:v>
      </x:c>
    </x:row>
    <x:row r="82">
      <x:c r="A82" s="24" t="n">
        <x:v>33590</x:v>
      </x:c>
      <x:c r="B82" t="str">
        <x:v>2015-01-03</x:v>
      </x:c>
      <x:c r="C82" s="24" t="n">
        <x:v>1</x:v>
      </x:c>
      <x:c r="D82" t="str">
        <x:v>DL</x:v>
      </x:c>
      <x:c r="E82" t="str">
        <x:v>Delta Air Lines Inc.</x:v>
      </x:c>
      <x:c r="F82" t="str">
        <x:v>2416</x:v>
      </x:c>
      <x:c r="G82" t="str">
        <x:v>MCO</x:v>
      </x:c>
      <x:c r="H82" t="str">
        <x:v>Orlando International Airport</x:v>
      </x:c>
      <x:c r="I82" t="str">
        <x:v>FL</x:v>
      </x:c>
      <x:c r="J82" t="str">
        <x:v>JFK</x:v>
      </x:c>
      <x:c r="K82" t="str">
        <x:v>John F. Kennedy International Airport (New York International Airport)</x:v>
      </x:c>
      <x:c r="L82" t="str">
        <x:v>NY</x:v>
      </x:c>
      <x:c r="M82" t="str">
        <x:v>0820</x:v>
      </x:c>
      <x:c r="N82" t="str">
        <x:v>0814</x:v>
      </x:c>
      <x:c r="O82" s="26" t="n">
        <x:v>-6</x:v>
      </x:c>
      <x:c r="P82" t="str">
        <x:v>1052</x:v>
      </x:c>
      <x:c r="Q82" t="str">
        <x:v>1028</x:v>
      </x:c>
      <x:c r="R82" s="26" t="n">
        <x:v>-24</x:v>
      </x:c>
      <x:c r="S82" s="26" t="n">
        <x:v>944</x:v>
      </x:c>
      <x:c r="T82" s="24" t="n">
        <x:v>0</x:v>
      </x:c>
      <x:c r="U82" s="24" t="n">
        <x:v>0</x:v>
      </x:c>
      <x:c r="V82" s="24" t="str">
        <x:v>Completed</x:v>
      </x:c>
      <x:c r="W82" s="24" t="n">
        <x:v>0</x:v>
      </x:c>
      <x:c r="X82" s="24" t="n">
        <x:v>0</x:v>
      </x:c>
      <x:c r="Y82" s="24" t="n">
        <x:v>1</x:v>
      </x:c>
    </x:row>
    <x:row r="83">
      <x:c r="A83" s="24" t="n">
        <x:v>33675</x:v>
      </x:c>
      <x:c r="B83" t="str">
        <x:v>2015-01-03</x:v>
      </x:c>
      <x:c r="C83" s="24" t="n">
        <x:v>1</x:v>
      </x:c>
      <x:c r="D83" t="str">
        <x:v>B6</x:v>
      </x:c>
      <x:c r="E83" t="str">
        <x:v>JetBlue Airways</x:v>
      </x:c>
      <x:c r="F83" t="str">
        <x:v>569</x:v>
      </x:c>
      <x:c r="G83" t="str">
        <x:v>BOS</x:v>
      </x:c>
      <x:c r="H83" t="str">
        <x:v>Gen. Edward Lawrence Logan International Airport</x:v>
      </x:c>
      <x:c r="I83" t="str">
        <x:v>MA</x:v>
      </x:c>
      <x:c r="J83" t="str">
        <x:v>FLL</x:v>
      </x:c>
      <x:c r="K83" t="str">
        <x:v>Fort Lauderdale-Hollywood International Airport</x:v>
      </x:c>
      <x:c r="L83" t="str">
        <x:v>FL</x:v>
      </x:c>
      <x:c r="M83" t="str">
        <x:v>0827</x:v>
      </x:c>
      <x:c r="N83" t="str">
        <x:v>0822</x:v>
      </x:c>
      <x:c r="O83" s="26" t="n">
        <x:v>-5</x:v>
      </x:c>
      <x:c r="P83" t="str">
        <x:v>1202</x:v>
      </x:c>
      <x:c r="Q83" t="str">
        <x:v>1146</x:v>
      </x:c>
      <x:c r="R83" s="26" t="n">
        <x:v>-16</x:v>
      </x:c>
      <x:c r="S83" s="26" t="n">
        <x:v>1237</x:v>
      </x:c>
      <x:c r="T83" s="24" t="n">
        <x:v>0</x:v>
      </x:c>
      <x:c r="U83" s="24" t="n">
        <x:v>0</x:v>
      </x:c>
      <x:c r="V83" s="24" t="str">
        <x:v>Completed</x:v>
      </x:c>
      <x:c r="W83" s="24" t="n">
        <x:v>0</x:v>
      </x:c>
      <x:c r="X83" s="24" t="n">
        <x:v>0</x:v>
      </x:c>
      <x:c r="Y83" s="24" t="n">
        <x:v>1</x:v>
      </x:c>
    </x:row>
    <x:row r="84">
      <x:c r="A84" s="24" t="n">
        <x:v>34345</x:v>
      </x:c>
      <x:c r="B84" t="str">
        <x:v>2015-01-03</x:v>
      </x:c>
      <x:c r="C84" s="24" t="n">
        <x:v>1</x:v>
      </x:c>
      <x:c r="D84" t="str">
        <x:v>DL</x:v>
      </x:c>
      <x:c r="E84" t="str">
        <x:v>Delta Air Lines Inc.</x:v>
      </x:c>
      <x:c r="F84" t="str">
        <x:v>1295</x:v>
      </x:c>
      <x:c r="G84" t="str">
        <x:v>ATL</x:v>
      </x:c>
      <x:c r="H84" t="str">
        <x:v>Hartsfield-Jackson Atlanta International Airport</x:v>
      </x:c>
      <x:c r="I84" t="str">
        <x:v>GA</x:v>
      </x:c>
      <x:c r="J84" t="str">
        <x:v>PIT</x:v>
      </x:c>
      <x:c r="K84" t="str">
        <x:v>Pittsburgh International Airport</x:v>
      </x:c>
      <x:c r="L84" t="str">
        <x:v>PA</x:v>
      </x:c>
      <x:c r="M84" t="str">
        <x:v>0905</x:v>
      </x:c>
      <x:c r="N84" t="str">
        <x:v>0930</x:v>
      </x:c>
      <x:c r="O84" s="26" t="n">
        <x:v>25</x:v>
      </x:c>
      <x:c r="P84" t="str">
        <x:v>1041</x:v>
      </x:c>
      <x:c r="Q84" t="str">
        <x:v>1057</x:v>
      </x:c>
      <x:c r="R84" s="26" t="n">
        <x:v>16</x:v>
      </x:c>
      <x:c r="S84" s="26" t="n">
        <x:v>526</x:v>
      </x:c>
      <x:c r="T84" s="24" t="n">
        <x:v>0</x:v>
      </x:c>
      <x:c r="U84" s="24" t="n">
        <x:v>0</x:v>
      </x:c>
      <x:c r="V84" s="24" t="str">
        <x:v>Completed</x:v>
      </x:c>
      <x:c r="W84" s="24" t="n">
        <x:v>1</x:v>
      </x:c>
      <x:c r="X84" s="24" t="n">
        <x:v>1</x:v>
      </x:c>
      <x:c r="Y84" s="24" t="n">
        <x:v>1</x:v>
      </x:c>
    </x:row>
    <x:row r="85">
      <x:c r="A85" s="24" t="n">
        <x:v>34778</x:v>
      </x:c>
      <x:c r="B85" t="str">
        <x:v>2015-01-03</x:v>
      </x:c>
      <x:c r="C85" s="24" t="n">
        <x:v>1</x:v>
      </x:c>
      <x:c r="D85" t="str">
        <x:v>EV</x:v>
      </x:c>
      <x:c r="E85" t="str">
        <x:v>Atlantic Southeast Airlines</x:v>
      </x:c>
      <x:c r="F85" t="str">
        <x:v>4925</x:v>
      </x:c>
      <x:c r="G85" t="str">
        <x:v>ATL</x:v>
      </x:c>
      <x:c r="H85" t="str">
        <x:v>Hartsfield-Jackson Atlanta International Airport</x:v>
      </x:c>
      <x:c r="I85" t="str">
        <x:v>GA</x:v>
      </x:c>
      <x:c r="J85" t="str">
        <x:v>PIA</x:v>
      </x:c>
      <x:c r="K85" t="str">
        <x:v>General Wayne A. Downing Peoria International Airport</x:v>
      </x:c>
      <x:c r="L85" t="str">
        <x:v>IL</x:v>
      </x:c>
      <x:c r="M85" t="str">
        <x:v>0939</x:v>
      </x:c>
      <x:c r="N85" t="str">
        <x:v>0934</x:v>
      </x:c>
      <x:c r="O85" s="26" t="n">
        <x:v>-5</x:v>
      </x:c>
      <x:c r="P85" t="str">
        <x:v>1033</x:v>
      </x:c>
      <x:c r="Q85" t="str">
        <x:v>1017</x:v>
      </x:c>
      <x:c r="R85" s="26" t="n">
        <x:v>-16</x:v>
      </x:c>
      <x:c r="S85" s="26" t="n">
        <x:v>565</x:v>
      </x:c>
      <x:c r="T85" s="24" t="n">
        <x:v>0</x:v>
      </x:c>
      <x:c r="U85" s="24" t="n">
        <x:v>0</x:v>
      </x:c>
      <x:c r="V85" s="24" t="str">
        <x:v>Completed</x:v>
      </x:c>
      <x:c r="W85" s="24" t="n">
        <x:v>0</x:v>
      </x:c>
      <x:c r="X85" s="24" t="n">
        <x:v>0</x:v>
      </x:c>
      <x:c r="Y85" s="24" t="n">
        <x:v>1</x:v>
      </x:c>
    </x:row>
    <x:row r="86">
      <x:c r="A86" s="24" t="n">
        <x:v>34875</x:v>
      </x:c>
      <x:c r="B86" t="str">
        <x:v>2015-01-03</x:v>
      </x:c>
      <x:c r="C86" s="24" t="n">
        <x:v>1</x:v>
      </x:c>
      <x:c r="D86" t="str">
        <x:v>US</x:v>
      </x:c>
      <x:c r="E86" t="str">
        <x:v>US Airways Inc.</x:v>
      </x:c>
      <x:c r="F86" t="str">
        <x:v>1835</x:v>
      </x:c>
      <x:c r="G86" t="str">
        <x:v>PHL</x:v>
      </x:c>
      <x:c r="H86" t="str">
        <x:v>Philadelphia International Airport</x:v>
      </x:c>
      <x:c r="I86" t="str">
        <x:v>PA</x:v>
      </x:c>
      <x:c r="J86" t="str">
        <x:v>TPA</x:v>
      </x:c>
      <x:c r="K86" t="str">
        <x:v>Tampa International Airport</x:v>
      </x:c>
      <x:c r="L86" t="str">
        <x:v>FL</x:v>
      </x:c>
      <x:c r="M86" t="str">
        <x:v>0945</x:v>
      </x:c>
      <x:c r="N86" t="str"/>
      <x:c r="O86" s="26"/>
      <x:c r="P86" t="str">
        <x:v>1232</x:v>
      </x:c>
      <x:c r="Q86" t="str"/>
      <x:c r="R86" s="26"/>
      <x:c r="S86" s="26" t="n">
        <x:v>920</x:v>
      </x:c>
      <x:c r="T86" s="24" t="n">
        <x:v>1</x:v>
      </x:c>
      <x:c r="U86" s="24" t="n">
        <x:v>0</x:v>
      </x:c>
      <x:c r="V86" s="24" t="str">
        <x:v>Cancelled</x:v>
      </x:c>
      <x:c r="W86" s="24"/>
      <x:c r="X86" s="24"/>
      <x:c r="Y86" s="24" t="n">
        <x:v>0</x:v>
      </x:c>
    </x:row>
    <x:row r="87">
      <x:c r="A87" s="24" t="n">
        <x:v>35964</x:v>
      </x:c>
      <x:c r="B87" t="str">
        <x:v>2015-01-03</x:v>
      </x:c>
      <x:c r="C87" s="24" t="n">
        <x:v>1</x:v>
      </x:c>
      <x:c r="D87" t="str">
        <x:v>WN</x:v>
      </x:c>
      <x:c r="E87" t="str">
        <x:v>Southwest Airlines Co.</x:v>
      </x:c>
      <x:c r="F87" t="str">
        <x:v>3585</x:v>
      </x:c>
      <x:c r="G87" t="str">
        <x:v>MSP</x:v>
      </x:c>
      <x:c r="H87" t="str">
        <x:v>Minneapolis-Saint Paul International Airport</x:v>
      </x:c>
      <x:c r="I87" t="str">
        <x:v>MN</x:v>
      </x:c>
      <x:c r="J87" t="str">
        <x:v>MCI</x:v>
      </x:c>
      <x:c r="K87" t="str">
        <x:v>Kansas City International Airport</x:v>
      </x:c>
      <x:c r="L87" t="str">
        <x:v>MO</x:v>
      </x:c>
      <x:c r="M87" t="str">
        <x:v>1050</x:v>
      </x:c>
      <x:c r="N87" t="str">
        <x:v>1055</x:v>
      </x:c>
      <x:c r="O87" s="26" t="n">
        <x:v>5</x:v>
      </x:c>
      <x:c r="P87" t="str">
        <x:v>1220</x:v>
      </x:c>
      <x:c r="Q87" t="str">
        <x:v>1220</x:v>
      </x:c>
      <x:c r="R87" s="26" t="n">
        <x:v>0</x:v>
      </x:c>
      <x:c r="S87" s="26" t="n">
        <x:v>393</x:v>
      </x:c>
      <x:c r="T87" s="24" t="n">
        <x:v>0</x:v>
      </x:c>
      <x:c r="U87" s="24" t="n">
        <x:v>0</x:v>
      </x:c>
      <x:c r="V87" s="24" t="str">
        <x:v>Completed</x:v>
      </x:c>
      <x:c r="W87" s="24" t="n">
        <x:v>0</x:v>
      </x:c>
      <x:c r="X87" s="24" t="n">
        <x:v>0</x:v>
      </x:c>
      <x:c r="Y87" s="24" t="n">
        <x:v>1</x:v>
      </x:c>
    </x:row>
    <x:row r="88">
      <x:c r="A88" s="24" t="n">
        <x:v>37245</x:v>
      </x:c>
      <x:c r="B88" t="str">
        <x:v>2015-01-03</x:v>
      </x:c>
      <x:c r="C88" s="24" t="n">
        <x:v>1</x:v>
      </x:c>
      <x:c r="D88" t="str">
        <x:v>UA</x:v>
      </x:c>
      <x:c r="E88" t="str">
        <x:v>United Air Lines Inc.</x:v>
      </x:c>
      <x:c r="F88" t="str">
        <x:v>549</x:v>
      </x:c>
      <x:c r="G88" t="str">
        <x:v>PDX</x:v>
      </x:c>
      <x:c r="H88" t="str">
        <x:v>Portland International Airport</x:v>
      </x:c>
      <x:c r="I88" t="str">
        <x:v>OR</x:v>
      </x:c>
      <x:c r="J88" t="str">
        <x:v>IAH</x:v>
      </x:c>
      <x:c r="K88" t="str">
        <x:v>George Bush Intercontinental Airport</x:v>
      </x:c>
      <x:c r="L88" t="str">
        <x:v>TX</x:v>
      </x:c>
      <x:c r="M88" t="str">
        <x:v>1208</x:v>
      </x:c>
      <x:c r="N88" t="str">
        <x:v>1207</x:v>
      </x:c>
      <x:c r="O88" s="26" t="n">
        <x:v>-1</x:v>
      </x:c>
      <x:c r="P88" t="str">
        <x:v>1810</x:v>
      </x:c>
      <x:c r="Q88" t="str">
        <x:v>1817</x:v>
      </x:c>
      <x:c r="R88" s="26" t="n">
        <x:v>7</x:v>
      </x:c>
      <x:c r="S88" s="26" t="n">
        <x:v>1825</x:v>
      </x:c>
      <x:c r="T88" s="24" t="n">
        <x:v>0</x:v>
      </x:c>
      <x:c r="U88" s="24" t="n">
        <x:v>0</x:v>
      </x:c>
      <x:c r="V88" s="24" t="str">
        <x:v>Completed</x:v>
      </x:c>
      <x:c r="W88" s="24" t="n">
        <x:v>0</x:v>
      </x:c>
      <x:c r="X88" s="24" t="n">
        <x:v>0</x:v>
      </x:c>
      <x:c r="Y88" s="24" t="n">
        <x:v>1</x:v>
      </x:c>
    </x:row>
    <x:row r="89">
      <x:c r="A89" s="24" t="n">
        <x:v>37610</x:v>
      </x:c>
      <x:c r="B89" t="str">
        <x:v>2015-01-03</x:v>
      </x:c>
      <x:c r="C89" s="24" t="n">
        <x:v>1</x:v>
      </x:c>
      <x:c r="D89" t="str">
        <x:v>WN</x:v>
      </x:c>
      <x:c r="E89" t="str">
        <x:v>Southwest Airlines Co.</x:v>
      </x:c>
      <x:c r="F89" t="str">
        <x:v>233</x:v>
      </x:c>
      <x:c r="G89" t="str">
        <x:v>SAN</x:v>
      </x:c>
      <x:c r="H89" t="str">
        <x:v>San Diego International Airport (Lindbergh Field)</x:v>
      </x:c>
      <x:c r="I89" t="str">
        <x:v>CA</x:v>
      </x:c>
      <x:c r="J89" t="str">
        <x:v>BNA</x:v>
      </x:c>
      <x:c r="K89" t="str">
        <x:v>Nashville International Airport</x:v>
      </x:c>
      <x:c r="L89" t="str">
        <x:v>TN</x:v>
      </x:c>
      <x:c r="M89" t="str">
        <x:v>1235</x:v>
      </x:c>
      <x:c r="N89" t="str">
        <x:v>1306</x:v>
      </x:c>
      <x:c r="O89" s="26" t="n">
        <x:v>31</x:v>
      </x:c>
      <x:c r="P89" t="str">
        <x:v>1820</x:v>
      </x:c>
      <x:c r="Q89" t="str">
        <x:v>1905</x:v>
      </x:c>
      <x:c r="R89" s="26" t="n">
        <x:v>45</x:v>
      </x:c>
      <x:c r="S89" s="26" t="n">
        <x:v>1751</x:v>
      </x:c>
      <x:c r="T89" s="24" t="n">
        <x:v>0</x:v>
      </x:c>
      <x:c r="U89" s="24" t="n">
        <x:v>0</x:v>
      </x:c>
      <x:c r="V89" s="24" t="str">
        <x:v>Completed</x:v>
      </x:c>
      <x:c r="W89" s="24" t="n">
        <x:v>1</x:v>
      </x:c>
      <x:c r="X89" s="24" t="n">
        <x:v>1</x:v>
      </x:c>
      <x:c r="Y89" s="24" t="n">
        <x:v>1</x:v>
      </x:c>
    </x:row>
    <x:row r="90">
      <x:c r="A90" s="24" t="n">
        <x:v>37972</x:v>
      </x:c>
      <x:c r="B90" t="str">
        <x:v>2015-01-03</x:v>
      </x:c>
      <x:c r="C90" s="24" t="n">
        <x:v>1</x:v>
      </x:c>
      <x:c r="D90" t="str">
        <x:v>UA</x:v>
      </x:c>
      <x:c r="E90" t="str">
        <x:v>United Air Lines Inc.</x:v>
      </x:c>
      <x:c r="F90" t="str">
        <x:v>1097</x:v>
      </x:c>
      <x:c r="G90" t="str">
        <x:v>IAH</x:v>
      </x:c>
      <x:c r="H90" t="str">
        <x:v>George Bush Intercontinental Airport</x:v>
      </x:c>
      <x:c r="I90" t="str">
        <x:v>TX</x:v>
      </x:c>
      <x:c r="J90" t="str">
        <x:v>LAX</x:v>
      </x:c>
      <x:c r="K90" t="str">
        <x:v>Los Angeles International Airport</x:v>
      </x:c>
      <x:c r="L90" t="str">
        <x:v>CA</x:v>
      </x:c>
      <x:c r="M90" t="str">
        <x:v>1300</x:v>
      </x:c>
      <x:c r="N90" t="str">
        <x:v>1435</x:v>
      </x:c>
      <x:c r="O90" s="26" t="n">
        <x:v>95</x:v>
      </x:c>
      <x:c r="P90" t="str">
        <x:v>1445</x:v>
      </x:c>
      <x:c r="Q90" t="str">
        <x:v>1605</x:v>
      </x:c>
      <x:c r="R90" s="26" t="n">
        <x:v>80</x:v>
      </x:c>
      <x:c r="S90" s="26" t="n">
        <x:v>1379</x:v>
      </x:c>
      <x:c r="T90" s="24" t="n">
        <x:v>0</x:v>
      </x:c>
      <x:c r="U90" s="24" t="n">
        <x:v>0</x:v>
      </x:c>
      <x:c r="V90" s="24" t="str">
        <x:v>Completed</x:v>
      </x:c>
      <x:c r="W90" s="24" t="n">
        <x:v>1</x:v>
      </x:c>
      <x:c r="X90" s="24" t="n">
        <x:v>1</x:v>
      </x:c>
      <x:c r="Y90" s="24" t="n">
        <x:v>1</x:v>
      </x:c>
    </x:row>
    <x:row r="91">
      <x:c r="A91" s="24" t="n">
        <x:v>38415</x:v>
      </x:c>
      <x:c r="B91" t="str">
        <x:v>2015-01-03</x:v>
      </x:c>
      <x:c r="C91" s="24" t="n">
        <x:v>1</x:v>
      </x:c>
      <x:c r="D91" t="str">
        <x:v>AS</x:v>
      </x:c>
      <x:c r="E91" t="str">
        <x:v>Alaska Airlines Inc.</x:v>
      </x:c>
      <x:c r="F91" t="str">
        <x:v>682</x:v>
      </x:c>
      <x:c r="G91" t="str">
        <x:v>SEA</x:v>
      </x:c>
      <x:c r="H91" t="str">
        <x:v>Seattle-Tacoma International Airport</x:v>
      </x:c>
      <x:c r="I91" t="str">
        <x:v>WA</x:v>
      </x:c>
      <x:c r="J91" t="str">
        <x:v>DEN</x:v>
      </x:c>
      <x:c r="K91" t="str">
        <x:v>Denver International Airport</x:v>
      </x:c>
      <x:c r="L91" t="str">
        <x:v>CO</x:v>
      </x:c>
      <x:c r="M91" t="str">
        <x:v>1325</x:v>
      </x:c>
      <x:c r="N91" t="str">
        <x:v>1323</x:v>
      </x:c>
      <x:c r="O91" s="26" t="n">
        <x:v>-2</x:v>
      </x:c>
      <x:c r="P91" t="str">
        <x:v>1657</x:v>
      </x:c>
      <x:c r="Q91" t="str">
        <x:v>1704</x:v>
      </x:c>
      <x:c r="R91" s="26" t="n">
        <x:v>7</x:v>
      </x:c>
      <x:c r="S91" s="26" t="n">
        <x:v>1024</x:v>
      </x:c>
      <x:c r="T91" s="24" t="n">
        <x:v>0</x:v>
      </x:c>
      <x:c r="U91" s="24" t="n">
        <x:v>0</x:v>
      </x:c>
      <x:c r="V91" s="24" t="str">
        <x:v>Completed</x:v>
      </x:c>
      <x:c r="W91" s="24" t="n">
        <x:v>0</x:v>
      </x:c>
      <x:c r="X91" s="24" t="n">
        <x:v>0</x:v>
      </x:c>
      <x:c r="Y91" s="24" t="n">
        <x:v>1</x:v>
      </x:c>
    </x:row>
    <x:row r="92">
      <x:c r="A92" s="24" t="n">
        <x:v>39642</x:v>
      </x:c>
      <x:c r="B92" t="str">
        <x:v>2015-01-03</x:v>
      </x:c>
      <x:c r="C92" s="24" t="n">
        <x:v>1</x:v>
      </x:c>
      <x:c r="D92" t="str">
        <x:v>WN</x:v>
      </x:c>
      <x:c r="E92" t="str">
        <x:v>Southwest Airlines Co.</x:v>
      </x:c>
      <x:c r="F92" t="str">
        <x:v>1470</x:v>
      </x:c>
      <x:c r="G92" t="str">
        <x:v>BWI</x:v>
      </x:c>
      <x:c r="H92" t="str">
        <x:v>Baltimore-Washington International Airport</x:v>
      </x:c>
      <x:c r="I92" t="str">
        <x:v>MD</x:v>
      </x:c>
      <x:c r="J92" t="str">
        <x:v>PVD</x:v>
      </x:c>
      <x:c r="K92" t="str">
        <x:v>Theodore Francis Green State Airport</x:v>
      </x:c>
      <x:c r="L92" t="str">
        <x:v>RI</x:v>
      </x:c>
      <x:c r="M92" t="str">
        <x:v>1445</x:v>
      </x:c>
      <x:c r="N92" t="str">
        <x:v>1451</x:v>
      </x:c>
      <x:c r="O92" s="26" t="n">
        <x:v>6</x:v>
      </x:c>
      <x:c r="P92" t="str">
        <x:v>1555</x:v>
      </x:c>
      <x:c r="Q92" t="str">
        <x:v>1548</x:v>
      </x:c>
      <x:c r="R92" s="26" t="n">
        <x:v>-7</x:v>
      </x:c>
      <x:c r="S92" s="26" t="n">
        <x:v>327</x:v>
      </x:c>
      <x:c r="T92" s="24" t="n">
        <x:v>0</x:v>
      </x:c>
      <x:c r="U92" s="24" t="n">
        <x:v>0</x:v>
      </x:c>
      <x:c r="V92" s="24" t="str">
        <x:v>Completed</x:v>
      </x:c>
      <x:c r="W92" s="24" t="n">
        <x:v>0</x:v>
      </x:c>
      <x:c r="X92" s="24" t="n">
        <x:v>0</x:v>
      </x:c>
      <x:c r="Y92" s="24" t="n">
        <x:v>1</x:v>
      </x:c>
    </x:row>
    <x:row r="93">
      <x:c r="A93" s="24" t="n">
        <x:v>39830</x:v>
      </x:c>
      <x:c r="B93" t="str">
        <x:v>2015-01-03</x:v>
      </x:c>
      <x:c r="C93" s="24" t="n">
        <x:v>1</x:v>
      </x:c>
      <x:c r="D93" t="str">
        <x:v>NK</x:v>
      </x:c>
      <x:c r="E93" t="str">
        <x:v>Spirit Air Lines</x:v>
      </x:c>
      <x:c r="F93" t="str">
        <x:v>175</x:v>
      </x:c>
      <x:c r="G93" t="str">
        <x:v>MSP</x:v>
      </x:c>
      <x:c r="H93" t="str">
        <x:v>Minneapolis-Saint Paul International Airport</x:v>
      </x:c>
      <x:c r="I93" t="str">
        <x:v>MN</x:v>
      </x:c>
      <x:c r="J93" t="str">
        <x:v>LAS</x:v>
      </x:c>
      <x:c r="K93" t="str">
        <x:v>McCarran International Airport</x:v>
      </x:c>
      <x:c r="L93" t="str">
        <x:v>NV</x:v>
      </x:c>
      <x:c r="M93" t="str">
        <x:v>1455</x:v>
      </x:c>
      <x:c r="N93" t="str">
        <x:v>1509</x:v>
      </x:c>
      <x:c r="O93" s="26" t="n">
        <x:v>14</x:v>
      </x:c>
      <x:c r="P93" t="str">
        <x:v>1618</x:v>
      </x:c>
      <x:c r="Q93" t="str">
        <x:v>1627</x:v>
      </x:c>
      <x:c r="R93" s="26" t="n">
        <x:v>9</x:v>
      </x:c>
      <x:c r="S93" s="26" t="n">
        <x:v>1299</x:v>
      </x:c>
      <x:c r="T93" s="24" t="n">
        <x:v>0</x:v>
      </x:c>
      <x:c r="U93" s="24" t="n">
        <x:v>0</x:v>
      </x:c>
      <x:c r="V93" s="24" t="str">
        <x:v>Completed</x:v>
      </x:c>
      <x:c r="W93" s="24" t="n">
        <x:v>0</x:v>
      </x:c>
      <x:c r="X93" s="24" t="n">
        <x:v>0</x:v>
      </x:c>
      <x:c r="Y93" s="24" t="n">
        <x:v>1</x:v>
      </x:c>
    </x:row>
    <x:row r="94">
      <x:c r="A94" s="24" t="n">
        <x:v>41017</x:v>
      </x:c>
      <x:c r="B94" t="str">
        <x:v>2015-01-03</x:v>
      </x:c>
      <x:c r="C94" s="24" t="n">
        <x:v>1</x:v>
      </x:c>
      <x:c r="D94" t="str">
        <x:v>WN</x:v>
      </x:c>
      <x:c r="E94" t="str">
        <x:v>Southwest Airlines Co.</x:v>
      </x:c>
      <x:c r="F94" t="str">
        <x:v>3746</x:v>
      </x:c>
      <x:c r="G94" t="str">
        <x:v>TPA</x:v>
      </x:c>
      <x:c r="H94" t="str">
        <x:v>Tampa International Airport</x:v>
      </x:c>
      <x:c r="I94" t="str">
        <x:v>FL</x:v>
      </x:c>
      <x:c r="J94" t="str">
        <x:v>DCA</x:v>
      </x:c>
      <x:c r="K94" t="str">
        <x:v>Ronald Reagan Washington National Airport</x:v>
      </x:c>
      <x:c r="L94" t="str">
        <x:v>VA</x:v>
      </x:c>
      <x:c r="M94" t="str">
        <x:v>1615</x:v>
      </x:c>
      <x:c r="N94" t="str">
        <x:v>1705</x:v>
      </x:c>
      <x:c r="O94" s="26" t="n">
        <x:v>50</x:v>
      </x:c>
      <x:c r="P94" t="str">
        <x:v>1825</x:v>
      </x:c>
      <x:c r="Q94" t="str">
        <x:v>1907</x:v>
      </x:c>
      <x:c r="R94" s="26" t="n">
        <x:v>42</x:v>
      </x:c>
      <x:c r="S94" s="26" t="n">
        <x:v>814</x:v>
      </x:c>
      <x:c r="T94" s="24" t="n">
        <x:v>0</x:v>
      </x:c>
      <x:c r="U94" s="24" t="n">
        <x:v>0</x:v>
      </x:c>
      <x:c r="V94" s="24" t="str">
        <x:v>Completed</x:v>
      </x:c>
      <x:c r="W94" s="24" t="n">
        <x:v>1</x:v>
      </x:c>
      <x:c r="X94" s="24" t="n">
        <x:v>1</x:v>
      </x:c>
      <x:c r="Y94" s="24" t="n">
        <x:v>1</x:v>
      </x:c>
    </x:row>
    <x:row r="95">
      <x:c r="A95" s="24" t="n">
        <x:v>41692</x:v>
      </x:c>
      <x:c r="B95" t="str">
        <x:v>2015-01-03</x:v>
      </x:c>
      <x:c r="C95" s="24" t="n">
        <x:v>1</x:v>
      </x:c>
      <x:c r="D95" t="str">
        <x:v>WN</x:v>
      </x:c>
      <x:c r="E95" t="str">
        <x:v>Southwest Airlines Co.</x:v>
      </x:c>
      <x:c r="F95" t="str">
        <x:v>3145</x:v>
      </x:c>
      <x:c r="G95" t="str">
        <x:v>IAD</x:v>
      </x:c>
      <x:c r="H95" t="str">
        <x:v>Washington Dulles International Airport</x:v>
      </x:c>
      <x:c r="I95" t="str">
        <x:v>VA</x:v>
      </x:c>
      <x:c r="J95" t="str">
        <x:v>SAN</x:v>
      </x:c>
      <x:c r="K95" t="str">
        <x:v>San Diego International Airport (Lindbergh Field)</x:v>
      </x:c>
      <x:c r="L95" t="str">
        <x:v>CA</x:v>
      </x:c>
      <x:c r="M95" t="str">
        <x:v>1700</x:v>
      </x:c>
      <x:c r="N95" t="str">
        <x:v>1717</x:v>
      </x:c>
      <x:c r="O95" s="26" t="n">
        <x:v>17</x:v>
      </x:c>
      <x:c r="P95" t="str">
        <x:v>1935</x:v>
      </x:c>
      <x:c r="Q95" t="str">
        <x:v>1941</x:v>
      </x:c>
      <x:c r="R95" s="26" t="n">
        <x:v>6</x:v>
      </x:c>
      <x:c r="S95" s="26" t="n">
        <x:v>2253</x:v>
      </x:c>
      <x:c r="T95" s="24" t="n">
        <x:v>0</x:v>
      </x:c>
      <x:c r="U95" s="24" t="n">
        <x:v>0</x:v>
      </x:c>
      <x:c r="V95" s="24" t="str">
        <x:v>Completed</x:v>
      </x:c>
      <x:c r="W95" s="24" t="n">
        <x:v>0</x:v>
      </x:c>
      <x:c r="X95" s="24" t="n">
        <x:v>1</x:v>
      </x:c>
      <x:c r="Y95" s="24" t="n">
        <x:v>1</x:v>
      </x:c>
    </x:row>
    <x:row r="96">
      <x:c r="A96" s="24" t="n">
        <x:v>42273</x:v>
      </x:c>
      <x:c r="B96" t="str">
        <x:v>2015-01-03</x:v>
      </x:c>
      <x:c r="C96" s="24" t="n">
        <x:v>1</x:v>
      </x:c>
      <x:c r="D96" t="str">
        <x:v>HA</x:v>
      </x:c>
      <x:c r="E96" t="str">
        <x:v>Hawaiian Airlines Inc.</x:v>
      </x:c>
      <x:c r="F96" t="str">
        <x:v>213</x:v>
      </x:c>
      <x:c r="G96" t="str">
        <x:v>HNL</x:v>
      </x:c>
      <x:c r="H96" t="str">
        <x:v>Honolulu International Airport</x:v>
      </x:c>
      <x:c r="I96" t="str">
        <x:v>HI</x:v>
      </x:c>
      <x:c r="J96" t="str">
        <x:v>LIH</x:v>
      </x:c>
      <x:c r="K96" t="str">
        <x:v>Lihue Airport</x:v>
      </x:c>
      <x:c r="L96" t="str">
        <x:v>HI</x:v>
      </x:c>
      <x:c r="M96" t="str">
        <x:v>1734</x:v>
      </x:c>
      <x:c r="N96" t="str">
        <x:v>1807</x:v>
      </x:c>
      <x:c r="O96" s="26" t="n">
        <x:v>33</x:v>
      </x:c>
      <x:c r="P96" t="str">
        <x:v>1811</x:v>
      </x:c>
      <x:c r="Q96" t="str">
        <x:v>1851</x:v>
      </x:c>
      <x:c r="R96" s="26" t="n">
        <x:v>40</x:v>
      </x:c>
      <x:c r="S96" s="26" t="n">
        <x:v>102</x:v>
      </x:c>
      <x:c r="T96" s="24" t="n">
        <x:v>0</x:v>
      </x:c>
      <x:c r="U96" s="24" t="n">
        <x:v>0</x:v>
      </x:c>
      <x:c r="V96" s="24" t="str">
        <x:v>Completed</x:v>
      </x:c>
      <x:c r="W96" s="24" t="n">
        <x:v>1</x:v>
      </x:c>
      <x:c r="X96" s="24" t="n">
        <x:v>1</x:v>
      </x:c>
      <x:c r="Y96" s="24" t="n">
        <x:v>1</x:v>
      </x:c>
    </x:row>
    <x:row r="97">
      <x:c r="A97" s="24" t="n">
        <x:v>42331</x:v>
      </x:c>
      <x:c r="B97" t="str">
        <x:v>2015-01-03</x:v>
      </x:c>
      <x:c r="C97" s="24" t="n">
        <x:v>1</x:v>
      </x:c>
      <x:c r="D97" t="str">
        <x:v>OO</x:v>
      </x:c>
      <x:c r="E97" t="str">
        <x:v>Skywest Airlines Inc.</x:v>
      </x:c>
      <x:c r="F97" t="str">
        <x:v>4685</x:v>
      </x:c>
      <x:c r="G97" t="str">
        <x:v>MSP</x:v>
      </x:c>
      <x:c r="H97" t="str">
        <x:v>Minneapolis-Saint Paul International Airport</x:v>
      </x:c>
      <x:c r="I97" t="str">
        <x:v>MN</x:v>
      </x:c>
      <x:c r="J97" t="str">
        <x:v>ASE</x:v>
      </x:c>
      <x:c r="K97" t="str">
        <x:v>Aspen-Pitkin County Airport</x:v>
      </x:c>
      <x:c r="L97" t="str">
        <x:v>CO</x:v>
      </x:c>
      <x:c r="M97" t="str">
        <x:v>1735</x:v>
      </x:c>
      <x:c r="N97" t="str">
        <x:v>1918</x:v>
      </x:c>
      <x:c r="O97" s="26" t="n">
        <x:v>103</x:v>
      </x:c>
      <x:c r="P97" t="str">
        <x:v>1913</x:v>
      </x:c>
      <x:c r="Q97" t="str">
        <x:v>2107</x:v>
      </x:c>
      <x:c r="R97" s="26" t="n">
        <x:v>114</x:v>
      </x:c>
      <x:c r="S97" s="26" t="n">
        <x:v>802</x:v>
      </x:c>
      <x:c r="T97" s="24" t="n">
        <x:v>0</x:v>
      </x:c>
      <x:c r="U97" s="24" t="n">
        <x:v>0</x:v>
      </x:c>
      <x:c r="V97" s="24" t="str">
        <x:v>Completed</x:v>
      </x:c>
      <x:c r="W97" s="24" t="n">
        <x:v>1</x:v>
      </x:c>
      <x:c r="X97" s="24" t="n">
        <x:v>1</x:v>
      </x:c>
      <x:c r="Y97" s="24" t="n">
        <x:v>1</x:v>
      </x:c>
    </x:row>
    <x:row r="98">
      <x:c r="A98" s="24" t="n">
        <x:v>42494</x:v>
      </x:c>
      <x:c r="B98" t="str">
        <x:v>2015-01-03</x:v>
      </x:c>
      <x:c r="C98" s="24" t="n">
        <x:v>1</x:v>
      </x:c>
      <x:c r="D98" t="str">
        <x:v>DL</x:v>
      </x:c>
      <x:c r="E98" t="str">
        <x:v>Delta Air Lines Inc.</x:v>
      </x:c>
      <x:c r="F98" t="str">
        <x:v>1709</x:v>
      </x:c>
      <x:c r="G98" t="str">
        <x:v>ATL</x:v>
      </x:c>
      <x:c r="H98" t="str">
        <x:v>Hartsfield-Jackson Atlanta International Airport</x:v>
      </x:c>
      <x:c r="I98" t="str">
        <x:v>GA</x:v>
      </x:c>
      <x:c r="J98" t="str">
        <x:v>SLC</x:v>
      </x:c>
      <x:c r="K98" t="str">
        <x:v>Salt Lake City International Airport</x:v>
      </x:c>
      <x:c r="L98" t="str">
        <x:v>UT</x:v>
      </x:c>
      <x:c r="M98" t="str">
        <x:v>1745</x:v>
      </x:c>
      <x:c r="N98" t="str">
        <x:v>1800</x:v>
      </x:c>
      <x:c r="O98" s="26" t="n">
        <x:v>15</x:v>
      </x:c>
      <x:c r="P98" t="str">
        <x:v>2002</x:v>
      </x:c>
      <x:c r="Q98" t="str">
        <x:v>2004</x:v>
      </x:c>
      <x:c r="R98" s="26" t="n">
        <x:v>2</x:v>
      </x:c>
      <x:c r="S98" s="26" t="n">
        <x:v>1590</x:v>
      </x:c>
      <x:c r="T98" s="24" t="n">
        <x:v>0</x:v>
      </x:c>
      <x:c r="U98" s="24" t="n">
        <x:v>0</x:v>
      </x:c>
      <x:c r="V98" s="24" t="str">
        <x:v>Completed</x:v>
      </x:c>
      <x:c r="W98" s="24" t="n">
        <x:v>0</x:v>
      </x:c>
      <x:c r="X98" s="24" t="n">
        <x:v>1</x:v>
      </x:c>
      <x:c r="Y98" s="24" t="n">
        <x:v>1</x:v>
      </x:c>
    </x:row>
    <x:row r="99">
      <x:c r="A99" s="24" t="n">
        <x:v>42751</x:v>
      </x:c>
      <x:c r="B99" t="str">
        <x:v>2015-01-03</x:v>
      </x:c>
      <x:c r="C99" s="24" t="n">
        <x:v>1</x:v>
      </x:c>
      <x:c r="D99" t="str">
        <x:v>DL</x:v>
      </x:c>
      <x:c r="E99" t="str">
        <x:v>Delta Air Lines Inc.</x:v>
      </x:c>
      <x:c r="F99" t="str">
        <x:v>2008</x:v>
      </x:c>
      <x:c r="G99" t="str">
        <x:v>DEN</x:v>
      </x:c>
      <x:c r="H99" t="str">
        <x:v>Denver International Airport</x:v>
      </x:c>
      <x:c r="I99" t="str">
        <x:v>CO</x:v>
      </x:c>
      <x:c r="J99" t="str">
        <x:v>MSP</x:v>
      </x:c>
      <x:c r="K99" t="str">
        <x:v>Minneapolis-Saint Paul International Airport</x:v>
      </x:c>
      <x:c r="L99" t="str">
        <x:v>MN</x:v>
      </x:c>
      <x:c r="M99" t="str">
        <x:v>1800</x:v>
      </x:c>
      <x:c r="N99" t="str">
        <x:v>1827</x:v>
      </x:c>
      <x:c r="O99" s="26" t="n">
        <x:v>27</x:v>
      </x:c>
      <x:c r="P99" t="str">
        <x:v>2057</x:v>
      </x:c>
      <x:c r="Q99" t="str">
        <x:v>2204</x:v>
      </x:c>
      <x:c r="R99" s="26" t="n">
        <x:v>67</x:v>
      </x:c>
      <x:c r="S99" s="26" t="n">
        <x:v>680</x:v>
      </x:c>
      <x:c r="T99" s="24" t="n">
        <x:v>0</x:v>
      </x:c>
      <x:c r="U99" s="24" t="n">
        <x:v>0</x:v>
      </x:c>
      <x:c r="V99" s="24" t="str">
        <x:v>Completed</x:v>
      </x:c>
      <x:c r="W99" s="24" t="n">
        <x:v>1</x:v>
      </x:c>
      <x:c r="X99" s="24" t="n">
        <x:v>1</x:v>
      </x:c>
      <x:c r="Y99" s="24" t="n">
        <x:v>1</x:v>
      </x:c>
    </x:row>
    <x:row r="100">
      <x:c r="A100" s="24" t="n">
        <x:v>42983</x:v>
      </x:c>
      <x:c r="B100" t="str">
        <x:v>2015-01-03</x:v>
      </x:c>
      <x:c r="C100" s="24" t="n">
        <x:v>1</x:v>
      </x:c>
      <x:c r="D100" t="str">
        <x:v>DL</x:v>
      </x:c>
      <x:c r="E100" t="str">
        <x:v>Delta Air Lines Inc.</x:v>
      </x:c>
      <x:c r="F100" t="str">
        <x:v>2510</x:v>
      </x:c>
      <x:c r="G100" t="str">
        <x:v>JFK</x:v>
      </x:c>
      <x:c r="H100" t="str">
        <x:v>John F. Kennedy International Airport (New York International Airport)</x:v>
      </x:c>
      <x:c r="I100" t="str">
        <x:v>NY</x:v>
      </x:c>
      <x:c r="J100" t="str">
        <x:v>ATL</x:v>
      </x:c>
      <x:c r="K100" t="str">
        <x:v>Hartsfield-Jackson Atlanta International Airport</x:v>
      </x:c>
      <x:c r="L100" t="str">
        <x:v>GA</x:v>
      </x:c>
      <x:c r="M100" t="str">
        <x:v>1815</x:v>
      </x:c>
      <x:c r="N100" t="str">
        <x:v>1830</x:v>
      </x:c>
      <x:c r="O100" s="26" t="n">
        <x:v>15</x:v>
      </x:c>
      <x:c r="P100" t="str">
        <x:v>2102</x:v>
      </x:c>
      <x:c r="Q100" t="str">
        <x:v>2144</x:v>
      </x:c>
      <x:c r="R100" s="26" t="n">
        <x:v>42</x:v>
      </x:c>
      <x:c r="S100" s="26" t="n">
        <x:v>760</x:v>
      </x:c>
      <x:c r="T100" s="24" t="n">
        <x:v>0</x:v>
      </x:c>
      <x:c r="U100" s="24" t="n">
        <x:v>0</x:v>
      </x:c>
      <x:c r="V100" s="24" t="str">
        <x:v>Completed</x:v>
      </x:c>
      <x:c r="W100" s="24" t="n">
        <x:v>1</x:v>
      </x:c>
      <x:c r="X100" s="24" t="n">
        <x:v>1</x:v>
      </x:c>
      <x:c r="Y100" s="24" t="n">
        <x:v>1</x:v>
      </x:c>
    </x:row>
    <x:row r="101">
      <x:c r="A101" s="24" t="n">
        <x:v>44255</x:v>
      </x:c>
      <x:c r="B101" t="str">
        <x:v>2015-01-03</x:v>
      </x:c>
      <x:c r="C101" s="24" t="n">
        <x:v>1</x:v>
      </x:c>
      <x:c r="D101" t="str">
        <x:v>AA</x:v>
      </x:c>
      <x:c r="E101" t="str">
        <x:v>American Airlines Inc.</x:v>
      </x:c>
      <x:c r="F101" t="str">
        <x:v>1167</x:v>
      </x:c>
      <x:c r="G101" t="str">
        <x:v>AUS</x:v>
      </x:c>
      <x:c r="H101" t="str">
        <x:v>Austin-Bergstrom International Airport</x:v>
      </x:c>
      <x:c r="I101" t="str">
        <x:v>TX</x:v>
      </x:c>
      <x:c r="J101" t="str">
        <x:v>LAX</x:v>
      </x:c>
      <x:c r="K101" t="str">
        <x:v>Los Angeles International Airport</x:v>
      </x:c>
      <x:c r="L101" t="str">
        <x:v>CA</x:v>
      </x:c>
      <x:c r="M101" t="str">
        <x:v>1945</x:v>
      </x:c>
      <x:c r="N101" t="str">
        <x:v>2023</x:v>
      </x:c>
      <x:c r="O101" s="26" t="n">
        <x:v>38</x:v>
      </x:c>
      <x:c r="P101" t="str">
        <x:v>2110</x:v>
      </x:c>
      <x:c r="Q101" t="str">
        <x:v>2148</x:v>
      </x:c>
      <x:c r="R101" s="26" t="n">
        <x:v>38</x:v>
      </x:c>
      <x:c r="S101" s="26" t="n">
        <x:v>1242</x:v>
      </x:c>
      <x:c r="T101" s="24" t="n">
        <x:v>0</x:v>
      </x:c>
      <x:c r="U101" s="24" t="n">
        <x:v>0</x:v>
      </x:c>
      <x:c r="V101" s="24" t="str">
        <x:v>Completed</x:v>
      </x:c>
      <x:c r="W101" s="24" t="n">
        <x:v>1</x:v>
      </x:c>
      <x:c r="X101" s="24" t="n">
        <x:v>1</x:v>
      </x:c>
      <x:c r="Y101" s="24" t="n">
        <x:v>1</x:v>
      </x:c>
    </x:row>
    <x:row r="102">
      <x:c r="A102" s="24" t="n">
        <x:v>45394</x:v>
      </x:c>
      <x:c r="B102" t="str">
        <x:v>2015-01-03</x:v>
      </x:c>
      <x:c r="C102" s="24" t="n">
        <x:v>1</x:v>
      </x:c>
      <x:c r="D102" t="str">
        <x:v>WN</x:v>
      </x:c>
      <x:c r="E102" t="str">
        <x:v>Southwest Airlines Co.</x:v>
      </x:c>
      <x:c r="F102" t="str">
        <x:v>1541</x:v>
      </x:c>
      <x:c r="G102" t="str">
        <x:v>PHX</x:v>
      </x:c>
      <x:c r="H102" t="str">
        <x:v>Phoenix Sky Harbor International Airport</x:v>
      </x:c>
      <x:c r="I102" t="str">
        <x:v>AZ</x:v>
      </x:c>
      <x:c r="J102" t="str">
        <x:v>DEN</x:v>
      </x:c>
      <x:c r="K102" t="str">
        <x:v>Denver International Airport</x:v>
      </x:c>
      <x:c r="L102" t="str">
        <x:v>CO</x:v>
      </x:c>
      <x:c r="M102" t="str">
        <x:v>2120</x:v>
      </x:c>
      <x:c r="N102" t="str">
        <x:v>2149</x:v>
      </x:c>
      <x:c r="O102" s="26" t="n">
        <x:v>29</x:v>
      </x:c>
      <x:c r="P102" t="str">
        <x:v>2305</x:v>
      </x:c>
      <x:c r="Q102" t="str">
        <x:v>2328</x:v>
      </x:c>
      <x:c r="R102" s="26" t="n">
        <x:v>23</x:v>
      </x:c>
      <x:c r="S102" s="26" t="n">
        <x:v>602</x:v>
      </x:c>
      <x:c r="T102" s="24" t="n">
        <x:v>0</x:v>
      </x:c>
      <x:c r="U102" s="24" t="n">
        <x:v>0</x:v>
      </x:c>
      <x:c r="V102" s="24" t="str">
        <x:v>Completed</x:v>
      </x:c>
      <x:c r="W102" s="24" t="n">
        <x:v>1</x:v>
      </x:c>
      <x:c r="X102" s="24" t="n">
        <x:v>1</x:v>
      </x:c>
      <x:c r="Y102" s="24" t="n">
        <x:v>1</x:v>
      </x:c>
    </x:row>
    <x:row r="103">
      <x:c r="A103" s="24" t="n">
        <x:v>45637</x:v>
      </x:c>
      <x:c r="B103" t="str">
        <x:v>2015-01-03</x:v>
      </x:c>
      <x:c r="C103" s="24" t="n">
        <x:v>1</x:v>
      </x:c>
      <x:c r="D103" t="str">
        <x:v>B6</x:v>
      </x:c>
      <x:c r="E103" t="str">
        <x:v>JetBlue Airways</x:v>
      </x:c>
      <x:c r="F103" t="str">
        <x:v>1234</x:v>
      </x:c>
      <x:c r="G103" t="str">
        <x:v>SJU</x:v>
      </x:c>
      <x:c r="H103" t="str">
        <x:v>Luis Muñoz Marín International Airport</x:v>
      </x:c>
      <x:c r="I103" t="str">
        <x:v>PR</x:v>
      </x:c>
      <x:c r="J103" t="str">
        <x:v>MCO</x:v>
      </x:c>
      <x:c r="K103" t="str">
        <x:v>Orlando International Airport</x:v>
      </x:c>
      <x:c r="L103" t="str">
        <x:v>FL</x:v>
      </x:c>
      <x:c r="M103" t="str">
        <x:v>2150</x:v>
      </x:c>
      <x:c r="N103" t="str">
        <x:v>2148</x:v>
      </x:c>
      <x:c r="O103" s="26" t="n">
        <x:v>-2</x:v>
      </x:c>
      <x:c r="P103" t="str">
        <x:v>2351</x:v>
      </x:c>
      <x:c r="Q103" t="str">
        <x:v>2353</x:v>
      </x:c>
      <x:c r="R103" s="26" t="n">
        <x:v>2</x:v>
      </x:c>
      <x:c r="S103" s="26" t="n">
        <x:v>1189</x:v>
      </x:c>
      <x:c r="T103" s="24" t="n">
        <x:v>0</x:v>
      </x:c>
      <x:c r="U103" s="24" t="n">
        <x:v>0</x:v>
      </x:c>
      <x:c r="V103" s="24" t="str">
        <x:v>Completed</x:v>
      </x:c>
      <x:c r="W103" s="24" t="n">
        <x:v>0</x:v>
      </x:c>
      <x:c r="X103" s="24" t="n">
        <x:v>0</x:v>
      </x:c>
      <x:c r="Y103" s="24" t="n">
        <x:v>1</x:v>
      </x:c>
    </x:row>
    <x:row r="104">
      <x:c r="A104" s="24" t="n">
        <x:v>46134</x:v>
      </x:c>
      <x:c r="B104" t="str">
        <x:v>2015-01-04</x:v>
      </x:c>
      <x:c r="C104" s="24" t="n">
        <x:v>1</x:v>
      </x:c>
      <x:c r="D104" t="str">
        <x:v>F9</x:v>
      </x:c>
      <x:c r="E104" t="str">
        <x:v>Frontier Airlines Inc.</x:v>
      </x:c>
      <x:c r="F104" t="str">
        <x:v>1298</x:v>
      </x:c>
      <x:c r="G104" t="str">
        <x:v>PHX</x:v>
      </x:c>
      <x:c r="H104" t="str">
        <x:v>Phoenix Sky Harbor International Airport</x:v>
      </x:c>
      <x:c r="I104" t="str">
        <x:v>AZ</x:v>
      </x:c>
      <x:c r="J104" t="str">
        <x:v>CVG</x:v>
      </x:c>
      <x:c r="K104" t="str">
        <x:v>Cincinnati/Northern Kentucky International Airport</x:v>
      </x:c>
      <x:c r="L104" t="str">
        <x:v>KY</x:v>
      </x:c>
      <x:c r="M104" t="str">
        <x:v>0015</x:v>
      </x:c>
      <x:c r="N104" t="str">
        <x:v>0021</x:v>
      </x:c>
      <x:c r="O104" s="26" t="n">
        <x:v>6</x:v>
      </x:c>
      <x:c r="P104" t="str">
        <x:v>0540</x:v>
      </x:c>
      <x:c r="Q104" t="str">
        <x:v>0540</x:v>
      </x:c>
      <x:c r="R104" s="26" t="n">
        <x:v>0</x:v>
      </x:c>
      <x:c r="S104" s="26" t="n">
        <x:v>1569</x:v>
      </x:c>
      <x:c r="T104" s="24" t="n">
        <x:v>0</x:v>
      </x:c>
      <x:c r="U104" s="24" t="n">
        <x:v>0</x:v>
      </x:c>
      <x:c r="V104" s="24" t="str">
        <x:v>Completed</x:v>
      </x:c>
      <x:c r="W104" s="24" t="n">
        <x:v>0</x:v>
      </x:c>
      <x:c r="X104" s="24" t="n">
        <x:v>0</x:v>
      </x:c>
      <x:c r="Y104" s="24" t="n">
        <x:v>1</x:v>
      </x:c>
    </x:row>
    <x:row r="105">
      <x:c r="A105" s="24" t="n">
        <x:v>46193</x:v>
      </x:c>
      <x:c r="B105" t="str">
        <x:v>2015-01-04</x:v>
      </x:c>
      <x:c r="C105" s="24" t="n">
        <x:v>1</x:v>
      </x:c>
      <x:c r="D105" t="str">
        <x:v>AA</x:v>
      </x:c>
      <x:c r="E105" t="str">
        <x:v>American Airlines Inc.</x:v>
      </x:c>
      <x:c r="F105" t="str">
        <x:v>115</x:v>
      </x:c>
      <x:c r="G105" t="str">
        <x:v>LAX</x:v>
      </x:c>
      <x:c r="H105" t="str">
        <x:v>Los Angeles International Airport</x:v>
      </x:c>
      <x:c r="I105" t="str">
        <x:v>CA</x:v>
      </x:c>
      <x:c r="J105" t="str">
        <x:v>MIA</x:v>
      </x:c>
      <x:c r="K105" t="str">
        <x:v>Miami International Airport</x:v>
      </x:c>
      <x:c r="L105" t="str">
        <x:v>FL</x:v>
      </x:c>
      <x:c r="M105" t="str">
        <x:v>0105</x:v>
      </x:c>
      <x:c r="N105" t="str">
        <x:v>0124</x:v>
      </x:c>
      <x:c r="O105" s="26" t="n">
        <x:v>19</x:v>
      </x:c>
      <x:c r="P105" t="str">
        <x:v>0851</x:v>
      </x:c>
      <x:c r="Q105" t="str">
        <x:v>0915</x:v>
      </x:c>
      <x:c r="R105" s="26" t="n">
        <x:v>24</x:v>
      </x:c>
      <x:c r="S105" s="26" t="n">
        <x:v>2342</x:v>
      </x:c>
      <x:c r="T105" s="24" t="n">
        <x:v>0</x:v>
      </x:c>
      <x:c r="U105" s="24" t="n">
        <x:v>0</x:v>
      </x:c>
      <x:c r="V105" s="24" t="str">
        <x:v>Completed</x:v>
      </x:c>
      <x:c r="W105" s="24" t="n">
        <x:v>1</x:v>
      </x:c>
      <x:c r="X105" s="24" t="n">
        <x:v>1</x:v>
      </x:c>
      <x:c r="Y105" s="24" t="n">
        <x:v>1</x:v>
      </x:c>
    </x:row>
    <x:row r="106">
      <x:c r="A106" s="24" t="n">
        <x:v>46375</x:v>
      </x:c>
      <x:c r="B106" t="str">
        <x:v>2015-01-04</x:v>
      </x:c>
      <x:c r="C106" s="24" t="n">
        <x:v>1</x:v>
      </x:c>
      <x:c r="D106" t="str">
        <x:v>OO</x:v>
      </x:c>
      <x:c r="E106" t="str">
        <x:v>Skywest Airlines Inc.</x:v>
      </x:c>
      <x:c r="F106" t="str">
        <x:v>2599</x:v>
      </x:c>
      <x:c r="G106" t="str">
        <x:v>DEN</x:v>
      </x:c>
      <x:c r="H106" t="str">
        <x:v>Denver International Airport</x:v>
      </x:c>
      <x:c r="I106" t="str">
        <x:v>CO</x:v>
      </x:c>
      <x:c r="J106" t="str">
        <x:v>LAX</x:v>
      </x:c>
      <x:c r="K106" t="str">
        <x:v>Los Angeles International Airport</x:v>
      </x:c>
      <x:c r="L106" t="str">
        <x:v>CA</x:v>
      </x:c>
      <x:c r="M106" t="str">
        <x:v>0545</x:v>
      </x:c>
      <x:c r="N106" t="str">
        <x:v>0609</x:v>
      </x:c>
      <x:c r="O106" s="26" t="n">
        <x:v>24</x:v>
      </x:c>
      <x:c r="P106" t="str">
        <x:v>0715</x:v>
      </x:c>
      <x:c r="Q106" t="str">
        <x:v>0738</x:v>
      </x:c>
      <x:c r="R106" s="26" t="n">
        <x:v>23</x:v>
      </x:c>
      <x:c r="S106" s="26" t="n">
        <x:v>862</x:v>
      </x:c>
      <x:c r="T106" s="24" t="n">
        <x:v>0</x:v>
      </x:c>
      <x:c r="U106" s="24" t="n">
        <x:v>0</x:v>
      </x:c>
      <x:c r="V106" s="24" t="str">
        <x:v>Completed</x:v>
      </x:c>
      <x:c r="W106" s="24" t="n">
        <x:v>1</x:v>
      </x:c>
      <x:c r="X106" s="24" t="n">
        <x:v>1</x:v>
      </x:c>
      <x:c r="Y106" s="24" t="n">
        <x:v>1</x:v>
      </x:c>
    </x:row>
    <x:row r="107">
      <x:c r="A107" s="24" t="n">
        <x:v>47011</x:v>
      </x:c>
      <x:c r="B107" t="str">
        <x:v>2015-01-04</x:v>
      </x:c>
      <x:c r="C107" s="24" t="n">
        <x:v>1</x:v>
      </x:c>
      <x:c r="D107" t="str">
        <x:v>OO</x:v>
      </x:c>
      <x:c r="E107" t="str">
        <x:v>Skywest Airlines Inc.</x:v>
      </x:c>
      <x:c r="F107" t="str">
        <x:v>6368</x:v>
      </x:c>
      <x:c r="G107" t="str">
        <x:v>BIS</x:v>
      </x:c>
      <x:c r="H107" t="str">
        <x:v>Bismarck Municipal Airport</x:v>
      </x:c>
      <x:c r="I107" t="str">
        <x:v>ND</x:v>
      </x:c>
      <x:c r="J107" t="str">
        <x:v>DEN</x:v>
      </x:c>
      <x:c r="K107" t="str">
        <x:v>Denver International Airport</x:v>
      </x:c>
      <x:c r="L107" t="str">
        <x:v>CO</x:v>
      </x:c>
      <x:c r="M107" t="str">
        <x:v>0617</x:v>
      </x:c>
      <x:c r="N107" t="str">
        <x:v>0611</x:v>
      </x:c>
      <x:c r="O107" s="26" t="n">
        <x:v>-6</x:v>
      </x:c>
      <x:c r="P107" t="str">
        <x:v>0717</x:v>
      </x:c>
      <x:c r="Q107" t="str">
        <x:v>0700</x:v>
      </x:c>
      <x:c r="R107" s="26" t="n">
        <x:v>-17</x:v>
      </x:c>
      <x:c r="S107" s="26" t="n">
        <x:v>516</x:v>
      </x:c>
      <x:c r="T107" s="24" t="n">
        <x:v>0</x:v>
      </x:c>
      <x:c r="U107" s="24" t="n">
        <x:v>0</x:v>
      </x:c>
      <x:c r="V107" s="24" t="str">
        <x:v>Completed</x:v>
      </x:c>
      <x:c r="W107" s="24" t="n">
        <x:v>0</x:v>
      </x:c>
      <x:c r="X107" s="24" t="n">
        <x:v>0</x:v>
      </x:c>
      <x:c r="Y107" s="24" t="n">
        <x:v>1</x:v>
      </x:c>
    </x:row>
    <x:row r="108">
      <x:c r="A108" s="24" t="n">
        <x:v>47341</x:v>
      </x:c>
      <x:c r="B108" t="str">
        <x:v>2015-01-04</x:v>
      </x:c>
      <x:c r="C108" s="24" t="n">
        <x:v>1</x:v>
      </x:c>
      <x:c r="D108" t="str">
        <x:v>AA</x:v>
      </x:c>
      <x:c r="E108" t="str">
        <x:v>American Airlines Inc.</x:v>
      </x:c>
      <x:c r="F108" t="str">
        <x:v>2476</x:v>
      </x:c>
      <x:c r="G108" t="str">
        <x:v>BDL</x:v>
      </x:c>
      <x:c r="H108" t="str">
        <x:v>Bradley International Airport</x:v>
      </x:c>
      <x:c r="I108" t="str">
        <x:v>CT</x:v>
      </x:c>
      <x:c r="J108" t="str">
        <x:v>MIA</x:v>
      </x:c>
      <x:c r="K108" t="str">
        <x:v>Miami International Airport</x:v>
      </x:c>
      <x:c r="L108" t="str">
        <x:v>FL</x:v>
      </x:c>
      <x:c r="M108" t="str">
        <x:v>0640</x:v>
      </x:c>
      <x:c r="N108" t="str">
        <x:v>0648</x:v>
      </x:c>
      <x:c r="O108" s="26" t="n">
        <x:v>8</x:v>
      </x:c>
      <x:c r="P108" t="str">
        <x:v>1006</x:v>
      </x:c>
      <x:c r="Q108" t="str">
        <x:v>1043</x:v>
      </x:c>
      <x:c r="R108" s="26" t="n">
        <x:v>37</x:v>
      </x:c>
      <x:c r="S108" s="26" t="n">
        <x:v>1194</x:v>
      </x:c>
      <x:c r="T108" s="24" t="n">
        <x:v>0</x:v>
      </x:c>
      <x:c r="U108" s="24" t="n">
        <x:v>0</x:v>
      </x:c>
      <x:c r="V108" s="24" t="str">
        <x:v>Completed</x:v>
      </x:c>
      <x:c r="W108" s="24" t="n">
        <x:v>1</x:v>
      </x:c>
      <x:c r="X108" s="24" t="n">
        <x:v>0</x:v>
      </x:c>
      <x:c r="Y108" s="24" t="n">
        <x:v>1</x:v>
      </x:c>
    </x:row>
    <x:row r="109">
      <x:c r="A109" s="24" t="n">
        <x:v>47851</x:v>
      </x:c>
      <x:c r="B109" t="str">
        <x:v>2015-01-04</x:v>
      </x:c>
      <x:c r="C109" s="24" t="n">
        <x:v>1</x:v>
      </x:c>
      <x:c r="D109" t="str">
        <x:v>EV</x:v>
      </x:c>
      <x:c r="E109" t="str">
        <x:v>Atlantic Southeast Airlines</x:v>
      </x:c>
      <x:c r="F109" t="str">
        <x:v>2539</x:v>
      </x:c>
      <x:c r="G109" t="str">
        <x:v>FSD</x:v>
      </x:c>
      <x:c r="H109" t="str">
        <x:v>Sioux Falls Regional Airport</x:v>
      </x:c>
      <x:c r="I109" t="str">
        <x:v>SD</x:v>
      </x:c>
      <x:c r="J109" t="str">
        <x:v>DFW</x:v>
      </x:c>
      <x:c r="K109" t="str">
        <x:v>Dallas/Fort Worth International Airport</x:v>
      </x:c>
      <x:c r="L109" t="str">
        <x:v>TX</x:v>
      </x:c>
      <x:c r="M109" t="str">
        <x:v>0705</x:v>
      </x:c>
      <x:c r="N109" t="str">
        <x:v>0701</x:v>
      </x:c>
      <x:c r="O109" s="26" t="n">
        <x:v>-4</x:v>
      </x:c>
      <x:c r="P109" t="str">
        <x:v>0930</x:v>
      </x:c>
      <x:c r="Q109" t="str">
        <x:v>0922</x:v>
      </x:c>
      <x:c r="R109" s="26" t="n">
        <x:v>-8</x:v>
      </x:c>
      <x:c r="S109" s="26" t="n">
        <x:v>737</x:v>
      </x:c>
      <x:c r="T109" s="24" t="n">
        <x:v>0</x:v>
      </x:c>
      <x:c r="U109" s="24" t="n">
        <x:v>0</x:v>
      </x:c>
      <x:c r="V109" s="24" t="str">
        <x:v>Completed</x:v>
      </x:c>
      <x:c r="W109" s="24" t="n">
        <x:v>0</x:v>
      </x:c>
      <x:c r="X109" s="24" t="n">
        <x:v>0</x:v>
      </x:c>
      <x:c r="Y109" s="24" t="n">
        <x:v>1</x:v>
      </x:c>
    </x:row>
    <x:row r="110">
      <x:c r="A110" s="24" t="n">
        <x:v>48120</x:v>
      </x:c>
      <x:c r="B110" t="str">
        <x:v>2015-01-04</x:v>
      </x:c>
      <x:c r="C110" s="24" t="n">
        <x:v>1</x:v>
      </x:c>
      <x:c r="D110" t="str">
        <x:v>AA</x:v>
      </x:c>
      <x:c r="E110" t="str">
        <x:v>American Airlines Inc.</x:v>
      </x:c>
      <x:c r="F110" t="str">
        <x:v>1209</x:v>
      </x:c>
      <x:c r="G110" t="str">
        <x:v>TPA</x:v>
      </x:c>
      <x:c r="H110" t="str">
        <x:v>Tampa International Airport</x:v>
      </x:c>
      <x:c r="I110" t="str">
        <x:v>FL</x:v>
      </x:c>
      <x:c r="J110" t="str">
        <x:v>LAX</x:v>
      </x:c>
      <x:c r="K110" t="str">
        <x:v>Los Angeles International Airport</x:v>
      </x:c>
      <x:c r="L110" t="str">
        <x:v>CA</x:v>
      </x:c>
      <x:c r="M110" t="str">
        <x:v>0725</x:v>
      </x:c>
      <x:c r="N110" t="str">
        <x:v>0757</x:v>
      </x:c>
      <x:c r="O110" s="26" t="n">
        <x:v>32</x:v>
      </x:c>
      <x:c r="P110" t="str">
        <x:v>0955</x:v>
      </x:c>
      <x:c r="Q110" t="str">
        <x:v>1107</x:v>
      </x:c>
      <x:c r="R110" s="26" t="n">
        <x:v>72</x:v>
      </x:c>
      <x:c r="S110" s="26" t="n">
        <x:v>2158</x:v>
      </x:c>
      <x:c r="T110" s="24" t="n">
        <x:v>0</x:v>
      </x:c>
      <x:c r="U110" s="24" t="n">
        <x:v>0</x:v>
      </x:c>
      <x:c r="V110" s="24" t="str">
        <x:v>Completed</x:v>
      </x:c>
      <x:c r="W110" s="24" t="n">
        <x:v>1</x:v>
      </x:c>
      <x:c r="X110" s="24" t="n">
        <x:v>1</x:v>
      </x:c>
      <x:c r="Y110" s="24" t="n">
        <x:v>1</x:v>
      </x:c>
    </x:row>
    <x:row r="111">
      <x:c r="A111" s="24" t="n">
        <x:v>48393</x:v>
      </x:c>
      <x:c r="B111" t="str">
        <x:v>2015-01-04</x:v>
      </x:c>
      <x:c r="C111" s="24" t="n">
        <x:v>1</x:v>
      </x:c>
      <x:c r="D111" t="str">
        <x:v>OO</x:v>
      </x:c>
      <x:c r="E111" t="str">
        <x:v>Skywest Airlines Inc.</x:v>
      </x:c>
      <x:c r="F111" t="str">
        <x:v>5515</x:v>
      </x:c>
      <x:c r="G111" t="str">
        <x:v>ORD</x:v>
      </x:c>
      <x:c r="H111" t="str">
        <x:v>Chicago O'Hare International Airport</x:v>
      </x:c>
      <x:c r="I111" t="str">
        <x:v>IL</x:v>
      </x:c>
      <x:c r="J111" t="str">
        <x:v>DTW</x:v>
      </x:c>
      <x:c r="K111" t="str">
        <x:v>Detroit Metropolitan Airport</x:v>
      </x:c>
      <x:c r="L111" t="str">
        <x:v>MI</x:v>
      </x:c>
      <x:c r="M111" t="str">
        <x:v>0741</x:v>
      </x:c>
      <x:c r="N111" t="str">
        <x:v>0759</x:v>
      </x:c>
      <x:c r="O111" s="26" t="n">
        <x:v>18</x:v>
      </x:c>
      <x:c r="P111" t="str">
        <x:v>1003</x:v>
      </x:c>
      <x:c r="Q111" t="str">
        <x:v>1020</x:v>
      </x:c>
      <x:c r="R111" s="26" t="n">
        <x:v>17</x:v>
      </x:c>
      <x:c r="S111" s="26" t="n">
        <x:v>235</x:v>
      </x:c>
      <x:c r="T111" s="24" t="n">
        <x:v>0</x:v>
      </x:c>
      <x:c r="U111" s="24" t="n">
        <x:v>0</x:v>
      </x:c>
      <x:c r="V111" s="24" t="str">
        <x:v>Completed</x:v>
      </x:c>
      <x:c r="W111" s="24" t="n">
        <x:v>1</x:v>
      </x:c>
      <x:c r="X111" s="24" t="n">
        <x:v>1</x:v>
      </x:c>
      <x:c r="Y111" s="24" t="n">
        <x:v>1</x:v>
      </x:c>
    </x:row>
    <x:row r="112">
      <x:c r="A112" s="24" t="n">
        <x:v>48655</x:v>
      </x:c>
      <x:c r="B112" t="str">
        <x:v>2015-01-04</x:v>
      </x:c>
      <x:c r="C112" s="24" t="n">
        <x:v>1</x:v>
      </x:c>
      <x:c r="D112" t="str">
        <x:v>AA</x:v>
      </x:c>
      <x:c r="E112" t="str">
        <x:v>American Airlines Inc.</x:v>
      </x:c>
      <x:c r="F112" t="str">
        <x:v>1141</x:v>
      </x:c>
      <x:c r="G112" t="str">
        <x:v>STL</x:v>
      </x:c>
      <x:c r="H112" t="str">
        <x:v>St. Louis International Airport at Lambert Field</x:v>
      </x:c>
      <x:c r="I112" t="str">
        <x:v>MO</x:v>
      </x:c>
      <x:c r="J112" t="str">
        <x:v>DFW</x:v>
      </x:c>
      <x:c r="K112" t="str">
        <x:v>Dallas/Fort Worth International Airport</x:v>
      </x:c>
      <x:c r="L112" t="str">
        <x:v>TX</x:v>
      </x:c>
      <x:c r="M112" t="str">
        <x:v>0800</x:v>
      </x:c>
      <x:c r="N112" t="str">
        <x:v>0754</x:v>
      </x:c>
      <x:c r="O112" s="26" t="n">
        <x:v>-6</x:v>
      </x:c>
      <x:c r="P112" t="str">
        <x:v>1000</x:v>
      </x:c>
      <x:c r="Q112" t="str">
        <x:v>0945</x:v>
      </x:c>
      <x:c r="R112" s="26" t="n">
        <x:v>-15</x:v>
      </x:c>
      <x:c r="S112" s="26" t="n">
        <x:v>550</x:v>
      </x:c>
      <x:c r="T112" s="24" t="n">
        <x:v>0</x:v>
      </x:c>
      <x:c r="U112" s="24" t="n">
        <x:v>0</x:v>
      </x:c>
      <x:c r="V112" s="24" t="str">
        <x:v>Completed</x:v>
      </x:c>
      <x:c r="W112" s="24" t="n">
        <x:v>0</x:v>
      </x:c>
      <x:c r="X112" s="24" t="n">
        <x:v>0</x:v>
      </x:c>
      <x:c r="Y112" s="24" t="n">
        <x:v>1</x:v>
      </x:c>
    </x:row>
    <x:row r="113">
      <x:c r="A113" s="24" t="n">
        <x:v>48670</x:v>
      </x:c>
      <x:c r="B113" t="str">
        <x:v>2015-01-04</x:v>
      </x:c>
      <x:c r="C113" s="24" t="n">
        <x:v>1</x:v>
      </x:c>
      <x:c r="D113" t="str">
        <x:v>AS</x:v>
      </x:c>
      <x:c r="E113" t="str">
        <x:v>Alaska Airlines Inc.</x:v>
      </x:c>
      <x:c r="F113" t="str">
        <x:v>8</x:v>
      </x:c>
      <x:c r="G113" t="str">
        <x:v>SEA</x:v>
      </x:c>
      <x:c r="H113" t="str">
        <x:v>Seattle-Tacoma International Airport</x:v>
      </x:c>
      <x:c r="I113" t="str">
        <x:v>WA</x:v>
      </x:c>
      <x:c r="J113" t="str">
        <x:v>EWR</x:v>
      </x:c>
      <x:c r="K113" t="str">
        <x:v>Newark Liberty International Airport</x:v>
      </x:c>
      <x:c r="L113" t="str">
        <x:v>NJ</x:v>
      </x:c>
      <x:c r="M113" t="str">
        <x:v>0800</x:v>
      </x:c>
      <x:c r="N113" t="str">
        <x:v>0920</x:v>
      </x:c>
      <x:c r="O113" s="26" t="n">
        <x:v>80</x:v>
      </x:c>
      <x:c r="P113" t="str">
        <x:v>1609</x:v>
      </x:c>
      <x:c r="Q113" t="str">
        <x:v>1719</x:v>
      </x:c>
      <x:c r="R113" s="26" t="n">
        <x:v>70</x:v>
      </x:c>
      <x:c r="S113" s="26" t="n">
        <x:v>2402</x:v>
      </x:c>
      <x:c r="T113" s="24" t="n">
        <x:v>0</x:v>
      </x:c>
      <x:c r="U113" s="24" t="n">
        <x:v>0</x:v>
      </x:c>
      <x:c r="V113" s="24" t="str">
        <x:v>Completed</x:v>
      </x:c>
      <x:c r="W113" s="24" t="n">
        <x:v>1</x:v>
      </x:c>
      <x:c r="X113" s="24" t="n">
        <x:v>1</x:v>
      </x:c>
      <x:c r="Y113" s="24" t="n">
        <x:v>1</x:v>
      </x:c>
    </x:row>
    <x:row r="114">
      <x:c r="A114" s="24" t="n">
        <x:v>49426</x:v>
      </x:c>
      <x:c r="B114" t="str">
        <x:v>2015-01-04</x:v>
      </x:c>
      <x:c r="C114" s="24" t="n">
        <x:v>1</x:v>
      </x:c>
      <x:c r="D114" t="str">
        <x:v>AA</x:v>
      </x:c>
      <x:c r="E114" t="str">
        <x:v>American Airlines Inc.</x:v>
      </x:c>
      <x:c r="F114" t="str">
        <x:v>2385</x:v>
      </x:c>
      <x:c r="G114" t="str">
        <x:v>DFW</x:v>
      </x:c>
      <x:c r="H114" t="str">
        <x:v>Dallas/Fort Worth International Airport</x:v>
      </x:c>
      <x:c r="I114" t="str">
        <x:v>TX</x:v>
      </x:c>
      <x:c r="J114" t="str">
        <x:v>JAX</x:v>
      </x:c>
      <x:c r="K114" t="str">
        <x:v>Jacksonville International Airport</x:v>
      </x:c>
      <x:c r="L114" t="str">
        <x:v>FL</x:v>
      </x:c>
      <x:c r="M114" t="str">
        <x:v>0840</x:v>
      </x:c>
      <x:c r="N114" t="str">
        <x:v>0847</x:v>
      </x:c>
      <x:c r="O114" s="26" t="n">
        <x:v>7</x:v>
      </x:c>
      <x:c r="P114" t="str">
        <x:v>1155</x:v>
      </x:c>
      <x:c r="Q114" t="str">
        <x:v>1203</x:v>
      </x:c>
      <x:c r="R114" s="26" t="n">
        <x:v>8</x:v>
      </x:c>
      <x:c r="S114" s="26" t="n">
        <x:v>918</x:v>
      </x:c>
      <x:c r="T114" s="24" t="n">
        <x:v>0</x:v>
      </x:c>
      <x:c r="U114" s="24" t="n">
        <x:v>0</x:v>
      </x:c>
      <x:c r="V114" s="24" t="str">
        <x:v>Completed</x:v>
      </x:c>
      <x:c r="W114" s="24" t="n">
        <x:v>0</x:v>
      </x:c>
      <x:c r="X114" s="24" t="n">
        <x:v>0</x:v>
      </x:c>
      <x:c r="Y114" s="24" t="n">
        <x:v>1</x:v>
      </x:c>
    </x:row>
    <x:row r="115">
      <x:c r="A115" s="24" t="n">
        <x:v>50662</x:v>
      </x:c>
      <x:c r="B115" t="str">
        <x:v>2015-01-04</x:v>
      </x:c>
      <x:c r="C115" s="24" t="n">
        <x:v>1</x:v>
      </x:c>
      <x:c r="D115" t="str">
        <x:v>UA</x:v>
      </x:c>
      <x:c r="E115" t="str">
        <x:v>United Air Lines Inc.</x:v>
      </x:c>
      <x:c r="F115" t="str">
        <x:v>706</x:v>
      </x:c>
      <x:c r="G115" t="str">
        <x:v>IAH</x:v>
      </x:c>
      <x:c r="H115" t="str">
        <x:v>George Bush Intercontinental Airport</x:v>
      </x:c>
      <x:c r="I115" t="str">
        <x:v>TX</x:v>
      </x:c>
      <x:c r="J115" t="str">
        <x:v>SFO</x:v>
      </x:c>
      <x:c r="K115" t="str">
        <x:v>San Francisco International Airport</x:v>
      </x:c>
      <x:c r="L115" t="str">
        <x:v>CA</x:v>
      </x:c>
      <x:c r="M115" t="str">
        <x:v>1000</x:v>
      </x:c>
      <x:c r="N115" t="str">
        <x:v>1113</x:v>
      </x:c>
      <x:c r="O115" s="26" t="n">
        <x:v>73</x:v>
      </x:c>
      <x:c r="P115" t="str">
        <x:v>1222</x:v>
      </x:c>
      <x:c r="Q115" t="str">
        <x:v>1316</x:v>
      </x:c>
      <x:c r="R115" s="26" t="n">
        <x:v>54</x:v>
      </x:c>
      <x:c r="S115" s="26" t="n">
        <x:v>1635</x:v>
      </x:c>
      <x:c r="T115" s="24" t="n">
        <x:v>0</x:v>
      </x:c>
      <x:c r="U115" s="24" t="n">
        <x:v>0</x:v>
      </x:c>
      <x:c r="V115" s="24" t="str">
        <x:v>Completed</x:v>
      </x:c>
      <x:c r="W115" s="24" t="n">
        <x:v>1</x:v>
      </x:c>
      <x:c r="X115" s="24" t="n">
        <x:v>1</x:v>
      </x:c>
      <x:c r="Y115" s="24" t="n">
        <x:v>1</x:v>
      </x:c>
    </x:row>
    <x:row r="116">
      <x:c r="A116" s="24" t="n">
        <x:v>50694</x:v>
      </x:c>
      <x:c r="B116" t="str">
        <x:v>2015-01-04</x:v>
      </x:c>
      <x:c r="C116" s="24" t="n">
        <x:v>1</x:v>
      </x:c>
      <x:c r="D116" t="str">
        <x:v>WN</x:v>
      </x:c>
      <x:c r="E116" t="str">
        <x:v>Southwest Airlines Co.</x:v>
      </x:c>
      <x:c r="F116" t="str">
        <x:v>1369</x:v>
      </x:c>
      <x:c r="G116" t="str">
        <x:v>BDL</x:v>
      </x:c>
      <x:c r="H116" t="str">
        <x:v>Bradley International Airport</x:v>
      </x:c>
      <x:c r="I116" t="str">
        <x:v>CT</x:v>
      </x:c>
      <x:c r="J116" t="str">
        <x:v>TPA</x:v>
      </x:c>
      <x:c r="K116" t="str">
        <x:v>Tampa International Airport</x:v>
      </x:c>
      <x:c r="L116" t="str">
        <x:v>FL</x:v>
      </x:c>
      <x:c r="M116" t="str">
        <x:v>1000</x:v>
      </x:c>
      <x:c r="N116" t="str">
        <x:v>0959</x:v>
      </x:c>
      <x:c r="O116" s="26" t="n">
        <x:v>-1</x:v>
      </x:c>
      <x:c r="P116" t="str">
        <x:v>1310</x:v>
      </x:c>
      <x:c r="Q116" t="str">
        <x:v>1333</x:v>
      </x:c>
      <x:c r="R116" s="26" t="n">
        <x:v>23</x:v>
      </x:c>
      <x:c r="S116" s="26" t="n">
        <x:v>1111</x:v>
      </x:c>
      <x:c r="T116" s="24" t="n">
        <x:v>0</x:v>
      </x:c>
      <x:c r="U116" s="24" t="n">
        <x:v>0</x:v>
      </x:c>
      <x:c r="V116" s="24" t="str">
        <x:v>Completed</x:v>
      </x:c>
      <x:c r="W116" s="24" t="n">
        <x:v>1</x:v>
      </x:c>
      <x:c r="X116" s="24" t="n">
        <x:v>0</x:v>
      </x:c>
      <x:c r="Y116" s="24" t="n">
        <x:v>1</x:v>
      </x:c>
    </x:row>
    <x:row r="117">
      <x:c r="A117" s="24" t="n">
        <x:v>51256</x:v>
      </x:c>
      <x:c r="B117" t="str">
        <x:v>2015-01-04</x:v>
      </x:c>
      <x:c r="C117" s="24" t="n">
        <x:v>1</x:v>
      </x:c>
      <x:c r="D117" t="str">
        <x:v>AS</x:v>
      </x:c>
      <x:c r="E117" t="str">
        <x:v>Alaska Airlines Inc.</x:v>
      </x:c>
      <x:c r="F117" t="str">
        <x:v>730</x:v>
      </x:c>
      <x:c r="G117" t="str">
        <x:v>SEA</x:v>
      </x:c>
      <x:c r="H117" t="str">
        <x:v>Seattle-Tacoma International Airport</x:v>
      </x:c>
      <x:c r="I117" t="str">
        <x:v>WA</x:v>
      </x:c>
      <x:c r="J117" t="str">
        <x:v>IAH</x:v>
      </x:c>
      <x:c r="K117" t="str">
        <x:v>George Bush Intercontinental Airport</x:v>
      </x:c>
      <x:c r="L117" t="str">
        <x:v>TX</x:v>
      </x:c>
      <x:c r="M117" t="str">
        <x:v>1030</x:v>
      </x:c>
      <x:c r="N117" t="str">
        <x:v>1031</x:v>
      </x:c>
      <x:c r="O117" s="26" t="n">
        <x:v>1</x:v>
      </x:c>
      <x:c r="P117" t="str">
        <x:v>1642</x:v>
      </x:c>
      <x:c r="Q117" t="str">
        <x:v>1647</x:v>
      </x:c>
      <x:c r="R117" s="26" t="n">
        <x:v>5</x:v>
      </x:c>
      <x:c r="S117" s="26" t="n">
        <x:v>1874</x:v>
      </x:c>
      <x:c r="T117" s="24" t="n">
        <x:v>0</x:v>
      </x:c>
      <x:c r="U117" s="24" t="n">
        <x:v>0</x:v>
      </x:c>
      <x:c r="V117" s="24" t="str">
        <x:v>Completed</x:v>
      </x:c>
      <x:c r="W117" s="24" t="n">
        <x:v>0</x:v>
      </x:c>
      <x:c r="X117" s="24" t="n">
        <x:v>0</x:v>
      </x:c>
      <x:c r="Y117" s="24" t="n">
        <x:v>1</x:v>
      </x:c>
    </x:row>
    <x:row r="118">
      <x:c r="A118" s="24" t="n">
        <x:v>51262</x:v>
      </x:c>
      <x:c r="B118" t="str">
        <x:v>2015-01-04</x:v>
      </x:c>
      <x:c r="C118" s="24" t="n">
        <x:v>1</x:v>
      </x:c>
      <x:c r="D118" t="str">
        <x:v>DL</x:v>
      </x:c>
      <x:c r="E118" t="str">
        <x:v>Delta Air Lines Inc.</x:v>
      </x:c>
      <x:c r="F118" t="str">
        <x:v>1192</x:v>
      </x:c>
      <x:c r="G118" t="str">
        <x:v>TPA</x:v>
      </x:c>
      <x:c r="H118" t="str">
        <x:v>Tampa International Airport</x:v>
      </x:c>
      <x:c r="I118" t="str">
        <x:v>FL</x:v>
      </x:c>
      <x:c r="J118" t="str">
        <x:v>DTW</x:v>
      </x:c>
      <x:c r="K118" t="str">
        <x:v>Detroit Metropolitan Airport</x:v>
      </x:c>
      <x:c r="L118" t="str">
        <x:v>MI</x:v>
      </x:c>
      <x:c r="M118" t="str">
        <x:v>1030</x:v>
      </x:c>
      <x:c r="N118" t="str">
        <x:v>1028</x:v>
      </x:c>
      <x:c r="O118" s="26" t="n">
        <x:v>-2</x:v>
      </x:c>
      <x:c r="P118" t="str">
        <x:v>1315</x:v>
      </x:c>
      <x:c r="Q118" t="str">
        <x:v>1248</x:v>
      </x:c>
      <x:c r="R118" s="26" t="n">
        <x:v>-27</x:v>
      </x:c>
      <x:c r="S118" s="26" t="n">
        <x:v>983</x:v>
      </x:c>
      <x:c r="T118" s="24" t="n">
        <x:v>0</x:v>
      </x:c>
      <x:c r="U118" s="24" t="n">
        <x:v>0</x:v>
      </x:c>
      <x:c r="V118" s="24" t="str">
        <x:v>Completed</x:v>
      </x:c>
      <x:c r="W118" s="24" t="n">
        <x:v>0</x:v>
      </x:c>
      <x:c r="X118" s="24" t="n">
        <x:v>0</x:v>
      </x:c>
      <x:c r="Y118" s="24" t="n">
        <x:v>1</x:v>
      </x:c>
    </x:row>
    <x:row r="119">
      <x:c r="A119" s="24" t="n">
        <x:v>51263</x:v>
      </x:c>
      <x:c r="B119" t="str">
        <x:v>2015-01-04</x:v>
      </x:c>
      <x:c r="C119" s="24" t="n">
        <x:v>1</x:v>
      </x:c>
      <x:c r="D119" t="str">
        <x:v>DL</x:v>
      </x:c>
      <x:c r="E119" t="str">
        <x:v>Delta Air Lines Inc.</x:v>
      </x:c>
      <x:c r="F119" t="str">
        <x:v>1224</x:v>
      </x:c>
      <x:c r="G119" t="str">
        <x:v>ATL</x:v>
      </x:c>
      <x:c r="H119" t="str">
        <x:v>Hartsfield-Jackson Atlanta International Airport</x:v>
      </x:c>
      <x:c r="I119" t="str">
        <x:v>GA</x:v>
      </x:c>
      <x:c r="J119" t="str">
        <x:v>BHM</x:v>
      </x:c>
      <x:c r="K119" t="str">
        <x:v>Birmingham-Shuttlesworth International Airport</x:v>
      </x:c>
      <x:c r="L119" t="str">
        <x:v>AL</x:v>
      </x:c>
      <x:c r="M119" t="str">
        <x:v>1030</x:v>
      </x:c>
      <x:c r="N119" t="str">
        <x:v>1036</x:v>
      </x:c>
      <x:c r="O119" s="26" t="n">
        <x:v>6</x:v>
      </x:c>
      <x:c r="P119" t="str">
        <x:v>1026</x:v>
      </x:c>
      <x:c r="Q119" t="str">
        <x:v>1023</x:v>
      </x:c>
      <x:c r="R119" s="26" t="n">
        <x:v>-3</x:v>
      </x:c>
      <x:c r="S119" s="26" t="n">
        <x:v>134</x:v>
      </x:c>
      <x:c r="T119" s="24" t="n">
        <x:v>0</x:v>
      </x:c>
      <x:c r="U119" s="24" t="n">
        <x:v>0</x:v>
      </x:c>
      <x:c r="V119" s="24" t="str">
        <x:v>Completed</x:v>
      </x:c>
      <x:c r="W119" s="24" t="n">
        <x:v>0</x:v>
      </x:c>
      <x:c r="X119" s="24" t="n">
        <x:v>0</x:v>
      </x:c>
      <x:c r="Y119" s="24" t="n">
        <x:v>1</x:v>
      </x:c>
    </x:row>
    <x:row r="120">
      <x:c r="A120" s="24" t="n">
        <x:v>51926</x:v>
      </x:c>
      <x:c r="B120" t="str">
        <x:v>2015-01-04</x:v>
      </x:c>
      <x:c r="C120" s="24" t="n">
        <x:v>1</x:v>
      </x:c>
      <x:c r="D120" t="str">
        <x:v>EV</x:v>
      </x:c>
      <x:c r="E120" t="str">
        <x:v>Atlantic Southeast Airlines</x:v>
      </x:c>
      <x:c r="F120" t="str">
        <x:v>4761</x:v>
      </x:c>
      <x:c r="G120" t="str">
        <x:v>GRR</x:v>
      </x:c>
      <x:c r="H120" t="str">
        <x:v>Gerald R. Ford International Airport</x:v>
      </x:c>
      <x:c r="I120" t="str">
        <x:v>MI</x:v>
      </x:c>
      <x:c r="J120" t="str">
        <x:v>ORD</x:v>
      </x:c>
      <x:c r="K120" t="str">
        <x:v>Chicago O'Hare International Airport</x:v>
      </x:c>
      <x:c r="L120" t="str">
        <x:v>IL</x:v>
      </x:c>
      <x:c r="M120" t="str">
        <x:v>1114</x:v>
      </x:c>
      <x:c r="N120" t="str">
        <x:v>1118</x:v>
      </x:c>
      <x:c r="O120" s="26" t="n">
        <x:v>4</x:v>
      </x:c>
      <x:c r="P120" t="str">
        <x:v>1115</x:v>
      </x:c>
      <x:c r="Q120" t="str">
        <x:v>1125</x:v>
      </x:c>
      <x:c r="R120" s="26" t="n">
        <x:v>10</x:v>
      </x:c>
      <x:c r="S120" s="26" t="n">
        <x:v>137</x:v>
      </x:c>
      <x:c r="T120" s="24" t="n">
        <x:v>0</x:v>
      </x:c>
      <x:c r="U120" s="24" t="n">
        <x:v>0</x:v>
      </x:c>
      <x:c r="V120" s="24" t="str">
        <x:v>Completed</x:v>
      </x:c>
      <x:c r="W120" s="24" t="n">
        <x:v>0</x:v>
      </x:c>
      <x:c r="X120" s="24" t="n">
        <x:v>0</x:v>
      </x:c>
      <x:c r="Y120" s="24" t="n">
        <x:v>1</x:v>
      </x:c>
    </x:row>
    <x:row r="121">
      <x:c r="A121" s="24" t="n">
        <x:v>52023</x:v>
      </x:c>
      <x:c r="B121" t="str">
        <x:v>2015-01-04</x:v>
      </x:c>
      <x:c r="C121" s="24" t="n">
        <x:v>1</x:v>
      </x:c>
      <x:c r="D121" t="str">
        <x:v>US</x:v>
      </x:c>
      <x:c r="E121" t="str">
        <x:v>US Airways Inc.</x:v>
      </x:c>
      <x:c r="F121" t="str">
        <x:v>713</x:v>
      </x:c>
      <x:c r="G121" t="str">
        <x:v>CLT</x:v>
      </x:c>
      <x:c r="H121" t="str">
        <x:v>Charlotte Douglas International Airport</x:v>
      </x:c>
      <x:c r="I121" t="str">
        <x:v>NC</x:v>
      </x:c>
      <x:c r="J121" t="str">
        <x:v>MSP</x:v>
      </x:c>
      <x:c r="K121" t="str">
        <x:v>Minneapolis-Saint Paul International Airport</x:v>
      </x:c>
      <x:c r="L121" t="str">
        <x:v>MN</x:v>
      </x:c>
      <x:c r="M121" t="str">
        <x:v>1120</x:v>
      </x:c>
      <x:c r="N121" t="str">
        <x:v>1116</x:v>
      </x:c>
      <x:c r="O121" s="26" t="n">
        <x:v>-4</x:v>
      </x:c>
      <x:c r="P121" t="str">
        <x:v>1304</x:v>
      </x:c>
      <x:c r="Q121" t="str">
        <x:v>1245</x:v>
      </x:c>
      <x:c r="R121" s="26" t="n">
        <x:v>-19</x:v>
      </x:c>
      <x:c r="S121" s="26" t="n">
        <x:v>930</x:v>
      </x:c>
      <x:c r="T121" s="24" t="n">
        <x:v>0</x:v>
      </x:c>
      <x:c r="U121" s="24" t="n">
        <x:v>0</x:v>
      </x:c>
      <x:c r="V121" s="24" t="str">
        <x:v>Completed</x:v>
      </x:c>
      <x:c r="W121" s="24" t="n">
        <x:v>0</x:v>
      </x:c>
      <x:c r="X121" s="24" t="n">
        <x:v>0</x:v>
      </x:c>
      <x:c r="Y121" s="24" t="n">
        <x:v>1</x:v>
      </x:c>
    </x:row>
    <x:row r="122">
      <x:c r="A122" s="24" t="n">
        <x:v>52265</x:v>
      </x:c>
      <x:c r="B122" t="str">
        <x:v>2015-01-04</x:v>
      </x:c>
      <x:c r="C122" s="24" t="n">
        <x:v>1</x:v>
      </x:c>
      <x:c r="D122" t="str">
        <x:v>NK</x:v>
      </x:c>
      <x:c r="E122" t="str">
        <x:v>Spirit Air Lines</x:v>
      </x:c>
      <x:c r="F122" t="str">
        <x:v>180</x:v>
      </x:c>
      <x:c r="G122" t="str">
        <x:v>FLL</x:v>
      </x:c>
      <x:c r="H122" t="str">
        <x:v>Fort Lauderdale-Hollywood International Airport</x:v>
      </x:c>
      <x:c r="I122" t="str">
        <x:v>FL</x:v>
      </x:c>
      <x:c r="J122" t="str">
        <x:v>LGA</x:v>
      </x:c>
      <x:c r="K122" t="str">
        <x:v>LaGuardia Airport (Marine Air Terminal)</x:v>
      </x:c>
      <x:c r="L122" t="str">
        <x:v>NY</x:v>
      </x:c>
      <x:c r="M122" t="str">
        <x:v>1130</x:v>
      </x:c>
      <x:c r="N122" t="str">
        <x:v>1142</x:v>
      </x:c>
      <x:c r="O122" s="26" t="n">
        <x:v>12</x:v>
      </x:c>
      <x:c r="P122" t="str">
        <x:v>1421</x:v>
      </x:c>
      <x:c r="Q122" t="str">
        <x:v>1431</x:v>
      </x:c>
      <x:c r="R122" s="26" t="n">
        <x:v>10</x:v>
      </x:c>
      <x:c r="S122" s="26" t="n">
        <x:v>1076</x:v>
      </x:c>
      <x:c r="T122" s="24" t="n">
        <x:v>0</x:v>
      </x:c>
      <x:c r="U122" s="24" t="n">
        <x:v>0</x:v>
      </x:c>
      <x:c r="V122" s="24" t="str">
        <x:v>Completed</x:v>
      </x:c>
      <x:c r="W122" s="24" t="n">
        <x:v>0</x:v>
      </x:c>
      <x:c r="X122" s="24" t="n">
        <x:v>0</x:v>
      </x:c>
      <x:c r="Y122" s="24" t="n">
        <x:v>1</x:v>
      </x:c>
    </x:row>
    <x:row r="123">
      <x:c r="A123" s="24" t="n">
        <x:v>52393</x:v>
      </x:c>
      <x:c r="B123" t="str">
        <x:v>2015-01-04</x:v>
      </x:c>
      <x:c r="C123" s="24" t="n">
        <x:v>1</x:v>
      </x:c>
      <x:c r="D123" t="str">
        <x:v>WN</x:v>
      </x:c>
      <x:c r="E123" t="str">
        <x:v>Southwest Airlines Co.</x:v>
      </x:c>
      <x:c r="F123" t="str">
        <x:v>1477</x:v>
      </x:c>
      <x:c r="G123" t="str">
        <x:v>OAK</x:v>
      </x:c>
      <x:c r="H123" t="str">
        <x:v>Oakland International Airport</x:v>
      </x:c>
      <x:c r="I123" t="str">
        <x:v>CA</x:v>
      </x:c>
      <x:c r="J123" t="str">
        <x:v>BUR</x:v>
      </x:c>
      <x:c r="K123" t="str">
        <x:v>Bob Hope Airport (Hollywood Burbank Airport)</x:v>
      </x:c>
      <x:c r="L123" t="str">
        <x:v>CA</x:v>
      </x:c>
      <x:c r="M123" t="str">
        <x:v>1140</x:v>
      </x:c>
      <x:c r="N123" t="str">
        <x:v>1208</x:v>
      </x:c>
      <x:c r="O123" s="26" t="n">
        <x:v>28</x:v>
      </x:c>
      <x:c r="P123" t="str">
        <x:v>1245</x:v>
      </x:c>
      <x:c r="Q123" t="str">
        <x:v>1313</x:v>
      </x:c>
      <x:c r="R123" s="26" t="n">
        <x:v>28</x:v>
      </x:c>
      <x:c r="S123" s="26" t="n">
        <x:v>325</x:v>
      </x:c>
      <x:c r="T123" s="24" t="n">
        <x:v>0</x:v>
      </x:c>
      <x:c r="U123" s="24" t="n">
        <x:v>0</x:v>
      </x:c>
      <x:c r="V123" s="24" t="str">
        <x:v>Completed</x:v>
      </x:c>
      <x:c r="W123" s="24" t="n">
        <x:v>1</x:v>
      </x:c>
      <x:c r="X123" s="24" t="n">
        <x:v>1</x:v>
      </x:c>
      <x:c r="Y123" s="24" t="n">
        <x:v>1</x:v>
      </x:c>
    </x:row>
    <x:row r="124">
      <x:c r="A124" s="24" t="n">
        <x:v>52672</x:v>
      </x:c>
      <x:c r="B124" t="str">
        <x:v>2015-01-04</x:v>
      </x:c>
      <x:c r="C124" s="24" t="n">
        <x:v>1</x:v>
      </x:c>
      <x:c r="D124" t="str">
        <x:v>MQ</x:v>
      </x:c>
      <x:c r="E124" t="str">
        <x:v>American Eagle Airlines Inc.</x:v>
      </x:c>
      <x:c r="F124" t="str">
        <x:v>3415</x:v>
      </x:c>
      <x:c r="G124" t="str">
        <x:v>OMA</x:v>
      </x:c>
      <x:c r="H124" t="str">
        <x:v>Eppley Airfield</x:v>
      </x:c>
      <x:c r="I124" t="str">
        <x:v>NE</x:v>
      </x:c>
      <x:c r="J124" t="str">
        <x:v>ORD</x:v>
      </x:c>
      <x:c r="K124" t="str">
        <x:v>Chicago O'Hare International Airport</x:v>
      </x:c>
      <x:c r="L124" t="str">
        <x:v>IL</x:v>
      </x:c>
      <x:c r="M124" t="str">
        <x:v>1155</x:v>
      </x:c>
      <x:c r="N124" t="str"/>
      <x:c r="O124" s="26"/>
      <x:c r="P124" t="str">
        <x:v>1330</x:v>
      </x:c>
      <x:c r="Q124" t="str"/>
      <x:c r="R124" s="26"/>
      <x:c r="S124" s="26" t="n">
        <x:v>416</x:v>
      </x:c>
      <x:c r="T124" s="24" t="n">
        <x:v>1</x:v>
      </x:c>
      <x:c r="U124" s="24" t="n">
        <x:v>0</x:v>
      </x:c>
      <x:c r="V124" s="24" t="str">
        <x:v>Cancelled</x:v>
      </x:c>
      <x:c r="W124" s="24"/>
      <x:c r="X124" s="24"/>
      <x:c r="Y124" s="24" t="n">
        <x:v>0</x:v>
      </x:c>
    </x:row>
    <x:row r="125">
      <x:c r="A125" s="24" t="n">
        <x:v>53218</x:v>
      </x:c>
      <x:c r="B125" t="str">
        <x:v>2015-01-04</x:v>
      </x:c>
      <x:c r="C125" s="24" t="n">
        <x:v>1</x:v>
      </x:c>
      <x:c r="D125" t="str">
        <x:v>WN</x:v>
      </x:c>
      <x:c r="E125" t="str">
        <x:v>Southwest Airlines Co.</x:v>
      </x:c>
      <x:c r="F125" t="str">
        <x:v>31</x:v>
      </x:c>
      <x:c r="G125" t="str">
        <x:v>SAT</x:v>
      </x:c>
      <x:c r="H125" t="str">
        <x:v>San Antonio International Airport</x:v>
      </x:c>
      <x:c r="I125" t="str">
        <x:v>TX</x:v>
      </x:c>
      <x:c r="J125" t="str">
        <x:v>DAL</x:v>
      </x:c>
      <x:c r="K125" t="str">
        <x:v>Dallas Love Field</x:v>
      </x:c>
      <x:c r="L125" t="str">
        <x:v>TX</x:v>
      </x:c>
      <x:c r="M125" t="str">
        <x:v>1230</x:v>
      </x:c>
      <x:c r="N125" t="str">
        <x:v>1259</x:v>
      </x:c>
      <x:c r="O125" s="26" t="n">
        <x:v>29</x:v>
      </x:c>
      <x:c r="P125" t="str">
        <x:v>1330</x:v>
      </x:c>
      <x:c r="Q125" t="str">
        <x:v>1351</x:v>
      </x:c>
      <x:c r="R125" s="26" t="n">
        <x:v>21</x:v>
      </x:c>
      <x:c r="S125" s="26" t="n">
        <x:v>248</x:v>
      </x:c>
      <x:c r="T125" s="24" t="n">
        <x:v>0</x:v>
      </x:c>
      <x:c r="U125" s="24" t="n">
        <x:v>0</x:v>
      </x:c>
      <x:c r="V125" s="24" t="str">
        <x:v>Completed</x:v>
      </x:c>
      <x:c r="W125" s="24" t="n">
        <x:v>1</x:v>
      </x:c>
      <x:c r="X125" s="24" t="n">
        <x:v>1</x:v>
      </x:c>
      <x:c r="Y125" s="24" t="n">
        <x:v>1</x:v>
      </x:c>
    </x:row>
    <x:row r="126">
      <x:c r="A126" s="24" t="n">
        <x:v>53259</x:v>
      </x:c>
      <x:c r="B126" t="str">
        <x:v>2015-01-04</x:v>
      </x:c>
      <x:c r="C126" s="24" t="n">
        <x:v>1</x:v>
      </x:c>
      <x:c r="D126" t="str">
        <x:v>UA</x:v>
      </x:c>
      <x:c r="E126" t="str">
        <x:v>United Air Lines Inc.</x:v>
      </x:c>
      <x:c r="F126" t="str">
        <x:v>1175</x:v>
      </x:c>
      <x:c r="G126" t="str">
        <x:v>IAD</x:v>
      </x:c>
      <x:c r="H126" t="str">
        <x:v>Washington Dulles International Airport</x:v>
      </x:c>
      <x:c r="I126" t="str">
        <x:v>VA</x:v>
      </x:c>
      <x:c r="J126" t="str">
        <x:v>MCO</x:v>
      </x:c>
      <x:c r="K126" t="str">
        <x:v>Orlando International Airport</x:v>
      </x:c>
      <x:c r="L126" t="str">
        <x:v>FL</x:v>
      </x:c>
      <x:c r="M126" t="str">
        <x:v>1231</x:v>
      </x:c>
      <x:c r="N126" t="str">
        <x:v>1228</x:v>
      </x:c>
      <x:c r="O126" s="26" t="n">
        <x:v>-3</x:v>
      </x:c>
      <x:c r="P126" t="str">
        <x:v>1452</x:v>
      </x:c>
      <x:c r="Q126" t="str">
        <x:v>1444</x:v>
      </x:c>
      <x:c r="R126" s="26" t="n">
        <x:v>-8</x:v>
      </x:c>
      <x:c r="S126" s="26" t="n">
        <x:v>758</x:v>
      </x:c>
      <x:c r="T126" s="24" t="n">
        <x:v>0</x:v>
      </x:c>
      <x:c r="U126" s="24" t="n">
        <x:v>0</x:v>
      </x:c>
      <x:c r="V126" s="24" t="str">
        <x:v>Completed</x:v>
      </x:c>
      <x:c r="W126" s="24" t="n">
        <x:v>0</x:v>
      </x:c>
      <x:c r="X126" s="24" t="n">
        <x:v>0</x:v>
      </x:c>
      <x:c r="Y126" s="24" t="n">
        <x:v>1</x:v>
      </x:c>
    </x:row>
    <x:row r="127">
      <x:c r="A127" s="24" t="n">
        <x:v>53731</x:v>
      </x:c>
      <x:c r="B127" t="str">
        <x:v>2015-01-04</x:v>
      </x:c>
      <x:c r="C127" s="24" t="n">
        <x:v>1</x:v>
      </x:c>
      <x:c r="D127" t="str">
        <x:v>EV</x:v>
      </x:c>
      <x:c r="E127" t="str">
        <x:v>Atlantic Southeast Airlines</x:v>
      </x:c>
      <x:c r="F127" t="str">
        <x:v>4999</x:v>
      </x:c>
      <x:c r="G127" t="str">
        <x:v>MOB</x:v>
      </x:c>
      <x:c r="H127" t="str">
        <x:v>Mobile Regional Airport</x:v>
      </x:c>
      <x:c r="I127" t="str">
        <x:v>AL</x:v>
      </x:c>
      <x:c r="J127" t="str">
        <x:v>ATL</x:v>
      </x:c>
      <x:c r="K127" t="str">
        <x:v>Hartsfield-Jackson Atlanta International Airport</x:v>
      </x:c>
      <x:c r="L127" t="str">
        <x:v>GA</x:v>
      </x:c>
      <x:c r="M127" t="str">
        <x:v>1300</x:v>
      </x:c>
      <x:c r="N127" t="str">
        <x:v>1338</x:v>
      </x:c>
      <x:c r="O127" s="26" t="n">
        <x:v>38</x:v>
      </x:c>
      <x:c r="P127" t="str">
        <x:v>1512</x:v>
      </x:c>
      <x:c r="Q127" t="str">
        <x:v>1546</x:v>
      </x:c>
      <x:c r="R127" s="26" t="n">
        <x:v>34</x:v>
      </x:c>
      <x:c r="S127" s="26" t="n">
        <x:v>302</x:v>
      </x:c>
      <x:c r="T127" s="24" t="n">
        <x:v>0</x:v>
      </x:c>
      <x:c r="U127" s="24" t="n">
        <x:v>0</x:v>
      </x:c>
      <x:c r="V127" s="24" t="str">
        <x:v>Completed</x:v>
      </x:c>
      <x:c r="W127" s="24" t="n">
        <x:v>1</x:v>
      </x:c>
      <x:c r="X127" s="24" t="n">
        <x:v>1</x:v>
      </x:c>
      <x:c r="Y127" s="24" t="n">
        <x:v>1</x:v>
      </x:c>
    </x:row>
    <x:row r="128">
      <x:c r="A128" s="24" t="n">
        <x:v>53996</x:v>
      </x:c>
      <x:c r="B128" t="str">
        <x:v>2015-01-04</x:v>
      </x:c>
      <x:c r="C128" s="24" t="n">
        <x:v>1</x:v>
      </x:c>
      <x:c r="D128" t="str">
        <x:v>OO</x:v>
      </x:c>
      <x:c r="E128" t="str">
        <x:v>Skywest Airlines Inc.</x:v>
      </x:c>
      <x:c r="F128" t="str">
        <x:v>5327</x:v>
      </x:c>
      <x:c r="G128" t="str">
        <x:v>MAF</x:v>
      </x:c>
      <x:c r="H128" t="str">
        <x:v>Midland International Airport</x:v>
      </x:c>
      <x:c r="I128" t="str">
        <x:v>TX</x:v>
      </x:c>
      <x:c r="J128" t="str">
        <x:v>DEN</x:v>
      </x:c>
      <x:c r="K128" t="str">
        <x:v>Denver International Airport</x:v>
      </x:c>
      <x:c r="L128" t="str">
        <x:v>CO</x:v>
      </x:c>
      <x:c r="M128" t="str">
        <x:v>1316</x:v>
      </x:c>
      <x:c r="N128" t="str">
        <x:v>1334</x:v>
      </x:c>
      <x:c r="O128" s="26" t="n">
        <x:v>18</x:v>
      </x:c>
      <x:c r="P128" t="str">
        <x:v>1409</x:v>
      </x:c>
      <x:c r="Q128" t="str">
        <x:v>1429</x:v>
      </x:c>
      <x:c r="R128" s="26" t="n">
        <x:v>20</x:v>
      </x:c>
      <x:c r="S128" s="26" t="n">
        <x:v>563</x:v>
      </x:c>
      <x:c r="T128" s="24" t="n">
        <x:v>0</x:v>
      </x:c>
      <x:c r="U128" s="24" t="n">
        <x:v>0</x:v>
      </x:c>
      <x:c r="V128" s="24" t="str">
        <x:v>Completed</x:v>
      </x:c>
      <x:c r="W128" s="24" t="n">
        <x:v>1</x:v>
      </x:c>
      <x:c r="X128" s="24" t="n">
        <x:v>1</x:v>
      </x:c>
      <x:c r="Y128" s="24" t="n">
        <x:v>1</x:v>
      </x:c>
    </x:row>
    <x:row r="129">
      <x:c r="A129" s="24" t="n">
        <x:v>54287</x:v>
      </x:c>
      <x:c r="B129" t="str">
        <x:v>2015-01-04</x:v>
      </x:c>
      <x:c r="C129" s="24" t="n">
        <x:v>1</x:v>
      </x:c>
      <x:c r="D129" t="str">
        <x:v>MQ</x:v>
      </x:c>
      <x:c r="E129" t="str">
        <x:v>American Eagle Airlines Inc.</x:v>
      </x:c>
      <x:c r="F129" t="str">
        <x:v>2863</x:v>
      </x:c>
      <x:c r="G129" t="str">
        <x:v>ORD</x:v>
      </x:c>
      <x:c r="H129" t="str">
        <x:v>Chicago O'Hare International Airport</x:v>
      </x:c>
      <x:c r="I129" t="str">
        <x:v>IL</x:v>
      </x:c>
      <x:c r="J129" t="str">
        <x:v>DTW</x:v>
      </x:c>
      <x:c r="K129" t="str">
        <x:v>Detroit Metropolitan Airport</x:v>
      </x:c>
      <x:c r="L129" t="str">
        <x:v>MI</x:v>
      </x:c>
      <x:c r="M129" t="str">
        <x:v>1335</x:v>
      </x:c>
      <x:c r="N129" t="str">
        <x:v>1419</x:v>
      </x:c>
      <x:c r="O129" s="26" t="n">
        <x:v>44</x:v>
      </x:c>
      <x:c r="P129" t="str">
        <x:v>1548</x:v>
      </x:c>
      <x:c r="Q129" t="str">
        <x:v>1800</x:v>
      </x:c>
      <x:c r="R129" s="26" t="n">
        <x:v>132</x:v>
      </x:c>
      <x:c r="S129" s="26" t="n">
        <x:v>235</x:v>
      </x:c>
      <x:c r="T129" s="24" t="n">
        <x:v>0</x:v>
      </x:c>
      <x:c r="U129" s="24" t="n">
        <x:v>0</x:v>
      </x:c>
      <x:c r="V129" s="24" t="str">
        <x:v>Completed</x:v>
      </x:c>
      <x:c r="W129" s="24" t="n">
        <x:v>1</x:v>
      </x:c>
      <x:c r="X129" s="24" t="n">
        <x:v>1</x:v>
      </x:c>
      <x:c r="Y129" s="24" t="n">
        <x:v>1</x:v>
      </x:c>
    </x:row>
    <x:row r="130">
      <x:c r="A130" s="24" t="n">
        <x:v>54876</x:v>
      </x:c>
      <x:c r="B130" t="str">
        <x:v>2015-01-04</x:v>
      </x:c>
      <x:c r="C130" s="24" t="n">
        <x:v>1</x:v>
      </x:c>
      <x:c r="D130" t="str">
        <x:v>WN</x:v>
      </x:c>
      <x:c r="E130" t="str">
        <x:v>Southwest Airlines Co.</x:v>
      </x:c>
      <x:c r="F130" t="str">
        <x:v>3328</x:v>
      </x:c>
      <x:c r="G130" t="str">
        <x:v>BWI</x:v>
      </x:c>
      <x:c r="H130" t="str">
        <x:v>Baltimore-Washington International Airport</x:v>
      </x:c>
      <x:c r="I130" t="str">
        <x:v>MD</x:v>
      </x:c>
      <x:c r="J130" t="str">
        <x:v>TPA</x:v>
      </x:c>
      <x:c r="K130" t="str">
        <x:v>Tampa International Airport</x:v>
      </x:c>
      <x:c r="L130" t="str">
        <x:v>FL</x:v>
      </x:c>
      <x:c r="M130" t="str">
        <x:v>1410</x:v>
      </x:c>
      <x:c r="N130" t="str">
        <x:v>1438</x:v>
      </x:c>
      <x:c r="O130" s="26" t="n">
        <x:v>28</x:v>
      </x:c>
      <x:c r="P130" t="str">
        <x:v>1640</x:v>
      </x:c>
      <x:c r="Q130" t="str">
        <x:v>1725</x:v>
      </x:c>
      <x:c r="R130" s="26" t="n">
        <x:v>45</x:v>
      </x:c>
      <x:c r="S130" s="26" t="n">
        <x:v>842</x:v>
      </x:c>
      <x:c r="T130" s="24" t="n">
        <x:v>0</x:v>
      </x:c>
      <x:c r="U130" s="24" t="n">
        <x:v>0</x:v>
      </x:c>
      <x:c r="V130" s="24" t="str">
        <x:v>Completed</x:v>
      </x:c>
      <x:c r="W130" s="24" t="n">
        <x:v>1</x:v>
      </x:c>
      <x:c r="X130" s="24" t="n">
        <x:v>1</x:v>
      </x:c>
      <x:c r="Y130" s="24" t="n">
        <x:v>1</x:v>
      </x:c>
    </x:row>
    <x:row r="131">
      <x:c r="A131" s="24" t="n">
        <x:v>54964</x:v>
      </x:c>
      <x:c r="B131" t="str">
        <x:v>2015-01-04</x:v>
      </x:c>
      <x:c r="C131" s="24" t="n">
        <x:v>1</x:v>
      </x:c>
      <x:c r="D131" t="str">
        <x:v>WN</x:v>
      </x:c>
      <x:c r="E131" t="str">
        <x:v>Southwest Airlines Co.</x:v>
      </x:c>
      <x:c r="F131" t="str">
        <x:v>575</x:v>
      </x:c>
      <x:c r="G131" t="str">
        <x:v>ATL</x:v>
      </x:c>
      <x:c r="H131" t="str">
        <x:v>Hartsfield-Jackson Atlanta International Airport</x:v>
      </x:c>
      <x:c r="I131" t="str">
        <x:v>GA</x:v>
      </x:c>
      <x:c r="J131" t="str">
        <x:v>BWI</x:v>
      </x:c>
      <x:c r="K131" t="str">
        <x:v>Baltimore-Washington International Airport</x:v>
      </x:c>
      <x:c r="L131" t="str">
        <x:v>MD</x:v>
      </x:c>
      <x:c r="M131" t="str">
        <x:v>1415</x:v>
      </x:c>
      <x:c r="N131" t="str">
        <x:v>1507</x:v>
      </x:c>
      <x:c r="O131" s="26" t="n">
        <x:v>52</x:v>
      </x:c>
      <x:c r="P131" t="str">
        <x:v>1600</x:v>
      </x:c>
      <x:c r="Q131" t="str">
        <x:v>1636</x:v>
      </x:c>
      <x:c r="R131" s="26" t="n">
        <x:v>36</x:v>
      </x:c>
      <x:c r="S131" s="26" t="n">
        <x:v>577</x:v>
      </x:c>
      <x:c r="T131" s="24" t="n">
        <x:v>0</x:v>
      </x:c>
      <x:c r="U131" s="24" t="n">
        <x:v>0</x:v>
      </x:c>
      <x:c r="V131" s="24" t="str">
        <x:v>Completed</x:v>
      </x:c>
      <x:c r="W131" s="24" t="n">
        <x:v>1</x:v>
      </x:c>
      <x:c r="X131" s="24" t="n">
        <x:v>1</x:v>
      </x:c>
      <x:c r="Y131" s="24" t="n">
        <x:v>1</x:v>
      </x:c>
    </x:row>
    <x:row r="132">
      <x:c r="A132" s="24" t="n">
        <x:v>55422</x:v>
      </x:c>
      <x:c r="B132" t="str">
        <x:v>2015-01-04</x:v>
      </x:c>
      <x:c r="C132" s="24" t="n">
        <x:v>1</x:v>
      </x:c>
      <x:c r="D132" t="str">
        <x:v>WN</x:v>
      </x:c>
      <x:c r="E132" t="str">
        <x:v>Southwest Airlines Co.</x:v>
      </x:c>
      <x:c r="F132" t="str">
        <x:v>1121</x:v>
      </x:c>
      <x:c r="G132" t="str">
        <x:v>ELP</x:v>
      </x:c>
      <x:c r="H132" t="str">
        <x:v>El Paso International Airport</x:v>
      </x:c>
      <x:c r="I132" t="str">
        <x:v>TX</x:v>
      </x:c>
      <x:c r="J132" t="str">
        <x:v>HOU</x:v>
      </x:c>
      <x:c r="K132" t="str">
        <x:v>William P. Hobby Airport</x:v>
      </x:c>
      <x:c r="L132" t="str">
        <x:v>TX</x:v>
      </x:c>
      <x:c r="M132" t="str">
        <x:v>1445</x:v>
      </x:c>
      <x:c r="N132" t="str">
        <x:v>1521</x:v>
      </x:c>
      <x:c r="O132" s="26" t="n">
        <x:v>36</x:v>
      </x:c>
      <x:c r="P132" t="str">
        <x:v>1730</x:v>
      </x:c>
      <x:c r="Q132" t="str">
        <x:v>1758</x:v>
      </x:c>
      <x:c r="R132" s="26" t="n">
        <x:v>28</x:v>
      </x:c>
      <x:c r="S132" s="26" t="n">
        <x:v>677</x:v>
      </x:c>
      <x:c r="T132" s="24" t="n">
        <x:v>0</x:v>
      </x:c>
      <x:c r="U132" s="24" t="n">
        <x:v>0</x:v>
      </x:c>
      <x:c r="V132" s="24" t="str">
        <x:v>Completed</x:v>
      </x:c>
      <x:c r="W132" s="24" t="n">
        <x:v>1</x:v>
      </x:c>
      <x:c r="X132" s="24" t="n">
        <x:v>1</x:v>
      </x:c>
      <x:c r="Y132" s="24" t="n">
        <x:v>1</x:v>
      </x:c>
    </x:row>
    <x:row r="133">
      <x:c r="A133" s="24" t="n">
        <x:v>56151</x:v>
      </x:c>
      <x:c r="B133" t="str">
        <x:v>2015-01-04</x:v>
      </x:c>
      <x:c r="C133" s="24" t="n">
        <x:v>1</x:v>
      </x:c>
      <x:c r="D133" t="str">
        <x:v>OO</x:v>
      </x:c>
      <x:c r="E133" t="str">
        <x:v>Skywest Airlines Inc.</x:v>
      </x:c>
      <x:c r="F133" t="str">
        <x:v>6609</x:v>
      </x:c>
      <x:c r="G133" t="str">
        <x:v>GJT</x:v>
      </x:c>
      <x:c r="H133" t="str">
        <x:v>Grand Junction Regional Airport (Walker Field)</x:v>
      </x:c>
      <x:c r="I133" t="str">
        <x:v>CO</x:v>
      </x:c>
      <x:c r="J133" t="str">
        <x:v>PHX</x:v>
      </x:c>
      <x:c r="K133" t="str">
        <x:v>Phoenix Sky Harbor International Airport</x:v>
      </x:c>
      <x:c r="L133" t="str">
        <x:v>AZ</x:v>
      </x:c>
      <x:c r="M133" t="str">
        <x:v>1525</x:v>
      </x:c>
      <x:c r="N133" t="str">
        <x:v>1519</x:v>
      </x:c>
      <x:c r="O133" s="26" t="n">
        <x:v>-6</x:v>
      </x:c>
      <x:c r="P133" t="str">
        <x:v>1701</x:v>
      </x:c>
      <x:c r="Q133" t="str">
        <x:v>1649</x:v>
      </x:c>
      <x:c r="R133" s="26" t="n">
        <x:v>-12</x:v>
      </x:c>
      <x:c r="S133" s="26" t="n">
        <x:v>438</x:v>
      </x:c>
      <x:c r="T133" s="24" t="n">
        <x:v>0</x:v>
      </x:c>
      <x:c r="U133" s="24" t="n">
        <x:v>0</x:v>
      </x:c>
      <x:c r="V133" s="24" t="str">
        <x:v>Completed</x:v>
      </x:c>
      <x:c r="W133" s="24" t="n">
        <x:v>0</x:v>
      </x:c>
      <x:c r="X133" s="24" t="n">
        <x:v>0</x:v>
      </x:c>
      <x:c r="Y133" s="24" t="n">
        <x:v>1</x:v>
      </x:c>
    </x:row>
    <x:row r="134">
      <x:c r="A134" s="24" t="n">
        <x:v>56242</x:v>
      </x:c>
      <x:c r="B134" t="str">
        <x:v>2015-01-04</x:v>
      </x:c>
      <x:c r="C134" s="24" t="n">
        <x:v>1</x:v>
      </x:c>
      <x:c r="D134" t="str">
        <x:v>B6</x:v>
      </x:c>
      <x:c r="E134" t="str">
        <x:v>JetBlue Airways</x:v>
      </x:c>
      <x:c r="F134" t="str">
        <x:v>2601</x:v>
      </x:c>
      <x:c r="G134" t="str">
        <x:v>BUF</x:v>
      </x:c>
      <x:c r="H134" t="str">
        <x:v>Buffalo Niagara International Airport</x:v>
      </x:c>
      <x:c r="I134" t="str">
        <x:v>NY</x:v>
      </x:c>
      <x:c r="J134" t="str">
        <x:v>JFK</x:v>
      </x:c>
      <x:c r="K134" t="str">
        <x:v>John F. Kennedy International Airport (New York International Airport)</x:v>
      </x:c>
      <x:c r="L134" t="str">
        <x:v>NY</x:v>
      </x:c>
      <x:c r="M134" t="str">
        <x:v>1531</x:v>
      </x:c>
      <x:c r="N134" t="str">
        <x:v>1635</x:v>
      </x:c>
      <x:c r="O134" s="26" t="n">
        <x:v>64</x:v>
      </x:c>
      <x:c r="P134" t="str">
        <x:v>1700</x:v>
      </x:c>
      <x:c r="Q134" t="str">
        <x:v>1808</x:v>
      </x:c>
      <x:c r="R134" s="26" t="n">
        <x:v>68</x:v>
      </x:c>
      <x:c r="S134" s="26" t="n">
        <x:v>301</x:v>
      </x:c>
      <x:c r="T134" s="24" t="n">
        <x:v>0</x:v>
      </x:c>
      <x:c r="U134" s="24" t="n">
        <x:v>0</x:v>
      </x:c>
      <x:c r="V134" s="24" t="str">
        <x:v>Completed</x:v>
      </x:c>
      <x:c r="W134" s="24" t="n">
        <x:v>1</x:v>
      </x:c>
      <x:c r="X134" s="24" t="n">
        <x:v>1</x:v>
      </x:c>
      <x:c r="Y134" s="24" t="n">
        <x:v>1</x:v>
      </x:c>
    </x:row>
    <x:row r="135">
      <x:c r="A135" s="24" t="n">
        <x:v>56383</x:v>
      </x:c>
      <x:c r="B135" t="str">
        <x:v>2015-01-04</x:v>
      </x:c>
      <x:c r="C135" s="24" t="n">
        <x:v>1</x:v>
      </x:c>
      <x:c r="D135" t="str">
        <x:v>F9</x:v>
      </x:c>
      <x:c r="E135" t="str">
        <x:v>Frontier Airlines Inc.</x:v>
      </x:c>
      <x:c r="F135" t="str">
        <x:v>1063</x:v>
      </x:c>
      <x:c r="G135" t="str">
        <x:v>ORD</x:v>
      </x:c>
      <x:c r="H135" t="str">
        <x:v>Chicago O'Hare International Airport</x:v>
      </x:c>
      <x:c r="I135" t="str">
        <x:v>IL</x:v>
      </x:c>
      <x:c r="J135" t="str">
        <x:v>SLC</x:v>
      </x:c>
      <x:c r="K135" t="str">
        <x:v>Salt Lake City International Airport</x:v>
      </x:c>
      <x:c r="L135" t="str">
        <x:v>UT</x:v>
      </x:c>
      <x:c r="M135" t="str">
        <x:v>1540</x:v>
      </x:c>
      <x:c r="N135" t="str">
        <x:v>1706</x:v>
      </x:c>
      <x:c r="O135" s="26" t="n">
        <x:v>86</x:v>
      </x:c>
      <x:c r="P135" t="str">
        <x:v>1805</x:v>
      </x:c>
      <x:c r="Q135" t="str">
        <x:v>1942</x:v>
      </x:c>
      <x:c r="R135" s="26" t="n">
        <x:v>97</x:v>
      </x:c>
      <x:c r="S135" s="26" t="n">
        <x:v>1250</x:v>
      </x:c>
      <x:c r="T135" s="24" t="n">
        <x:v>0</x:v>
      </x:c>
      <x:c r="U135" s="24" t="n">
        <x:v>0</x:v>
      </x:c>
      <x:c r="V135" s="24" t="str">
        <x:v>Completed</x:v>
      </x:c>
      <x:c r="W135" s="24" t="n">
        <x:v>1</x:v>
      </x:c>
      <x:c r="X135" s="24" t="n">
        <x:v>1</x:v>
      </x:c>
      <x:c r="Y135" s="24" t="n">
        <x:v>1</x:v>
      </x:c>
    </x:row>
    <x:row r="136">
      <x:c r="A136" s="24" t="n">
        <x:v>56435</x:v>
      </x:c>
      <x:c r="B136" t="str">
        <x:v>2015-01-04</x:v>
      </x:c>
      <x:c r="C136" s="24" t="n">
        <x:v>1</x:v>
      </x:c>
      <x:c r="D136" t="str">
        <x:v>AA</x:v>
      </x:c>
      <x:c r="E136" t="str">
        <x:v>American Airlines Inc.</x:v>
      </x:c>
      <x:c r="F136" t="str">
        <x:v>1618</x:v>
      </x:c>
      <x:c r="G136" t="str">
        <x:v>SNA</x:v>
      </x:c>
      <x:c r="H136" t="str">
        <x:v>John Wayne Airport (Orange County Airport)</x:v>
      </x:c>
      <x:c r="I136" t="str">
        <x:v>CA</x:v>
      </x:c>
      <x:c r="J136" t="str">
        <x:v>DFW</x:v>
      </x:c>
      <x:c r="K136" t="str">
        <x:v>Dallas/Fort Worth International Airport</x:v>
      </x:c>
      <x:c r="L136" t="str">
        <x:v>TX</x:v>
      </x:c>
      <x:c r="M136" t="str">
        <x:v>1545</x:v>
      </x:c>
      <x:c r="N136" t="str">
        <x:v>1553</x:v>
      </x:c>
      <x:c r="O136" s="26" t="n">
        <x:v>8</x:v>
      </x:c>
      <x:c r="P136" t="str">
        <x:v>2035</x:v>
      </x:c>
      <x:c r="Q136" t="str">
        <x:v>2050</x:v>
      </x:c>
      <x:c r="R136" s="26" t="n">
        <x:v>15</x:v>
      </x:c>
      <x:c r="S136" s="26" t="n">
        <x:v>1205</x:v>
      </x:c>
      <x:c r="T136" s="24" t="n">
        <x:v>0</x:v>
      </x:c>
      <x:c r="U136" s="24" t="n">
        <x:v>0</x:v>
      </x:c>
      <x:c r="V136" s="24" t="str">
        <x:v>Completed</x:v>
      </x:c>
      <x:c r="W136" s="24" t="n">
        <x:v>1</x:v>
      </x:c>
      <x:c r="X136" s="24" t="n">
        <x:v>0</x:v>
      </x:c>
      <x:c r="Y136" s="24" t="n">
        <x:v>1</x:v>
      </x:c>
    </x:row>
    <x:row r="137">
      <x:c r="A137" s="24" t="n">
        <x:v>56589</x:v>
      </x:c>
      <x:c r="B137" t="str">
        <x:v>2015-01-04</x:v>
      </x:c>
      <x:c r="C137" s="24" t="n">
        <x:v>1</x:v>
      </x:c>
      <x:c r="D137" t="str">
        <x:v>AA</x:v>
      </x:c>
      <x:c r="E137" t="str">
        <x:v>American Airlines Inc.</x:v>
      </x:c>
      <x:c r="F137" t="str">
        <x:v>74</x:v>
      </x:c>
      <x:c r="G137" t="str">
        <x:v>CLE</x:v>
      </x:c>
      <x:c r="H137" t="str">
        <x:v>Cleveland Hopkins International Airport</x:v>
      </x:c>
      <x:c r="I137" t="str">
        <x:v>OH</x:v>
      </x:c>
      <x:c r="J137" t="str">
        <x:v>DFW</x:v>
      </x:c>
      <x:c r="K137" t="str">
        <x:v>Dallas/Fort Worth International Airport</x:v>
      </x:c>
      <x:c r="L137" t="str">
        <x:v>TX</x:v>
      </x:c>
      <x:c r="M137" t="str">
        <x:v>1555</x:v>
      </x:c>
      <x:c r="N137" t="str">
        <x:v>1547</x:v>
      </x:c>
      <x:c r="O137" s="26" t="n">
        <x:v>-8</x:v>
      </x:c>
      <x:c r="P137" t="str">
        <x:v>1805</x:v>
      </x:c>
      <x:c r="Q137" t="str">
        <x:v>1741</x:v>
      </x:c>
      <x:c r="R137" s="26" t="n">
        <x:v>-24</x:v>
      </x:c>
      <x:c r="S137" s="26" t="n">
        <x:v>1021</x:v>
      </x:c>
      <x:c r="T137" s="24" t="n">
        <x:v>0</x:v>
      </x:c>
      <x:c r="U137" s="24" t="n">
        <x:v>0</x:v>
      </x:c>
      <x:c r="V137" s="24" t="str">
        <x:v>Completed</x:v>
      </x:c>
      <x:c r="W137" s="24" t="n">
        <x:v>0</x:v>
      </x:c>
      <x:c r="X137" s="24" t="n">
        <x:v>0</x:v>
      </x:c>
      <x:c r="Y137" s="24" t="n">
        <x:v>1</x:v>
      </x:c>
    </x:row>
    <x:row r="138">
      <x:c r="A138" s="24" t="n">
        <x:v>57132</x:v>
      </x:c>
      <x:c r="B138" t="str">
        <x:v>2015-01-04</x:v>
      </x:c>
      <x:c r="C138" s="24" t="n">
        <x:v>1</x:v>
      </x:c>
      <x:c r="D138" t="str">
        <x:v>US</x:v>
      </x:c>
      <x:c r="E138" t="str">
        <x:v>US Airways Inc.</x:v>
      </x:c>
      <x:c r="F138" t="str">
        <x:v>551</x:v>
      </x:c>
      <x:c r="G138" t="str">
        <x:v>PHX</x:v>
      </x:c>
      <x:c r="H138" t="str">
        <x:v>Phoenix Sky Harbor International Airport</x:v>
      </x:c>
      <x:c r="I138" t="str">
        <x:v>AZ</x:v>
      </x:c>
      <x:c r="J138" t="str">
        <x:v>DFW</x:v>
      </x:c>
      <x:c r="K138" t="str">
        <x:v>Dallas/Fort Worth International Airport</x:v>
      </x:c>
      <x:c r="L138" t="str">
        <x:v>TX</x:v>
      </x:c>
      <x:c r="M138" t="str">
        <x:v>1630</x:v>
      </x:c>
      <x:c r="N138" t="str">
        <x:v>1706</x:v>
      </x:c>
      <x:c r="O138" s="26" t="n">
        <x:v>36</x:v>
      </x:c>
      <x:c r="P138" t="str">
        <x:v>1942</x:v>
      </x:c>
      <x:c r="Q138" t="str">
        <x:v>2018</x:v>
      </x:c>
      <x:c r="R138" s="26" t="n">
        <x:v>36</x:v>
      </x:c>
      <x:c r="S138" s="26" t="n">
        <x:v>868</x:v>
      </x:c>
      <x:c r="T138" s="24" t="n">
        <x:v>0</x:v>
      </x:c>
      <x:c r="U138" s="24" t="n">
        <x:v>0</x:v>
      </x:c>
      <x:c r="V138" s="24" t="str">
        <x:v>Completed</x:v>
      </x:c>
      <x:c r="W138" s="24" t="n">
        <x:v>1</x:v>
      </x:c>
      <x:c r="X138" s="24" t="n">
        <x:v>1</x:v>
      </x:c>
      <x:c r="Y138" s="24" t="n">
        <x:v>1</x:v>
      </x:c>
    </x:row>
    <x:row r="139">
      <x:c r="A139" s="24" t="n">
        <x:v>57595</x:v>
      </x:c>
      <x:c r="B139" t="str">
        <x:v>2015-01-04</x:v>
      </x:c>
      <x:c r="C139" s="24" t="n">
        <x:v>1</x:v>
      </x:c>
      <x:c r="D139" t="str">
        <x:v>OO</x:v>
      </x:c>
      <x:c r="E139" t="str">
        <x:v>Skywest Airlines Inc.</x:v>
      </x:c>
      <x:c r="F139" t="str">
        <x:v>6413</x:v>
      </x:c>
      <x:c r="G139" t="str">
        <x:v>DEN</x:v>
      </x:c>
      <x:c r="H139" t="str">
        <x:v>Denver International Airport</x:v>
      </x:c>
      <x:c r="I139" t="str">
        <x:v>CO</x:v>
      </x:c>
      <x:c r="J139" t="str">
        <x:v>FAR</x:v>
      </x:c>
      <x:c r="K139" t="str">
        <x:v>Hector International Airport</x:v>
      </x:c>
      <x:c r="L139" t="str">
        <x:v>ND</x:v>
      </x:c>
      <x:c r="M139" t="str">
        <x:v>1658</x:v>
      </x:c>
      <x:c r="N139" t="str">
        <x:v>1723</x:v>
      </x:c>
      <x:c r="O139" s="26" t="n">
        <x:v>25</x:v>
      </x:c>
      <x:c r="P139" t="str">
        <x:v>1948</x:v>
      </x:c>
      <x:c r="Q139" t="str">
        <x:v>2014</x:v>
      </x:c>
      <x:c r="R139" s="26" t="n">
        <x:v>26</x:v>
      </x:c>
      <x:c r="S139" s="26" t="n">
        <x:v>627</x:v>
      </x:c>
      <x:c r="T139" s="24" t="n">
        <x:v>0</x:v>
      </x:c>
      <x:c r="U139" s="24" t="n">
        <x:v>0</x:v>
      </x:c>
      <x:c r="V139" s="24" t="str">
        <x:v>Completed</x:v>
      </x:c>
      <x:c r="W139" s="24" t="n">
        <x:v>1</x:v>
      </x:c>
      <x:c r="X139" s="24" t="n">
        <x:v>1</x:v>
      </x:c>
      <x:c r="Y139" s="24" t="n">
        <x:v>1</x:v>
      </x:c>
    </x:row>
    <x:row r="140">
      <x:c r="A140" s="24" t="n">
        <x:v>57768</x:v>
      </x:c>
      <x:c r="B140" t="str">
        <x:v>2015-01-04</x:v>
      </x:c>
      <x:c r="C140" s="24" t="n">
        <x:v>1</x:v>
      </x:c>
      <x:c r="D140" t="str">
        <x:v>HA</x:v>
      </x:c>
      <x:c r="E140" t="str">
        <x:v>Hawaiian Airlines Inc.</x:v>
      </x:c>
      <x:c r="F140" t="str">
        <x:v>9</x:v>
      </x:c>
      <x:c r="G140" t="str">
        <x:v>LAX</x:v>
      </x:c>
      <x:c r="H140" t="str">
        <x:v>Los Angeles International Airport</x:v>
      </x:c>
      <x:c r="I140" t="str">
        <x:v>CA</x:v>
      </x:c>
      <x:c r="J140" t="str">
        <x:v>HNL</x:v>
      </x:c>
      <x:c r="K140" t="str">
        <x:v>Honolulu International Airport</x:v>
      </x:c>
      <x:c r="L140" t="str">
        <x:v>HI</x:v>
      </x:c>
      <x:c r="M140" t="str">
        <x:v>1705</x:v>
      </x:c>
      <x:c r="N140" t="str">
        <x:v>1705</x:v>
      </x:c>
      <x:c r="O140" s="26" t="n">
        <x:v>0</x:v>
      </x:c>
      <x:c r="P140" t="str">
        <x:v>2055</x:v>
      </x:c>
      <x:c r="Q140" t="str">
        <x:v>2051</x:v>
      </x:c>
      <x:c r="R140" s="26" t="n">
        <x:v>-4</x:v>
      </x:c>
      <x:c r="S140" s="26" t="n">
        <x:v>2556</x:v>
      </x:c>
      <x:c r="T140" s="24" t="n">
        <x:v>0</x:v>
      </x:c>
      <x:c r="U140" s="24" t="n">
        <x:v>0</x:v>
      </x:c>
      <x:c r="V140" s="24" t="str">
        <x:v>Completed</x:v>
      </x:c>
      <x:c r="W140" s="24" t="n">
        <x:v>0</x:v>
      </x:c>
      <x:c r="X140" s="24" t="n">
        <x:v>0</x:v>
      </x:c>
      <x:c r="Y140" s="24" t="n">
        <x:v>1</x:v>
      </x:c>
    </x:row>
    <x:row r="141">
      <x:c r="A141" s="24" t="n">
        <x:v>58279</x:v>
      </x:c>
      <x:c r="B141" t="str">
        <x:v>2015-01-04</x:v>
      </x:c>
      <x:c r="C141" s="24" t="n">
        <x:v>1</x:v>
      </x:c>
      <x:c r="D141" t="str">
        <x:v>AA</x:v>
      </x:c>
      <x:c r="E141" t="str">
        <x:v>American Airlines Inc.</x:v>
      </x:c>
      <x:c r="F141" t="str">
        <x:v>2367</x:v>
      </x:c>
      <x:c r="G141" t="str">
        <x:v>ELP</x:v>
      </x:c>
      <x:c r="H141" t="str">
        <x:v>El Paso International Airport</x:v>
      </x:c>
      <x:c r="I141" t="str">
        <x:v>TX</x:v>
      </x:c>
      <x:c r="J141" t="str">
        <x:v>DFW</x:v>
      </x:c>
      <x:c r="K141" t="str">
        <x:v>Dallas/Fort Worth International Airport</x:v>
      </x:c>
      <x:c r="L141" t="str">
        <x:v>TX</x:v>
      </x:c>
      <x:c r="M141" t="str">
        <x:v>1735</x:v>
      </x:c>
      <x:c r="N141" t="str">
        <x:v>1821</x:v>
      </x:c>
      <x:c r="O141" s="26" t="n">
        <x:v>46</x:v>
      </x:c>
      <x:c r="P141" t="str">
        <x:v>2020</x:v>
      </x:c>
      <x:c r="Q141" t="str">
        <x:v>2055</x:v>
      </x:c>
      <x:c r="R141" s="26" t="n">
        <x:v>35</x:v>
      </x:c>
      <x:c r="S141" s="26" t="n">
        <x:v>551</x:v>
      </x:c>
      <x:c r="T141" s="24" t="n">
        <x:v>0</x:v>
      </x:c>
      <x:c r="U141" s="24" t="n">
        <x:v>0</x:v>
      </x:c>
      <x:c r="V141" s="24" t="str">
        <x:v>Completed</x:v>
      </x:c>
      <x:c r="W141" s="24" t="n">
        <x:v>1</x:v>
      </x:c>
      <x:c r="X141" s="24" t="n">
        <x:v>1</x:v>
      </x:c>
      <x:c r="Y141" s="24" t="n">
        <x:v>1</x:v>
      </x:c>
    </x:row>
    <x:row r="142">
      <x:c r="A142" s="24" t="n">
        <x:v>60511</x:v>
      </x:c>
      <x:c r="B142" t="str">
        <x:v>2015-01-04</x:v>
      </x:c>
      <x:c r="C142" s="24" t="n">
        <x:v>1</x:v>
      </x:c>
      <x:c r="D142" t="str">
        <x:v>WN</x:v>
      </x:c>
      <x:c r="E142" t="str">
        <x:v>Southwest Airlines Co.</x:v>
      </x:c>
      <x:c r="F142" t="str">
        <x:v>234</x:v>
      </x:c>
      <x:c r="G142" t="str">
        <x:v>MCO</x:v>
      </x:c>
      <x:c r="H142" t="str">
        <x:v>Orlando International Airport</x:v>
      </x:c>
      <x:c r="I142" t="str">
        <x:v>FL</x:v>
      </x:c>
      <x:c r="J142" t="str">
        <x:v>ALB</x:v>
      </x:c>
      <x:c r="K142" t="str">
        <x:v>Albany International Airport</x:v>
      </x:c>
      <x:c r="L142" t="str">
        <x:v>NY</x:v>
      </x:c>
      <x:c r="M142" t="str">
        <x:v>1950</x:v>
      </x:c>
      <x:c r="N142" t="str">
        <x:v>2007</x:v>
      </x:c>
      <x:c r="O142" s="26" t="n">
        <x:v>17</x:v>
      </x:c>
      <x:c r="P142" t="str">
        <x:v>2230</x:v>
      </x:c>
      <x:c r="Q142" t="str">
        <x:v>2227</x:v>
      </x:c>
      <x:c r="R142" s="26" t="n">
        <x:v>-3</x:v>
      </x:c>
      <x:c r="S142" s="26" t="n">
        <x:v>1073</x:v>
      </x:c>
      <x:c r="T142" s="24" t="n">
        <x:v>0</x:v>
      </x:c>
      <x:c r="U142" s="24" t="n">
        <x:v>0</x:v>
      </x:c>
      <x:c r="V142" s="24" t="str">
        <x:v>Completed</x:v>
      </x:c>
      <x:c r="W142" s="24" t="n">
        <x:v>0</x:v>
      </x:c>
      <x:c r="X142" s="24" t="n">
        <x:v>1</x:v>
      </x:c>
      <x:c r="Y142" s="24" t="n">
        <x:v>1</x:v>
      </x:c>
    </x:row>
    <x:row r="143">
      <x:c r="A143" s="24" t="n">
        <x:v>60725</x:v>
      </x:c>
      <x:c r="B143" t="str">
        <x:v>2015-01-04</x:v>
      </x:c>
      <x:c r="C143" s="24" t="n">
        <x:v>1</x:v>
      </x:c>
      <x:c r="D143" t="str">
        <x:v>AA</x:v>
      </x:c>
      <x:c r="E143" t="str">
        <x:v>American Airlines Inc.</x:v>
      </x:c>
      <x:c r="F143" t="str">
        <x:v>1414</x:v>
      </x:c>
      <x:c r="G143" t="str">
        <x:v>MIA</x:v>
      </x:c>
      <x:c r="H143" t="str">
        <x:v>Miami International Airport</x:v>
      </x:c>
      <x:c r="I143" t="str">
        <x:v>FL</x:v>
      </x:c>
      <x:c r="J143" t="str">
        <x:v>ATL</x:v>
      </x:c>
      <x:c r="K143" t="str">
        <x:v>Hartsfield-Jackson Atlanta International Airport</x:v>
      </x:c>
      <x:c r="L143" t="str">
        <x:v>GA</x:v>
      </x:c>
      <x:c r="M143" t="str">
        <x:v>2000</x:v>
      </x:c>
      <x:c r="N143" t="str">
        <x:v>1953</x:v>
      </x:c>
      <x:c r="O143" s="26" t="n">
        <x:v>-7</x:v>
      </x:c>
      <x:c r="P143" t="str">
        <x:v>2201</x:v>
      </x:c>
      <x:c r="Q143" t="str">
        <x:v>2154</x:v>
      </x:c>
      <x:c r="R143" s="26" t="n">
        <x:v>-7</x:v>
      </x:c>
      <x:c r="S143" s="26" t="n">
        <x:v>594</x:v>
      </x:c>
      <x:c r="T143" s="24" t="n">
        <x:v>0</x:v>
      </x:c>
      <x:c r="U143" s="24" t="n">
        <x:v>0</x:v>
      </x:c>
      <x:c r="V143" s="24" t="str">
        <x:v>Completed</x:v>
      </x:c>
      <x:c r="W143" s="24" t="n">
        <x:v>0</x:v>
      </x:c>
      <x:c r="X143" s="24" t="n">
        <x:v>0</x:v>
      </x:c>
      <x:c r="Y143" s="24" t="n">
        <x:v>1</x:v>
      </x:c>
    </x:row>
    <x:row r="144">
      <x:c r="A144" s="24" t="n">
        <x:v>60827</x:v>
      </x:c>
      <x:c r="B144" t="str">
        <x:v>2015-01-04</x:v>
      </x:c>
      <x:c r="C144" s="24" t="n">
        <x:v>1</x:v>
      </x:c>
      <x:c r="D144" t="str">
        <x:v>B6</x:v>
      </x:c>
      <x:c r="E144" t="str">
        <x:v>JetBlue Airways</x:v>
      </x:c>
      <x:c r="F144" t="str">
        <x:v>777</x:v>
      </x:c>
      <x:c r="G144" t="str">
        <x:v>BOS</x:v>
      </x:c>
      <x:c r="H144" t="str">
        <x:v>Gen. Edward Lawrence Logan International Airport</x:v>
      </x:c>
      <x:c r="I144" t="str">
        <x:v>MA</x:v>
      </x:c>
      <x:c r="J144" t="str">
        <x:v>LAS</x:v>
      </x:c>
      <x:c r="K144" t="str">
        <x:v>McCarran International Airport</x:v>
      </x:c>
      <x:c r="L144" t="str">
        <x:v>NV</x:v>
      </x:c>
      <x:c r="M144" t="str">
        <x:v>2005</x:v>
      </x:c>
      <x:c r="N144" t="str">
        <x:v>2015</x:v>
      </x:c>
      <x:c r="O144" s="26" t="n">
        <x:v>10</x:v>
      </x:c>
      <x:c r="P144" t="str">
        <x:v>2308</x:v>
      </x:c>
      <x:c r="Q144" t="str">
        <x:v>2307</x:v>
      </x:c>
      <x:c r="R144" s="26" t="n">
        <x:v>-1</x:v>
      </x:c>
      <x:c r="S144" s="26" t="n">
        <x:v>2381</x:v>
      </x:c>
      <x:c r="T144" s="24" t="n">
        <x:v>0</x:v>
      </x:c>
      <x:c r="U144" s="24" t="n">
        <x:v>0</x:v>
      </x:c>
      <x:c r="V144" s="24" t="str">
        <x:v>Completed</x:v>
      </x:c>
      <x:c r="W144" s="24" t="n">
        <x:v>0</x:v>
      </x:c>
      <x:c r="X144" s="24" t="n">
        <x:v>0</x:v>
      </x:c>
      <x:c r="Y144" s="24" t="n">
        <x:v>1</x:v>
      </x:c>
    </x:row>
    <x:row r="145">
      <x:c r="A145" s="24" t="n">
        <x:v>60863</x:v>
      </x:c>
      <x:c r="B145" t="str">
        <x:v>2015-01-04</x:v>
      </x:c>
      <x:c r="C145" s="24" t="n">
        <x:v>1</x:v>
      </x:c>
      <x:c r="D145" t="str">
        <x:v>UA</x:v>
      </x:c>
      <x:c r="E145" t="str">
        <x:v>United Air Lines Inc.</x:v>
      </x:c>
      <x:c r="F145" t="str">
        <x:v>770</x:v>
      </x:c>
      <x:c r="G145" t="str">
        <x:v>SNA</x:v>
      </x:c>
      <x:c r="H145" t="str">
        <x:v>John Wayne Airport (Orange County Airport)</x:v>
      </x:c>
      <x:c r="I145" t="str">
        <x:v>CA</x:v>
      </x:c>
      <x:c r="J145" t="str">
        <x:v>SFO</x:v>
      </x:c>
      <x:c r="K145" t="str">
        <x:v>San Francisco International Airport</x:v>
      </x:c>
      <x:c r="L145" t="str">
        <x:v>CA</x:v>
      </x:c>
      <x:c r="M145" t="str">
        <x:v>2009</x:v>
      </x:c>
      <x:c r="N145" t="str">
        <x:v>2022</x:v>
      </x:c>
      <x:c r="O145" s="26" t="n">
        <x:v>13</x:v>
      </x:c>
      <x:c r="P145" t="str">
        <x:v>2135</x:v>
      </x:c>
      <x:c r="Q145" t="str">
        <x:v>2140</x:v>
      </x:c>
      <x:c r="R145" s="26" t="n">
        <x:v>5</x:v>
      </x:c>
      <x:c r="S145" s="26" t="n">
        <x:v>372</x:v>
      </x:c>
      <x:c r="T145" s="24" t="n">
        <x:v>0</x:v>
      </x:c>
      <x:c r="U145" s="24" t="n">
        <x:v>0</x:v>
      </x:c>
      <x:c r="V145" s="24" t="str">
        <x:v>Completed</x:v>
      </x:c>
      <x:c r="W145" s="24" t="n">
        <x:v>0</x:v>
      </x:c>
      <x:c r="X145" s="24" t="n">
        <x:v>0</x:v>
      </x:c>
      <x:c r="Y145" s="24" t="n">
        <x:v>1</x:v>
      </x:c>
    </x:row>
    <x:row r="146">
      <x:c r="A146" s="24" t="n">
        <x:v>61750</x:v>
      </x:c>
      <x:c r="B146" t="str">
        <x:v>2015-01-04</x:v>
      </x:c>
      <x:c r="C146" s="24" t="n">
        <x:v>1</x:v>
      </x:c>
      <x:c r="D146" t="str">
        <x:v>F9</x:v>
      </x:c>
      <x:c r="E146" t="str">
        <x:v>Frontier Airlines Inc.</x:v>
      </x:c>
      <x:c r="F146" t="str">
        <x:v>1012</x:v>
      </x:c>
      <x:c r="G146" t="str">
        <x:v>ATL</x:v>
      </x:c>
      <x:c r="H146" t="str">
        <x:v>Hartsfield-Jackson Atlanta International Airport</x:v>
      </x:c>
      <x:c r="I146" t="str">
        <x:v>GA</x:v>
      </x:c>
      <x:c r="J146" t="str">
        <x:v>MCO</x:v>
      </x:c>
      <x:c r="K146" t="str">
        <x:v>Orlando International Airport</x:v>
      </x:c>
      <x:c r="L146" t="str">
        <x:v>FL</x:v>
      </x:c>
      <x:c r="M146" t="str">
        <x:v>2130</x:v>
      </x:c>
      <x:c r="N146" t="str">
        <x:v>2235</x:v>
      </x:c>
      <x:c r="O146" s="26" t="n">
        <x:v>65</x:v>
      </x:c>
      <x:c r="P146" t="str">
        <x:v>2305</x:v>
      </x:c>
      <x:c r="Q146" t="str">
        <x:v>2354</x:v>
      </x:c>
      <x:c r="R146" s="26" t="n">
        <x:v>49</x:v>
      </x:c>
      <x:c r="S146" s="26" t="n">
        <x:v>404</x:v>
      </x:c>
      <x:c r="T146" s="24" t="n">
        <x:v>0</x:v>
      </x:c>
      <x:c r="U146" s="24" t="n">
        <x:v>0</x:v>
      </x:c>
      <x:c r="V146" s="24" t="str">
        <x:v>Completed</x:v>
      </x:c>
      <x:c r="W146" s="24" t="n">
        <x:v>1</x:v>
      </x:c>
      <x:c r="X146" s="24" t="n">
        <x:v>1</x:v>
      </x:c>
      <x:c r="Y146" s="24" t="n">
        <x:v>1</x:v>
      </x:c>
    </x:row>
    <x:row r="147">
      <x:c r="A147" s="24" t="n">
        <x:v>61820</x:v>
      </x:c>
      <x:c r="B147" t="str">
        <x:v>2015-01-04</x:v>
      </x:c>
      <x:c r="C147" s="24" t="n">
        <x:v>1</x:v>
      </x:c>
      <x:c r="D147" t="str">
        <x:v>AA</x:v>
      </x:c>
      <x:c r="E147" t="str">
        <x:v>American Airlines Inc.</x:v>
      </x:c>
      <x:c r="F147" t="str">
        <x:v>2254</x:v>
      </x:c>
      <x:c r="G147" t="str">
        <x:v>LAX</x:v>
      </x:c>
      <x:c r="H147" t="str">
        <x:v>Los Angeles International Airport</x:v>
      </x:c>
      <x:c r="I147" t="str">
        <x:v>CA</x:v>
      </x:c>
      <x:c r="J147" t="str">
        <x:v>MIA</x:v>
      </x:c>
      <x:c r="K147" t="str">
        <x:v>Miami International Airport</x:v>
      </x:c>
      <x:c r="L147" t="str">
        <x:v>FL</x:v>
      </x:c>
      <x:c r="M147" t="str">
        <x:v>2140</x:v>
      </x:c>
      <x:c r="N147" t="str">
        <x:v>2150</x:v>
      </x:c>
      <x:c r="O147" s="26" t="n">
        <x:v>10</x:v>
      </x:c>
      <x:c r="P147" t="str">
        <x:v>0532</x:v>
      </x:c>
      <x:c r="Q147" t="str">
        <x:v>0533</x:v>
      </x:c>
      <x:c r="R147" s="26" t="n">
        <x:v>1</x:v>
      </x:c>
      <x:c r="S147" s="26" t="n">
        <x:v>2342</x:v>
      </x:c>
      <x:c r="T147" s="24" t="n">
        <x:v>0</x:v>
      </x:c>
      <x:c r="U147" s="24" t="n">
        <x:v>0</x:v>
      </x:c>
      <x:c r="V147" s="24" t="str">
        <x:v>Completed</x:v>
      </x:c>
      <x:c r="W147" s="24" t="n">
        <x:v>0</x:v>
      </x:c>
      <x:c r="X147" s="24" t="n">
        <x:v>0</x:v>
      </x:c>
      <x:c r="Y147" s="24" t="n">
        <x:v>1</x:v>
      </x:c>
    </x:row>
    <x:row r="148">
      <x:c r="A148" s="24" t="n">
        <x:v>61878</x:v>
      </x:c>
      <x:c r="B148" t="str">
        <x:v>2015-01-04</x:v>
      </x:c>
      <x:c r="C148" s="24" t="n">
        <x:v>1</x:v>
      </x:c>
      <x:c r="D148" t="str">
        <x:v>DL</x:v>
      </x:c>
      <x:c r="E148" t="str">
        <x:v>Delta Air Lines Inc.</x:v>
      </x:c>
      <x:c r="F148" t="str">
        <x:v>1339</x:v>
      </x:c>
      <x:c r="G148" t="str">
        <x:v>ATL</x:v>
      </x:c>
      <x:c r="H148" t="str">
        <x:v>Hartsfield-Jackson Atlanta International Airport</x:v>
      </x:c>
      <x:c r="I148" t="str">
        <x:v>GA</x:v>
      </x:c>
      <x:c r="J148" t="str">
        <x:v>FLL</x:v>
      </x:c>
      <x:c r="K148" t="str">
        <x:v>Fort Lauderdale-Hollywood International Airport</x:v>
      </x:c>
      <x:c r="L148" t="str">
        <x:v>FL</x:v>
      </x:c>
      <x:c r="M148" t="str">
        <x:v>2145</x:v>
      </x:c>
      <x:c r="N148" t="str">
        <x:v>2205</x:v>
      </x:c>
      <x:c r="O148" s="26" t="n">
        <x:v>20</x:v>
      </x:c>
      <x:c r="P148" t="str">
        <x:v>2338</x:v>
      </x:c>
      <x:c r="Q148" t="str">
        <x:v>2359</x:v>
      </x:c>
      <x:c r="R148" s="26" t="n">
        <x:v>21</x:v>
      </x:c>
      <x:c r="S148" s="26" t="n">
        <x:v>581</x:v>
      </x:c>
      <x:c r="T148" s="24" t="n">
        <x:v>0</x:v>
      </x:c>
      <x:c r="U148" s="24" t="n">
        <x:v>0</x:v>
      </x:c>
      <x:c r="V148" s="24" t="str">
        <x:v>Completed</x:v>
      </x:c>
      <x:c r="W148" s="24" t="n">
        <x:v>1</x:v>
      </x:c>
      <x:c r="X148" s="24" t="n">
        <x:v>1</x:v>
      </x:c>
      <x:c r="Y148" s="24" t="n">
        <x:v>1</x:v>
      </x:c>
    </x:row>
    <x:row r="149">
      <x:c r="A149" s="24" t="n">
        <x:v>61984</x:v>
      </x:c>
      <x:c r="B149" t="str">
        <x:v>2015-01-04</x:v>
      </x:c>
      <x:c r="C149" s="24" t="n">
        <x:v>1</x:v>
      </x:c>
      <x:c r="D149" t="str">
        <x:v>DL</x:v>
      </x:c>
      <x:c r="E149" t="str">
        <x:v>Delta Air Lines Inc.</x:v>
      </x:c>
      <x:c r="F149" t="str">
        <x:v>1072</x:v>
      </x:c>
      <x:c r="G149" t="str">
        <x:v>ATL</x:v>
      </x:c>
      <x:c r="H149" t="str">
        <x:v>Hartsfield-Jackson Atlanta International Airport</x:v>
      </x:c>
      <x:c r="I149" t="str">
        <x:v>GA</x:v>
      </x:c>
      <x:c r="J149" t="str">
        <x:v>PIT</x:v>
      </x:c>
      <x:c r="K149" t="str">
        <x:v>Pittsburgh International Airport</x:v>
      </x:c>
      <x:c r="L149" t="str">
        <x:v>PA</x:v>
      </x:c>
      <x:c r="M149" t="str">
        <x:v>2155</x:v>
      </x:c>
      <x:c r="N149" t="str">
        <x:v>2252</x:v>
      </x:c>
      <x:c r="O149" s="26" t="n">
        <x:v>57</x:v>
      </x:c>
      <x:c r="P149" t="str">
        <x:v>2338</x:v>
      </x:c>
      <x:c r="Q149" t="str">
        <x:v>0023</x:v>
      </x:c>
      <x:c r="R149" s="26" t="n">
        <x:v>45</x:v>
      </x:c>
      <x:c r="S149" s="26" t="n">
        <x:v>526</x:v>
      </x:c>
      <x:c r="T149" s="24" t="n">
        <x:v>0</x:v>
      </x:c>
      <x:c r="U149" s="24" t="n">
        <x:v>0</x:v>
      </x:c>
      <x:c r="V149" s="24" t="str">
        <x:v>Completed</x:v>
      </x:c>
      <x:c r="W149" s="24" t="n">
        <x:v>1</x:v>
      </x:c>
      <x:c r="X149" s="24" t="n">
        <x:v>1</x:v>
      </x:c>
      <x:c r="Y149" s="24" t="n">
        <x:v>1</x:v>
      </x:c>
    </x:row>
    <x:row r="150">
      <x:c r="A150" s="24" t="n">
        <x:v>62278</x:v>
      </x:c>
      <x:c r="B150" t="str">
        <x:v>2015-01-04</x:v>
      </x:c>
      <x:c r="C150" s="24" t="n">
        <x:v>1</x:v>
      </x:c>
      <x:c r="D150" t="str">
        <x:v>US</x:v>
      </x:c>
      <x:c r="E150" t="str">
        <x:v>US Airways Inc.</x:v>
      </x:c>
      <x:c r="F150" t="str">
        <x:v>545</x:v>
      </x:c>
      <x:c r="G150" t="str">
        <x:v>PHX</x:v>
      </x:c>
      <x:c r="H150" t="str">
        <x:v>Phoenix Sky Harbor International Airport</x:v>
      </x:c>
      <x:c r="I150" t="str">
        <x:v>AZ</x:v>
      </x:c>
      <x:c r="J150" t="str">
        <x:v>DFW</x:v>
      </x:c>
      <x:c r="K150" t="str">
        <x:v>Dallas/Fort Worth International Airport</x:v>
      </x:c>
      <x:c r="L150" t="str">
        <x:v>TX</x:v>
      </x:c>
      <x:c r="M150" t="str">
        <x:v>2245</x:v>
      </x:c>
      <x:c r="N150" t="str">
        <x:v>2328</x:v>
      </x:c>
      <x:c r="O150" s="26" t="n">
        <x:v>43</x:v>
      </x:c>
      <x:c r="P150" t="str">
        <x:v>0152</x:v>
      </x:c>
      <x:c r="Q150" t="str">
        <x:v>0254</x:v>
      </x:c>
      <x:c r="R150" s="26" t="n">
        <x:v>62</x:v>
      </x:c>
      <x:c r="S150" s="26" t="n">
        <x:v>868</x:v>
      </x:c>
      <x:c r="T150" s="24" t="n">
        <x:v>0</x:v>
      </x:c>
      <x:c r="U150" s="24" t="n">
        <x:v>0</x:v>
      </x:c>
      <x:c r="V150" s="24" t="str">
        <x:v>Completed</x:v>
      </x:c>
      <x:c r="W150" s="24" t="n">
        <x:v>1</x:v>
      </x:c>
      <x:c r="X150" s="24" t="n">
        <x:v>1</x:v>
      </x:c>
      <x:c r="Y150" s="24" t="n">
        <x:v>1</x:v>
      </x:c>
    </x:row>
    <x:row r="151">
      <x:c r="A151" s="24" t="n">
        <x:v>62296</x:v>
      </x:c>
      <x:c r="B151" t="str">
        <x:v>2015-01-04</x:v>
      </x:c>
      <x:c r="C151" s="24" t="n">
        <x:v>1</x:v>
      </x:c>
      <x:c r="D151" t="str">
        <x:v>UA</x:v>
      </x:c>
      <x:c r="E151" t="str">
        <x:v>United Air Lines Inc.</x:v>
      </x:c>
      <x:c r="F151" t="str">
        <x:v>1720</x:v>
      </x:c>
      <x:c r="G151" t="str">
        <x:v>SFO</x:v>
      </x:c>
      <x:c r="H151" t="str">
        <x:v>San Francisco International Airport</x:v>
      </x:c>
      <x:c r="I151" t="str">
        <x:v>CA</x:v>
      </x:c>
      <x:c r="J151" t="str">
        <x:v>CLE</x:v>
      </x:c>
      <x:c r="K151" t="str">
        <x:v>Cleveland Hopkins International Airport</x:v>
      </x:c>
      <x:c r="L151" t="str">
        <x:v>OH</x:v>
      </x:c>
      <x:c r="M151" t="str">
        <x:v>2250</x:v>
      </x:c>
      <x:c r="N151" t="str">
        <x:v>2344</x:v>
      </x:c>
      <x:c r="O151" s="26" t="n">
        <x:v>54</x:v>
      </x:c>
      <x:c r="P151" t="str">
        <x:v>0634</x:v>
      </x:c>
      <x:c r="Q151" t="str">
        <x:v>0708</x:v>
      </x:c>
      <x:c r="R151" s="26" t="n">
        <x:v>34</x:v>
      </x:c>
      <x:c r="S151" s="26" t="n">
        <x:v>2161</x:v>
      </x:c>
      <x:c r="T151" s="24" t="n">
        <x:v>0</x:v>
      </x:c>
      <x:c r="U151" s="24" t="n">
        <x:v>0</x:v>
      </x:c>
      <x:c r="V151" s="24" t="str">
        <x:v>Completed</x:v>
      </x:c>
      <x:c r="W151" s="24" t="n">
        <x:v>1</x:v>
      </x:c>
      <x:c r="X151" s="24" t="n">
        <x:v>1</x:v>
      </x:c>
      <x:c r="Y151" s="24" t="n">
        <x:v>1</x:v>
      </x:c>
    </x:row>
    <x:row r="152">
      <x:c r="A152" s="24" t="n">
        <x:v>63053</x:v>
      </x:c>
      <x:c r="B152" t="str">
        <x:v>2015-01-05</x:v>
      </x:c>
      <x:c r="C152" s="24" t="n">
        <x:v>1</x:v>
      </x:c>
      <x:c r="D152" t="str">
        <x:v>EV</x:v>
      </x:c>
      <x:c r="E152" t="str">
        <x:v>Atlantic Southeast Airlines</x:v>
      </x:c>
      <x:c r="F152" t="str">
        <x:v>5406</x:v>
      </x:c>
      <x:c r="G152" t="str">
        <x:v>MDT</x:v>
      </x:c>
      <x:c r="H152" t="str">
        <x:v>Harrisburg International Airport</x:v>
      </x:c>
      <x:c r="I152" t="str">
        <x:v>PA</x:v>
      </x:c>
      <x:c r="J152" t="str">
        <x:v>DTW</x:v>
      </x:c>
      <x:c r="K152" t="str">
        <x:v>Detroit Metropolitan Airport</x:v>
      </x:c>
      <x:c r="L152" t="str">
        <x:v>MI</x:v>
      </x:c>
      <x:c r="M152" t="str">
        <x:v>0600</x:v>
      </x:c>
      <x:c r="N152" t="str">
        <x:v>0637</x:v>
      </x:c>
      <x:c r="O152" s="26" t="n">
        <x:v>37</x:v>
      </x:c>
      <x:c r="P152" t="str">
        <x:v>0749</x:v>
      </x:c>
      <x:c r="Q152" t="str">
        <x:v>0813</x:v>
      </x:c>
      <x:c r="R152" s="26" t="n">
        <x:v>24</x:v>
      </x:c>
      <x:c r="S152" s="26" t="n">
        <x:v>371</x:v>
      </x:c>
      <x:c r="T152" s="24" t="n">
        <x:v>0</x:v>
      </x:c>
      <x:c r="U152" s="24" t="n">
        <x:v>0</x:v>
      </x:c>
      <x:c r="V152" s="24" t="str">
        <x:v>Completed</x:v>
      </x:c>
      <x:c r="W152" s="24" t="n">
        <x:v>1</x:v>
      </x:c>
      <x:c r="X152" s="24" t="n">
        <x:v>1</x:v>
      </x:c>
      <x:c r="Y152" s="24" t="n">
        <x:v>1</x:v>
      </x:c>
    </x:row>
    <x:row r="153">
      <x:c r="A153" s="24" t="n">
        <x:v>63306</x:v>
      </x:c>
      <x:c r="B153" t="str">
        <x:v>2015-01-05</x:v>
      </x:c>
      <x:c r="C153" s="24" t="n">
        <x:v>1</x:v>
      </x:c>
      <x:c r="D153" t="str">
        <x:v>DL</x:v>
      </x:c>
      <x:c r="E153" t="str">
        <x:v>Delta Air Lines Inc.</x:v>
      </x:c>
      <x:c r="F153" t="str">
        <x:v>2589</x:v>
      </x:c>
      <x:c r="G153" t="str">
        <x:v>IAD</x:v>
      </x:c>
      <x:c r="H153" t="str">
        <x:v>Washington Dulles International Airport</x:v>
      </x:c>
      <x:c r="I153" t="str">
        <x:v>VA</x:v>
      </x:c>
      <x:c r="J153" t="str">
        <x:v>ATL</x:v>
      </x:c>
      <x:c r="K153" t="str">
        <x:v>Hartsfield-Jackson Atlanta International Airport</x:v>
      </x:c>
      <x:c r="L153" t="str">
        <x:v>GA</x:v>
      </x:c>
      <x:c r="M153" t="str">
        <x:v>0610</x:v>
      </x:c>
      <x:c r="N153" t="str">
        <x:v>0605</x:v>
      </x:c>
      <x:c r="O153" s="26" t="n">
        <x:v>-5</x:v>
      </x:c>
      <x:c r="P153" t="str">
        <x:v>0810</x:v>
      </x:c>
      <x:c r="Q153" t="str">
        <x:v>0749</x:v>
      </x:c>
      <x:c r="R153" s="26" t="n">
        <x:v>-21</x:v>
      </x:c>
      <x:c r="S153" s="26" t="n">
        <x:v>534</x:v>
      </x:c>
      <x:c r="T153" s="24" t="n">
        <x:v>0</x:v>
      </x:c>
      <x:c r="U153" s="24" t="n">
        <x:v>0</x:v>
      </x:c>
      <x:c r="V153" s="24" t="str">
        <x:v>Completed</x:v>
      </x:c>
      <x:c r="W153" s="24" t="n">
        <x:v>0</x:v>
      </x:c>
      <x:c r="X153" s="24" t="n">
        <x:v>0</x:v>
      </x:c>
      <x:c r="Y153" s="24" t="n">
        <x:v>1</x:v>
      </x:c>
    </x:row>
    <x:row r="154">
      <x:c r="A154" s="24" t="n">
        <x:v>63986</x:v>
      </x:c>
      <x:c r="B154" t="str">
        <x:v>2015-01-05</x:v>
      </x:c>
      <x:c r="C154" s="24" t="n">
        <x:v>1</x:v>
      </x:c>
      <x:c r="D154" t="str">
        <x:v>WN</x:v>
      </x:c>
      <x:c r="E154" t="str">
        <x:v>Southwest Airlines Co.</x:v>
      </x:c>
      <x:c r="F154" t="str">
        <x:v>3214</x:v>
      </x:c>
      <x:c r="G154" t="str">
        <x:v>DCA</x:v>
      </x:c>
      <x:c r="H154" t="str">
        <x:v>Ronald Reagan Washington National Airport</x:v>
      </x:c>
      <x:c r="I154" t="str">
        <x:v>VA</x:v>
      </x:c>
      <x:c r="J154" t="str">
        <x:v>DAL</x:v>
      </x:c>
      <x:c r="K154" t="str">
        <x:v>Dallas Love Field</x:v>
      </x:c>
      <x:c r="L154" t="str">
        <x:v>TX</x:v>
      </x:c>
      <x:c r="M154" t="str">
        <x:v>0655</x:v>
      </x:c>
      <x:c r="N154" t="str">
        <x:v>0647</x:v>
      </x:c>
      <x:c r="O154" s="26" t="n">
        <x:v>-8</x:v>
      </x:c>
      <x:c r="P154" t="str">
        <x:v>0925</x:v>
      </x:c>
      <x:c r="Q154" t="str">
        <x:v>0925</x:v>
      </x:c>
      <x:c r="R154" s="26" t="n">
        <x:v>0</x:v>
      </x:c>
      <x:c r="S154" s="26" t="n">
        <x:v>1184</x:v>
      </x:c>
      <x:c r="T154" s="24" t="n">
        <x:v>0</x:v>
      </x:c>
      <x:c r="U154" s="24" t="n">
        <x:v>0</x:v>
      </x:c>
      <x:c r="V154" s="24" t="str">
        <x:v>Completed</x:v>
      </x:c>
      <x:c r="W154" s="24" t="n">
        <x:v>0</x:v>
      </x:c>
      <x:c r="X154" s="24" t="n">
        <x:v>0</x:v>
      </x:c>
      <x:c r="Y154" s="24" t="n">
        <x:v>1</x:v>
      </x:c>
    </x:row>
    <x:row r="155">
      <x:c r="A155" s="24" t="n">
        <x:v>64324</x:v>
      </x:c>
      <x:c r="B155" t="str">
        <x:v>2015-01-05</x:v>
      </x:c>
      <x:c r="C155" s="24" t="n">
        <x:v>1</x:v>
      </x:c>
      <x:c r="D155" t="str">
        <x:v>DL</x:v>
      </x:c>
      <x:c r="E155" t="str">
        <x:v>Delta Air Lines Inc.</x:v>
      </x:c>
      <x:c r="F155" t="str">
        <x:v>2277</x:v>
      </x:c>
      <x:c r="G155" t="str">
        <x:v>TPA</x:v>
      </x:c>
      <x:c r="H155" t="str">
        <x:v>Tampa International Airport</x:v>
      </x:c>
      <x:c r="I155" t="str">
        <x:v>FL</x:v>
      </x:c>
      <x:c r="J155" t="str">
        <x:v>JFK</x:v>
      </x:c>
      <x:c r="K155" t="str">
        <x:v>John F. Kennedy International Airport (New York International Airport)</x:v>
      </x:c>
      <x:c r="L155" t="str">
        <x:v>NY</x:v>
      </x:c>
      <x:c r="M155" t="str">
        <x:v>0705</x:v>
      </x:c>
      <x:c r="N155" t="str">
        <x:v>0718</x:v>
      </x:c>
      <x:c r="O155" s="26" t="n">
        <x:v>13</x:v>
      </x:c>
      <x:c r="P155" t="str">
        <x:v>0934</x:v>
      </x:c>
      <x:c r="Q155" t="str">
        <x:v>0937</x:v>
      </x:c>
      <x:c r="R155" s="26" t="n">
        <x:v>3</x:v>
      </x:c>
      <x:c r="S155" s="26" t="n">
        <x:v>1005</x:v>
      </x:c>
      <x:c r="T155" s="24" t="n">
        <x:v>0</x:v>
      </x:c>
      <x:c r="U155" s="24" t="n">
        <x:v>0</x:v>
      </x:c>
      <x:c r="V155" s="24" t="str">
        <x:v>Completed</x:v>
      </x:c>
      <x:c r="W155" s="24" t="n">
        <x:v>0</x:v>
      </x:c>
      <x:c r="X155" s="24" t="n">
        <x:v>0</x:v>
      </x:c>
      <x:c r="Y155" s="24" t="n">
        <x:v>1</x:v>
      </x:c>
    </x:row>
    <x:row r="156">
      <x:c r="A156" s="24" t="n">
        <x:v>65104</x:v>
      </x:c>
      <x:c r="B156" t="str">
        <x:v>2015-01-05</x:v>
      </x:c>
      <x:c r="C156" s="24" t="n">
        <x:v>1</x:v>
      </x:c>
      <x:c r="D156" t="str">
        <x:v>B6</x:v>
      </x:c>
      <x:c r="E156" t="str">
        <x:v>JetBlue Airways</x:v>
      </x:c>
      <x:c r="F156" t="str">
        <x:v>433</x:v>
      </x:c>
      <x:c r="G156" t="str">
        <x:v>DCA</x:v>
      </x:c>
      <x:c r="H156" t="str">
        <x:v>Ronald Reagan Washington National Airport</x:v>
      </x:c>
      <x:c r="I156" t="str">
        <x:v>VA</x:v>
      </x:c>
      <x:c r="J156" t="str">
        <x:v>PBI</x:v>
      </x:c>
      <x:c r="K156" t="str">
        <x:v>Palm Beach International Airport</x:v>
      </x:c>
      <x:c r="L156" t="str">
        <x:v>FL</x:v>
      </x:c>
      <x:c r="M156" t="str">
        <x:v>0757</x:v>
      </x:c>
      <x:c r="N156" t="str">
        <x:v>0747</x:v>
      </x:c>
      <x:c r="O156" s="26" t="n">
        <x:v>-10</x:v>
      </x:c>
      <x:c r="P156" t="str">
        <x:v>1025</x:v>
      </x:c>
      <x:c r="Q156" t="str">
        <x:v>1018</x:v>
      </x:c>
      <x:c r="R156" s="26" t="n">
        <x:v>-7</x:v>
      </x:c>
      <x:c r="S156" s="26" t="n">
        <x:v>857</x:v>
      </x:c>
      <x:c r="T156" s="24" t="n">
        <x:v>0</x:v>
      </x:c>
      <x:c r="U156" s="24" t="n">
        <x:v>0</x:v>
      </x:c>
      <x:c r="V156" s="24" t="str">
        <x:v>Completed</x:v>
      </x:c>
      <x:c r="W156" s="24" t="n">
        <x:v>0</x:v>
      </x:c>
      <x:c r="X156" s="24" t="n">
        <x:v>0</x:v>
      </x:c>
      <x:c r="Y156" s="24" t="n">
        <x:v>1</x:v>
      </x:c>
    </x:row>
    <x:row r="157">
      <x:c r="A157" s="24" t="n">
        <x:v>66222</x:v>
      </x:c>
      <x:c r="B157" t="str">
        <x:v>2015-01-05</x:v>
      </x:c>
      <x:c r="C157" s="24" t="n">
        <x:v>1</x:v>
      </x:c>
      <x:c r="D157" t="str">
        <x:v>MQ</x:v>
      </x:c>
      <x:c r="E157" t="str">
        <x:v>American Eagle Airlines Inc.</x:v>
      </x:c>
      <x:c r="F157" t="str">
        <x:v>2902</x:v>
      </x:c>
      <x:c r="G157" t="str">
        <x:v>GRK</x:v>
      </x:c>
      <x:c r="H157" t="str">
        <x:v>Killeen-Fort Hood Regional Airport</x:v>
      </x:c>
      <x:c r="I157" t="str">
        <x:v>TX</x:v>
      </x:c>
      <x:c r="J157" t="str">
        <x:v>DFW</x:v>
      </x:c>
      <x:c r="K157" t="str">
        <x:v>Dallas/Fort Worth International Airport</x:v>
      </x:c>
      <x:c r="L157" t="str">
        <x:v>TX</x:v>
      </x:c>
      <x:c r="M157" t="str">
        <x:v>0855</x:v>
      </x:c>
      <x:c r="N157" t="str">
        <x:v>0939</x:v>
      </x:c>
      <x:c r="O157" s="26" t="n">
        <x:v>44</x:v>
      </x:c>
      <x:c r="P157" t="str">
        <x:v>0945</x:v>
      </x:c>
      <x:c r="Q157" t="str">
        <x:v>1027</x:v>
      </x:c>
      <x:c r="R157" s="26" t="n">
        <x:v>42</x:v>
      </x:c>
      <x:c r="S157" s="26" t="n">
        <x:v>134</x:v>
      </x:c>
      <x:c r="T157" s="24" t="n">
        <x:v>0</x:v>
      </x:c>
      <x:c r="U157" s="24" t="n">
        <x:v>0</x:v>
      </x:c>
      <x:c r="V157" s="24" t="str">
        <x:v>Completed</x:v>
      </x:c>
      <x:c r="W157" s="24" t="n">
        <x:v>1</x:v>
      </x:c>
      <x:c r="X157" s="24" t="n">
        <x:v>1</x:v>
      </x:c>
      <x:c r="Y157" s="24" t="n">
        <x:v>1</x:v>
      </x:c>
    </x:row>
    <x:row r="158">
      <x:c r="A158" s="24" t="n">
        <x:v>66703</x:v>
      </x:c>
      <x:c r="B158" t="str">
        <x:v>2015-01-05</x:v>
      </x:c>
      <x:c r="C158" s="24" t="n">
        <x:v>1</x:v>
      </x:c>
      <x:c r="D158" t="str">
        <x:v>AA</x:v>
      </x:c>
      <x:c r="E158" t="str">
        <x:v>American Airlines Inc.</x:v>
      </x:c>
      <x:c r="F158" t="str">
        <x:v>1656</x:v>
      </x:c>
      <x:c r="G158" t="str">
        <x:v>SFO</x:v>
      </x:c>
      <x:c r="H158" t="str">
        <x:v>San Francisco International Airport</x:v>
      </x:c>
      <x:c r="I158" t="str">
        <x:v>CA</x:v>
      </x:c>
      <x:c r="J158" t="str">
        <x:v>DFW</x:v>
      </x:c>
      <x:c r="K158" t="str">
        <x:v>Dallas/Fort Worth International Airport</x:v>
      </x:c>
      <x:c r="L158" t="str">
        <x:v>TX</x:v>
      </x:c>
      <x:c r="M158" t="str">
        <x:v>0925</x:v>
      </x:c>
      <x:c r="N158" t="str">
        <x:v>0921</x:v>
      </x:c>
      <x:c r="O158" s="26" t="n">
        <x:v>-4</x:v>
      </x:c>
      <x:c r="P158" t="str">
        <x:v>1455</x:v>
      </x:c>
      <x:c r="Q158" t="str">
        <x:v>1454</x:v>
      </x:c>
      <x:c r="R158" s="26" t="n">
        <x:v>-1</x:v>
      </x:c>
      <x:c r="S158" s="26" t="n">
        <x:v>1464</x:v>
      </x:c>
      <x:c r="T158" s="24" t="n">
        <x:v>0</x:v>
      </x:c>
      <x:c r="U158" s="24" t="n">
        <x:v>0</x:v>
      </x:c>
      <x:c r="V158" s="24" t="str">
        <x:v>Completed</x:v>
      </x:c>
      <x:c r="W158" s="24" t="n">
        <x:v>0</x:v>
      </x:c>
      <x:c r="X158" s="24" t="n">
        <x:v>0</x:v>
      </x:c>
      <x:c r="Y158" s="24" t="n">
        <x:v>1</x:v>
      </x:c>
    </x:row>
    <x:row r="159">
      <x:c r="A159" s="24" t="n">
        <x:v>66804</x:v>
      </x:c>
      <x:c r="B159" t="str">
        <x:v>2015-01-05</x:v>
      </x:c>
      <x:c r="C159" s="24" t="n">
        <x:v>1</x:v>
      </x:c>
      <x:c r="D159" t="str">
        <x:v>AS</x:v>
      </x:c>
      <x:c r="E159" t="str">
        <x:v>Alaska Airlines Inc.</x:v>
      </x:c>
      <x:c r="F159" t="str">
        <x:v>65</x:v>
      </x:c>
      <x:c r="G159" t="str">
        <x:v>KTN</x:v>
      </x:c>
      <x:c r="H159" t="str">
        <x:v>Ketchikan International Airport</x:v>
      </x:c>
      <x:c r="I159" t="str">
        <x:v>AK</x:v>
      </x:c>
      <x:c r="J159" t="str">
        <x:v>WRG</x:v>
      </x:c>
      <x:c r="K159" t="str">
        <x:v>Wrangell Airport</x:v>
      </x:c>
      <x:c r="L159" t="str">
        <x:v>AK</x:v>
      </x:c>
      <x:c r="M159" t="str">
        <x:v>0931</x:v>
      </x:c>
      <x:c r="N159" t="str">
        <x:v>0926</x:v>
      </x:c>
      <x:c r="O159" s="26" t="n">
        <x:v>-5</x:v>
      </x:c>
      <x:c r="P159" t="str">
        <x:v>1017</x:v>
      </x:c>
      <x:c r="Q159" t="str">
        <x:v>1000</x:v>
      </x:c>
      <x:c r="R159" s="26" t="n">
        <x:v>-17</x:v>
      </x:c>
      <x:c r="S159" s="26" t="n">
        <x:v>82</x:v>
      </x:c>
      <x:c r="T159" s="24" t="n">
        <x:v>0</x:v>
      </x:c>
      <x:c r="U159" s="24" t="n">
        <x:v>0</x:v>
      </x:c>
      <x:c r="V159" s="24" t="str">
        <x:v>Completed</x:v>
      </x:c>
      <x:c r="W159" s="24" t="n">
        <x:v>0</x:v>
      </x:c>
      <x:c r="X159" s="24" t="n">
        <x:v>0</x:v>
      </x:c>
      <x:c r="Y159" s="24" t="n">
        <x:v>1</x:v>
      </x:c>
    </x:row>
    <x:row r="160">
      <x:c r="A160" s="24" t="n">
        <x:v>67243</x:v>
      </x:c>
      <x:c r="B160" t="str">
        <x:v>2015-01-05</x:v>
      </x:c>
      <x:c r="C160" s="24" t="n">
        <x:v>1</x:v>
      </x:c>
      <x:c r="D160" t="str">
        <x:v>UA</x:v>
      </x:c>
      <x:c r="E160" t="str">
        <x:v>United Air Lines Inc.</x:v>
      </x:c>
      <x:c r="F160" t="str">
        <x:v>1651</x:v>
      </x:c>
      <x:c r="G160" t="str">
        <x:v>SFO</x:v>
      </x:c>
      <x:c r="H160" t="str">
        <x:v>San Francisco International Airport</x:v>
      </x:c>
      <x:c r="I160" t="str">
        <x:v>CA</x:v>
      </x:c>
      <x:c r="J160" t="str">
        <x:v>ORD</x:v>
      </x:c>
      <x:c r="K160" t="str">
        <x:v>Chicago O'Hare International Airport</x:v>
      </x:c>
      <x:c r="L160" t="str">
        <x:v>IL</x:v>
      </x:c>
      <x:c r="M160" t="str">
        <x:v>1000</x:v>
      </x:c>
      <x:c r="N160" t="str">
        <x:v>1016</x:v>
      </x:c>
      <x:c r="O160" s="26" t="n">
        <x:v>16</x:v>
      </x:c>
      <x:c r="P160" t="str">
        <x:v>1616</x:v>
      </x:c>
      <x:c r="Q160" t="str">
        <x:v>1610</x:v>
      </x:c>
      <x:c r="R160" s="26" t="n">
        <x:v>-6</x:v>
      </x:c>
      <x:c r="S160" s="26" t="n">
        <x:v>1846</x:v>
      </x:c>
      <x:c r="T160" s="24" t="n">
        <x:v>0</x:v>
      </x:c>
      <x:c r="U160" s="24" t="n">
        <x:v>0</x:v>
      </x:c>
      <x:c r="V160" s="24" t="str">
        <x:v>Completed</x:v>
      </x:c>
      <x:c r="W160" s="24" t="n">
        <x:v>0</x:v>
      </x:c>
      <x:c r="X160" s="24" t="n">
        <x:v>1</x:v>
      </x:c>
      <x:c r="Y160" s="24" t="n">
        <x:v>1</x:v>
      </x:c>
    </x:row>
    <x:row r="161">
      <x:c r="A161" s="24" t="n">
        <x:v>67422</x:v>
      </x:c>
      <x:c r="B161" t="str">
        <x:v>2015-01-05</x:v>
      </x:c>
      <x:c r="C161" s="24" t="n">
        <x:v>1</x:v>
      </x:c>
      <x:c r="D161" t="str">
        <x:v>NK</x:v>
      </x:c>
      <x:c r="E161" t="str">
        <x:v>Spirit Air Lines</x:v>
      </x:c>
      <x:c r="F161" t="str">
        <x:v>927</x:v>
      </x:c>
      <x:c r="G161" t="str">
        <x:v>ORD</x:v>
      </x:c>
      <x:c r="H161" t="str">
        <x:v>Chicago O'Hare International Airport</x:v>
      </x:c>
      <x:c r="I161" t="str">
        <x:v>IL</x:v>
      </x:c>
      <x:c r="J161" t="str">
        <x:v>MCO</x:v>
      </x:c>
      <x:c r="K161" t="str">
        <x:v>Orlando International Airport</x:v>
      </x:c>
      <x:c r="L161" t="str">
        <x:v>FL</x:v>
      </x:c>
      <x:c r="M161" t="str">
        <x:v>1006</x:v>
      </x:c>
      <x:c r="N161" t="str">
        <x:v>1029</x:v>
      </x:c>
      <x:c r="O161" s="26" t="n">
        <x:v>23</x:v>
      </x:c>
      <x:c r="P161" t="str">
        <x:v>1343</x:v>
      </x:c>
      <x:c r="Q161" t="str">
        <x:v>1400</x:v>
      </x:c>
      <x:c r="R161" s="26" t="n">
        <x:v>17</x:v>
      </x:c>
      <x:c r="S161" s="26" t="n">
        <x:v>1005</x:v>
      </x:c>
      <x:c r="T161" s="24" t="n">
        <x:v>0</x:v>
      </x:c>
      <x:c r="U161" s="24" t="n">
        <x:v>0</x:v>
      </x:c>
      <x:c r="V161" s="24" t="str">
        <x:v>Completed</x:v>
      </x:c>
      <x:c r="W161" s="24" t="n">
        <x:v>1</x:v>
      </x:c>
      <x:c r="X161" s="24" t="n">
        <x:v>1</x:v>
      </x:c>
      <x:c r="Y161" s="24" t="n">
        <x:v>1</x:v>
      </x:c>
    </x:row>
    <x:row r="162">
      <x:c r="A162" s="24" t="n">
        <x:v>67471</x:v>
      </x:c>
      <x:c r="B162" t="str">
        <x:v>2015-01-05</x:v>
      </x:c>
      <x:c r="C162" s="24" t="n">
        <x:v>1</x:v>
      </x:c>
      <x:c r="D162" t="str">
        <x:v>WN</x:v>
      </x:c>
      <x:c r="E162" t="str">
        <x:v>Southwest Airlines Co.</x:v>
      </x:c>
      <x:c r="F162" t="str">
        <x:v>4566</x:v>
      </x:c>
      <x:c r="G162" t="str">
        <x:v>MCI</x:v>
      </x:c>
      <x:c r="H162" t="str">
        <x:v>Kansas City International Airport</x:v>
      </x:c>
      <x:c r="I162" t="str">
        <x:v>MO</x:v>
      </x:c>
      <x:c r="J162" t="str">
        <x:v>BOS</x:v>
      </x:c>
      <x:c r="K162" t="str">
        <x:v>Gen. Edward Lawrence Logan International Airport</x:v>
      </x:c>
      <x:c r="L162" t="str">
        <x:v>MA</x:v>
      </x:c>
      <x:c r="M162" t="str">
        <x:v>1010</x:v>
      </x:c>
      <x:c r="N162" t="str">
        <x:v>1019</x:v>
      </x:c>
      <x:c r="O162" s="26" t="n">
        <x:v>9</x:v>
      </x:c>
      <x:c r="P162" t="str">
        <x:v>1400</x:v>
      </x:c>
      <x:c r="Q162" t="str">
        <x:v>1402</x:v>
      </x:c>
      <x:c r="R162" s="26" t="n">
        <x:v>2</x:v>
      </x:c>
      <x:c r="S162" s="26" t="n">
        <x:v>1256</x:v>
      </x:c>
      <x:c r="T162" s="24" t="n">
        <x:v>0</x:v>
      </x:c>
      <x:c r="U162" s="24" t="n">
        <x:v>0</x:v>
      </x:c>
      <x:c r="V162" s="24" t="str">
        <x:v>Completed</x:v>
      </x:c>
      <x:c r="W162" s="24" t="n">
        <x:v>0</x:v>
      </x:c>
      <x:c r="X162" s="24" t="n">
        <x:v>0</x:v>
      </x:c>
      <x:c r="Y162" s="24" t="n">
        <x:v>1</x:v>
      </x:c>
    </x:row>
    <x:row r="163">
      <x:c r="A163" s="24" t="n">
        <x:v>67472</x:v>
      </x:c>
      <x:c r="B163" t="str">
        <x:v>2015-01-05</x:v>
      </x:c>
      <x:c r="C163" s="24" t="n">
        <x:v>1</x:v>
      </x:c>
      <x:c r="D163" t="str">
        <x:v>WN</x:v>
      </x:c>
      <x:c r="E163" t="str">
        <x:v>Southwest Airlines Co.</x:v>
      </x:c>
      <x:c r="F163" t="str">
        <x:v>4382</x:v>
      </x:c>
      <x:c r="G163" t="str">
        <x:v>MCO</x:v>
      </x:c>
      <x:c r="H163" t="str">
        <x:v>Orlando International Airport</x:v>
      </x:c>
      <x:c r="I163" t="str">
        <x:v>FL</x:v>
      </x:c>
      <x:c r="J163" t="str">
        <x:v>PIT</x:v>
      </x:c>
      <x:c r="K163" t="str">
        <x:v>Pittsburgh International Airport</x:v>
      </x:c>
      <x:c r="L163" t="str">
        <x:v>PA</x:v>
      </x:c>
      <x:c r="M163" t="str">
        <x:v>1010</x:v>
      </x:c>
      <x:c r="N163" t="str">
        <x:v>1010</x:v>
      </x:c>
      <x:c r="O163" s="26" t="n">
        <x:v>0</x:v>
      </x:c>
      <x:c r="P163" t="str">
        <x:v>1225</x:v>
      </x:c>
      <x:c r="Q163" t="str">
        <x:v>1215</x:v>
      </x:c>
      <x:c r="R163" s="26" t="n">
        <x:v>-10</x:v>
      </x:c>
      <x:c r="S163" s="26" t="n">
        <x:v>834</x:v>
      </x:c>
      <x:c r="T163" s="24" t="n">
        <x:v>0</x:v>
      </x:c>
      <x:c r="U163" s="24" t="n">
        <x:v>0</x:v>
      </x:c>
      <x:c r="V163" s="24" t="str">
        <x:v>Completed</x:v>
      </x:c>
      <x:c r="W163" s="24" t="n">
        <x:v>0</x:v>
      </x:c>
      <x:c r="X163" s="24" t="n">
        <x:v>0</x:v>
      </x:c>
      <x:c r="Y163" s="24" t="n">
        <x:v>1</x:v>
      </x:c>
    </x:row>
    <x:row r="164">
      <x:c r="A164" s="24" t="n">
        <x:v>67662</x:v>
      </x:c>
      <x:c r="B164" t="str">
        <x:v>2015-01-05</x:v>
      </x:c>
      <x:c r="C164" s="24" t="n">
        <x:v>1</x:v>
      </x:c>
      <x:c r="D164" t="str">
        <x:v>US</x:v>
      </x:c>
      <x:c r="E164" t="str">
        <x:v>US Airways Inc.</x:v>
      </x:c>
      <x:c r="F164" t="str">
        <x:v>1896</x:v>
      </x:c>
      <x:c r="G164" t="str">
        <x:v>PHL</x:v>
      </x:c>
      <x:c r="H164" t="str">
        <x:v>Philadelphia International Airport</x:v>
      </x:c>
      <x:c r="I164" t="str">
        <x:v>PA</x:v>
      </x:c>
      <x:c r="J164" t="str">
        <x:v>DEN</x:v>
      </x:c>
      <x:c r="K164" t="str">
        <x:v>Denver International Airport</x:v>
      </x:c>
      <x:c r="L164" t="str">
        <x:v>CO</x:v>
      </x:c>
      <x:c r="M164" t="str">
        <x:v>1020</x:v>
      </x:c>
      <x:c r="N164" t="str">
        <x:v>1016</x:v>
      </x:c>
      <x:c r="O164" s="26" t="n">
        <x:v>-4</x:v>
      </x:c>
      <x:c r="P164" t="str">
        <x:v>1243</x:v>
      </x:c>
      <x:c r="Q164" t="str">
        <x:v>1309</x:v>
      </x:c>
      <x:c r="R164" s="26" t="n">
        <x:v>26</x:v>
      </x:c>
      <x:c r="S164" s="26" t="n">
        <x:v>1558</x:v>
      </x:c>
      <x:c r="T164" s="24" t="n">
        <x:v>0</x:v>
      </x:c>
      <x:c r="U164" s="24" t="n">
        <x:v>0</x:v>
      </x:c>
      <x:c r="V164" s="24" t="str">
        <x:v>Completed</x:v>
      </x:c>
      <x:c r="W164" s="24" t="n">
        <x:v>1</x:v>
      </x:c>
      <x:c r="X164" s="24" t="n">
        <x:v>0</x:v>
      </x:c>
      <x:c r="Y164" s="24" t="n">
        <x:v>1</x:v>
      </x:c>
    </x:row>
    <x:row r="165">
      <x:c r="A165" s="24" t="n">
        <x:v>67878</x:v>
      </x:c>
      <x:c r="B165" t="str">
        <x:v>2015-01-05</x:v>
      </x:c>
      <x:c r="C165" s="24" t="n">
        <x:v>1</x:v>
      </x:c>
      <x:c r="D165" t="str">
        <x:v>NK</x:v>
      </x:c>
      <x:c r="E165" t="str">
        <x:v>Spirit Air Lines</x:v>
      </x:c>
      <x:c r="F165" t="str">
        <x:v>812</x:v>
      </x:c>
      <x:c r="G165" t="str">
        <x:v>DFW</x:v>
      </x:c>
      <x:c r="H165" t="str">
        <x:v>Dallas/Fort Worth International Airport</x:v>
      </x:c>
      <x:c r="I165" t="str">
        <x:v>TX</x:v>
      </x:c>
      <x:c r="J165" t="str">
        <x:v>TPA</x:v>
      </x:c>
      <x:c r="K165" t="str">
        <x:v>Tampa International Airport</x:v>
      </x:c>
      <x:c r="L165" t="str">
        <x:v>FL</x:v>
      </x:c>
      <x:c r="M165" t="str">
        <x:v>1031</x:v>
      </x:c>
      <x:c r="N165" t="str">
        <x:v>1110</x:v>
      </x:c>
      <x:c r="O165" s="26" t="n">
        <x:v>39</x:v>
      </x:c>
      <x:c r="P165" t="str">
        <x:v>1350</x:v>
      </x:c>
      <x:c r="Q165" t="str">
        <x:v>1426</x:v>
      </x:c>
      <x:c r="R165" s="26" t="n">
        <x:v>36</x:v>
      </x:c>
      <x:c r="S165" s="26" t="n">
        <x:v>929</x:v>
      </x:c>
      <x:c r="T165" s="24" t="n">
        <x:v>0</x:v>
      </x:c>
      <x:c r="U165" s="24" t="n">
        <x:v>0</x:v>
      </x:c>
      <x:c r="V165" s="24" t="str">
        <x:v>Completed</x:v>
      </x:c>
      <x:c r="W165" s="24" t="n">
        <x:v>1</x:v>
      </x:c>
      <x:c r="X165" s="24" t="n">
        <x:v>1</x:v>
      </x:c>
      <x:c r="Y165" s="24" t="n">
        <x:v>1</x:v>
      </x:c>
    </x:row>
    <x:row r="166">
      <x:c r="A166" s="24" t="n">
        <x:v>68191</x:v>
      </x:c>
      <x:c r="B166" t="str">
        <x:v>2015-01-05</x:v>
      </x:c>
      <x:c r="C166" s="24" t="n">
        <x:v>1</x:v>
      </x:c>
      <x:c r="D166" t="str">
        <x:v>UA</x:v>
      </x:c>
      <x:c r="E166" t="str">
        <x:v>United Air Lines Inc.</x:v>
      </x:c>
      <x:c r="F166" t="str">
        <x:v>1751</x:v>
      </x:c>
      <x:c r="G166" t="str">
        <x:v>ORD</x:v>
      </x:c>
      <x:c r="H166" t="str">
        <x:v>Chicago O'Hare International Airport</x:v>
      </x:c>
      <x:c r="I166" t="str">
        <x:v>IL</x:v>
      </x:c>
      <x:c r="J166" t="str">
        <x:v>MCO</x:v>
      </x:c>
      <x:c r="K166" t="str">
        <x:v>Orlando International Airport</x:v>
      </x:c>
      <x:c r="L166" t="str">
        <x:v>FL</x:v>
      </x:c>
      <x:c r="M166" t="str">
        <x:v>1053</x:v>
      </x:c>
      <x:c r="N166" t="str">
        <x:v>1059</x:v>
      </x:c>
      <x:c r="O166" s="26" t="n">
        <x:v>6</x:v>
      </x:c>
      <x:c r="P166" t="str">
        <x:v>1435</x:v>
      </x:c>
      <x:c r="Q166" t="str">
        <x:v>1434</x:v>
      </x:c>
      <x:c r="R166" s="26" t="n">
        <x:v>-1</x:v>
      </x:c>
      <x:c r="S166" s="26" t="n">
        <x:v>1005</x:v>
      </x:c>
      <x:c r="T166" s="24" t="n">
        <x:v>0</x:v>
      </x:c>
      <x:c r="U166" s="24" t="n">
        <x:v>0</x:v>
      </x:c>
      <x:c r="V166" s="24" t="str">
        <x:v>Completed</x:v>
      </x:c>
      <x:c r="W166" s="24" t="n">
        <x:v>0</x:v>
      </x:c>
      <x:c r="X166" s="24" t="n">
        <x:v>0</x:v>
      </x:c>
      <x:c r="Y166" s="24" t="n">
        <x:v>1</x:v>
      </x:c>
    </x:row>
    <x:row r="167">
      <x:c r="A167" s="24" t="n">
        <x:v>68254</x:v>
      </x:c>
      <x:c r="B167" t="str">
        <x:v>2015-01-05</x:v>
      </x:c>
      <x:c r="C167" s="24" t="n">
        <x:v>1</x:v>
      </x:c>
      <x:c r="D167" t="str">
        <x:v>MQ</x:v>
      </x:c>
      <x:c r="E167" t="str">
        <x:v>American Eagle Airlines Inc.</x:v>
      </x:c>
      <x:c r="F167" t="str">
        <x:v>2790</x:v>
      </x:c>
      <x:c r="G167" t="str">
        <x:v>DFW</x:v>
      </x:c>
      <x:c r="H167" t="str">
        <x:v>Dallas/Fort Worth International Airport</x:v>
      </x:c>
      <x:c r="I167" t="str">
        <x:v>TX</x:v>
      </x:c>
      <x:c r="J167" t="str">
        <x:v>HSV</x:v>
      </x:c>
      <x:c r="K167" t="str">
        <x:v>Huntsville International Airport</x:v>
      </x:c>
      <x:c r="L167" t="str">
        <x:v>AL</x:v>
      </x:c>
      <x:c r="M167" t="str">
        <x:v>1055</x:v>
      </x:c>
      <x:c r="N167" t="str">
        <x:v>1343</x:v>
      </x:c>
      <x:c r="O167" s="26" t="n">
        <x:v>168</x:v>
      </x:c>
      <x:c r="P167" t="str">
        <x:v>1233</x:v>
      </x:c>
      <x:c r="Q167" t="str">
        <x:v>1521</x:v>
      </x:c>
      <x:c r="R167" s="26" t="n">
        <x:v>168</x:v>
      </x:c>
      <x:c r="S167" s="26" t="n">
        <x:v>603</x:v>
      </x:c>
      <x:c r="T167" s="24" t="n">
        <x:v>0</x:v>
      </x:c>
      <x:c r="U167" s="24" t="n">
        <x:v>0</x:v>
      </x:c>
      <x:c r="V167" s="24" t="str">
        <x:v>Completed</x:v>
      </x:c>
      <x:c r="W167" s="24" t="n">
        <x:v>1</x:v>
      </x:c>
      <x:c r="X167" s="24" t="n">
        <x:v>1</x:v>
      </x:c>
      <x:c r="Y167" s="24" t="n">
        <x:v>1</x:v>
      </x:c>
    </x:row>
    <x:row r="168">
      <x:c r="A168" s="24" t="n">
        <x:v>68270</x:v>
      </x:c>
      <x:c r="B168" t="str">
        <x:v>2015-01-05</x:v>
      </x:c>
      <x:c r="C168" s="24" t="n">
        <x:v>1</x:v>
      </x:c>
      <x:c r="D168" t="str">
        <x:v>UA</x:v>
      </x:c>
      <x:c r="E168" t="str">
        <x:v>United Air Lines Inc.</x:v>
      </x:c>
      <x:c r="F168" t="str">
        <x:v>1073</x:v>
      </x:c>
      <x:c r="G168" t="str">
        <x:v>ORD</x:v>
      </x:c>
      <x:c r="H168" t="str">
        <x:v>Chicago O'Hare International Airport</x:v>
      </x:c>
      <x:c r="I168" t="str">
        <x:v>IL</x:v>
      </x:c>
      <x:c r="J168" t="str">
        <x:v>DEN</x:v>
      </x:c>
      <x:c r="K168" t="str">
        <x:v>Denver International Airport</x:v>
      </x:c>
      <x:c r="L168" t="str">
        <x:v>CO</x:v>
      </x:c>
      <x:c r="M168" t="str">
        <x:v>1056</x:v>
      </x:c>
      <x:c r="N168" t="str">
        <x:v>1111</x:v>
      </x:c>
      <x:c r="O168" s="26" t="n">
        <x:v>15</x:v>
      </x:c>
      <x:c r="P168" t="str">
        <x:v>1242</x:v>
      </x:c>
      <x:c r="Q168" t="str">
        <x:v>1253</x:v>
      </x:c>
      <x:c r="R168" s="26" t="n">
        <x:v>11</x:v>
      </x:c>
      <x:c r="S168" s="26" t="n">
        <x:v>888</x:v>
      </x:c>
      <x:c r="T168" s="24" t="n">
        <x:v>0</x:v>
      </x:c>
      <x:c r="U168" s="24" t="n">
        <x:v>0</x:v>
      </x:c>
      <x:c r="V168" s="24" t="str">
        <x:v>Completed</x:v>
      </x:c>
      <x:c r="W168" s="24" t="n">
        <x:v>0</x:v>
      </x:c>
      <x:c r="X168" s="24" t="n">
        <x:v>1</x:v>
      </x:c>
      <x:c r="Y168" s="24" t="n">
        <x:v>1</x:v>
      </x:c>
    </x:row>
    <x:row r="169">
      <x:c r="A169" s="24" t="n">
        <x:v>68419</x:v>
      </x:c>
      <x:c r="B169" t="str">
        <x:v>2015-01-05</x:v>
      </x:c>
      <x:c r="C169" s="24" t="n">
        <x:v>1</x:v>
      </x:c>
      <x:c r="D169" t="str">
        <x:v>B6</x:v>
      </x:c>
      <x:c r="E169" t="str">
        <x:v>JetBlue Airways</x:v>
      </x:c>
      <x:c r="F169" t="str">
        <x:v>451</x:v>
      </x:c>
      <x:c r="G169" t="str">
        <x:v>BOS</x:v>
      </x:c>
      <x:c r="H169" t="str">
        <x:v>Gen. Edward Lawrence Logan International Airport</x:v>
      </x:c>
      <x:c r="I169" t="str">
        <x:v>MA</x:v>
      </x:c>
      <x:c r="J169" t="str">
        <x:v>MCO</x:v>
      </x:c>
      <x:c r="K169" t="str">
        <x:v>Orlando International Airport</x:v>
      </x:c>
      <x:c r="L169" t="str">
        <x:v>FL</x:v>
      </x:c>
      <x:c r="M169" t="str">
        <x:v>1105</x:v>
      </x:c>
      <x:c r="N169" t="str">
        <x:v>1103</x:v>
      </x:c>
      <x:c r="O169" s="26" t="n">
        <x:v>-2</x:v>
      </x:c>
      <x:c r="P169" t="str">
        <x:v>1431</x:v>
      </x:c>
      <x:c r="Q169" t="str">
        <x:v>1441</x:v>
      </x:c>
      <x:c r="R169" s="26" t="n">
        <x:v>10</x:v>
      </x:c>
      <x:c r="S169" s="26" t="n">
        <x:v>1121</x:v>
      </x:c>
      <x:c r="T169" s="24" t="n">
        <x:v>0</x:v>
      </x:c>
      <x:c r="U169" s="24" t="n">
        <x:v>0</x:v>
      </x:c>
      <x:c r="V169" s="24" t="str">
        <x:v>Completed</x:v>
      </x:c>
      <x:c r="W169" s="24" t="n">
        <x:v>0</x:v>
      </x:c>
      <x:c r="X169" s="24" t="n">
        <x:v>0</x:v>
      </x:c>
      <x:c r="Y169" s="24" t="n">
        <x:v>1</x:v>
      </x:c>
    </x:row>
    <x:row r="170">
      <x:c r="A170" s="24" t="n">
        <x:v>68560</x:v>
      </x:c>
      <x:c r="B170" t="str">
        <x:v>2015-01-05</x:v>
      </x:c>
      <x:c r="C170" s="24" t="n">
        <x:v>1</x:v>
      </x:c>
      <x:c r="D170" t="str">
        <x:v>US</x:v>
      </x:c>
      <x:c r="E170" t="str">
        <x:v>US Airways Inc.</x:v>
      </x:c>
      <x:c r="F170" t="str">
        <x:v>1797</x:v>
      </x:c>
      <x:c r="G170" t="str">
        <x:v>CLT</x:v>
      </x:c>
      <x:c r="H170" t="str">
        <x:v>Charlotte Douglas International Airport</x:v>
      </x:c>
      <x:c r="I170" t="str">
        <x:v>NC</x:v>
      </x:c>
      <x:c r="J170" t="str">
        <x:v>MSY</x:v>
      </x:c>
      <x:c r="K170" t="str">
        <x:v>Louis Armstrong New Orleans International Airport</x:v>
      </x:c>
      <x:c r="L170" t="str">
        <x:v>LA</x:v>
      </x:c>
      <x:c r="M170" t="str">
        <x:v>1115</x:v>
      </x:c>
      <x:c r="N170" t="str">
        <x:v>1220</x:v>
      </x:c>
      <x:c r="O170" s="26" t="n">
        <x:v>65</x:v>
      </x:c>
      <x:c r="P170" t="str">
        <x:v>1215</x:v>
      </x:c>
      <x:c r="Q170" t="str">
        <x:v>1336</x:v>
      </x:c>
      <x:c r="R170" s="26" t="n">
        <x:v>81</x:v>
      </x:c>
      <x:c r="S170" s="26" t="n">
        <x:v>651</x:v>
      </x:c>
      <x:c r="T170" s="24" t="n">
        <x:v>0</x:v>
      </x:c>
      <x:c r="U170" s="24" t="n">
        <x:v>0</x:v>
      </x:c>
      <x:c r="V170" s="24" t="str">
        <x:v>Completed</x:v>
      </x:c>
      <x:c r="W170" s="24" t="n">
        <x:v>1</x:v>
      </x:c>
      <x:c r="X170" s="24" t="n">
        <x:v>1</x:v>
      </x:c>
      <x:c r="Y170" s="24" t="n">
        <x:v>1</x:v>
      </x:c>
    </x:row>
    <x:row r="171">
      <x:c r="A171" s="24" t="n">
        <x:v>68568</x:v>
      </x:c>
      <x:c r="B171" t="str">
        <x:v>2015-01-05</x:v>
      </x:c>
      <x:c r="C171" s="24" t="n">
        <x:v>1</x:v>
      </x:c>
      <x:c r="D171" t="str">
        <x:v>WN</x:v>
      </x:c>
      <x:c r="E171" t="str">
        <x:v>Southwest Airlines Co.</x:v>
      </x:c>
      <x:c r="F171" t="str">
        <x:v>621</x:v>
      </x:c>
      <x:c r="G171" t="str">
        <x:v>ATL</x:v>
      </x:c>
      <x:c r="H171" t="str">
        <x:v>Hartsfield-Jackson Atlanta International Airport</x:v>
      </x:c>
      <x:c r="I171" t="str">
        <x:v>GA</x:v>
      </x:c>
      <x:c r="J171" t="str">
        <x:v>BWI</x:v>
      </x:c>
      <x:c r="K171" t="str">
        <x:v>Baltimore-Washington International Airport</x:v>
      </x:c>
      <x:c r="L171" t="str">
        <x:v>MD</x:v>
      </x:c>
      <x:c r="M171" t="str">
        <x:v>1115</x:v>
      </x:c>
      <x:c r="N171" t="str">
        <x:v>1139</x:v>
      </x:c>
      <x:c r="O171" s="26" t="n">
        <x:v>24</x:v>
      </x:c>
      <x:c r="P171" t="str">
        <x:v>1305</x:v>
      </x:c>
      <x:c r="Q171" t="str">
        <x:v>1311</x:v>
      </x:c>
      <x:c r="R171" s="26" t="n">
        <x:v>6</x:v>
      </x:c>
      <x:c r="S171" s="26" t="n">
        <x:v>577</x:v>
      </x:c>
      <x:c r="T171" s="24" t="n">
        <x:v>0</x:v>
      </x:c>
      <x:c r="U171" s="24" t="n">
        <x:v>0</x:v>
      </x:c>
      <x:c r="V171" s="24" t="str">
        <x:v>Completed</x:v>
      </x:c>
      <x:c r="W171" s="24" t="n">
        <x:v>0</x:v>
      </x:c>
      <x:c r="X171" s="24" t="n">
        <x:v>1</x:v>
      </x:c>
      <x:c r="Y171" s="24" t="n">
        <x:v>1</x:v>
      </x:c>
    </x:row>
    <x:row r="172">
      <x:c r="A172" s="24" t="n">
        <x:v>69093</x:v>
      </x:c>
      <x:c r="B172" t="str">
        <x:v>2015-01-05</x:v>
      </x:c>
      <x:c r="C172" s="24" t="n">
        <x:v>1</x:v>
      </x:c>
      <x:c r="D172" t="str">
        <x:v>WN</x:v>
      </x:c>
      <x:c r="E172" t="str">
        <x:v>Southwest Airlines Co.</x:v>
      </x:c>
      <x:c r="F172" t="str">
        <x:v>1998</x:v>
      </x:c>
      <x:c r="G172" t="str">
        <x:v>DEN</x:v>
      </x:c>
      <x:c r="H172" t="str">
        <x:v>Denver International Airport</x:v>
      </x:c>
      <x:c r="I172" t="str">
        <x:v>CO</x:v>
      </x:c>
      <x:c r="J172" t="str">
        <x:v>LAS</x:v>
      </x:c>
      <x:c r="K172" t="str">
        <x:v>McCarran International Airport</x:v>
      </x:c>
      <x:c r="L172" t="str">
        <x:v>NV</x:v>
      </x:c>
      <x:c r="M172" t="str">
        <x:v>1145</x:v>
      </x:c>
      <x:c r="N172" t="str">
        <x:v>1146</x:v>
      </x:c>
      <x:c r="O172" s="26" t="n">
        <x:v>1</x:v>
      </x:c>
      <x:c r="P172" t="str">
        <x:v>1240</x:v>
      </x:c>
      <x:c r="Q172" t="str">
        <x:v>1234</x:v>
      </x:c>
      <x:c r="R172" s="26" t="n">
        <x:v>-6</x:v>
      </x:c>
      <x:c r="S172" s="26" t="n">
        <x:v>628</x:v>
      </x:c>
      <x:c r="T172" s="24" t="n">
        <x:v>0</x:v>
      </x:c>
      <x:c r="U172" s="24" t="n">
        <x:v>0</x:v>
      </x:c>
      <x:c r="V172" s="24" t="str">
        <x:v>Completed</x:v>
      </x:c>
      <x:c r="W172" s="24" t="n">
        <x:v>0</x:v>
      </x:c>
      <x:c r="X172" s="24" t="n">
        <x:v>0</x:v>
      </x:c>
      <x:c r="Y172" s="24" t="n">
        <x:v>1</x:v>
      </x:c>
    </x:row>
    <x:row r="173">
      <x:c r="A173" s="24" t="n">
        <x:v>69515</x:v>
      </x:c>
      <x:c r="B173" t="str">
        <x:v>2015-01-05</x:v>
      </x:c>
      <x:c r="C173" s="24" t="n">
        <x:v>1</x:v>
      </x:c>
      <x:c r="D173" t="str">
        <x:v>EV</x:v>
      </x:c>
      <x:c r="E173" t="str">
        <x:v>Atlantic Southeast Airlines</x:v>
      </x:c>
      <x:c r="F173" t="str">
        <x:v>4228</x:v>
      </x:c>
      <x:c r="G173" t="str">
        <x:v>DAL</x:v>
      </x:c>
      <x:c r="H173" t="str">
        <x:v>Dallas Love Field</x:v>
      </x:c>
      <x:c r="I173" t="str">
        <x:v>TX</x:v>
      </x:c>
      <x:c r="J173" t="str">
        <x:v>IAH</x:v>
      </x:c>
      <x:c r="K173" t="str">
        <x:v>George Bush Intercontinental Airport</x:v>
      </x:c>
      <x:c r="L173" t="str">
        <x:v>TX</x:v>
      </x:c>
      <x:c r="M173" t="str">
        <x:v>1207</x:v>
      </x:c>
      <x:c r="N173" t="str">
        <x:v>1201</x:v>
      </x:c>
      <x:c r="O173" s="26" t="n">
        <x:v>-6</x:v>
      </x:c>
      <x:c r="P173" t="str">
        <x:v>1315</x:v>
      </x:c>
      <x:c r="Q173" t="str">
        <x:v>1301</x:v>
      </x:c>
      <x:c r="R173" s="26" t="n">
        <x:v>-14</x:v>
      </x:c>
      <x:c r="S173" s="26" t="n">
        <x:v>216</x:v>
      </x:c>
      <x:c r="T173" s="24" t="n">
        <x:v>0</x:v>
      </x:c>
      <x:c r="U173" s="24" t="n">
        <x:v>0</x:v>
      </x:c>
      <x:c r="V173" s="24" t="str">
        <x:v>Completed</x:v>
      </x:c>
      <x:c r="W173" s="24" t="n">
        <x:v>0</x:v>
      </x:c>
      <x:c r="X173" s="24" t="n">
        <x:v>0</x:v>
      </x:c>
      <x:c r="Y173" s="24" t="n">
        <x:v>1</x:v>
      </x:c>
    </x:row>
    <x:row r="174">
      <x:c r="A174" s="24" t="n">
        <x:v>69541</x:v>
      </x:c>
      <x:c r="B174" t="str">
        <x:v>2015-01-05</x:v>
      </x:c>
      <x:c r="C174" s="24" t="n">
        <x:v>1</x:v>
      </x:c>
      <x:c r="D174" t="str">
        <x:v>WN</x:v>
      </x:c>
      <x:c r="E174" t="str">
        <x:v>Southwest Airlines Co.</x:v>
      </x:c>
      <x:c r="F174" t="str">
        <x:v>577</x:v>
      </x:c>
      <x:c r="G174" t="str">
        <x:v>BWI</x:v>
      </x:c>
      <x:c r="H174" t="str">
        <x:v>Baltimore-Washington International Airport</x:v>
      </x:c>
      <x:c r="I174" t="str">
        <x:v>MD</x:v>
      </x:c>
      <x:c r="J174" t="str">
        <x:v>BDL</x:v>
      </x:c>
      <x:c r="K174" t="str">
        <x:v>Bradley International Airport</x:v>
      </x:c>
      <x:c r="L174" t="str">
        <x:v>CT</x:v>
      </x:c>
      <x:c r="M174" t="str">
        <x:v>1210</x:v>
      </x:c>
      <x:c r="N174" t="str">
        <x:v>1256</x:v>
      </x:c>
      <x:c r="O174" s="26" t="n">
        <x:v>46</x:v>
      </x:c>
      <x:c r="P174" t="str">
        <x:v>1315</x:v>
      </x:c>
      <x:c r="Q174" t="str">
        <x:v>1355</x:v>
      </x:c>
      <x:c r="R174" s="26" t="n">
        <x:v>40</x:v>
      </x:c>
      <x:c r="S174" s="26" t="n">
        <x:v>283</x:v>
      </x:c>
      <x:c r="T174" s="24" t="n">
        <x:v>0</x:v>
      </x:c>
      <x:c r="U174" s="24" t="n">
        <x:v>0</x:v>
      </x:c>
      <x:c r="V174" s="24" t="str">
        <x:v>Completed</x:v>
      </x:c>
      <x:c r="W174" s="24" t="n">
        <x:v>1</x:v>
      </x:c>
      <x:c r="X174" s="24" t="n">
        <x:v>1</x:v>
      </x:c>
      <x:c r="Y174" s="24" t="n">
        <x:v>1</x:v>
      </x:c>
    </x:row>
    <x:row r="175">
      <x:c r="A175" s="24" t="n">
        <x:v>69947</x:v>
      </x:c>
      <x:c r="B175" t="str">
        <x:v>2015-01-05</x:v>
      </x:c>
      <x:c r="C175" s="24" t="n">
        <x:v>1</x:v>
      </x:c>
      <x:c r="D175" t="str">
        <x:v>OO</x:v>
      </x:c>
      <x:c r="E175" t="str">
        <x:v>Skywest Airlines Inc.</x:v>
      </x:c>
      <x:c r="F175" t="str">
        <x:v>4522</x:v>
      </x:c>
      <x:c r="G175" t="str">
        <x:v>FCA</x:v>
      </x:c>
      <x:c r="H175" t="str">
        <x:v>Glacier Park International Airport</x:v>
      </x:c>
      <x:c r="I175" t="str">
        <x:v>MT</x:v>
      </x:c>
      <x:c r="J175" t="str">
        <x:v>SLC</x:v>
      </x:c>
      <x:c r="K175" t="str">
        <x:v>Salt Lake City International Airport</x:v>
      </x:c>
      <x:c r="L175" t="str">
        <x:v>UT</x:v>
      </x:c>
      <x:c r="M175" t="str">
        <x:v>1235</x:v>
      </x:c>
      <x:c r="N175" t="str">
        <x:v>1232</x:v>
      </x:c>
      <x:c r="O175" s="26" t="n">
        <x:v>-3</x:v>
      </x:c>
      <x:c r="P175" t="str">
        <x:v>1415</x:v>
      </x:c>
      <x:c r="Q175" t="str">
        <x:v>1431</x:v>
      </x:c>
      <x:c r="R175" s="26" t="n">
        <x:v>16</x:v>
      </x:c>
      <x:c r="S175" s="26" t="n">
        <x:v>531</x:v>
      </x:c>
      <x:c r="T175" s="24" t="n">
        <x:v>0</x:v>
      </x:c>
      <x:c r="U175" s="24" t="n">
        <x:v>0</x:v>
      </x:c>
      <x:c r="V175" s="24" t="str">
        <x:v>Completed</x:v>
      </x:c>
      <x:c r="W175" s="24" t="n">
        <x:v>1</x:v>
      </x:c>
      <x:c r="X175" s="24" t="n">
        <x:v>0</x:v>
      </x:c>
      <x:c r="Y175" s="24" t="n">
        <x:v>1</x:v>
      </x:c>
    </x:row>
    <x:row r="176">
      <x:c r="A176" s="24" t="n">
        <x:v>70017</x:v>
      </x:c>
      <x:c r="B176" t="str">
        <x:v>2015-01-05</x:v>
      </x:c>
      <x:c r="C176" s="24" t="n">
        <x:v>1</x:v>
      </x:c>
      <x:c r="D176" t="str">
        <x:v>MQ</x:v>
      </x:c>
      <x:c r="E176" t="str">
        <x:v>American Eagle Airlines Inc.</x:v>
      </x:c>
      <x:c r="F176" t="str">
        <x:v>3584</x:v>
      </x:c>
      <x:c r="G176" t="str">
        <x:v>DFW</x:v>
      </x:c>
      <x:c r="H176" t="str">
        <x:v>Dallas/Fort Worth International Airport</x:v>
      </x:c>
      <x:c r="I176" t="str">
        <x:v>TX</x:v>
      </x:c>
      <x:c r="J176" t="str">
        <x:v>SPS</x:v>
      </x:c>
      <x:c r="K176" t="str">
        <x:v>Wichita Falls Municipal Airport/Sheppard AFB</x:v>
      </x:c>
      <x:c r="L176" t="str">
        <x:v>TX</x:v>
      </x:c>
      <x:c r="M176" t="str">
        <x:v>1240</x:v>
      </x:c>
      <x:c r="N176" t="str">
        <x:v>1301</x:v>
      </x:c>
      <x:c r="O176" s="26" t="n">
        <x:v>21</x:v>
      </x:c>
      <x:c r="P176" t="str">
        <x:v>1328</x:v>
      </x:c>
      <x:c r="Q176" t="str">
        <x:v>1345</x:v>
      </x:c>
      <x:c r="R176" s="26" t="n">
        <x:v>17</x:v>
      </x:c>
      <x:c r="S176" s="26" t="n">
        <x:v>113</x:v>
      </x:c>
      <x:c r="T176" s="24" t="n">
        <x:v>0</x:v>
      </x:c>
      <x:c r="U176" s="24" t="n">
        <x:v>0</x:v>
      </x:c>
      <x:c r="V176" s="24" t="str">
        <x:v>Completed</x:v>
      </x:c>
      <x:c r="W176" s="24" t="n">
        <x:v>1</x:v>
      </x:c>
      <x:c r="X176" s="24" t="n">
        <x:v>1</x:v>
      </x:c>
      <x:c r="Y176" s="24" t="n">
        <x:v>1</x:v>
      </x:c>
    </x:row>
    <x:row r="177">
      <x:c r="A177" s="24" t="n">
        <x:v>73031</x:v>
      </x:c>
      <x:c r="B177" t="str">
        <x:v>2015-01-05</x:v>
      </x:c>
      <x:c r="C177" s="24" t="n">
        <x:v>1</x:v>
      </x:c>
      <x:c r="D177" t="str">
        <x:v>UA</x:v>
      </x:c>
      <x:c r="E177" t="str">
        <x:v>United Air Lines Inc.</x:v>
      </x:c>
      <x:c r="F177" t="str">
        <x:v>580</x:v>
      </x:c>
      <x:c r="G177" t="str">
        <x:v>IAH</x:v>
      </x:c>
      <x:c r="H177" t="str">
        <x:v>George Bush Intercontinental Airport</x:v>
      </x:c>
      <x:c r="I177" t="str">
        <x:v>TX</x:v>
      </x:c>
      <x:c r="J177" t="str">
        <x:v>SFO</x:v>
      </x:c>
      <x:c r="K177" t="str">
        <x:v>San Francisco International Airport</x:v>
      </x:c>
      <x:c r="L177" t="str">
        <x:v>CA</x:v>
      </x:c>
      <x:c r="M177" t="str">
        <x:v>1540</x:v>
      </x:c>
      <x:c r="N177" t="str">
        <x:v>1603</x:v>
      </x:c>
      <x:c r="O177" s="26" t="n">
        <x:v>23</x:v>
      </x:c>
      <x:c r="P177" t="str">
        <x:v>1800</x:v>
      </x:c>
      <x:c r="Q177" t="str">
        <x:v>1753</x:v>
      </x:c>
      <x:c r="R177" s="26" t="n">
        <x:v>-7</x:v>
      </x:c>
      <x:c r="S177" s="26" t="n">
        <x:v>1635</x:v>
      </x:c>
      <x:c r="T177" s="24" t="n">
        <x:v>0</x:v>
      </x:c>
      <x:c r="U177" s="24" t="n">
        <x:v>0</x:v>
      </x:c>
      <x:c r="V177" s="24" t="str">
        <x:v>Completed</x:v>
      </x:c>
      <x:c r="W177" s="24" t="n">
        <x:v>0</x:v>
      </x:c>
      <x:c r="X177" s="24" t="n">
        <x:v>1</x:v>
      </x:c>
      <x:c r="Y177" s="24" t="n">
        <x:v>1</x:v>
      </x:c>
    </x:row>
    <x:row r="178">
      <x:c r="A178" s="24" t="n">
        <x:v>74157</x:v>
      </x:c>
      <x:c r="B178" t="str">
        <x:v>2015-01-05</x:v>
      </x:c>
      <x:c r="C178" s="24" t="n">
        <x:v>1</x:v>
      </x:c>
      <x:c r="D178" t="str">
        <x:v>UA</x:v>
      </x:c>
      <x:c r="E178" t="str">
        <x:v>United Air Lines Inc.</x:v>
      </x:c>
      <x:c r="F178" t="str">
        <x:v>1559</x:v>
      </x:c>
      <x:c r="G178" t="str">
        <x:v>DEN</x:v>
      </x:c>
      <x:c r="H178" t="str">
        <x:v>Denver International Airport</x:v>
      </x:c>
      <x:c r="I178" t="str">
        <x:v>CO</x:v>
      </x:c>
      <x:c r="J178" t="str">
        <x:v>TPA</x:v>
      </x:c>
      <x:c r="K178" t="str">
        <x:v>Tampa International Airport</x:v>
      </x:c>
      <x:c r="L178" t="str">
        <x:v>FL</x:v>
      </x:c>
      <x:c r="M178" t="str">
        <x:v>1647</x:v>
      </x:c>
      <x:c r="N178" t="str">
        <x:v>1753</x:v>
      </x:c>
      <x:c r="O178" s="26" t="n">
        <x:v>66</x:v>
      </x:c>
      <x:c r="P178" t="str">
        <x:v>2204</x:v>
      </x:c>
      <x:c r="Q178" t="str">
        <x:v>2321</x:v>
      </x:c>
      <x:c r="R178" s="26" t="n">
        <x:v>77</x:v>
      </x:c>
      <x:c r="S178" s="26" t="n">
        <x:v>1506</x:v>
      </x:c>
      <x:c r="T178" s="24" t="n">
        <x:v>0</x:v>
      </x:c>
      <x:c r="U178" s="24" t="n">
        <x:v>0</x:v>
      </x:c>
      <x:c r="V178" s="24" t="str">
        <x:v>Completed</x:v>
      </x:c>
      <x:c r="W178" s="24" t="n">
        <x:v>1</x:v>
      </x:c>
      <x:c r="X178" s="24" t="n">
        <x:v>1</x:v>
      </x:c>
      <x:c r="Y178" s="24" t="n">
        <x:v>1</x:v>
      </x:c>
    </x:row>
    <x:row r="179">
      <x:c r="A179" s="24" t="n">
        <x:v>74562</x:v>
      </x:c>
      <x:c r="B179" t="str">
        <x:v>2015-01-05</x:v>
      </x:c>
      <x:c r="C179" s="24" t="n">
        <x:v>1</x:v>
      </x:c>
      <x:c r="D179" t="str">
        <x:v>OO</x:v>
      </x:c>
      <x:c r="E179" t="str">
        <x:v>Skywest Airlines Inc.</x:v>
      </x:c>
      <x:c r="F179" t="str">
        <x:v>5448</x:v>
      </x:c>
      <x:c r="G179" t="str">
        <x:v>RDM</x:v>
      </x:c>
      <x:c r="H179" t="str">
        <x:v>Redmond Municipal Airport (Roberts Field)</x:v>
      </x:c>
      <x:c r="I179" t="str">
        <x:v>OR</x:v>
      </x:c>
      <x:c r="J179" t="str">
        <x:v>SFO</x:v>
      </x:c>
      <x:c r="K179" t="str">
        <x:v>San Francisco International Airport</x:v>
      </x:c>
      <x:c r="L179" t="str">
        <x:v>CA</x:v>
      </x:c>
      <x:c r="M179" t="str">
        <x:v>1710</x:v>
      </x:c>
      <x:c r="N179" t="str">
        <x:v>1711</x:v>
      </x:c>
      <x:c r="O179" s="26" t="n">
        <x:v>1</x:v>
      </x:c>
      <x:c r="P179" t="str">
        <x:v>1845</x:v>
      </x:c>
      <x:c r="Q179" t="str">
        <x:v>1844</x:v>
      </x:c>
      <x:c r="R179" s="26" t="n">
        <x:v>-1</x:v>
      </x:c>
      <x:c r="S179" s="26" t="n">
        <x:v>462</x:v>
      </x:c>
      <x:c r="T179" s="24" t="n">
        <x:v>0</x:v>
      </x:c>
      <x:c r="U179" s="24" t="n">
        <x:v>0</x:v>
      </x:c>
      <x:c r="V179" s="24" t="str">
        <x:v>Completed</x:v>
      </x:c>
      <x:c r="W179" s="24" t="n">
        <x:v>0</x:v>
      </x:c>
      <x:c r="X179" s="24" t="n">
        <x:v>0</x:v>
      </x:c>
      <x:c r="Y179" s="24" t="n">
        <x:v>1</x:v>
      </x:c>
    </x:row>
    <x:row r="180">
      <x:c r="A180" s="24" t="n">
        <x:v>74658</x:v>
      </x:c>
      <x:c r="B180" t="str">
        <x:v>2015-01-05</x:v>
      </x:c>
      <x:c r="C180" s="24" t="n">
        <x:v>1</x:v>
      </x:c>
      <x:c r="D180" t="str">
        <x:v>EV</x:v>
      </x:c>
      <x:c r="E180" t="str">
        <x:v>Atlantic Southeast Airlines</x:v>
      </x:c>
      <x:c r="F180" t="str">
        <x:v>3266</x:v>
      </x:c>
      <x:c r="G180" t="str">
        <x:v>IAD</x:v>
      </x:c>
      <x:c r="H180" t="str">
        <x:v>Washington Dulles International Airport</x:v>
      </x:c>
      <x:c r="I180" t="str">
        <x:v>VA</x:v>
      </x:c>
      <x:c r="J180" t="str">
        <x:v>OKC</x:v>
      </x:c>
      <x:c r="K180" t="str">
        <x:v>Will Rogers World Airport</x:v>
      </x:c>
      <x:c r="L180" t="str">
        <x:v>OK</x:v>
      </x:c>
      <x:c r="M180" t="str">
        <x:v>1718</x:v>
      </x:c>
      <x:c r="N180" t="str">
        <x:v>1724</x:v>
      </x:c>
      <x:c r="O180" s="26" t="n">
        <x:v>6</x:v>
      </x:c>
      <x:c r="P180" t="str">
        <x:v>1936</x:v>
      </x:c>
      <x:c r="Q180" t="str">
        <x:v>1949</x:v>
      </x:c>
      <x:c r="R180" s="26" t="n">
        <x:v>13</x:v>
      </x:c>
      <x:c r="S180" s="26" t="n">
        <x:v>1136</x:v>
      </x:c>
      <x:c r="T180" s="24" t="n">
        <x:v>0</x:v>
      </x:c>
      <x:c r="U180" s="24" t="n">
        <x:v>0</x:v>
      </x:c>
      <x:c r="V180" s="24" t="str">
        <x:v>Completed</x:v>
      </x:c>
      <x:c r="W180" s="24" t="n">
        <x:v>0</x:v>
      </x:c>
      <x:c r="X180" s="24" t="n">
        <x:v>0</x:v>
      </x:c>
      <x:c r="Y180" s="24" t="n">
        <x:v>1</x:v>
      </x:c>
    </x:row>
    <x:row r="181">
      <x:c r="A181" s="24" t="n">
        <x:v>75176</x:v>
      </x:c>
      <x:c r="B181" t="str">
        <x:v>2015-01-05</x:v>
      </x:c>
      <x:c r="C181" s="24" t="n">
        <x:v>1</x:v>
      </x:c>
      <x:c r="D181" t="str">
        <x:v>AA</x:v>
      </x:c>
      <x:c r="E181" t="str">
        <x:v>American Airlines Inc.</x:v>
      </x:c>
      <x:c r="F181" t="str">
        <x:v>1096</x:v>
      </x:c>
      <x:c r="G181" t="str">
        <x:v>BOS</x:v>
      </x:c>
      <x:c r="H181" t="str">
        <x:v>Gen. Edward Lawrence Logan International Airport</x:v>
      </x:c>
      <x:c r="I181" t="str">
        <x:v>MA</x:v>
      </x:c>
      <x:c r="J181" t="str">
        <x:v>JFK</x:v>
      </x:c>
      <x:c r="K181" t="str">
        <x:v>John F. Kennedy International Airport (New York International Airport)</x:v>
      </x:c>
      <x:c r="L181" t="str">
        <x:v>NY</x:v>
      </x:c>
      <x:c r="M181" t="str">
        <x:v>1745</x:v>
      </x:c>
      <x:c r="N181" t="str">
        <x:v>1831</x:v>
      </x:c>
      <x:c r="O181" s="26" t="n">
        <x:v>46</x:v>
      </x:c>
      <x:c r="P181" t="str">
        <x:v>1915</x:v>
      </x:c>
      <x:c r="Q181" t="str">
        <x:v>1940</x:v>
      </x:c>
      <x:c r="R181" s="26" t="n">
        <x:v>25</x:v>
      </x:c>
      <x:c r="S181" s="26" t="n">
        <x:v>187</x:v>
      </x:c>
      <x:c r="T181" s="24" t="n">
        <x:v>0</x:v>
      </x:c>
      <x:c r="U181" s="24" t="n">
        <x:v>0</x:v>
      </x:c>
      <x:c r="V181" s="24" t="str">
        <x:v>Completed</x:v>
      </x:c>
      <x:c r="W181" s="24" t="n">
        <x:v>1</x:v>
      </x:c>
      <x:c r="X181" s="24" t="n">
        <x:v>1</x:v>
      </x:c>
      <x:c r="Y181" s="24" t="n">
        <x:v>1</x:v>
      </x:c>
    </x:row>
    <x:row r="182">
      <x:c r="A182" s="24" t="n">
        <x:v>75854</x:v>
      </x:c>
      <x:c r="B182" t="str">
        <x:v>2015-01-05</x:v>
      </x:c>
      <x:c r="C182" s="24" t="n">
        <x:v>1</x:v>
      </x:c>
      <x:c r="D182" t="str">
        <x:v>WN</x:v>
      </x:c>
      <x:c r="E182" t="str">
        <x:v>Southwest Airlines Co.</x:v>
      </x:c>
      <x:c r="F182" t="str">
        <x:v>632</x:v>
      </x:c>
      <x:c r="G182" t="str">
        <x:v>LGA</x:v>
      </x:c>
      <x:c r="H182" t="str">
        <x:v>LaGuardia Airport (Marine Air Terminal)</x:v>
      </x:c>
      <x:c r="I182" t="str">
        <x:v>NY</x:v>
      </x:c>
      <x:c r="J182" t="str">
        <x:v>MDW</x:v>
      </x:c>
      <x:c r="K182" t="str">
        <x:v>Chicago Midway International Airport</x:v>
      </x:c>
      <x:c r="L182" t="str">
        <x:v>IL</x:v>
      </x:c>
      <x:c r="M182" t="str">
        <x:v>1825</x:v>
      </x:c>
      <x:c r="N182" t="str">
        <x:v>2106</x:v>
      </x:c>
      <x:c r="O182" s="26" t="n">
        <x:v>161</x:v>
      </x:c>
      <x:c r="P182" t="str">
        <x:v>2005</x:v>
      </x:c>
      <x:c r="Q182" t="str">
        <x:v>2307</x:v>
      </x:c>
      <x:c r="R182" s="26" t="n">
        <x:v>182</x:v>
      </x:c>
      <x:c r="S182" s="26" t="n">
        <x:v>725</x:v>
      </x:c>
      <x:c r="T182" s="24" t="n">
        <x:v>0</x:v>
      </x:c>
      <x:c r="U182" s="24" t="n">
        <x:v>0</x:v>
      </x:c>
      <x:c r="V182" s="24" t="str">
        <x:v>Completed</x:v>
      </x:c>
      <x:c r="W182" s="24" t="n">
        <x:v>1</x:v>
      </x:c>
      <x:c r="X182" s="24" t="n">
        <x:v>1</x:v>
      </x:c>
      <x:c r="Y182" s="24" t="n">
        <x:v>1</x:v>
      </x:c>
    </x:row>
    <x:row r="183">
      <x:c r="A183" s="24" t="n">
        <x:v>76503</x:v>
      </x:c>
      <x:c r="B183" t="str">
        <x:v>2015-01-05</x:v>
      </x:c>
      <x:c r="C183" s="24" t="n">
        <x:v>1</x:v>
      </x:c>
      <x:c r="D183" t="str">
        <x:v>WN</x:v>
      </x:c>
      <x:c r="E183" t="str">
        <x:v>Southwest Airlines Co.</x:v>
      </x:c>
      <x:c r="F183" t="str">
        <x:v>2793</x:v>
      </x:c>
      <x:c r="G183" t="str">
        <x:v>DAL</x:v>
      </x:c>
      <x:c r="H183" t="str">
        <x:v>Dallas Love Field</x:v>
      </x:c>
      <x:c r="I183" t="str">
        <x:v>TX</x:v>
      </x:c>
      <x:c r="J183" t="str">
        <x:v>MCO</x:v>
      </x:c>
      <x:c r="K183" t="str">
        <x:v>Orlando International Airport</x:v>
      </x:c>
      <x:c r="L183" t="str">
        <x:v>FL</x:v>
      </x:c>
      <x:c r="M183" t="str">
        <x:v>1905</x:v>
      </x:c>
      <x:c r="N183" t="str">
        <x:v>1924</x:v>
      </x:c>
      <x:c r="O183" s="26" t="n">
        <x:v>19</x:v>
      </x:c>
      <x:c r="P183" t="str">
        <x:v>2230</x:v>
      </x:c>
      <x:c r="Q183" t="str">
        <x:v>2248</x:v>
      </x:c>
      <x:c r="R183" s="26" t="n">
        <x:v>18</x:v>
      </x:c>
      <x:c r="S183" s="26" t="n">
        <x:v>973</x:v>
      </x:c>
      <x:c r="T183" s="24" t="n">
        <x:v>0</x:v>
      </x:c>
      <x:c r="U183" s="24" t="n">
        <x:v>0</x:v>
      </x:c>
      <x:c r="V183" s="24" t="str">
        <x:v>Completed</x:v>
      </x:c>
      <x:c r="W183" s="24" t="n">
        <x:v>1</x:v>
      </x:c>
      <x:c r="X183" s="24" t="n">
        <x:v>1</x:v>
      </x:c>
      <x:c r="Y183" s="24" t="n">
        <x:v>1</x:v>
      </x:c>
    </x:row>
    <x:row r="184">
      <x:c r="A184" s="24" t="n">
        <x:v>76700</x:v>
      </x:c>
      <x:c r="B184" t="str">
        <x:v>2015-01-05</x:v>
      </x:c>
      <x:c r="C184" s="24" t="n">
        <x:v>1</x:v>
      </x:c>
      <x:c r="D184" t="str">
        <x:v>F9</x:v>
      </x:c>
      <x:c r="E184" t="str">
        <x:v>Frontier Airlines Inc.</x:v>
      </x:c>
      <x:c r="F184" t="str">
        <x:v>251</x:v>
      </x:c>
      <x:c r="G184" t="str">
        <x:v>IAH</x:v>
      </x:c>
      <x:c r="H184" t="str">
        <x:v>George Bush Intercontinental Airport</x:v>
      </x:c>
      <x:c r="I184" t="str">
        <x:v>TX</x:v>
      </x:c>
      <x:c r="J184" t="str">
        <x:v>DEN</x:v>
      </x:c>
      <x:c r="K184" t="str">
        <x:v>Denver International Airport</x:v>
      </x:c>
      <x:c r="L184" t="str">
        <x:v>CO</x:v>
      </x:c>
      <x:c r="M184" t="str">
        <x:v>1919</x:v>
      </x:c>
      <x:c r="N184" t="str">
        <x:v>1918</x:v>
      </x:c>
      <x:c r="O184" s="26" t="n">
        <x:v>-1</x:v>
      </x:c>
      <x:c r="P184" t="str">
        <x:v>2050</x:v>
      </x:c>
      <x:c r="Q184" t="str">
        <x:v>2040</x:v>
      </x:c>
      <x:c r="R184" s="26" t="n">
        <x:v>-10</x:v>
      </x:c>
      <x:c r="S184" s="26" t="n">
        <x:v>862</x:v>
      </x:c>
      <x:c r="T184" s="24" t="n">
        <x:v>0</x:v>
      </x:c>
      <x:c r="U184" s="24" t="n">
        <x:v>0</x:v>
      </x:c>
      <x:c r="V184" s="24" t="str">
        <x:v>Completed</x:v>
      </x:c>
      <x:c r="W184" s="24" t="n">
        <x:v>0</x:v>
      </x:c>
      <x:c r="X184" s="24" t="n">
        <x:v>0</x:v>
      </x:c>
      <x:c r="Y184" s="24" t="n">
        <x:v>1</x:v>
      </x:c>
    </x:row>
    <x:row r="185">
      <x:c r="A185" s="24" t="n">
        <x:v>76727</x:v>
      </x:c>
      <x:c r="B185" t="str">
        <x:v>2015-01-05</x:v>
      </x:c>
      <x:c r="C185" s="24" t="n">
        <x:v>1</x:v>
      </x:c>
      <x:c r="D185" t="str">
        <x:v>AA</x:v>
      </x:c>
      <x:c r="E185" t="str">
        <x:v>American Airlines Inc.</x:v>
      </x:c>
      <x:c r="F185" t="str">
        <x:v>2256</x:v>
      </x:c>
      <x:c r="G185" t="str">
        <x:v>DFW</x:v>
      </x:c>
      <x:c r="H185" t="str">
        <x:v>Dallas/Fort Worth International Airport</x:v>
      </x:c>
      <x:c r="I185" t="str">
        <x:v>TX</x:v>
      </x:c>
      <x:c r="J185" t="str">
        <x:v>ELP</x:v>
      </x:c>
      <x:c r="K185" t="str">
        <x:v>El Paso International Airport</x:v>
      </x:c>
      <x:c r="L185" t="str">
        <x:v>TX</x:v>
      </x:c>
      <x:c r="M185" t="str">
        <x:v>1920</x:v>
      </x:c>
      <x:c r="N185" t="str">
        <x:v>2056</x:v>
      </x:c>
      <x:c r="O185" s="26" t="n">
        <x:v>96</x:v>
      </x:c>
      <x:c r="P185" t="str">
        <x:v>2005</x:v>
      </x:c>
      <x:c r="Q185" t="str">
        <x:v>2129</x:v>
      </x:c>
      <x:c r="R185" s="26" t="n">
        <x:v>84</x:v>
      </x:c>
      <x:c r="S185" s="26" t="n">
        <x:v>551</x:v>
      </x:c>
      <x:c r="T185" s="24" t="n">
        <x:v>0</x:v>
      </x:c>
      <x:c r="U185" s="24" t="n">
        <x:v>0</x:v>
      </x:c>
      <x:c r="V185" s="24" t="str">
        <x:v>Completed</x:v>
      </x:c>
      <x:c r="W185" s="24" t="n">
        <x:v>1</x:v>
      </x:c>
      <x:c r="X185" s="24" t="n">
        <x:v>1</x:v>
      </x:c>
      <x:c r="Y185" s="24" t="n">
        <x:v>1</x:v>
      </x:c>
    </x:row>
    <x:row r="186">
      <x:c r="A186" s="24" t="n">
        <x:v>76868</x:v>
      </x:c>
      <x:c r="B186" t="str">
        <x:v>2015-01-05</x:v>
      </x:c>
      <x:c r="C186" s="24" t="n">
        <x:v>1</x:v>
      </x:c>
      <x:c r="D186" t="str">
        <x:v>B6</x:v>
      </x:c>
      <x:c r="E186" t="str">
        <x:v>JetBlue Airways</x:v>
      </x:c>
      <x:c r="F186" t="str">
        <x:v>105</x:v>
      </x:c>
      <x:c r="G186" t="str">
        <x:v>JFK</x:v>
      </x:c>
      <x:c r="H186" t="str">
        <x:v>John F. Kennedy International Airport (New York International Airport)</x:v>
      </x:c>
      <x:c r="I186" t="str">
        <x:v>NY</x:v>
      </x:c>
      <x:c r="J186" t="str">
        <x:v>ORD</x:v>
      </x:c>
      <x:c r="K186" t="str">
        <x:v>Chicago O'Hare International Airport</x:v>
      </x:c>
      <x:c r="L186" t="str">
        <x:v>IL</x:v>
      </x:c>
      <x:c r="M186" t="str">
        <x:v>1930</x:v>
      </x:c>
      <x:c r="N186" t="str">
        <x:v>2037</x:v>
      </x:c>
      <x:c r="O186" s="26" t="n">
        <x:v>67</x:v>
      </x:c>
      <x:c r="P186" t="str">
        <x:v>2118</x:v>
      </x:c>
      <x:c r="Q186" t="str">
        <x:v>2236</x:v>
      </x:c>
      <x:c r="R186" s="26" t="n">
        <x:v>78</x:v>
      </x:c>
      <x:c r="S186" s="26" t="n">
        <x:v>740</x:v>
      </x:c>
      <x:c r="T186" s="24" t="n">
        <x:v>0</x:v>
      </x:c>
      <x:c r="U186" s="24" t="n">
        <x:v>0</x:v>
      </x:c>
      <x:c r="V186" s="24" t="str">
        <x:v>Completed</x:v>
      </x:c>
      <x:c r="W186" s="24" t="n">
        <x:v>1</x:v>
      </x:c>
      <x:c r="X186" s="24" t="n">
        <x:v>1</x:v>
      </x:c>
      <x:c r="Y186" s="24" t="n">
        <x:v>1</x:v>
      </x:c>
    </x:row>
    <x:row r="187">
      <x:c r="A187" s="24" t="n">
        <x:v>78798</x:v>
      </x:c>
      <x:c r="B187" t="str">
        <x:v>2015-01-05</x:v>
      </x:c>
      <x:c r="C187" s="24" t="n">
        <x:v>1</x:v>
      </x:c>
      <x:c r="D187" t="str">
        <x:v>US</x:v>
      </x:c>
      <x:c r="E187" t="str">
        <x:v>US Airways Inc.</x:v>
      </x:c>
      <x:c r="F187" t="str">
        <x:v>2086</x:v>
      </x:c>
      <x:c r="G187" t="str">
        <x:v>CLT</x:v>
      </x:c>
      <x:c r="H187" t="str">
        <x:v>Charlotte Douglas International Airport</x:v>
      </x:c>
      <x:c r="I187" t="str">
        <x:v>NC</x:v>
      </x:c>
      <x:c r="J187" t="str">
        <x:v>RIC</x:v>
      </x:c>
      <x:c r="K187" t="str">
        <x:v>Richmond International Airport</x:v>
      </x:c>
      <x:c r="L187" t="str">
        <x:v>VA</x:v>
      </x:c>
      <x:c r="M187" t="str">
        <x:v>2225</x:v>
      </x:c>
      <x:c r="N187" t="str">
        <x:v>2221</x:v>
      </x:c>
      <x:c r="O187" s="26" t="n">
        <x:v>-4</x:v>
      </x:c>
      <x:c r="P187" t="str">
        <x:v>2327</x:v>
      </x:c>
      <x:c r="Q187" t="str">
        <x:v>2311</x:v>
      </x:c>
      <x:c r="R187" s="26" t="n">
        <x:v>-16</x:v>
      </x:c>
      <x:c r="S187" s="26" t="n">
        <x:v>257</x:v>
      </x:c>
      <x:c r="T187" s="24" t="n">
        <x:v>0</x:v>
      </x:c>
      <x:c r="U187" s="24" t="n">
        <x:v>0</x:v>
      </x:c>
      <x:c r="V187" s="24" t="str">
        <x:v>Completed</x:v>
      </x:c>
      <x:c r="W187" s="24" t="n">
        <x:v>0</x:v>
      </x:c>
      <x:c r="X187" s="24" t="n">
        <x:v>0</x:v>
      </x:c>
      <x:c r="Y187" s="24" t="n">
        <x:v>1</x:v>
      </x:c>
    </x:row>
    <x:row r="188">
      <x:c r="A188" s="24" t="n">
        <x:v>78939</x:v>
      </x:c>
      <x:c r="B188" t="str">
        <x:v>2015-01-05</x:v>
      </x:c>
      <x:c r="C188" s="24" t="n">
        <x:v>1</x:v>
      </x:c>
      <x:c r="D188" t="str">
        <x:v>DL</x:v>
      </x:c>
      <x:c r="E188" t="str">
        <x:v>Delta Air Lines Inc.</x:v>
      </x:c>
      <x:c r="F188" t="str">
        <x:v>1397</x:v>
      </x:c>
      <x:c r="G188" t="str">
        <x:v>OGG</x:v>
      </x:c>
      <x:c r="H188" t="str">
        <x:v>Kahului Airport</x:v>
      </x:c>
      <x:c r="I188" t="str">
        <x:v>HI</x:v>
      </x:c>
      <x:c r="J188" t="str">
        <x:v>SEA</x:v>
      </x:c>
      <x:c r="K188" t="str">
        <x:v>Seattle-Tacoma International Airport</x:v>
      </x:c>
      <x:c r="L188" t="str">
        <x:v>WA</x:v>
      </x:c>
      <x:c r="M188" t="str">
        <x:v>2305</x:v>
      </x:c>
      <x:c r="N188" t="str">
        <x:v>0246</x:v>
      </x:c>
      <x:c r="O188" s="26" t="n">
        <x:v>221</x:v>
      </x:c>
      <x:c r="P188" t="str">
        <x:v>0622</x:v>
      </x:c>
      <x:c r="Q188" t="str">
        <x:v>1014</x:v>
      </x:c>
      <x:c r="R188" s="26" t="n">
        <x:v>232</x:v>
      </x:c>
      <x:c r="S188" s="26" t="n">
        <x:v>2640</x:v>
      </x:c>
      <x:c r="T188" s="24" t="n">
        <x:v>0</x:v>
      </x:c>
      <x:c r="U188" s="24" t="n">
        <x:v>0</x:v>
      </x:c>
      <x:c r="V188" s="24" t="str">
        <x:v>Completed</x:v>
      </x:c>
      <x:c r="W188" s="24" t="n">
        <x:v>1</x:v>
      </x:c>
      <x:c r="X188" s="24" t="n">
        <x:v>1</x:v>
      </x:c>
      <x:c r="Y188" s="24" t="n">
        <x:v>1</x:v>
      </x:c>
    </x:row>
    <x:row r="189">
      <x:c r="A189" s="24" t="n">
        <x:v>79335</x:v>
      </x:c>
      <x:c r="B189" t="str">
        <x:v>2015-01-06</x:v>
      </x:c>
      <x:c r="C189" s="24" t="n">
        <x:v>1</x:v>
      </x:c>
      <x:c r="D189" t="str">
        <x:v>UA</x:v>
      </x:c>
      <x:c r="E189" t="str">
        <x:v>United Air Lines Inc.</x:v>
      </x:c>
      <x:c r="F189" t="str">
        <x:v>1553</x:v>
      </x:c>
      <x:c r="G189" t="str">
        <x:v>ATL</x:v>
      </x:c>
      <x:c r="H189" t="str">
        <x:v>Hartsfield-Jackson Atlanta International Airport</x:v>
      </x:c>
      <x:c r="I189" t="str">
        <x:v>GA</x:v>
      </x:c>
      <x:c r="J189" t="str">
        <x:v>EWR</x:v>
      </x:c>
      <x:c r="K189" t="str">
        <x:v>Newark Liberty International Airport</x:v>
      </x:c>
      <x:c r="L189" t="str">
        <x:v>NJ</x:v>
      </x:c>
      <x:c r="M189" t="str">
        <x:v>0600</x:v>
      </x:c>
      <x:c r="N189" t="str">
        <x:v>0557</x:v>
      </x:c>
      <x:c r="O189" s="26" t="n">
        <x:v>-3</x:v>
      </x:c>
      <x:c r="P189" t="str">
        <x:v>0805</x:v>
      </x:c>
      <x:c r="Q189" t="str">
        <x:v>0751</x:v>
      </x:c>
      <x:c r="R189" s="26" t="n">
        <x:v>-14</x:v>
      </x:c>
      <x:c r="S189" s="26" t="n">
        <x:v>746</x:v>
      </x:c>
      <x:c r="T189" s="24" t="n">
        <x:v>0</x:v>
      </x:c>
      <x:c r="U189" s="24" t="n">
        <x:v>0</x:v>
      </x:c>
      <x:c r="V189" s="24" t="str">
        <x:v>Completed</x:v>
      </x:c>
      <x:c r="W189" s="24" t="n">
        <x:v>0</x:v>
      </x:c>
      <x:c r="X189" s="24" t="n">
        <x:v>0</x:v>
      </x:c>
      <x:c r="Y189" s="24" t="n">
        <x:v>1</x:v>
      </x:c>
    </x:row>
    <x:row r="190">
      <x:c r="A190" s="24" t="n">
        <x:v>79711</x:v>
      </x:c>
      <x:c r="B190" t="str">
        <x:v>2015-01-06</x:v>
      </x:c>
      <x:c r="C190" s="24" t="n">
        <x:v>1</x:v>
      </x:c>
      <x:c r="D190" t="str">
        <x:v>WN</x:v>
      </x:c>
      <x:c r="E190" t="str">
        <x:v>Southwest Airlines Co.</x:v>
      </x:c>
      <x:c r="F190" t="str">
        <x:v>850</x:v>
      </x:c>
      <x:c r="G190" t="str">
        <x:v>PVD</x:v>
      </x:c>
      <x:c r="H190" t="str">
        <x:v>Theodore Francis Green State Airport</x:v>
      </x:c>
      <x:c r="I190" t="str">
        <x:v>RI</x:v>
      </x:c>
      <x:c r="J190" t="str">
        <x:v>BWI</x:v>
      </x:c>
      <x:c r="K190" t="str">
        <x:v>Baltimore-Washington International Airport</x:v>
      </x:c>
      <x:c r="L190" t="str">
        <x:v>MD</x:v>
      </x:c>
      <x:c r="M190" t="str">
        <x:v>0605</x:v>
      </x:c>
      <x:c r="N190" t="str">
        <x:v>0604</x:v>
      </x:c>
      <x:c r="O190" s="26" t="n">
        <x:v>-1</x:v>
      </x:c>
      <x:c r="P190" t="str">
        <x:v>0740</x:v>
      </x:c>
      <x:c r="Q190" t="str">
        <x:v>0751</x:v>
      </x:c>
      <x:c r="R190" s="26" t="n">
        <x:v>11</x:v>
      </x:c>
      <x:c r="S190" s="26" t="n">
        <x:v>327</x:v>
      </x:c>
      <x:c r="T190" s="24" t="n">
        <x:v>0</x:v>
      </x:c>
      <x:c r="U190" s="24" t="n">
        <x:v>0</x:v>
      </x:c>
      <x:c r="V190" s="24" t="str">
        <x:v>Completed</x:v>
      </x:c>
      <x:c r="W190" s="24" t="n">
        <x:v>0</x:v>
      </x:c>
      <x:c r="X190" s="24" t="n">
        <x:v>0</x:v>
      </x:c>
      <x:c r="Y190" s="24" t="n">
        <x:v>1</x:v>
      </x:c>
    </x:row>
    <x:row r="191">
      <x:c r="A191" s="24" t="n">
        <x:v>80108</x:v>
      </x:c>
      <x:c r="B191" t="str">
        <x:v>2015-01-06</x:v>
      </x:c>
      <x:c r="C191" s="24" t="n">
        <x:v>1</x:v>
      </x:c>
      <x:c r="D191" t="str">
        <x:v>WN</x:v>
      </x:c>
      <x:c r="E191" t="str">
        <x:v>Southwest Airlines Co.</x:v>
      </x:c>
      <x:c r="F191" t="str">
        <x:v>697</x:v>
      </x:c>
      <x:c r="G191" t="str">
        <x:v>ISP</x:v>
      </x:c>
      <x:c r="H191" t="str">
        <x:v>Long Island MacArthur Airport</x:v>
      </x:c>
      <x:c r="I191" t="str">
        <x:v>NY</x:v>
      </x:c>
      <x:c r="J191" t="str">
        <x:v>BWI</x:v>
      </x:c>
      <x:c r="K191" t="str">
        <x:v>Baltimore-Washington International Airport</x:v>
      </x:c>
      <x:c r="L191" t="str">
        <x:v>MD</x:v>
      </x:c>
      <x:c r="M191" t="str">
        <x:v>0630</x:v>
      </x:c>
      <x:c r="N191" t="str">
        <x:v>0637</x:v>
      </x:c>
      <x:c r="O191" s="26" t="n">
        <x:v>7</x:v>
      </x:c>
      <x:c r="P191" t="str">
        <x:v>0745</x:v>
      </x:c>
      <x:c r="Q191" t="str">
        <x:v>0758</x:v>
      </x:c>
      <x:c r="R191" s="26" t="n">
        <x:v>13</x:v>
      </x:c>
      <x:c r="S191" s="26" t="n">
        <x:v>220</x:v>
      </x:c>
      <x:c r="T191" s="24" t="n">
        <x:v>0</x:v>
      </x:c>
      <x:c r="U191" s="24" t="n">
        <x:v>0</x:v>
      </x:c>
      <x:c r="V191" s="24" t="str">
        <x:v>Completed</x:v>
      </x:c>
      <x:c r="W191" s="24" t="n">
        <x:v>0</x:v>
      </x:c>
      <x:c r="X191" s="24" t="n">
        <x:v>0</x:v>
      </x:c>
      <x:c r="Y191" s="24" t="n">
        <x:v>1</x:v>
      </x:c>
    </x:row>
    <x:row r="192">
      <x:c r="A192" s="24" t="n">
        <x:v>80329</x:v>
      </x:c>
      <x:c r="B192" t="str">
        <x:v>2015-01-06</x:v>
      </x:c>
      <x:c r="C192" s="24" t="n">
        <x:v>1</x:v>
      </x:c>
      <x:c r="D192" t="str">
        <x:v>DL</x:v>
      </x:c>
      <x:c r="E192" t="str">
        <x:v>Delta Air Lines Inc.</x:v>
      </x:c>
      <x:c r="F192" t="str">
        <x:v>886</x:v>
      </x:c>
      <x:c r="G192" t="str">
        <x:v>ATL</x:v>
      </x:c>
      <x:c r="H192" t="str">
        <x:v>Hartsfield-Jackson Atlanta International Airport</x:v>
      </x:c>
      <x:c r="I192" t="str">
        <x:v>GA</x:v>
      </x:c>
      <x:c r="J192" t="str">
        <x:v>LGA</x:v>
      </x:c>
      <x:c r="K192" t="str">
        <x:v>LaGuardia Airport (Marine Air Terminal)</x:v>
      </x:c>
      <x:c r="L192" t="str">
        <x:v>NY</x:v>
      </x:c>
      <x:c r="M192" t="str">
        <x:v>0645</x:v>
      </x:c>
      <x:c r="N192" t="str">
        <x:v>0639</x:v>
      </x:c>
      <x:c r="O192" s="26" t="n">
        <x:v>-6</x:v>
      </x:c>
      <x:c r="P192" t="str">
        <x:v>0853</x:v>
      </x:c>
      <x:c r="Q192" t="str">
        <x:v>0857</x:v>
      </x:c>
      <x:c r="R192" s="26" t="n">
        <x:v>4</x:v>
      </x:c>
      <x:c r="S192" s="26" t="n">
        <x:v>762</x:v>
      </x:c>
      <x:c r="T192" s="24" t="n">
        <x:v>0</x:v>
      </x:c>
      <x:c r="U192" s="24" t="n">
        <x:v>0</x:v>
      </x:c>
      <x:c r="V192" s="24" t="str">
        <x:v>Completed</x:v>
      </x:c>
      <x:c r="W192" s="24" t="n">
        <x:v>0</x:v>
      </x:c>
      <x:c r="X192" s="24" t="n">
        <x:v>0</x:v>
      </x:c>
      <x:c r="Y192" s="24" t="n">
        <x:v>1</x:v>
      </x:c>
    </x:row>
    <x:row r="193">
      <x:c r="A193" s="24" t="n">
        <x:v>80381</x:v>
      </x:c>
      <x:c r="B193" t="str">
        <x:v>2015-01-06</x:v>
      </x:c>
      <x:c r="C193" s="24" t="n">
        <x:v>1</x:v>
      </x:c>
      <x:c r="D193" t="str">
        <x:v>WN</x:v>
      </x:c>
      <x:c r="E193" t="str">
        <x:v>Southwest Airlines Co.</x:v>
      </x:c>
      <x:c r="F193" t="str">
        <x:v>404</x:v>
      </x:c>
      <x:c r="G193" t="str">
        <x:v>MKE</x:v>
      </x:c>
      <x:c r="H193" t="str">
        <x:v>General Mitchell International Airport</x:v>
      </x:c>
      <x:c r="I193" t="str">
        <x:v>WI</x:v>
      </x:c>
      <x:c r="J193" t="str">
        <x:v>PHX</x:v>
      </x:c>
      <x:c r="K193" t="str">
        <x:v>Phoenix Sky Harbor International Airport</x:v>
      </x:c>
      <x:c r="L193" t="str">
        <x:v>AZ</x:v>
      </x:c>
      <x:c r="M193" t="str">
        <x:v>0650</x:v>
      </x:c>
      <x:c r="N193" t="str">
        <x:v>0655</x:v>
      </x:c>
      <x:c r="O193" s="26" t="n">
        <x:v>5</x:v>
      </x:c>
      <x:c r="P193" t="str">
        <x:v>1000</x:v>
      </x:c>
      <x:c r="Q193" t="str">
        <x:v>1000</x:v>
      </x:c>
      <x:c r="R193" s="26" t="n">
        <x:v>0</x:v>
      </x:c>
      <x:c r="S193" s="26" t="n">
        <x:v>1460</x:v>
      </x:c>
      <x:c r="T193" s="24" t="n">
        <x:v>0</x:v>
      </x:c>
      <x:c r="U193" s="24" t="n">
        <x:v>0</x:v>
      </x:c>
      <x:c r="V193" s="24" t="str">
        <x:v>Completed</x:v>
      </x:c>
      <x:c r="W193" s="24" t="n">
        <x:v>0</x:v>
      </x:c>
      <x:c r="X193" s="24" t="n">
        <x:v>0</x:v>
      </x:c>
      <x:c r="Y193" s="24" t="n">
        <x:v>1</x:v>
      </x:c>
    </x:row>
    <x:row r="194">
      <x:c r="A194" s="24" t="n">
        <x:v>80985</x:v>
      </x:c>
      <x:c r="B194" t="str">
        <x:v>2015-01-06</x:v>
      </x:c>
      <x:c r="C194" s="24" t="n">
        <x:v>1</x:v>
      </x:c>
      <x:c r="D194" t="str">
        <x:v>DL</x:v>
      </x:c>
      <x:c r="E194" t="str">
        <x:v>Delta Air Lines Inc.</x:v>
      </x:c>
      <x:c r="F194" t="str">
        <x:v>1836</x:v>
      </x:c>
      <x:c r="G194" t="str">
        <x:v>CHS</x:v>
      </x:c>
      <x:c r="H194" t="str">
        <x:v>Charleston International Airport/Charleston AFB</x:v>
      </x:c>
      <x:c r="I194" t="str">
        <x:v>SC</x:v>
      </x:c>
      <x:c r="J194" t="str">
        <x:v>ATL</x:v>
      </x:c>
      <x:c r="K194" t="str">
        <x:v>Hartsfield-Jackson Atlanta International Airport</x:v>
      </x:c>
      <x:c r="L194" t="str">
        <x:v>GA</x:v>
      </x:c>
      <x:c r="M194" t="str">
        <x:v>0720</x:v>
      </x:c>
      <x:c r="N194" t="str">
        <x:v>0717</x:v>
      </x:c>
      <x:c r="O194" s="26" t="n">
        <x:v>-3</x:v>
      </x:c>
      <x:c r="P194" t="str">
        <x:v>0839</x:v>
      </x:c>
      <x:c r="Q194" t="str">
        <x:v>0838</x:v>
      </x:c>
      <x:c r="R194" s="26" t="n">
        <x:v>-1</x:v>
      </x:c>
      <x:c r="S194" s="26" t="n">
        <x:v>259</x:v>
      </x:c>
      <x:c r="T194" s="24" t="n">
        <x:v>0</x:v>
      </x:c>
      <x:c r="U194" s="24" t="n">
        <x:v>0</x:v>
      </x:c>
      <x:c r="V194" s="24" t="str">
        <x:v>Completed</x:v>
      </x:c>
      <x:c r="W194" s="24" t="n">
        <x:v>0</x:v>
      </x:c>
      <x:c r="X194" s="24" t="n">
        <x:v>0</x:v>
      </x:c>
      <x:c r="Y194" s="24" t="n">
        <x:v>1</x:v>
      </x:c>
    </x:row>
    <x:row r="195">
      <x:c r="A195" s="24" t="n">
        <x:v>81132</x:v>
      </x:c>
      <x:c r="B195" t="str">
        <x:v>2015-01-06</x:v>
      </x:c>
      <x:c r="C195" s="24" t="n">
        <x:v>1</x:v>
      </x:c>
      <x:c r="D195" t="str">
        <x:v>US</x:v>
      </x:c>
      <x:c r="E195" t="str">
        <x:v>US Airways Inc.</x:v>
      </x:c>
      <x:c r="F195" t="str">
        <x:v>1803</x:v>
      </x:c>
      <x:c r="G195" t="str">
        <x:v>CLT</x:v>
      </x:c>
      <x:c r="H195" t="str">
        <x:v>Charlotte Douglas International Airport</x:v>
      </x:c>
      <x:c r="I195" t="str">
        <x:v>NC</x:v>
      </x:c>
      <x:c r="J195" t="str">
        <x:v>PHX</x:v>
      </x:c>
      <x:c r="K195" t="str">
        <x:v>Phoenix Sky Harbor International Airport</x:v>
      </x:c>
      <x:c r="L195" t="str">
        <x:v>AZ</x:v>
      </x:c>
      <x:c r="M195" t="str">
        <x:v>0730</x:v>
      </x:c>
      <x:c r="N195" t="str">
        <x:v>0740</x:v>
      </x:c>
      <x:c r="O195" s="26" t="n">
        <x:v>10</x:v>
      </x:c>
      <x:c r="P195" t="str">
        <x:v>1019</x:v>
      </x:c>
      <x:c r="Q195" t="str">
        <x:v>1006</x:v>
      </x:c>
      <x:c r="R195" s="26" t="n">
        <x:v>-13</x:v>
      </x:c>
      <x:c r="S195" s="26" t="n">
        <x:v>1773</x:v>
      </x:c>
      <x:c r="T195" s="24" t="n">
        <x:v>0</x:v>
      </x:c>
      <x:c r="U195" s="24" t="n">
        <x:v>0</x:v>
      </x:c>
      <x:c r="V195" s="24" t="str">
        <x:v>Completed</x:v>
      </x:c>
      <x:c r="W195" s="24" t="n">
        <x:v>0</x:v>
      </x:c>
      <x:c r="X195" s="24" t="n">
        <x:v>0</x:v>
      </x:c>
      <x:c r="Y195" s="24" t="n">
        <x:v>1</x:v>
      </x:c>
    </x:row>
    <x:row r="196">
      <x:c r="A196" s="24" t="n">
        <x:v>81259</x:v>
      </x:c>
      <x:c r="B196" t="str">
        <x:v>2015-01-06</x:v>
      </x:c>
      <x:c r="C196" s="24" t="n">
        <x:v>1</x:v>
      </x:c>
      <x:c r="D196" t="str">
        <x:v>UA</x:v>
      </x:c>
      <x:c r="E196" t="str">
        <x:v>United Air Lines Inc.</x:v>
      </x:c>
      <x:c r="F196" t="str">
        <x:v>339</x:v>
      </x:c>
      <x:c r="G196" t="str">
        <x:v>IAH</x:v>
      </x:c>
      <x:c r="H196" t="str">
        <x:v>George Bush Intercontinental Airport</x:v>
      </x:c>
      <x:c r="I196" t="str">
        <x:v>TX</x:v>
      </x:c>
      <x:c r="J196" t="str">
        <x:v>BOS</x:v>
      </x:c>
      <x:c r="K196" t="str">
        <x:v>Gen. Edward Lawrence Logan International Airport</x:v>
      </x:c>
      <x:c r="L196" t="str">
        <x:v>MA</x:v>
      </x:c>
      <x:c r="M196" t="str">
        <x:v>0736</x:v>
      </x:c>
      <x:c r="N196" t="str">
        <x:v>0733</x:v>
      </x:c>
      <x:c r="O196" s="26" t="n">
        <x:v>-3</x:v>
      </x:c>
      <x:c r="P196" t="str">
        <x:v>1217</x:v>
      </x:c>
      <x:c r="Q196" t="str">
        <x:v>1202</x:v>
      </x:c>
      <x:c r="R196" s="26" t="n">
        <x:v>-15</x:v>
      </x:c>
      <x:c r="S196" s="26" t="n">
        <x:v>1597</x:v>
      </x:c>
      <x:c r="T196" s="24" t="n">
        <x:v>0</x:v>
      </x:c>
      <x:c r="U196" s="24" t="n">
        <x:v>0</x:v>
      </x:c>
      <x:c r="V196" s="24" t="str">
        <x:v>Completed</x:v>
      </x:c>
      <x:c r="W196" s="24" t="n">
        <x:v>0</x:v>
      </x:c>
      <x:c r="X196" s="24" t="n">
        <x:v>0</x:v>
      </x:c>
      <x:c r="Y196" s="24" t="n">
        <x:v>1</x:v>
      </x:c>
    </x:row>
    <x:row r="197">
      <x:c r="A197" s="24" t="n">
        <x:v>81697</x:v>
      </x:c>
      <x:c r="B197" t="str">
        <x:v>2015-01-06</x:v>
      </x:c>
      <x:c r="C197" s="24" t="n">
        <x:v>1</x:v>
      </x:c>
      <x:c r="D197" t="str">
        <x:v>OO</x:v>
      </x:c>
      <x:c r="E197" t="str">
        <x:v>Skywest Airlines Inc.</x:v>
      </x:c>
      <x:c r="F197" t="str">
        <x:v>4581</x:v>
      </x:c>
      <x:c r="G197" t="str">
        <x:v>SEA</x:v>
      </x:c>
      <x:c r="H197" t="str">
        <x:v>Seattle-Tacoma International Airport</x:v>
      </x:c>
      <x:c r="I197" t="str">
        <x:v>WA</x:v>
      </x:c>
      <x:c r="J197" t="str">
        <x:v>GEG</x:v>
      </x:c>
      <x:c r="K197" t="str">
        <x:v>Spokane International Airport</x:v>
      </x:c>
      <x:c r="L197" t="str">
        <x:v>WA</x:v>
      </x:c>
      <x:c r="M197" t="str">
        <x:v>0805</x:v>
      </x:c>
      <x:c r="N197" t="str">
        <x:v>1043</x:v>
      </x:c>
      <x:c r="O197" s="26" t="n">
        <x:v>158</x:v>
      </x:c>
      <x:c r="P197" t="str">
        <x:v>0909</x:v>
      </x:c>
      <x:c r="Q197" t="str">
        <x:v>1131</x:v>
      </x:c>
      <x:c r="R197" s="26" t="n">
        <x:v>142</x:v>
      </x:c>
      <x:c r="S197" s="26" t="n">
        <x:v>224</x:v>
      </x:c>
      <x:c r="T197" s="24" t="n">
        <x:v>0</x:v>
      </x:c>
      <x:c r="U197" s="24" t="n">
        <x:v>0</x:v>
      </x:c>
      <x:c r="V197" s="24" t="str">
        <x:v>Completed</x:v>
      </x:c>
      <x:c r="W197" s="24" t="n">
        <x:v>1</x:v>
      </x:c>
      <x:c r="X197" s="24" t="n">
        <x:v>1</x:v>
      </x:c>
      <x:c r="Y197" s="24" t="n">
        <x:v>1</x:v>
      </x:c>
    </x:row>
    <x:row r="198">
      <x:c r="A198" s="24" t="n">
        <x:v>81792</x:v>
      </x:c>
      <x:c r="B198" t="str">
        <x:v>2015-01-06</x:v>
      </x:c>
      <x:c r="C198" s="24" t="n">
        <x:v>1</x:v>
      </x:c>
      <x:c r="D198" t="str">
        <x:v>AA</x:v>
      </x:c>
      <x:c r="E198" t="str">
        <x:v>American Airlines Inc.</x:v>
      </x:c>
      <x:c r="F198" t="str">
        <x:v>1680</x:v>
      </x:c>
      <x:c r="G198" t="str">
        <x:v>LAS</x:v>
      </x:c>
      <x:c r="H198" t="str">
        <x:v>McCarran International Airport</x:v>
      </x:c>
      <x:c r="I198" t="str">
        <x:v>NV</x:v>
      </x:c>
      <x:c r="J198" t="str">
        <x:v>DFW</x:v>
      </x:c>
      <x:c r="K198" t="str">
        <x:v>Dallas/Fort Worth International Airport</x:v>
      </x:c>
      <x:c r="L198" t="str">
        <x:v>TX</x:v>
      </x:c>
      <x:c r="M198" t="str">
        <x:v>0810</x:v>
      </x:c>
      <x:c r="N198" t="str">
        <x:v>0808</x:v>
      </x:c>
      <x:c r="O198" s="26" t="n">
        <x:v>-2</x:v>
      </x:c>
      <x:c r="P198" t="str">
        <x:v>1246</x:v>
      </x:c>
      <x:c r="Q198" t="str">
        <x:v>1259</x:v>
      </x:c>
      <x:c r="R198" s="26" t="n">
        <x:v>13</x:v>
      </x:c>
      <x:c r="S198" s="26" t="n">
        <x:v>1055</x:v>
      </x:c>
      <x:c r="T198" s="24" t="n">
        <x:v>0</x:v>
      </x:c>
      <x:c r="U198" s="24" t="n">
        <x:v>0</x:v>
      </x:c>
      <x:c r="V198" s="24" t="str">
        <x:v>Completed</x:v>
      </x:c>
      <x:c r="W198" s="24" t="n">
        <x:v>0</x:v>
      </x:c>
      <x:c r="X198" s="24" t="n">
        <x:v>0</x:v>
      </x:c>
      <x:c r="Y198" s="24" t="n">
        <x:v>1</x:v>
      </x:c>
    </x:row>
    <x:row r="199">
      <x:c r="A199" s="24" t="n">
        <x:v>81834</x:v>
      </x:c>
      <x:c r="B199" t="str">
        <x:v>2015-01-06</x:v>
      </x:c>
      <x:c r="C199" s="24" t="n">
        <x:v>1</x:v>
      </x:c>
      <x:c r="D199" t="str">
        <x:v>EV</x:v>
      </x:c>
      <x:c r="E199" t="str">
        <x:v>Atlantic Southeast Airlines</x:v>
      </x:c>
      <x:c r="F199" t="str">
        <x:v>5676</x:v>
      </x:c>
      <x:c r="G199" t="str">
        <x:v>ORD</x:v>
      </x:c>
      <x:c r="H199" t="str">
        <x:v>Chicago O'Hare International Airport</x:v>
      </x:c>
      <x:c r="I199" t="str">
        <x:v>IL</x:v>
      </x:c>
      <x:c r="J199" t="str">
        <x:v>LNK</x:v>
      </x:c>
      <x:c r="K199" t="str">
        <x:v>Lincoln Airport (Lincoln Municipal)</x:v>
      </x:c>
      <x:c r="L199" t="str">
        <x:v>NE</x:v>
      </x:c>
      <x:c r="M199" t="str">
        <x:v>0811</x:v>
      </x:c>
      <x:c r="N199" t="str">
        <x:v>0903</x:v>
      </x:c>
      <x:c r="O199" s="26" t="n">
        <x:v>52</x:v>
      </x:c>
      <x:c r="P199" t="str">
        <x:v>0954</x:v>
      </x:c>
      <x:c r="Q199" t="str">
        <x:v>1054</x:v>
      </x:c>
      <x:c r="R199" s="26" t="n">
        <x:v>60</x:v>
      </x:c>
      <x:c r="S199" s="26" t="n">
        <x:v>466</x:v>
      </x:c>
      <x:c r="T199" s="24" t="n">
        <x:v>0</x:v>
      </x:c>
      <x:c r="U199" s="24" t="n">
        <x:v>0</x:v>
      </x:c>
      <x:c r="V199" s="24" t="str">
        <x:v>Completed</x:v>
      </x:c>
      <x:c r="W199" s="24" t="n">
        <x:v>1</x:v>
      </x:c>
      <x:c r="X199" s="24" t="n">
        <x:v>1</x:v>
      </x:c>
      <x:c r="Y199" s="24" t="n">
        <x:v>1</x:v>
      </x:c>
    </x:row>
    <x:row r="200">
      <x:c r="A200" s="24" t="n">
        <x:v>82356</x:v>
      </x:c>
      <x:c r="B200" t="str">
        <x:v>2015-01-06</x:v>
      </x:c>
      <x:c r="C200" s="24" t="n">
        <x:v>1</x:v>
      </x:c>
      <x:c r="D200" t="str">
        <x:v>UA</x:v>
      </x:c>
      <x:c r="E200" t="str">
        <x:v>United Air Lines Inc.</x:v>
      </x:c>
      <x:c r="F200" t="str">
        <x:v>370</x:v>
      </x:c>
      <x:c r="G200" t="str">
        <x:v>SFO</x:v>
      </x:c>
      <x:c r="H200" t="str">
        <x:v>San Francisco International Airport</x:v>
      </x:c>
      <x:c r="I200" t="str">
        <x:v>CA</x:v>
      </x:c>
      <x:c r="J200" t="str">
        <x:v>OGG</x:v>
      </x:c>
      <x:c r="K200" t="str">
        <x:v>Kahului Airport</x:v>
      </x:c>
      <x:c r="L200" t="str">
        <x:v>HI</x:v>
      </x:c>
      <x:c r="M200" t="str">
        <x:v>0845</x:v>
      </x:c>
      <x:c r="N200" t="str">
        <x:v>0842</x:v>
      </x:c>
      <x:c r="O200" s="26" t="n">
        <x:v>-3</x:v>
      </x:c>
      <x:c r="P200" t="str">
        <x:v>1220</x:v>
      </x:c>
      <x:c r="Q200" t="str">
        <x:v>1219</x:v>
      </x:c>
      <x:c r="R200" s="26" t="n">
        <x:v>-1</x:v>
      </x:c>
      <x:c r="S200" s="26" t="n">
        <x:v>2338</x:v>
      </x:c>
      <x:c r="T200" s="24" t="n">
        <x:v>0</x:v>
      </x:c>
      <x:c r="U200" s="24" t="n">
        <x:v>0</x:v>
      </x:c>
      <x:c r="V200" s="24" t="str">
        <x:v>Completed</x:v>
      </x:c>
      <x:c r="W200" s="24" t="n">
        <x:v>0</x:v>
      </x:c>
      <x:c r="X200" s="24" t="n">
        <x:v>0</x:v>
      </x:c>
      <x:c r="Y200" s="24" t="n">
        <x:v>1</x:v>
      </x:c>
    </x:row>
    <x:row r="201">
      <x:c r="A201" s="24" t="n">
        <x:v>83404</x:v>
      </x:c>
      <x:c r="B201" t="str">
        <x:v>2015-01-06</x:v>
      </x:c>
      <x:c r="C201" s="24" t="n">
        <x:v>1</x:v>
      </x:c>
      <x:c r="D201" t="str">
        <x:v>AA</x:v>
      </x:c>
      <x:c r="E201" t="str">
        <x:v>American Airlines Inc.</x:v>
      </x:c>
      <x:c r="F201" t="str">
        <x:v>76</x:v>
      </x:c>
      <x:c r="G201" t="str">
        <x:v>LAX</x:v>
      </x:c>
      <x:c r="H201" t="str">
        <x:v>Los Angeles International Airport</x:v>
      </x:c>
      <x:c r="I201" t="str">
        <x:v>CA</x:v>
      </x:c>
      <x:c r="J201" t="str">
        <x:v>IAD</x:v>
      </x:c>
      <x:c r="K201" t="str">
        <x:v>Washington Dulles International Airport</x:v>
      </x:c>
      <x:c r="L201" t="str">
        <x:v>VA</x:v>
      </x:c>
      <x:c r="M201" t="str">
        <x:v>0950</x:v>
      </x:c>
      <x:c r="N201" t="str">
        <x:v>0949</x:v>
      </x:c>
      <x:c r="O201" s="26" t="n">
        <x:v>-1</x:v>
      </x:c>
      <x:c r="P201" t="str">
        <x:v>1734</x:v>
      </x:c>
      <x:c r="Q201" t="str">
        <x:v>1733</x:v>
      </x:c>
      <x:c r="R201" s="26" t="n">
        <x:v>-1</x:v>
      </x:c>
      <x:c r="S201" s="26" t="n">
        <x:v>2288</x:v>
      </x:c>
      <x:c r="T201" s="24" t="n">
        <x:v>0</x:v>
      </x:c>
      <x:c r="U201" s="24" t="n">
        <x:v>0</x:v>
      </x:c>
      <x:c r="V201" s="24" t="str">
        <x:v>Completed</x:v>
      </x:c>
      <x:c r="W201" s="24" t="n">
        <x:v>0</x:v>
      </x:c>
      <x:c r="X201" s="24" t="n">
        <x:v>0</x:v>
      </x:c>
      <x:c r="Y201" s="24" t="n">
        <x:v>1</x:v>
      </x:c>
    </x:row>
    <x:row r="202">
      <x:c r="A202" s="24" t="n">
        <x:v>83855</x:v>
      </x:c>
      <x:c r="B202" t="str">
        <x:v>2015-01-06</x:v>
      </x:c>
      <x:c r="C202" s="24" t="n">
        <x:v>1</x:v>
      </x:c>
      <x:c r="D202" t="str">
        <x:v>US</x:v>
      </x:c>
      <x:c r="E202" t="str">
        <x:v>US Airways Inc.</x:v>
      </x:c>
      <x:c r="F202" t="str">
        <x:v>2045</x:v>
      </x:c>
      <x:c r="G202" t="str">
        <x:v>IAH</x:v>
      </x:c>
      <x:c r="H202" t="str">
        <x:v>George Bush Intercontinental Airport</x:v>
      </x:c>
      <x:c r="I202" t="str">
        <x:v>TX</x:v>
      </x:c>
      <x:c r="J202" t="str">
        <x:v>CLT</x:v>
      </x:c>
      <x:c r="K202" t="str">
        <x:v>Charlotte Douglas International Airport</x:v>
      </x:c>
      <x:c r="L202" t="str">
        <x:v>NC</x:v>
      </x:c>
      <x:c r="M202" t="str">
        <x:v>1015</x:v>
      </x:c>
      <x:c r="N202" t="str">
        <x:v>1014</x:v>
      </x:c>
      <x:c r="O202" s="26" t="n">
        <x:v>-1</x:v>
      </x:c>
      <x:c r="P202" t="str">
        <x:v>1335</x:v>
      </x:c>
      <x:c r="Q202" t="str">
        <x:v>1327</x:v>
      </x:c>
      <x:c r="R202" s="26" t="n">
        <x:v>-8</x:v>
      </x:c>
      <x:c r="S202" s="26" t="n">
        <x:v>912</x:v>
      </x:c>
      <x:c r="T202" s="24" t="n">
        <x:v>0</x:v>
      </x:c>
      <x:c r="U202" s="24" t="n">
        <x:v>0</x:v>
      </x:c>
      <x:c r="V202" s="24" t="str">
        <x:v>Completed</x:v>
      </x:c>
      <x:c r="W202" s="24" t="n">
        <x:v>0</x:v>
      </x:c>
      <x:c r="X202" s="24" t="n">
        <x:v>0</x:v>
      </x:c>
      <x:c r="Y202" s="24" t="n">
        <x:v>1</x:v>
      </x:c>
    </x:row>
    <x:row r="203">
      <x:c r="A203" s="24" t="n">
        <x:v>83881</x:v>
      </x:c>
      <x:c r="B203" t="str">
        <x:v>2015-01-06</x:v>
      </x:c>
      <x:c r="C203" s="24" t="n">
        <x:v>1</x:v>
      </x:c>
      <x:c r="D203" t="str">
        <x:v>AA</x:v>
      </x:c>
      <x:c r="E203" t="str">
        <x:v>American Airlines Inc.</x:v>
      </x:c>
      <x:c r="F203" t="str">
        <x:v>1551</x:v>
      </x:c>
      <x:c r="G203" t="str">
        <x:v>ORD</x:v>
      </x:c>
      <x:c r="H203" t="str">
        <x:v>Chicago O'Hare International Airport</x:v>
      </x:c>
      <x:c r="I203" t="str">
        <x:v>IL</x:v>
      </x:c>
      <x:c r="J203" t="str">
        <x:v>BOS</x:v>
      </x:c>
      <x:c r="K203" t="str">
        <x:v>Gen. Edward Lawrence Logan International Airport</x:v>
      </x:c>
      <x:c r="L203" t="str">
        <x:v>MA</x:v>
      </x:c>
      <x:c r="M203" t="str">
        <x:v>1015</x:v>
      </x:c>
      <x:c r="N203" t="str">
        <x:v>1115</x:v>
      </x:c>
      <x:c r="O203" s="26" t="n">
        <x:v>60</x:v>
      </x:c>
      <x:c r="P203" t="str">
        <x:v>1324</x:v>
      </x:c>
      <x:c r="Q203" t="str">
        <x:v>1415</x:v>
      </x:c>
      <x:c r="R203" s="26" t="n">
        <x:v>51</x:v>
      </x:c>
      <x:c r="S203" s="26" t="n">
        <x:v>867</x:v>
      </x:c>
      <x:c r="T203" s="24" t="n">
        <x:v>0</x:v>
      </x:c>
      <x:c r="U203" s="24" t="n">
        <x:v>0</x:v>
      </x:c>
      <x:c r="V203" s="24" t="str">
        <x:v>Completed</x:v>
      </x:c>
      <x:c r="W203" s="24" t="n">
        <x:v>1</x:v>
      </x:c>
      <x:c r="X203" s="24" t="n">
        <x:v>1</x:v>
      </x:c>
      <x:c r="Y203" s="24" t="n">
        <x:v>1</x:v>
      </x:c>
    </x:row>
    <x:row r="204">
      <x:c r="A204" s="24" t="n">
        <x:v>85526</x:v>
      </x:c>
      <x:c r="B204" t="str">
        <x:v>2015-01-06</x:v>
      </x:c>
      <x:c r="C204" s="24" t="n">
        <x:v>1</x:v>
      </x:c>
      <x:c r="D204" t="str">
        <x:v>WN</x:v>
      </x:c>
      <x:c r="E204" t="str">
        <x:v>Southwest Airlines Co.</x:v>
      </x:c>
      <x:c r="F204" t="str">
        <x:v>231</x:v>
      </x:c>
      <x:c r="G204" t="str">
        <x:v>CHS</x:v>
      </x:c>
      <x:c r="H204" t="str">
        <x:v>Charleston International Airport/Charleston AFB</x:v>
      </x:c>
      <x:c r="I204" t="str">
        <x:v>SC</x:v>
      </x:c>
      <x:c r="J204" t="str">
        <x:v>BWI</x:v>
      </x:c>
      <x:c r="K204" t="str">
        <x:v>Baltimore-Washington International Airport</x:v>
      </x:c>
      <x:c r="L204" t="str">
        <x:v>MD</x:v>
      </x:c>
      <x:c r="M204" t="str">
        <x:v>1200</x:v>
      </x:c>
      <x:c r="N204" t="str">
        <x:v>1154</x:v>
      </x:c>
      <x:c r="O204" s="26" t="n">
        <x:v>-6</x:v>
      </x:c>
      <x:c r="P204" t="str">
        <x:v>1330</x:v>
      </x:c>
      <x:c r="Q204" t="str">
        <x:v>1315</x:v>
      </x:c>
      <x:c r="R204" s="26" t="n">
        <x:v>-15</x:v>
      </x:c>
      <x:c r="S204" s="26" t="n">
        <x:v>472</x:v>
      </x:c>
      <x:c r="T204" s="24" t="n">
        <x:v>0</x:v>
      </x:c>
      <x:c r="U204" s="24" t="n">
        <x:v>0</x:v>
      </x:c>
      <x:c r="V204" s="24" t="str">
        <x:v>Completed</x:v>
      </x:c>
      <x:c r="W204" s="24" t="n">
        <x:v>0</x:v>
      </x:c>
      <x:c r="X204" s="24" t="n">
        <x:v>0</x:v>
      </x:c>
      <x:c r="Y204" s="24" t="n">
        <x:v>1</x:v>
      </x:c>
    </x:row>
    <x:row r="205">
      <x:c r="A205" s="24" t="n">
        <x:v>86143</x:v>
      </x:c>
      <x:c r="B205" t="str">
        <x:v>2015-01-06</x:v>
      </x:c>
      <x:c r="C205" s="24" t="n">
        <x:v>1</x:v>
      </x:c>
      <x:c r="D205" t="str">
        <x:v>AA</x:v>
      </x:c>
      <x:c r="E205" t="str">
        <x:v>American Airlines Inc.</x:v>
      </x:c>
      <x:c r="F205" t="str">
        <x:v>193</x:v>
      </x:c>
      <x:c r="G205" t="str">
        <x:v>JFK</x:v>
      </x:c>
      <x:c r="H205" t="str">
        <x:v>John F. Kennedy International Airport (New York International Airport)</x:v>
      </x:c>
      <x:c r="I205" t="str">
        <x:v>NY</x:v>
      </x:c>
      <x:c r="J205" t="str">
        <x:v>BOS</x:v>
      </x:c>
      <x:c r="K205" t="str">
        <x:v>Gen. Edward Lawrence Logan International Airport</x:v>
      </x:c>
      <x:c r="L205" t="str">
        <x:v>MA</x:v>
      </x:c>
      <x:c r="M205" t="str">
        <x:v>1240</x:v>
      </x:c>
      <x:c r="N205" t="str">
        <x:v>1235</x:v>
      </x:c>
      <x:c r="O205" s="26" t="n">
        <x:v>-5</x:v>
      </x:c>
      <x:c r="P205" t="str">
        <x:v>1343</x:v>
      </x:c>
      <x:c r="Q205" t="str">
        <x:v>1421</x:v>
      </x:c>
      <x:c r="R205" s="26" t="n">
        <x:v>38</x:v>
      </x:c>
      <x:c r="S205" s="26" t="n">
        <x:v>187</x:v>
      </x:c>
      <x:c r="T205" s="24" t="n">
        <x:v>0</x:v>
      </x:c>
      <x:c r="U205" s="24" t="n">
        <x:v>0</x:v>
      </x:c>
      <x:c r="V205" s="24" t="str">
        <x:v>Completed</x:v>
      </x:c>
      <x:c r="W205" s="24" t="n">
        <x:v>1</x:v>
      </x:c>
      <x:c r="X205" s="24" t="n">
        <x:v>0</x:v>
      </x:c>
      <x:c r="Y205" s="24" t="n">
        <x:v>1</x:v>
      </x:c>
    </x:row>
    <x:row r="206">
      <x:c r="A206" s="24" t="n">
        <x:v>470898</x:v>
      </x:c>
      <x:c r="B206" t="str">
        <x:v>2015-02-01</x:v>
      </x:c>
      <x:c r="C206" s="24" t="n">
        <x:v>2</x:v>
      </x:c>
      <x:c r="D206" t="str">
        <x:v>WN</x:v>
      </x:c>
      <x:c r="E206" t="str">
        <x:v>Southwest Airlines Co.</x:v>
      </x:c>
      <x:c r="F206" t="str">
        <x:v>1657</x:v>
      </x:c>
      <x:c r="G206" t="str">
        <x:v>BDL</x:v>
      </x:c>
      <x:c r="H206" t="str">
        <x:v>Bradley International Airport</x:v>
      </x:c>
      <x:c r="I206" t="str">
        <x:v>CT</x:v>
      </x:c>
      <x:c r="J206" t="str">
        <x:v>ATL</x:v>
      </x:c>
      <x:c r="K206" t="str">
        <x:v>Hartsfield-Jackson Atlanta International Airport</x:v>
      </x:c>
      <x:c r="L206" t="str">
        <x:v>GA</x:v>
      </x:c>
      <x:c r="M206" t="str">
        <x:v>0700</x:v>
      </x:c>
      <x:c r="N206" t="str">
        <x:v>0700</x:v>
      </x:c>
      <x:c r="O206" s="26" t="n">
        <x:v>0</x:v>
      </x:c>
      <x:c r="P206" t="str">
        <x:v>0950</x:v>
      </x:c>
      <x:c r="Q206" t="str">
        <x:v>0959</x:v>
      </x:c>
      <x:c r="R206" s="26" t="n">
        <x:v>9</x:v>
      </x:c>
      <x:c r="S206" s="26" t="n">
        <x:v>859</x:v>
      </x:c>
      <x:c r="T206" s="24" t="n">
        <x:v>0</x:v>
      </x:c>
      <x:c r="U206" s="24" t="n">
        <x:v>0</x:v>
      </x:c>
      <x:c r="V206" s="24" t="str">
        <x:v>Completed</x:v>
      </x:c>
      <x:c r="W206" s="24" t="n">
        <x:v>0</x:v>
      </x:c>
      <x:c r="X206" s="24" t="n">
        <x:v>0</x:v>
      </x:c>
      <x:c r="Y206" s="24" t="n">
        <x:v>1</x:v>
      </x:c>
    </x:row>
    <x:row r="207">
      <x:c r="A207" s="24" t="n">
        <x:v>471324</x:v>
      </x:c>
      <x:c r="B207" t="str">
        <x:v>2015-02-01</x:v>
      </x:c>
      <x:c r="C207" s="24" t="n">
        <x:v>2</x:v>
      </x:c>
      <x:c r="D207" t="str">
        <x:v>WN</x:v>
      </x:c>
      <x:c r="E207" t="str">
        <x:v>Southwest Airlines Co.</x:v>
      </x:c>
      <x:c r="F207" t="str">
        <x:v>2085</x:v>
      </x:c>
      <x:c r="G207" t="str">
        <x:v>BOI</x:v>
      </x:c>
      <x:c r="H207" t="str">
        <x:v>Boise Airport (Boise Air Terminal)</x:v>
      </x:c>
      <x:c r="I207" t="str">
        <x:v>ID</x:v>
      </x:c>
      <x:c r="J207" t="str">
        <x:v>DEN</x:v>
      </x:c>
      <x:c r="K207" t="str">
        <x:v>Denver International Airport</x:v>
      </x:c>
      <x:c r="L207" t="str">
        <x:v>CO</x:v>
      </x:c>
      <x:c r="M207" t="str">
        <x:v>0735</x:v>
      </x:c>
      <x:c r="N207" t="str">
        <x:v>0730</x:v>
      </x:c>
      <x:c r="O207" s="26" t="n">
        <x:v>-5</x:v>
      </x:c>
      <x:c r="P207" t="str">
        <x:v>0925</x:v>
      </x:c>
      <x:c r="Q207" t="str">
        <x:v>0916</x:v>
      </x:c>
      <x:c r="R207" s="26" t="n">
        <x:v>-9</x:v>
      </x:c>
      <x:c r="S207" s="26" t="n">
        <x:v>649</x:v>
      </x:c>
      <x:c r="T207" s="24" t="n">
        <x:v>0</x:v>
      </x:c>
      <x:c r="U207" s="24" t="n">
        <x:v>0</x:v>
      </x:c>
      <x:c r="V207" s="24" t="str">
        <x:v>Completed</x:v>
      </x:c>
      <x:c r="W207" s="24" t="n">
        <x:v>0</x:v>
      </x:c>
      <x:c r="X207" s="24" t="n">
        <x:v>0</x:v>
      </x:c>
      <x:c r="Y207" s="24" t="n">
        <x:v>1</x:v>
      </x:c>
    </x:row>
    <x:row r="208">
      <x:c r="A208" s="24" t="n">
        <x:v>472013</x:v>
      </x:c>
      <x:c r="B208" t="str">
        <x:v>2015-02-01</x:v>
      </x:c>
      <x:c r="C208" s="24" t="n">
        <x:v>2</x:v>
      </x:c>
      <x:c r="D208" t="str">
        <x:v>DL</x:v>
      </x:c>
      <x:c r="E208" t="str">
        <x:v>Delta Air Lines Inc.</x:v>
      </x:c>
      <x:c r="F208" t="str">
        <x:v>784</x:v>
      </x:c>
      <x:c r="G208" t="str">
        <x:v>ATL</x:v>
      </x:c>
      <x:c r="H208" t="str">
        <x:v>Hartsfield-Jackson Atlanta International Airport</x:v>
      </x:c>
      <x:c r="I208" t="str">
        <x:v>GA</x:v>
      </x:c>
      <x:c r="J208" t="str">
        <x:v>MSP</x:v>
      </x:c>
      <x:c r="K208" t="str">
        <x:v>Minneapolis-Saint Paul International Airport</x:v>
      </x:c>
      <x:c r="L208" t="str">
        <x:v>MN</x:v>
      </x:c>
      <x:c r="M208" t="str">
        <x:v>0830</x:v>
      </x:c>
      <x:c r="N208" t="str">
        <x:v>0831</x:v>
      </x:c>
      <x:c r="O208" s="26" t="n">
        <x:v>1</x:v>
      </x:c>
      <x:c r="P208" t="str">
        <x:v>1013</x:v>
      </x:c>
      <x:c r="Q208" t="str">
        <x:v>0952</x:v>
      </x:c>
      <x:c r="R208" s="26" t="n">
        <x:v>-21</x:v>
      </x:c>
      <x:c r="S208" s="26" t="n">
        <x:v>907</x:v>
      </x:c>
      <x:c r="T208" s="24" t="n">
        <x:v>0</x:v>
      </x:c>
      <x:c r="U208" s="24" t="n">
        <x:v>0</x:v>
      </x:c>
      <x:c r="V208" s="24" t="str">
        <x:v>Completed</x:v>
      </x:c>
      <x:c r="W208" s="24" t="n">
        <x:v>0</x:v>
      </x:c>
      <x:c r="X208" s="24" t="n">
        <x:v>0</x:v>
      </x:c>
      <x:c r="Y208" s="24" t="n">
        <x:v>1</x:v>
      </x:c>
    </x:row>
    <x:row r="209">
      <x:c r="A209" s="24" t="n">
        <x:v>472499</x:v>
      </x:c>
      <x:c r="B209" t="str">
        <x:v>2015-02-01</x:v>
      </x:c>
      <x:c r="C209" s="24" t="n">
        <x:v>2</x:v>
      </x:c>
      <x:c r="D209" t="str">
        <x:v>WN</x:v>
      </x:c>
      <x:c r="E209" t="str">
        <x:v>Southwest Airlines Co.</x:v>
      </x:c>
      <x:c r="F209" t="str">
        <x:v>1767</x:v>
      </x:c>
      <x:c r="G209" t="str">
        <x:v>OKC</x:v>
      </x:c>
      <x:c r="H209" t="str">
        <x:v>Will Rogers World Airport</x:v>
      </x:c>
      <x:c r="I209" t="str">
        <x:v>OK</x:v>
      </x:c>
      <x:c r="J209" t="str">
        <x:v>LAS</x:v>
      </x:c>
      <x:c r="K209" t="str">
        <x:v>McCarran International Airport</x:v>
      </x:c>
      <x:c r="L209" t="str">
        <x:v>NV</x:v>
      </x:c>
      <x:c r="M209" t="str">
        <x:v>0900</x:v>
      </x:c>
      <x:c r="N209" t="str">
        <x:v>0854</x:v>
      </x:c>
      <x:c r="O209" s="26" t="n">
        <x:v>-6</x:v>
      </x:c>
      <x:c r="P209" t="str">
        <x:v>1000</x:v>
      </x:c>
      <x:c r="Q209" t="str">
        <x:v>0944</x:v>
      </x:c>
      <x:c r="R209" s="26" t="n">
        <x:v>-16</x:v>
      </x:c>
      <x:c r="S209" s="26" t="n">
        <x:v>986</x:v>
      </x:c>
      <x:c r="T209" s="24" t="n">
        <x:v>0</x:v>
      </x:c>
      <x:c r="U209" s="24" t="n">
        <x:v>0</x:v>
      </x:c>
      <x:c r="V209" s="24" t="str">
        <x:v>Completed</x:v>
      </x:c>
      <x:c r="W209" s="24" t="n">
        <x:v>0</x:v>
      </x:c>
      <x:c r="X209" s="24" t="n">
        <x:v>0</x:v>
      </x:c>
      <x:c r="Y209" s="24" t="n">
        <x:v>1</x:v>
      </x:c>
    </x:row>
    <x:row r="210">
      <x:c r="A210" s="24" t="n">
        <x:v>472874</x:v>
      </x:c>
      <x:c r="B210" t="str">
        <x:v>2015-02-01</x:v>
      </x:c>
      <x:c r="C210" s="24" t="n">
        <x:v>2</x:v>
      </x:c>
      <x:c r="D210" t="str">
        <x:v>US</x:v>
      </x:c>
      <x:c r="E210" t="str">
        <x:v>US Airways Inc.</x:v>
      </x:c>
      <x:c r="F210" t="str">
        <x:v>1899</x:v>
      </x:c>
      <x:c r="G210" t="str">
        <x:v>SLC</x:v>
      </x:c>
      <x:c r="H210" t="str">
        <x:v>Salt Lake City International Airport</x:v>
      </x:c>
      <x:c r="I210" t="str">
        <x:v>UT</x:v>
      </x:c>
      <x:c r="J210" t="str">
        <x:v>CLT</x:v>
      </x:c>
      <x:c r="K210" t="str">
        <x:v>Charlotte Douglas International Airport</x:v>
      </x:c>
      <x:c r="L210" t="str">
        <x:v>NC</x:v>
      </x:c>
      <x:c r="M210" t="str">
        <x:v>0930</x:v>
      </x:c>
      <x:c r="N210" t="str">
        <x:v>0931</x:v>
      </x:c>
      <x:c r="O210" s="26" t="n">
        <x:v>1</x:v>
      </x:c>
      <x:c r="P210" t="str">
        <x:v>1520</x:v>
      </x:c>
      <x:c r="Q210" t="str">
        <x:v>1529</x:v>
      </x:c>
      <x:c r="R210" s="26" t="n">
        <x:v>9</x:v>
      </x:c>
      <x:c r="S210" s="26" t="n">
        <x:v>1727</x:v>
      </x:c>
      <x:c r="T210" s="24" t="n">
        <x:v>0</x:v>
      </x:c>
      <x:c r="U210" s="24" t="n">
        <x:v>0</x:v>
      </x:c>
      <x:c r="V210" s="24" t="str">
        <x:v>Completed</x:v>
      </x:c>
      <x:c r="W210" s="24" t="n">
        <x:v>0</x:v>
      </x:c>
      <x:c r="X210" s="24" t="n">
        <x:v>0</x:v>
      </x:c>
      <x:c r="Y210" s="24" t="n">
        <x:v>1</x:v>
      </x:c>
    </x:row>
    <x:row r="211">
      <x:c r="A211" s="24" t="n">
        <x:v>472880</x:v>
      </x:c>
      <x:c r="B211" t="str">
        <x:v>2015-02-01</x:v>
      </x:c>
      <x:c r="C211" s="24" t="n">
        <x:v>2</x:v>
      </x:c>
      <x:c r="D211" t="str">
        <x:v>WN</x:v>
      </x:c>
      <x:c r="E211" t="str">
        <x:v>Southwest Airlines Co.</x:v>
      </x:c>
      <x:c r="F211" t="str">
        <x:v>4266</x:v>
      </x:c>
      <x:c r="G211" t="str">
        <x:v>ABQ</x:v>
      </x:c>
      <x:c r="H211" t="str">
        <x:v>Albuquerque International Sunport</x:v>
      </x:c>
      <x:c r="I211" t="str">
        <x:v>NM</x:v>
      </x:c>
      <x:c r="J211" t="str">
        <x:v>PHX</x:v>
      </x:c>
      <x:c r="K211" t="str">
        <x:v>Phoenix Sky Harbor International Airport</x:v>
      </x:c>
      <x:c r="L211" t="str">
        <x:v>AZ</x:v>
      </x:c>
      <x:c r="M211" t="str">
        <x:v>0930</x:v>
      </x:c>
      <x:c r="N211" t="str">
        <x:v>1116</x:v>
      </x:c>
      <x:c r="O211" s="26" t="n">
        <x:v>106</x:v>
      </x:c>
      <x:c r="P211" t="str">
        <x:v>1050</x:v>
      </x:c>
      <x:c r="Q211" t="str">
        <x:v>1228</x:v>
      </x:c>
      <x:c r="R211" s="26" t="n">
        <x:v>98</x:v>
      </x:c>
      <x:c r="S211" s="26" t="n">
        <x:v>328</x:v>
      </x:c>
      <x:c r="T211" s="24" t="n">
        <x:v>0</x:v>
      </x:c>
      <x:c r="U211" s="24" t="n">
        <x:v>0</x:v>
      </x:c>
      <x:c r="V211" s="24" t="str">
        <x:v>Completed</x:v>
      </x:c>
      <x:c r="W211" s="24" t="n">
        <x:v>1</x:v>
      </x:c>
      <x:c r="X211" s="24" t="n">
        <x:v>1</x:v>
      </x:c>
      <x:c r="Y211" s="24" t="n">
        <x:v>1</x:v>
      </x:c>
    </x:row>
    <x:row r="212">
      <x:c r="A212" s="24" t="n">
        <x:v>473333</x:v>
      </x:c>
      <x:c r="B212" t="str">
        <x:v>2015-02-01</x:v>
      </x:c>
      <x:c r="C212" s="24" t="n">
        <x:v>2</x:v>
      </x:c>
      <x:c r="D212" t="str">
        <x:v>US</x:v>
      </x:c>
      <x:c r="E212" t="str">
        <x:v>US Airways Inc.</x:v>
      </x:c>
      <x:c r="F212" t="str">
        <x:v>2143</x:v>
      </x:c>
      <x:c r="G212" t="str">
        <x:v>BOS</x:v>
      </x:c>
      <x:c r="H212" t="str">
        <x:v>Gen. Edward Lawrence Logan International Airport</x:v>
      </x:c>
      <x:c r="I212" t="str">
        <x:v>MA</x:v>
      </x:c>
      <x:c r="J212" t="str">
        <x:v>LGA</x:v>
      </x:c>
      <x:c r="K212" t="str">
        <x:v>LaGuardia Airport (Marine Air Terminal)</x:v>
      </x:c>
      <x:c r="L212" t="str">
        <x:v>NY</x:v>
      </x:c>
      <x:c r="M212" t="str">
        <x:v>1000</x:v>
      </x:c>
      <x:c r="N212" t="str">
        <x:v>0955</x:v>
      </x:c>
      <x:c r="O212" s="26" t="n">
        <x:v>-5</x:v>
      </x:c>
      <x:c r="P212" t="str">
        <x:v>1122</x:v>
      </x:c>
      <x:c r="Q212" t="str">
        <x:v>1112</x:v>
      </x:c>
      <x:c r="R212" s="26" t="n">
        <x:v>-10</x:v>
      </x:c>
      <x:c r="S212" s="26" t="n">
        <x:v>184</x:v>
      </x:c>
      <x:c r="T212" s="24" t="n">
        <x:v>0</x:v>
      </x:c>
      <x:c r="U212" s="24" t="n">
        <x:v>0</x:v>
      </x:c>
      <x:c r="V212" s="24" t="str">
        <x:v>Completed</x:v>
      </x:c>
      <x:c r="W212" s="24" t="n">
        <x:v>0</x:v>
      </x:c>
      <x:c r="X212" s="24" t="n">
        <x:v>0</x:v>
      </x:c>
      <x:c r="Y212" s="24" t="n">
        <x:v>1</x:v>
      </x:c>
    </x:row>
    <x:row r="213">
      <x:c r="A213" s="24" t="n">
        <x:v>473421</x:v>
      </x:c>
      <x:c r="B213" t="str">
        <x:v>2015-02-01</x:v>
      </x:c>
      <x:c r="C213" s="24" t="n">
        <x:v>2</x:v>
      </x:c>
      <x:c r="D213" t="str">
        <x:v>US</x:v>
      </x:c>
      <x:c r="E213" t="str">
        <x:v>US Airways Inc.</x:v>
      </x:c>
      <x:c r="F213" t="str">
        <x:v>1903</x:v>
      </x:c>
      <x:c r="G213" t="str">
        <x:v>CLT</x:v>
      </x:c>
      <x:c r="H213" t="str">
        <x:v>Charlotte Douglas International Airport</x:v>
      </x:c>
      <x:c r="I213" t="str">
        <x:v>NC</x:v>
      </x:c>
      <x:c r="J213" t="str">
        <x:v>JAX</x:v>
      </x:c>
      <x:c r="K213" t="str">
        <x:v>Jacksonville International Airport</x:v>
      </x:c>
      <x:c r="L213" t="str">
        <x:v>FL</x:v>
      </x:c>
      <x:c r="M213" t="str">
        <x:v>1005</x:v>
      </x:c>
      <x:c r="N213" t="str">
        <x:v>0956</x:v>
      </x:c>
      <x:c r="O213" s="26" t="n">
        <x:v>-9</x:v>
      </x:c>
      <x:c r="P213" t="str">
        <x:v>1134</x:v>
      </x:c>
      <x:c r="Q213" t="str">
        <x:v>1130</x:v>
      </x:c>
      <x:c r="R213" s="26" t="n">
        <x:v>-4</x:v>
      </x:c>
      <x:c r="S213" s="26" t="n">
        <x:v>328</x:v>
      </x:c>
      <x:c r="T213" s="24" t="n">
        <x:v>0</x:v>
      </x:c>
      <x:c r="U213" s="24" t="n">
        <x:v>0</x:v>
      </x:c>
      <x:c r="V213" s="24" t="str">
        <x:v>Completed</x:v>
      </x:c>
      <x:c r="W213" s="24" t="n">
        <x:v>0</x:v>
      </x:c>
      <x:c r="X213" s="24" t="n">
        <x:v>0</x:v>
      </x:c>
      <x:c r="Y213" s="24" t="n">
        <x:v>1</x:v>
      </x:c>
    </x:row>
    <x:row r="214">
      <x:c r="A214" s="24" t="n">
        <x:v>473729</x:v>
      </x:c>
      <x:c r="B214" t="str">
        <x:v>2015-02-01</x:v>
      </x:c>
      <x:c r="C214" s="24" t="n">
        <x:v>2</x:v>
      </x:c>
      <x:c r="D214" t="str">
        <x:v>B6</x:v>
      </x:c>
      <x:c r="E214" t="str">
        <x:v>JetBlue Airways</x:v>
      </x:c>
      <x:c r="F214" t="str">
        <x:v>534</x:v>
      </x:c>
      <x:c r="G214" t="str">
        <x:v>SFO</x:v>
      </x:c>
      <x:c r="H214" t="str">
        <x:v>San Francisco International Airport</x:v>
      </x:c>
      <x:c r="I214" t="str">
        <x:v>CA</x:v>
      </x:c>
      <x:c r="J214" t="str">
        <x:v>BOS</x:v>
      </x:c>
      <x:c r="K214" t="str">
        <x:v>Gen. Edward Lawrence Logan International Airport</x:v>
      </x:c>
      <x:c r="L214" t="str">
        <x:v>MA</x:v>
      </x:c>
      <x:c r="M214" t="str">
        <x:v>1028</x:v>
      </x:c>
      <x:c r="N214" t="str">
        <x:v>1018</x:v>
      </x:c>
      <x:c r="O214" s="26" t="n">
        <x:v>-10</x:v>
      </x:c>
      <x:c r="P214" t="str">
        <x:v>1900</x:v>
      </x:c>
      <x:c r="Q214" t="str">
        <x:v>1829</x:v>
      </x:c>
      <x:c r="R214" s="26" t="n">
        <x:v>-31</x:v>
      </x:c>
      <x:c r="S214" s="26" t="n">
        <x:v>2704</x:v>
      </x:c>
      <x:c r="T214" s="24" t="n">
        <x:v>0</x:v>
      </x:c>
      <x:c r="U214" s="24" t="n">
        <x:v>0</x:v>
      </x:c>
      <x:c r="V214" s="24" t="str">
        <x:v>Completed</x:v>
      </x:c>
      <x:c r="W214" s="24" t="n">
        <x:v>0</x:v>
      </x:c>
      <x:c r="X214" s="24" t="n">
        <x:v>0</x:v>
      </x:c>
      <x:c r="Y214" s="24" t="n">
        <x:v>1</x:v>
      </x:c>
    </x:row>
    <x:row r="215">
      <x:c r="A215" s="24" t="n">
        <x:v>474778</x:v>
      </x:c>
      <x:c r="B215" t="str">
        <x:v>2015-02-01</x:v>
      </x:c>
      <x:c r="C215" s="24" t="n">
        <x:v>2</x:v>
      </x:c>
      <x:c r="D215" t="str">
        <x:v>B6</x:v>
      </x:c>
      <x:c r="E215" t="str">
        <x:v>JetBlue Airways</x:v>
      </x:c>
      <x:c r="F215" t="str">
        <x:v>1447</x:v>
      </x:c>
      <x:c r="G215" t="str">
        <x:v>HPN</x:v>
      </x:c>
      <x:c r="H215" t="str">
        <x:v>Westchester County Airport</x:v>
      </x:c>
      <x:c r="I215" t="str">
        <x:v>NY</x:v>
      </x:c>
      <x:c r="J215" t="str">
        <x:v>TPA</x:v>
      </x:c>
      <x:c r="K215" t="str">
        <x:v>Tampa International Airport</x:v>
      </x:c>
      <x:c r="L215" t="str">
        <x:v>FL</x:v>
      </x:c>
      <x:c r="M215" t="str">
        <x:v>1135</x:v>
      </x:c>
      <x:c r="N215" t="str">
        <x:v>1133</x:v>
      </x:c>
      <x:c r="O215" s="26" t="n">
        <x:v>-2</x:v>
      </x:c>
      <x:c r="P215" t="str">
        <x:v>1436</x:v>
      </x:c>
      <x:c r="Q215" t="str">
        <x:v>1416</x:v>
      </x:c>
      <x:c r="R215" s="26" t="n">
        <x:v>-20</x:v>
      </x:c>
      <x:c r="S215" s="26" t="n">
        <x:v>1032</x:v>
      </x:c>
      <x:c r="T215" s="24" t="n">
        <x:v>0</x:v>
      </x:c>
      <x:c r="U215" s="24" t="n">
        <x:v>0</x:v>
      </x:c>
      <x:c r="V215" s="24" t="str">
        <x:v>Completed</x:v>
      </x:c>
      <x:c r="W215" s="24" t="n">
        <x:v>0</x:v>
      </x:c>
      <x:c r="X215" s="24" t="n">
        <x:v>0</x:v>
      </x:c>
      <x:c r="Y215" s="24" t="n">
        <x:v>1</x:v>
      </x:c>
    </x:row>
    <x:row r="216">
      <x:c r="A216" s="24" t="n">
        <x:v>474793</x:v>
      </x:c>
      <x:c r="B216" t="str">
        <x:v>2015-02-01</x:v>
      </x:c>
      <x:c r="C216" s="24" t="n">
        <x:v>2</x:v>
      </x:c>
      <x:c r="D216" t="str">
        <x:v>US</x:v>
      </x:c>
      <x:c r="E216" t="str">
        <x:v>US Airways Inc.</x:v>
      </x:c>
      <x:c r="F216" t="str">
        <x:v>1892</x:v>
      </x:c>
      <x:c r="G216" t="str">
        <x:v>MIA</x:v>
      </x:c>
      <x:c r="H216" t="str">
        <x:v>Miami International Airport</x:v>
      </x:c>
      <x:c r="I216" t="str">
        <x:v>FL</x:v>
      </x:c>
      <x:c r="J216" t="str">
        <x:v>CLT</x:v>
      </x:c>
      <x:c r="K216" t="str">
        <x:v>Charlotte Douglas International Airport</x:v>
      </x:c>
      <x:c r="L216" t="str">
        <x:v>NC</x:v>
      </x:c>
      <x:c r="M216" t="str">
        <x:v>1135</x:v>
      </x:c>
      <x:c r="N216" t="str">
        <x:v>1125</x:v>
      </x:c>
      <x:c r="O216" s="26" t="n">
        <x:v>-10</x:v>
      </x:c>
      <x:c r="P216" t="str">
        <x:v>1346</x:v>
      </x:c>
      <x:c r="Q216" t="str">
        <x:v>1314</x:v>
      </x:c>
      <x:c r="R216" s="26" t="n">
        <x:v>-32</x:v>
      </x:c>
      <x:c r="S216" s="26" t="n">
        <x:v>650</x:v>
      </x:c>
      <x:c r="T216" s="24" t="n">
        <x:v>0</x:v>
      </x:c>
      <x:c r="U216" s="24" t="n">
        <x:v>0</x:v>
      </x:c>
      <x:c r="V216" s="24" t="str">
        <x:v>Completed</x:v>
      </x:c>
      <x:c r="W216" s="24" t="n">
        <x:v>0</x:v>
      </x:c>
      <x:c r="X216" s="24" t="n">
        <x:v>0</x:v>
      </x:c>
      <x:c r="Y216" s="24" t="n">
        <x:v>1</x:v>
      </x:c>
    </x:row>
    <x:row r="217">
      <x:c r="A217" s="24" t="n">
        <x:v>475466</x:v>
      </x:c>
      <x:c r="B217" t="str">
        <x:v>2015-02-01</x:v>
      </x:c>
      <x:c r="C217" s="24" t="n">
        <x:v>2</x:v>
      </x:c>
      <x:c r="D217" t="str">
        <x:v>UA</x:v>
      </x:c>
      <x:c r="E217" t="str">
        <x:v>United Air Lines Inc.</x:v>
      </x:c>
      <x:c r="F217" t="str">
        <x:v>1560</x:v>
      </x:c>
      <x:c r="G217" t="str">
        <x:v>SMF</x:v>
      </x:c>
      <x:c r="H217" t="str">
        <x:v>Sacramento International Airport</x:v>
      </x:c>
      <x:c r="I217" t="str">
        <x:v>CA</x:v>
      </x:c>
      <x:c r="J217" t="str">
        <x:v>IAH</x:v>
      </x:c>
      <x:c r="K217" t="str">
        <x:v>George Bush Intercontinental Airport</x:v>
      </x:c>
      <x:c r="L217" t="str">
        <x:v>TX</x:v>
      </x:c>
      <x:c r="M217" t="str">
        <x:v>1220</x:v>
      </x:c>
      <x:c r="N217" t="str">
        <x:v>1234</x:v>
      </x:c>
      <x:c r="O217" s="26" t="n">
        <x:v>14</x:v>
      </x:c>
      <x:c r="P217" t="str">
        <x:v>1800</x:v>
      </x:c>
      <x:c r="Q217" t="str">
        <x:v>1804</x:v>
      </x:c>
      <x:c r="R217" s="26" t="n">
        <x:v>4</x:v>
      </x:c>
      <x:c r="S217" s="26" t="n">
        <x:v>1609</x:v>
      </x:c>
      <x:c r="T217" s="24" t="n">
        <x:v>0</x:v>
      </x:c>
      <x:c r="U217" s="24" t="n">
        <x:v>0</x:v>
      </x:c>
      <x:c r="V217" s="24" t="str">
        <x:v>Completed</x:v>
      </x:c>
      <x:c r="W217" s="24" t="n">
        <x:v>0</x:v>
      </x:c>
      <x:c r="X217" s="24" t="n">
        <x:v>0</x:v>
      </x:c>
      <x:c r="Y217" s="24" t="n">
        <x:v>1</x:v>
      </x:c>
    </x:row>
    <x:row r="218">
      <x:c r="A218" s="24" t="n">
        <x:v>475779</x:v>
      </x:c>
      <x:c r="B218" t="str">
        <x:v>2015-02-01</x:v>
      </x:c>
      <x:c r="C218" s="24" t="n">
        <x:v>2</x:v>
      </x:c>
      <x:c r="D218" t="str">
        <x:v>MQ</x:v>
      </x:c>
      <x:c r="E218" t="str">
        <x:v>American Eagle Airlines Inc.</x:v>
      </x:c>
      <x:c r="F218" t="str">
        <x:v>3361</x:v>
      </x:c>
      <x:c r="G218" t="str">
        <x:v>JFK</x:v>
      </x:c>
      <x:c r="H218" t="str">
        <x:v>John F. Kennedy International Airport (New York International Airport)</x:v>
      </x:c>
      <x:c r="I218" t="str">
        <x:v>NY</x:v>
      </x:c>
      <x:c r="J218" t="str">
        <x:v>RDU</x:v>
      </x:c>
      <x:c r="K218" t="str">
        <x:v>Raleigh-Durham International Airport</x:v>
      </x:c>
      <x:c r="L218" t="str">
        <x:v>NC</x:v>
      </x:c>
      <x:c r="M218" t="str">
        <x:v>1240</x:v>
      </x:c>
      <x:c r="N218" t="str">
        <x:v>1243</x:v>
      </x:c>
      <x:c r="O218" s="26" t="n">
        <x:v>3</x:v>
      </x:c>
      <x:c r="P218" t="str">
        <x:v>1421</x:v>
      </x:c>
      <x:c r="Q218" t="str">
        <x:v>1418</x:v>
      </x:c>
      <x:c r="R218" s="26" t="n">
        <x:v>-3</x:v>
      </x:c>
      <x:c r="S218" s="26" t="n">
        <x:v>427</x:v>
      </x:c>
      <x:c r="T218" s="24" t="n">
        <x:v>0</x:v>
      </x:c>
      <x:c r="U218" s="24" t="n">
        <x:v>0</x:v>
      </x:c>
      <x:c r="V218" s="24" t="str">
        <x:v>Completed</x:v>
      </x:c>
      <x:c r="W218" s="24" t="n">
        <x:v>0</x:v>
      </x:c>
      <x:c r="X218" s="24" t="n">
        <x:v>0</x:v>
      </x:c>
      <x:c r="Y218" s="24" t="n">
        <x:v>1</x:v>
      </x:c>
    </x:row>
    <x:row r="219">
      <x:c r="A219" s="24" t="n">
        <x:v>476346</x:v>
      </x:c>
      <x:c r="B219" t="str">
        <x:v>2015-02-01</x:v>
      </x:c>
      <x:c r="C219" s="24" t="n">
        <x:v>2</x:v>
      </x:c>
      <x:c r="D219" t="str">
        <x:v>UA</x:v>
      </x:c>
      <x:c r="E219" t="str">
        <x:v>United Air Lines Inc.</x:v>
      </x:c>
      <x:c r="F219" t="str">
        <x:v>1510</x:v>
      </x:c>
      <x:c r="G219" t="str">
        <x:v>IAH</x:v>
      </x:c>
      <x:c r="H219" t="str">
        <x:v>George Bush Intercontinental Airport</x:v>
      </x:c>
      <x:c r="I219" t="str">
        <x:v>TX</x:v>
      </x:c>
      <x:c r="J219" t="str">
        <x:v>EWR</x:v>
      </x:c>
      <x:c r="K219" t="str">
        <x:v>Newark Liberty International Airport</x:v>
      </x:c>
      <x:c r="L219" t="str">
        <x:v>NJ</x:v>
      </x:c>
      <x:c r="M219" t="str">
        <x:v>1315</x:v>
      </x:c>
      <x:c r="N219" t="str">
        <x:v>1323</x:v>
      </x:c>
      <x:c r="O219" s="26" t="n">
        <x:v>8</x:v>
      </x:c>
      <x:c r="P219" t="str">
        <x:v>1715</x:v>
      </x:c>
      <x:c r="Q219" t="str">
        <x:v>1725</x:v>
      </x:c>
      <x:c r="R219" s="26" t="n">
        <x:v>10</x:v>
      </x:c>
      <x:c r="S219" s="26" t="n">
        <x:v>1400</x:v>
      </x:c>
      <x:c r="T219" s="24" t="n">
        <x:v>0</x:v>
      </x:c>
      <x:c r="U219" s="24" t="n">
        <x:v>0</x:v>
      </x:c>
      <x:c r="V219" s="24" t="str">
        <x:v>Completed</x:v>
      </x:c>
      <x:c r="W219" s="24" t="n">
        <x:v>0</x:v>
      </x:c>
      <x:c r="X219" s="24" t="n">
        <x:v>0</x:v>
      </x:c>
      <x:c r="Y219" s="24" t="n">
        <x:v>1</x:v>
      </x:c>
    </x:row>
    <x:row r="220">
      <x:c r="A220" s="24" t="n">
        <x:v>476679</x:v>
      </x:c>
      <x:c r="B220" t="str">
        <x:v>2015-02-01</x:v>
      </x:c>
      <x:c r="C220" s="24" t="n">
        <x:v>2</x:v>
      </x:c>
      <x:c r="D220" t="str">
        <x:v>EV</x:v>
      </x:c>
      <x:c r="E220" t="str">
        <x:v>Atlantic Southeast Airlines</x:v>
      </x:c>
      <x:c r="F220" t="str">
        <x:v>5419</x:v>
      </x:c>
      <x:c r="G220" t="str">
        <x:v>ATL</x:v>
      </x:c>
      <x:c r="H220" t="str">
        <x:v>Hartsfield-Jackson Atlanta International Airport</x:v>
      </x:c>
      <x:c r="I220" t="str">
        <x:v>GA</x:v>
      </x:c>
      <x:c r="J220" t="str">
        <x:v>LEX</x:v>
      </x:c>
      <x:c r="K220" t="str">
        <x:v>Blue Grass Airport</x:v>
      </x:c>
      <x:c r="L220" t="str">
        <x:v>KY</x:v>
      </x:c>
      <x:c r="M220" t="str">
        <x:v>1337</x:v>
      </x:c>
      <x:c r="N220" t="str">
        <x:v>1334</x:v>
      </x:c>
      <x:c r="O220" s="26" t="n">
        <x:v>-3</x:v>
      </x:c>
      <x:c r="P220" t="str">
        <x:v>1449</x:v>
      </x:c>
      <x:c r="Q220" t="str">
        <x:v>1446</x:v>
      </x:c>
      <x:c r="R220" s="26" t="n">
        <x:v>-3</x:v>
      </x:c>
      <x:c r="S220" s="26" t="n">
        <x:v>304</x:v>
      </x:c>
      <x:c r="T220" s="24" t="n">
        <x:v>0</x:v>
      </x:c>
      <x:c r="U220" s="24" t="n">
        <x:v>0</x:v>
      </x:c>
      <x:c r="V220" s="24" t="str">
        <x:v>Completed</x:v>
      </x:c>
      <x:c r="W220" s="24" t="n">
        <x:v>0</x:v>
      </x:c>
      <x:c r="X220" s="24" t="n">
        <x:v>0</x:v>
      </x:c>
      <x:c r="Y220" s="24" t="n">
        <x:v>1</x:v>
      </x:c>
    </x:row>
    <x:row r="221">
      <x:c r="A221" s="24" t="n">
        <x:v>476829</x:v>
      </x:c>
      <x:c r="B221" t="str">
        <x:v>2015-02-01</x:v>
      </x:c>
      <x:c r="C221" s="24" t="n">
        <x:v>2</x:v>
      </x:c>
      <x:c r="D221" t="str">
        <x:v>MQ</x:v>
      </x:c>
      <x:c r="E221" t="str">
        <x:v>American Eagle Airlines Inc.</x:v>
      </x:c>
      <x:c r="F221" t="str">
        <x:v>3172</x:v>
      </x:c>
      <x:c r="G221" t="str">
        <x:v>ORD</x:v>
      </x:c>
      <x:c r="H221" t="str">
        <x:v>Chicago O'Hare International Airport</x:v>
      </x:c>
      <x:c r="I221" t="str">
        <x:v>IL</x:v>
      </x:c>
      <x:c r="J221" t="str">
        <x:v>CID</x:v>
      </x:c>
      <x:c r="K221" t="str">
        <x:v>The Eastern Iowa Airport</x:v>
      </x:c>
      <x:c r="L221" t="str">
        <x:v>IA</x:v>
      </x:c>
      <x:c r="M221" t="str">
        <x:v>1345</x:v>
      </x:c>
      <x:c r="N221" t="str"/>
      <x:c r="O221" s="26"/>
      <x:c r="P221" t="str">
        <x:v>1445</x:v>
      </x:c>
      <x:c r="Q221" t="str"/>
      <x:c r="R221" s="26"/>
      <x:c r="S221" s="26" t="n">
        <x:v>196</x:v>
      </x:c>
      <x:c r="T221" s="24" t="n">
        <x:v>1</x:v>
      </x:c>
      <x:c r="U221" s="24" t="n">
        <x:v>0</x:v>
      </x:c>
      <x:c r="V221" s="24" t="str">
        <x:v>Cancelled</x:v>
      </x:c>
      <x:c r="W221" s="24"/>
      <x:c r="X221" s="24"/>
      <x:c r="Y221" s="24" t="n">
        <x:v>0</x:v>
      </x:c>
    </x:row>
    <x:row r="222">
      <x:c r="A222" s="24" t="n">
        <x:v>477411</x:v>
      </x:c>
      <x:c r="B222" t="str">
        <x:v>2015-02-01</x:v>
      </x:c>
      <x:c r="C222" s="24" t="n">
        <x:v>2</x:v>
      </x:c>
      <x:c r="D222" t="str">
        <x:v>EV</x:v>
      </x:c>
      <x:c r="E222" t="str">
        <x:v>Atlantic Southeast Airlines</x:v>
      </x:c>
      <x:c r="F222" t="str">
        <x:v>4196</x:v>
      </x:c>
      <x:c r="G222" t="str">
        <x:v>IAH</x:v>
      </x:c>
      <x:c r="H222" t="str">
        <x:v>George Bush Intercontinental Airport</x:v>
      </x:c>
      <x:c r="I222" t="str">
        <x:v>TX</x:v>
      </x:c>
      <x:c r="J222" t="str">
        <x:v>AMA</x:v>
      </x:c>
      <x:c r="K222" t="str">
        <x:v>Rick Husband Amarillo International Airport</x:v>
      </x:c>
      <x:c r="L222" t="str">
        <x:v>TX</x:v>
      </x:c>
      <x:c r="M222" t="str">
        <x:v>1430</x:v>
      </x:c>
      <x:c r="N222" t="str">
        <x:v>1424</x:v>
      </x:c>
      <x:c r="O222" s="26" t="n">
        <x:v>-6</x:v>
      </x:c>
      <x:c r="P222" t="str">
        <x:v>1617</x:v>
      </x:c>
      <x:c r="Q222" t="str">
        <x:v>1623</x:v>
      </x:c>
      <x:c r="R222" s="26" t="n">
        <x:v>6</x:v>
      </x:c>
      <x:c r="S222" s="26" t="n">
        <x:v>517</x:v>
      </x:c>
      <x:c r="T222" s="24" t="n">
        <x:v>0</x:v>
      </x:c>
      <x:c r="U222" s="24" t="n">
        <x:v>0</x:v>
      </x:c>
      <x:c r="V222" s="24" t="str">
        <x:v>Completed</x:v>
      </x:c>
      <x:c r="W222" s="24" t="n">
        <x:v>0</x:v>
      </x:c>
      <x:c r="X222" s="24" t="n">
        <x:v>0</x:v>
      </x:c>
      <x:c r="Y222" s="24" t="n">
        <x:v>1</x:v>
      </x:c>
    </x:row>
    <x:row r="223">
      <x:c r="A223" s="24" t="n">
        <x:v>477443</x:v>
      </x:c>
      <x:c r="B223" t="str">
        <x:v>2015-02-01</x:v>
      </x:c>
      <x:c r="C223" s="24" t="n">
        <x:v>2</x:v>
      </x:c>
      <x:c r="D223" t="str">
        <x:v>EV</x:v>
      </x:c>
      <x:c r="E223" t="str">
        <x:v>Atlantic Southeast Airlines</x:v>
      </x:c>
      <x:c r="F223" t="str">
        <x:v>4478</x:v>
      </x:c>
      <x:c r="G223" t="str">
        <x:v>IAH</x:v>
      </x:c>
      <x:c r="H223" t="str">
        <x:v>George Bush Intercontinental Airport</x:v>
      </x:c>
      <x:c r="I223" t="str">
        <x:v>TX</x:v>
      </x:c>
      <x:c r="J223" t="str">
        <x:v>OMA</x:v>
      </x:c>
      <x:c r="K223" t="str">
        <x:v>Eppley Airfield</x:v>
      </x:c>
      <x:c r="L223" t="str">
        <x:v>NE</x:v>
      </x:c>
      <x:c r="M223" t="str">
        <x:v>1430</x:v>
      </x:c>
      <x:c r="N223" t="str">
        <x:v>1425</x:v>
      </x:c>
      <x:c r="O223" s="26" t="n">
        <x:v>-5</x:v>
      </x:c>
      <x:c r="P223" t="str">
        <x:v>1645</x:v>
      </x:c>
      <x:c r="Q223" t="str">
        <x:v>1718</x:v>
      </x:c>
      <x:c r="R223" s="26" t="n">
        <x:v>33</x:v>
      </x:c>
      <x:c r="S223" s="26" t="n">
        <x:v>781</x:v>
      </x:c>
      <x:c r="T223" s="24" t="n">
        <x:v>0</x:v>
      </x:c>
      <x:c r="U223" s="24" t="n">
        <x:v>0</x:v>
      </x:c>
      <x:c r="V223" s="24" t="str">
        <x:v>Completed</x:v>
      </x:c>
      <x:c r="W223" s="24" t="n">
        <x:v>1</x:v>
      </x:c>
      <x:c r="X223" s="24" t="n">
        <x:v>0</x:v>
      </x:c>
      <x:c r="Y223" s="24" t="n">
        <x:v>1</x:v>
      </x:c>
    </x:row>
    <x:row r="224">
      <x:c r="A224" s="24" t="n">
        <x:v>478067</x:v>
      </x:c>
      <x:c r="B224" t="str">
        <x:v>2015-02-01</x:v>
      </x:c>
      <x:c r="C224" s="24" t="n">
        <x:v>2</x:v>
      </x:c>
      <x:c r="D224" t="str">
        <x:v>MQ</x:v>
      </x:c>
      <x:c r="E224" t="str">
        <x:v>American Eagle Airlines Inc.</x:v>
      </x:c>
      <x:c r="F224" t="str">
        <x:v>3618</x:v>
      </x:c>
      <x:c r="G224" t="str">
        <x:v>ORD</x:v>
      </x:c>
      <x:c r="H224" t="str">
        <x:v>Chicago O'Hare International Airport</x:v>
      </x:c>
      <x:c r="I224" t="str">
        <x:v>IL</x:v>
      </x:c>
      <x:c r="J224" t="str">
        <x:v>LIT</x:v>
      </x:c>
      <x:c r="K224" t="str">
        <x:v>Bill and Hillary Clinton National Airport (Adams Field)</x:v>
      </x:c>
      <x:c r="L224" t="str">
        <x:v>AR</x:v>
      </x:c>
      <x:c r="M224" t="str">
        <x:v>1510</x:v>
      </x:c>
      <x:c r="N224" t="str"/>
      <x:c r="O224" s="26"/>
      <x:c r="P224" t="str">
        <x:v>1656</x:v>
      </x:c>
      <x:c r="Q224" t="str"/>
      <x:c r="R224" s="26"/>
      <x:c r="S224" s="26" t="n">
        <x:v>552</x:v>
      </x:c>
      <x:c r="T224" s="24" t="n">
        <x:v>1</x:v>
      </x:c>
      <x:c r="U224" s="24" t="n">
        <x:v>0</x:v>
      </x:c>
      <x:c r="V224" s="24" t="str">
        <x:v>Cancelled</x:v>
      </x:c>
      <x:c r="W224" s="24"/>
      <x:c r="X224" s="24"/>
      <x:c r="Y224" s="24" t="n">
        <x:v>0</x:v>
      </x:c>
    </x:row>
    <x:row r="225">
      <x:c r="A225" s="24" t="n">
        <x:v>478215</x:v>
      </x:c>
      <x:c r="B225" t="str">
        <x:v>2015-02-01</x:v>
      </x:c>
      <x:c r="C225" s="24" t="n">
        <x:v>2</x:v>
      </x:c>
      <x:c r="D225" t="str">
        <x:v>HA</x:v>
      </x:c>
      <x:c r="E225" t="str">
        <x:v>Hawaiian Airlines Inc.</x:v>
      </x:c>
      <x:c r="F225" t="str">
        <x:v>334</x:v>
      </x:c>
      <x:c r="G225" t="str">
        <x:v>HNL</x:v>
      </x:c>
      <x:c r="H225" t="str">
        <x:v>Honolulu International Airport</x:v>
      </x:c>
      <x:c r="I225" t="str">
        <x:v>HI</x:v>
      </x:c>
      <x:c r="J225" t="str">
        <x:v>OGG</x:v>
      </x:c>
      <x:c r="K225" t="str">
        <x:v>Kahului Airport</x:v>
      </x:c>
      <x:c r="L225" t="str">
        <x:v>HI</x:v>
      </x:c>
      <x:c r="M225" t="str">
        <x:v>1522</x:v>
      </x:c>
      <x:c r="N225" t="str">
        <x:v>1516</x:v>
      </x:c>
      <x:c r="O225" s="26" t="n">
        <x:v>-6</x:v>
      </x:c>
      <x:c r="P225" t="str">
        <x:v>1559</x:v>
      </x:c>
      <x:c r="Q225" t="str">
        <x:v>1557</x:v>
      </x:c>
      <x:c r="R225" s="26" t="n">
        <x:v>-2</x:v>
      </x:c>
      <x:c r="S225" s="26" t="n">
        <x:v>100</x:v>
      </x:c>
      <x:c r="T225" s="24" t="n">
        <x:v>0</x:v>
      </x:c>
      <x:c r="U225" s="24" t="n">
        <x:v>0</x:v>
      </x:c>
      <x:c r="V225" s="24" t="str">
        <x:v>Completed</x:v>
      </x:c>
      <x:c r="W225" s="24" t="n">
        <x:v>0</x:v>
      </x:c>
      <x:c r="X225" s="24" t="n">
        <x:v>0</x:v>
      </x:c>
      <x:c r="Y225" s="24" t="n">
        <x:v>1</x:v>
      </x:c>
    </x:row>
    <x:row r="226">
      <x:c r="A226" s="24" t="n">
        <x:v>478289</x:v>
      </x:c>
      <x:c r="B226" t="str">
        <x:v>2015-02-01</x:v>
      </x:c>
      <x:c r="C226" s="24" t="n">
        <x:v>2</x:v>
      </x:c>
      <x:c r="D226" t="str">
        <x:v>UA</x:v>
      </x:c>
      <x:c r="E226" t="str">
        <x:v>United Air Lines Inc.</x:v>
      </x:c>
      <x:c r="F226" t="str">
        <x:v>1031</x:v>
      </x:c>
      <x:c r="G226" t="str">
        <x:v>IAH</x:v>
      </x:c>
      <x:c r="H226" t="str">
        <x:v>George Bush Intercontinental Airport</x:v>
      </x:c>
      <x:c r="I226" t="str">
        <x:v>TX</x:v>
      </x:c>
      <x:c r="J226" t="str">
        <x:v>LAX</x:v>
      </x:c>
      <x:c r="K226" t="str">
        <x:v>Los Angeles International Airport</x:v>
      </x:c>
      <x:c r="L226" t="str">
        <x:v>CA</x:v>
      </x:c>
      <x:c r="M226" t="str">
        <x:v>1528</x:v>
      </x:c>
      <x:c r="N226" t="str">
        <x:v>1540</x:v>
      </x:c>
      <x:c r="O226" s="26" t="n">
        <x:v>12</x:v>
      </x:c>
      <x:c r="P226" t="str">
        <x:v>1711</x:v>
      </x:c>
      <x:c r="Q226" t="str">
        <x:v>1710</x:v>
      </x:c>
      <x:c r="R226" s="26" t="n">
        <x:v>-1</x:v>
      </x:c>
      <x:c r="S226" s="26" t="n">
        <x:v>1379</x:v>
      </x:c>
      <x:c r="T226" s="24" t="n">
        <x:v>0</x:v>
      </x:c>
      <x:c r="U226" s="24" t="n">
        <x:v>0</x:v>
      </x:c>
      <x:c r="V226" s="24" t="str">
        <x:v>Completed</x:v>
      </x:c>
      <x:c r="W226" s="24" t="n">
        <x:v>0</x:v>
      </x:c>
      <x:c r="X226" s="24" t="n">
        <x:v>0</x:v>
      </x:c>
      <x:c r="Y226" s="24" t="n">
        <x:v>1</x:v>
      </x:c>
    </x:row>
    <x:row r="227">
      <x:c r="A227" s="24" t="n">
        <x:v>478423</x:v>
      </x:c>
      <x:c r="B227" t="str">
        <x:v>2015-02-01</x:v>
      </x:c>
      <x:c r="C227" s="24" t="n">
        <x:v>2</x:v>
      </x:c>
      <x:c r="D227" t="str">
        <x:v>EV</x:v>
      </x:c>
      <x:c r="E227" t="str">
        <x:v>Atlantic Southeast Airlines</x:v>
      </x:c>
      <x:c r="F227" t="str">
        <x:v>4254</x:v>
      </x:c>
      <x:c r="G227" t="str">
        <x:v>IAH</x:v>
      </x:c>
      <x:c r="H227" t="str">
        <x:v>George Bush Intercontinental Airport</x:v>
      </x:c>
      <x:c r="I227" t="str">
        <x:v>TX</x:v>
      </x:c>
      <x:c r="J227" t="str">
        <x:v>MOB</x:v>
      </x:c>
      <x:c r="K227" t="str">
        <x:v>Mobile Regional Airport</x:v>
      </x:c>
      <x:c r="L227" t="str">
        <x:v>AL</x:v>
      </x:c>
      <x:c r="M227" t="str">
        <x:v>1535</x:v>
      </x:c>
      <x:c r="N227" t="str">
        <x:v>1546</x:v>
      </x:c>
      <x:c r="O227" s="26" t="n">
        <x:v>11</x:v>
      </x:c>
      <x:c r="P227" t="str">
        <x:v>1656</x:v>
      </x:c>
      <x:c r="Q227" t="str">
        <x:v>1700</x:v>
      </x:c>
      <x:c r="R227" s="26" t="n">
        <x:v>4</x:v>
      </x:c>
      <x:c r="S227" s="26" t="n">
        <x:v>427</x:v>
      </x:c>
      <x:c r="T227" s="24" t="n">
        <x:v>0</x:v>
      </x:c>
      <x:c r="U227" s="24" t="n">
        <x:v>0</x:v>
      </x:c>
      <x:c r="V227" s="24" t="str">
        <x:v>Completed</x:v>
      </x:c>
      <x:c r="W227" s="24" t="n">
        <x:v>0</x:v>
      </x:c>
      <x:c r="X227" s="24" t="n">
        <x:v>0</x:v>
      </x:c>
      <x:c r="Y227" s="24" t="n">
        <x:v>1</x:v>
      </x:c>
    </x:row>
    <x:row r="228">
      <x:c r="A228" s="24" t="n">
        <x:v>478477</x:v>
      </x:c>
      <x:c r="B228" t="str">
        <x:v>2015-02-01</x:v>
      </x:c>
      <x:c r="C228" s="24" t="n">
        <x:v>2</x:v>
      </x:c>
      <x:c r="D228" t="str">
        <x:v>B6</x:v>
      </x:c>
      <x:c r="E228" t="str">
        <x:v>JetBlue Airways</x:v>
      </x:c>
      <x:c r="F228" t="str">
        <x:v>1202</x:v>
      </x:c>
      <x:c r="G228" t="str">
        <x:v>FLL</x:v>
      </x:c>
      <x:c r="H228" t="str">
        <x:v>Fort Lauderdale-Hollywood International Airport</x:v>
      </x:c>
      <x:c r="I228" t="str">
        <x:v>FL</x:v>
      </x:c>
      <x:c r="J228" t="str">
        <x:v>JFK</x:v>
      </x:c>
      <x:c r="K228" t="str">
        <x:v>John F. Kennedy International Airport (New York International Airport)</x:v>
      </x:c>
      <x:c r="L228" t="str">
        <x:v>NY</x:v>
      </x:c>
      <x:c r="M228" t="str">
        <x:v>1539</x:v>
      </x:c>
      <x:c r="N228" t="str"/>
      <x:c r="O228" s="26"/>
      <x:c r="P228" t="str">
        <x:v>1829</x:v>
      </x:c>
      <x:c r="Q228" t="str"/>
      <x:c r="R228" s="26"/>
      <x:c r="S228" s="26" t="n">
        <x:v>1069</x:v>
      </x:c>
      <x:c r="T228" s="24" t="n">
        <x:v>1</x:v>
      </x:c>
      <x:c r="U228" s="24" t="n">
        <x:v>0</x:v>
      </x:c>
      <x:c r="V228" s="24" t="str">
        <x:v>Cancelled</x:v>
      </x:c>
      <x:c r="W228" s="24"/>
      <x:c r="X228" s="24"/>
      <x:c r="Y228" s="24" t="n">
        <x:v>0</x:v>
      </x:c>
    </x:row>
    <x:row r="229">
      <x:c r="A229" s="24" t="n">
        <x:v>478924</x:v>
      </x:c>
      <x:c r="B229" t="str">
        <x:v>2015-02-01</x:v>
      </x:c>
      <x:c r="C229" s="24" t="n">
        <x:v>2</x:v>
      </x:c>
      <x:c r="D229" t="str">
        <x:v>HA</x:v>
      </x:c>
      <x:c r="E229" t="str">
        <x:v>Hawaiian Airlines Inc.</x:v>
      </x:c>
      <x:c r="F229" t="str">
        <x:v>187</x:v>
      </x:c>
      <x:c r="G229" t="str">
        <x:v>KOA</x:v>
      </x:c>
      <x:c r="H229" t="str">
        <x:v>Kona International Airport at Keahole</x:v>
      </x:c>
      <x:c r="I229" t="str">
        <x:v>HI</x:v>
      </x:c>
      <x:c r="J229" t="str">
        <x:v>HNL</x:v>
      </x:c>
      <x:c r="K229" t="str">
        <x:v>Honolulu International Airport</x:v>
      </x:c>
      <x:c r="L229" t="str">
        <x:v>HI</x:v>
      </x:c>
      <x:c r="M229" t="str">
        <x:v>1607</x:v>
      </x:c>
      <x:c r="N229" t="str">
        <x:v>1610</x:v>
      </x:c>
      <x:c r="O229" s="26" t="n">
        <x:v>3</x:v>
      </x:c>
      <x:c r="P229" t="str">
        <x:v>1651</x:v>
      </x:c>
      <x:c r="Q229" t="str">
        <x:v>1649</x:v>
      </x:c>
      <x:c r="R229" s="26" t="n">
        <x:v>-2</x:v>
      </x:c>
      <x:c r="S229" s="26" t="n">
        <x:v>163</x:v>
      </x:c>
      <x:c r="T229" s="24" t="n">
        <x:v>0</x:v>
      </x:c>
      <x:c r="U229" s="24" t="n">
        <x:v>0</x:v>
      </x:c>
      <x:c r="V229" s="24" t="str">
        <x:v>Completed</x:v>
      </x:c>
      <x:c r="W229" s="24" t="n">
        <x:v>0</x:v>
      </x:c>
      <x:c r="X229" s="24" t="n">
        <x:v>0</x:v>
      </x:c>
      <x:c r="Y229" s="24" t="n">
        <x:v>1</x:v>
      </x:c>
    </x:row>
    <x:row r="230">
      <x:c r="A230" s="24" t="n">
        <x:v>479232</x:v>
      </x:c>
      <x:c r="B230" t="str">
        <x:v>2015-02-01</x:v>
      </x:c>
      <x:c r="C230" s="24" t="n">
        <x:v>2</x:v>
      </x:c>
      <x:c r="D230" t="str">
        <x:v>AS</x:v>
      </x:c>
      <x:c r="E230" t="str">
        <x:v>Alaska Airlines Inc.</x:v>
      </x:c>
      <x:c r="F230" t="str">
        <x:v>64</x:v>
      </x:c>
      <x:c r="G230" t="str">
        <x:v>WRG</x:v>
      </x:c>
      <x:c r="H230" t="str">
        <x:v>Wrangell Airport</x:v>
      </x:c>
      <x:c r="I230" t="str">
        <x:v>AK</x:v>
      </x:c>
      <x:c r="J230" t="str">
        <x:v>KTN</x:v>
      </x:c>
      <x:c r="K230" t="str">
        <x:v>Ketchikan International Airport</x:v>
      </x:c>
      <x:c r="L230" t="str">
        <x:v>AK</x:v>
      </x:c>
      <x:c r="M230" t="str">
        <x:v>1630</x:v>
      </x:c>
      <x:c r="N230" t="str">
        <x:v>1658</x:v>
      </x:c>
      <x:c r="O230" s="26" t="n">
        <x:v>28</x:v>
      </x:c>
      <x:c r="P230" t="str">
        <x:v>1700</x:v>
      </x:c>
      <x:c r="Q230" t="str">
        <x:v>1729</x:v>
      </x:c>
      <x:c r="R230" s="26" t="n">
        <x:v>29</x:v>
      </x:c>
      <x:c r="S230" s="26" t="n">
        <x:v>82</x:v>
      </x:c>
      <x:c r="T230" s="24" t="n">
        <x:v>0</x:v>
      </x:c>
      <x:c r="U230" s="24" t="n">
        <x:v>0</x:v>
      </x:c>
      <x:c r="V230" s="24" t="str">
        <x:v>Completed</x:v>
      </x:c>
      <x:c r="W230" s="24" t="n">
        <x:v>1</x:v>
      </x:c>
      <x:c r="X230" s="24" t="n">
        <x:v>1</x:v>
      </x:c>
      <x:c r="Y230" s="24" t="n">
        <x:v>1</x:v>
      </x:c>
    </x:row>
    <x:row r="231">
      <x:c r="A231" s="24" t="n">
        <x:v>479343</x:v>
      </x:c>
      <x:c r="B231" t="str">
        <x:v>2015-02-01</x:v>
      </x:c>
      <x:c r="C231" s="24" t="n">
        <x:v>2</x:v>
      </x:c>
      <x:c r="D231" t="str">
        <x:v>EV</x:v>
      </x:c>
      <x:c r="E231" t="str">
        <x:v>Atlantic Southeast Airlines</x:v>
      </x:c>
      <x:c r="F231" t="str">
        <x:v>4531</x:v>
      </x:c>
      <x:c r="G231" t="str">
        <x:v>MAF</x:v>
      </x:c>
      <x:c r="H231" t="str">
        <x:v>Midland International Airport</x:v>
      </x:c>
      <x:c r="I231" t="str">
        <x:v>TX</x:v>
      </x:c>
      <x:c r="J231" t="str">
        <x:v>IAH</x:v>
      </x:c>
      <x:c r="K231" t="str">
        <x:v>George Bush Intercontinental Airport</x:v>
      </x:c>
      <x:c r="L231" t="str">
        <x:v>TX</x:v>
      </x:c>
      <x:c r="M231" t="str">
        <x:v>1637</x:v>
      </x:c>
      <x:c r="N231" t="str">
        <x:v>1632</x:v>
      </x:c>
      <x:c r="O231" s="26" t="n">
        <x:v>-5</x:v>
      </x:c>
      <x:c r="P231" t="str">
        <x:v>1805</x:v>
      </x:c>
      <x:c r="Q231" t="str">
        <x:v>1751</x:v>
      </x:c>
      <x:c r="R231" s="26" t="n">
        <x:v>-14</x:v>
      </x:c>
      <x:c r="S231" s="26" t="n">
        <x:v>429</x:v>
      </x:c>
      <x:c r="T231" s="24" t="n">
        <x:v>0</x:v>
      </x:c>
      <x:c r="U231" s="24" t="n">
        <x:v>0</x:v>
      </x:c>
      <x:c r="V231" s="24" t="str">
        <x:v>Completed</x:v>
      </x:c>
      <x:c r="W231" s="24" t="n">
        <x:v>0</x:v>
      </x:c>
      <x:c r="X231" s="24" t="n">
        <x:v>0</x:v>
      </x:c>
      <x:c r="Y231" s="24" t="n">
        <x:v>1</x:v>
      </x:c>
    </x:row>
    <x:row r="232">
      <x:c r="A232" s="24" t="n">
        <x:v>479380</x:v>
      </x:c>
      <x:c r="B232" t="str">
        <x:v>2015-02-01</x:v>
      </x:c>
      <x:c r="C232" s="24" t="n">
        <x:v>2</x:v>
      </x:c>
      <x:c r="D232" t="str">
        <x:v>WN</x:v>
      </x:c>
      <x:c r="E232" t="str">
        <x:v>Southwest Airlines Co.</x:v>
      </x:c>
      <x:c r="F232" t="str">
        <x:v>416</x:v>
      </x:c>
      <x:c r="G232" t="str">
        <x:v>DAY</x:v>
      </x:c>
      <x:c r="H232" t="str">
        <x:v>James M. Cox Dayton International Airport</x:v>
      </x:c>
      <x:c r="I232" t="str">
        <x:v>OH</x:v>
      </x:c>
      <x:c r="J232" t="str">
        <x:v>DEN</x:v>
      </x:c>
      <x:c r="K232" t="str">
        <x:v>Denver International Airport</x:v>
      </x:c>
      <x:c r="L232" t="str">
        <x:v>CO</x:v>
      </x:c>
      <x:c r="M232" t="str">
        <x:v>1640</x:v>
      </x:c>
      <x:c r="N232" t="str">
        <x:v>1659</x:v>
      </x:c>
      <x:c r="O232" s="26" t="n">
        <x:v>19</x:v>
      </x:c>
      <x:c r="P232" t="str">
        <x:v>1750</x:v>
      </x:c>
      <x:c r="Q232" t="str">
        <x:v>1746</x:v>
      </x:c>
      <x:c r="R232" s="26" t="n">
        <x:v>-4</x:v>
      </x:c>
      <x:c r="S232" s="26" t="n">
        <x:v>1085</x:v>
      </x:c>
      <x:c r="T232" s="24" t="n">
        <x:v>0</x:v>
      </x:c>
      <x:c r="U232" s="24" t="n">
        <x:v>0</x:v>
      </x:c>
      <x:c r="V232" s="24" t="str">
        <x:v>Completed</x:v>
      </x:c>
      <x:c r="W232" s="24" t="n">
        <x:v>0</x:v>
      </x:c>
      <x:c r="X232" s="24" t="n">
        <x:v>1</x:v>
      </x:c>
      <x:c r="Y232" s="24" t="n">
        <x:v>1</x:v>
      </x:c>
    </x:row>
    <x:row r="233">
      <x:c r="A233" s="24" t="n">
        <x:v>479710</x:v>
      </x:c>
      <x:c r="B233" t="str">
        <x:v>2015-02-01</x:v>
      </x:c>
      <x:c r="C233" s="24" t="n">
        <x:v>2</x:v>
      </x:c>
      <x:c r="D233" t="str">
        <x:v>MQ</x:v>
      </x:c>
      <x:c r="E233" t="str">
        <x:v>American Eagle Airlines Inc.</x:v>
      </x:c>
      <x:c r="F233" t="str">
        <x:v>3471</x:v>
      </x:c>
      <x:c r="G233" t="str">
        <x:v>LGA</x:v>
      </x:c>
      <x:c r="H233" t="str">
        <x:v>LaGuardia Airport (Marine Air Terminal)</x:v>
      </x:c>
      <x:c r="I233" t="str">
        <x:v>NY</x:v>
      </x:c>
      <x:c r="J233" t="str">
        <x:v>RDU</x:v>
      </x:c>
      <x:c r="K233" t="str">
        <x:v>Raleigh-Durham International Airport</x:v>
      </x:c>
      <x:c r="L233" t="str">
        <x:v>NC</x:v>
      </x:c>
      <x:c r="M233" t="str">
        <x:v>1700</x:v>
      </x:c>
      <x:c r="N233" t="str">
        <x:v>1653</x:v>
      </x:c>
      <x:c r="O233" s="26" t="n">
        <x:v>-7</x:v>
      </x:c>
      <x:c r="P233" t="str">
        <x:v>1847</x:v>
      </x:c>
      <x:c r="Q233" t="str">
        <x:v>1837</x:v>
      </x:c>
      <x:c r="R233" s="26" t="n">
        <x:v>-10</x:v>
      </x:c>
      <x:c r="S233" s="26" t="n">
        <x:v>431</x:v>
      </x:c>
      <x:c r="T233" s="24" t="n">
        <x:v>0</x:v>
      </x:c>
      <x:c r="U233" s="24" t="n">
        <x:v>0</x:v>
      </x:c>
      <x:c r="V233" s="24" t="str">
        <x:v>Completed</x:v>
      </x:c>
      <x:c r="W233" s="24" t="n">
        <x:v>0</x:v>
      </x:c>
      <x:c r="X233" s="24" t="n">
        <x:v>0</x:v>
      </x:c>
      <x:c r="Y233" s="24" t="n">
        <x:v>1</x:v>
      </x:c>
    </x:row>
    <x:row r="234">
      <x:c r="A234" s="24" t="n">
        <x:v>479773</x:v>
      </x:c>
      <x:c r="B234" t="str">
        <x:v>2015-02-01</x:v>
      </x:c>
      <x:c r="C234" s="24" t="n">
        <x:v>2</x:v>
      </x:c>
      <x:c r="D234" t="str">
        <x:v>WN</x:v>
      </x:c>
      <x:c r="E234" t="str">
        <x:v>Southwest Airlines Co.</x:v>
      </x:c>
      <x:c r="F234" t="str">
        <x:v>2009</x:v>
      </x:c>
      <x:c r="G234" t="str">
        <x:v>DEN</x:v>
      </x:c>
      <x:c r="H234" t="str">
        <x:v>Denver International Airport</x:v>
      </x:c>
      <x:c r="I234" t="str">
        <x:v>CO</x:v>
      </x:c>
      <x:c r="J234" t="str">
        <x:v>MCI</x:v>
      </x:c>
      <x:c r="K234" t="str">
        <x:v>Kansas City International Airport</x:v>
      </x:c>
      <x:c r="L234" t="str">
        <x:v>MO</x:v>
      </x:c>
      <x:c r="M234" t="str">
        <x:v>1705</x:v>
      </x:c>
      <x:c r="N234" t="str">
        <x:v>1717</x:v>
      </x:c>
      <x:c r="O234" s="26" t="n">
        <x:v>12</x:v>
      </x:c>
      <x:c r="P234" t="str">
        <x:v>1935</x:v>
      </x:c>
      <x:c r="Q234" t="str">
        <x:v>1942</x:v>
      </x:c>
      <x:c r="R234" s="26" t="n">
        <x:v>7</x:v>
      </x:c>
      <x:c r="S234" s="26" t="n">
        <x:v>533</x:v>
      </x:c>
      <x:c r="T234" s="24" t="n">
        <x:v>0</x:v>
      </x:c>
      <x:c r="U234" s="24" t="n">
        <x:v>0</x:v>
      </x:c>
      <x:c r="V234" s="24" t="str">
        <x:v>Completed</x:v>
      </x:c>
      <x:c r="W234" s="24" t="n">
        <x:v>0</x:v>
      </x:c>
      <x:c r="X234" s="24" t="n">
        <x:v>0</x:v>
      </x:c>
      <x:c r="Y234" s="24" t="n">
        <x:v>1</x:v>
      </x:c>
    </x:row>
    <x:row r="235">
      <x:c r="A235" s="24" t="n">
        <x:v>479822</x:v>
      </x:c>
      <x:c r="B235" t="str">
        <x:v>2015-02-01</x:v>
      </x:c>
      <x:c r="C235" s="24" t="n">
        <x:v>2</x:v>
      </x:c>
      <x:c r="D235" t="str">
        <x:v>UA</x:v>
      </x:c>
      <x:c r="E235" t="str">
        <x:v>United Air Lines Inc.</x:v>
      </x:c>
      <x:c r="F235" t="str">
        <x:v>286</x:v>
      </x:c>
      <x:c r="G235" t="str">
        <x:v>LAS</x:v>
      </x:c>
      <x:c r="H235" t="str">
        <x:v>McCarran International Airport</x:v>
      </x:c>
      <x:c r="I235" t="str">
        <x:v>NV</x:v>
      </x:c>
      <x:c r="J235" t="str">
        <x:v>IAH</x:v>
      </x:c>
      <x:c r="K235" t="str">
        <x:v>George Bush Intercontinental Airport</x:v>
      </x:c>
      <x:c r="L235" t="str">
        <x:v>TX</x:v>
      </x:c>
      <x:c r="M235" t="str">
        <x:v>1709</x:v>
      </x:c>
      <x:c r="N235" t="str">
        <x:v>1735</x:v>
      </x:c>
      <x:c r="O235" s="26" t="n">
        <x:v>26</x:v>
      </x:c>
      <x:c r="P235" t="str">
        <x:v>2204</x:v>
      </x:c>
      <x:c r="Q235" t="str">
        <x:v>2220</x:v>
      </x:c>
      <x:c r="R235" s="26" t="n">
        <x:v>16</x:v>
      </x:c>
      <x:c r="S235" s="26" t="n">
        <x:v>1222</x:v>
      </x:c>
      <x:c r="T235" s="24" t="n">
        <x:v>0</x:v>
      </x:c>
      <x:c r="U235" s="24" t="n">
        <x:v>0</x:v>
      </x:c>
      <x:c r="V235" s="24" t="str">
        <x:v>Completed</x:v>
      </x:c>
      <x:c r="W235" s="24" t="n">
        <x:v>1</x:v>
      </x:c>
      <x:c r="X235" s="24" t="n">
        <x:v>1</x:v>
      </x:c>
      <x:c r="Y235" s="24" t="n">
        <x:v>1</x:v>
      </x:c>
    </x:row>
    <x:row r="236">
      <x:c r="A236" s="24" t="n">
        <x:v>479863</x:v>
      </x:c>
      <x:c r="B236" t="str">
        <x:v>2015-02-01</x:v>
      </x:c>
      <x:c r="C236" s="24" t="n">
        <x:v>2</x:v>
      </x:c>
      <x:c r="D236" t="str">
        <x:v>WN</x:v>
      </x:c>
      <x:c r="E236" t="str">
        <x:v>Southwest Airlines Co.</x:v>
      </x:c>
      <x:c r="F236" t="str">
        <x:v>921</x:v>
      </x:c>
      <x:c r="G236" t="str">
        <x:v>TPA</x:v>
      </x:c>
      <x:c r="H236" t="str">
        <x:v>Tampa International Airport</x:v>
      </x:c>
      <x:c r="I236" t="str">
        <x:v>FL</x:v>
      </x:c>
      <x:c r="J236" t="str">
        <x:v>PHX</x:v>
      </x:c>
      <x:c r="K236" t="str">
        <x:v>Phoenix Sky Harbor International Airport</x:v>
      </x:c>
      <x:c r="L236" t="str">
        <x:v>AZ</x:v>
      </x:c>
      <x:c r="M236" t="str">
        <x:v>1710</x:v>
      </x:c>
      <x:c r="N236" t="str">
        <x:v>1703</x:v>
      </x:c>
      <x:c r="O236" s="26" t="n">
        <x:v>-7</x:v>
      </x:c>
      <x:c r="P236" t="str">
        <x:v>2000</x:v>
      </x:c>
      <x:c r="Q236" t="str">
        <x:v>1944</x:v>
      </x:c>
      <x:c r="R236" s="26" t="n">
        <x:v>-16</x:v>
      </x:c>
      <x:c r="S236" s="26" t="n">
        <x:v>1788</x:v>
      </x:c>
      <x:c r="T236" s="24" t="n">
        <x:v>0</x:v>
      </x:c>
      <x:c r="U236" s="24" t="n">
        <x:v>0</x:v>
      </x:c>
      <x:c r="V236" s="24" t="str">
        <x:v>Completed</x:v>
      </x:c>
      <x:c r="W236" s="24" t="n">
        <x:v>0</x:v>
      </x:c>
      <x:c r="X236" s="24" t="n">
        <x:v>0</x:v>
      </x:c>
      <x:c r="Y236" s="24" t="n">
        <x:v>1</x:v>
      </x:c>
    </x:row>
    <x:row r="237">
      <x:c r="A237" s="24" t="n">
        <x:v>480070</x:v>
      </x:c>
      <x:c r="B237" t="str">
        <x:v>2015-02-01</x:v>
      </x:c>
      <x:c r="C237" s="24" t="n">
        <x:v>2</x:v>
      </x:c>
      <x:c r="D237" t="str">
        <x:v>WN</x:v>
      </x:c>
      <x:c r="E237" t="str">
        <x:v>Southwest Airlines Co.</x:v>
      </x:c>
      <x:c r="F237" t="str">
        <x:v>172</x:v>
      </x:c>
      <x:c r="G237" t="str">
        <x:v>BOS</x:v>
      </x:c>
      <x:c r="H237" t="str">
        <x:v>Gen. Edward Lawrence Logan International Airport</x:v>
      </x:c>
      <x:c r="I237" t="str">
        <x:v>MA</x:v>
      </x:c>
      <x:c r="J237" t="str">
        <x:v>BWI</x:v>
      </x:c>
      <x:c r="K237" t="str">
        <x:v>Baltimore-Washington International Airport</x:v>
      </x:c>
      <x:c r="L237" t="str">
        <x:v>MD</x:v>
      </x:c>
      <x:c r="M237" t="str">
        <x:v>1725</x:v>
      </x:c>
      <x:c r="N237" t="str">
        <x:v>1737</x:v>
      </x:c>
      <x:c r="O237" s="26" t="n">
        <x:v>12</x:v>
      </x:c>
      <x:c r="P237" t="str">
        <x:v>1905</x:v>
      </x:c>
      <x:c r="Q237" t="str">
        <x:v>1912</x:v>
      </x:c>
      <x:c r="R237" s="26" t="n">
        <x:v>7</x:v>
      </x:c>
      <x:c r="S237" s="26" t="n">
        <x:v>369</x:v>
      </x:c>
      <x:c r="T237" s="24" t="n">
        <x:v>0</x:v>
      </x:c>
      <x:c r="U237" s="24" t="n">
        <x:v>0</x:v>
      </x:c>
      <x:c r="V237" s="24" t="str">
        <x:v>Completed</x:v>
      </x:c>
      <x:c r="W237" s="24" t="n">
        <x:v>0</x:v>
      </x:c>
      <x:c r="X237" s="24" t="n">
        <x:v>0</x:v>
      </x:c>
      <x:c r="Y237" s="24" t="n">
        <x:v>1</x:v>
      </x:c>
    </x:row>
    <x:row r="238">
      <x:c r="A238" s="24" t="n">
        <x:v>480190</x:v>
      </x:c>
      <x:c r="B238" t="str">
        <x:v>2015-02-01</x:v>
      </x:c>
      <x:c r="C238" s="24" t="n">
        <x:v>2</x:v>
      </x:c>
      <x:c r="D238" t="str">
        <x:v>NK</x:v>
      </x:c>
      <x:c r="E238" t="str">
        <x:v>Spirit Air Lines</x:v>
      </x:c>
      <x:c r="F238" t="str">
        <x:v>108</x:v>
      </x:c>
      <x:c r="G238" t="str">
        <x:v>SAN</x:v>
      </x:c>
      <x:c r="H238" t="str">
        <x:v>San Diego International Airport (Lindbergh Field)</x:v>
      </x:c>
      <x:c r="I238" t="str">
        <x:v>CA</x:v>
      </x:c>
      <x:c r="J238" t="str">
        <x:v>DFW</x:v>
      </x:c>
      <x:c r="K238" t="str">
        <x:v>Dallas/Fort Worth International Airport</x:v>
      </x:c>
      <x:c r="L238" t="str">
        <x:v>TX</x:v>
      </x:c>
      <x:c r="M238" t="str">
        <x:v>1730</x:v>
      </x:c>
      <x:c r="N238" t="str">
        <x:v>1731</x:v>
      </x:c>
      <x:c r="O238" s="26" t="n">
        <x:v>1</x:v>
      </x:c>
      <x:c r="P238" t="str">
        <x:v>2211</x:v>
      </x:c>
      <x:c r="Q238" t="str">
        <x:v>2226</x:v>
      </x:c>
      <x:c r="R238" s="26" t="n">
        <x:v>15</x:v>
      </x:c>
      <x:c r="S238" s="26" t="n">
        <x:v>1171</x:v>
      </x:c>
      <x:c r="T238" s="24" t="n">
        <x:v>0</x:v>
      </x:c>
      <x:c r="U238" s="24" t="n">
        <x:v>0</x:v>
      </x:c>
      <x:c r="V238" s="24" t="str">
        <x:v>Completed</x:v>
      </x:c>
      <x:c r="W238" s="24" t="n">
        <x:v>1</x:v>
      </x:c>
      <x:c r="X238" s="24" t="n">
        <x:v>0</x:v>
      </x:c>
      <x:c r="Y238" s="24" t="n">
        <x:v>1</x:v>
      </x:c>
    </x:row>
    <x:row r="239">
      <x:c r="A239" s="24" t="n">
        <x:v>480521</x:v>
      </x:c>
      <x:c r="B239" t="str">
        <x:v>2015-02-01</x:v>
      </x:c>
      <x:c r="C239" s="24" t="n">
        <x:v>2</x:v>
      </x:c>
      <x:c r="D239" t="str">
        <x:v>AA</x:v>
      </x:c>
      <x:c r="E239" t="str">
        <x:v>American Airlines Inc.</x:v>
      </x:c>
      <x:c r="F239" t="str">
        <x:v>1164</x:v>
      </x:c>
      <x:c r="G239" t="str">
        <x:v>DFW</x:v>
      </x:c>
      <x:c r="H239" t="str">
        <x:v>Dallas/Fort Worth International Airport</x:v>
      </x:c>
      <x:c r="I239" t="str">
        <x:v>TX</x:v>
      </x:c>
      <x:c r="J239" t="str">
        <x:v>LGA</x:v>
      </x:c>
      <x:c r="K239" t="str">
        <x:v>LaGuardia Airport (Marine Air Terminal)</x:v>
      </x:c>
      <x:c r="L239" t="str">
        <x:v>NY</x:v>
      </x:c>
      <x:c r="M239" t="str">
        <x:v>1755</x:v>
      </x:c>
      <x:c r="N239" t="str"/>
      <x:c r="O239" s="26"/>
      <x:c r="P239" t="str">
        <x:v>2204</x:v>
      </x:c>
      <x:c r="Q239" t="str"/>
      <x:c r="R239" s="26"/>
      <x:c r="S239" s="26" t="n">
        <x:v>1389</x:v>
      </x:c>
      <x:c r="T239" s="24" t="n">
        <x:v>1</x:v>
      </x:c>
      <x:c r="U239" s="24" t="n">
        <x:v>0</x:v>
      </x:c>
      <x:c r="V239" s="24" t="str">
        <x:v>Cancelled</x:v>
      </x:c>
      <x:c r="W239" s="24"/>
      <x:c r="X239" s="24"/>
      <x:c r="Y239" s="24" t="n">
        <x:v>0</x:v>
      </x:c>
    </x:row>
    <x:row r="240">
      <x:c r="A240" s="24" t="n">
        <x:v>480659</x:v>
      </x:c>
      <x:c r="B240" t="str">
        <x:v>2015-02-01</x:v>
      </x:c>
      <x:c r="C240" s="24" t="n">
        <x:v>2</x:v>
      </x:c>
      <x:c r="D240" t="str">
        <x:v>WN</x:v>
      </x:c>
      <x:c r="E240" t="str">
        <x:v>Southwest Airlines Co.</x:v>
      </x:c>
      <x:c r="F240" t="str">
        <x:v>342</x:v>
      </x:c>
      <x:c r="G240" t="str">
        <x:v>SAN</x:v>
      </x:c>
      <x:c r="H240" t="str">
        <x:v>San Diego International Airport (Lindbergh Field)</x:v>
      </x:c>
      <x:c r="I240" t="str">
        <x:v>CA</x:v>
      </x:c>
      <x:c r="J240" t="str">
        <x:v>SJC</x:v>
      </x:c>
      <x:c r="K240" t="str">
        <x:v>Norman Y. Mineta San José International Airport</x:v>
      </x:c>
      <x:c r="L240" t="str">
        <x:v>CA</x:v>
      </x:c>
      <x:c r="M240" t="str">
        <x:v>1800</x:v>
      </x:c>
      <x:c r="N240" t="str">
        <x:v>1757</x:v>
      </x:c>
      <x:c r="O240" s="26" t="n">
        <x:v>-3</x:v>
      </x:c>
      <x:c r="P240" t="str">
        <x:v>1920</x:v>
      </x:c>
      <x:c r="Q240" t="str">
        <x:v>1914</x:v>
      </x:c>
      <x:c r="R240" s="26" t="n">
        <x:v>-6</x:v>
      </x:c>
      <x:c r="S240" s="26" t="n">
        <x:v>417</x:v>
      </x:c>
      <x:c r="T240" s="24" t="n">
        <x:v>0</x:v>
      </x:c>
      <x:c r="U240" s="24" t="n">
        <x:v>0</x:v>
      </x:c>
      <x:c r="V240" s="24" t="str">
        <x:v>Completed</x:v>
      </x:c>
      <x:c r="W240" s="24" t="n">
        <x:v>0</x:v>
      </x:c>
      <x:c r="X240" s="24" t="n">
        <x:v>0</x:v>
      </x:c>
      <x:c r="Y240" s="24" t="n">
        <x:v>1</x:v>
      </x:c>
    </x:row>
    <x:row r="241">
      <x:c r="A241" s="24" t="n">
        <x:v>480887</x:v>
      </x:c>
      <x:c r="B241" t="str">
        <x:v>2015-02-01</x:v>
      </x:c>
      <x:c r="C241" s="24" t="n">
        <x:v>2</x:v>
      </x:c>
      <x:c r="D241" t="str">
        <x:v>EV</x:v>
      </x:c>
      <x:c r="E241" t="str">
        <x:v>Atlantic Southeast Airlines</x:v>
      </x:c>
      <x:c r="F241" t="str">
        <x:v>4093</x:v>
      </x:c>
      <x:c r="G241" t="str">
        <x:v>BHM</x:v>
      </x:c>
      <x:c r="H241" t="str">
        <x:v>Birmingham-Shuttlesworth International Airport</x:v>
      </x:c>
      <x:c r="I241" t="str">
        <x:v>AL</x:v>
      </x:c>
      <x:c r="J241" t="str">
        <x:v>IAH</x:v>
      </x:c>
      <x:c r="K241" t="str">
        <x:v>George Bush Intercontinental Airport</x:v>
      </x:c>
      <x:c r="L241" t="str">
        <x:v>TX</x:v>
      </x:c>
      <x:c r="M241" t="str">
        <x:v>1818</x:v>
      </x:c>
      <x:c r="N241" t="str">
        <x:v>1822</x:v>
      </x:c>
      <x:c r="O241" s="26" t="n">
        <x:v>4</x:v>
      </x:c>
      <x:c r="P241" t="str">
        <x:v>2019</x:v>
      </x:c>
      <x:c r="Q241" t="str">
        <x:v>2039</x:v>
      </x:c>
      <x:c r="R241" s="26" t="n">
        <x:v>20</x:v>
      </x:c>
      <x:c r="S241" s="26" t="n">
        <x:v>562</x:v>
      </x:c>
      <x:c r="T241" s="24" t="n">
        <x:v>0</x:v>
      </x:c>
      <x:c r="U241" s="24" t="n">
        <x:v>0</x:v>
      </x:c>
      <x:c r="V241" s="24" t="str">
        <x:v>Completed</x:v>
      </x:c>
      <x:c r="W241" s="24" t="n">
        <x:v>1</x:v>
      </x:c>
      <x:c r="X241" s="24" t="n">
        <x:v>0</x:v>
      </x:c>
      <x:c r="Y241" s="24" t="n">
        <x:v>1</x:v>
      </x:c>
    </x:row>
    <x:row r="242">
      <x:c r="A242" s="24" t="n">
        <x:v>481012</x:v>
      </x:c>
      <x:c r="B242" t="str">
        <x:v>2015-02-01</x:v>
      </x:c>
      <x:c r="C242" s="24" t="n">
        <x:v>2</x:v>
      </x:c>
      <x:c r="D242" t="str">
        <x:v>DL</x:v>
      </x:c>
      <x:c r="E242" t="str">
        <x:v>Delta Air Lines Inc.</x:v>
      </x:c>
      <x:c r="F242" t="str">
        <x:v>1491</x:v>
      </x:c>
      <x:c r="G242" t="str">
        <x:v>ATL</x:v>
      </x:c>
      <x:c r="H242" t="str">
        <x:v>Hartsfield-Jackson Atlanta International Airport</x:v>
      </x:c>
      <x:c r="I242" t="str">
        <x:v>GA</x:v>
      </x:c>
      <x:c r="J242" t="str">
        <x:v>TPA</x:v>
      </x:c>
      <x:c r="K242" t="str">
        <x:v>Tampa International Airport</x:v>
      </x:c>
      <x:c r="L242" t="str">
        <x:v>FL</x:v>
      </x:c>
      <x:c r="M242" t="str">
        <x:v>1830</x:v>
      </x:c>
      <x:c r="N242" t="str">
        <x:v>1829</x:v>
      </x:c>
      <x:c r="O242" s="26" t="n">
        <x:v>-1</x:v>
      </x:c>
      <x:c r="P242" t="str">
        <x:v>1955</x:v>
      </x:c>
      <x:c r="Q242" t="str">
        <x:v>2015</x:v>
      </x:c>
      <x:c r="R242" s="26" t="n">
        <x:v>20</x:v>
      </x:c>
      <x:c r="S242" s="26" t="n">
        <x:v>406</x:v>
      </x:c>
      <x:c r="T242" s="24" t="n">
        <x:v>0</x:v>
      </x:c>
      <x:c r="U242" s="24" t="n">
        <x:v>0</x:v>
      </x:c>
      <x:c r="V242" s="24" t="str">
        <x:v>Completed</x:v>
      </x:c>
      <x:c r="W242" s="24" t="n">
        <x:v>1</x:v>
      </x:c>
      <x:c r="X242" s="24" t="n">
        <x:v>0</x:v>
      </x:c>
      <x:c r="Y242" s="24" t="n">
        <x:v>1</x:v>
      </x:c>
    </x:row>
    <x:row r="243">
      <x:c r="A243" s="24" t="n">
        <x:v>481177</x:v>
      </x:c>
      <x:c r="B243" t="str">
        <x:v>2015-02-01</x:v>
      </x:c>
      <x:c r="C243" s="24" t="n">
        <x:v>2</x:v>
      </x:c>
      <x:c r="D243" t="str">
        <x:v>B6</x:v>
      </x:c>
      <x:c r="E243" t="str">
        <x:v>JetBlue Airways</x:v>
      </x:c>
      <x:c r="F243" t="str">
        <x:v>672</x:v>
      </x:c>
      <x:c r="G243" t="str">
        <x:v>FLL</x:v>
      </x:c>
      <x:c r="H243" t="str">
        <x:v>Fort Lauderdale-Hollywood International Airport</x:v>
      </x:c>
      <x:c r="I243" t="str">
        <x:v>FL</x:v>
      </x:c>
      <x:c r="J243" t="str">
        <x:v>LGA</x:v>
      </x:c>
      <x:c r="K243" t="str">
        <x:v>LaGuardia Airport (Marine Air Terminal)</x:v>
      </x:c>
      <x:c r="L243" t="str">
        <x:v>NY</x:v>
      </x:c>
      <x:c r="M243" t="str">
        <x:v>1845</x:v>
      </x:c>
      <x:c r="N243" t="str">
        <x:v>1906</x:v>
      </x:c>
      <x:c r="O243" s="26" t="n">
        <x:v>21</x:v>
      </x:c>
      <x:c r="P243" t="str">
        <x:v>2132</x:v>
      </x:c>
      <x:c r="Q243" t="str">
        <x:v>2152</x:v>
      </x:c>
      <x:c r="R243" s="26" t="n">
        <x:v>20</x:v>
      </x:c>
      <x:c r="S243" s="26" t="n">
        <x:v>1076</x:v>
      </x:c>
      <x:c r="T243" s="24" t="n">
        <x:v>0</x:v>
      </x:c>
      <x:c r="U243" s="24" t="n">
        <x:v>0</x:v>
      </x:c>
      <x:c r="V243" s="24" t="str">
        <x:v>Completed</x:v>
      </x:c>
      <x:c r="W243" s="24" t="n">
        <x:v>1</x:v>
      </x:c>
      <x:c r="X243" s="24" t="n">
        <x:v>1</x:v>
      </x:c>
      <x:c r="Y243" s="24" t="n">
        <x:v>1</x:v>
      </x:c>
    </x:row>
    <x:row r="244">
      <x:c r="A244" s="24" t="n">
        <x:v>481460</x:v>
      </x:c>
      <x:c r="B244" t="str">
        <x:v>2015-02-01</x:v>
      </x:c>
      <x:c r="C244" s="24" t="n">
        <x:v>2</x:v>
      </x:c>
      <x:c r="D244" t="str">
        <x:v>EV</x:v>
      </x:c>
      <x:c r="E244" t="str">
        <x:v>Atlantic Southeast Airlines</x:v>
      </x:c>
      <x:c r="F244" t="str">
        <x:v>5137</x:v>
      </x:c>
      <x:c r="G244" t="str">
        <x:v>ATL</x:v>
      </x:c>
      <x:c r="H244" t="str">
        <x:v>Hartsfield-Jackson Atlanta International Airport</x:v>
      </x:c>
      <x:c r="I244" t="str">
        <x:v>GA</x:v>
      </x:c>
      <x:c r="J244" t="str">
        <x:v>BTR</x:v>
      </x:c>
      <x:c r="K244" t="str">
        <x:v>Baton Rouge Metropolitan Airport</x:v>
      </x:c>
      <x:c r="L244" t="str">
        <x:v>LA</x:v>
      </x:c>
      <x:c r="M244" t="str">
        <x:v>1900</x:v>
      </x:c>
      <x:c r="N244" t="str">
        <x:v>1951</x:v>
      </x:c>
      <x:c r="O244" s="26" t="n">
        <x:v>51</x:v>
      </x:c>
      <x:c r="P244" t="str">
        <x:v>1935</x:v>
      </x:c>
      <x:c r="Q244" t="str">
        <x:v>2033</x:v>
      </x:c>
      <x:c r="R244" s="26" t="n">
        <x:v>58</x:v>
      </x:c>
      <x:c r="S244" s="26" t="n">
        <x:v>448</x:v>
      </x:c>
      <x:c r="T244" s="24" t="n">
        <x:v>0</x:v>
      </x:c>
      <x:c r="U244" s="24" t="n">
        <x:v>0</x:v>
      </x:c>
      <x:c r="V244" s="24" t="str">
        <x:v>Completed</x:v>
      </x:c>
      <x:c r="W244" s="24" t="n">
        <x:v>1</x:v>
      </x:c>
      <x:c r="X244" s="24" t="n">
        <x:v>1</x:v>
      </x:c>
      <x:c r="Y244" s="24" t="n">
        <x:v>1</x:v>
      </x:c>
    </x:row>
    <x:row r="245">
      <x:c r="A245" s="24" t="n">
        <x:v>482113</x:v>
      </x:c>
      <x:c r="B245" t="str">
        <x:v>2015-02-01</x:v>
      </x:c>
      <x:c r="C245" s="24" t="n">
        <x:v>2</x:v>
      </x:c>
      <x:c r="D245" t="str">
        <x:v>AA</x:v>
      </x:c>
      <x:c r="E245" t="str">
        <x:v>American Airlines Inc.</x:v>
      </x:c>
      <x:c r="F245" t="str">
        <x:v>346</x:v>
      </x:c>
      <x:c r="G245" t="str">
        <x:v>ORD</x:v>
      </x:c>
      <x:c r="H245" t="str">
        <x:v>Chicago O'Hare International Airport</x:v>
      </x:c>
      <x:c r="I245" t="str">
        <x:v>IL</x:v>
      </x:c>
      <x:c r="J245" t="str">
        <x:v>LGA</x:v>
      </x:c>
      <x:c r="K245" t="str">
        <x:v>LaGuardia Airport (Marine Air Terminal)</x:v>
      </x:c>
      <x:c r="L245" t="str">
        <x:v>NY</x:v>
      </x:c>
      <x:c r="M245" t="str">
        <x:v>1955</x:v>
      </x:c>
      <x:c r="N245" t="str"/>
      <x:c r="O245" s="26"/>
      <x:c r="P245" t="str">
        <x:v>2255</x:v>
      </x:c>
      <x:c r="Q245" t="str"/>
      <x:c r="R245" s="26"/>
      <x:c r="S245" s="26" t="n">
        <x:v>733</x:v>
      </x:c>
      <x:c r="T245" s="24" t="n">
        <x:v>1</x:v>
      </x:c>
      <x:c r="U245" s="24" t="n">
        <x:v>0</x:v>
      </x:c>
      <x:c r="V245" s="24" t="str">
        <x:v>Cancelled</x:v>
      </x:c>
      <x:c r="W245" s="24"/>
      <x:c r="X245" s="24"/>
      <x:c r="Y245" s="24" t="n">
        <x:v>0</x:v>
      </x:c>
    </x:row>
    <x:row r="246">
      <x:c r="A246" s="24" t="n">
        <x:v>482144</x:v>
      </x:c>
      <x:c r="B246" t="str">
        <x:v>2015-02-01</x:v>
      </x:c>
      <x:c r="C246" s="24" t="n">
        <x:v>2</x:v>
      </x:c>
      <x:c r="D246" t="str">
        <x:v>WN</x:v>
      </x:c>
      <x:c r="E246" t="str">
        <x:v>Southwest Airlines Co.</x:v>
      </x:c>
      <x:c r="F246" t="str">
        <x:v>815</x:v>
      </x:c>
      <x:c r="G246" t="str">
        <x:v>LAS</x:v>
      </x:c>
      <x:c r="H246" t="str">
        <x:v>McCarran International Airport</x:v>
      </x:c>
      <x:c r="I246" t="str">
        <x:v>NV</x:v>
      </x:c>
      <x:c r="J246" t="str">
        <x:v>BUR</x:v>
      </x:c>
      <x:c r="K246" t="str">
        <x:v>Bob Hope Airport (Hollywood Burbank Airport)</x:v>
      </x:c>
      <x:c r="L246" t="str">
        <x:v>CA</x:v>
      </x:c>
      <x:c r="M246" t="str">
        <x:v>1955</x:v>
      </x:c>
      <x:c r="N246" t="str">
        <x:v>1956</x:v>
      </x:c>
      <x:c r="O246" s="26" t="n">
        <x:v>1</x:v>
      </x:c>
      <x:c r="P246" t="str">
        <x:v>2055</x:v>
      </x:c>
      <x:c r="Q246" t="str">
        <x:v>2048</x:v>
      </x:c>
      <x:c r="R246" s="26" t="n">
        <x:v>-7</x:v>
      </x:c>
      <x:c r="S246" s="26" t="n">
        <x:v>223</x:v>
      </x:c>
      <x:c r="T246" s="24" t="n">
        <x:v>0</x:v>
      </x:c>
      <x:c r="U246" s="24" t="n">
        <x:v>0</x:v>
      </x:c>
      <x:c r="V246" s="24" t="str">
        <x:v>Completed</x:v>
      </x:c>
      <x:c r="W246" s="24" t="n">
        <x:v>0</x:v>
      </x:c>
      <x:c r="X246" s="24" t="n">
        <x:v>0</x:v>
      </x:c>
      <x:c r="Y246" s="24" t="n">
        <x:v>1</x:v>
      </x:c>
    </x:row>
    <x:row r="247">
      <x:c r="A247" s="24" t="n">
        <x:v>482808</x:v>
      </x:c>
      <x:c r="B247" t="str">
        <x:v>2015-02-01</x:v>
      </x:c>
      <x:c r="C247" s="24" t="n">
        <x:v>2</x:v>
      </x:c>
      <x:c r="D247" t="str">
        <x:v>US</x:v>
      </x:c>
      <x:c r="E247" t="str">
        <x:v>US Airways Inc.</x:v>
      </x:c>
      <x:c r="F247" t="str">
        <x:v>2131</x:v>
      </x:c>
      <x:c r="G247" t="str">
        <x:v>BOS</x:v>
      </x:c>
      <x:c r="H247" t="str">
        <x:v>Gen. Edward Lawrence Logan International Airport</x:v>
      </x:c>
      <x:c r="I247" t="str">
        <x:v>MA</x:v>
      </x:c>
      <x:c r="J247" t="str">
        <x:v>DCA</x:v>
      </x:c>
      <x:c r="K247" t="str">
        <x:v>Ronald Reagan Washington National Airport</x:v>
      </x:c>
      <x:c r="L247" t="str">
        <x:v>VA</x:v>
      </x:c>
      <x:c r="M247" t="str">
        <x:v>2100</x:v>
      </x:c>
      <x:c r="N247" t="str">
        <x:v>2052</x:v>
      </x:c>
      <x:c r="O247" s="26" t="n">
        <x:v>-8</x:v>
      </x:c>
      <x:c r="P247" t="str">
        <x:v>2238</x:v>
      </x:c>
      <x:c r="Q247" t="str">
        <x:v>2225</x:v>
      </x:c>
      <x:c r="R247" s="26" t="n">
        <x:v>-13</x:v>
      </x:c>
      <x:c r="S247" s="26" t="n">
        <x:v>399</x:v>
      </x:c>
      <x:c r="T247" s="24" t="n">
        <x:v>0</x:v>
      </x:c>
      <x:c r="U247" s="24" t="n">
        <x:v>0</x:v>
      </x:c>
      <x:c r="V247" s="24" t="str">
        <x:v>Completed</x:v>
      </x:c>
      <x:c r="W247" s="24" t="n">
        <x:v>0</x:v>
      </x:c>
      <x:c r="X247" s="24" t="n">
        <x:v>0</x:v>
      </x:c>
      <x:c r="Y247" s="24" t="n">
        <x:v>1</x:v>
      </x:c>
    </x:row>
    <x:row r="248">
      <x:c r="A248" s="24" t="n">
        <x:v>483695</x:v>
      </x:c>
      <x:c r="B248" t="str">
        <x:v>2015-02-02</x:v>
      </x:c>
      <x:c r="C248" s="24" t="n">
        <x:v>2</x:v>
      </x:c>
      <x:c r="D248" t="str">
        <x:v>B6</x:v>
      </x:c>
      <x:c r="E248" t="str">
        <x:v>JetBlue Airways</x:v>
      </x:c>
      <x:c r="F248" t="str">
        <x:v>735</x:v>
      </x:c>
      <x:c r="G248" t="str">
        <x:v>SFO</x:v>
      </x:c>
      <x:c r="H248" t="str">
        <x:v>San Francisco International Airport</x:v>
      </x:c>
      <x:c r="I248" t="str">
        <x:v>CA</x:v>
      </x:c>
      <x:c r="J248" t="str">
        <x:v>LGB</x:v>
      </x:c>
      <x:c r="K248" t="str">
        <x:v>Long Beach Airport (Daugherty Field)</x:v>
      </x:c>
      <x:c r="L248" t="str">
        <x:v>CA</x:v>
      </x:c>
      <x:c r="M248" t="str">
        <x:v>0600</x:v>
      </x:c>
      <x:c r="N248" t="str">
        <x:v>0551</x:v>
      </x:c>
      <x:c r="O248" s="26" t="n">
        <x:v>-9</x:v>
      </x:c>
      <x:c r="P248" t="str">
        <x:v>0721</x:v>
      </x:c>
      <x:c r="Q248" t="str">
        <x:v>0704</x:v>
      </x:c>
      <x:c r="R248" s="26" t="n">
        <x:v>-17</x:v>
      </x:c>
      <x:c r="S248" s="26" t="n">
        <x:v>354</x:v>
      </x:c>
      <x:c r="T248" s="24" t="n">
        <x:v>0</x:v>
      </x:c>
      <x:c r="U248" s="24" t="n">
        <x:v>0</x:v>
      </x:c>
      <x:c r="V248" s="24" t="str">
        <x:v>Completed</x:v>
      </x:c>
      <x:c r="W248" s="24" t="n">
        <x:v>0</x:v>
      </x:c>
      <x:c r="X248" s="24" t="n">
        <x:v>0</x:v>
      </x:c>
      <x:c r="Y248" s="24" t="n">
        <x:v>1</x:v>
      </x:c>
    </x:row>
    <x:row r="249">
      <x:c r="A249" s="24" t="n">
        <x:v>483817</x:v>
      </x:c>
      <x:c r="B249" t="str">
        <x:v>2015-02-02</x:v>
      </x:c>
      <x:c r="C249" s="24" t="n">
        <x:v>2</x:v>
      </x:c>
      <x:c r="D249" t="str">
        <x:v>WN</x:v>
      </x:c>
      <x:c r="E249" t="str">
        <x:v>Southwest Airlines Co.</x:v>
      </x:c>
      <x:c r="F249" t="str">
        <x:v>2343</x:v>
      </x:c>
      <x:c r="G249" t="str">
        <x:v>CMH</x:v>
      </x:c>
      <x:c r="H249" t="str">
        <x:v>Port Columbus International Airport</x:v>
      </x:c>
      <x:c r="I249" t="str">
        <x:v>OH</x:v>
      </x:c>
      <x:c r="J249" t="str">
        <x:v>FLL</x:v>
      </x:c>
      <x:c r="K249" t="str">
        <x:v>Fort Lauderdale-Hollywood International Airport</x:v>
      </x:c>
      <x:c r="L249" t="str">
        <x:v>FL</x:v>
      </x:c>
      <x:c r="M249" t="str">
        <x:v>0600</x:v>
      </x:c>
      <x:c r="N249" t="str">
        <x:v>0554</x:v>
      </x:c>
      <x:c r="O249" s="26" t="n">
        <x:v>-6</x:v>
      </x:c>
      <x:c r="P249" t="str">
        <x:v>0905</x:v>
      </x:c>
      <x:c r="Q249" t="str">
        <x:v>0853</x:v>
      </x:c>
      <x:c r="R249" s="26" t="n">
        <x:v>-12</x:v>
      </x:c>
      <x:c r="S249" s="26" t="n">
        <x:v>973</x:v>
      </x:c>
      <x:c r="T249" s="24" t="n">
        <x:v>0</x:v>
      </x:c>
      <x:c r="U249" s="24" t="n">
        <x:v>0</x:v>
      </x:c>
      <x:c r="V249" s="24" t="str">
        <x:v>Completed</x:v>
      </x:c>
      <x:c r="W249" s="24" t="n">
        <x:v>0</x:v>
      </x:c>
      <x:c r="X249" s="24" t="n">
        <x:v>0</x:v>
      </x:c>
      <x:c r="Y249" s="24" t="n">
        <x:v>1</x:v>
      </x:c>
    </x:row>
    <x:row r="250">
      <x:c r="A250" s="24" t="n">
        <x:v>484025</x:v>
      </x:c>
      <x:c r="B250" t="str">
        <x:v>2015-02-02</x:v>
      </x:c>
      <x:c r="C250" s="24" t="n">
        <x:v>2</x:v>
      </x:c>
      <x:c r="D250" t="str">
        <x:v>AA</x:v>
      </x:c>
      <x:c r="E250" t="str">
        <x:v>American Airlines Inc.</x:v>
      </x:c>
      <x:c r="F250" t="str">
        <x:v>1125</x:v>
      </x:c>
      <x:c r="G250" t="str">
        <x:v>DTW</x:v>
      </x:c>
      <x:c r="H250" t="str">
        <x:v>Detroit Metropolitan Airport</x:v>
      </x:c>
      <x:c r="I250" t="str">
        <x:v>MI</x:v>
      </x:c>
      <x:c r="J250" t="str">
        <x:v>DFW</x:v>
      </x:c>
      <x:c r="K250" t="str">
        <x:v>Dallas/Fort Worth International Airport</x:v>
      </x:c>
      <x:c r="L250" t="str">
        <x:v>TX</x:v>
      </x:c>
      <x:c r="M250" t="str">
        <x:v>0605</x:v>
      </x:c>
      <x:c r="N250" t="str">
        <x:v>1453</x:v>
      </x:c>
      <x:c r="O250" s="26" t="n">
        <x:v>528</x:v>
      </x:c>
      <x:c r="P250" t="str">
        <x:v>0814</x:v>
      </x:c>
      <x:c r="Q250" t="str">
        <x:v>1648</x:v>
      </x:c>
      <x:c r="R250" s="26" t="n">
        <x:v>514</x:v>
      </x:c>
      <x:c r="S250" s="26" t="n">
        <x:v>986</x:v>
      </x:c>
      <x:c r="T250" s="24" t="n">
        <x:v>0</x:v>
      </x:c>
      <x:c r="U250" s="24" t="n">
        <x:v>0</x:v>
      </x:c>
      <x:c r="V250" s="24" t="str">
        <x:v>Completed</x:v>
      </x:c>
      <x:c r="W250" s="24" t="n">
        <x:v>1</x:v>
      </x:c>
      <x:c r="X250" s="24" t="n">
        <x:v>1</x:v>
      </x:c>
      <x:c r="Y250" s="24" t="n">
        <x:v>1</x:v>
      </x:c>
    </x:row>
    <x:row r="251">
      <x:c r="A251" s="24" t="n">
        <x:v>484068</x:v>
      </x:c>
      <x:c r="B251" t="str">
        <x:v>2015-02-02</x:v>
      </x:c>
      <x:c r="C251" s="24" t="n">
        <x:v>2</x:v>
      </x:c>
      <x:c r="D251" t="str">
        <x:v>WN</x:v>
      </x:c>
      <x:c r="E251" t="str">
        <x:v>Southwest Airlines Co.</x:v>
      </x:c>
      <x:c r="F251" t="str">
        <x:v>2077</x:v>
      </x:c>
      <x:c r="G251" t="str">
        <x:v>SFO</x:v>
      </x:c>
      <x:c r="H251" t="str">
        <x:v>San Francisco International Airport</x:v>
      </x:c>
      <x:c r="I251" t="str">
        <x:v>CA</x:v>
      </x:c>
      <x:c r="J251" t="str">
        <x:v>LAX</x:v>
      </x:c>
      <x:c r="K251" t="str">
        <x:v>Los Angeles International Airport</x:v>
      </x:c>
      <x:c r="L251" t="str">
        <x:v>CA</x:v>
      </x:c>
      <x:c r="M251" t="str">
        <x:v>0605</x:v>
      </x:c>
      <x:c r="N251" t="str">
        <x:v>0603</x:v>
      </x:c>
      <x:c r="O251" s="26" t="n">
        <x:v>-2</x:v>
      </x:c>
      <x:c r="P251" t="str">
        <x:v>0725</x:v>
      </x:c>
      <x:c r="Q251" t="str">
        <x:v>0723</x:v>
      </x:c>
      <x:c r="R251" s="26" t="n">
        <x:v>-2</x:v>
      </x:c>
      <x:c r="S251" s="26" t="n">
        <x:v>337</x:v>
      </x:c>
      <x:c r="T251" s="24" t="n">
        <x:v>0</x:v>
      </x:c>
      <x:c r="U251" s="24" t="n">
        <x:v>0</x:v>
      </x:c>
      <x:c r="V251" s="24" t="str">
        <x:v>Completed</x:v>
      </x:c>
      <x:c r="W251" s="24" t="n">
        <x:v>0</x:v>
      </x:c>
      <x:c r="X251" s="24" t="n">
        <x:v>0</x:v>
      </x:c>
      <x:c r="Y251" s="24" t="n">
        <x:v>1</x:v>
      </x:c>
    </x:row>
    <x:row r="252">
      <x:c r="A252" s="24" t="n">
        <x:v>485421</x:v>
      </x:c>
      <x:c r="B252" t="str">
        <x:v>2015-02-02</x:v>
      </x:c>
      <x:c r="C252" s="24" t="n">
        <x:v>2</x:v>
      </x:c>
      <x:c r="D252" t="str">
        <x:v>MQ</x:v>
      </x:c>
      <x:c r="E252" t="str">
        <x:v>American Eagle Airlines Inc.</x:v>
      </x:c>
      <x:c r="F252" t="str">
        <x:v>3040</x:v>
      </x:c>
      <x:c r="G252" t="str">
        <x:v>GCK</x:v>
      </x:c>
      <x:c r="H252" t="str">
        <x:v>Garden City Regional Airport</x:v>
      </x:c>
      <x:c r="I252" t="str">
        <x:v>KS</x:v>
      </x:c>
      <x:c r="J252" t="str">
        <x:v>DFW</x:v>
      </x:c>
      <x:c r="K252" t="str">
        <x:v>Dallas/Fort Worth International Airport</x:v>
      </x:c>
      <x:c r="L252" t="str">
        <x:v>TX</x:v>
      </x:c>
      <x:c r="M252" t="str">
        <x:v>0725</x:v>
      </x:c>
      <x:c r="N252" t="str">
        <x:v>0723</x:v>
      </x:c>
      <x:c r="O252" s="26" t="n">
        <x:v>-2</x:v>
      </x:c>
      <x:c r="P252" t="str">
        <x:v>0850</x:v>
      </x:c>
      <x:c r="Q252" t="str">
        <x:v>0845</x:v>
      </x:c>
      <x:c r="R252" s="26" t="n">
        <x:v>-5</x:v>
      </x:c>
      <x:c r="S252" s="26" t="n">
        <x:v>404</x:v>
      </x:c>
      <x:c r="T252" s="24" t="n">
        <x:v>0</x:v>
      </x:c>
      <x:c r="U252" s="24" t="n">
        <x:v>0</x:v>
      </x:c>
      <x:c r="V252" s="24" t="str">
        <x:v>Completed</x:v>
      </x:c>
      <x:c r="W252" s="24" t="n">
        <x:v>0</x:v>
      </x:c>
      <x:c r="X252" s="24" t="n">
        <x:v>0</x:v>
      </x:c>
      <x:c r="Y252" s="24" t="n">
        <x:v>1</x:v>
      </x:c>
    </x:row>
    <x:row r="253">
      <x:c r="A253" s="24" t="n">
        <x:v>485766</x:v>
      </x:c>
      <x:c r="B253" t="str">
        <x:v>2015-02-02</x:v>
      </x:c>
      <x:c r="C253" s="24" t="n">
        <x:v>2</x:v>
      </x:c>
      <x:c r="D253" t="str">
        <x:v>EV</x:v>
      </x:c>
      <x:c r="E253" t="str">
        <x:v>Atlantic Southeast Airlines</x:v>
      </x:c>
      <x:c r="F253" t="str">
        <x:v>2514</x:v>
      </x:c>
      <x:c r="G253" t="str">
        <x:v>DFW</x:v>
      </x:c>
      <x:c r="H253" t="str">
        <x:v>Dallas/Fort Worth International Airport</x:v>
      </x:c>
      <x:c r="I253" t="str">
        <x:v>TX</x:v>
      </x:c>
      <x:c r="J253" t="str">
        <x:v>OKC</x:v>
      </x:c>
      <x:c r="K253" t="str">
        <x:v>Will Rogers World Airport</x:v>
      </x:c>
      <x:c r="L253" t="str">
        <x:v>OK</x:v>
      </x:c>
      <x:c r="M253" t="str">
        <x:v>0750</x:v>
      </x:c>
      <x:c r="N253" t="str">
        <x:v>0746</x:v>
      </x:c>
      <x:c r="O253" s="26" t="n">
        <x:v>-4</x:v>
      </x:c>
      <x:c r="P253" t="str">
        <x:v>0844</x:v>
      </x:c>
      <x:c r="Q253" t="str">
        <x:v>0852</x:v>
      </x:c>
      <x:c r="R253" s="26" t="n">
        <x:v>8</x:v>
      </x:c>
      <x:c r="S253" s="26" t="n">
        <x:v>175</x:v>
      </x:c>
      <x:c r="T253" s="24" t="n">
        <x:v>0</x:v>
      </x:c>
      <x:c r="U253" s="24" t="n">
        <x:v>0</x:v>
      </x:c>
      <x:c r="V253" s="24" t="str">
        <x:v>Completed</x:v>
      </x:c>
      <x:c r="W253" s="24" t="n">
        <x:v>0</x:v>
      </x:c>
      <x:c r="X253" s="24" t="n">
        <x:v>0</x:v>
      </x:c>
      <x:c r="Y253" s="24" t="n">
        <x:v>1</x:v>
      </x:c>
    </x:row>
    <x:row r="254">
      <x:c r="A254" s="24" t="n">
        <x:v>486152</x:v>
      </x:c>
      <x:c r="B254" t="str">
        <x:v>2015-02-02</x:v>
      </x:c>
      <x:c r="C254" s="24" t="n">
        <x:v>2</x:v>
      </x:c>
      <x:c r="D254" t="str">
        <x:v>AA</x:v>
      </x:c>
      <x:c r="E254" t="str">
        <x:v>American Airlines Inc.</x:v>
      </x:c>
      <x:c r="F254" t="str">
        <x:v>1680</x:v>
      </x:c>
      <x:c r="G254" t="str">
        <x:v>LAS</x:v>
      </x:c>
      <x:c r="H254" t="str">
        <x:v>McCarran International Airport</x:v>
      </x:c>
      <x:c r="I254" t="str">
        <x:v>NV</x:v>
      </x:c>
      <x:c r="J254" t="str">
        <x:v>DFW</x:v>
      </x:c>
      <x:c r="K254" t="str">
        <x:v>Dallas/Fort Worth International Airport</x:v>
      </x:c>
      <x:c r="L254" t="str">
        <x:v>TX</x:v>
      </x:c>
      <x:c r="M254" t="str">
        <x:v>0810</x:v>
      </x:c>
      <x:c r="N254" t="str">
        <x:v>0805</x:v>
      </x:c>
      <x:c r="O254" s="26" t="n">
        <x:v>-5</x:v>
      </x:c>
      <x:c r="P254" t="str">
        <x:v>1246</x:v>
      </x:c>
      <x:c r="Q254" t="str">
        <x:v>1246</x:v>
      </x:c>
      <x:c r="R254" s="26" t="n">
        <x:v>0</x:v>
      </x:c>
      <x:c r="S254" s="26" t="n">
        <x:v>1055</x:v>
      </x:c>
      <x:c r="T254" s="24" t="n">
        <x:v>0</x:v>
      </x:c>
      <x:c r="U254" s="24" t="n">
        <x:v>0</x:v>
      </x:c>
      <x:c r="V254" s="24" t="str">
        <x:v>Completed</x:v>
      </x:c>
      <x:c r="W254" s="24" t="n">
        <x:v>0</x:v>
      </x:c>
      <x:c r="X254" s="24" t="n">
        <x:v>0</x:v>
      </x:c>
      <x:c r="Y254" s="24" t="n">
        <x:v>1</x:v>
      </x:c>
    </x:row>
    <x:row r="255">
      <x:c r="A255" s="24" t="n">
        <x:v>486867</x:v>
      </x:c>
      <x:c r="B255" t="str">
        <x:v>2015-02-02</x:v>
      </x:c>
      <x:c r="C255" s="24" t="n">
        <x:v>2</x:v>
      </x:c>
      <x:c r="D255" t="str">
        <x:v>B6</x:v>
      </x:c>
      <x:c r="E255" t="str">
        <x:v>JetBlue Airways</x:v>
      </x:c>
      <x:c r="F255" t="str">
        <x:v>1286</x:v>
      </x:c>
      <x:c r="G255" t="str">
        <x:v>PIT</x:v>
      </x:c>
      <x:c r="H255" t="str">
        <x:v>Pittsburgh International Airport</x:v>
      </x:c>
      <x:c r="I255" t="str">
        <x:v>PA</x:v>
      </x:c>
      <x:c r="J255" t="str">
        <x:v>BOS</x:v>
      </x:c>
      <x:c r="K255" t="str">
        <x:v>Gen. Edward Lawrence Logan International Airport</x:v>
      </x:c>
      <x:c r="L255" t="str">
        <x:v>MA</x:v>
      </x:c>
      <x:c r="M255" t="str">
        <x:v>0850</x:v>
      </x:c>
      <x:c r="N255" t="str"/>
      <x:c r="O255" s="26"/>
      <x:c r="P255" t="str">
        <x:v>1023</x:v>
      </x:c>
      <x:c r="Q255" t="str"/>
      <x:c r="R255" s="26"/>
      <x:c r="S255" s="26" t="n">
        <x:v>496</x:v>
      </x:c>
      <x:c r="T255" s="24" t="n">
        <x:v>1</x:v>
      </x:c>
      <x:c r="U255" s="24" t="n">
        <x:v>0</x:v>
      </x:c>
      <x:c r="V255" s="24" t="str">
        <x:v>Cancelled</x:v>
      </x:c>
      <x:c r="W255" s="24"/>
      <x:c r="X255" s="24"/>
      <x:c r="Y255" s="24" t="n">
        <x:v>0</x:v>
      </x:c>
    </x:row>
    <x:row r="256">
      <x:c r="A256" s="24" t="n">
        <x:v>486912</x:v>
      </x:c>
      <x:c r="B256" t="str">
        <x:v>2015-02-02</x:v>
      </x:c>
      <x:c r="C256" s="24" t="n">
        <x:v>2</x:v>
      </x:c>
      <x:c r="D256" t="str">
        <x:v>WN</x:v>
      </x:c>
      <x:c r="E256" t="str">
        <x:v>Southwest Airlines Co.</x:v>
      </x:c>
      <x:c r="F256" t="str">
        <x:v>444</x:v>
      </x:c>
      <x:c r="G256" t="str">
        <x:v>SJC</x:v>
      </x:c>
      <x:c r="H256" t="str">
        <x:v>Norman Y. Mineta San José International Airport</x:v>
      </x:c>
      <x:c r="I256" t="str">
        <x:v>CA</x:v>
      </x:c>
      <x:c r="J256" t="str">
        <x:v>AUS</x:v>
      </x:c>
      <x:c r="K256" t="str">
        <x:v>Austin-Bergstrom International Airport</x:v>
      </x:c>
      <x:c r="L256" t="str">
        <x:v>TX</x:v>
      </x:c>
      <x:c r="M256" t="str">
        <x:v>0850</x:v>
      </x:c>
      <x:c r="N256" t="str">
        <x:v>0850</x:v>
      </x:c>
      <x:c r="O256" s="26" t="n">
        <x:v>0</x:v>
      </x:c>
      <x:c r="P256" t="str">
        <x:v>1405</x:v>
      </x:c>
      <x:c r="Q256" t="str">
        <x:v>1359</x:v>
      </x:c>
      <x:c r="R256" s="26" t="n">
        <x:v>-6</x:v>
      </x:c>
      <x:c r="S256" s="26" t="n">
        <x:v>1476</x:v>
      </x:c>
      <x:c r="T256" s="24" t="n">
        <x:v>0</x:v>
      </x:c>
      <x:c r="U256" s="24" t="n">
        <x:v>0</x:v>
      </x:c>
      <x:c r="V256" s="24" t="str">
        <x:v>Completed</x:v>
      </x:c>
      <x:c r="W256" s="24" t="n">
        <x:v>0</x:v>
      </x:c>
      <x:c r="X256" s="24" t="n">
        <x:v>0</x:v>
      </x:c>
      <x:c r="Y256" s="24" t="n">
        <x:v>1</x:v>
      </x:c>
    </x:row>
    <x:row r="257">
      <x:c r="A257" s="24" t="n">
        <x:v>487002</x:v>
      </x:c>
      <x:c r="B257" t="str">
        <x:v>2015-02-02</x:v>
      </x:c>
      <x:c r="C257" s="24" t="n">
        <x:v>2</x:v>
      </x:c>
      <x:c r="D257" t="str">
        <x:v>EV</x:v>
      </x:c>
      <x:c r="E257" t="str">
        <x:v>Atlantic Southeast Airlines</x:v>
      </x:c>
      <x:c r="F257" t="str">
        <x:v>4122</x:v>
      </x:c>
      <x:c r="G257" t="str">
        <x:v>EWR</x:v>
      </x:c>
      <x:c r="H257" t="str">
        <x:v>Newark Liberty International Airport</x:v>
      </x:c>
      <x:c r="I257" t="str">
        <x:v>NJ</x:v>
      </x:c>
      <x:c r="J257" t="str">
        <x:v>SDF</x:v>
      </x:c>
      <x:c r="K257" t="str">
        <x:v>Louisville International Airport (Standiford Field)</x:v>
      </x:c>
      <x:c r="L257" t="str">
        <x:v>KY</x:v>
      </x:c>
      <x:c r="M257" t="str">
        <x:v>0859</x:v>
      </x:c>
      <x:c r="N257" t="str"/>
      <x:c r="O257" s="26"/>
      <x:c r="P257" t="str">
        <x:v>1125</x:v>
      </x:c>
      <x:c r="Q257" t="str"/>
      <x:c r="R257" s="26"/>
      <x:c r="S257" s="26" t="n">
        <x:v>642</x:v>
      </x:c>
      <x:c r="T257" s="24" t="n">
        <x:v>1</x:v>
      </x:c>
      <x:c r="U257" s="24" t="n">
        <x:v>0</x:v>
      </x:c>
      <x:c r="V257" s="24" t="str">
        <x:v>Cancelled</x:v>
      </x:c>
      <x:c r="W257" s="24"/>
      <x:c r="X257" s="24"/>
      <x:c r="Y257" s="24" t="n">
        <x:v>0</x:v>
      </x:c>
    </x:row>
    <x:row r="258">
      <x:c r="A258" s="24" t="n">
        <x:v>488669</x:v>
      </x:c>
      <x:c r="B258" t="str">
        <x:v>2015-02-02</x:v>
      </x:c>
      <x:c r="C258" s="24" t="n">
        <x:v>2</x:v>
      </x:c>
      <x:c r="D258" t="str">
        <x:v>WN</x:v>
      </x:c>
      <x:c r="E258" t="str">
        <x:v>Southwest Airlines Co.</x:v>
      </x:c>
      <x:c r="F258" t="str">
        <x:v>1199</x:v>
      </x:c>
      <x:c r="G258" t="str">
        <x:v>BUR</x:v>
      </x:c>
      <x:c r="H258" t="str">
        <x:v>Bob Hope Airport (Hollywood Burbank Airport)</x:v>
      </x:c>
      <x:c r="I258" t="str">
        <x:v>CA</x:v>
      </x:c>
      <x:c r="J258" t="str">
        <x:v>PHX</x:v>
      </x:c>
      <x:c r="K258" t="str">
        <x:v>Phoenix Sky Harbor International Airport</x:v>
      </x:c>
      <x:c r="L258" t="str">
        <x:v>AZ</x:v>
      </x:c>
      <x:c r="M258" t="str">
        <x:v>1035</x:v>
      </x:c>
      <x:c r="N258" t="str">
        <x:v>1032</x:v>
      </x:c>
      <x:c r="O258" s="26" t="n">
        <x:v>-3</x:v>
      </x:c>
      <x:c r="P258" t="str">
        <x:v>1255</x:v>
      </x:c>
      <x:c r="Q258" t="str">
        <x:v>1248</x:v>
      </x:c>
      <x:c r="R258" s="26" t="n">
        <x:v>-7</x:v>
      </x:c>
      <x:c r="S258" s="26" t="n">
        <x:v>369</x:v>
      </x:c>
      <x:c r="T258" s="24" t="n">
        <x:v>0</x:v>
      </x:c>
      <x:c r="U258" s="24" t="n">
        <x:v>0</x:v>
      </x:c>
      <x:c r="V258" s="24" t="str">
        <x:v>Completed</x:v>
      </x:c>
      <x:c r="W258" s="24" t="n">
        <x:v>0</x:v>
      </x:c>
      <x:c r="X258" s="24" t="n">
        <x:v>0</x:v>
      </x:c>
      <x:c r="Y258" s="24" t="n">
        <x:v>1</x:v>
      </x:c>
    </x:row>
    <x:row r="259">
      <x:c r="A259" s="24" t="n">
        <x:v>489093</x:v>
      </x:c>
      <x:c r="B259" t="str">
        <x:v>2015-02-02</x:v>
      </x:c>
      <x:c r="C259" s="24" t="n">
        <x:v>2</x:v>
      </x:c>
      <x:c r="D259" t="str">
        <x:v>WN</x:v>
      </x:c>
      <x:c r="E259" t="str">
        <x:v>Southwest Airlines Co.</x:v>
      </x:c>
      <x:c r="F259" t="str">
        <x:v>675</x:v>
      </x:c>
      <x:c r="G259" t="str">
        <x:v>PHX</x:v>
      </x:c>
      <x:c r="H259" t="str">
        <x:v>Phoenix Sky Harbor International Airport</x:v>
      </x:c>
      <x:c r="I259" t="str">
        <x:v>AZ</x:v>
      </x:c>
      <x:c r="J259" t="str">
        <x:v>LAS</x:v>
      </x:c>
      <x:c r="K259" t="str">
        <x:v>McCarran International Airport</x:v>
      </x:c>
      <x:c r="L259" t="str">
        <x:v>NV</x:v>
      </x:c>
      <x:c r="M259" t="str">
        <x:v>1100</x:v>
      </x:c>
      <x:c r="N259" t="str">
        <x:v>1112</x:v>
      </x:c>
      <x:c r="O259" s="26" t="n">
        <x:v>12</x:v>
      </x:c>
      <x:c r="P259" t="str">
        <x:v>1110</x:v>
      </x:c>
      <x:c r="Q259" t="str">
        <x:v>1121</x:v>
      </x:c>
      <x:c r="R259" s="26" t="n">
        <x:v>11</x:v>
      </x:c>
      <x:c r="S259" s="26" t="n">
        <x:v>255</x:v>
      </x:c>
      <x:c r="T259" s="24" t="n">
        <x:v>0</x:v>
      </x:c>
      <x:c r="U259" s="24" t="n">
        <x:v>0</x:v>
      </x:c>
      <x:c r="V259" s="24" t="str">
        <x:v>Completed</x:v>
      </x:c>
      <x:c r="W259" s="24" t="n">
        <x:v>0</x:v>
      </x:c>
      <x:c r="X259" s="24" t="n">
        <x:v>0</x:v>
      </x:c>
      <x:c r="Y259" s="24" t="n">
        <x:v>1</x:v>
      </x:c>
    </x:row>
    <x:row r="260">
      <x:c r="A260" s="24" t="n">
        <x:v>489453</x:v>
      </x:c>
      <x:c r="B260" t="str">
        <x:v>2015-02-02</x:v>
      </x:c>
      <x:c r="C260" s="24" t="n">
        <x:v>2</x:v>
      </x:c>
      <x:c r="D260" t="str">
        <x:v>NK</x:v>
      </x:c>
      <x:c r="E260" t="str">
        <x:v>Spirit Air Lines</x:v>
      </x:c>
      <x:c r="F260" t="str">
        <x:v>319</x:v>
      </x:c>
      <x:c r="G260" t="str">
        <x:v>MSP</x:v>
      </x:c>
      <x:c r="H260" t="str">
        <x:v>Minneapolis-Saint Paul International Airport</x:v>
      </x:c>
      <x:c r="I260" t="str">
        <x:v>MN</x:v>
      </x:c>
      <x:c r="J260" t="str">
        <x:v>RSW</x:v>
      </x:c>
      <x:c r="K260" t="str">
        <x:v>Southwest Florida International Airport</x:v>
      </x:c>
      <x:c r="L260" t="str">
        <x:v>FL</x:v>
      </x:c>
      <x:c r="M260" t="str">
        <x:v>1120</x:v>
      </x:c>
      <x:c r="N260" t="str">
        <x:v>1120</x:v>
      </x:c>
      <x:c r="O260" s="26" t="n">
        <x:v>0</x:v>
      </x:c>
      <x:c r="P260" t="str">
        <x:v>1544</x:v>
      </x:c>
      <x:c r="Q260" t="str">
        <x:v>1528</x:v>
      </x:c>
      <x:c r="R260" s="26" t="n">
        <x:v>-16</x:v>
      </x:c>
      <x:c r="S260" s="26" t="n">
        <x:v>1416</x:v>
      </x:c>
      <x:c r="T260" s="24" t="n">
        <x:v>0</x:v>
      </x:c>
      <x:c r="U260" s="24" t="n">
        <x:v>0</x:v>
      </x:c>
      <x:c r="V260" s="24" t="str">
        <x:v>Completed</x:v>
      </x:c>
      <x:c r="W260" s="24" t="n">
        <x:v>0</x:v>
      </x:c>
      <x:c r="X260" s="24" t="n">
        <x:v>0</x:v>
      </x:c>
      <x:c r="Y260" s="24" t="n">
        <x:v>1</x:v>
      </x:c>
    </x:row>
    <x:row r="261">
      <x:c r="A261" s="24" t="n">
        <x:v>489701</x:v>
      </x:c>
      <x:c r="B261" t="str">
        <x:v>2015-02-02</x:v>
      </x:c>
      <x:c r="C261" s="24" t="n">
        <x:v>2</x:v>
      </x:c>
      <x:c r="D261" t="str">
        <x:v>US</x:v>
      </x:c>
      <x:c r="E261" t="str">
        <x:v>US Airways Inc.</x:v>
      </x:c>
      <x:c r="F261" t="str">
        <x:v>1892</x:v>
      </x:c>
      <x:c r="G261" t="str">
        <x:v>MIA</x:v>
      </x:c>
      <x:c r="H261" t="str">
        <x:v>Miami International Airport</x:v>
      </x:c>
      <x:c r="I261" t="str">
        <x:v>FL</x:v>
      </x:c>
      <x:c r="J261" t="str">
        <x:v>CLT</x:v>
      </x:c>
      <x:c r="K261" t="str">
        <x:v>Charlotte Douglas International Airport</x:v>
      </x:c>
      <x:c r="L261" t="str">
        <x:v>NC</x:v>
      </x:c>
      <x:c r="M261" t="str">
        <x:v>1135</x:v>
      </x:c>
      <x:c r="N261" t="str">
        <x:v>1133</x:v>
      </x:c>
      <x:c r="O261" s="26" t="n">
        <x:v>-2</x:v>
      </x:c>
      <x:c r="P261" t="str">
        <x:v>1346</x:v>
      </x:c>
      <x:c r="Q261" t="str">
        <x:v>1344</x:v>
      </x:c>
      <x:c r="R261" s="26" t="n">
        <x:v>-2</x:v>
      </x:c>
      <x:c r="S261" s="26" t="n">
        <x:v>650</x:v>
      </x:c>
      <x:c r="T261" s="24" t="n">
        <x:v>0</x:v>
      </x:c>
      <x:c r="U261" s="24" t="n">
        <x:v>0</x:v>
      </x:c>
      <x:c r="V261" s="24" t="str">
        <x:v>Completed</x:v>
      </x:c>
      <x:c r="W261" s="24" t="n">
        <x:v>0</x:v>
      </x:c>
      <x:c r="X261" s="24" t="n">
        <x:v>0</x:v>
      </x:c>
      <x:c r="Y261" s="24" t="n">
        <x:v>1</x:v>
      </x:c>
    </x:row>
    <x:row r="262">
      <x:c r="A262" s="24" t="n">
        <x:v>490024</x:v>
      </x:c>
      <x:c r="B262" t="str">
        <x:v>2015-02-02</x:v>
      </x:c>
      <x:c r="C262" s="24" t="n">
        <x:v>2</x:v>
      </x:c>
      <x:c r="D262" t="str">
        <x:v>WN</x:v>
      </x:c>
      <x:c r="E262" t="str">
        <x:v>Southwest Airlines Co.</x:v>
      </x:c>
      <x:c r="F262" t="str">
        <x:v>4821</x:v>
      </x:c>
      <x:c r="G262" t="str">
        <x:v>SJC</x:v>
      </x:c>
      <x:c r="H262" t="str">
        <x:v>Norman Y. Mineta San José International Airport</x:v>
      </x:c>
      <x:c r="I262" t="str">
        <x:v>CA</x:v>
      </x:c>
      <x:c r="J262" t="str">
        <x:v>BUR</x:v>
      </x:c>
      <x:c r="K262" t="str">
        <x:v>Bob Hope Airport (Hollywood Burbank Airport)</x:v>
      </x:c>
      <x:c r="L262" t="str">
        <x:v>CA</x:v>
      </x:c>
      <x:c r="M262" t="str">
        <x:v>1155</x:v>
      </x:c>
      <x:c r="N262" t="str">
        <x:v>1234</x:v>
      </x:c>
      <x:c r="O262" s="26" t="n">
        <x:v>39</x:v>
      </x:c>
      <x:c r="P262" t="str">
        <x:v>1255</x:v>
      </x:c>
      <x:c r="Q262" t="str">
        <x:v>1328</x:v>
      </x:c>
      <x:c r="R262" s="26" t="n">
        <x:v>33</x:v>
      </x:c>
      <x:c r="S262" s="26" t="n">
        <x:v>296</x:v>
      </x:c>
      <x:c r="T262" s="24" t="n">
        <x:v>0</x:v>
      </x:c>
      <x:c r="U262" s="24" t="n">
        <x:v>0</x:v>
      </x:c>
      <x:c r="V262" s="24" t="str">
        <x:v>Completed</x:v>
      </x:c>
      <x:c r="W262" s="24" t="n">
        <x:v>1</x:v>
      </x:c>
      <x:c r="X262" s="24" t="n">
        <x:v>1</x:v>
      </x:c>
      <x:c r="Y262" s="24" t="n">
        <x:v>1</x:v>
      </x:c>
    </x:row>
    <x:row r="263">
      <x:c r="A263" s="24" t="n">
        <x:v>490030</x:v>
      </x:c>
      <x:c r="B263" t="str">
        <x:v>2015-02-02</x:v>
      </x:c>
      <x:c r="C263" s="24" t="n">
        <x:v>2</x:v>
      </x:c>
      <x:c r="D263" t="str">
        <x:v>OO</x:v>
      </x:c>
      <x:c r="E263" t="str">
        <x:v>Skywest Airlines Inc.</x:v>
      </x:c>
      <x:c r="F263" t="str">
        <x:v>6229</x:v>
      </x:c>
      <x:c r="G263" t="str">
        <x:v>ORD</x:v>
      </x:c>
      <x:c r="H263" t="str">
        <x:v>Chicago O'Hare International Airport</x:v>
      </x:c>
      <x:c r="I263" t="str">
        <x:v>IL</x:v>
      </x:c>
      <x:c r="J263" t="str">
        <x:v>DSM</x:v>
      </x:c>
      <x:c r="K263" t="str">
        <x:v>Des Moines International Airport</x:v>
      </x:c>
      <x:c r="L263" t="str">
        <x:v>IA</x:v>
      </x:c>
      <x:c r="M263" t="str">
        <x:v>1155</x:v>
      </x:c>
      <x:c r="N263" t="str">
        <x:v>1344</x:v>
      </x:c>
      <x:c r="O263" s="26" t="n">
        <x:v>109</x:v>
      </x:c>
      <x:c r="P263" t="str">
        <x:v>1313</x:v>
      </x:c>
      <x:c r="Q263" t="str">
        <x:v>1528</x:v>
      </x:c>
      <x:c r="R263" s="26" t="n">
        <x:v>135</x:v>
      </x:c>
      <x:c r="S263" s="26" t="n">
        <x:v>299</x:v>
      </x:c>
      <x:c r="T263" s="24" t="n">
        <x:v>0</x:v>
      </x:c>
      <x:c r="U263" s="24" t="n">
        <x:v>0</x:v>
      </x:c>
      <x:c r="V263" s="24" t="str">
        <x:v>Completed</x:v>
      </x:c>
      <x:c r="W263" s="24" t="n">
        <x:v>1</x:v>
      </x:c>
      <x:c r="X263" s="24" t="n">
        <x:v>1</x:v>
      </x:c>
      <x:c r="Y263" s="24" t="n">
        <x:v>1</x:v>
      </x:c>
    </x:row>
    <x:row r="264">
      <x:c r="A264" s="24" t="n">
        <x:v>490101</x:v>
      </x:c>
      <x:c r="B264" t="str">
        <x:v>2015-02-02</x:v>
      </x:c>
      <x:c r="C264" s="24" t="n">
        <x:v>2</x:v>
      </x:c>
      <x:c r="D264" t="str">
        <x:v>US</x:v>
      </x:c>
      <x:c r="E264" t="str">
        <x:v>US Airways Inc.</x:v>
      </x:c>
      <x:c r="F264" t="str">
        <x:v>2179</x:v>
      </x:c>
      <x:c r="G264" t="str">
        <x:v>LGA</x:v>
      </x:c>
      <x:c r="H264" t="str">
        <x:v>LaGuardia Airport (Marine Air Terminal)</x:v>
      </x:c>
      <x:c r="I264" t="str">
        <x:v>NY</x:v>
      </x:c>
      <x:c r="J264" t="str">
        <x:v>DCA</x:v>
      </x:c>
      <x:c r="K264" t="str">
        <x:v>Ronald Reagan Washington National Airport</x:v>
      </x:c>
      <x:c r="L264" t="str">
        <x:v>VA</x:v>
      </x:c>
      <x:c r="M264" t="str">
        <x:v>1200</x:v>
      </x:c>
      <x:c r="N264" t="str"/>
      <x:c r="O264" s="26"/>
      <x:c r="P264" t="str">
        <x:v>1318</x:v>
      </x:c>
      <x:c r="Q264" t="str"/>
      <x:c r="R264" s="26"/>
      <x:c r="S264" s="26" t="n">
        <x:v>214</x:v>
      </x:c>
      <x:c r="T264" s="24" t="n">
        <x:v>1</x:v>
      </x:c>
      <x:c r="U264" s="24" t="n">
        <x:v>0</x:v>
      </x:c>
      <x:c r="V264" s="24" t="str">
        <x:v>Cancelled</x:v>
      </x:c>
      <x:c r="W264" s="24"/>
      <x:c r="X264" s="24"/>
      <x:c r="Y264" s="24" t="n">
        <x:v>0</x:v>
      </x:c>
    </x:row>
    <x:row r="265">
      <x:c r="A265" s="24" t="n">
        <x:v>490431</x:v>
      </x:c>
      <x:c r="B265" t="str">
        <x:v>2015-02-02</x:v>
      </x:c>
      <x:c r="C265" s="24" t="n">
        <x:v>2</x:v>
      </x:c>
      <x:c r="D265" t="str">
        <x:v>UA</x:v>
      </x:c>
      <x:c r="E265" t="str">
        <x:v>United Air Lines Inc.</x:v>
      </x:c>
      <x:c r="F265" t="str">
        <x:v>1170</x:v>
      </x:c>
      <x:c r="G265" t="str">
        <x:v>IAD</x:v>
      </x:c>
      <x:c r="H265" t="str">
        <x:v>Washington Dulles International Airport</x:v>
      </x:c>
      <x:c r="I265" t="str">
        <x:v>VA</x:v>
      </x:c>
      <x:c r="J265" t="str">
        <x:v>LAX</x:v>
      </x:c>
      <x:c r="K265" t="str">
        <x:v>Los Angeles International Airport</x:v>
      </x:c>
      <x:c r="L265" t="str">
        <x:v>CA</x:v>
      </x:c>
      <x:c r="M265" t="str">
        <x:v>1220</x:v>
      </x:c>
      <x:c r="N265" t="str">
        <x:v>1224</x:v>
      </x:c>
      <x:c r="O265" s="26" t="n">
        <x:v>4</x:v>
      </x:c>
      <x:c r="P265" t="str">
        <x:v>1513</x:v>
      </x:c>
      <x:c r="Q265" t="str">
        <x:v>1514</x:v>
      </x:c>
      <x:c r="R265" s="26" t="n">
        <x:v>1</x:v>
      </x:c>
      <x:c r="S265" s="26" t="n">
        <x:v>2288</x:v>
      </x:c>
      <x:c r="T265" s="24" t="n">
        <x:v>0</x:v>
      </x:c>
      <x:c r="U265" s="24" t="n">
        <x:v>0</x:v>
      </x:c>
      <x:c r="V265" s="24" t="str">
        <x:v>Completed</x:v>
      </x:c>
      <x:c r="W265" s="24" t="n">
        <x:v>0</x:v>
      </x:c>
      <x:c r="X265" s="24" t="n">
        <x:v>0</x:v>
      </x:c>
      <x:c r="Y265" s="24" t="n">
        <x:v>1</x:v>
      </x:c>
    </x:row>
    <x:row r="266">
      <x:c r="A266" s="24" t="n">
        <x:v>490979</x:v>
      </x:c>
      <x:c r="B266" t="str">
        <x:v>2015-02-02</x:v>
      </x:c>
      <x:c r="C266" s="24" t="n">
        <x:v>2</x:v>
      </x:c>
      <x:c r="D266" t="str">
        <x:v>OO</x:v>
      </x:c>
      <x:c r="E266" t="str">
        <x:v>Skywest Airlines Inc.</x:v>
      </x:c>
      <x:c r="F266" t="str">
        <x:v>6323</x:v>
      </x:c>
      <x:c r="G266" t="str">
        <x:v>SAN</x:v>
      </x:c>
      <x:c r="H266" t="str">
        <x:v>San Diego International Airport (Lindbergh Field)</x:v>
      </x:c>
      <x:c r="I266" t="str">
        <x:v>CA</x:v>
      </x:c>
      <x:c r="J266" t="str">
        <x:v>LAX</x:v>
      </x:c>
      <x:c r="K266" t="str">
        <x:v>Los Angeles International Airport</x:v>
      </x:c>
      <x:c r="L266" t="str">
        <x:v>CA</x:v>
      </x:c>
      <x:c r="M266" t="str">
        <x:v>1255</x:v>
      </x:c>
      <x:c r="N266" t="str">
        <x:v>1431</x:v>
      </x:c>
      <x:c r="O266" s="26" t="n">
        <x:v>96</x:v>
      </x:c>
      <x:c r="P266" t="str">
        <x:v>1347</x:v>
      </x:c>
      <x:c r="Q266" t="str">
        <x:v>1518</x:v>
      </x:c>
      <x:c r="R266" s="26" t="n">
        <x:v>91</x:v>
      </x:c>
      <x:c r="S266" s="26" t="n">
        <x:v>109</x:v>
      </x:c>
      <x:c r="T266" s="24" t="n">
        <x:v>0</x:v>
      </x:c>
      <x:c r="U266" s="24" t="n">
        <x:v>0</x:v>
      </x:c>
      <x:c r="V266" s="24" t="str">
        <x:v>Completed</x:v>
      </x:c>
      <x:c r="W266" s="24" t="n">
        <x:v>1</x:v>
      </x:c>
      <x:c r="X266" s="24" t="n">
        <x:v>1</x:v>
      </x:c>
      <x:c r="Y266" s="24" t="n">
        <x:v>1</x:v>
      </x:c>
    </x:row>
    <x:row r="267">
      <x:c r="A267" s="24" t="n">
        <x:v>491562</x:v>
      </x:c>
      <x:c r="B267" t="str">
        <x:v>2015-02-02</x:v>
      </x:c>
      <x:c r="C267" s="24" t="n">
        <x:v>2</x:v>
      </x:c>
      <x:c r="D267" t="str">
        <x:v>AA</x:v>
      </x:c>
      <x:c r="E267" t="str">
        <x:v>American Airlines Inc.</x:v>
      </x:c>
      <x:c r="F267" t="str">
        <x:v>1605</x:v>
      </x:c>
      <x:c r="G267" t="str">
        <x:v>MIA</x:v>
      </x:c>
      <x:c r="H267" t="str">
        <x:v>Miami International Airport</x:v>
      </x:c>
      <x:c r="I267" t="str">
        <x:v>FL</x:v>
      </x:c>
      <x:c r="J267" t="str">
        <x:v>DFW</x:v>
      </x:c>
      <x:c r="K267" t="str">
        <x:v>Dallas/Fort Worth International Airport</x:v>
      </x:c>
      <x:c r="L267" t="str">
        <x:v>TX</x:v>
      </x:c>
      <x:c r="M267" t="str">
        <x:v>1330</x:v>
      </x:c>
      <x:c r="N267" t="str">
        <x:v>1553</x:v>
      </x:c>
      <x:c r="O267" s="26" t="n">
        <x:v>143</x:v>
      </x:c>
      <x:c r="P267" t="str">
        <x:v>1549</x:v>
      </x:c>
      <x:c r="Q267" t="str">
        <x:v>1803</x:v>
      </x:c>
      <x:c r="R267" s="26" t="n">
        <x:v>134</x:v>
      </x:c>
      <x:c r="S267" s="26" t="n">
        <x:v>1121</x:v>
      </x:c>
      <x:c r="T267" s="24" t="n">
        <x:v>0</x:v>
      </x:c>
      <x:c r="U267" s="24" t="n">
        <x:v>0</x:v>
      </x:c>
      <x:c r="V267" s="24" t="str">
        <x:v>Completed</x:v>
      </x:c>
      <x:c r="W267" s="24" t="n">
        <x:v>1</x:v>
      </x:c>
      <x:c r="X267" s="24" t="n">
        <x:v>1</x:v>
      </x:c>
      <x:c r="Y267" s="24" t="n">
        <x:v>1</x:v>
      </x:c>
    </x:row>
    <x:row r="268">
      <x:c r="A268" s="24" t="n">
        <x:v>491573</x:v>
      </x:c>
      <x:c r="B268" t="str">
        <x:v>2015-02-02</x:v>
      </x:c>
      <x:c r="C268" s="24" t="n">
        <x:v>2</x:v>
      </x:c>
      <x:c r="D268" t="str">
        <x:v>DL</x:v>
      </x:c>
      <x:c r="E268" t="str">
        <x:v>Delta Air Lines Inc.</x:v>
      </x:c>
      <x:c r="F268" t="str">
        <x:v>811</x:v>
      </x:c>
      <x:c r="G268" t="str">
        <x:v>ATL</x:v>
      </x:c>
      <x:c r="H268" t="str">
        <x:v>Hartsfield-Jackson Atlanta International Airport</x:v>
      </x:c>
      <x:c r="I268" t="str">
        <x:v>GA</x:v>
      </x:c>
      <x:c r="J268" t="str">
        <x:v>TPA</x:v>
      </x:c>
      <x:c r="K268" t="str">
        <x:v>Tampa International Airport</x:v>
      </x:c>
      <x:c r="L268" t="str">
        <x:v>FL</x:v>
      </x:c>
      <x:c r="M268" t="str">
        <x:v>1330</x:v>
      </x:c>
      <x:c r="N268" t="str">
        <x:v>1327</x:v>
      </x:c>
      <x:c r="O268" s="26" t="n">
        <x:v>-3</x:v>
      </x:c>
      <x:c r="P268" t="str">
        <x:v>1455</x:v>
      </x:c>
      <x:c r="Q268" t="str">
        <x:v>1442</x:v>
      </x:c>
      <x:c r="R268" s="26" t="n">
        <x:v>-13</x:v>
      </x:c>
      <x:c r="S268" s="26" t="n">
        <x:v>406</x:v>
      </x:c>
      <x:c r="T268" s="24" t="n">
        <x:v>0</x:v>
      </x:c>
      <x:c r="U268" s="24" t="n">
        <x:v>0</x:v>
      </x:c>
      <x:c r="V268" s="24" t="str">
        <x:v>Completed</x:v>
      </x:c>
      <x:c r="W268" s="24" t="n">
        <x:v>0</x:v>
      </x:c>
      <x:c r="X268" s="24" t="n">
        <x:v>0</x:v>
      </x:c>
      <x:c r="Y268" s="24" t="n">
        <x:v>1</x:v>
      </x:c>
    </x:row>
    <x:row r="269">
      <x:c r="A269" s="24" t="n">
        <x:v>492045</x:v>
      </x:c>
      <x:c r="B269" t="str">
        <x:v>2015-02-02</x:v>
      </x:c>
      <x:c r="C269" s="24" t="n">
        <x:v>2</x:v>
      </x:c>
      <x:c r="D269" t="str">
        <x:v>MQ</x:v>
      </x:c>
      <x:c r="E269" t="str">
        <x:v>American Eagle Airlines Inc.</x:v>
      </x:c>
      <x:c r="F269" t="str">
        <x:v>3168</x:v>
      </x:c>
      <x:c r="G269" t="str">
        <x:v>LGA</x:v>
      </x:c>
      <x:c r="H269" t="str">
        <x:v>LaGuardia Airport (Marine Air Terminal)</x:v>
      </x:c>
      <x:c r="I269" t="str">
        <x:v>NY</x:v>
      </x:c>
      <x:c r="J269" t="str">
        <x:v>SDF</x:v>
      </x:c>
      <x:c r="K269" t="str">
        <x:v>Louisville International Airport (Standiford Field)</x:v>
      </x:c>
      <x:c r="L269" t="str">
        <x:v>KY</x:v>
      </x:c>
      <x:c r="M269" t="str">
        <x:v>1355</x:v>
      </x:c>
      <x:c r="N269" t="str"/>
      <x:c r="O269" s="26"/>
      <x:c r="P269" t="str">
        <x:v>1604</x:v>
      </x:c>
      <x:c r="Q269" t="str"/>
      <x:c r="R269" s="26"/>
      <x:c r="S269" s="26" t="n">
        <x:v>659</x:v>
      </x:c>
      <x:c r="T269" s="24" t="n">
        <x:v>1</x:v>
      </x:c>
      <x:c r="U269" s="24" t="n">
        <x:v>0</x:v>
      </x:c>
      <x:c r="V269" s="24" t="str">
        <x:v>Cancelled</x:v>
      </x:c>
      <x:c r="W269" s="24"/>
      <x:c r="X269" s="24"/>
      <x:c r="Y269" s="24" t="n">
        <x:v>0</x:v>
      </x:c>
    </x:row>
    <x:row r="270">
      <x:c r="A270" s="24" t="n">
        <x:v>492526</x:v>
      </x:c>
      <x:c r="B270" t="str">
        <x:v>2015-02-02</x:v>
      </x:c>
      <x:c r="C270" s="24" t="n">
        <x:v>2</x:v>
      </x:c>
      <x:c r="D270" t="str">
        <x:v>EV</x:v>
      </x:c>
      <x:c r="E270" t="str">
        <x:v>Atlantic Southeast Airlines</x:v>
      </x:c>
      <x:c r="F270" t="str">
        <x:v>5983</x:v>
      </x:c>
      <x:c r="G270" t="str">
        <x:v>DEN</x:v>
      </x:c>
      <x:c r="H270" t="str">
        <x:v>Denver International Airport</x:v>
      </x:c>
      <x:c r="I270" t="str">
        <x:v>CO</x:v>
      </x:c>
      <x:c r="J270" t="str">
        <x:v>FSD</x:v>
      </x:c>
      <x:c r="K270" t="str">
        <x:v>Sioux Falls Regional Airport</x:v>
      </x:c>
      <x:c r="L270" t="str">
        <x:v>SD</x:v>
      </x:c>
      <x:c r="M270" t="str">
        <x:v>1428</x:v>
      </x:c>
      <x:c r="N270" t="str">
        <x:v>1520</x:v>
      </x:c>
      <x:c r="O270" s="26" t="n">
        <x:v>52</x:v>
      </x:c>
      <x:c r="P270" t="str">
        <x:v>1701</x:v>
      </x:c>
      <x:c r="Q270" t="str">
        <x:v>1743</x:v>
      </x:c>
      <x:c r="R270" s="26" t="n">
        <x:v>42</x:v>
      </x:c>
      <x:c r="S270" s="26" t="n">
        <x:v>483</x:v>
      </x:c>
      <x:c r="T270" s="24" t="n">
        <x:v>0</x:v>
      </x:c>
      <x:c r="U270" s="24" t="n">
        <x:v>0</x:v>
      </x:c>
      <x:c r="V270" s="24" t="str">
        <x:v>Completed</x:v>
      </x:c>
      <x:c r="W270" s="24" t="n">
        <x:v>1</x:v>
      </x:c>
      <x:c r="X270" s="24" t="n">
        <x:v>1</x:v>
      </x:c>
      <x:c r="Y270" s="24" t="n">
        <x:v>1</x:v>
      </x:c>
    </x:row>
    <x:row r="271">
      <x:c r="A271" s="24" t="n">
        <x:v>492803</x:v>
      </x:c>
      <x:c r="B271" t="str">
        <x:v>2015-02-02</x:v>
      </x:c>
      <x:c r="C271" s="24" t="n">
        <x:v>2</x:v>
      </x:c>
      <x:c r="D271" t="str">
        <x:v>B6</x:v>
      </x:c>
      <x:c r="E271" t="str">
        <x:v>JetBlue Airways</x:v>
      </x:c>
      <x:c r="F271" t="str">
        <x:v>250</x:v>
      </x:c>
      <x:c r="G271" t="str">
        <x:v>TPA</x:v>
      </x:c>
      <x:c r="H271" t="str">
        <x:v>Tampa International Airport</x:v>
      </x:c>
      <x:c r="I271" t="str">
        <x:v>FL</x:v>
      </x:c>
      <x:c r="J271" t="str">
        <x:v>DCA</x:v>
      </x:c>
      <x:c r="K271" t="str">
        <x:v>Ronald Reagan Washington National Airport</x:v>
      </x:c>
      <x:c r="L271" t="str">
        <x:v>VA</x:v>
      </x:c>
      <x:c r="M271" t="str">
        <x:v>1445</x:v>
      </x:c>
      <x:c r="N271" t="str">
        <x:v>1440</x:v>
      </x:c>
      <x:c r="O271" s="26" t="n">
        <x:v>-5</x:v>
      </x:c>
      <x:c r="P271" t="str">
        <x:v>1656</x:v>
      </x:c>
      <x:c r="Q271" t="str">
        <x:v>1641</x:v>
      </x:c>
      <x:c r="R271" s="26" t="n">
        <x:v>-15</x:v>
      </x:c>
      <x:c r="S271" s="26" t="n">
        <x:v>814</x:v>
      </x:c>
      <x:c r="T271" s="24" t="n">
        <x:v>0</x:v>
      </x:c>
      <x:c r="U271" s="24" t="n">
        <x:v>0</x:v>
      </x:c>
      <x:c r="V271" s="24" t="str">
        <x:v>Completed</x:v>
      </x:c>
      <x:c r="W271" s="24" t="n">
        <x:v>0</x:v>
      </x:c>
      <x:c r="X271" s="24" t="n">
        <x:v>0</x:v>
      </x:c>
      <x:c r="Y271" s="24" t="n">
        <x:v>1</x:v>
      </x:c>
    </x:row>
    <x:row r="272">
      <x:c r="A272" s="24" t="n">
        <x:v>493038</x:v>
      </x:c>
      <x:c r="B272" t="str">
        <x:v>2015-02-02</x:v>
      </x:c>
      <x:c r="C272" s="24" t="n">
        <x:v>2</x:v>
      </x:c>
      <x:c r="D272" t="str">
        <x:v>AA</x:v>
      </x:c>
      <x:c r="E272" t="str">
        <x:v>American Airlines Inc.</x:v>
      </x:c>
      <x:c r="F272" t="str">
        <x:v>364</x:v>
      </x:c>
      <x:c r="G272" t="str">
        <x:v>ORD</x:v>
      </x:c>
      <x:c r="H272" t="str">
        <x:v>Chicago O'Hare International Airport</x:v>
      </x:c>
      <x:c r="I272" t="str">
        <x:v>IL</x:v>
      </x:c>
      <x:c r="J272" t="str">
        <x:v>LGA</x:v>
      </x:c>
      <x:c r="K272" t="str">
        <x:v>LaGuardia Airport (Marine Air Terminal)</x:v>
      </x:c>
      <x:c r="L272" t="str">
        <x:v>NY</x:v>
      </x:c>
      <x:c r="M272" t="str">
        <x:v>1500</x:v>
      </x:c>
      <x:c r="N272" t="str"/>
      <x:c r="O272" s="26"/>
      <x:c r="P272" t="str">
        <x:v>1802</x:v>
      </x:c>
      <x:c r="Q272" t="str"/>
      <x:c r="R272" s="26"/>
      <x:c r="S272" s="26" t="n">
        <x:v>733</x:v>
      </x:c>
      <x:c r="T272" s="24" t="n">
        <x:v>1</x:v>
      </x:c>
      <x:c r="U272" s="24" t="n">
        <x:v>0</x:v>
      </x:c>
      <x:c r="V272" s="24" t="str">
        <x:v>Cancelled</x:v>
      </x:c>
      <x:c r="W272" s="24"/>
      <x:c r="X272" s="24"/>
      <x:c r="Y272" s="24" t="n">
        <x:v>0</x:v>
      </x:c>
    </x:row>
    <x:row r="273">
      <x:c r="A273" s="24" t="n">
        <x:v>494527</x:v>
      </x:c>
      <x:c r="B273" t="str">
        <x:v>2015-02-02</x:v>
      </x:c>
      <x:c r="C273" s="24" t="n">
        <x:v>2</x:v>
      </x:c>
      <x:c r="D273" t="str">
        <x:v>DL</x:v>
      </x:c>
      <x:c r="E273" t="str">
        <x:v>Delta Air Lines Inc.</x:v>
      </x:c>
      <x:c r="F273" t="str">
        <x:v>2206</x:v>
      </x:c>
      <x:c r="G273" t="str">
        <x:v>ORF</x:v>
      </x:c>
      <x:c r="H273" t="str">
        <x:v>Norfolk International Airport</x:v>
      </x:c>
      <x:c r="I273" t="str">
        <x:v>VA</x:v>
      </x:c>
      <x:c r="J273" t="str">
        <x:v>ATL</x:v>
      </x:c>
      <x:c r="K273" t="str">
        <x:v>Hartsfield-Jackson Atlanta International Airport</x:v>
      </x:c>
      <x:c r="L273" t="str">
        <x:v>GA</x:v>
      </x:c>
      <x:c r="M273" t="str">
        <x:v>1628</x:v>
      </x:c>
      <x:c r="N273" t="str">
        <x:v>1628</x:v>
      </x:c>
      <x:c r="O273" s="26" t="n">
        <x:v>0</x:v>
      </x:c>
      <x:c r="P273" t="str">
        <x:v>1829</x:v>
      </x:c>
      <x:c r="Q273" t="str">
        <x:v>1819</x:v>
      </x:c>
      <x:c r="R273" s="26" t="n">
        <x:v>-10</x:v>
      </x:c>
      <x:c r="S273" s="26" t="n">
        <x:v>516</x:v>
      </x:c>
      <x:c r="T273" s="24" t="n">
        <x:v>0</x:v>
      </x:c>
      <x:c r="U273" s="24" t="n">
        <x:v>0</x:v>
      </x:c>
      <x:c r="V273" s="24" t="str">
        <x:v>Completed</x:v>
      </x:c>
      <x:c r="W273" s="24" t="n">
        <x:v>0</x:v>
      </x:c>
      <x:c r="X273" s="24" t="n">
        <x:v>0</x:v>
      </x:c>
      <x:c r="Y273" s="24" t="n">
        <x:v>1</x:v>
      </x:c>
    </x:row>
    <x:row r="274">
      <x:c r="A274" s="24" t="n">
        <x:v>494779</x:v>
      </x:c>
      <x:c r="B274" t="str">
        <x:v>2015-02-02</x:v>
      </x:c>
      <x:c r="C274" s="24" t="n">
        <x:v>2</x:v>
      </x:c>
      <x:c r="D274" t="str">
        <x:v>OO</x:v>
      </x:c>
      <x:c r="E274" t="str">
        <x:v>Skywest Airlines Inc.</x:v>
      </x:c>
      <x:c r="F274" t="str">
        <x:v>6468</x:v>
      </x:c>
      <x:c r="G274" t="str">
        <x:v>MLI</x:v>
      </x:c>
      <x:c r="H274" t="str">
        <x:v>Quad City International Airport</x:v>
      </x:c>
      <x:c r="I274" t="str">
        <x:v>IL</x:v>
      </x:c>
      <x:c r="J274" t="str">
        <x:v>DEN</x:v>
      </x:c>
      <x:c r="K274" t="str">
        <x:v>Denver International Airport</x:v>
      </x:c>
      <x:c r="L274" t="str">
        <x:v>CO</x:v>
      </x:c>
      <x:c r="M274" t="str">
        <x:v>1643</x:v>
      </x:c>
      <x:c r="N274" t="str">
        <x:v>1719</x:v>
      </x:c>
      <x:c r="O274" s="26" t="n">
        <x:v>36</x:v>
      </x:c>
      <x:c r="P274" t="str">
        <x:v>1815</x:v>
      </x:c>
      <x:c r="Q274" t="str">
        <x:v>1834</x:v>
      </x:c>
      <x:c r="R274" s="26" t="n">
        <x:v>19</x:v>
      </x:c>
      <x:c r="S274" s="26" t="n">
        <x:v>752</x:v>
      </x:c>
      <x:c r="T274" s="24" t="n">
        <x:v>0</x:v>
      </x:c>
      <x:c r="U274" s="24" t="n">
        <x:v>0</x:v>
      </x:c>
      <x:c r="V274" s="24" t="str">
        <x:v>Completed</x:v>
      </x:c>
      <x:c r="W274" s="24" t="n">
        <x:v>1</x:v>
      </x:c>
      <x:c r="X274" s="24" t="n">
        <x:v>1</x:v>
      </x:c>
      <x:c r="Y274" s="24" t="n">
        <x:v>1</x:v>
      </x:c>
    </x:row>
    <x:row r="275">
      <x:c r="A275" s="24" t="n">
        <x:v>494807</x:v>
      </x:c>
      <x:c r="B275" t="str">
        <x:v>2015-02-02</x:v>
      </x:c>
      <x:c r="C275" s="24" t="n">
        <x:v>2</x:v>
      </x:c>
      <x:c r="D275" t="str">
        <x:v>US</x:v>
      </x:c>
      <x:c r="E275" t="str">
        <x:v>US Airways Inc.</x:v>
      </x:c>
      <x:c r="F275" t="str">
        <x:v>699</x:v>
      </x:c>
      <x:c r="G275" t="str">
        <x:v>RDU</x:v>
      </x:c>
      <x:c r="H275" t="str">
        <x:v>Raleigh-Durham International Airport</x:v>
      </x:c>
      <x:c r="I275" t="str">
        <x:v>NC</x:v>
      </x:c>
      <x:c r="J275" t="str">
        <x:v>LAX</x:v>
      </x:c>
      <x:c r="K275" t="str">
        <x:v>Los Angeles International Airport</x:v>
      </x:c>
      <x:c r="L275" t="str">
        <x:v>CA</x:v>
      </x:c>
      <x:c r="M275" t="str">
        <x:v>1645</x:v>
      </x:c>
      <x:c r="N275" t="str">
        <x:v>1642</x:v>
      </x:c>
      <x:c r="O275" s="26" t="n">
        <x:v>-3</x:v>
      </x:c>
      <x:c r="P275" t="str">
        <x:v>1937</x:v>
      </x:c>
      <x:c r="Q275" t="str">
        <x:v>1921</x:v>
      </x:c>
      <x:c r="R275" s="26" t="n">
        <x:v>-16</x:v>
      </x:c>
      <x:c r="S275" s="26" t="n">
        <x:v>2239</x:v>
      </x:c>
      <x:c r="T275" s="24" t="n">
        <x:v>0</x:v>
      </x:c>
      <x:c r="U275" s="24" t="n">
        <x:v>0</x:v>
      </x:c>
      <x:c r="V275" s="24" t="str">
        <x:v>Completed</x:v>
      </x:c>
      <x:c r="W275" s="24" t="n">
        <x:v>0</x:v>
      </x:c>
      <x:c r="X275" s="24" t="n">
        <x:v>0</x:v>
      </x:c>
      <x:c r="Y275" s="24" t="n">
        <x:v>1</x:v>
      </x:c>
    </x:row>
    <x:row r="276">
      <x:c r="A276" s="24" t="n">
        <x:v>494972</x:v>
      </x:c>
      <x:c r="B276" t="str">
        <x:v>2015-02-02</x:v>
      </x:c>
      <x:c r="C276" s="24" t="n">
        <x:v>2</x:v>
      </x:c>
      <x:c r="D276" t="str">
        <x:v>WN</x:v>
      </x:c>
      <x:c r="E276" t="str">
        <x:v>Southwest Airlines Co.</x:v>
      </x:c>
      <x:c r="F276" t="str">
        <x:v>250</x:v>
      </x:c>
      <x:c r="G276" t="str">
        <x:v>MDW</x:v>
      </x:c>
      <x:c r="H276" t="str">
        <x:v>Chicago Midway International Airport</x:v>
      </x:c>
      <x:c r="I276" t="str">
        <x:v>IL</x:v>
      </x:c>
      <x:c r="J276" t="str">
        <x:v>MSY</x:v>
      </x:c>
      <x:c r="K276" t="str">
        <x:v>Louis Armstrong New Orleans International Airport</x:v>
      </x:c>
      <x:c r="L276" t="str">
        <x:v>LA</x:v>
      </x:c>
      <x:c r="M276" t="str">
        <x:v>1655</x:v>
      </x:c>
      <x:c r="N276" t="str">
        <x:v>1702</x:v>
      </x:c>
      <x:c r="O276" s="26" t="n">
        <x:v>7</x:v>
      </x:c>
      <x:c r="P276" t="str">
        <x:v>1915</x:v>
      </x:c>
      <x:c r="Q276" t="str">
        <x:v>1908</x:v>
      </x:c>
      <x:c r="R276" s="26" t="n">
        <x:v>-7</x:v>
      </x:c>
      <x:c r="S276" s="26" t="n">
        <x:v>825</x:v>
      </x:c>
      <x:c r="T276" s="24" t="n">
        <x:v>0</x:v>
      </x:c>
      <x:c r="U276" s="24" t="n">
        <x:v>0</x:v>
      </x:c>
      <x:c r="V276" s="24" t="str">
        <x:v>Completed</x:v>
      </x:c>
      <x:c r="W276" s="24" t="n">
        <x:v>0</x:v>
      </x:c>
      <x:c r="X276" s="24" t="n">
        <x:v>0</x:v>
      </x:c>
      <x:c r="Y276" s="24" t="n">
        <x:v>1</x:v>
      </x:c>
    </x:row>
    <x:row r="277">
      <x:c r="A277" s="24" t="n">
        <x:v>495519</x:v>
      </x:c>
      <x:c r="B277" t="str">
        <x:v>2015-02-02</x:v>
      </x:c>
      <x:c r="C277" s="24" t="n">
        <x:v>2</x:v>
      </x:c>
      <x:c r="D277" t="str">
        <x:v>WN</x:v>
      </x:c>
      <x:c r="E277" t="str">
        <x:v>Southwest Airlines Co.</x:v>
      </x:c>
      <x:c r="F277" t="str">
        <x:v>1980</x:v>
      </x:c>
      <x:c r="G277" t="str">
        <x:v>PHX</x:v>
      </x:c>
      <x:c r="H277" t="str">
        <x:v>Phoenix Sky Harbor International Airport</x:v>
      </x:c>
      <x:c r="I277" t="str">
        <x:v>AZ</x:v>
      </x:c>
      <x:c r="J277" t="str">
        <x:v>ABQ</x:v>
      </x:c>
      <x:c r="K277" t="str">
        <x:v>Albuquerque International Sunport</x:v>
      </x:c>
      <x:c r="L277" t="str">
        <x:v>NM</x:v>
      </x:c>
      <x:c r="M277" t="str">
        <x:v>1725</x:v>
      </x:c>
      <x:c r="N277" t="str">
        <x:v>1800</x:v>
      </x:c>
      <x:c r="O277" s="26" t="n">
        <x:v>35</x:v>
      </x:c>
      <x:c r="P277" t="str">
        <x:v>1825</x:v>
      </x:c>
      <x:c r="Q277" t="str">
        <x:v>1901</x:v>
      </x:c>
      <x:c r="R277" s="26" t="n">
        <x:v>36</x:v>
      </x:c>
      <x:c r="S277" s="26" t="n">
        <x:v>328</x:v>
      </x:c>
      <x:c r="T277" s="24" t="n">
        <x:v>0</x:v>
      </x:c>
      <x:c r="U277" s="24" t="n">
        <x:v>0</x:v>
      </x:c>
      <x:c r="V277" s="24" t="str">
        <x:v>Completed</x:v>
      </x:c>
      <x:c r="W277" s="24" t="n">
        <x:v>1</x:v>
      </x:c>
      <x:c r="X277" s="24" t="n">
        <x:v>1</x:v>
      </x:c>
      <x:c r="Y277" s="24" t="n">
        <x:v>1</x:v>
      </x:c>
    </x:row>
    <x:row r="278">
      <x:c r="A278" s="24" t="n">
        <x:v>495790</x:v>
      </x:c>
      <x:c r="B278" t="str">
        <x:v>2015-02-02</x:v>
      </x:c>
      <x:c r="C278" s="24" t="n">
        <x:v>2</x:v>
      </x:c>
      <x:c r="D278" t="str">
        <x:v>WN</x:v>
      </x:c>
      <x:c r="E278" t="str">
        <x:v>Southwest Airlines Co.</x:v>
      </x:c>
      <x:c r="F278" t="str">
        <x:v>952</x:v>
      </x:c>
      <x:c r="G278" t="str">
        <x:v>LAS</x:v>
      </x:c>
      <x:c r="H278" t="str">
        <x:v>McCarran International Airport</x:v>
      </x:c>
      <x:c r="I278" t="str">
        <x:v>NV</x:v>
      </x:c>
      <x:c r="J278" t="str">
        <x:v>MDW</x:v>
      </x:c>
      <x:c r="K278" t="str">
        <x:v>Chicago Midway International Airport</x:v>
      </x:c>
      <x:c r="L278" t="str">
        <x:v>IL</x:v>
      </x:c>
      <x:c r="M278" t="str">
        <x:v>1740</x:v>
      </x:c>
      <x:c r="N278" t="str">
        <x:v>1735</x:v>
      </x:c>
      <x:c r="O278" s="26" t="n">
        <x:v>-5</x:v>
      </x:c>
      <x:c r="P278" t="str">
        <x:v>2300</x:v>
      </x:c>
      <x:c r="Q278" t="str">
        <x:v>2247</x:v>
      </x:c>
      <x:c r="R278" s="26" t="n">
        <x:v>-13</x:v>
      </x:c>
      <x:c r="S278" s="26" t="n">
        <x:v>1521</x:v>
      </x:c>
      <x:c r="T278" s="24" t="n">
        <x:v>0</x:v>
      </x:c>
      <x:c r="U278" s="24" t="n">
        <x:v>0</x:v>
      </x:c>
      <x:c r="V278" s="24" t="str">
        <x:v>Completed</x:v>
      </x:c>
      <x:c r="W278" s="24" t="n">
        <x:v>0</x:v>
      </x:c>
      <x:c r="X278" s="24" t="n">
        <x:v>0</x:v>
      </x:c>
      <x:c r="Y278" s="24" t="n">
        <x:v>1</x:v>
      </x:c>
    </x:row>
    <x:row r="279">
      <x:c r="A279" s="24" t="n">
        <x:v>495822</x:v>
      </x:c>
      <x:c r="B279" t="str">
        <x:v>2015-02-02</x:v>
      </x:c>
      <x:c r="C279" s="24" t="n">
        <x:v>2</x:v>
      </x:c>
      <x:c r="D279" t="str">
        <x:v>EV</x:v>
      </x:c>
      <x:c r="E279" t="str">
        <x:v>Atlantic Southeast Airlines</x:v>
      </x:c>
      <x:c r="F279" t="str">
        <x:v>5598</x:v>
      </x:c>
      <x:c r="G279" t="str">
        <x:v>DTW</x:v>
      </x:c>
      <x:c r="H279" t="str">
        <x:v>Detroit Metropolitan Airport</x:v>
      </x:c>
      <x:c r="I279" t="str">
        <x:v>MI</x:v>
      </x:c>
      <x:c r="J279" t="str">
        <x:v>HPN</x:v>
      </x:c>
      <x:c r="K279" t="str">
        <x:v>Westchester County Airport</x:v>
      </x:c>
      <x:c r="L279" t="str">
        <x:v>NY</x:v>
      </x:c>
      <x:c r="M279" t="str">
        <x:v>1741</x:v>
      </x:c>
      <x:c r="N279" t="str">
        <x:v>1819</x:v>
      </x:c>
      <x:c r="O279" s="26" t="n">
        <x:v>38</x:v>
      </x:c>
      <x:c r="P279" t="str">
        <x:v>1923</x:v>
      </x:c>
      <x:c r="Q279" t="str">
        <x:v>2001</x:v>
      </x:c>
      <x:c r="R279" s="26" t="n">
        <x:v>38</x:v>
      </x:c>
      <x:c r="S279" s="26" t="n">
        <x:v>505</x:v>
      </x:c>
      <x:c r="T279" s="24" t="n">
        <x:v>0</x:v>
      </x:c>
      <x:c r="U279" s="24" t="n">
        <x:v>0</x:v>
      </x:c>
      <x:c r="V279" s="24" t="str">
        <x:v>Completed</x:v>
      </x:c>
      <x:c r="W279" s="24" t="n">
        <x:v>1</x:v>
      </x:c>
      <x:c r="X279" s="24" t="n">
        <x:v>1</x:v>
      </x:c>
      <x:c r="Y279" s="24" t="n">
        <x:v>1</x:v>
      </x:c>
    </x:row>
    <x:row r="280">
      <x:c r="A280" s="24" t="n">
        <x:v>496365</x:v>
      </x:c>
      <x:c r="B280" t="str">
        <x:v>2015-02-02</x:v>
      </x:c>
      <x:c r="C280" s="24" t="n">
        <x:v>2</x:v>
      </x:c>
      <x:c r="D280" t="str">
        <x:v>EV</x:v>
      </x:c>
      <x:c r="E280" t="str">
        <x:v>Atlantic Southeast Airlines</x:v>
      </x:c>
      <x:c r="F280" t="str">
        <x:v>4615</x:v>
      </x:c>
      <x:c r="G280" t="str">
        <x:v>BNA</x:v>
      </x:c>
      <x:c r="H280" t="str">
        <x:v>Nashville International Airport</x:v>
      </x:c>
      <x:c r="I280" t="str">
        <x:v>TN</x:v>
      </x:c>
      <x:c r="J280" t="str">
        <x:v>EWR</x:v>
      </x:c>
      <x:c r="K280" t="str">
        <x:v>Newark Liberty International Airport</x:v>
      </x:c>
      <x:c r="L280" t="str">
        <x:v>NJ</x:v>
      </x:c>
      <x:c r="M280" t="str">
        <x:v>1810</x:v>
      </x:c>
      <x:c r="N280" t="str"/>
      <x:c r="O280" s="26"/>
      <x:c r="P280" t="str">
        <x:v>2123</x:v>
      </x:c>
      <x:c r="Q280" t="str"/>
      <x:c r="R280" s="26"/>
      <x:c r="S280" s="26" t="n">
        <x:v>748</x:v>
      </x:c>
      <x:c r="T280" s="24" t="n">
        <x:v>1</x:v>
      </x:c>
      <x:c r="U280" s="24" t="n">
        <x:v>0</x:v>
      </x:c>
      <x:c r="V280" s="24" t="str">
        <x:v>Cancelled</x:v>
      </x:c>
      <x:c r="W280" s="24"/>
      <x:c r="X280" s="24"/>
      <x:c r="Y280" s="24" t="n">
        <x:v>0</x:v>
      </x:c>
    </x:row>
    <x:row r="281">
      <x:c r="A281" s="24" t="n">
        <x:v>496778</x:v>
      </x:c>
      <x:c r="B281" t="str">
        <x:v>2015-02-02</x:v>
      </x:c>
      <x:c r="C281" s="24" t="n">
        <x:v>2</x:v>
      </x:c>
      <x:c r="D281" t="str">
        <x:v>OO</x:v>
      </x:c>
      <x:c r="E281" t="str">
        <x:v>Skywest Airlines Inc.</x:v>
      </x:c>
      <x:c r="F281" t="str">
        <x:v>6255</x:v>
      </x:c>
      <x:c r="G281" t="str">
        <x:v>SAN</x:v>
      </x:c>
      <x:c r="H281" t="str">
        <x:v>San Diego International Airport (Lindbergh Field)</x:v>
      </x:c>
      <x:c r="I281" t="str">
        <x:v>CA</x:v>
      </x:c>
      <x:c r="J281" t="str">
        <x:v>SFO</x:v>
      </x:c>
      <x:c r="K281" t="str">
        <x:v>San Francisco International Airport</x:v>
      </x:c>
      <x:c r="L281" t="str">
        <x:v>CA</x:v>
      </x:c>
      <x:c r="M281" t="str">
        <x:v>1842</x:v>
      </x:c>
      <x:c r="N281" t="str">
        <x:v>1855</x:v>
      </x:c>
      <x:c r="O281" s="26" t="n">
        <x:v>13</x:v>
      </x:c>
      <x:c r="P281" t="str">
        <x:v>2015</x:v>
      </x:c>
      <x:c r="Q281" t="str">
        <x:v>2024</x:v>
      </x:c>
      <x:c r="R281" s="26" t="n">
        <x:v>9</x:v>
      </x:c>
      <x:c r="S281" s="26" t="n">
        <x:v>447</x:v>
      </x:c>
      <x:c r="T281" s="24" t="n">
        <x:v>0</x:v>
      </x:c>
      <x:c r="U281" s="24" t="n">
        <x:v>0</x:v>
      </x:c>
      <x:c r="V281" s="24" t="str">
        <x:v>Completed</x:v>
      </x:c>
      <x:c r="W281" s="24" t="n">
        <x:v>0</x:v>
      </x:c>
      <x:c r="X281" s="24" t="n">
        <x:v>0</x:v>
      </x:c>
      <x:c r="Y281" s="24" t="n">
        <x:v>1</x:v>
      </x:c>
    </x:row>
    <x:row r="282">
      <x:c r="A282" s="24" t="n">
        <x:v>496882</x:v>
      </x:c>
      <x:c r="B282" t="str">
        <x:v>2015-02-02</x:v>
      </x:c>
      <x:c r="C282" s="24" t="n">
        <x:v>2</x:v>
      </x:c>
      <x:c r="D282" t="str">
        <x:v>DL</x:v>
      </x:c>
      <x:c r="E282" t="str">
        <x:v>Delta Air Lines Inc.</x:v>
      </x:c>
      <x:c r="F282" t="str">
        <x:v>1333</x:v>
      </x:c>
      <x:c r="G282" t="str">
        <x:v>ATL</x:v>
      </x:c>
      <x:c r="H282" t="str">
        <x:v>Hartsfield-Jackson Atlanta International Airport</x:v>
      </x:c>
      <x:c r="I282" t="str">
        <x:v>GA</x:v>
      </x:c>
      <x:c r="J282" t="str">
        <x:v>SLC</x:v>
      </x:c>
      <x:c r="K282" t="str">
        <x:v>Salt Lake City International Airport</x:v>
      </x:c>
      <x:c r="L282" t="str">
        <x:v>UT</x:v>
      </x:c>
      <x:c r="M282" t="str">
        <x:v>1850</x:v>
      </x:c>
      <x:c r="N282" t="str">
        <x:v>1844</x:v>
      </x:c>
      <x:c r="O282" s="26" t="n">
        <x:v>-6</x:v>
      </x:c>
      <x:c r="P282" t="str">
        <x:v>2109</x:v>
      </x:c>
      <x:c r="Q282" t="str">
        <x:v>2102</x:v>
      </x:c>
      <x:c r="R282" s="26" t="n">
        <x:v>-7</x:v>
      </x:c>
      <x:c r="S282" s="26" t="n">
        <x:v>1590</x:v>
      </x:c>
      <x:c r="T282" s="24" t="n">
        <x:v>0</x:v>
      </x:c>
      <x:c r="U282" s="24" t="n">
        <x:v>0</x:v>
      </x:c>
      <x:c r="V282" s="24" t="str">
        <x:v>Completed</x:v>
      </x:c>
      <x:c r="W282" s="24" t="n">
        <x:v>0</x:v>
      </x:c>
      <x:c r="X282" s="24" t="n">
        <x:v>0</x:v>
      </x:c>
      <x:c r="Y282" s="24" t="n">
        <x:v>1</x:v>
      </x:c>
    </x:row>
    <x:row r="283">
      <x:c r="A283" s="24" t="n">
        <x:v>497290</x:v>
      </x:c>
      <x:c r="B283" t="str">
        <x:v>2015-02-02</x:v>
      </x:c>
      <x:c r="C283" s="24" t="n">
        <x:v>2</x:v>
      </x:c>
      <x:c r="D283" t="str">
        <x:v>DL</x:v>
      </x:c>
      <x:c r="E283" t="str">
        <x:v>Delta Air Lines Inc.</x:v>
      </x:c>
      <x:c r="F283" t="str">
        <x:v>1198</x:v>
      </x:c>
      <x:c r="G283" t="str">
        <x:v>RIC</x:v>
      </x:c>
      <x:c r="H283" t="str">
        <x:v>Richmond International Airport</x:v>
      </x:c>
      <x:c r="I283" t="str">
        <x:v>VA</x:v>
      </x:c>
      <x:c r="J283" t="str">
        <x:v>ATL</x:v>
      </x:c>
      <x:c r="K283" t="str">
        <x:v>Hartsfield-Jackson Atlanta International Airport</x:v>
      </x:c>
      <x:c r="L283" t="str">
        <x:v>GA</x:v>
      </x:c>
      <x:c r="M283" t="str">
        <x:v>1912</x:v>
      </x:c>
      <x:c r="N283" t="str">
        <x:v>1937</x:v>
      </x:c>
      <x:c r="O283" s="26" t="n">
        <x:v>25</x:v>
      </x:c>
      <x:c r="P283" t="str">
        <x:v>2105</x:v>
      </x:c>
      <x:c r="Q283" t="str">
        <x:v>2113</x:v>
      </x:c>
      <x:c r="R283" s="26" t="n">
        <x:v>8</x:v>
      </x:c>
      <x:c r="S283" s="26" t="n">
        <x:v>481</x:v>
      </x:c>
      <x:c r="T283" s="24" t="n">
        <x:v>0</x:v>
      </x:c>
      <x:c r="U283" s="24" t="n">
        <x:v>0</x:v>
      </x:c>
      <x:c r="V283" s="24" t="str">
        <x:v>Completed</x:v>
      </x:c>
      <x:c r="W283" s="24" t="n">
        <x:v>0</x:v>
      </x:c>
      <x:c r="X283" s="24" t="n">
        <x:v>1</x:v>
      </x:c>
      <x:c r="Y283" s="24" t="n">
        <x:v>1</x:v>
      </x:c>
    </x:row>
    <x:row r="284">
      <x:c r="A284" s="24" t="n">
        <x:v>497447</x:v>
      </x:c>
      <x:c r="B284" t="str">
        <x:v>2015-02-02</x:v>
      </x:c>
      <x:c r="C284" s="24" t="n">
        <x:v>2</x:v>
      </x:c>
      <x:c r="D284" t="str">
        <x:v>WN</x:v>
      </x:c>
      <x:c r="E284" t="str">
        <x:v>Southwest Airlines Co.</x:v>
      </x:c>
      <x:c r="F284" t="str">
        <x:v>1873</x:v>
      </x:c>
      <x:c r="G284" t="str">
        <x:v>BUR</x:v>
      </x:c>
      <x:c r="H284" t="str">
        <x:v>Bob Hope Airport (Hollywood Burbank Airport)</x:v>
      </x:c>
      <x:c r="I284" t="str">
        <x:v>CA</x:v>
      </x:c>
      <x:c r="J284" t="str">
        <x:v>SMF</x:v>
      </x:c>
      <x:c r="K284" t="str">
        <x:v>Sacramento International Airport</x:v>
      </x:c>
      <x:c r="L284" t="str">
        <x:v>CA</x:v>
      </x:c>
      <x:c r="M284" t="str">
        <x:v>1925</x:v>
      </x:c>
      <x:c r="N284" t="str">
        <x:v>1928</x:v>
      </x:c>
      <x:c r="O284" s="26" t="n">
        <x:v>3</x:v>
      </x:c>
      <x:c r="P284" t="str">
        <x:v>2040</x:v>
      </x:c>
      <x:c r="Q284" t="str">
        <x:v>2041</x:v>
      </x:c>
      <x:c r="R284" s="26" t="n">
        <x:v>1</x:v>
      </x:c>
      <x:c r="S284" s="26" t="n">
        <x:v>358</x:v>
      </x:c>
      <x:c r="T284" s="24" t="n">
        <x:v>0</x:v>
      </x:c>
      <x:c r="U284" s="24" t="n">
        <x:v>0</x:v>
      </x:c>
      <x:c r="V284" s="24" t="str">
        <x:v>Completed</x:v>
      </x:c>
      <x:c r="W284" s="24" t="n">
        <x:v>0</x:v>
      </x:c>
      <x:c r="X284" s="24" t="n">
        <x:v>0</x:v>
      </x:c>
      <x:c r="Y284" s="24" t="n">
        <x:v>1</x:v>
      </x:c>
    </x:row>
    <x:row r="285">
      <x:c r="A285" s="24" t="n">
        <x:v>497714</x:v>
      </x:c>
      <x:c r="B285" t="str">
        <x:v>2015-02-02</x:v>
      </x:c>
      <x:c r="C285" s="24" t="n">
        <x:v>2</x:v>
      </x:c>
      <x:c r="D285" t="str">
        <x:v>AA</x:v>
      </x:c>
      <x:c r="E285" t="str">
        <x:v>American Airlines Inc.</x:v>
      </x:c>
      <x:c r="F285" t="str">
        <x:v>2368</x:v>
      </x:c>
      <x:c r="G285" t="str">
        <x:v>MSY</x:v>
      </x:c>
      <x:c r="H285" t="str">
        <x:v>Louis Armstrong New Orleans International Airport</x:v>
      </x:c>
      <x:c r="I285" t="str">
        <x:v>LA</x:v>
      </x:c>
      <x:c r="J285" t="str">
        <x:v>DFW</x:v>
      </x:c>
      <x:c r="K285" t="str">
        <x:v>Dallas/Fort Worth International Airport</x:v>
      </x:c>
      <x:c r="L285" t="str">
        <x:v>TX</x:v>
      </x:c>
      <x:c r="M285" t="str">
        <x:v>1942</x:v>
      </x:c>
      <x:c r="N285" t="str">
        <x:v>1933</x:v>
      </x:c>
      <x:c r="O285" s="26" t="n">
        <x:v>-9</x:v>
      </x:c>
      <x:c r="P285" t="str">
        <x:v>2120</x:v>
      </x:c>
      <x:c r="Q285" t="str">
        <x:v>2116</x:v>
      </x:c>
      <x:c r="R285" s="26" t="n">
        <x:v>-4</x:v>
      </x:c>
      <x:c r="S285" s="26" t="n">
        <x:v>447</x:v>
      </x:c>
      <x:c r="T285" s="24" t="n">
        <x:v>0</x:v>
      </x:c>
      <x:c r="U285" s="24" t="n">
        <x:v>0</x:v>
      </x:c>
      <x:c r="V285" s="24" t="str">
        <x:v>Completed</x:v>
      </x:c>
      <x:c r="W285" s="24" t="n">
        <x:v>0</x:v>
      </x:c>
      <x:c r="X285" s="24" t="n">
        <x:v>0</x:v>
      </x:c>
      <x:c r="Y285" s="24" t="n">
        <x:v>1</x:v>
      </x:c>
    </x:row>
    <x:row r="286">
      <x:c r="A286" s="24" t="n">
        <x:v>497728</x:v>
      </x:c>
      <x:c r="B286" t="str">
        <x:v>2015-02-02</x:v>
      </x:c>
      <x:c r="C286" s="24" t="n">
        <x:v>2</x:v>
      </x:c>
      <x:c r="D286" t="str">
        <x:v>OO</x:v>
      </x:c>
      <x:c r="E286" t="str">
        <x:v>Skywest Airlines Inc.</x:v>
      </x:c>
      <x:c r="F286" t="str">
        <x:v>4725</x:v>
      </x:c>
      <x:c r="G286" t="str">
        <x:v>MSP</x:v>
      </x:c>
      <x:c r="H286" t="str">
        <x:v>Minneapolis-Saint Paul International Airport</x:v>
      </x:c>
      <x:c r="I286" t="str">
        <x:v>MN</x:v>
      </x:c>
      <x:c r="J286" t="str">
        <x:v>FNT</x:v>
      </x:c>
      <x:c r="K286" t="str">
        <x:v>Bishop International Airport</x:v>
      </x:c>
      <x:c r="L286" t="str">
        <x:v>MI</x:v>
      </x:c>
      <x:c r="M286" t="str">
        <x:v>1944</x:v>
      </x:c>
      <x:c r="N286" t="str">
        <x:v>1945</x:v>
      </x:c>
      <x:c r="O286" s="26" t="n">
        <x:v>1</x:v>
      </x:c>
      <x:c r="P286" t="str">
        <x:v>2221</x:v>
      </x:c>
      <x:c r="Q286" t="str">
        <x:v>2224</x:v>
      </x:c>
      <x:c r="R286" s="26" t="n">
        <x:v>3</x:v>
      </x:c>
      <x:c r="S286" s="26" t="n">
        <x:v>491</x:v>
      </x:c>
      <x:c r="T286" s="24" t="n">
        <x:v>0</x:v>
      </x:c>
      <x:c r="U286" s="24" t="n">
        <x:v>0</x:v>
      </x:c>
      <x:c r="V286" s="24" t="str">
        <x:v>Completed</x:v>
      </x:c>
      <x:c r="W286" s="24" t="n">
        <x:v>0</x:v>
      </x:c>
      <x:c r="X286" s="24" t="n">
        <x:v>0</x:v>
      </x:c>
      <x:c r="Y286" s="24" t="n">
        <x:v>1</x:v>
      </x:c>
    </x:row>
    <x:row r="287">
      <x:c r="A287" s="24" t="n">
        <x:v>497792</x:v>
      </x:c>
      <x:c r="B287" t="str">
        <x:v>2015-02-02</x:v>
      </x:c>
      <x:c r="C287" s="24" t="n">
        <x:v>2</x:v>
      </x:c>
      <x:c r="D287" t="str">
        <x:v>UA</x:v>
      </x:c>
      <x:c r="E287" t="str">
        <x:v>United Air Lines Inc.</x:v>
      </x:c>
      <x:c r="F287" t="str">
        <x:v>228</x:v>
      </x:c>
      <x:c r="G287" t="str">
        <x:v>MIA</x:v>
      </x:c>
      <x:c r="H287" t="str">
        <x:v>Miami International Airport</x:v>
      </x:c>
      <x:c r="I287" t="str">
        <x:v>FL</x:v>
      </x:c>
      <x:c r="J287" t="str">
        <x:v>EWR</x:v>
      </x:c>
      <x:c r="K287" t="str">
        <x:v>Newark Liberty International Airport</x:v>
      </x:c>
      <x:c r="L287" t="str">
        <x:v>NJ</x:v>
      </x:c>
      <x:c r="M287" t="str">
        <x:v>1947</x:v>
      </x:c>
      <x:c r="N287" t="str"/>
      <x:c r="O287" s="26"/>
      <x:c r="P287" t="str">
        <x:v>2250</x:v>
      </x:c>
      <x:c r="Q287" t="str"/>
      <x:c r="R287" s="26"/>
      <x:c r="S287" s="26" t="n">
        <x:v>1085</x:v>
      </x:c>
      <x:c r="T287" s="24" t="n">
        <x:v>1</x:v>
      </x:c>
      <x:c r="U287" s="24" t="n">
        <x:v>0</x:v>
      </x:c>
      <x:c r="V287" s="24" t="str">
        <x:v>Cancelled</x:v>
      </x:c>
      <x:c r="W287" s="24"/>
      <x:c r="X287" s="24"/>
      <x:c r="Y287" s="24" t="n">
        <x:v>0</x:v>
      </x:c>
    </x:row>
    <x:row r="288">
      <x:c r="A288" s="24" t="n">
        <x:v>499191</x:v>
      </x:c>
      <x:c r="B288" t="str">
        <x:v>2015-02-02</x:v>
      </x:c>
      <x:c r="C288" s="24" t="n">
        <x:v>2</x:v>
      </x:c>
      <x:c r="D288" t="str">
        <x:v>NK</x:v>
      </x:c>
      <x:c r="E288" t="str">
        <x:v>Spirit Air Lines</x:v>
      </x:c>
      <x:c r="F288" t="str">
        <x:v>199</x:v>
      </x:c>
      <x:c r="G288" t="str">
        <x:v>IAH</x:v>
      </x:c>
      <x:c r="H288" t="str">
        <x:v>George Bush Intercontinental Airport</x:v>
      </x:c>
      <x:c r="I288" t="str">
        <x:v>TX</x:v>
      </x:c>
      <x:c r="J288" t="str">
        <x:v>LAS</x:v>
      </x:c>
      <x:c r="K288" t="str">
        <x:v>McCarran International Airport</x:v>
      </x:c>
      <x:c r="L288" t="str">
        <x:v>NV</x:v>
      </x:c>
      <x:c r="M288" t="str">
        <x:v>2230</x:v>
      </x:c>
      <x:c r="N288" t="str">
        <x:v>2235</x:v>
      </x:c>
      <x:c r="O288" s="26" t="n">
        <x:v>5</x:v>
      </x:c>
      <x:c r="P288" t="str">
        <x:v>2346</x:v>
      </x:c>
      <x:c r="Q288" t="str">
        <x:v>2355</x:v>
      </x:c>
      <x:c r="R288" s="26" t="n">
        <x:v>9</x:v>
      </x:c>
      <x:c r="S288" s="26" t="n">
        <x:v>1222</x:v>
      </x:c>
      <x:c r="T288" s="24" t="n">
        <x:v>0</x:v>
      </x:c>
      <x:c r="U288" s="24" t="n">
        <x:v>0</x:v>
      </x:c>
      <x:c r="V288" s="24" t="str">
        <x:v>Completed</x:v>
      </x:c>
      <x:c r="W288" s="24" t="n">
        <x:v>0</x:v>
      </x:c>
      <x:c r="X288" s="24" t="n">
        <x:v>0</x:v>
      </x:c>
      <x:c r="Y288" s="24" t="n">
        <x:v>1</x:v>
      </x:c>
    </x:row>
    <x:row r="289">
      <x:c r="A289" s="24" t="n">
        <x:v>499399</x:v>
      </x:c>
      <x:c r="B289" t="str">
        <x:v>2015-02-03</x:v>
      </x:c>
      <x:c r="C289" s="24" t="n">
        <x:v>2</x:v>
      </x:c>
      <x:c r="D289" t="str">
        <x:v>OO</x:v>
      </x:c>
      <x:c r="E289" t="str">
        <x:v>Skywest Airlines Inc.</x:v>
      </x:c>
      <x:c r="F289" t="str">
        <x:v>5235</x:v>
      </x:c>
      <x:c r="G289" t="str">
        <x:v>MKE</x:v>
      </x:c>
      <x:c r="H289" t="str">
        <x:v>General Mitchell International Airport</x:v>
      </x:c>
      <x:c r="I289" t="str">
        <x:v>WI</x:v>
      </x:c>
      <x:c r="J289" t="str">
        <x:v>IAH</x:v>
      </x:c>
      <x:c r="K289" t="str">
        <x:v>George Bush Intercontinental Airport</x:v>
      </x:c>
      <x:c r="L289" t="str">
        <x:v>TX</x:v>
      </x:c>
      <x:c r="M289" t="str">
        <x:v>0501</x:v>
      </x:c>
      <x:c r="N289" t="str">
        <x:v>0508</x:v>
      </x:c>
      <x:c r="O289" s="26" t="n">
        <x:v>7</x:v>
      </x:c>
      <x:c r="P289" t="str">
        <x:v>0802</x:v>
      </x:c>
      <x:c r="Q289" t="str">
        <x:v>0812</x:v>
      </x:c>
      <x:c r="R289" s="26" t="n">
        <x:v>10</x:v>
      </x:c>
      <x:c r="S289" s="26" t="n">
        <x:v>984</x:v>
      </x:c>
      <x:c r="T289" s="24" t="n">
        <x:v>0</x:v>
      </x:c>
      <x:c r="U289" s="24" t="n">
        <x:v>0</x:v>
      </x:c>
      <x:c r="V289" s="24" t="str">
        <x:v>Completed</x:v>
      </x:c>
      <x:c r="W289" s="24" t="n">
        <x:v>0</x:v>
      </x:c>
      <x:c r="X289" s="24" t="n">
        <x:v>0</x:v>
      </x:c>
      <x:c r="Y289" s="24" t="n">
        <x:v>1</x:v>
      </x:c>
    </x:row>
    <x:row r="290">
      <x:c r="A290" s="24" t="n">
        <x:v>499871</x:v>
      </x:c>
      <x:c r="B290" t="str">
        <x:v>2015-02-03</x:v>
      </x:c>
      <x:c r="C290" s="24" t="n">
        <x:v>2</x:v>
      </x:c>
      <x:c r="D290" t="str">
        <x:v>EV</x:v>
      </x:c>
      <x:c r="E290" t="str">
        <x:v>Atlantic Southeast Airlines</x:v>
      </x:c>
      <x:c r="F290" t="str">
        <x:v>4646</x:v>
      </x:c>
      <x:c r="G290" t="str">
        <x:v>CHS</x:v>
      </x:c>
      <x:c r="H290" t="str">
        <x:v>Charleston International Airport/Charleston AFB</x:v>
      </x:c>
      <x:c r="I290" t="str">
        <x:v>SC</x:v>
      </x:c>
      <x:c r="J290" t="str">
        <x:v>EWR</x:v>
      </x:c>
      <x:c r="K290" t="str">
        <x:v>Newark Liberty International Airport</x:v>
      </x:c>
      <x:c r="L290" t="str">
        <x:v>NJ</x:v>
      </x:c>
      <x:c r="M290" t="str">
        <x:v>0600</x:v>
      </x:c>
      <x:c r="N290" t="str">
        <x:v>0557</x:v>
      </x:c>
      <x:c r="O290" s="26" t="n">
        <x:v>-3</x:v>
      </x:c>
      <x:c r="P290" t="str">
        <x:v>0801</x:v>
      </x:c>
      <x:c r="Q290" t="str">
        <x:v>0804</x:v>
      </x:c>
      <x:c r="R290" s="26" t="n">
        <x:v>3</x:v>
      </x:c>
      <x:c r="S290" s="26" t="n">
        <x:v>628</x:v>
      </x:c>
      <x:c r="T290" s="24" t="n">
        <x:v>0</x:v>
      </x:c>
      <x:c r="U290" s="24" t="n">
        <x:v>0</x:v>
      </x:c>
      <x:c r="V290" s="24" t="str">
        <x:v>Completed</x:v>
      </x:c>
      <x:c r="W290" s="24" t="n">
        <x:v>0</x:v>
      </x:c>
      <x:c r="X290" s="24" t="n">
        <x:v>0</x:v>
      </x:c>
      <x:c r="Y290" s="24" t="n">
        <x:v>1</x:v>
      </x:c>
    </x:row>
    <x:row r="291">
      <x:c r="A291" s="24" t="n">
        <x:v>500583</x:v>
      </x:c>
      <x:c r="B291" t="str">
        <x:v>2015-02-03</x:v>
      </x:c>
      <x:c r="C291" s="24" t="n">
        <x:v>2</x:v>
      </x:c>
      <x:c r="D291" t="str">
        <x:v>DL</x:v>
      </x:c>
      <x:c r="E291" t="str">
        <x:v>Delta Air Lines Inc.</x:v>
      </x:c>
      <x:c r="F291" t="str">
        <x:v>992</x:v>
      </x:c>
      <x:c r="G291" t="str">
        <x:v>MSN</x:v>
      </x:c>
      <x:c r="H291" t="str">
        <x:v>Dane County Regional Airport</x:v>
      </x:c>
      <x:c r="I291" t="str">
        <x:v>WI</x:v>
      </x:c>
      <x:c r="J291" t="str">
        <x:v>DTW</x:v>
      </x:c>
      <x:c r="K291" t="str">
        <x:v>Detroit Metropolitan Airport</x:v>
      </x:c>
      <x:c r="L291" t="str">
        <x:v>MI</x:v>
      </x:c>
      <x:c r="M291" t="str">
        <x:v>0645</x:v>
      </x:c>
      <x:c r="N291" t="str">
        <x:v>0701</x:v>
      </x:c>
      <x:c r="O291" s="26" t="n">
        <x:v>16</x:v>
      </x:c>
      <x:c r="P291" t="str">
        <x:v>0907</x:v>
      </x:c>
      <x:c r="Q291" t="str">
        <x:v>0905</x:v>
      </x:c>
      <x:c r="R291" s="26" t="n">
        <x:v>-2</x:v>
      </x:c>
      <x:c r="S291" s="26" t="n">
        <x:v>311</x:v>
      </x:c>
      <x:c r="T291" s="24" t="n">
        <x:v>0</x:v>
      </x:c>
      <x:c r="U291" s="24" t="n">
        <x:v>0</x:v>
      </x:c>
      <x:c r="V291" s="24" t="str">
        <x:v>Completed</x:v>
      </x:c>
      <x:c r="W291" s="24" t="n">
        <x:v>0</x:v>
      </x:c>
      <x:c r="X291" s="24" t="n">
        <x:v>1</x:v>
      </x:c>
      <x:c r="Y291" s="24" t="n">
        <x:v>1</x:v>
      </x:c>
    </x:row>
    <x:row r="292">
      <x:c r="A292" s="24" t="n">
        <x:v>502118</x:v>
      </x:c>
      <x:c r="B292" t="str">
        <x:v>2015-02-03</x:v>
      </x:c>
      <x:c r="C292" s="24" t="n">
        <x:v>2</x:v>
      </x:c>
      <x:c r="D292" t="str">
        <x:v>B6</x:v>
      </x:c>
      <x:c r="E292" t="str">
        <x:v>JetBlue Airways</x:v>
      </x:c>
      <x:c r="F292" t="str">
        <x:v>123</x:v>
      </x:c>
      <x:c r="G292" t="str">
        <x:v>JFK</x:v>
      </x:c>
      <x:c r="H292" t="str">
        <x:v>John F. Kennedy International Airport (New York International Airport)</x:v>
      </x:c>
      <x:c r="I292" t="str">
        <x:v>NY</x:v>
      </x:c>
      <x:c r="J292" t="str">
        <x:v>LAX</x:v>
      </x:c>
      <x:c r="K292" t="str">
        <x:v>Los Angeles International Airport</x:v>
      </x:c>
      <x:c r="L292" t="str">
        <x:v>CA</x:v>
      </x:c>
      <x:c r="M292" t="str">
        <x:v>0815</x:v>
      </x:c>
      <x:c r="N292" t="str">
        <x:v>0821</x:v>
      </x:c>
      <x:c r="O292" s="26" t="n">
        <x:v>6</x:v>
      </x:c>
      <x:c r="P292" t="str">
        <x:v>1135</x:v>
      </x:c>
      <x:c r="Q292" t="str">
        <x:v>1130</x:v>
      </x:c>
      <x:c r="R292" s="26" t="n">
        <x:v>-5</x:v>
      </x:c>
      <x:c r="S292" s="26" t="n">
        <x:v>2475</x:v>
      </x:c>
      <x:c r="T292" s="24" t="n">
        <x:v>0</x:v>
      </x:c>
      <x:c r="U292" s="24" t="n">
        <x:v>0</x:v>
      </x:c>
      <x:c r="V292" s="24" t="str">
        <x:v>Completed</x:v>
      </x:c>
      <x:c r="W292" s="24" t="n">
        <x:v>0</x:v>
      </x:c>
      <x:c r="X292" s="24" t="n">
        <x:v>0</x:v>
      </x:c>
      <x:c r="Y292" s="24" t="n">
        <x:v>1</x:v>
      </x:c>
    </x:row>
    <x:row r="293">
      <x:c r="A293" s="24" t="n">
        <x:v>502547</x:v>
      </x:c>
      <x:c r="B293" t="str">
        <x:v>2015-02-03</x:v>
      </x:c>
      <x:c r="C293" s="24" t="n">
        <x:v>2</x:v>
      </x:c>
      <x:c r="D293" t="str">
        <x:v>DL</x:v>
      </x:c>
      <x:c r="E293" t="str">
        <x:v>Delta Air Lines Inc.</x:v>
      </x:c>
      <x:c r="F293" t="str">
        <x:v>1135</x:v>
      </x:c>
      <x:c r="G293" t="str">
        <x:v>SDF</x:v>
      </x:c>
      <x:c r="H293" t="str">
        <x:v>Louisville International Airport (Standiford Field)</x:v>
      </x:c>
      <x:c r="I293" t="str">
        <x:v>KY</x:v>
      </x:c>
      <x:c r="J293" t="str">
        <x:v>ATL</x:v>
      </x:c>
      <x:c r="K293" t="str">
        <x:v>Hartsfield-Jackson Atlanta International Airport</x:v>
      </x:c>
      <x:c r="L293" t="str">
        <x:v>GA</x:v>
      </x:c>
      <x:c r="M293" t="str">
        <x:v>0840</x:v>
      </x:c>
      <x:c r="N293" t="str">
        <x:v>0830</x:v>
      </x:c>
      <x:c r="O293" s="26" t="n">
        <x:v>-10</x:v>
      </x:c>
      <x:c r="P293" t="str">
        <x:v>1015</x:v>
      </x:c>
      <x:c r="Q293" t="str">
        <x:v>0946</x:v>
      </x:c>
      <x:c r="R293" s="26" t="n">
        <x:v>-29</x:v>
      </x:c>
      <x:c r="S293" s="26" t="n">
        <x:v>321</x:v>
      </x:c>
      <x:c r="T293" s="24" t="n">
        <x:v>0</x:v>
      </x:c>
      <x:c r="U293" s="24" t="n">
        <x:v>0</x:v>
      </x:c>
      <x:c r="V293" s="24" t="str">
        <x:v>Completed</x:v>
      </x:c>
      <x:c r="W293" s="24" t="n">
        <x:v>0</x:v>
      </x:c>
      <x:c r="X293" s="24" t="n">
        <x:v>0</x:v>
      </x:c>
      <x:c r="Y293" s="24" t="n">
        <x:v>1</x:v>
      </x:c>
    </x:row>
    <x:row r="294">
      <x:c r="A294" s="24" t="n">
        <x:v>502888</x:v>
      </x:c>
      <x:c r="B294" t="str">
        <x:v>2015-02-03</x:v>
      </x:c>
      <x:c r="C294" s="24" t="n">
        <x:v>2</x:v>
      </x:c>
      <x:c r="D294" t="str">
        <x:v>DL</x:v>
      </x:c>
      <x:c r="E294" t="str">
        <x:v>Delta Air Lines Inc.</x:v>
      </x:c>
      <x:c r="F294" t="str">
        <x:v>749</x:v>
      </x:c>
      <x:c r="G294" t="str">
        <x:v>MIA</x:v>
      </x:c>
      <x:c r="H294" t="str">
        <x:v>Miami International Airport</x:v>
      </x:c>
      <x:c r="I294" t="str">
        <x:v>FL</x:v>
      </x:c>
      <x:c r="J294" t="str">
        <x:v>ATL</x:v>
      </x:c>
      <x:c r="K294" t="str">
        <x:v>Hartsfield-Jackson Atlanta International Airport</x:v>
      </x:c>
      <x:c r="L294" t="str">
        <x:v>GA</x:v>
      </x:c>
      <x:c r="M294" t="str">
        <x:v>0900</x:v>
      </x:c>
      <x:c r="N294" t="str">
        <x:v>0947</x:v>
      </x:c>
      <x:c r="O294" s="26" t="n">
        <x:v>47</x:v>
      </x:c>
      <x:c r="P294" t="str">
        <x:v>1100</x:v>
      </x:c>
      <x:c r="Q294" t="str">
        <x:v>1151</x:v>
      </x:c>
      <x:c r="R294" s="26" t="n">
        <x:v>51</x:v>
      </x:c>
      <x:c r="S294" s="26" t="n">
        <x:v>594</x:v>
      </x:c>
      <x:c r="T294" s="24" t="n">
        <x:v>0</x:v>
      </x:c>
      <x:c r="U294" s="24" t="n">
        <x:v>0</x:v>
      </x:c>
      <x:c r="V294" s="24" t="str">
        <x:v>Completed</x:v>
      </x:c>
      <x:c r="W294" s="24" t="n">
        <x:v>1</x:v>
      </x:c>
      <x:c r="X294" s="24" t="n">
        <x:v>1</x:v>
      </x:c>
      <x:c r="Y294" s="24" t="n">
        <x:v>1</x:v>
      </x:c>
    </x:row>
    <x:row r="295">
      <x:c r="A295" s="24" t="n">
        <x:v>503682</x:v>
      </x:c>
      <x:c r="B295" t="str">
        <x:v>2015-02-03</x:v>
      </x:c>
      <x:c r="C295" s="24" t="n">
        <x:v>2</x:v>
      </x:c>
      <x:c r="D295" t="str">
        <x:v>WN</x:v>
      </x:c>
      <x:c r="E295" t="str">
        <x:v>Southwest Airlines Co.</x:v>
      </x:c>
      <x:c r="F295" t="str">
        <x:v>4739</x:v>
      </x:c>
      <x:c r="G295" t="str">
        <x:v>MSY</x:v>
      </x:c>
      <x:c r="H295" t="str">
        <x:v>Louis Armstrong New Orleans International Airport</x:v>
      </x:c>
      <x:c r="I295" t="str">
        <x:v>LA</x:v>
      </x:c>
      <x:c r="J295" t="str">
        <x:v>FLL</x:v>
      </x:c>
      <x:c r="K295" t="str">
        <x:v>Fort Lauderdale-Hollywood International Airport</x:v>
      </x:c>
      <x:c r="L295" t="str">
        <x:v>FL</x:v>
      </x:c>
      <x:c r="M295" t="str">
        <x:v>0950</x:v>
      </x:c>
      <x:c r="N295" t="str">
        <x:v>1016</x:v>
      </x:c>
      <x:c r="O295" s="26" t="n">
        <x:v>26</x:v>
      </x:c>
      <x:c r="P295" t="str">
        <x:v>1235</x:v>
      </x:c>
      <x:c r="Q295" t="str">
        <x:v>1252</x:v>
      </x:c>
      <x:c r="R295" s="26" t="n">
        <x:v>17</x:v>
      </x:c>
      <x:c r="S295" s="26" t="n">
        <x:v>674</x:v>
      </x:c>
      <x:c r="T295" s="24" t="n">
        <x:v>0</x:v>
      </x:c>
      <x:c r="U295" s="24" t="n">
        <x:v>0</x:v>
      </x:c>
      <x:c r="V295" s="24" t="str">
        <x:v>Completed</x:v>
      </x:c>
      <x:c r="W295" s="24" t="n">
        <x:v>1</x:v>
      </x:c>
      <x:c r="X295" s="24" t="n">
        <x:v>1</x:v>
      </x:c>
      <x:c r="Y295" s="24" t="n">
        <x:v>1</x:v>
      </x:c>
    </x:row>
    <x:row r="296">
      <x:c r="A296" s="24" t="n">
        <x:v>503961</x:v>
      </x:c>
      <x:c r="B296" t="str">
        <x:v>2015-02-03</x:v>
      </x:c>
      <x:c r="C296" s="24" t="n">
        <x:v>2</x:v>
      </x:c>
      <x:c r="D296" t="str">
        <x:v>DL</x:v>
      </x:c>
      <x:c r="E296" t="str">
        <x:v>Delta Air Lines Inc.</x:v>
      </x:c>
      <x:c r="F296" t="str">
        <x:v>1940</x:v>
      </x:c>
      <x:c r="G296" t="str">
        <x:v>ATL</x:v>
      </x:c>
      <x:c r="H296" t="str">
        <x:v>Hartsfield-Jackson Atlanta International Airport</x:v>
      </x:c>
      <x:c r="I296" t="str">
        <x:v>GA</x:v>
      </x:c>
      <x:c r="J296" t="str">
        <x:v>DSM</x:v>
      </x:c>
      <x:c r="K296" t="str">
        <x:v>Des Moines International Airport</x:v>
      </x:c>
      <x:c r="L296" t="str">
        <x:v>IA</x:v>
      </x:c>
      <x:c r="M296" t="str">
        <x:v>1005</x:v>
      </x:c>
      <x:c r="N296" t="str">
        <x:v>1002</x:v>
      </x:c>
      <x:c r="O296" s="26" t="n">
        <x:v>-3</x:v>
      </x:c>
      <x:c r="P296" t="str">
        <x:v>1125</x:v>
      </x:c>
      <x:c r="Q296" t="str">
        <x:v>1117</x:v>
      </x:c>
      <x:c r="R296" s="26" t="n">
        <x:v>-8</x:v>
      </x:c>
      <x:c r="S296" s="26" t="n">
        <x:v>743</x:v>
      </x:c>
      <x:c r="T296" s="24" t="n">
        <x:v>0</x:v>
      </x:c>
      <x:c r="U296" s="24" t="n">
        <x:v>0</x:v>
      </x:c>
      <x:c r="V296" s="24" t="str">
        <x:v>Completed</x:v>
      </x:c>
      <x:c r="W296" s="24" t="n">
        <x:v>0</x:v>
      </x:c>
      <x:c r="X296" s="24" t="n">
        <x:v>0</x:v>
      </x:c>
      <x:c r="Y296" s="24" t="n">
        <x:v>1</x:v>
      </x:c>
    </x:row>
    <x:row r="297">
      <x:c r="A297" s="24" t="n">
        <x:v>504023</x:v>
      </x:c>
      <x:c r="B297" t="str">
        <x:v>2015-02-03</x:v>
      </x:c>
      <x:c r="C297" s="24" t="n">
        <x:v>2</x:v>
      </x:c>
      <x:c r="D297" t="str">
        <x:v>DL</x:v>
      </x:c>
      <x:c r="E297" t="str">
        <x:v>Delta Air Lines Inc.</x:v>
      </x:c>
      <x:c r="F297" t="str">
        <x:v>2380</x:v>
      </x:c>
      <x:c r="G297" t="str">
        <x:v>JAX</x:v>
      </x:c>
      <x:c r="H297" t="str">
        <x:v>Jacksonville International Airport</x:v>
      </x:c>
      <x:c r="I297" t="str">
        <x:v>FL</x:v>
      </x:c>
      <x:c r="J297" t="str">
        <x:v>ATL</x:v>
      </x:c>
      <x:c r="K297" t="str">
        <x:v>Hartsfield-Jackson Atlanta International Airport</x:v>
      </x:c>
      <x:c r="L297" t="str">
        <x:v>GA</x:v>
      </x:c>
      <x:c r="M297" t="str">
        <x:v>1007</x:v>
      </x:c>
      <x:c r="N297" t="str">
        <x:v>1001</x:v>
      </x:c>
      <x:c r="O297" s="26" t="n">
        <x:v>-6</x:v>
      </x:c>
      <x:c r="P297" t="str">
        <x:v>1124</x:v>
      </x:c>
      <x:c r="Q297" t="str">
        <x:v>1114</x:v>
      </x:c>
      <x:c r="R297" s="26" t="n">
        <x:v>-10</x:v>
      </x:c>
      <x:c r="S297" s="26" t="n">
        <x:v>270</x:v>
      </x:c>
      <x:c r="T297" s="24" t="n">
        <x:v>0</x:v>
      </x:c>
      <x:c r="U297" s="24" t="n">
        <x:v>0</x:v>
      </x:c>
      <x:c r="V297" s="24" t="str">
        <x:v>Completed</x:v>
      </x:c>
      <x:c r="W297" s="24" t="n">
        <x:v>0</x:v>
      </x:c>
      <x:c r="X297" s="24" t="n">
        <x:v>0</x:v>
      </x:c>
      <x:c r="Y297" s="24" t="n">
        <x:v>1</x:v>
      </x:c>
    </x:row>
    <x:row r="298">
      <x:c r="A298" s="24" t="n">
        <x:v>504086</x:v>
      </x:c>
      <x:c r="B298" t="str">
        <x:v>2015-02-03</x:v>
      </x:c>
      <x:c r="C298" s="24" t="n">
        <x:v>2</x:v>
      </x:c>
      <x:c r="D298" t="str">
        <x:v>WN</x:v>
      </x:c>
      <x:c r="E298" t="str">
        <x:v>Southwest Airlines Co.</x:v>
      </x:c>
      <x:c r="F298" t="str">
        <x:v>4112</x:v>
      </x:c>
      <x:c r="G298" t="str">
        <x:v>MCO</x:v>
      </x:c>
      <x:c r="H298" t="str">
        <x:v>Orlando International Airport</x:v>
      </x:c>
      <x:c r="I298" t="str">
        <x:v>FL</x:v>
      </x:c>
      <x:c r="J298" t="str">
        <x:v>ISP</x:v>
      </x:c>
      <x:c r="K298" t="str">
        <x:v>Long Island MacArthur Airport</x:v>
      </x:c>
      <x:c r="L298" t="str">
        <x:v>NY</x:v>
      </x:c>
      <x:c r="M298" t="str">
        <x:v>1010</x:v>
      </x:c>
      <x:c r="N298" t="str">
        <x:v>1039</x:v>
      </x:c>
      <x:c r="O298" s="26" t="n">
        <x:v>29</x:v>
      </x:c>
      <x:c r="P298" t="str">
        <x:v>1235</x:v>
      </x:c>
      <x:c r="Q298" t="str">
        <x:v>1303</x:v>
      </x:c>
      <x:c r="R298" s="26" t="n">
        <x:v>28</x:v>
      </x:c>
      <x:c r="S298" s="26" t="n">
        <x:v>971</x:v>
      </x:c>
      <x:c r="T298" s="24" t="n">
        <x:v>0</x:v>
      </x:c>
      <x:c r="U298" s="24" t="n">
        <x:v>0</x:v>
      </x:c>
      <x:c r="V298" s="24" t="str">
        <x:v>Completed</x:v>
      </x:c>
      <x:c r="W298" s="24" t="n">
        <x:v>1</x:v>
      </x:c>
      <x:c r="X298" s="24" t="n">
        <x:v>1</x:v>
      </x:c>
      <x:c r="Y298" s="24" t="n">
        <x:v>1</x:v>
      </x:c>
    </x:row>
    <x:row r="299">
      <x:c r="A299" s="24" t="n">
        <x:v>504325</x:v>
      </x:c>
      <x:c r="B299" t="str">
        <x:v>2015-02-03</x:v>
      </x:c>
      <x:c r="C299" s="24" t="n">
        <x:v>2</x:v>
      </x:c>
      <x:c r="D299" t="str">
        <x:v>AA</x:v>
      </x:c>
      <x:c r="E299" t="str">
        <x:v>American Airlines Inc.</x:v>
      </x:c>
      <x:c r="F299" t="str">
        <x:v>1667</x:v>
      </x:c>
      <x:c r="G299" t="str">
        <x:v>MSY</x:v>
      </x:c>
      <x:c r="H299" t="str">
        <x:v>Louis Armstrong New Orleans International Airport</x:v>
      </x:c>
      <x:c r="I299" t="str">
        <x:v>LA</x:v>
      </x:c>
      <x:c r="J299" t="str">
        <x:v>DFW</x:v>
      </x:c>
      <x:c r="K299" t="str">
        <x:v>Dallas/Fort Worth International Airport</x:v>
      </x:c>
      <x:c r="L299" t="str">
        <x:v>TX</x:v>
      </x:c>
      <x:c r="M299" t="str">
        <x:v>1028</x:v>
      </x:c>
      <x:c r="N299" t="str">
        <x:v>1024</x:v>
      </x:c>
      <x:c r="O299" s="26" t="n">
        <x:v>-4</x:v>
      </x:c>
      <x:c r="P299" t="str">
        <x:v>1210</x:v>
      </x:c>
      <x:c r="Q299" t="str">
        <x:v>1203</x:v>
      </x:c>
      <x:c r="R299" s="26" t="n">
        <x:v>-7</x:v>
      </x:c>
      <x:c r="S299" s="26" t="n">
        <x:v>447</x:v>
      </x:c>
      <x:c r="T299" s="24" t="n">
        <x:v>0</x:v>
      </x:c>
      <x:c r="U299" s="24" t="n">
        <x:v>0</x:v>
      </x:c>
      <x:c r="V299" s="24" t="str">
        <x:v>Completed</x:v>
      </x:c>
      <x:c r="W299" s="24" t="n">
        <x:v>0</x:v>
      </x:c>
      <x:c r="X299" s="24" t="n">
        <x:v>0</x:v>
      </x:c>
      <x:c r="Y299" s="24" t="n">
        <x:v>1</x:v>
      </x:c>
    </x:row>
    <x:row r="300">
      <x:c r="A300" s="24" t="n">
        <x:v>505039</x:v>
      </x:c>
      <x:c r="B300" t="str">
        <x:v>2015-02-03</x:v>
      </x:c>
      <x:c r="C300" s="24" t="n">
        <x:v>2</x:v>
      </x:c>
      <x:c r="D300" t="str">
        <x:v>EV</x:v>
      </x:c>
      <x:c r="E300" t="str">
        <x:v>Atlantic Southeast Airlines</x:v>
      </x:c>
      <x:c r="F300" t="str">
        <x:v>3944</x:v>
      </x:c>
      <x:c r="G300" t="str">
        <x:v>MEM</x:v>
      </x:c>
      <x:c r="H300" t="str">
        <x:v>Memphis International Airport</x:v>
      </x:c>
      <x:c r="I300" t="str">
        <x:v>TN</x:v>
      </x:c>
      <x:c r="J300" t="str">
        <x:v>EWR</x:v>
      </x:c>
      <x:c r="K300" t="str">
        <x:v>Newark Liberty International Airport</x:v>
      </x:c>
      <x:c r="L300" t="str">
        <x:v>NJ</x:v>
      </x:c>
      <x:c r="M300" t="str">
        <x:v>1112</x:v>
      </x:c>
      <x:c r="N300" t="str">
        <x:v>1114</x:v>
      </x:c>
      <x:c r="O300" s="26" t="n">
        <x:v>2</x:v>
      </x:c>
      <x:c r="P300" t="str">
        <x:v>1453</x:v>
      </x:c>
      <x:c r="Q300" t="str">
        <x:v>1442</x:v>
      </x:c>
      <x:c r="R300" s="26" t="n">
        <x:v>-11</x:v>
      </x:c>
      <x:c r="S300" s="26" t="n">
        <x:v>946</x:v>
      </x:c>
      <x:c r="T300" s="24" t="n">
        <x:v>0</x:v>
      </x:c>
      <x:c r="U300" s="24" t="n">
        <x:v>0</x:v>
      </x:c>
      <x:c r="V300" s="24" t="str">
        <x:v>Completed</x:v>
      </x:c>
      <x:c r="W300" s="24" t="n">
        <x:v>0</x:v>
      </x:c>
      <x:c r="X300" s="24" t="n">
        <x:v>0</x:v>
      </x:c>
      <x:c r="Y300" s="24" t="n">
        <x:v>1</x:v>
      </x:c>
    </x:row>
    <x:row r="301">
      <x:c r="A301" s="24" t="n">
        <x:v>505095</x:v>
      </x:c>
      <x:c r="B301" t="str">
        <x:v>2015-02-03</x:v>
      </x:c>
      <x:c r="C301" s="24" t="n">
        <x:v>2</x:v>
      </x:c>
      <x:c r="D301" t="str">
        <x:v>WN</x:v>
      </x:c>
      <x:c r="E301" t="str">
        <x:v>Southwest Airlines Co.</x:v>
      </x:c>
      <x:c r="F301" t="str">
        <x:v>2703</x:v>
      </x:c>
      <x:c r="G301" t="str">
        <x:v>BWI</x:v>
      </x:c>
      <x:c r="H301" t="str">
        <x:v>Baltimore-Washington International Airport</x:v>
      </x:c>
      <x:c r="I301" t="str">
        <x:v>MD</x:v>
      </x:c>
      <x:c r="J301" t="str">
        <x:v>DAY</x:v>
      </x:c>
      <x:c r="K301" t="str">
        <x:v>James M. Cox Dayton International Airport</x:v>
      </x:c>
      <x:c r="L301" t="str">
        <x:v>OH</x:v>
      </x:c>
      <x:c r="M301" t="str">
        <x:v>1115</x:v>
      </x:c>
      <x:c r="N301" t="str">
        <x:v>1111</x:v>
      </x:c>
      <x:c r="O301" s="26" t="n">
        <x:v>-4</x:v>
      </x:c>
      <x:c r="P301" t="str">
        <x:v>1245</x:v>
      </x:c>
      <x:c r="Q301" t="str">
        <x:v>1240</x:v>
      </x:c>
      <x:c r="R301" s="26" t="n">
        <x:v>-5</x:v>
      </x:c>
      <x:c r="S301" s="26" t="n">
        <x:v>406</x:v>
      </x:c>
      <x:c r="T301" s="24" t="n">
        <x:v>0</x:v>
      </x:c>
      <x:c r="U301" s="24" t="n">
        <x:v>0</x:v>
      </x:c>
      <x:c r="V301" s="24" t="str">
        <x:v>Completed</x:v>
      </x:c>
      <x:c r="W301" s="24" t="n">
        <x:v>0</x:v>
      </x:c>
      <x:c r="X301" s="24" t="n">
        <x:v>0</x:v>
      </x:c>
      <x:c r="Y301" s="24" t="n">
        <x:v>1</x:v>
      </x:c>
    </x:row>
    <x:row r="302">
      <x:c r="A302" s="24" t="n">
        <x:v>506503</x:v>
      </x:c>
      <x:c r="B302" t="str">
        <x:v>2015-02-03</x:v>
      </x:c>
      <x:c r="C302" s="24" t="n">
        <x:v>2</x:v>
      </x:c>
      <x:c r="D302" t="str">
        <x:v>MQ</x:v>
      </x:c>
      <x:c r="E302" t="str">
        <x:v>American Eagle Airlines Inc.</x:v>
      </x:c>
      <x:c r="F302" t="str">
        <x:v>3325</x:v>
      </x:c>
      <x:c r="G302" t="str">
        <x:v>ORD</x:v>
      </x:c>
      <x:c r="H302" t="str">
        <x:v>Chicago O'Hare International Airport</x:v>
      </x:c>
      <x:c r="I302" t="str">
        <x:v>IL</x:v>
      </x:c>
      <x:c r="J302" t="str">
        <x:v>GRR</x:v>
      </x:c>
      <x:c r="K302" t="str">
        <x:v>Gerald R. Ford International Airport</x:v>
      </x:c>
      <x:c r="L302" t="str">
        <x:v>MI</x:v>
      </x:c>
      <x:c r="M302" t="str">
        <x:v>1245</x:v>
      </x:c>
      <x:c r="N302" t="str">
        <x:v>1329</x:v>
      </x:c>
      <x:c r="O302" s="26" t="n">
        <x:v>44</x:v>
      </x:c>
      <x:c r="P302" t="str">
        <x:v>1431</x:v>
      </x:c>
      <x:c r="Q302" t="str">
        <x:v>1529</x:v>
      </x:c>
      <x:c r="R302" s="26" t="n">
        <x:v>58</x:v>
      </x:c>
      <x:c r="S302" s="26" t="n">
        <x:v>137</x:v>
      </x:c>
      <x:c r="T302" s="24" t="n">
        <x:v>0</x:v>
      </x:c>
      <x:c r="U302" s="24" t="n">
        <x:v>0</x:v>
      </x:c>
      <x:c r="V302" s="24" t="str">
        <x:v>Completed</x:v>
      </x:c>
      <x:c r="W302" s="24" t="n">
        <x:v>1</x:v>
      </x:c>
      <x:c r="X302" s="24" t="n">
        <x:v>1</x:v>
      </x:c>
      <x:c r="Y302" s="24" t="n">
        <x:v>1</x:v>
      </x:c>
    </x:row>
    <x:row r="303">
      <x:c r="A303" s="24" t="n">
        <x:v>506658</x:v>
      </x:c>
      <x:c r="B303" t="str">
        <x:v>2015-02-03</x:v>
      </x:c>
      <x:c r="C303" s="24" t="n">
        <x:v>2</x:v>
      </x:c>
      <x:c r="D303" t="str">
        <x:v>US</x:v>
      </x:c>
      <x:c r="E303" t="str">
        <x:v>US Airways Inc.</x:v>
      </x:c>
      <x:c r="F303" t="str">
        <x:v>453</x:v>
      </x:c>
      <x:c r="G303" t="str">
        <x:v>CLT</x:v>
      </x:c>
      <x:c r="H303" t="str">
        <x:v>Charlotte Douglas International Airport</x:v>
      </x:c>
      <x:c r="I303" t="str">
        <x:v>NC</x:v>
      </x:c>
      <x:c r="J303" t="str">
        <x:v>AUS</x:v>
      </x:c>
      <x:c r="K303" t="str">
        <x:v>Austin-Bergstrom International Airport</x:v>
      </x:c>
      <x:c r="L303" t="str">
        <x:v>TX</x:v>
      </x:c>
      <x:c r="M303" t="str">
        <x:v>1256</x:v>
      </x:c>
      <x:c r="N303" t="str">
        <x:v>1249</x:v>
      </x:c>
      <x:c r="O303" s="26" t="n">
        <x:v>-7</x:v>
      </x:c>
      <x:c r="P303" t="str">
        <x:v>1506</x:v>
      </x:c>
      <x:c r="Q303" t="str">
        <x:v>1505</x:v>
      </x:c>
      <x:c r="R303" s="26" t="n">
        <x:v>-1</x:v>
      </x:c>
      <x:c r="S303" s="26" t="n">
        <x:v>1032</x:v>
      </x:c>
      <x:c r="T303" s="24" t="n">
        <x:v>0</x:v>
      </x:c>
      <x:c r="U303" s="24" t="n">
        <x:v>0</x:v>
      </x:c>
      <x:c r="V303" s="24" t="str">
        <x:v>Completed</x:v>
      </x:c>
      <x:c r="W303" s="24" t="n">
        <x:v>0</x:v>
      </x:c>
      <x:c r="X303" s="24" t="n">
        <x:v>0</x:v>
      </x:c>
      <x:c r="Y303" s="24" t="n">
        <x:v>1</x:v>
      </x:c>
    </x:row>
    <x:row r="304">
      <x:c r="A304" s="24" t="n">
        <x:v>507363</x:v>
      </x:c>
      <x:c r="B304" t="str">
        <x:v>2015-02-03</x:v>
      </x:c>
      <x:c r="C304" s="24" t="n">
        <x:v>2</x:v>
      </x:c>
      <x:c r="D304" t="str">
        <x:v>EV</x:v>
      </x:c>
      <x:c r="E304" t="str">
        <x:v>Atlantic Southeast Airlines</x:v>
      </x:c>
      <x:c r="F304" t="str">
        <x:v>4096</x:v>
      </x:c>
      <x:c r="G304" t="str">
        <x:v>ORD</x:v>
      </x:c>
      <x:c r="H304" t="str">
        <x:v>Chicago O'Hare International Airport</x:v>
      </x:c>
      <x:c r="I304" t="str">
        <x:v>IL</x:v>
      </x:c>
      <x:c r="J304" t="str">
        <x:v>CHS</x:v>
      </x:c>
      <x:c r="K304" t="str">
        <x:v>Charleston International Airport/Charleston AFB</x:v>
      </x:c>
      <x:c r="L304" t="str">
        <x:v>SC</x:v>
      </x:c>
      <x:c r="M304" t="str">
        <x:v>1338</x:v>
      </x:c>
      <x:c r="N304" t="str">
        <x:v>1431</x:v>
      </x:c>
      <x:c r="O304" s="26" t="n">
        <x:v>53</x:v>
      </x:c>
      <x:c r="P304" t="str">
        <x:v>1650</x:v>
      </x:c>
      <x:c r="Q304" t="str">
        <x:v>1726</x:v>
      </x:c>
      <x:c r="R304" s="26" t="n">
        <x:v>36</x:v>
      </x:c>
      <x:c r="S304" s="26" t="n">
        <x:v>760</x:v>
      </x:c>
      <x:c r="T304" s="24" t="n">
        <x:v>0</x:v>
      </x:c>
      <x:c r="U304" s="24" t="n">
        <x:v>0</x:v>
      </x:c>
      <x:c r="V304" s="24" t="str">
        <x:v>Completed</x:v>
      </x:c>
      <x:c r="W304" s="24" t="n">
        <x:v>1</x:v>
      </x:c>
      <x:c r="X304" s="24" t="n">
        <x:v>1</x:v>
      </x:c>
      <x:c r="Y304" s="24" t="n">
        <x:v>1</x:v>
      </x:c>
    </x:row>
    <x:row r="305">
      <x:c r="A305" s="24" t="n">
        <x:v>507470</x:v>
      </x:c>
      <x:c r="B305" t="str">
        <x:v>2015-02-03</x:v>
      </x:c>
      <x:c r="C305" s="24" t="n">
        <x:v>2</x:v>
      </x:c>
      <x:c r="D305" t="str">
        <x:v>B6</x:v>
      </x:c>
      <x:c r="E305" t="str">
        <x:v>JetBlue Airways</x:v>
      </x:c>
      <x:c r="F305" t="str">
        <x:v>1151</x:v>
      </x:c>
      <x:c r="G305" t="str">
        <x:v>TPA</x:v>
      </x:c>
      <x:c r="H305" t="str">
        <x:v>Tampa International Airport</x:v>
      </x:c>
      <x:c r="I305" t="str">
        <x:v>FL</x:v>
      </x:c>
      <x:c r="J305" t="str">
        <x:v>SJU</x:v>
      </x:c>
      <x:c r="K305" t="str">
        <x:v>Luis Muñoz Marín International Airport</x:v>
      </x:c>
      <x:c r="L305" t="str">
        <x:v>PR</x:v>
      </x:c>
      <x:c r="M305" t="str">
        <x:v>1345</x:v>
      </x:c>
      <x:c r="N305" t="str">
        <x:v>1332</x:v>
      </x:c>
      <x:c r="O305" s="26" t="n">
        <x:v>-13</x:v>
      </x:c>
      <x:c r="P305" t="str">
        <x:v>1733</x:v>
      </x:c>
      <x:c r="Q305" t="str">
        <x:v>1723</x:v>
      </x:c>
      <x:c r="R305" s="26" t="n">
        <x:v>-10</x:v>
      </x:c>
      <x:c r="S305" s="26" t="n">
        <x:v>1237</x:v>
      </x:c>
      <x:c r="T305" s="24" t="n">
        <x:v>0</x:v>
      </x:c>
      <x:c r="U305" s="24" t="n">
        <x:v>0</x:v>
      </x:c>
      <x:c r="V305" s="24" t="str">
        <x:v>Completed</x:v>
      </x:c>
      <x:c r="W305" s="24" t="n">
        <x:v>0</x:v>
      </x:c>
      <x:c r="X305" s="24" t="n">
        <x:v>0</x:v>
      </x:c>
      <x:c r="Y305" s="24" t="n">
        <x:v>1</x:v>
      </x:c>
    </x:row>
    <x:row r="306">
      <x:c r="A306" s="24" t="n">
        <x:v>508002</x:v>
      </x:c>
      <x:c r="B306" t="str">
        <x:v>2015-02-03</x:v>
      </x:c>
      <x:c r="C306" s="24" t="n">
        <x:v>2</x:v>
      </x:c>
      <x:c r="D306" t="str">
        <x:v>OO</x:v>
      </x:c>
      <x:c r="E306" t="str">
        <x:v>Skywest Airlines Inc.</x:v>
      </x:c>
      <x:c r="F306" t="str">
        <x:v>7416</x:v>
      </x:c>
      <x:c r="G306" t="str">
        <x:v>MSP</x:v>
      </x:c>
      <x:c r="H306" t="str">
        <x:v>Minneapolis-Saint Paul International Airport</x:v>
      </x:c>
      <x:c r="I306" t="str">
        <x:v>MN</x:v>
      </x:c>
      <x:c r="J306" t="str">
        <x:v>RHI</x:v>
      </x:c>
      <x:c r="K306" t="str">
        <x:v>Rhinelander-Oneida County Airport</x:v>
      </x:c>
      <x:c r="L306" t="str">
        <x:v>WI</x:v>
      </x:c>
      <x:c r="M306" t="str">
        <x:v>1418</x:v>
      </x:c>
      <x:c r="N306" t="str">
        <x:v>1416</x:v>
      </x:c>
      <x:c r="O306" s="26" t="n">
        <x:v>-2</x:v>
      </x:c>
      <x:c r="P306" t="str">
        <x:v>1522</x:v>
      </x:c>
      <x:c r="Q306" t="str">
        <x:v>1535</x:v>
      </x:c>
      <x:c r="R306" s="26" t="n">
        <x:v>13</x:v>
      </x:c>
      <x:c r="S306" s="26" t="n">
        <x:v>190</x:v>
      </x:c>
      <x:c r="T306" s="24" t="n">
        <x:v>0</x:v>
      </x:c>
      <x:c r="U306" s="24" t="n">
        <x:v>0</x:v>
      </x:c>
      <x:c r="V306" s="24" t="str">
        <x:v>Completed</x:v>
      </x:c>
      <x:c r="W306" s="24" t="n">
        <x:v>0</x:v>
      </x:c>
      <x:c r="X306" s="24" t="n">
        <x:v>0</x:v>
      </x:c>
      <x:c r="Y306" s="24" t="n">
        <x:v>1</x:v>
      </x:c>
    </x:row>
    <x:row r="307">
      <x:c r="A307" s="24" t="n">
        <x:v>508399</x:v>
      </x:c>
      <x:c r="B307" t="str">
        <x:v>2015-02-03</x:v>
      </x:c>
      <x:c r="C307" s="24" t="n">
        <x:v>2</x:v>
      </x:c>
      <x:c r="D307" t="str">
        <x:v>AA</x:v>
      </x:c>
      <x:c r="E307" t="str">
        <x:v>American Airlines Inc.</x:v>
      </x:c>
      <x:c r="F307" t="str">
        <x:v>117</x:v>
      </x:c>
      <x:c r="G307" t="str">
        <x:v>JFK</x:v>
      </x:c>
      <x:c r="H307" t="str">
        <x:v>John F. Kennedy International Airport (New York International Airport)</x:v>
      </x:c>
      <x:c r="I307" t="str">
        <x:v>NY</x:v>
      </x:c>
      <x:c r="J307" t="str">
        <x:v>LAX</x:v>
      </x:c>
      <x:c r="K307" t="str">
        <x:v>Los Angeles International Airport</x:v>
      </x:c>
      <x:c r="L307" t="str">
        <x:v>CA</x:v>
      </x:c>
      <x:c r="M307" t="str">
        <x:v>1445</x:v>
      </x:c>
      <x:c r="N307" t="str">
        <x:v>1446</x:v>
      </x:c>
      <x:c r="O307" s="26" t="n">
        <x:v>1</x:v>
      </x:c>
      <x:c r="P307" t="str">
        <x:v>1824</x:v>
      </x:c>
      <x:c r="Q307" t="str">
        <x:v>1816</x:v>
      </x:c>
      <x:c r="R307" s="26" t="n">
        <x:v>-8</x:v>
      </x:c>
      <x:c r="S307" s="26" t="n">
        <x:v>2475</x:v>
      </x:c>
      <x:c r="T307" s="24" t="n">
        <x:v>0</x:v>
      </x:c>
      <x:c r="U307" s="24" t="n">
        <x:v>0</x:v>
      </x:c>
      <x:c r="V307" s="24" t="str">
        <x:v>Completed</x:v>
      </x:c>
      <x:c r="W307" s="24" t="n">
        <x:v>0</x:v>
      </x:c>
      <x:c r="X307" s="24" t="n">
        <x:v>0</x:v>
      </x:c>
      <x:c r="Y307" s="24" t="n">
        <x:v>1</x:v>
      </x:c>
    </x:row>
    <x:row r="308">
      <x:c r="A308" s="24" t="n">
        <x:v>508428</x:v>
      </x:c>
      <x:c r="B308" t="str">
        <x:v>2015-02-03</x:v>
      </x:c>
      <x:c r="C308" s="24" t="n">
        <x:v>2</x:v>
      </x:c>
      <x:c r="D308" t="str">
        <x:v>WN</x:v>
      </x:c>
      <x:c r="E308" t="str">
        <x:v>Southwest Airlines Co.</x:v>
      </x:c>
      <x:c r="F308" t="str">
        <x:v>277</x:v>
      </x:c>
      <x:c r="G308" t="str">
        <x:v>MDW</x:v>
      </x:c>
      <x:c r="H308" t="str">
        <x:v>Chicago Midway International Airport</x:v>
      </x:c>
      <x:c r="I308" t="str">
        <x:v>IL</x:v>
      </x:c>
      <x:c r="J308" t="str">
        <x:v>ROC</x:v>
      </x:c>
      <x:c r="K308" t="str">
        <x:v>Greater Rochester International Airport</x:v>
      </x:c>
      <x:c r="L308" t="str">
        <x:v>NY</x:v>
      </x:c>
      <x:c r="M308" t="str">
        <x:v>1445</x:v>
      </x:c>
      <x:c r="N308" t="str">
        <x:v>1450</x:v>
      </x:c>
      <x:c r="O308" s="26" t="n">
        <x:v>5</x:v>
      </x:c>
      <x:c r="P308" t="str">
        <x:v>1720</x:v>
      </x:c>
      <x:c r="Q308" t="str">
        <x:v>1712</x:v>
      </x:c>
      <x:c r="R308" s="26" t="n">
        <x:v>-8</x:v>
      </x:c>
      <x:c r="S308" s="26" t="n">
        <x:v>523</x:v>
      </x:c>
      <x:c r="T308" s="24" t="n">
        <x:v>0</x:v>
      </x:c>
      <x:c r="U308" s="24" t="n">
        <x:v>0</x:v>
      </x:c>
      <x:c r="V308" s="24" t="str">
        <x:v>Completed</x:v>
      </x:c>
      <x:c r="W308" s="24" t="n">
        <x:v>0</x:v>
      </x:c>
      <x:c r="X308" s="24" t="n">
        <x:v>0</x:v>
      </x:c>
      <x:c r="Y308" s="24" t="n">
        <x:v>1</x:v>
      </x:c>
    </x:row>
    <x:row r="309">
      <x:c r="A309" s="24" t="n">
        <x:v>508654</x:v>
      </x:c>
      <x:c r="B309" t="str">
        <x:v>2015-02-03</x:v>
      </x:c>
      <x:c r="C309" s="24" t="n">
        <x:v>2</x:v>
      </x:c>
      <x:c r="D309" t="str">
        <x:v>DL</x:v>
      </x:c>
      <x:c r="E309" t="str">
        <x:v>Delta Air Lines Inc.</x:v>
      </x:c>
      <x:c r="F309" t="str">
        <x:v>2683</x:v>
      </x:c>
      <x:c r="G309" t="str">
        <x:v>BOS</x:v>
      </x:c>
      <x:c r="H309" t="str">
        <x:v>Gen. Edward Lawrence Logan International Airport</x:v>
      </x:c>
      <x:c r="I309" t="str">
        <x:v>MA</x:v>
      </x:c>
      <x:c r="J309" t="str">
        <x:v>LGA</x:v>
      </x:c>
      <x:c r="K309" t="str">
        <x:v>LaGuardia Airport (Marine Air Terminal)</x:v>
      </x:c>
      <x:c r="L309" t="str">
        <x:v>NY</x:v>
      </x:c>
      <x:c r="M309" t="str">
        <x:v>1500</x:v>
      </x:c>
      <x:c r="N309" t="str">
        <x:v>1858</x:v>
      </x:c>
      <x:c r="O309" s="26" t="n">
        <x:v>238</x:v>
      </x:c>
      <x:c r="P309" t="str">
        <x:v>1617</x:v>
      </x:c>
      <x:c r="Q309" t="str">
        <x:v>2024</x:v>
      </x:c>
      <x:c r="R309" s="26" t="n">
        <x:v>247</x:v>
      </x:c>
      <x:c r="S309" s="26" t="n">
        <x:v>184</x:v>
      </x:c>
      <x:c r="T309" s="24" t="n">
        <x:v>0</x:v>
      </x:c>
      <x:c r="U309" s="24" t="n">
        <x:v>0</x:v>
      </x:c>
      <x:c r="V309" s="24" t="str">
        <x:v>Completed</x:v>
      </x:c>
      <x:c r="W309" s="24" t="n">
        <x:v>1</x:v>
      </x:c>
      <x:c r="X309" s="24" t="n">
        <x:v>1</x:v>
      </x:c>
      <x:c r="Y309" s="24" t="n">
        <x:v>1</x:v>
      </x:c>
    </x:row>
    <x:row r="310">
      <x:c r="A310" s="24" t="n">
        <x:v>509079</x:v>
      </x:c>
      <x:c r="B310" t="str">
        <x:v>2015-02-03</x:v>
      </x:c>
      <x:c r="C310" s="24" t="n">
        <x:v>2</x:v>
      </x:c>
      <x:c r="D310" t="str">
        <x:v>UA</x:v>
      </x:c>
      <x:c r="E310" t="str">
        <x:v>United Air Lines Inc.</x:v>
      </x:c>
      <x:c r="F310" t="str">
        <x:v>1762</x:v>
      </x:c>
      <x:c r="G310" t="str">
        <x:v>ORD</x:v>
      </x:c>
      <x:c r="H310" t="str">
        <x:v>Chicago O'Hare International Airport</x:v>
      </x:c>
      <x:c r="I310" t="str">
        <x:v>IL</x:v>
      </x:c>
      <x:c r="J310" t="str">
        <x:v>SMF</x:v>
      </x:c>
      <x:c r="K310" t="str">
        <x:v>Sacramento International Airport</x:v>
      </x:c>
      <x:c r="L310" t="str">
        <x:v>CA</x:v>
      </x:c>
      <x:c r="M310" t="str">
        <x:v>1526</x:v>
      </x:c>
      <x:c r="N310" t="str">
        <x:v>1528</x:v>
      </x:c>
      <x:c r="O310" s="26" t="n">
        <x:v>2</x:v>
      </x:c>
      <x:c r="P310" t="str">
        <x:v>1801</x:v>
      </x:c>
      <x:c r="Q310" t="str">
        <x:v>1802</x:v>
      </x:c>
      <x:c r="R310" s="26" t="n">
        <x:v>1</x:v>
      </x:c>
      <x:c r="S310" s="26" t="n">
        <x:v>1781</x:v>
      </x:c>
      <x:c r="T310" s="24" t="n">
        <x:v>0</x:v>
      </x:c>
      <x:c r="U310" s="24" t="n">
        <x:v>0</x:v>
      </x:c>
      <x:c r="V310" s="24" t="str">
        <x:v>Completed</x:v>
      </x:c>
      <x:c r="W310" s="24" t="n">
        <x:v>0</x:v>
      </x:c>
      <x:c r="X310" s="24" t="n">
        <x:v>0</x:v>
      </x:c>
      <x:c r="Y310" s="24" t="n">
        <x:v>1</x:v>
      </x:c>
    </x:row>
    <x:row r="311">
      <x:c r="A311" s="24" t="n">
        <x:v>510252</x:v>
      </x:c>
      <x:c r="B311" t="str">
        <x:v>2015-02-03</x:v>
      </x:c>
      <x:c r="C311" s="24" t="n">
        <x:v>2</x:v>
      </x:c>
      <x:c r="D311" t="str">
        <x:v>WN</x:v>
      </x:c>
      <x:c r="E311" t="str">
        <x:v>Southwest Airlines Co.</x:v>
      </x:c>
      <x:c r="F311" t="str">
        <x:v>4579</x:v>
      </x:c>
      <x:c r="G311" t="str">
        <x:v>FLL</x:v>
      </x:c>
      <x:c r="H311" t="str">
        <x:v>Fort Lauderdale-Hollywood International Airport</x:v>
      </x:c>
      <x:c r="I311" t="str">
        <x:v>FL</x:v>
      </x:c>
      <x:c r="J311" t="str">
        <x:v>BWI</x:v>
      </x:c>
      <x:c r="K311" t="str">
        <x:v>Baltimore-Washington International Airport</x:v>
      </x:c>
      <x:c r="L311" t="str">
        <x:v>MD</x:v>
      </x:c>
      <x:c r="M311" t="str">
        <x:v>1640</x:v>
      </x:c>
      <x:c r="N311" t="str">
        <x:v>1638</x:v>
      </x:c>
      <x:c r="O311" s="26" t="n">
        <x:v>-2</x:v>
      </x:c>
      <x:c r="P311" t="str">
        <x:v>1910</x:v>
      </x:c>
      <x:c r="Q311" t="str">
        <x:v>1857</x:v>
      </x:c>
      <x:c r="R311" s="26" t="n">
        <x:v>-13</x:v>
      </x:c>
      <x:c r="S311" s="26" t="n">
        <x:v>925</x:v>
      </x:c>
      <x:c r="T311" s="24" t="n">
        <x:v>0</x:v>
      </x:c>
      <x:c r="U311" s="24" t="n">
        <x:v>0</x:v>
      </x:c>
      <x:c r="V311" s="24" t="str">
        <x:v>Completed</x:v>
      </x:c>
      <x:c r="W311" s="24" t="n">
        <x:v>0</x:v>
      </x:c>
      <x:c r="X311" s="24" t="n">
        <x:v>0</x:v>
      </x:c>
      <x:c r="Y311" s="24" t="n">
        <x:v>1</x:v>
      </x:c>
    </x:row>
    <x:row r="312">
      <x:c r="A312" s="24" t="n">
        <x:v>511079</x:v>
      </x:c>
      <x:c r="B312" t="str">
        <x:v>2015-02-03</x:v>
      </x:c>
      <x:c r="C312" s="24" t="n">
        <x:v>2</x:v>
      </x:c>
      <x:c r="D312" t="str">
        <x:v>WN</x:v>
      </x:c>
      <x:c r="E312" t="str">
        <x:v>Southwest Airlines Co.</x:v>
      </x:c>
      <x:c r="F312" t="str">
        <x:v>991</x:v>
      </x:c>
      <x:c r="G312" t="str">
        <x:v>BOI</x:v>
      </x:c>
      <x:c r="H312" t="str">
        <x:v>Boise Airport (Boise Air Terminal)</x:v>
      </x:c>
      <x:c r="I312" t="str">
        <x:v>ID</x:v>
      </x:c>
      <x:c r="J312" t="str">
        <x:v>GEG</x:v>
      </x:c>
      <x:c r="K312" t="str">
        <x:v>Spokane International Airport</x:v>
      </x:c>
      <x:c r="L312" t="str">
        <x:v>WA</x:v>
      </x:c>
      <x:c r="M312" t="str">
        <x:v>1730</x:v>
      </x:c>
      <x:c r="N312" t="str">
        <x:v>1729</x:v>
      </x:c>
      <x:c r="O312" s="26" t="n">
        <x:v>-1</x:v>
      </x:c>
      <x:c r="P312" t="str">
        <x:v>1735</x:v>
      </x:c>
      <x:c r="Q312" t="str">
        <x:v>1729</x:v>
      </x:c>
      <x:c r="R312" s="26" t="n">
        <x:v>-6</x:v>
      </x:c>
      <x:c r="S312" s="26" t="n">
        <x:v>287</x:v>
      </x:c>
      <x:c r="T312" s="24" t="n">
        <x:v>0</x:v>
      </x:c>
      <x:c r="U312" s="24" t="n">
        <x:v>0</x:v>
      </x:c>
      <x:c r="V312" s="24" t="str">
        <x:v>Completed</x:v>
      </x:c>
      <x:c r="W312" s="24" t="n">
        <x:v>0</x:v>
      </x:c>
      <x:c r="X312" s="24" t="n">
        <x:v>0</x:v>
      </x:c>
      <x:c r="Y312" s="24" t="n">
        <x:v>1</x:v>
      </x:c>
    </x:row>
    <x:row r="313">
      <x:c r="A313" s="24" t="n">
        <x:v>511324</x:v>
      </x:c>
      <x:c r="B313" t="str">
        <x:v>2015-02-03</x:v>
      </x:c>
      <x:c r="C313" s="24" t="n">
        <x:v>2</x:v>
      </x:c>
      <x:c r="D313" t="str">
        <x:v>OO</x:v>
      </x:c>
      <x:c r="E313" t="str">
        <x:v>Skywest Airlines Inc.</x:v>
      </x:c>
      <x:c r="F313" t="str">
        <x:v>5631</x:v>
      </x:c>
      <x:c r="G313" t="str">
        <x:v>SFO</x:v>
      </x:c>
      <x:c r="H313" t="str">
        <x:v>San Francisco International Airport</x:v>
      </x:c>
      <x:c r="I313" t="str">
        <x:v>CA</x:v>
      </x:c>
      <x:c r="J313" t="str">
        <x:v>BUR</x:v>
      </x:c>
      <x:c r="K313" t="str">
        <x:v>Bob Hope Airport (Hollywood Burbank Airport)</x:v>
      </x:c>
      <x:c r="L313" t="str">
        <x:v>CA</x:v>
      </x:c>
      <x:c r="M313" t="str">
        <x:v>1744</x:v>
      </x:c>
      <x:c r="N313" t="str">
        <x:v>1744</x:v>
      </x:c>
      <x:c r="O313" s="26" t="n">
        <x:v>0</x:v>
      </x:c>
      <x:c r="P313" t="str">
        <x:v>1858</x:v>
      </x:c>
      <x:c r="Q313" t="str">
        <x:v>1903</x:v>
      </x:c>
      <x:c r="R313" s="26" t="n">
        <x:v>5</x:v>
      </x:c>
      <x:c r="S313" s="26" t="n">
        <x:v>326</x:v>
      </x:c>
      <x:c r="T313" s="24" t="n">
        <x:v>0</x:v>
      </x:c>
      <x:c r="U313" s="24" t="n">
        <x:v>0</x:v>
      </x:c>
      <x:c r="V313" s="24" t="str">
        <x:v>Completed</x:v>
      </x:c>
      <x:c r="W313" s="24" t="n">
        <x:v>0</x:v>
      </x:c>
      <x:c r="X313" s="24" t="n">
        <x:v>0</x:v>
      </x:c>
      <x:c r="Y313" s="24" t="n">
        <x:v>1</x:v>
      </x:c>
    </x:row>
    <x:row r="314">
      <x:c r="A314" s="24" t="n">
        <x:v>511521</x:v>
      </x:c>
      <x:c r="B314" t="str">
        <x:v>2015-02-03</x:v>
      </x:c>
      <x:c r="C314" s="24" t="n">
        <x:v>2</x:v>
      </x:c>
      <x:c r="D314" t="str">
        <x:v>WN</x:v>
      </x:c>
      <x:c r="E314" t="str">
        <x:v>Southwest Airlines Co.</x:v>
      </x:c>
      <x:c r="F314" t="str">
        <x:v>4571</x:v>
      </x:c>
      <x:c r="G314" t="str">
        <x:v>SEA</x:v>
      </x:c>
      <x:c r="H314" t="str">
        <x:v>Seattle-Tacoma International Airport</x:v>
      </x:c>
      <x:c r="I314" t="str">
        <x:v>WA</x:v>
      </x:c>
      <x:c r="J314" t="str">
        <x:v>SJC</x:v>
      </x:c>
      <x:c r="K314" t="str">
        <x:v>Norman Y. Mineta San José International Airport</x:v>
      </x:c>
      <x:c r="L314" t="str">
        <x:v>CA</x:v>
      </x:c>
      <x:c r="M314" t="str">
        <x:v>1755</x:v>
      </x:c>
      <x:c r="N314" t="str">
        <x:v>1901</x:v>
      </x:c>
      <x:c r="O314" s="26" t="n">
        <x:v>66</x:v>
      </x:c>
      <x:c r="P314" t="str">
        <x:v>2000</x:v>
      </x:c>
      <x:c r="Q314" t="str">
        <x:v>2054</x:v>
      </x:c>
      <x:c r="R314" s="26" t="n">
        <x:v>54</x:v>
      </x:c>
      <x:c r="S314" s="26" t="n">
        <x:v>697</x:v>
      </x:c>
      <x:c r="T314" s="24" t="n">
        <x:v>0</x:v>
      </x:c>
      <x:c r="U314" s="24" t="n">
        <x:v>0</x:v>
      </x:c>
      <x:c r="V314" s="24" t="str">
        <x:v>Completed</x:v>
      </x:c>
      <x:c r="W314" s="24" t="n">
        <x:v>1</x:v>
      </x:c>
      <x:c r="X314" s="24" t="n">
        <x:v>1</x:v>
      </x:c>
      <x:c r="Y314" s="24" t="n">
        <x:v>1</x:v>
      </x:c>
    </x:row>
    <x:row r="315">
      <x:c r="A315" s="24" t="n">
        <x:v>511750</x:v>
      </x:c>
      <x:c r="B315" t="str">
        <x:v>2015-02-03</x:v>
      </x:c>
      <x:c r="C315" s="24" t="n">
        <x:v>2</x:v>
      </x:c>
      <x:c r="D315" t="str">
        <x:v>US</x:v>
      </x:c>
      <x:c r="E315" t="str">
        <x:v>US Airways Inc.</x:v>
      </x:c>
      <x:c r="F315" t="str">
        <x:v>644</x:v>
      </x:c>
      <x:c r="G315" t="str">
        <x:v>PHX</x:v>
      </x:c>
      <x:c r="H315" t="str">
        <x:v>Phoenix Sky Harbor International Airport</x:v>
      </x:c>
      <x:c r="I315" t="str">
        <x:v>AZ</x:v>
      </x:c>
      <x:c r="J315" t="str">
        <x:v>ONT</x:v>
      </x:c>
      <x:c r="K315" t="str">
        <x:v>Ontario International Airport</x:v>
      </x:c>
      <x:c r="L315" t="str">
        <x:v>CA</x:v>
      </x:c>
      <x:c r="M315" t="str">
        <x:v>1810</x:v>
      </x:c>
      <x:c r="N315" t="str">
        <x:v>1803</x:v>
      </x:c>
      <x:c r="O315" s="26" t="n">
        <x:v>-7</x:v>
      </x:c>
      <x:c r="P315" t="str">
        <x:v>1821</x:v>
      </x:c>
      <x:c r="Q315" t="str">
        <x:v>1817</x:v>
      </x:c>
      <x:c r="R315" s="26" t="n">
        <x:v>-4</x:v>
      </x:c>
      <x:c r="S315" s="26" t="n">
        <x:v>325</x:v>
      </x:c>
      <x:c r="T315" s="24" t="n">
        <x:v>0</x:v>
      </x:c>
      <x:c r="U315" s="24" t="n">
        <x:v>0</x:v>
      </x:c>
      <x:c r="V315" s="24" t="str">
        <x:v>Completed</x:v>
      </x:c>
      <x:c r="W315" s="24" t="n">
        <x:v>0</x:v>
      </x:c>
      <x:c r="X315" s="24" t="n">
        <x:v>0</x:v>
      </x:c>
      <x:c r="Y315" s="24" t="n">
        <x:v>1</x:v>
      </x:c>
    </x:row>
    <x:row r="316">
      <x:c r="A316" s="24" t="n">
        <x:v>511957</x:v>
      </x:c>
      <x:c r="B316" t="str">
        <x:v>2015-02-03</x:v>
      </x:c>
      <x:c r="C316" s="24" t="n">
        <x:v>2</x:v>
      </x:c>
      <x:c r="D316" t="str">
        <x:v>US</x:v>
      </x:c>
      <x:c r="E316" t="str">
        <x:v>US Airways Inc.</x:v>
      </x:c>
      <x:c r="F316" t="str">
        <x:v>404</x:v>
      </x:c>
      <x:c r="G316" t="str">
        <x:v>CLT</x:v>
      </x:c>
      <x:c r="H316" t="str">
        <x:v>Charlotte Douglas International Airport</x:v>
      </x:c>
      <x:c r="I316" t="str">
        <x:v>NC</x:v>
      </x:c>
      <x:c r="J316" t="str">
        <x:v>DFW</x:v>
      </x:c>
      <x:c r="K316" t="str">
        <x:v>Dallas/Fort Worth International Airport</x:v>
      </x:c>
      <x:c r="L316" t="str">
        <x:v>TX</x:v>
      </x:c>
      <x:c r="M316" t="str">
        <x:v>1825</x:v>
      </x:c>
      <x:c r="N316" t="str">
        <x:v>1819</x:v>
      </x:c>
      <x:c r="O316" s="26" t="n">
        <x:v>-6</x:v>
      </x:c>
      <x:c r="P316" t="str">
        <x:v>2027</x:v>
      </x:c>
      <x:c r="Q316" t="str">
        <x:v>2012</x:v>
      </x:c>
      <x:c r="R316" s="26" t="n">
        <x:v>-15</x:v>
      </x:c>
      <x:c r="S316" s="26" t="n">
        <x:v>936</x:v>
      </x:c>
      <x:c r="T316" s="24" t="n">
        <x:v>0</x:v>
      </x:c>
      <x:c r="U316" s="24" t="n">
        <x:v>0</x:v>
      </x:c>
      <x:c r="V316" s="24" t="str">
        <x:v>Completed</x:v>
      </x:c>
      <x:c r="W316" s="24" t="n">
        <x:v>0</x:v>
      </x:c>
      <x:c r="X316" s="24" t="n">
        <x:v>0</x:v>
      </x:c>
      <x:c r="Y316" s="24" t="n">
        <x:v>1</x:v>
      </x:c>
    </x:row>
    <x:row r="317">
      <x:c r="A317" s="24" t="n">
        <x:v>512549</x:v>
      </x:c>
      <x:c r="B317" t="str">
        <x:v>2015-02-03</x:v>
      </x:c>
      <x:c r="C317" s="24" t="n">
        <x:v>2</x:v>
      </x:c>
      <x:c r="D317" t="str">
        <x:v>WN</x:v>
      </x:c>
      <x:c r="E317" t="str">
        <x:v>Southwest Airlines Co.</x:v>
      </x:c>
      <x:c r="F317" t="str">
        <x:v>3854</x:v>
      </x:c>
      <x:c r="G317" t="str">
        <x:v>BWI</x:v>
      </x:c>
      <x:c r="H317" t="str">
        <x:v>Baltimore-Washington International Airport</x:v>
      </x:c>
      <x:c r="I317" t="str">
        <x:v>MD</x:v>
      </x:c>
      <x:c r="J317" t="str">
        <x:v>ATL</x:v>
      </x:c>
      <x:c r="K317" t="str">
        <x:v>Hartsfield-Jackson Atlanta International Airport</x:v>
      </x:c>
      <x:c r="L317" t="str">
        <x:v>GA</x:v>
      </x:c>
      <x:c r="M317" t="str">
        <x:v>1905</x:v>
      </x:c>
      <x:c r="N317" t="str">
        <x:v>1857</x:v>
      </x:c>
      <x:c r="O317" s="26" t="n">
        <x:v>-8</x:v>
      </x:c>
      <x:c r="P317" t="str">
        <x:v>2105</x:v>
      </x:c>
      <x:c r="Q317" t="str">
        <x:v>2057</x:v>
      </x:c>
      <x:c r="R317" s="26" t="n">
        <x:v>-8</x:v>
      </x:c>
      <x:c r="S317" s="26" t="n">
        <x:v>577</x:v>
      </x:c>
      <x:c r="T317" s="24" t="n">
        <x:v>0</x:v>
      </x:c>
      <x:c r="U317" s="24" t="n">
        <x:v>0</x:v>
      </x:c>
      <x:c r="V317" s="24" t="str">
        <x:v>Completed</x:v>
      </x:c>
      <x:c r="W317" s="24" t="n">
        <x:v>0</x:v>
      </x:c>
      <x:c r="X317" s="24" t="n">
        <x:v>0</x:v>
      </x:c>
      <x:c r="Y317" s="24" t="n">
        <x:v>1</x:v>
      </x:c>
    </x:row>
    <x:row r="318">
      <x:c r="A318" s="24" t="n">
        <x:v>513457</x:v>
      </x:c>
      <x:c r="B318" t="str">
        <x:v>2015-02-03</x:v>
      </x:c>
      <x:c r="C318" s="24" t="n">
        <x:v>2</x:v>
      </x:c>
      <x:c r="D318" t="str">
        <x:v>US</x:v>
      </x:c>
      <x:c r="E318" t="str">
        <x:v>US Airways Inc.</x:v>
      </x:c>
      <x:c r="F318" t="str">
        <x:v>1851</x:v>
      </x:c>
      <x:c r="G318" t="str">
        <x:v>CLT</x:v>
      </x:c>
      <x:c r="H318" t="str">
        <x:v>Charlotte Douglas International Airport</x:v>
      </x:c>
      <x:c r="I318" t="str">
        <x:v>NC</x:v>
      </x:c>
      <x:c r="J318" t="str">
        <x:v>ORD</x:v>
      </x:c>
      <x:c r="K318" t="str">
        <x:v>Chicago O'Hare International Airport</x:v>
      </x:c>
      <x:c r="L318" t="str">
        <x:v>IL</x:v>
      </x:c>
      <x:c r="M318" t="str">
        <x:v>2015</x:v>
      </x:c>
      <x:c r="N318" t="str">
        <x:v>2018</x:v>
      </x:c>
      <x:c r="O318" s="26" t="n">
        <x:v>3</x:v>
      </x:c>
      <x:c r="P318" t="str">
        <x:v>2124</x:v>
      </x:c>
      <x:c r="Q318" t="str">
        <x:v>2137</x:v>
      </x:c>
      <x:c r="R318" s="26" t="n">
        <x:v>13</x:v>
      </x:c>
      <x:c r="S318" s="26" t="n">
        <x:v>599</x:v>
      </x:c>
      <x:c r="T318" s="24" t="n">
        <x:v>0</x:v>
      </x:c>
      <x:c r="U318" s="24" t="n">
        <x:v>0</x:v>
      </x:c>
      <x:c r="V318" s="24" t="str">
        <x:v>Completed</x:v>
      </x:c>
      <x:c r="W318" s="24" t="n">
        <x:v>0</x:v>
      </x:c>
      <x:c r="X318" s="24" t="n">
        <x:v>0</x:v>
      </x:c>
      <x:c r="Y318" s="24" t="n">
        <x:v>1</x:v>
      </x:c>
    </x:row>
    <x:row r="319">
      <x:c r="A319" s="24" t="n">
        <x:v>513687</x:v>
      </x:c>
      <x:c r="B319" t="str">
        <x:v>2015-02-03</x:v>
      </x:c>
      <x:c r="C319" s="24" t="n">
        <x:v>2</x:v>
      </x:c>
      <x:c r="D319" t="str">
        <x:v>AA</x:v>
      </x:c>
      <x:c r="E319" t="str">
        <x:v>American Airlines Inc.</x:v>
      </x:c>
      <x:c r="F319" t="str">
        <x:v>1571</x:v>
      </x:c>
      <x:c r="G319" t="str">
        <x:v>SJU</x:v>
      </x:c>
      <x:c r="H319" t="str">
        <x:v>Luis Muñoz Marín International Airport</x:v>
      </x:c>
      <x:c r="I319" t="str">
        <x:v>PR</x:v>
      </x:c>
      <x:c r="J319" t="str">
        <x:v>MIA</x:v>
      </x:c>
      <x:c r="K319" t="str">
        <x:v>Miami International Airport</x:v>
      </x:c>
      <x:c r="L319" t="str">
        <x:v>FL</x:v>
      </x:c>
      <x:c r="M319" t="str">
        <x:v>2044</x:v>
      </x:c>
      <x:c r="N319" t="str">
        <x:v>2040</x:v>
      </x:c>
      <x:c r="O319" s="26" t="n">
        <x:v>-4</x:v>
      </x:c>
      <x:c r="P319" t="str">
        <x:v>2227</x:v>
      </x:c>
      <x:c r="Q319" t="str">
        <x:v>2226</x:v>
      </x:c>
      <x:c r="R319" s="26" t="n">
        <x:v>-1</x:v>
      </x:c>
      <x:c r="S319" s="26" t="n">
        <x:v>1045</x:v>
      </x:c>
      <x:c r="T319" s="24" t="n">
        <x:v>0</x:v>
      </x:c>
      <x:c r="U319" s="24" t="n">
        <x:v>0</x:v>
      </x:c>
      <x:c r="V319" s="24" t="str">
        <x:v>Completed</x:v>
      </x:c>
      <x:c r="W319" s="24" t="n">
        <x:v>0</x:v>
      </x:c>
      <x:c r="X319" s="24" t="n">
        <x:v>0</x:v>
      </x:c>
      <x:c r="Y319" s="24" t="n">
        <x:v>1</x:v>
      </x:c>
    </x:row>
    <x:row r="320">
      <x:c r="A320" s="24" t="n">
        <x:v>513706</x:v>
      </x:c>
      <x:c r="B320" t="str">
        <x:v>2015-02-03</x:v>
      </x:c>
      <x:c r="C320" s="24" t="n">
        <x:v>2</x:v>
      </x:c>
      <x:c r="D320" t="str">
        <x:v>WN</x:v>
      </x:c>
      <x:c r="E320" t="str">
        <x:v>Southwest Airlines Co.</x:v>
      </x:c>
      <x:c r="F320" t="str">
        <x:v>2966</x:v>
      </x:c>
      <x:c r="G320" t="str">
        <x:v>ATL</x:v>
      </x:c>
      <x:c r="H320" t="str">
        <x:v>Hartsfield-Jackson Atlanta International Airport</x:v>
      </x:c>
      <x:c r="I320" t="str">
        <x:v>GA</x:v>
      </x:c>
      <x:c r="J320" t="str">
        <x:v>PHL</x:v>
      </x:c>
      <x:c r="K320" t="str">
        <x:v>Philadelphia International Airport</x:v>
      </x:c>
      <x:c r="L320" t="str">
        <x:v>PA</x:v>
      </x:c>
      <x:c r="M320" t="str">
        <x:v>2045</x:v>
      </x:c>
      <x:c r="N320" t="str">
        <x:v>2054</x:v>
      </x:c>
      <x:c r="O320" s="26" t="n">
        <x:v>9</x:v>
      </x:c>
      <x:c r="P320" t="str">
        <x:v>2255</x:v>
      </x:c>
      <x:c r="Q320" t="str">
        <x:v>2239</x:v>
      </x:c>
      <x:c r="R320" s="26" t="n">
        <x:v>-16</x:v>
      </x:c>
      <x:c r="S320" s="26" t="n">
        <x:v>666</x:v>
      </x:c>
      <x:c r="T320" s="24" t="n">
        <x:v>0</x:v>
      </x:c>
      <x:c r="U320" s="24" t="n">
        <x:v>0</x:v>
      </x:c>
      <x:c r="V320" s="24" t="str">
        <x:v>Completed</x:v>
      </x:c>
      <x:c r="W320" s="24" t="n">
        <x:v>0</x:v>
      </x:c>
      <x:c r="X320" s="24" t="n">
        <x:v>0</x:v>
      </x:c>
      <x:c r="Y320" s="24" t="n">
        <x:v>1</x:v>
      </x:c>
    </x:row>
    <x:row r="321">
      <x:c r="A321" s="24" t="n">
        <x:v>514483</x:v>
      </x:c>
      <x:c r="B321" t="str">
        <x:v>2015-02-03</x:v>
      </x:c>
      <x:c r="C321" s="24" t="n">
        <x:v>2</x:v>
      </x:c>
      <x:c r="D321" t="str">
        <x:v>AS</x:v>
      </x:c>
      <x:c r="E321" t="str">
        <x:v>Alaska Airlines Inc.</x:v>
      </x:c>
      <x:c r="F321" t="str">
        <x:v>167</x:v>
      </x:c>
      <x:c r="G321" t="str">
        <x:v>ANC</x:v>
      </x:c>
      <x:c r="H321" t="str">
        <x:v>Ted Stevens Anchorage International Airport</x:v>
      </x:c>
      <x:c r="I321" t="str">
        <x:v>AK</x:v>
      </x:c>
      <x:c r="J321" t="str">
        <x:v>FAI</x:v>
      </x:c>
      <x:c r="K321" t="str">
        <x:v>Fairbanks International Airport</x:v>
      </x:c>
      <x:c r="L321" t="str">
        <x:v>AK</x:v>
      </x:c>
      <x:c r="M321" t="str">
        <x:v>2340</x:v>
      </x:c>
      <x:c r="N321" t="str">
        <x:v>2332</x:v>
      </x:c>
      <x:c r="O321" s="26" t="n">
        <x:v>-8</x:v>
      </x:c>
      <x:c r="P321" t="str">
        <x:v>0038</x:v>
      </x:c>
      <x:c r="Q321" t="str">
        <x:v>0029</x:v>
      </x:c>
      <x:c r="R321" s="26" t="n">
        <x:v>-9</x:v>
      </x:c>
      <x:c r="S321" s="26" t="n">
        <x:v>261</x:v>
      </x:c>
      <x:c r="T321" s="24" t="n">
        <x:v>0</x:v>
      </x:c>
      <x:c r="U321" s="24" t="n">
        <x:v>0</x:v>
      </x:c>
      <x:c r="V321" s="24" t="str">
        <x:v>Completed</x:v>
      </x:c>
      <x:c r="W321" s="24" t="n">
        <x:v>0</x:v>
      </x:c>
      <x:c r="X321" s="24" t="n">
        <x:v>0</x:v>
      </x:c>
      <x:c r="Y321" s="24" t="n">
        <x:v>1</x:v>
      </x:c>
    </x:row>
    <x:row r="322">
      <x:c r="A322" s="24" t="n">
        <x:v>517080</x:v>
      </x:c>
      <x:c r="B322" t="str">
        <x:v>2015-02-04</x:v>
      </x:c>
      <x:c r="C322" s="24" t="n">
        <x:v>2</x:v>
      </x:c>
      <x:c r="D322" t="str">
        <x:v>OO</x:v>
      </x:c>
      <x:c r="E322" t="str">
        <x:v>Skywest Airlines Inc.</x:v>
      </x:c>
      <x:c r="F322" t="str">
        <x:v>3499</x:v>
      </x:c>
      <x:c r="G322" t="str">
        <x:v>SLC</x:v>
      </x:c>
      <x:c r="H322" t="str">
        <x:v>Salt Lake City International Airport</x:v>
      </x:c>
      <x:c r="I322" t="str">
        <x:v>UT</x:v>
      </x:c>
      <x:c r="J322" t="str">
        <x:v>PDX</x:v>
      </x:c>
      <x:c r="K322" t="str">
        <x:v>Portland International Airport</x:v>
      </x:c>
      <x:c r="L322" t="str">
        <x:v>OR</x:v>
      </x:c>
      <x:c r="M322" t="str">
        <x:v>0800</x:v>
      </x:c>
      <x:c r="N322" t="str">
        <x:v>0751</x:v>
      </x:c>
      <x:c r="O322" s="26" t="n">
        <x:v>-9</x:v>
      </x:c>
      <x:c r="P322" t="str">
        <x:v>0855</x:v>
      </x:c>
      <x:c r="Q322" t="str">
        <x:v>0858</x:v>
      </x:c>
      <x:c r="R322" s="26" t="n">
        <x:v>3</x:v>
      </x:c>
      <x:c r="S322" s="26" t="n">
        <x:v>630</x:v>
      </x:c>
      <x:c r="T322" s="24" t="n">
        <x:v>0</x:v>
      </x:c>
      <x:c r="U322" s="24" t="n">
        <x:v>0</x:v>
      </x:c>
      <x:c r="V322" s="24" t="str">
        <x:v>Completed</x:v>
      </x:c>
      <x:c r="W322" s="24" t="n">
        <x:v>0</x:v>
      </x:c>
      <x:c r="X322" s="24" t="n">
        <x:v>0</x:v>
      </x:c>
      <x:c r="Y322" s="24" t="n">
        <x:v>1</x:v>
      </x:c>
    </x:row>
    <x:row r="323">
      <x:c r="A323" s="24" t="n">
        <x:v>517630</x:v>
      </x:c>
      <x:c r="B323" t="str">
        <x:v>2015-02-04</x:v>
      </x:c>
      <x:c r="C323" s="24" t="n">
        <x:v>2</x:v>
      </x:c>
      <x:c r="D323" t="str">
        <x:v>DL</x:v>
      </x:c>
      <x:c r="E323" t="str">
        <x:v>Delta Air Lines Inc.</x:v>
      </x:c>
      <x:c r="F323" t="str">
        <x:v>2128</x:v>
      </x:c>
      <x:c r="G323" t="str">
        <x:v>DTW</x:v>
      </x:c>
      <x:c r="H323" t="str">
        <x:v>Detroit Metropolitan Airport</x:v>
      </x:c>
      <x:c r="I323" t="str">
        <x:v>MI</x:v>
      </x:c>
      <x:c r="J323" t="str">
        <x:v>MCO</x:v>
      </x:c>
      <x:c r="K323" t="str">
        <x:v>Orlando International Airport</x:v>
      </x:c>
      <x:c r="L323" t="str">
        <x:v>FL</x:v>
      </x:c>
      <x:c r="M323" t="str">
        <x:v>0835</x:v>
      </x:c>
      <x:c r="N323" t="str">
        <x:v>0834</x:v>
      </x:c>
      <x:c r="O323" s="26" t="n">
        <x:v>-1</x:v>
      </x:c>
      <x:c r="P323" t="str">
        <x:v>1134</x:v>
      </x:c>
      <x:c r="Q323" t="str">
        <x:v>1141</x:v>
      </x:c>
      <x:c r="R323" s="26" t="n">
        <x:v>7</x:v>
      </x:c>
      <x:c r="S323" s="26" t="n">
        <x:v>957</x:v>
      </x:c>
      <x:c r="T323" s="24" t="n">
        <x:v>0</x:v>
      </x:c>
      <x:c r="U323" s="24" t="n">
        <x:v>0</x:v>
      </x:c>
      <x:c r="V323" s="24" t="str">
        <x:v>Completed</x:v>
      </x:c>
      <x:c r="W323" s="24" t="n">
        <x:v>0</x:v>
      </x:c>
      <x:c r="X323" s="24" t="n">
        <x:v>0</x:v>
      </x:c>
      <x:c r="Y323" s="24" t="n">
        <x:v>1</x:v>
      </x:c>
    </x:row>
    <x:row r="324">
      <x:c r="A324" s="24" t="n">
        <x:v>518067</x:v>
      </x:c>
      <x:c r="B324" t="str">
        <x:v>2015-02-04</x:v>
      </x:c>
      <x:c r="C324" s="24" t="n">
        <x:v>2</x:v>
      </x:c>
      <x:c r="D324" t="str">
        <x:v>US</x:v>
      </x:c>
      <x:c r="E324" t="str">
        <x:v>US Airways Inc.</x:v>
      </x:c>
      <x:c r="F324" t="str">
        <x:v>2107</x:v>
      </x:c>
      <x:c r="G324" t="str">
        <x:v>BOS</x:v>
      </x:c>
      <x:c r="H324" t="str">
        <x:v>Gen. Edward Lawrence Logan International Airport</x:v>
      </x:c>
      <x:c r="I324" t="str">
        <x:v>MA</x:v>
      </x:c>
      <x:c r="J324" t="str">
        <x:v>DCA</x:v>
      </x:c>
      <x:c r="K324" t="str">
        <x:v>Ronald Reagan Washington National Airport</x:v>
      </x:c>
      <x:c r="L324" t="str">
        <x:v>VA</x:v>
      </x:c>
      <x:c r="M324" t="str">
        <x:v>0900</x:v>
      </x:c>
      <x:c r="N324" t="str">
        <x:v>0857</x:v>
      </x:c>
      <x:c r="O324" s="26" t="n">
        <x:v>-3</x:v>
      </x:c>
      <x:c r="P324" t="str">
        <x:v>1037</x:v>
      </x:c>
      <x:c r="Q324" t="str">
        <x:v>1035</x:v>
      </x:c>
      <x:c r="R324" s="26" t="n">
        <x:v>-2</x:v>
      </x:c>
      <x:c r="S324" s="26" t="n">
        <x:v>399</x:v>
      </x:c>
      <x:c r="T324" s="24" t="n">
        <x:v>0</x:v>
      </x:c>
      <x:c r="U324" s="24" t="n">
        <x:v>0</x:v>
      </x:c>
      <x:c r="V324" s="24" t="str">
        <x:v>Completed</x:v>
      </x:c>
      <x:c r="W324" s="24" t="n">
        <x:v>0</x:v>
      </x:c>
      <x:c r="X324" s="24" t="n">
        <x:v>0</x:v>
      </x:c>
      <x:c r="Y324" s="24" t="n">
        <x:v>1</x:v>
      </x:c>
    </x:row>
    <x:row r="325">
      <x:c r="A325" s="24" t="n">
        <x:v>519365</x:v>
      </x:c>
      <x:c r="B325" t="str">
        <x:v>2015-02-04</x:v>
      </x:c>
      <x:c r="C325" s="24" t="n">
        <x:v>2</x:v>
      </x:c>
      <x:c r="D325" t="str">
        <x:v>EV</x:v>
      </x:c>
      <x:c r="E325" t="str">
        <x:v>Atlantic Southeast Airlines</x:v>
      </x:c>
      <x:c r="F325" t="str">
        <x:v>5487</x:v>
      </x:c>
      <x:c r="G325" t="str">
        <x:v>BHM</x:v>
      </x:c>
      <x:c r="H325" t="str">
        <x:v>Birmingham-Shuttlesworth International Airport</x:v>
      </x:c>
      <x:c r="I325" t="str">
        <x:v>AL</x:v>
      </x:c>
      <x:c r="J325" t="str">
        <x:v>DTW</x:v>
      </x:c>
      <x:c r="K325" t="str">
        <x:v>Detroit Metropolitan Airport</x:v>
      </x:c>
      <x:c r="L325" t="str">
        <x:v>MI</x:v>
      </x:c>
      <x:c r="M325" t="str">
        <x:v>1018</x:v>
      </x:c>
      <x:c r="N325" t="str">
        <x:v>1218</x:v>
      </x:c>
      <x:c r="O325" s="26" t="n">
        <x:v>120</x:v>
      </x:c>
      <x:c r="P325" t="str">
        <x:v>1315</x:v>
      </x:c>
      <x:c r="Q325" t="str">
        <x:v>1506</x:v>
      </x:c>
      <x:c r="R325" s="26" t="n">
        <x:v>111</x:v>
      </x:c>
      <x:c r="S325" s="26" t="n">
        <x:v>625</x:v>
      </x:c>
      <x:c r="T325" s="24" t="n">
        <x:v>0</x:v>
      </x:c>
      <x:c r="U325" s="24" t="n">
        <x:v>0</x:v>
      </x:c>
      <x:c r="V325" s="24" t="str">
        <x:v>Completed</x:v>
      </x:c>
      <x:c r="W325" s="24" t="n">
        <x:v>1</x:v>
      </x:c>
      <x:c r="X325" s="24" t="n">
        <x:v>1</x:v>
      </x:c>
      <x:c r="Y325" s="24" t="n">
        <x:v>1</x:v>
      </x:c>
    </x:row>
    <x:row r="326">
      <x:c r="A326" s="24" t="n">
        <x:v>520445</x:v>
      </x:c>
      <x:c r="B326" t="str">
        <x:v>2015-02-04</x:v>
      </x:c>
      <x:c r="C326" s="24" t="n">
        <x:v>2</x:v>
      </x:c>
      <x:c r="D326" t="str">
        <x:v>MQ</x:v>
      </x:c>
      <x:c r="E326" t="str">
        <x:v>American Eagle Airlines Inc.</x:v>
      </x:c>
      <x:c r="F326" t="str">
        <x:v>3036</x:v>
      </x:c>
      <x:c r="G326" t="str">
        <x:v>DFW</x:v>
      </x:c>
      <x:c r="H326" t="str">
        <x:v>Dallas/Fort Worth International Airport</x:v>
      </x:c>
      <x:c r="I326" t="str">
        <x:v>TX</x:v>
      </x:c>
      <x:c r="J326" t="str">
        <x:v>XNA</x:v>
      </x:c>
      <x:c r="K326" t="str">
        <x:v>Northwest Arkansas Regional Airport</x:v>
      </x:c>
      <x:c r="L326" t="str">
        <x:v>AR</x:v>
      </x:c>
      <x:c r="M326" t="str">
        <x:v>1125</x:v>
      </x:c>
      <x:c r="N326" t="str">
        <x:v>1137</x:v>
      </x:c>
      <x:c r="O326" s="26" t="n">
        <x:v>12</x:v>
      </x:c>
      <x:c r="P326" t="str">
        <x:v>1230</x:v>
      </x:c>
      <x:c r="Q326" t="str">
        <x:v>1241</x:v>
      </x:c>
      <x:c r="R326" s="26" t="n">
        <x:v>11</x:v>
      </x:c>
      <x:c r="S326" s="26" t="n">
        <x:v>280</x:v>
      </x:c>
      <x:c r="T326" s="24" t="n">
        <x:v>0</x:v>
      </x:c>
      <x:c r="U326" s="24" t="n">
        <x:v>0</x:v>
      </x:c>
      <x:c r="V326" s="24" t="str">
        <x:v>Completed</x:v>
      </x:c>
      <x:c r="W326" s="24" t="n">
        <x:v>0</x:v>
      </x:c>
      <x:c r="X326" s="24" t="n">
        <x:v>0</x:v>
      </x:c>
      <x:c r="Y326" s="24" t="n">
        <x:v>1</x:v>
      </x:c>
    </x:row>
    <x:row r="327">
      <x:c r="A327" s="24" t="n">
        <x:v>520597</x:v>
      </x:c>
      <x:c r="B327" t="str">
        <x:v>2015-02-04</x:v>
      </x:c>
      <x:c r="C327" s="24" t="n">
        <x:v>2</x:v>
      </x:c>
      <x:c r="D327" t="str">
        <x:v>DL</x:v>
      </x:c>
      <x:c r="E327" t="str">
        <x:v>Delta Air Lines Inc.</x:v>
      </x:c>
      <x:c r="F327" t="str">
        <x:v>441</x:v>
      </x:c>
      <x:c r="G327" t="str">
        <x:v>JFK</x:v>
      </x:c>
      <x:c r="H327" t="str">
        <x:v>John F. Kennedy International Airport (New York International Airport)</x:v>
      </x:c>
      <x:c r="I327" t="str">
        <x:v>NY</x:v>
      </x:c>
      <x:c r="J327" t="str">
        <x:v>MIA</x:v>
      </x:c>
      <x:c r="K327" t="str">
        <x:v>Miami International Airport</x:v>
      </x:c>
      <x:c r="L327" t="str">
        <x:v>FL</x:v>
      </x:c>
      <x:c r="M327" t="str">
        <x:v>1135</x:v>
      </x:c>
      <x:c r="N327" t="str">
        <x:v>1136</x:v>
      </x:c>
      <x:c r="O327" s="26" t="n">
        <x:v>1</x:v>
      </x:c>
      <x:c r="P327" t="str">
        <x:v>1452</x:v>
      </x:c>
      <x:c r="Q327" t="str">
        <x:v>1440</x:v>
      </x:c>
      <x:c r="R327" s="26" t="n">
        <x:v>-12</x:v>
      </x:c>
      <x:c r="S327" s="26" t="n">
        <x:v>1089</x:v>
      </x:c>
      <x:c r="T327" s="24" t="n">
        <x:v>0</x:v>
      </x:c>
      <x:c r="U327" s="24" t="n">
        <x:v>0</x:v>
      </x:c>
      <x:c r="V327" s="24" t="str">
        <x:v>Completed</x:v>
      </x:c>
      <x:c r="W327" s="24" t="n">
        <x:v>0</x:v>
      </x:c>
      <x:c r="X327" s="24" t="n">
        <x:v>0</x:v>
      </x:c>
      <x:c r="Y327" s="24" t="n">
        <x:v>1</x:v>
      </x:c>
    </x:row>
    <x:row r="328">
      <x:c r="A328" s="24" t="n">
        <x:v>520679</x:v>
      </x:c>
      <x:c r="B328" t="str">
        <x:v>2015-02-04</x:v>
      </x:c>
      <x:c r="C328" s="24" t="n">
        <x:v>2</x:v>
      </x:c>
      <x:c r="D328" t="str">
        <x:v>DL</x:v>
      </x:c>
      <x:c r="E328" t="str">
        <x:v>Delta Air Lines Inc.</x:v>
      </x:c>
      <x:c r="F328" t="str">
        <x:v>1788</x:v>
      </x:c>
      <x:c r="G328" t="str">
        <x:v>LGA</x:v>
      </x:c>
      <x:c r="H328" t="str">
        <x:v>LaGuardia Airport (Marine Air Terminal)</x:v>
      </x:c>
      <x:c r="I328" t="str">
        <x:v>NY</x:v>
      </x:c>
      <x:c r="J328" t="str">
        <x:v>MCO</x:v>
      </x:c>
      <x:c r="K328" t="str">
        <x:v>Orlando International Airport</x:v>
      </x:c>
      <x:c r="L328" t="str">
        <x:v>FL</x:v>
      </x:c>
      <x:c r="M328" t="str">
        <x:v>1140</x:v>
      </x:c>
      <x:c r="N328" t="str">
        <x:v>1135</x:v>
      </x:c>
      <x:c r="O328" s="26" t="n">
        <x:v>-5</x:v>
      </x:c>
      <x:c r="P328" t="str">
        <x:v>1452</x:v>
      </x:c>
      <x:c r="Q328" t="str">
        <x:v>1430</x:v>
      </x:c>
      <x:c r="R328" s="26" t="n">
        <x:v>-22</x:v>
      </x:c>
      <x:c r="S328" s="26" t="n">
        <x:v>950</x:v>
      </x:c>
      <x:c r="T328" s="24" t="n">
        <x:v>0</x:v>
      </x:c>
      <x:c r="U328" s="24" t="n">
        <x:v>0</x:v>
      </x:c>
      <x:c r="V328" s="24" t="str">
        <x:v>Completed</x:v>
      </x:c>
      <x:c r="W328" s="24" t="n">
        <x:v>0</x:v>
      </x:c>
      <x:c r="X328" s="24" t="n">
        <x:v>0</x:v>
      </x:c>
      <x:c r="Y328" s="24" t="n">
        <x:v>1</x:v>
      </x:c>
    </x:row>
    <x:row r="329">
      <x:c r="A329" s="24" t="n">
        <x:v>520695</x:v>
      </x:c>
      <x:c r="B329" t="str">
        <x:v>2015-02-04</x:v>
      </x:c>
      <x:c r="C329" s="24" t="n">
        <x:v>2</x:v>
      </x:c>
      <x:c r="D329" t="str">
        <x:v>WN</x:v>
      </x:c>
      <x:c r="E329" t="str">
        <x:v>Southwest Airlines Co.</x:v>
      </x:c>
      <x:c r="F329" t="str">
        <x:v>16</x:v>
      </x:c>
      <x:c r="G329" t="str">
        <x:v>DAL</x:v>
      </x:c>
      <x:c r="H329" t="str">
        <x:v>Dallas Love Field</x:v>
      </x:c>
      <x:c r="I329" t="str">
        <x:v>TX</x:v>
      </x:c>
      <x:c r="J329" t="str">
        <x:v>SAT</x:v>
      </x:c>
      <x:c r="K329" t="str">
        <x:v>San Antonio International Airport</x:v>
      </x:c>
      <x:c r="L329" t="str">
        <x:v>TX</x:v>
      </x:c>
      <x:c r="M329" t="str">
        <x:v>1140</x:v>
      </x:c>
      <x:c r="N329" t="str">
        <x:v>1137</x:v>
      </x:c>
      <x:c r="O329" s="26" t="n">
        <x:v>-3</x:v>
      </x:c>
      <x:c r="P329" t="str">
        <x:v>1245</x:v>
      </x:c>
      <x:c r="Q329" t="str">
        <x:v>1235</x:v>
      </x:c>
      <x:c r="R329" s="26" t="n">
        <x:v>-10</x:v>
      </x:c>
      <x:c r="S329" s="26" t="n">
        <x:v>248</x:v>
      </x:c>
      <x:c r="T329" s="24" t="n">
        <x:v>0</x:v>
      </x:c>
      <x:c r="U329" s="24" t="n">
        <x:v>0</x:v>
      </x:c>
      <x:c r="V329" s="24" t="str">
        <x:v>Completed</x:v>
      </x:c>
      <x:c r="W329" s="24" t="n">
        <x:v>0</x:v>
      </x:c>
      <x:c r="X329" s="24" t="n">
        <x:v>0</x:v>
      </x:c>
      <x:c r="Y329" s="24" t="n">
        <x:v>1</x:v>
      </x:c>
    </x:row>
    <x:row r="330">
      <x:c r="A330" s="24" t="n">
        <x:v>520823</x:v>
      </x:c>
      <x:c r="B330" t="str">
        <x:v>2015-02-04</x:v>
      </x:c>
      <x:c r="C330" s="24" t="n">
        <x:v>2</x:v>
      </x:c>
      <x:c r="D330" t="str">
        <x:v>DL</x:v>
      </x:c>
      <x:c r="E330" t="str">
        <x:v>Delta Air Lines Inc.</x:v>
      </x:c>
      <x:c r="F330" t="str">
        <x:v>1566</x:v>
      </x:c>
      <x:c r="G330" t="str">
        <x:v>LAX</x:v>
      </x:c>
      <x:c r="H330" t="str">
        <x:v>Los Angeles International Airport</x:v>
      </x:c>
      <x:c r="I330" t="str">
        <x:v>CA</x:v>
      </x:c>
      <x:c r="J330" t="str">
        <x:v>RDU</x:v>
      </x:c>
      <x:c r="K330" t="str">
        <x:v>Raleigh-Durham International Airport</x:v>
      </x:c>
      <x:c r="L330" t="str">
        <x:v>NC</x:v>
      </x:c>
      <x:c r="M330" t="str">
        <x:v>1150</x:v>
      </x:c>
      <x:c r="N330" t="str">
        <x:v>1154</x:v>
      </x:c>
      <x:c r="O330" s="26" t="n">
        <x:v>4</x:v>
      </x:c>
      <x:c r="P330" t="str">
        <x:v>1937</x:v>
      </x:c>
      <x:c r="Q330" t="str">
        <x:v>1940</x:v>
      </x:c>
      <x:c r="R330" s="26" t="n">
        <x:v>3</x:v>
      </x:c>
      <x:c r="S330" s="26" t="n">
        <x:v>2239</x:v>
      </x:c>
      <x:c r="T330" s="24" t="n">
        <x:v>0</x:v>
      </x:c>
      <x:c r="U330" s="24" t="n">
        <x:v>0</x:v>
      </x:c>
      <x:c r="V330" s="24" t="str">
        <x:v>Completed</x:v>
      </x:c>
      <x:c r="W330" s="24" t="n">
        <x:v>0</x:v>
      </x:c>
      <x:c r="X330" s="24" t="n">
        <x:v>0</x:v>
      </x:c>
      <x:c r="Y330" s="24" t="n">
        <x:v>1</x:v>
      </x:c>
    </x:row>
    <x:row r="331">
      <x:c r="A331" s="24" t="n">
        <x:v>520861</x:v>
      </x:c>
      <x:c r="B331" t="str">
        <x:v>2015-02-04</x:v>
      </x:c>
      <x:c r="C331" s="24" t="n">
        <x:v>2</x:v>
      </x:c>
      <x:c r="D331" t="str">
        <x:v>MQ</x:v>
      </x:c>
      <x:c r="E331" t="str">
        <x:v>American Eagle Airlines Inc.</x:v>
      </x:c>
      <x:c r="F331" t="str">
        <x:v>3544</x:v>
      </x:c>
      <x:c r="G331" t="str">
        <x:v>CAE</x:v>
      </x:c>
      <x:c r="H331" t="str">
        <x:v>Columbia Metropolitan Airport</x:v>
      </x:c>
      <x:c r="I331" t="str">
        <x:v>SC</x:v>
      </x:c>
      <x:c r="J331" t="str">
        <x:v>DFW</x:v>
      </x:c>
      <x:c r="K331" t="str">
        <x:v>Dallas/Fort Worth International Airport</x:v>
      </x:c>
      <x:c r="L331" t="str">
        <x:v>TX</x:v>
      </x:c>
      <x:c r="M331" t="str">
        <x:v>1150</x:v>
      </x:c>
      <x:c r="N331" t="str">
        <x:v>1143</x:v>
      </x:c>
      <x:c r="O331" s="26" t="n">
        <x:v>-7</x:v>
      </x:c>
      <x:c r="P331" t="str">
        <x:v>1354</x:v>
      </x:c>
      <x:c r="Q331" t="str">
        <x:v>1353</x:v>
      </x:c>
      <x:c r="R331" s="26" t="n">
        <x:v>-1</x:v>
      </x:c>
      <x:c r="S331" s="26" t="n">
        <x:v>922</x:v>
      </x:c>
      <x:c r="T331" s="24" t="n">
        <x:v>0</x:v>
      </x:c>
      <x:c r="U331" s="24" t="n">
        <x:v>0</x:v>
      </x:c>
      <x:c r="V331" s="24" t="str">
        <x:v>Completed</x:v>
      </x:c>
      <x:c r="W331" s="24" t="n">
        <x:v>0</x:v>
      </x:c>
      <x:c r="X331" s="24" t="n">
        <x:v>0</x:v>
      </x:c>
      <x:c r="Y331" s="24" t="n">
        <x:v>1</x:v>
      </x:c>
    </x:row>
    <x:row r="332">
      <x:c r="A332" s="24" t="n">
        <x:v>522296</x:v>
      </x:c>
      <x:c r="B332" t="str">
        <x:v>2015-02-04</x:v>
      </x:c>
      <x:c r="C332" s="24" t="n">
        <x:v>2</x:v>
      </x:c>
      <x:c r="D332" t="str">
        <x:v>AS</x:v>
      </x:c>
      <x:c r="E332" t="str">
        <x:v>Alaska Airlines Inc.</x:v>
      </x:c>
      <x:c r="F332" t="str">
        <x:v>557</x:v>
      </x:c>
      <x:c r="G332" t="str">
        <x:v>LAX</x:v>
      </x:c>
      <x:c r="H332" t="str">
        <x:v>Los Angeles International Airport</x:v>
      </x:c>
      <x:c r="I332" t="str">
        <x:v>CA</x:v>
      </x:c>
      <x:c r="J332" t="str">
        <x:v>PDX</x:v>
      </x:c>
      <x:c r="K332" t="str">
        <x:v>Portland International Airport</x:v>
      </x:c>
      <x:c r="L332" t="str">
        <x:v>OR</x:v>
      </x:c>
      <x:c r="M332" t="str">
        <x:v>1320</x:v>
      </x:c>
      <x:c r="N332" t="str">
        <x:v>1315</x:v>
      </x:c>
      <x:c r="O332" s="26" t="n">
        <x:v>-5</x:v>
      </x:c>
      <x:c r="P332" t="str">
        <x:v>1540</x:v>
      </x:c>
      <x:c r="Q332" t="str">
        <x:v>1536</x:v>
      </x:c>
      <x:c r="R332" s="26" t="n">
        <x:v>-4</x:v>
      </x:c>
      <x:c r="S332" s="26" t="n">
        <x:v>834</x:v>
      </x:c>
      <x:c r="T332" s="24" t="n">
        <x:v>0</x:v>
      </x:c>
      <x:c r="U332" s="24" t="n">
        <x:v>0</x:v>
      </x:c>
      <x:c r="V332" s="24" t="str">
        <x:v>Completed</x:v>
      </x:c>
      <x:c r="W332" s="24" t="n">
        <x:v>0</x:v>
      </x:c>
      <x:c r="X332" s="24" t="n">
        <x:v>0</x:v>
      </x:c>
      <x:c r="Y332" s="24" t="n">
        <x:v>1</x:v>
      </x:c>
    </x:row>
    <x:row r="333">
      <x:c r="A333" s="24" t="n">
        <x:v>522507</x:v>
      </x:c>
      <x:c r="B333" t="str">
        <x:v>2015-02-04</x:v>
      </x:c>
      <x:c r="C333" s="24" t="n">
        <x:v>2</x:v>
      </x:c>
      <x:c r="D333" t="str">
        <x:v>HA</x:v>
      </x:c>
      <x:c r="E333" t="str">
        <x:v>Hawaiian Airlines Inc.</x:v>
      </x:c>
      <x:c r="F333" t="str">
        <x:v>152</x:v>
      </x:c>
      <x:c r="G333" t="str">
        <x:v>OGG</x:v>
      </x:c>
      <x:c r="H333" t="str">
        <x:v>Kahului Airport</x:v>
      </x:c>
      <x:c r="I333" t="str">
        <x:v>HI</x:v>
      </x:c>
      <x:c r="J333" t="str">
        <x:v>ITO</x:v>
      </x:c>
      <x:c r="K333" t="str">
        <x:v>Hilo International Airport</x:v>
      </x:c>
      <x:c r="L333" t="str">
        <x:v>HI</x:v>
      </x:c>
      <x:c r="M333" t="str">
        <x:v>1332</x:v>
      </x:c>
      <x:c r="N333" t="str">
        <x:v>1321</x:v>
      </x:c>
      <x:c r="O333" s="26" t="n">
        <x:v>-11</x:v>
      </x:c>
      <x:c r="P333" t="str">
        <x:v>1409</x:v>
      </x:c>
      <x:c r="Q333" t="str">
        <x:v>1402</x:v>
      </x:c>
      <x:c r="R333" s="26" t="n">
        <x:v>-7</x:v>
      </x:c>
      <x:c r="S333" s="26" t="n">
        <x:v>121</x:v>
      </x:c>
      <x:c r="T333" s="24" t="n">
        <x:v>0</x:v>
      </x:c>
      <x:c r="U333" s="24" t="n">
        <x:v>0</x:v>
      </x:c>
      <x:c r="V333" s="24" t="str">
        <x:v>Completed</x:v>
      </x:c>
      <x:c r="W333" s="24" t="n">
        <x:v>0</x:v>
      </x:c>
      <x:c r="X333" s="24" t="n">
        <x:v>0</x:v>
      </x:c>
      <x:c r="Y333" s="24" t="n">
        <x:v>1</x:v>
      </x:c>
    </x:row>
    <x:row r="334">
      <x:c r="A334" s="24" t="n">
        <x:v>522722</x:v>
      </x:c>
      <x:c r="B334" t="str">
        <x:v>2015-02-04</x:v>
      </x:c>
      <x:c r="C334" s="24" t="n">
        <x:v>2</x:v>
      </x:c>
      <x:c r="D334" t="str">
        <x:v>WN</x:v>
      </x:c>
      <x:c r="E334" t="str">
        <x:v>Southwest Airlines Co.</x:v>
      </x:c>
      <x:c r="F334" t="str">
        <x:v>4107</x:v>
      </x:c>
      <x:c r="G334" t="str">
        <x:v>ATL</x:v>
      </x:c>
      <x:c r="H334" t="str">
        <x:v>Hartsfield-Jackson Atlanta International Airport</x:v>
      </x:c>
      <x:c r="I334" t="str">
        <x:v>GA</x:v>
      </x:c>
      <x:c r="J334" t="str">
        <x:v>STL</x:v>
      </x:c>
      <x:c r="K334" t="str">
        <x:v>St. Louis International Airport at Lambert Field</x:v>
      </x:c>
      <x:c r="L334" t="str">
        <x:v>MO</x:v>
      </x:c>
      <x:c r="M334" t="str">
        <x:v>1345</x:v>
      </x:c>
      <x:c r="N334" t="str">
        <x:v>1339</x:v>
      </x:c>
      <x:c r="O334" s="26" t="n">
        <x:v>-6</x:v>
      </x:c>
      <x:c r="P334" t="str">
        <x:v>1430</x:v>
      </x:c>
      <x:c r="Q334" t="str">
        <x:v>1417</x:v>
      </x:c>
      <x:c r="R334" s="26" t="n">
        <x:v>-13</x:v>
      </x:c>
      <x:c r="S334" s="26" t="n">
        <x:v>484</x:v>
      </x:c>
      <x:c r="T334" s="24" t="n">
        <x:v>0</x:v>
      </x:c>
      <x:c r="U334" s="24" t="n">
        <x:v>0</x:v>
      </x:c>
      <x:c r="V334" s="24" t="str">
        <x:v>Completed</x:v>
      </x:c>
      <x:c r="W334" s="24" t="n">
        <x:v>0</x:v>
      </x:c>
      <x:c r="X334" s="24" t="n">
        <x:v>0</x:v>
      </x:c>
      <x:c r="Y334" s="24" t="n">
        <x:v>1</x:v>
      </x:c>
    </x:row>
    <x:row r="335">
      <x:c r="A335" s="24" t="n">
        <x:v>523140</x:v>
      </x:c>
      <x:c r="B335" t="str">
        <x:v>2015-02-04</x:v>
      </x:c>
      <x:c r="C335" s="24" t="n">
        <x:v>2</x:v>
      </x:c>
      <x:c r="D335" t="str">
        <x:v>MQ</x:v>
      </x:c>
      <x:c r="E335" t="str">
        <x:v>American Eagle Airlines Inc.</x:v>
      </x:c>
      <x:c r="F335" t="str">
        <x:v>3418</x:v>
      </x:c>
      <x:c r="G335" t="str">
        <x:v>BNA</x:v>
      </x:c>
      <x:c r="H335" t="str">
        <x:v>Nashville International Airport</x:v>
      </x:c>
      <x:c r="I335" t="str">
        <x:v>TN</x:v>
      </x:c>
      <x:c r="J335" t="str">
        <x:v>LGA</x:v>
      </x:c>
      <x:c r="K335" t="str">
        <x:v>LaGuardia Airport (Marine Air Terminal)</x:v>
      </x:c>
      <x:c r="L335" t="str">
        <x:v>NY</x:v>
      </x:c>
      <x:c r="M335" t="str">
        <x:v>1411</x:v>
      </x:c>
      <x:c r="N335" t="str">
        <x:v>1405</x:v>
      </x:c>
      <x:c r="O335" s="26" t="n">
        <x:v>-6</x:v>
      </x:c>
      <x:c r="P335" t="str">
        <x:v>1716</x:v>
      </x:c>
      <x:c r="Q335" t="str">
        <x:v>1701</x:v>
      </x:c>
      <x:c r="R335" s="26" t="n">
        <x:v>-15</x:v>
      </x:c>
      <x:c r="S335" s="26" t="n">
        <x:v>764</x:v>
      </x:c>
      <x:c r="T335" s="24" t="n">
        <x:v>0</x:v>
      </x:c>
      <x:c r="U335" s="24" t="n">
        <x:v>0</x:v>
      </x:c>
      <x:c r="V335" s="24" t="str">
        <x:v>Completed</x:v>
      </x:c>
      <x:c r="W335" s="24" t="n">
        <x:v>0</x:v>
      </x:c>
      <x:c r="X335" s="24" t="n">
        <x:v>0</x:v>
      </x:c>
      <x:c r="Y335" s="24" t="n">
        <x:v>1</x:v>
      </x:c>
    </x:row>
    <x:row r="336">
      <x:c r="A336" s="24" t="n">
        <x:v>523795</x:v>
      </x:c>
      <x:c r="B336" t="str">
        <x:v>2015-02-04</x:v>
      </x:c>
      <x:c r="C336" s="24" t="n">
        <x:v>2</x:v>
      </x:c>
      <x:c r="D336" t="str">
        <x:v>US</x:v>
      </x:c>
      <x:c r="E336" t="str">
        <x:v>US Airways Inc.</x:v>
      </x:c>
      <x:c r="F336" t="str">
        <x:v>609</x:v>
      </x:c>
      <x:c r="G336" t="str">
        <x:v>RSW</x:v>
      </x:c>
      <x:c r="H336" t="str">
        <x:v>Southwest Florida International Airport</x:v>
      </x:c>
      <x:c r="I336" t="str">
        <x:v>FL</x:v>
      </x:c>
      <x:c r="J336" t="str">
        <x:v>CLT</x:v>
      </x:c>
      <x:c r="K336" t="str">
        <x:v>Charlotte Douglas International Airport</x:v>
      </x:c>
      <x:c r="L336" t="str">
        <x:v>NC</x:v>
      </x:c>
      <x:c r="M336" t="str">
        <x:v>1455</x:v>
      </x:c>
      <x:c r="N336" t="str">
        <x:v>1451</x:v>
      </x:c>
      <x:c r="O336" s="26" t="n">
        <x:v>-4</x:v>
      </x:c>
      <x:c r="P336" t="str">
        <x:v>1649</x:v>
      </x:c>
      <x:c r="Q336" t="str">
        <x:v>1639</x:v>
      </x:c>
      <x:c r="R336" s="26" t="n">
        <x:v>-10</x:v>
      </x:c>
      <x:c r="S336" s="26" t="n">
        <x:v>600</x:v>
      </x:c>
      <x:c r="T336" s="24" t="n">
        <x:v>0</x:v>
      </x:c>
      <x:c r="U336" s="24" t="n">
        <x:v>0</x:v>
      </x:c>
      <x:c r="V336" s="24" t="str">
        <x:v>Completed</x:v>
      </x:c>
      <x:c r="W336" s="24" t="n">
        <x:v>0</x:v>
      </x:c>
      <x:c r="X336" s="24" t="n">
        <x:v>0</x:v>
      </x:c>
      <x:c r="Y336" s="24" t="n">
        <x:v>1</x:v>
      </x:c>
    </x:row>
    <x:row r="337">
      <x:c r="A337" s="24" t="n">
        <x:v>523836</x:v>
      </x:c>
      <x:c r="B337" t="str">
        <x:v>2015-02-04</x:v>
      </x:c>
      <x:c r="C337" s="24" t="n">
        <x:v>2</x:v>
      </x:c>
      <x:c r="D337" t="str">
        <x:v>EV</x:v>
      </x:c>
      <x:c r="E337" t="str">
        <x:v>Atlantic Southeast Airlines</x:v>
      </x:c>
      <x:c r="F337" t="str">
        <x:v>4369</x:v>
      </x:c>
      <x:c r="G337" t="str">
        <x:v>VPS</x:v>
      </x:c>
      <x:c r="H337" t="str">
        <x:v>Destin-Fort Walton Beach Airport/Eglin AFB</x:v>
      </x:c>
      <x:c r="I337" t="str">
        <x:v>FL</x:v>
      </x:c>
      <x:c r="J337" t="str">
        <x:v>IAH</x:v>
      </x:c>
      <x:c r="K337" t="str">
        <x:v>George Bush Intercontinental Airport</x:v>
      </x:c>
      <x:c r="L337" t="str">
        <x:v>TX</x:v>
      </x:c>
      <x:c r="M337" t="str">
        <x:v>1458</x:v>
      </x:c>
      <x:c r="N337" t="str">
        <x:v>1451</x:v>
      </x:c>
      <x:c r="O337" s="26" t="n">
        <x:v>-7</x:v>
      </x:c>
      <x:c r="P337" t="str">
        <x:v>1701</x:v>
      </x:c>
      <x:c r="Q337" t="str">
        <x:v>1654</x:v>
      </x:c>
      <x:c r="R337" s="26" t="n">
        <x:v>-7</x:v>
      </x:c>
      <x:c r="S337" s="26" t="n">
        <x:v>528</x:v>
      </x:c>
      <x:c r="T337" s="24" t="n">
        <x:v>0</x:v>
      </x:c>
      <x:c r="U337" s="24" t="n">
        <x:v>0</x:v>
      </x:c>
      <x:c r="V337" s="24" t="str">
        <x:v>Completed</x:v>
      </x:c>
      <x:c r="W337" s="24" t="n">
        <x:v>0</x:v>
      </x:c>
      <x:c r="X337" s="24" t="n">
        <x:v>0</x:v>
      </x:c>
      <x:c r="Y337" s="24" t="n">
        <x:v>1</x:v>
      </x:c>
    </x:row>
    <x:row r="338">
      <x:c r="A338" s="24" t="n">
        <x:v>523911</x:v>
      </x:c>
      <x:c r="B338" t="str">
        <x:v>2015-02-04</x:v>
      </x:c>
      <x:c r="C338" s="24" t="n">
        <x:v>2</x:v>
      </x:c>
      <x:c r="D338" t="str">
        <x:v>WN</x:v>
      </x:c>
      <x:c r="E338" t="str">
        <x:v>Southwest Airlines Co.</x:v>
      </x:c>
      <x:c r="F338" t="str">
        <x:v>687</x:v>
      </x:c>
      <x:c r="G338" t="str">
        <x:v>PHX</x:v>
      </x:c>
      <x:c r="H338" t="str">
        <x:v>Phoenix Sky Harbor International Airport</x:v>
      </x:c>
      <x:c r="I338" t="str">
        <x:v>AZ</x:v>
      </x:c>
      <x:c r="J338" t="str">
        <x:v>ELP</x:v>
      </x:c>
      <x:c r="K338" t="str">
        <x:v>El Paso International Airport</x:v>
      </x:c>
      <x:c r="L338" t="str">
        <x:v>TX</x:v>
      </x:c>
      <x:c r="M338" t="str">
        <x:v>1500</x:v>
      </x:c>
      <x:c r="N338" t="str">
        <x:v>1506</x:v>
      </x:c>
      <x:c r="O338" s="26" t="n">
        <x:v>6</x:v>
      </x:c>
      <x:c r="P338" t="str">
        <x:v>1605</x:v>
      </x:c>
      <x:c r="Q338" t="str">
        <x:v>1611</x:v>
      </x:c>
      <x:c r="R338" s="26" t="n">
        <x:v>6</x:v>
      </x:c>
      <x:c r="S338" s="26" t="n">
        <x:v>347</x:v>
      </x:c>
      <x:c r="T338" s="24" t="n">
        <x:v>0</x:v>
      </x:c>
      <x:c r="U338" s="24" t="n">
        <x:v>0</x:v>
      </x:c>
      <x:c r="V338" s="24" t="str">
        <x:v>Completed</x:v>
      </x:c>
      <x:c r="W338" s="24" t="n">
        <x:v>0</x:v>
      </x:c>
      <x:c r="X338" s="24" t="n">
        <x:v>0</x:v>
      </x:c>
      <x:c r="Y338" s="24" t="n">
        <x:v>1</x:v>
      </x:c>
    </x:row>
    <x:row r="339">
      <x:c r="A339" s="24" t="n">
        <x:v>523918</x:v>
      </x:c>
      <x:c r="B339" t="str">
        <x:v>2015-02-04</x:v>
      </x:c>
      <x:c r="C339" s="24" t="n">
        <x:v>2</x:v>
      </x:c>
      <x:c r="D339" t="str">
        <x:v>WN</x:v>
      </x:c>
      <x:c r="E339" t="str">
        <x:v>Southwest Airlines Co.</x:v>
      </x:c>
      <x:c r="F339" t="str">
        <x:v>2505</x:v>
      </x:c>
      <x:c r="G339" t="str">
        <x:v>HOU</x:v>
      </x:c>
      <x:c r="H339" t="str">
        <x:v>William P. Hobby Airport</x:v>
      </x:c>
      <x:c r="I339" t="str">
        <x:v>TX</x:v>
      </x:c>
      <x:c r="J339" t="str">
        <x:v>MDW</x:v>
      </x:c>
      <x:c r="K339" t="str">
        <x:v>Chicago Midway International Airport</x:v>
      </x:c>
      <x:c r="L339" t="str">
        <x:v>IL</x:v>
      </x:c>
      <x:c r="M339" t="str">
        <x:v>1500</x:v>
      </x:c>
      <x:c r="N339" t="str">
        <x:v>1459</x:v>
      </x:c>
      <x:c r="O339" s="26" t="n">
        <x:v>-1</x:v>
      </x:c>
      <x:c r="P339" t="str">
        <x:v>1725</x:v>
      </x:c>
      <x:c r="Q339" t="str">
        <x:v>1715</x:v>
      </x:c>
      <x:c r="R339" s="26" t="n">
        <x:v>-10</x:v>
      </x:c>
      <x:c r="S339" s="26" t="n">
        <x:v>937</x:v>
      </x:c>
      <x:c r="T339" s="24" t="n">
        <x:v>0</x:v>
      </x:c>
      <x:c r="U339" s="24" t="n">
        <x:v>0</x:v>
      </x:c>
      <x:c r="V339" s="24" t="str">
        <x:v>Completed</x:v>
      </x:c>
      <x:c r="W339" s="24" t="n">
        <x:v>0</x:v>
      </x:c>
      <x:c r="X339" s="24" t="n">
        <x:v>0</x:v>
      </x:c>
      <x:c r="Y339" s="24" t="n">
        <x:v>1</x:v>
      </x:c>
    </x:row>
    <x:row r="340">
      <x:c r="A340" s="24" t="n">
        <x:v>524114</x:v>
      </x:c>
      <x:c r="B340" t="str">
        <x:v>2015-02-04</x:v>
      </x:c>
      <x:c r="C340" s="24" t="n">
        <x:v>2</x:v>
      </x:c>
      <x:c r="D340" t="str">
        <x:v>AS</x:v>
      </x:c>
      <x:c r="E340" t="str">
        <x:v>Alaska Airlines Inc.</x:v>
      </x:c>
      <x:c r="F340" t="str">
        <x:v>479</x:v>
      </x:c>
      <x:c r="G340" t="str">
        <x:v>LAX</x:v>
      </x:c>
      <x:c r="H340" t="str">
        <x:v>Los Angeles International Airport</x:v>
      </x:c>
      <x:c r="I340" t="str">
        <x:v>CA</x:v>
      </x:c>
      <x:c r="J340" t="str">
        <x:v>SEA</x:v>
      </x:c>
      <x:c r="K340" t="str">
        <x:v>Seattle-Tacoma International Airport</x:v>
      </x:c>
      <x:c r="L340" t="str">
        <x:v>WA</x:v>
      </x:c>
      <x:c r="M340" t="str">
        <x:v>1515</x:v>
      </x:c>
      <x:c r="N340" t="str">
        <x:v>1507</x:v>
      </x:c>
      <x:c r="O340" s="26" t="n">
        <x:v>-8</x:v>
      </x:c>
      <x:c r="P340" t="str">
        <x:v>1803</x:v>
      </x:c>
      <x:c r="Q340" t="str">
        <x:v>1730</x:v>
      </x:c>
      <x:c r="R340" s="26" t="n">
        <x:v>-33</x:v>
      </x:c>
      <x:c r="S340" s="26" t="n">
        <x:v>954</x:v>
      </x:c>
      <x:c r="T340" s="24" t="n">
        <x:v>0</x:v>
      </x:c>
      <x:c r="U340" s="24" t="n">
        <x:v>0</x:v>
      </x:c>
      <x:c r="V340" s="24" t="str">
        <x:v>Completed</x:v>
      </x:c>
      <x:c r="W340" s="24" t="n">
        <x:v>0</x:v>
      </x:c>
      <x:c r="X340" s="24" t="n">
        <x:v>0</x:v>
      </x:c>
      <x:c r="Y340" s="24" t="n">
        <x:v>1</x:v>
      </x:c>
    </x:row>
    <x:row r="341">
      <x:c r="A341" s="24" t="n">
        <x:v>525380</x:v>
      </x:c>
      <x:c r="B341" t="str">
        <x:v>2015-02-04</x:v>
      </x:c>
      <x:c r="C341" s="24" t="n">
        <x:v>2</x:v>
      </x:c>
      <x:c r="D341" t="str">
        <x:v>B6</x:v>
      </x:c>
      <x:c r="E341" t="str">
        <x:v>JetBlue Airways</x:v>
      </x:c>
      <x:c r="F341" t="str">
        <x:v>1266</x:v>
      </x:c>
      <x:c r="G341" t="str">
        <x:v>RSW</x:v>
      </x:c>
      <x:c r="H341" t="str">
        <x:v>Southwest Florida International Airport</x:v>
      </x:c>
      <x:c r="I341" t="str">
        <x:v>FL</x:v>
      </x:c>
      <x:c r="J341" t="str">
        <x:v>BOS</x:v>
      </x:c>
      <x:c r="K341" t="str">
        <x:v>Gen. Edward Lawrence Logan International Airport</x:v>
      </x:c>
      <x:c r="L341" t="str">
        <x:v>MA</x:v>
      </x:c>
      <x:c r="M341" t="str">
        <x:v>1631</x:v>
      </x:c>
      <x:c r="N341" t="str">
        <x:v>1657</x:v>
      </x:c>
      <x:c r="O341" s="26" t="n">
        <x:v>26</x:v>
      </x:c>
      <x:c r="P341" t="str">
        <x:v>1932</x:v>
      </x:c>
      <x:c r="Q341" t="str">
        <x:v>1955</x:v>
      </x:c>
      <x:c r="R341" s="26" t="n">
        <x:v>23</x:v>
      </x:c>
      <x:c r="S341" s="26" t="n">
        <x:v>1249</x:v>
      </x:c>
      <x:c r="T341" s="24" t="n">
        <x:v>0</x:v>
      </x:c>
      <x:c r="U341" s="24" t="n">
        <x:v>0</x:v>
      </x:c>
      <x:c r="V341" s="24" t="str">
        <x:v>Completed</x:v>
      </x:c>
      <x:c r="W341" s="24" t="n">
        <x:v>1</x:v>
      </x:c>
      <x:c r="X341" s="24" t="n">
        <x:v>1</x:v>
      </x:c>
      <x:c r="Y341" s="24" t="n">
        <x:v>1</x:v>
      </x:c>
    </x:row>
    <x:row r="342">
      <x:c r="A342" s="24" t="n">
        <x:v>525605</x:v>
      </x:c>
      <x:c r="B342" t="str">
        <x:v>2015-02-04</x:v>
      </x:c>
      <x:c r="C342" s="24" t="n">
        <x:v>2</x:v>
      </x:c>
      <x:c r="D342" t="str">
        <x:v>OO</x:v>
      </x:c>
      <x:c r="E342" t="str">
        <x:v>Skywest Airlines Inc.</x:v>
      </x:c>
      <x:c r="F342" t="str">
        <x:v>5421</x:v>
      </x:c>
      <x:c r="G342" t="str">
        <x:v>LAX</x:v>
      </x:c>
      <x:c r="H342" t="str">
        <x:v>Los Angeles International Airport</x:v>
      </x:c>
      <x:c r="I342" t="str">
        <x:v>CA</x:v>
      </x:c>
      <x:c r="J342" t="str">
        <x:v>SBP</x:v>
      </x:c>
      <x:c r="K342" t="str">
        <x:v>San Luis Obispo County Regional Airport (McChesney Field)</x:v>
      </x:c>
      <x:c r="L342" t="str">
        <x:v>CA</x:v>
      </x:c>
      <x:c r="M342" t="str">
        <x:v>1645</x:v>
      </x:c>
      <x:c r="N342" t="str">
        <x:v>1642</x:v>
      </x:c>
      <x:c r="O342" s="26" t="n">
        <x:v>-3</x:v>
      </x:c>
      <x:c r="P342" t="str">
        <x:v>1745</x:v>
      </x:c>
      <x:c r="Q342" t="str">
        <x:v>1740</x:v>
      </x:c>
      <x:c r="R342" s="26" t="n">
        <x:v>-5</x:v>
      </x:c>
      <x:c r="S342" s="26" t="n">
        <x:v>156</x:v>
      </x:c>
      <x:c r="T342" s="24" t="n">
        <x:v>0</x:v>
      </x:c>
      <x:c r="U342" s="24" t="n">
        <x:v>0</x:v>
      </x:c>
      <x:c r="V342" s="24" t="str">
        <x:v>Completed</x:v>
      </x:c>
      <x:c r="W342" s="24" t="n">
        <x:v>0</x:v>
      </x:c>
      <x:c r="X342" s="24" t="n">
        <x:v>0</x:v>
      </x:c>
      <x:c r="Y342" s="24" t="n">
        <x:v>1</x:v>
      </x:c>
    </x:row>
    <x:row r="343">
      <x:c r="A343" s="24" t="n">
        <x:v>526100</x:v>
      </x:c>
      <x:c r="B343" t="str">
        <x:v>2015-02-04</x:v>
      </x:c>
      <x:c r="C343" s="24" t="n">
        <x:v>2</x:v>
      </x:c>
      <x:c r="D343" t="str">
        <x:v>WN</x:v>
      </x:c>
      <x:c r="E343" t="str">
        <x:v>Southwest Airlines Co.</x:v>
      </x:c>
      <x:c r="F343" t="str">
        <x:v>529</x:v>
      </x:c>
      <x:c r="G343" t="str">
        <x:v>STL</x:v>
      </x:c>
      <x:c r="H343" t="str">
        <x:v>St. Louis International Airport at Lambert Field</x:v>
      </x:c>
      <x:c r="I343" t="str">
        <x:v>MO</x:v>
      </x:c>
      <x:c r="J343" t="str">
        <x:v>PHX</x:v>
      </x:c>
      <x:c r="K343" t="str">
        <x:v>Phoenix Sky Harbor International Airport</x:v>
      </x:c>
      <x:c r="L343" t="str">
        <x:v>AZ</x:v>
      </x:c>
      <x:c r="M343" t="str">
        <x:v>1715</x:v>
      </x:c>
      <x:c r="N343" t="str">
        <x:v>1715</x:v>
      </x:c>
      <x:c r="O343" s="26" t="n">
        <x:v>0</x:v>
      </x:c>
      <x:c r="P343" t="str">
        <x:v>1950</x:v>
      </x:c>
      <x:c r="Q343" t="str">
        <x:v>1942</x:v>
      </x:c>
      <x:c r="R343" s="26" t="n">
        <x:v>-8</x:v>
      </x:c>
      <x:c r="S343" s="26" t="n">
        <x:v>1262</x:v>
      </x:c>
      <x:c r="T343" s="24" t="n">
        <x:v>0</x:v>
      </x:c>
      <x:c r="U343" s="24" t="n">
        <x:v>0</x:v>
      </x:c>
      <x:c r="V343" s="24" t="str">
        <x:v>Completed</x:v>
      </x:c>
      <x:c r="W343" s="24" t="n">
        <x:v>0</x:v>
      </x:c>
      <x:c r="X343" s="24" t="n">
        <x:v>0</x:v>
      </x:c>
      <x:c r="Y343" s="24" t="n">
        <x:v>1</x:v>
      </x:c>
    </x:row>
    <x:row r="344">
      <x:c r="A344" s="24" t="n">
        <x:v>526225</x:v>
      </x:c>
      <x:c r="B344" t="str">
        <x:v>2015-02-04</x:v>
      </x:c>
      <x:c r="C344" s="24" t="n">
        <x:v>2</x:v>
      </x:c>
      <x:c r="D344" t="str">
        <x:v>HA</x:v>
      </x:c>
      <x:c r="E344" t="str">
        <x:v>Hawaiian Airlines Inc.</x:v>
      </x:c>
      <x:c r="F344" t="str">
        <x:v>380</x:v>
      </x:c>
      <x:c r="G344" t="str">
        <x:v>HNL</x:v>
      </x:c>
      <x:c r="H344" t="str">
        <x:v>Honolulu International Airport</x:v>
      </x:c>
      <x:c r="I344" t="str">
        <x:v>HI</x:v>
      </x:c>
      <x:c r="J344" t="str">
        <x:v>ITO</x:v>
      </x:c>
      <x:c r="K344" t="str">
        <x:v>Hilo International Airport</x:v>
      </x:c>
      <x:c r="L344" t="str">
        <x:v>HI</x:v>
      </x:c>
      <x:c r="M344" t="str">
        <x:v>1722</x:v>
      </x:c>
      <x:c r="N344" t="str">
        <x:v>1720</x:v>
      </x:c>
      <x:c r="O344" s="26" t="n">
        <x:v>-2</x:v>
      </x:c>
      <x:c r="P344" t="str">
        <x:v>1813</x:v>
      </x:c>
      <x:c r="Q344" t="str">
        <x:v>1811</x:v>
      </x:c>
      <x:c r="R344" s="26" t="n">
        <x:v>-2</x:v>
      </x:c>
      <x:c r="S344" s="26" t="n">
        <x:v>216</x:v>
      </x:c>
      <x:c r="T344" s="24" t="n">
        <x:v>0</x:v>
      </x:c>
      <x:c r="U344" s="24" t="n">
        <x:v>0</x:v>
      </x:c>
      <x:c r="V344" s="24" t="str">
        <x:v>Completed</x:v>
      </x:c>
      <x:c r="W344" s="24" t="n">
        <x:v>0</x:v>
      </x:c>
      <x:c r="X344" s="24" t="n">
        <x:v>0</x:v>
      </x:c>
      <x:c r="Y344" s="24" t="n">
        <x:v>1</x:v>
      </x:c>
    </x:row>
    <x:row r="345">
      <x:c r="A345" s="24" t="n">
        <x:v>526312</x:v>
      </x:c>
      <x:c r="B345" t="str">
        <x:v>2015-02-04</x:v>
      </x:c>
      <x:c r="C345" s="24" t="n">
        <x:v>2</x:v>
      </x:c>
      <x:c r="D345" t="str">
        <x:v>EV</x:v>
      </x:c>
      <x:c r="E345" t="str">
        <x:v>Atlantic Southeast Airlines</x:v>
      </x:c>
      <x:c r="F345" t="str">
        <x:v>3958</x:v>
      </x:c>
      <x:c r="G345" t="str">
        <x:v>SBN</x:v>
      </x:c>
      <x:c r="H345" t="str">
        <x:v>South Bend International Airport (South Bend Regional)</x:v>
      </x:c>
      <x:c r="I345" t="str">
        <x:v>IN</x:v>
      </x:c>
      <x:c r="J345" t="str">
        <x:v>ORD</x:v>
      </x:c>
      <x:c r="K345" t="str">
        <x:v>Chicago O'Hare International Airport</x:v>
      </x:c>
      <x:c r="L345" t="str">
        <x:v>IL</x:v>
      </x:c>
      <x:c r="M345" t="str">
        <x:v>1726</x:v>
      </x:c>
      <x:c r="N345" t="str"/>
      <x:c r="O345" s="26"/>
      <x:c r="P345" t="str">
        <x:v>1720</x:v>
      </x:c>
      <x:c r="Q345" t="str"/>
      <x:c r="R345" s="26"/>
      <x:c r="S345" s="26" t="n">
        <x:v>84</x:v>
      </x:c>
      <x:c r="T345" s="24" t="n">
        <x:v>1</x:v>
      </x:c>
      <x:c r="U345" s="24" t="n">
        <x:v>0</x:v>
      </x:c>
      <x:c r="V345" s="24" t="str">
        <x:v>Cancelled</x:v>
      </x:c>
      <x:c r="W345" s="24"/>
      <x:c r="X345" s="24"/>
      <x:c r="Y345" s="24" t="n">
        <x:v>0</x:v>
      </x:c>
    </x:row>
    <x:row r="346">
      <x:c r="A346" s="24" t="n">
        <x:v>526461</x:v>
      </x:c>
      <x:c r="B346" t="str">
        <x:v>2015-02-04</x:v>
      </x:c>
      <x:c r="C346" s="24" t="n">
        <x:v>2</x:v>
      </x:c>
      <x:c r="D346" t="str">
        <x:v>VX</x:v>
      </x:c>
      <x:c r="E346" t="str">
        <x:v>Virgin America</x:v>
      </x:c>
      <x:c r="F346" t="str">
        <x:v>795</x:v>
      </x:c>
      <x:c r="G346" t="str">
        <x:v>LAX</x:v>
      </x:c>
      <x:c r="H346" t="str">
        <x:v>Los Angeles International Airport</x:v>
      </x:c>
      <x:c r="I346" t="str">
        <x:v>CA</x:v>
      </x:c>
      <x:c r="J346" t="str">
        <x:v>SEA</x:v>
      </x:c>
      <x:c r="K346" t="str">
        <x:v>Seattle-Tacoma International Airport</x:v>
      </x:c>
      <x:c r="L346" t="str">
        <x:v>WA</x:v>
      </x:c>
      <x:c r="M346" t="str">
        <x:v>1735</x:v>
      </x:c>
      <x:c r="N346" t="str">
        <x:v>1729</x:v>
      </x:c>
      <x:c r="O346" s="26" t="n">
        <x:v>-6</x:v>
      </x:c>
      <x:c r="P346" t="str">
        <x:v>2015</x:v>
      </x:c>
      <x:c r="Q346" t="str">
        <x:v>2001</x:v>
      </x:c>
      <x:c r="R346" s="26" t="n">
        <x:v>-14</x:v>
      </x:c>
      <x:c r="S346" s="26" t="n">
        <x:v>954</x:v>
      </x:c>
      <x:c r="T346" s="24" t="n">
        <x:v>0</x:v>
      </x:c>
      <x:c r="U346" s="24" t="n">
        <x:v>0</x:v>
      </x:c>
      <x:c r="V346" s="24" t="str">
        <x:v>Completed</x:v>
      </x:c>
      <x:c r="W346" s="24" t="n">
        <x:v>0</x:v>
      </x:c>
      <x:c r="X346" s="24" t="n">
        <x:v>0</x:v>
      </x:c>
      <x:c r="Y346" s="24" t="n">
        <x:v>1</x:v>
      </x:c>
    </x:row>
    <x:row r="347">
      <x:c r="A347" s="24" t="n">
        <x:v>527524</x:v>
      </x:c>
      <x:c r="B347" t="str">
        <x:v>2015-02-04</x:v>
      </x:c>
      <x:c r="C347" s="24" t="n">
        <x:v>2</x:v>
      </x:c>
      <x:c r="D347" t="str">
        <x:v>AA</x:v>
      </x:c>
      <x:c r="E347" t="str">
        <x:v>American Airlines Inc.</x:v>
      </x:c>
      <x:c r="F347" t="str">
        <x:v>1185</x:v>
      </x:c>
      <x:c r="G347" t="str">
        <x:v>MIA</x:v>
      </x:c>
      <x:c r="H347" t="str">
        <x:v>Miami International Airport</x:v>
      </x:c>
      <x:c r="I347" t="str">
        <x:v>FL</x:v>
      </x:c>
      <x:c r="J347" t="str">
        <x:v>IAH</x:v>
      </x:c>
      <x:c r="K347" t="str">
        <x:v>George Bush Intercontinental Airport</x:v>
      </x:c>
      <x:c r="L347" t="str">
        <x:v>TX</x:v>
      </x:c>
      <x:c r="M347" t="str">
        <x:v>1845</x:v>
      </x:c>
      <x:c r="N347" t="str">
        <x:v>1907</x:v>
      </x:c>
      <x:c r="O347" s="26" t="n">
        <x:v>22</x:v>
      </x:c>
      <x:c r="P347" t="str">
        <x:v>2049</x:v>
      </x:c>
      <x:c r="Q347" t="str">
        <x:v>2057</x:v>
      </x:c>
      <x:c r="R347" s="26" t="n">
        <x:v>8</x:v>
      </x:c>
      <x:c r="S347" s="26" t="n">
        <x:v>964</x:v>
      </x:c>
      <x:c r="T347" s="24" t="n">
        <x:v>0</x:v>
      </x:c>
      <x:c r="U347" s="24" t="n">
        <x:v>0</x:v>
      </x:c>
      <x:c r="V347" s="24" t="str">
        <x:v>Completed</x:v>
      </x:c>
      <x:c r="W347" s="24" t="n">
        <x:v>0</x:v>
      </x:c>
      <x:c r="X347" s="24" t="n">
        <x:v>1</x:v>
      </x:c>
      <x:c r="Y347" s="24" t="n">
        <x:v>1</x:v>
      </x:c>
    </x:row>
    <x:row r="348">
      <x:c r="A348" s="24" t="n">
        <x:v>527563</x:v>
      </x:c>
      <x:c r="B348" t="str">
        <x:v>2015-02-04</x:v>
      </x:c>
      <x:c r="C348" s="24" t="n">
        <x:v>2</x:v>
      </x:c>
      <x:c r="D348" t="str">
        <x:v>WN</x:v>
      </x:c>
      <x:c r="E348" t="str">
        <x:v>Southwest Airlines Co.</x:v>
      </x:c>
      <x:c r="F348" t="str">
        <x:v>4970</x:v>
      </x:c>
      <x:c r="G348" t="str">
        <x:v>MCI</x:v>
      </x:c>
      <x:c r="H348" t="str">
        <x:v>Kansas City International Airport</x:v>
      </x:c>
      <x:c r="I348" t="str">
        <x:v>MO</x:v>
      </x:c>
      <x:c r="J348" t="str">
        <x:v>BNA</x:v>
      </x:c>
      <x:c r="K348" t="str">
        <x:v>Nashville International Airport</x:v>
      </x:c>
      <x:c r="L348" t="str">
        <x:v>TN</x:v>
      </x:c>
      <x:c r="M348" t="str">
        <x:v>1845</x:v>
      </x:c>
      <x:c r="N348" t="str">
        <x:v>1848</x:v>
      </x:c>
      <x:c r="O348" s="26" t="n">
        <x:v>3</x:v>
      </x:c>
      <x:c r="P348" t="str">
        <x:v>2015</x:v>
      </x:c>
      <x:c r="Q348" t="str">
        <x:v>2003</x:v>
      </x:c>
      <x:c r="R348" s="26" t="n">
        <x:v>-12</x:v>
      </x:c>
      <x:c r="S348" s="26" t="n">
        <x:v>491</x:v>
      </x:c>
      <x:c r="T348" s="24" t="n">
        <x:v>0</x:v>
      </x:c>
      <x:c r="U348" s="24" t="n">
        <x:v>0</x:v>
      </x:c>
      <x:c r="V348" s="24" t="str">
        <x:v>Completed</x:v>
      </x:c>
      <x:c r="W348" s="24" t="n">
        <x:v>0</x:v>
      </x:c>
      <x:c r="X348" s="24" t="n">
        <x:v>0</x:v>
      </x:c>
      <x:c r="Y348" s="24" t="n">
        <x:v>1</x:v>
      </x:c>
    </x:row>
    <x:row r="349">
      <x:c r="A349" s="24" t="n">
        <x:v>528092</x:v>
      </x:c>
      <x:c r="B349" t="str">
        <x:v>2015-02-04</x:v>
      </x:c>
      <x:c r="C349" s="24" t="n">
        <x:v>2</x:v>
      </x:c>
      <x:c r="D349" t="str">
        <x:v>EV</x:v>
      </x:c>
      <x:c r="E349" t="str">
        <x:v>Atlantic Southeast Airlines</x:v>
      </x:c>
      <x:c r="F349" t="str">
        <x:v>4718</x:v>
      </x:c>
      <x:c r="G349" t="str">
        <x:v>IAH</x:v>
      </x:c>
      <x:c r="H349" t="str">
        <x:v>George Bush Intercontinental Airport</x:v>
      </x:c>
      <x:c r="I349" t="str">
        <x:v>TX</x:v>
      </x:c>
      <x:c r="J349" t="str">
        <x:v>BTR</x:v>
      </x:c>
      <x:c r="K349" t="str">
        <x:v>Baton Rouge Metropolitan Airport</x:v>
      </x:c>
      <x:c r="L349" t="str">
        <x:v>LA</x:v>
      </x:c>
      <x:c r="M349" t="str">
        <x:v>1919</x:v>
      </x:c>
      <x:c r="N349" t="str">
        <x:v>1946</x:v>
      </x:c>
      <x:c r="O349" s="26" t="n">
        <x:v>27</x:v>
      </x:c>
      <x:c r="P349" t="str">
        <x:v>2021</x:v>
      </x:c>
      <x:c r="Q349" t="str">
        <x:v>2045</x:v>
      </x:c>
      <x:c r="R349" s="26" t="n">
        <x:v>24</x:v>
      </x:c>
      <x:c r="S349" s="26" t="n">
        <x:v>253</x:v>
      </x:c>
      <x:c r="T349" s="24" t="n">
        <x:v>0</x:v>
      </x:c>
      <x:c r="U349" s="24" t="n">
        <x:v>0</x:v>
      </x:c>
      <x:c r="V349" s="24" t="str">
        <x:v>Completed</x:v>
      </x:c>
      <x:c r="W349" s="24" t="n">
        <x:v>1</x:v>
      </x:c>
      <x:c r="X349" s="24" t="n">
        <x:v>1</x:v>
      </x:c>
      <x:c r="Y349" s="24" t="n">
        <x:v>1</x:v>
      </x:c>
    </x:row>
    <x:row r="350">
      <x:c r="A350" s="24" t="n">
        <x:v>530375</x:v>
      </x:c>
      <x:c r="B350" t="str">
        <x:v>2015-02-05</x:v>
      </x:c>
      <x:c r="C350" s="24" t="n">
        <x:v>2</x:v>
      </x:c>
      <x:c r="D350" t="str">
        <x:v>DL</x:v>
      </x:c>
      <x:c r="E350" t="str">
        <x:v>Delta Air Lines Inc.</x:v>
      </x:c>
      <x:c r="F350" t="str">
        <x:v>1937</x:v>
      </x:c>
      <x:c r="G350" t="str">
        <x:v>BWI</x:v>
      </x:c>
      <x:c r="H350" t="str">
        <x:v>Baltimore-Washington International Airport</x:v>
      </x:c>
      <x:c r="I350" t="str">
        <x:v>MD</x:v>
      </x:c>
      <x:c r="J350" t="str">
        <x:v>DTW</x:v>
      </x:c>
      <x:c r="K350" t="str">
        <x:v>Detroit Metropolitan Airport</x:v>
      </x:c>
      <x:c r="L350" t="str">
        <x:v>MI</x:v>
      </x:c>
      <x:c r="M350" t="str">
        <x:v>0600</x:v>
      </x:c>
      <x:c r="N350" t="str">
        <x:v>0554</x:v>
      </x:c>
      <x:c r="O350" s="26" t="n">
        <x:v>-6</x:v>
      </x:c>
      <x:c r="P350" t="str">
        <x:v>0740</x:v>
      </x:c>
      <x:c r="Q350" t="str">
        <x:v>0726</x:v>
      </x:c>
      <x:c r="R350" s="26" t="n">
        <x:v>-14</x:v>
      </x:c>
      <x:c r="S350" s="26" t="n">
        <x:v>409</x:v>
      </x:c>
      <x:c r="T350" s="24" t="n">
        <x:v>0</x:v>
      </x:c>
      <x:c r="U350" s="24" t="n">
        <x:v>0</x:v>
      </x:c>
      <x:c r="V350" s="24" t="str">
        <x:v>Completed</x:v>
      </x:c>
      <x:c r="W350" s="24" t="n">
        <x:v>0</x:v>
      </x:c>
      <x:c r="X350" s="24" t="n">
        <x:v>0</x:v>
      </x:c>
      <x:c r="Y350" s="24" t="n">
        <x:v>1</x:v>
      </x:c>
    </x:row>
    <x:row r="351">
      <x:c r="A351" s="24" t="n">
        <x:v>530645</x:v>
      </x:c>
      <x:c r="B351" t="str">
        <x:v>2015-02-05</x:v>
      </x:c>
      <x:c r="C351" s="24" t="n">
        <x:v>2</x:v>
      </x:c>
      <x:c r="D351" t="str">
        <x:v>AA</x:v>
      </x:c>
      <x:c r="E351" t="str">
        <x:v>American Airlines Inc.</x:v>
      </x:c>
      <x:c r="F351" t="str">
        <x:v>310</x:v>
      </x:c>
      <x:c r="G351" t="str">
        <x:v>MFE</x:v>
      </x:c>
      <x:c r="H351" t="str">
        <x:v>McAllen-Miller International Airport (McAllen Miller International)</x:v>
      </x:c>
      <x:c r="I351" t="str">
        <x:v>TX</x:v>
      </x:c>
      <x:c r="J351" t="str">
        <x:v>DFW</x:v>
      </x:c>
      <x:c r="K351" t="str">
        <x:v>Dallas/Fort Worth International Airport</x:v>
      </x:c>
      <x:c r="L351" t="str">
        <x:v>TX</x:v>
      </x:c>
      <x:c r="M351" t="str">
        <x:v>0604</x:v>
      </x:c>
      <x:c r="N351" t="str">
        <x:v>0550</x:v>
      </x:c>
      <x:c r="O351" s="26" t="n">
        <x:v>-14</x:v>
      </x:c>
      <x:c r="P351" t="str">
        <x:v>0740</x:v>
      </x:c>
      <x:c r="Q351" t="str">
        <x:v>0735</x:v>
      </x:c>
      <x:c r="R351" s="26" t="n">
        <x:v>-5</x:v>
      </x:c>
      <x:c r="S351" s="26" t="n">
        <x:v>469</x:v>
      </x:c>
      <x:c r="T351" s="24" t="n">
        <x:v>0</x:v>
      </x:c>
      <x:c r="U351" s="24" t="n">
        <x:v>0</x:v>
      </x:c>
      <x:c r="V351" s="24" t="str">
        <x:v>Completed</x:v>
      </x:c>
      <x:c r="W351" s="24" t="n">
        <x:v>0</x:v>
      </x:c>
      <x:c r="X351" s="24" t="n">
        <x:v>0</x:v>
      </x:c>
      <x:c r="Y351" s="24" t="n">
        <x:v>1</x:v>
      </x:c>
    </x:row>
    <x:row r="352">
      <x:c r="A352" s="24" t="n">
        <x:v>530911</x:v>
      </x:c>
      <x:c r="B352" t="str">
        <x:v>2015-02-05</x:v>
      </x:c>
      <x:c r="C352" s="24" t="n">
        <x:v>2</x:v>
      </x:c>
      <x:c r="D352" t="str">
        <x:v>WN</x:v>
      </x:c>
      <x:c r="E352" t="str">
        <x:v>Southwest Airlines Co.</x:v>
      </x:c>
      <x:c r="F352" t="str">
        <x:v>474</x:v>
      </x:c>
      <x:c r="G352" t="str">
        <x:v>SAN</x:v>
      </x:c>
      <x:c r="H352" t="str">
        <x:v>San Diego International Airport (Lindbergh Field)</x:v>
      </x:c>
      <x:c r="I352" t="str">
        <x:v>CA</x:v>
      </x:c>
      <x:c r="J352" t="str">
        <x:v>SJC</x:v>
      </x:c>
      <x:c r="K352" t="str">
        <x:v>Norman Y. Mineta San José International Airport</x:v>
      </x:c>
      <x:c r="L352" t="str">
        <x:v>CA</x:v>
      </x:c>
      <x:c r="M352" t="str">
        <x:v>0620</x:v>
      </x:c>
      <x:c r="N352" t="str">
        <x:v>0615</x:v>
      </x:c>
      <x:c r="O352" s="26" t="n">
        <x:v>-5</x:v>
      </x:c>
      <x:c r="P352" t="str">
        <x:v>0750</x:v>
      </x:c>
      <x:c r="Q352" t="str">
        <x:v>0750</x:v>
      </x:c>
      <x:c r="R352" s="26" t="n">
        <x:v>0</x:v>
      </x:c>
      <x:c r="S352" s="26" t="n">
        <x:v>417</x:v>
      </x:c>
      <x:c r="T352" s="24" t="n">
        <x:v>0</x:v>
      </x:c>
      <x:c r="U352" s="24" t="n">
        <x:v>0</x:v>
      </x:c>
      <x:c r="V352" s="24" t="str">
        <x:v>Completed</x:v>
      </x:c>
      <x:c r="W352" s="24" t="n">
        <x:v>0</x:v>
      </x:c>
      <x:c r="X352" s="24" t="n">
        <x:v>0</x:v>
      </x:c>
      <x:c r="Y352" s="24" t="n">
        <x:v>1</x:v>
      </x:c>
    </x:row>
    <x:row r="353">
      <x:c r="A353" s="24" t="n">
        <x:v>531365</x:v>
      </x:c>
      <x:c r="B353" t="str">
        <x:v>2015-02-05</x:v>
      </x:c>
      <x:c r="C353" s="24" t="n">
        <x:v>2</x:v>
      </x:c>
      <x:c r="D353" t="str">
        <x:v>MQ</x:v>
      </x:c>
      <x:c r="E353" t="str">
        <x:v>American Eagle Airlines Inc.</x:v>
      </x:c>
      <x:c r="F353" t="str">
        <x:v>2926</x:v>
      </x:c>
      <x:c r="G353" t="str">
        <x:v>ORD</x:v>
      </x:c>
      <x:c r="H353" t="str">
        <x:v>Chicago O'Hare International Airport</x:v>
      </x:c>
      <x:c r="I353" t="str">
        <x:v>IL</x:v>
      </x:c>
      <x:c r="J353" t="str">
        <x:v>IND</x:v>
      </x:c>
      <x:c r="K353" t="str">
        <x:v>Indianapolis International Airport</x:v>
      </x:c>
      <x:c r="L353" t="str">
        <x:v>IN</x:v>
      </x:c>
      <x:c r="M353" t="str">
        <x:v>0650</x:v>
      </x:c>
      <x:c r="N353" t="str">
        <x:v>0647</x:v>
      </x:c>
      <x:c r="O353" s="26" t="n">
        <x:v>-3</x:v>
      </x:c>
      <x:c r="P353" t="str">
        <x:v>0843</x:v>
      </x:c>
      <x:c r="Q353" t="str">
        <x:v>0902</x:v>
      </x:c>
      <x:c r="R353" s="26" t="n">
        <x:v>19</x:v>
      </x:c>
      <x:c r="S353" s="26" t="n">
        <x:v>177</x:v>
      </x:c>
      <x:c r="T353" s="24" t="n">
        <x:v>0</x:v>
      </x:c>
      <x:c r="U353" s="24" t="n">
        <x:v>0</x:v>
      </x:c>
      <x:c r="V353" s="24" t="str">
        <x:v>Completed</x:v>
      </x:c>
      <x:c r="W353" s="24" t="n">
        <x:v>1</x:v>
      </x:c>
      <x:c r="X353" s="24" t="n">
        <x:v>0</x:v>
      </x:c>
      <x:c r="Y353" s="24" t="n">
        <x:v>1</x:v>
      </x:c>
    </x:row>
    <x:row r="354">
      <x:c r="A354" s="24" t="n">
        <x:v>531445</x:v>
      </x:c>
      <x:c r="B354" t="str">
        <x:v>2015-02-05</x:v>
      </x:c>
      <x:c r="C354" s="24" t="n">
        <x:v>2</x:v>
      </x:c>
      <x:c r="D354" t="str">
        <x:v>AA</x:v>
      </x:c>
      <x:c r="E354" t="str">
        <x:v>American Airlines Inc.</x:v>
      </x:c>
      <x:c r="F354" t="str">
        <x:v>201</x:v>
      </x:c>
      <x:c r="G354" t="str">
        <x:v>BOS</x:v>
      </x:c>
      <x:c r="H354" t="str">
        <x:v>Gen. Edward Lawrence Logan International Airport</x:v>
      </x:c>
      <x:c r="I354" t="str">
        <x:v>MA</x:v>
      </x:c>
      <x:c r="J354" t="str">
        <x:v>LAX</x:v>
      </x:c>
      <x:c r="K354" t="str">
        <x:v>Los Angeles International Airport</x:v>
      </x:c>
      <x:c r="L354" t="str">
        <x:v>CA</x:v>
      </x:c>
      <x:c r="M354" t="str">
        <x:v>0700</x:v>
      </x:c>
      <x:c r="N354" t="str">
        <x:v>0655</x:v>
      </x:c>
      <x:c r="O354" s="26" t="n">
        <x:v>-5</x:v>
      </x:c>
      <x:c r="P354" t="str">
        <x:v>1041</x:v>
      </x:c>
      <x:c r="Q354" t="str">
        <x:v>1033</x:v>
      </x:c>
      <x:c r="R354" s="26" t="n">
        <x:v>-8</x:v>
      </x:c>
      <x:c r="S354" s="26" t="n">
        <x:v>2611</x:v>
      </x:c>
      <x:c r="T354" s="24" t="n">
        <x:v>0</x:v>
      </x:c>
      <x:c r="U354" s="24" t="n">
        <x:v>0</x:v>
      </x:c>
      <x:c r="V354" s="24" t="str">
        <x:v>Completed</x:v>
      </x:c>
      <x:c r="W354" s="24" t="n">
        <x:v>0</x:v>
      </x:c>
      <x:c r="X354" s="24" t="n">
        <x:v>0</x:v>
      </x:c>
      <x:c r="Y354" s="24" t="n">
        <x:v>1</x:v>
      </x:c>
    </x:row>
    <x:row r="355">
      <x:c r="A355" s="24" t="n">
        <x:v>531701</x:v>
      </x:c>
      <x:c r="B355" t="str">
        <x:v>2015-02-05</x:v>
      </x:c>
      <x:c r="C355" s="24" t="n">
        <x:v>2</x:v>
      </x:c>
      <x:c r="D355" t="str">
        <x:v>EV</x:v>
      </x:c>
      <x:c r="E355" t="str">
        <x:v>Atlantic Southeast Airlines</x:v>
      </x:c>
      <x:c r="F355" t="str">
        <x:v>2549</x:v>
      </x:c>
      <x:c r="G355" t="str">
        <x:v>BPT</x:v>
      </x:c>
      <x:c r="H355" t="str">
        <x:v>Jack Brooks Regional Airport (Southeast Texas Regional)</x:v>
      </x:c>
      <x:c r="I355" t="str">
        <x:v>TX</x:v>
      </x:c>
      <x:c r="J355" t="str">
        <x:v>DFW</x:v>
      </x:c>
      <x:c r="K355" t="str">
        <x:v>Dallas/Fort Worth International Airport</x:v>
      </x:c>
      <x:c r="L355" t="str">
        <x:v>TX</x:v>
      </x:c>
      <x:c r="M355" t="str">
        <x:v>0703</x:v>
      </x:c>
      <x:c r="N355" t="str">
        <x:v>0703</x:v>
      </x:c>
      <x:c r="O355" s="26" t="n">
        <x:v>0</x:v>
      </x:c>
      <x:c r="P355" t="str">
        <x:v>0820</x:v>
      </x:c>
      <x:c r="Q355" t="str">
        <x:v>0815</x:v>
      </x:c>
      <x:c r="R355" s="26" t="n">
        <x:v>-5</x:v>
      </x:c>
      <x:c r="S355" s="26" t="n">
        <x:v>270</x:v>
      </x:c>
      <x:c r="T355" s="24" t="n">
        <x:v>0</x:v>
      </x:c>
      <x:c r="U355" s="24" t="n">
        <x:v>0</x:v>
      </x:c>
      <x:c r="V355" s="24" t="str">
        <x:v>Completed</x:v>
      </x:c>
      <x:c r="W355" s="24" t="n">
        <x:v>0</x:v>
      </x:c>
      <x:c r="X355" s="24" t="n">
        <x:v>0</x:v>
      </x:c>
      <x:c r="Y355" s="24" t="n">
        <x:v>1</x:v>
      </x:c>
    </x:row>
    <x:row r="356">
      <x:c r="A356" s="24" t="n">
        <x:v>533233</x:v>
      </x:c>
      <x:c r="B356" t="str">
        <x:v>2015-02-05</x:v>
      </x:c>
      <x:c r="C356" s="24" t="n">
        <x:v>2</x:v>
      </x:c>
      <x:c r="D356" t="str">
        <x:v>WN</x:v>
      </x:c>
      <x:c r="E356" t="str">
        <x:v>Southwest Airlines Co.</x:v>
      </x:c>
      <x:c r="F356" t="str">
        <x:v>232</x:v>
      </x:c>
      <x:c r="G356" t="str">
        <x:v>LAS</x:v>
      </x:c>
      <x:c r="H356" t="str">
        <x:v>McCarran International Airport</x:v>
      </x:c>
      <x:c r="I356" t="str">
        <x:v>NV</x:v>
      </x:c>
      <x:c r="J356" t="str">
        <x:v>SJC</x:v>
      </x:c>
      <x:c r="K356" t="str">
        <x:v>Norman Y. Mineta San José International Airport</x:v>
      </x:c>
      <x:c r="L356" t="str">
        <x:v>CA</x:v>
      </x:c>
      <x:c r="M356" t="str">
        <x:v>0835</x:v>
      </x:c>
      <x:c r="N356" t="str">
        <x:v>0841</x:v>
      </x:c>
      <x:c r="O356" s="26" t="n">
        <x:v>6</x:v>
      </x:c>
      <x:c r="P356" t="str">
        <x:v>1000</x:v>
      </x:c>
      <x:c r="Q356" t="str">
        <x:v>0953</x:v>
      </x:c>
      <x:c r="R356" s="26" t="n">
        <x:v>-7</x:v>
      </x:c>
      <x:c r="S356" s="26" t="n">
        <x:v>386</x:v>
      </x:c>
      <x:c r="T356" s="24" t="n">
        <x:v>0</x:v>
      </x:c>
      <x:c r="U356" s="24" t="n">
        <x:v>0</x:v>
      </x:c>
      <x:c r="V356" s="24" t="str">
        <x:v>Completed</x:v>
      </x:c>
      <x:c r="W356" s="24" t="n">
        <x:v>0</x:v>
      </x:c>
      <x:c r="X356" s="24" t="n">
        <x:v>0</x:v>
      </x:c>
      <x:c r="Y356" s="24" t="n">
        <x:v>1</x:v>
      </x:c>
    </x:row>
    <x:row r="357">
      <x:c r="A357" s="24" t="n">
        <x:v>533251</x:v>
      </x:c>
      <x:c r="B357" t="str">
        <x:v>2015-02-05</x:v>
      </x:c>
      <x:c r="C357" s="24" t="n">
        <x:v>2</x:v>
      </x:c>
      <x:c r="D357" t="str">
        <x:v>B6</x:v>
      </x:c>
      <x:c r="E357" t="str">
        <x:v>JetBlue Airways</x:v>
      </x:c>
      <x:c r="F357" t="str">
        <x:v>2280</x:v>
      </x:c>
      <x:c r="G357" t="str">
        <x:v>EWR</x:v>
      </x:c>
      <x:c r="H357" t="str">
        <x:v>Newark Liberty International Airport</x:v>
      </x:c>
      <x:c r="I357" t="str">
        <x:v>NJ</x:v>
      </x:c>
      <x:c r="J357" t="str">
        <x:v>BOS</x:v>
      </x:c>
      <x:c r="K357" t="str">
        <x:v>Gen. Edward Lawrence Logan International Airport</x:v>
      </x:c>
      <x:c r="L357" t="str">
        <x:v>MA</x:v>
      </x:c>
      <x:c r="M357" t="str">
        <x:v>0836</x:v>
      </x:c>
      <x:c r="N357" t="str">
        <x:v>0826</x:v>
      </x:c>
      <x:c r="O357" s="26" t="n">
        <x:v>-10</x:v>
      </x:c>
      <x:c r="P357" t="str">
        <x:v>0946</x:v>
      </x:c>
      <x:c r="Q357" t="str">
        <x:v>0923</x:v>
      </x:c>
      <x:c r="R357" s="26" t="n">
        <x:v>-23</x:v>
      </x:c>
      <x:c r="S357" s="26" t="n">
        <x:v>200</x:v>
      </x:c>
      <x:c r="T357" s="24" t="n">
        <x:v>0</x:v>
      </x:c>
      <x:c r="U357" s="24" t="n">
        <x:v>0</x:v>
      </x:c>
      <x:c r="V357" s="24" t="str">
        <x:v>Completed</x:v>
      </x:c>
      <x:c r="W357" s="24" t="n">
        <x:v>0</x:v>
      </x:c>
      <x:c r="X357" s="24" t="n">
        <x:v>0</x:v>
      </x:c>
      <x:c r="Y357" s="24" t="n">
        <x:v>1</x:v>
      </x:c>
    </x:row>
    <x:row r="358">
      <x:c r="A358" s="24" t="n">
        <x:v>533336</x:v>
      </x:c>
      <x:c r="B358" t="str">
        <x:v>2015-02-05</x:v>
      </x:c>
      <x:c r="C358" s="24" t="n">
        <x:v>2</x:v>
      </x:c>
      <x:c r="D358" t="str">
        <x:v>EV</x:v>
      </x:c>
      <x:c r="E358" t="str">
        <x:v>Atlantic Southeast Airlines</x:v>
      </x:c>
      <x:c r="F358" t="str">
        <x:v>4419</x:v>
      </x:c>
      <x:c r="G358" t="str">
        <x:v>EWR</x:v>
      </x:c>
      <x:c r="H358" t="str">
        <x:v>Newark Liberty International Airport</x:v>
      </x:c>
      <x:c r="I358" t="str">
        <x:v>NJ</x:v>
      </x:c>
      <x:c r="J358" t="str">
        <x:v>XNA</x:v>
      </x:c>
      <x:c r="K358" t="str">
        <x:v>Northwest Arkansas Regional Airport</x:v>
      </x:c>
      <x:c r="L358" t="str">
        <x:v>AR</x:v>
      </x:c>
      <x:c r="M358" t="str">
        <x:v>0841</x:v>
      </x:c>
      <x:c r="N358" t="str">
        <x:v>0837</x:v>
      </x:c>
      <x:c r="O358" s="26" t="n">
        <x:v>-4</x:v>
      </x:c>
      <x:c r="P358" t="str">
        <x:v>1111</x:v>
      </x:c>
      <x:c r="Q358" t="str">
        <x:v>1058</x:v>
      </x:c>
      <x:c r="R358" s="26" t="n">
        <x:v>-13</x:v>
      </x:c>
      <x:c r="S358" s="26" t="n">
        <x:v>1131</x:v>
      </x:c>
      <x:c r="T358" s="24" t="n">
        <x:v>0</x:v>
      </x:c>
      <x:c r="U358" s="24" t="n">
        <x:v>0</x:v>
      </x:c>
      <x:c r="V358" s="24" t="str">
        <x:v>Completed</x:v>
      </x:c>
      <x:c r="W358" s="24" t="n">
        <x:v>0</x:v>
      </x:c>
      <x:c r="X358" s="24" t="n">
        <x:v>0</x:v>
      </x:c>
      <x:c r="Y358" s="24" t="n">
        <x:v>1</x:v>
      </x:c>
    </x:row>
    <x:row r="359">
      <x:c r="A359" s="24" t="n">
        <x:v>533815</x:v>
      </x:c>
      <x:c r="B359" t="str">
        <x:v>2015-02-05</x:v>
      </x:c>
      <x:c r="C359" s="24" t="n">
        <x:v>2</x:v>
      </x:c>
      <x:c r="D359" t="str">
        <x:v>UA</x:v>
      </x:c>
      <x:c r="E359" t="str">
        <x:v>United Air Lines Inc.</x:v>
      </x:c>
      <x:c r="F359" t="str">
        <x:v>528</x:v>
      </x:c>
      <x:c r="G359" t="str">
        <x:v>ORD</x:v>
      </x:c>
      <x:c r="H359" t="str">
        <x:v>Chicago O'Hare International Airport</x:v>
      </x:c>
      <x:c r="I359" t="str">
        <x:v>IL</x:v>
      </x:c>
      <x:c r="J359" t="str">
        <x:v>RSW</x:v>
      </x:c>
      <x:c r="K359" t="str">
        <x:v>Southwest Florida International Airport</x:v>
      </x:c>
      <x:c r="L359" t="str">
        <x:v>FL</x:v>
      </x:c>
      <x:c r="M359" t="str">
        <x:v>0909</x:v>
      </x:c>
      <x:c r="N359" t="str">
        <x:v>0905</x:v>
      </x:c>
      <x:c r="O359" s="26" t="n">
        <x:v>-4</x:v>
      </x:c>
      <x:c r="P359" t="str">
        <x:v>1305</x:v>
      </x:c>
      <x:c r="Q359" t="str">
        <x:v>1250</x:v>
      </x:c>
      <x:c r="R359" s="26" t="n">
        <x:v>-15</x:v>
      </x:c>
      <x:c r="S359" s="26" t="n">
        <x:v>1120</x:v>
      </x:c>
      <x:c r="T359" s="24" t="n">
        <x:v>0</x:v>
      </x:c>
      <x:c r="U359" s="24" t="n">
        <x:v>0</x:v>
      </x:c>
      <x:c r="V359" s="24" t="str">
        <x:v>Completed</x:v>
      </x:c>
      <x:c r="W359" s="24" t="n">
        <x:v>0</x:v>
      </x:c>
      <x:c r="X359" s="24" t="n">
        <x:v>0</x:v>
      </x:c>
      <x:c r="Y359" s="24" t="n">
        <x:v>1</x:v>
      </x:c>
    </x:row>
    <x:row r="360">
      <x:c r="A360" s="24" t="n">
        <x:v>534470</x:v>
      </x:c>
      <x:c r="B360" t="str">
        <x:v>2015-02-05</x:v>
      </x:c>
      <x:c r="C360" s="24" t="n">
        <x:v>2</x:v>
      </x:c>
      <x:c r="D360" t="str">
        <x:v>DL</x:v>
      </x:c>
      <x:c r="E360" t="str">
        <x:v>Delta Air Lines Inc.</x:v>
      </x:c>
      <x:c r="F360" t="str">
        <x:v>1066</x:v>
      </x:c>
      <x:c r="G360" t="str">
        <x:v>ATL</x:v>
      </x:c>
      <x:c r="H360" t="str">
        <x:v>Hartsfield-Jackson Atlanta International Airport</x:v>
      </x:c>
      <x:c r="I360" t="str">
        <x:v>GA</x:v>
      </x:c>
      <x:c r="J360" t="str">
        <x:v>BNA</x:v>
      </x:c>
      <x:c r="K360" t="str">
        <x:v>Nashville International Airport</x:v>
      </x:c>
      <x:c r="L360" t="str">
        <x:v>TN</x:v>
      </x:c>
      <x:c r="M360" t="str">
        <x:v>0952</x:v>
      </x:c>
      <x:c r="N360" t="str">
        <x:v>0947</x:v>
      </x:c>
      <x:c r="O360" s="26" t="n">
        <x:v>-5</x:v>
      </x:c>
      <x:c r="P360" t="str">
        <x:v>1002</x:v>
      </x:c>
      <x:c r="Q360" t="str">
        <x:v>0950</x:v>
      </x:c>
      <x:c r="R360" s="26" t="n">
        <x:v>-12</x:v>
      </x:c>
      <x:c r="S360" s="26" t="n">
        <x:v>214</x:v>
      </x:c>
      <x:c r="T360" s="24" t="n">
        <x:v>0</x:v>
      </x:c>
      <x:c r="U360" s="24" t="n">
        <x:v>0</x:v>
      </x:c>
      <x:c r="V360" s="24" t="str">
        <x:v>Completed</x:v>
      </x:c>
      <x:c r="W360" s="24" t="n">
        <x:v>0</x:v>
      </x:c>
      <x:c r="X360" s="24" t="n">
        <x:v>0</x:v>
      </x:c>
      <x:c r="Y360" s="24" t="n">
        <x:v>1</x:v>
      </x:c>
    </x:row>
    <x:row r="361">
      <x:c r="A361" s="24" t="n">
        <x:v>534674</x:v>
      </x:c>
      <x:c r="B361" t="str">
        <x:v>2015-02-05</x:v>
      </x:c>
      <x:c r="C361" s="24" t="n">
        <x:v>2</x:v>
      </x:c>
      <x:c r="D361" t="str">
        <x:v>EV</x:v>
      </x:c>
      <x:c r="E361" t="str">
        <x:v>Atlantic Southeast Airlines</x:v>
      </x:c>
      <x:c r="F361" t="str">
        <x:v>5477</x:v>
      </x:c>
      <x:c r="G361" t="str">
        <x:v>DTW</x:v>
      </x:c>
      <x:c r="H361" t="str">
        <x:v>Detroit Metropolitan Airport</x:v>
      </x:c>
      <x:c r="I361" t="str">
        <x:v>MI</x:v>
      </x:c>
      <x:c r="J361" t="str">
        <x:v>ELM</x:v>
      </x:c>
      <x:c r="K361" t="str">
        <x:v>Elmira/Corning Regional Airport</x:v>
      </x:c>
      <x:c r="L361" t="str">
        <x:v>NY</x:v>
      </x:c>
      <x:c r="M361" t="str">
        <x:v>1000</x:v>
      </x:c>
      <x:c r="N361" t="str">
        <x:v>0952</x:v>
      </x:c>
      <x:c r="O361" s="26" t="n">
        <x:v>-8</x:v>
      </x:c>
      <x:c r="P361" t="str">
        <x:v>1111</x:v>
      </x:c>
      <x:c r="Q361" t="str">
        <x:v>1102</x:v>
      </x:c>
      <x:c r="R361" s="26" t="n">
        <x:v>-9</x:v>
      </x:c>
      <x:c r="S361" s="26" t="n">
        <x:v>332</x:v>
      </x:c>
      <x:c r="T361" s="24" t="n">
        <x:v>0</x:v>
      </x:c>
      <x:c r="U361" s="24" t="n">
        <x:v>0</x:v>
      </x:c>
      <x:c r="V361" s="24" t="str">
        <x:v>Completed</x:v>
      </x:c>
      <x:c r="W361" s="24" t="n">
        <x:v>0</x:v>
      </x:c>
      <x:c r="X361" s="24" t="n">
        <x:v>0</x:v>
      </x:c>
      <x:c r="Y361" s="24" t="n">
        <x:v>1</x:v>
      </x:c>
    </x:row>
    <x:row r="362">
      <x:c r="A362" s="24" t="n">
        <x:v>535097</x:v>
      </x:c>
      <x:c r="B362" t="str">
        <x:v>2015-02-05</x:v>
      </x:c>
      <x:c r="C362" s="24" t="n">
        <x:v>2</x:v>
      </x:c>
      <x:c r="D362" t="str">
        <x:v>WN</x:v>
      </x:c>
      <x:c r="E362" t="str">
        <x:v>Southwest Airlines Co.</x:v>
      </x:c>
      <x:c r="F362" t="str">
        <x:v>1272</x:v>
      </x:c>
      <x:c r="G362" t="str">
        <x:v>DAL</x:v>
      </x:c>
      <x:c r="H362" t="str">
        <x:v>Dallas Love Field</x:v>
      </x:c>
      <x:c r="I362" t="str">
        <x:v>TX</x:v>
      </x:c>
      <x:c r="J362" t="str">
        <x:v>LAX</x:v>
      </x:c>
      <x:c r="K362" t="str">
        <x:v>Los Angeles International Airport</x:v>
      </x:c>
      <x:c r="L362" t="str">
        <x:v>CA</x:v>
      </x:c>
      <x:c r="M362" t="str">
        <x:v>1025</x:v>
      </x:c>
      <x:c r="N362" t="str">
        <x:v>1029</x:v>
      </x:c>
      <x:c r="O362" s="26" t="n">
        <x:v>4</x:v>
      </x:c>
      <x:c r="P362" t="str">
        <x:v>1150</x:v>
      </x:c>
      <x:c r="Q362" t="str">
        <x:v>1136</x:v>
      </x:c>
      <x:c r="R362" s="26" t="n">
        <x:v>-14</x:v>
      </x:c>
      <x:c r="S362" s="26" t="n">
        <x:v>1246</x:v>
      </x:c>
      <x:c r="T362" s="24" t="n">
        <x:v>0</x:v>
      </x:c>
      <x:c r="U362" s="24" t="n">
        <x:v>0</x:v>
      </x:c>
      <x:c r="V362" s="24" t="str">
        <x:v>Completed</x:v>
      </x:c>
      <x:c r="W362" s="24" t="n">
        <x:v>0</x:v>
      </x:c>
      <x:c r="X362" s="24" t="n">
        <x:v>0</x:v>
      </x:c>
      <x:c r="Y362" s="24" t="n">
        <x:v>1</x:v>
      </x:c>
    </x:row>
    <x:row r="363">
      <x:c r="A363" s="24" t="n">
        <x:v>535687</x:v>
      </x:c>
      <x:c r="B363" t="str">
        <x:v>2015-02-05</x:v>
      </x:c>
      <x:c r="C363" s="24" t="n">
        <x:v>2</x:v>
      </x:c>
      <x:c r="D363" t="str">
        <x:v>EV</x:v>
      </x:c>
      <x:c r="E363" t="str">
        <x:v>Atlantic Southeast Airlines</x:v>
      </x:c>
      <x:c r="F363" t="str">
        <x:v>5223</x:v>
      </x:c>
      <x:c r="G363" t="str">
        <x:v>EWR</x:v>
      </x:c>
      <x:c r="H363" t="str">
        <x:v>Newark Liberty International Airport</x:v>
      </x:c>
      <x:c r="I363" t="str">
        <x:v>NJ</x:v>
      </x:c>
      <x:c r="J363" t="str">
        <x:v>DTW</x:v>
      </x:c>
      <x:c r="K363" t="str">
        <x:v>Detroit Metropolitan Airport</x:v>
      </x:c>
      <x:c r="L363" t="str">
        <x:v>MI</x:v>
      </x:c>
      <x:c r="M363" t="str">
        <x:v>1100</x:v>
      </x:c>
      <x:c r="N363" t="str">
        <x:v>1056</x:v>
      </x:c>
      <x:c r="O363" s="26" t="n">
        <x:v>-4</x:v>
      </x:c>
      <x:c r="P363" t="str">
        <x:v>1258</x:v>
      </x:c>
      <x:c r="Q363" t="str">
        <x:v>1238</x:v>
      </x:c>
      <x:c r="R363" s="26" t="n">
        <x:v>-20</x:v>
      </x:c>
      <x:c r="S363" s="26" t="n">
        <x:v>488</x:v>
      </x:c>
      <x:c r="T363" s="24" t="n">
        <x:v>0</x:v>
      </x:c>
      <x:c r="U363" s="24" t="n">
        <x:v>0</x:v>
      </x:c>
      <x:c r="V363" s="24" t="str">
        <x:v>Completed</x:v>
      </x:c>
      <x:c r="W363" s="24" t="n">
        <x:v>0</x:v>
      </x:c>
      <x:c r="X363" s="24" t="n">
        <x:v>0</x:v>
      </x:c>
      <x:c r="Y363" s="24" t="n">
        <x:v>1</x:v>
      </x:c>
    </x:row>
    <x:row r="364">
      <x:c r="A364" s="24" t="n">
        <x:v>535770</x:v>
      </x:c>
      <x:c r="B364" t="str">
        <x:v>2015-02-05</x:v>
      </x:c>
      <x:c r="C364" s="24" t="n">
        <x:v>2</x:v>
      </x:c>
      <x:c r="D364" t="str">
        <x:v>OO</x:v>
      </x:c>
      <x:c r="E364" t="str">
        <x:v>Skywest Airlines Inc.</x:v>
      </x:c>
      <x:c r="F364" t="str">
        <x:v>5390</x:v>
      </x:c>
      <x:c r="G364" t="str">
        <x:v>DEN</x:v>
      </x:c>
      <x:c r="H364" t="str">
        <x:v>Denver International Airport</x:v>
      </x:c>
      <x:c r="I364" t="str">
        <x:v>CO</x:v>
      </x:c>
      <x:c r="J364" t="str">
        <x:v>GCC</x:v>
      </x:c>
      <x:c r="K364" t="str">
        <x:v>Gillette-Campbell County Airport</x:v>
      </x:c>
      <x:c r="L364" t="str">
        <x:v>WY</x:v>
      </x:c>
      <x:c r="M364" t="str">
        <x:v>1105</x:v>
      </x:c>
      <x:c r="N364" t="str">
        <x:v>1124</x:v>
      </x:c>
      <x:c r="O364" s="26" t="n">
        <x:v>19</x:v>
      </x:c>
      <x:c r="P364" t="str">
        <x:v>1227</x:v>
      </x:c>
      <x:c r="Q364" t="str">
        <x:v>1240</x:v>
      </x:c>
      <x:c r="R364" s="26" t="n">
        <x:v>13</x:v>
      </x:c>
      <x:c r="S364" s="26" t="n">
        <x:v>313</x:v>
      </x:c>
      <x:c r="T364" s="24" t="n">
        <x:v>0</x:v>
      </x:c>
      <x:c r="U364" s="24" t="n">
        <x:v>0</x:v>
      </x:c>
      <x:c r="V364" s="24" t="str">
        <x:v>Completed</x:v>
      </x:c>
      <x:c r="W364" s="24" t="n">
        <x:v>0</x:v>
      </x:c>
      <x:c r="X364" s="24" t="n">
        <x:v>1</x:v>
      </x:c>
      <x:c r="Y364" s="24" t="n">
        <x:v>1</x:v>
      </x:c>
    </x:row>
    <x:row r="365">
      <x:c r="A365" s="24" t="n">
        <x:v>536163</x:v>
      </x:c>
      <x:c r="B365" t="str">
        <x:v>2015-02-05</x:v>
      </x:c>
      <x:c r="C365" s="24" t="n">
        <x:v>2</x:v>
      </x:c>
      <x:c r="D365" t="str">
        <x:v>DL</x:v>
      </x:c>
      <x:c r="E365" t="str">
        <x:v>Delta Air Lines Inc.</x:v>
      </x:c>
      <x:c r="F365" t="str">
        <x:v>1604</x:v>
      </x:c>
      <x:c r="G365" t="str">
        <x:v>FLL</x:v>
      </x:c>
      <x:c r="H365" t="str">
        <x:v>Fort Lauderdale-Hollywood International Airport</x:v>
      </x:c>
      <x:c r="I365" t="str">
        <x:v>FL</x:v>
      </x:c>
      <x:c r="J365" t="str">
        <x:v>DTW</x:v>
      </x:c>
      <x:c r="K365" t="str">
        <x:v>Detroit Metropolitan Airport</x:v>
      </x:c>
      <x:c r="L365" t="str">
        <x:v>MI</x:v>
      </x:c>
      <x:c r="M365" t="str">
        <x:v>1130</x:v>
      </x:c>
      <x:c r="N365" t="str">
        <x:v>1152</x:v>
      </x:c>
      <x:c r="O365" s="26" t="n">
        <x:v>22</x:v>
      </x:c>
      <x:c r="P365" t="str">
        <x:v>1441</x:v>
      </x:c>
      <x:c r="Q365" t="str">
        <x:v>1434</x:v>
      </x:c>
      <x:c r="R365" s="26" t="n">
        <x:v>-7</x:v>
      </x:c>
      <x:c r="S365" s="26" t="n">
        <x:v>1127</x:v>
      </x:c>
      <x:c r="T365" s="24" t="n">
        <x:v>0</x:v>
      </x:c>
      <x:c r="U365" s="24" t="n">
        <x:v>0</x:v>
      </x:c>
      <x:c r="V365" s="24" t="str">
        <x:v>Completed</x:v>
      </x:c>
      <x:c r="W365" s="24" t="n">
        <x:v>0</x:v>
      </x:c>
      <x:c r="X365" s="24" t="n">
        <x:v>1</x:v>
      </x:c>
      <x:c r="Y365" s="24" t="n">
        <x:v>1</x:v>
      </x:c>
    </x:row>
    <x:row r="366">
      <x:c r="A366" s="24" t="n">
        <x:v>536345</x:v>
      </x:c>
      <x:c r="B366" t="str">
        <x:v>2015-02-05</x:v>
      </x:c>
      <x:c r="C366" s="24" t="n">
        <x:v>2</x:v>
      </x:c>
      <x:c r="D366" t="str">
        <x:v>B6</x:v>
      </x:c>
      <x:c r="E366" t="str">
        <x:v>JetBlue Airways</x:v>
      </x:c>
      <x:c r="F366" t="str">
        <x:v>1887</x:v>
      </x:c>
      <x:c r="G366" t="str">
        <x:v>ORH</x:v>
      </x:c>
      <x:c r="H366" t="str">
        <x:v>Worcester Regional Airport</x:v>
      </x:c>
      <x:c r="I366" t="str">
        <x:v>MA</x:v>
      </x:c>
      <x:c r="J366" t="str">
        <x:v>MCO</x:v>
      </x:c>
      <x:c r="K366" t="str">
        <x:v>Orlando International Airport</x:v>
      </x:c>
      <x:c r="L366" t="str">
        <x:v>FL</x:v>
      </x:c>
      <x:c r="M366" t="str">
        <x:v>1139</x:v>
      </x:c>
      <x:c r="N366" t="str">
        <x:v>1138</x:v>
      </x:c>
      <x:c r="O366" s="26" t="n">
        <x:v>-1</x:v>
      </x:c>
      <x:c r="P366" t="str">
        <x:v>1449</x:v>
      </x:c>
      <x:c r="Q366" t="str">
        <x:v>1523</x:v>
      </x:c>
      <x:c r="R366" s="26" t="n">
        <x:v>34</x:v>
      </x:c>
      <x:c r="S366" s="26" t="n">
        <x:v>1091</x:v>
      </x:c>
      <x:c r="T366" s="24" t="n">
        <x:v>0</x:v>
      </x:c>
      <x:c r="U366" s="24" t="n">
        <x:v>0</x:v>
      </x:c>
      <x:c r="V366" s="24" t="str">
        <x:v>Completed</x:v>
      </x:c>
      <x:c r="W366" s="24" t="n">
        <x:v>1</x:v>
      </x:c>
      <x:c r="X366" s="24" t="n">
        <x:v>0</x:v>
      </x:c>
      <x:c r="Y366" s="24" t="n">
        <x:v>1</x:v>
      </x:c>
    </x:row>
    <x:row r="367">
      <x:c r="A367" s="24" t="n">
        <x:v>536930</x:v>
      </x:c>
      <x:c r="B367" t="str">
        <x:v>2015-02-05</x:v>
      </x:c>
      <x:c r="C367" s="24" t="n">
        <x:v>2</x:v>
      </x:c>
      <x:c r="D367" t="str">
        <x:v>DL</x:v>
      </x:c>
      <x:c r="E367" t="str">
        <x:v>Delta Air Lines Inc.</x:v>
      </x:c>
      <x:c r="F367" t="str">
        <x:v>2014</x:v>
      </x:c>
      <x:c r="G367" t="str">
        <x:v>DTW</x:v>
      </x:c>
      <x:c r="H367" t="str">
        <x:v>Detroit Metropolitan Airport</x:v>
      </x:c>
      <x:c r="I367" t="str">
        <x:v>MI</x:v>
      </x:c>
      <x:c r="J367" t="str">
        <x:v>BNA</x:v>
      </x:c>
      <x:c r="K367" t="str">
        <x:v>Nashville International Airport</x:v>
      </x:c>
      <x:c r="L367" t="str">
        <x:v>TN</x:v>
      </x:c>
      <x:c r="M367" t="str">
        <x:v>1215</x:v>
      </x:c>
      <x:c r="N367" t="str">
        <x:v>1213</x:v>
      </x:c>
      <x:c r="O367" s="26" t="n">
        <x:v>-2</x:v>
      </x:c>
      <x:c r="P367" t="str">
        <x:v>1312</x:v>
      </x:c>
      <x:c r="Q367" t="str">
        <x:v>1246</x:v>
      </x:c>
      <x:c r="R367" s="26" t="n">
        <x:v>-26</x:v>
      </x:c>
      <x:c r="S367" s="26" t="n">
        <x:v>456</x:v>
      </x:c>
      <x:c r="T367" s="24" t="n">
        <x:v>0</x:v>
      </x:c>
      <x:c r="U367" s="24" t="n">
        <x:v>0</x:v>
      </x:c>
      <x:c r="V367" s="24" t="str">
        <x:v>Completed</x:v>
      </x:c>
      <x:c r="W367" s="24" t="n">
        <x:v>0</x:v>
      </x:c>
      <x:c r="X367" s="24" t="n">
        <x:v>0</x:v>
      </x:c>
      <x:c r="Y367" s="24" t="n">
        <x:v>1</x:v>
      </x:c>
    </x:row>
    <x:row r="368">
      <x:c r="A368" s="24" t="n">
        <x:v>537017</x:v>
      </x:c>
      <x:c r="B368" t="str">
        <x:v>2015-02-05</x:v>
      </x:c>
      <x:c r="C368" s="24" t="n">
        <x:v>2</x:v>
      </x:c>
      <x:c r="D368" t="str">
        <x:v>WN</x:v>
      </x:c>
      <x:c r="E368" t="str">
        <x:v>Southwest Airlines Co.</x:v>
      </x:c>
      <x:c r="F368" t="str">
        <x:v>3760</x:v>
      </x:c>
      <x:c r="G368" t="str">
        <x:v>HOU</x:v>
      </x:c>
      <x:c r="H368" t="str">
        <x:v>William P. Hobby Airport</x:v>
      </x:c>
      <x:c r="I368" t="str">
        <x:v>TX</x:v>
      </x:c>
      <x:c r="J368" t="str">
        <x:v>MSY</x:v>
      </x:c>
      <x:c r="K368" t="str">
        <x:v>Louis Armstrong New Orleans International Airport</x:v>
      </x:c>
      <x:c r="L368" t="str">
        <x:v>LA</x:v>
      </x:c>
      <x:c r="M368" t="str">
        <x:v>1220</x:v>
      </x:c>
      <x:c r="N368" t="str">
        <x:v>1218</x:v>
      </x:c>
      <x:c r="O368" s="26" t="n">
        <x:v>-2</x:v>
      </x:c>
      <x:c r="P368" t="str">
        <x:v>1320</x:v>
      </x:c>
      <x:c r="Q368" t="str">
        <x:v>1321</x:v>
      </x:c>
      <x:c r="R368" s="26" t="n">
        <x:v>1</x:v>
      </x:c>
      <x:c r="S368" s="26" t="n">
        <x:v>302</x:v>
      </x:c>
      <x:c r="T368" s="24" t="n">
        <x:v>0</x:v>
      </x:c>
      <x:c r="U368" s="24" t="n">
        <x:v>0</x:v>
      </x:c>
      <x:c r="V368" s="24" t="str">
        <x:v>Completed</x:v>
      </x:c>
      <x:c r="W368" s="24" t="n">
        <x:v>0</x:v>
      </x:c>
      <x:c r="X368" s="24" t="n">
        <x:v>0</x:v>
      </x:c>
      <x:c r="Y368" s="24" t="n">
        <x:v>1</x:v>
      </x:c>
    </x:row>
    <x:row r="369">
      <x:c r="A369" s="24" t="n">
        <x:v>537191</x:v>
      </x:c>
      <x:c r="B369" t="str">
        <x:v>2015-02-05</x:v>
      </x:c>
      <x:c r="C369" s="24" t="n">
        <x:v>2</x:v>
      </x:c>
      <x:c r="D369" t="str">
        <x:v>EV</x:v>
      </x:c>
      <x:c r="E369" t="str">
        <x:v>Atlantic Southeast Airlines</x:v>
      </x:c>
      <x:c r="F369" t="str">
        <x:v>4174</x:v>
      </x:c>
      <x:c r="G369" t="str">
        <x:v>ORF</x:v>
      </x:c>
      <x:c r="H369" t="str">
        <x:v>Norfolk International Airport</x:v>
      </x:c>
      <x:c r="I369" t="str">
        <x:v>VA</x:v>
      </x:c>
      <x:c r="J369" t="str">
        <x:v>ORD</x:v>
      </x:c>
      <x:c r="K369" t="str">
        <x:v>Chicago O'Hare International Airport</x:v>
      </x:c>
      <x:c r="L369" t="str">
        <x:v>IL</x:v>
      </x:c>
      <x:c r="M369" t="str">
        <x:v>1233</x:v>
      </x:c>
      <x:c r="N369" t="str">
        <x:v>1339</x:v>
      </x:c>
      <x:c r="O369" s="26" t="n">
        <x:v>66</x:v>
      </x:c>
      <x:c r="P369" t="str">
        <x:v>1356</x:v>
      </x:c>
      <x:c r="Q369" t="str">
        <x:v>1458</x:v>
      </x:c>
      <x:c r="R369" s="26" t="n">
        <x:v>62</x:v>
      </x:c>
      <x:c r="S369" s="26" t="n">
        <x:v>717</x:v>
      </x:c>
      <x:c r="T369" s="24" t="n">
        <x:v>0</x:v>
      </x:c>
      <x:c r="U369" s="24" t="n">
        <x:v>0</x:v>
      </x:c>
      <x:c r="V369" s="24" t="str">
        <x:v>Completed</x:v>
      </x:c>
      <x:c r="W369" s="24" t="n">
        <x:v>1</x:v>
      </x:c>
      <x:c r="X369" s="24" t="n">
        <x:v>1</x:v>
      </x:c>
      <x:c r="Y369" s="24" t="n">
        <x:v>1</x:v>
      </x:c>
    </x:row>
    <x:row r="370">
      <x:c r="A370" s="24" t="n">
        <x:v>538106</x:v>
      </x:c>
      <x:c r="B370" t="str">
        <x:v>2015-02-05</x:v>
      </x:c>
      <x:c r="C370" s="24" t="n">
        <x:v>2</x:v>
      </x:c>
      <x:c r="D370" t="str">
        <x:v>WN</x:v>
      </x:c>
      <x:c r="E370" t="str">
        <x:v>Southwest Airlines Co.</x:v>
      </x:c>
      <x:c r="F370" t="str">
        <x:v>3768</x:v>
      </x:c>
      <x:c r="G370" t="str">
        <x:v>SAN</x:v>
      </x:c>
      <x:c r="H370" t="str">
        <x:v>San Diego International Airport (Lindbergh Field)</x:v>
      </x:c>
      <x:c r="I370" t="str">
        <x:v>CA</x:v>
      </x:c>
      <x:c r="J370" t="str">
        <x:v>SFO</x:v>
      </x:c>
      <x:c r="K370" t="str">
        <x:v>San Francisco International Airport</x:v>
      </x:c>
      <x:c r="L370" t="str">
        <x:v>CA</x:v>
      </x:c>
      <x:c r="M370" t="str">
        <x:v>1325</x:v>
      </x:c>
      <x:c r="N370" t="str">
        <x:v>1356</x:v>
      </x:c>
      <x:c r="O370" s="26" t="n">
        <x:v>31</x:v>
      </x:c>
      <x:c r="P370" t="str">
        <x:v>1500</x:v>
      </x:c>
      <x:c r="Q370" t="str">
        <x:v>1544</x:v>
      </x:c>
      <x:c r="R370" s="26" t="n">
        <x:v>44</x:v>
      </x:c>
      <x:c r="S370" s="26" t="n">
        <x:v>447</x:v>
      </x:c>
      <x:c r="T370" s="24" t="n">
        <x:v>0</x:v>
      </x:c>
      <x:c r="U370" s="24" t="n">
        <x:v>0</x:v>
      </x:c>
      <x:c r="V370" s="24" t="str">
        <x:v>Completed</x:v>
      </x:c>
      <x:c r="W370" s="24" t="n">
        <x:v>1</x:v>
      </x:c>
      <x:c r="X370" s="24" t="n">
        <x:v>1</x:v>
      </x:c>
      <x:c r="Y370" s="24" t="n">
        <x:v>1</x:v>
      </x:c>
    </x:row>
    <x:row r="371">
      <x:c r="A371" s="24" t="n">
        <x:v>538471</x:v>
      </x:c>
      <x:c r="B371" t="str">
        <x:v>2015-02-05</x:v>
      </x:c>
      <x:c r="C371" s="24" t="n">
        <x:v>2</x:v>
      </x:c>
      <x:c r="D371" t="str">
        <x:v>OO</x:v>
      </x:c>
      <x:c r="E371" t="str">
        <x:v>Skywest Airlines Inc.</x:v>
      </x:c>
      <x:c r="F371" t="str">
        <x:v>4662</x:v>
      </x:c>
      <x:c r="G371" t="str">
        <x:v>SLC</x:v>
      </x:c>
      <x:c r="H371" t="str">
        <x:v>Salt Lake City International Airport</x:v>
      </x:c>
      <x:c r="I371" t="str">
        <x:v>UT</x:v>
      </x:c>
      <x:c r="J371" t="str">
        <x:v>TUL</x:v>
      </x:c>
      <x:c r="K371" t="str">
        <x:v>Tulsa International Airport</x:v>
      </x:c>
      <x:c r="L371" t="str">
        <x:v>OK</x:v>
      </x:c>
      <x:c r="M371" t="str">
        <x:v>1346</x:v>
      </x:c>
      <x:c r="N371" t="str">
        <x:v>1338</x:v>
      </x:c>
      <x:c r="O371" s="26" t="n">
        <x:v>-8</x:v>
      </x:c>
      <x:c r="P371" t="str">
        <x:v>1706</x:v>
      </x:c>
      <x:c r="Q371" t="str">
        <x:v>1701</x:v>
      </x:c>
      <x:c r="R371" s="26" t="n">
        <x:v>-5</x:v>
      </x:c>
      <x:c r="S371" s="26" t="n">
        <x:v>926</x:v>
      </x:c>
      <x:c r="T371" s="24" t="n">
        <x:v>0</x:v>
      </x:c>
      <x:c r="U371" s="24" t="n">
        <x:v>0</x:v>
      </x:c>
      <x:c r="V371" s="24" t="str">
        <x:v>Completed</x:v>
      </x:c>
      <x:c r="W371" s="24" t="n">
        <x:v>0</x:v>
      </x:c>
      <x:c r="X371" s="24" t="n">
        <x:v>0</x:v>
      </x:c>
      <x:c r="Y371" s="24" t="n">
        <x:v>1</x:v>
      </x:c>
    </x:row>
    <x:row r="372">
      <x:c r="A372" s="24" t="n">
        <x:v>539746</x:v>
      </x:c>
      <x:c r="B372" t="str">
        <x:v>2015-02-05</x:v>
      </x:c>
      <x:c r="C372" s="24" t="n">
        <x:v>2</x:v>
      </x:c>
      <x:c r="D372" t="str">
        <x:v>WN</x:v>
      </x:c>
      <x:c r="E372" t="str">
        <x:v>Southwest Airlines Co.</x:v>
      </x:c>
      <x:c r="F372" t="str">
        <x:v>4858</x:v>
      </x:c>
      <x:c r="G372" t="str">
        <x:v>ALB</x:v>
      </x:c>
      <x:c r="H372" t="str">
        <x:v>Albany International Airport</x:v>
      </x:c>
      <x:c r="I372" t="str">
        <x:v>NY</x:v>
      </x:c>
      <x:c r="J372" t="str">
        <x:v>MCO</x:v>
      </x:c>
      <x:c r="K372" t="str">
        <x:v>Orlando International Airport</x:v>
      </x:c>
      <x:c r="L372" t="str">
        <x:v>FL</x:v>
      </x:c>
      <x:c r="M372" t="str">
        <x:v>1505</x:v>
      </x:c>
      <x:c r="N372" t="str">
        <x:v>1518</x:v>
      </x:c>
      <x:c r="O372" s="26" t="n">
        <x:v>13</x:v>
      </x:c>
      <x:c r="P372" t="str">
        <x:v>1820</x:v>
      </x:c>
      <x:c r="Q372" t="str">
        <x:v>1826</x:v>
      </x:c>
      <x:c r="R372" s="26" t="n">
        <x:v>6</x:v>
      </x:c>
      <x:c r="S372" s="26" t="n">
        <x:v>1073</x:v>
      </x:c>
      <x:c r="T372" s="24" t="n">
        <x:v>0</x:v>
      </x:c>
      <x:c r="U372" s="24" t="n">
        <x:v>0</x:v>
      </x:c>
      <x:c r="V372" s="24" t="str">
        <x:v>Completed</x:v>
      </x:c>
      <x:c r="W372" s="24" t="n">
        <x:v>0</x:v>
      </x:c>
      <x:c r="X372" s="24" t="n">
        <x:v>0</x:v>
      </x:c>
      <x:c r="Y372" s="24" t="n">
        <x:v>1</x:v>
      </x:c>
    </x:row>
    <x:row r="373">
      <x:c r="A373" s="24" t="n">
        <x:v>540635</x:v>
      </x:c>
      <x:c r="B373" t="str">
        <x:v>2015-02-05</x:v>
      </x:c>
      <x:c r="C373" s="24" t="n">
        <x:v>2</x:v>
      </x:c>
      <x:c r="D373" t="str">
        <x:v>AS</x:v>
      </x:c>
      <x:c r="E373" t="str">
        <x:v>Alaska Airlines Inc.</x:v>
      </x:c>
      <x:c r="F373" t="str">
        <x:v>604</x:v>
      </x:c>
      <x:c r="G373" t="str">
        <x:v>SEA</x:v>
      </x:c>
      <x:c r="H373" t="str">
        <x:v>Seattle-Tacoma International Airport</x:v>
      </x:c>
      <x:c r="I373" t="str">
        <x:v>WA</x:v>
      </x:c>
      <x:c r="J373" t="str">
        <x:v>LAS</x:v>
      </x:c>
      <x:c r="K373" t="str">
        <x:v>McCarran International Airport</x:v>
      </x:c>
      <x:c r="L373" t="str">
        <x:v>NV</x:v>
      </x:c>
      <x:c r="M373" t="str">
        <x:v>1600</x:v>
      </x:c>
      <x:c r="N373" t="str">
        <x:v>1557</x:v>
      </x:c>
      <x:c r="O373" s="26" t="n">
        <x:v>-3</x:v>
      </x:c>
      <x:c r="P373" t="str">
        <x:v>1817</x:v>
      </x:c>
      <x:c r="Q373" t="str">
        <x:v>1818</x:v>
      </x:c>
      <x:c r="R373" s="26" t="n">
        <x:v>1</x:v>
      </x:c>
      <x:c r="S373" s="26" t="n">
        <x:v>867</x:v>
      </x:c>
      <x:c r="T373" s="24" t="n">
        <x:v>0</x:v>
      </x:c>
      <x:c r="U373" s="24" t="n">
        <x:v>0</x:v>
      </x:c>
      <x:c r="V373" s="24" t="str">
        <x:v>Completed</x:v>
      </x:c>
      <x:c r="W373" s="24" t="n">
        <x:v>0</x:v>
      </x:c>
      <x:c r="X373" s="24" t="n">
        <x:v>0</x:v>
      </x:c>
      <x:c r="Y373" s="24" t="n">
        <x:v>1</x:v>
      </x:c>
    </x:row>
    <x:row r="374">
      <x:c r="A374" s="24" t="n">
        <x:v>540935</x:v>
      </x:c>
      <x:c r="B374" t="str">
        <x:v>2015-02-05</x:v>
      </x:c>
      <x:c r="C374" s="24" t="n">
        <x:v>2</x:v>
      </x:c>
      <x:c r="D374" t="str">
        <x:v>MQ</x:v>
      </x:c>
      <x:c r="E374" t="str">
        <x:v>American Eagle Airlines Inc.</x:v>
      </x:c>
      <x:c r="F374" t="str">
        <x:v>3401</x:v>
      </x:c>
      <x:c r="G374" t="str">
        <x:v>SHV</x:v>
      </x:c>
      <x:c r="H374" t="str">
        <x:v>Shreveport Regional Airport</x:v>
      </x:c>
      <x:c r="I374" t="str">
        <x:v>LA</x:v>
      </x:c>
      <x:c r="J374" t="str">
        <x:v>DFW</x:v>
      </x:c>
      <x:c r="K374" t="str">
        <x:v>Dallas/Fort Worth International Airport</x:v>
      </x:c>
      <x:c r="L374" t="str">
        <x:v>TX</x:v>
      </x:c>
      <x:c r="M374" t="str">
        <x:v>1615</x:v>
      </x:c>
      <x:c r="N374" t="str">
        <x:v>1700</x:v>
      </x:c>
      <x:c r="O374" s="26" t="n">
        <x:v>45</x:v>
      </x:c>
      <x:c r="P374" t="str">
        <x:v>1715</x:v>
      </x:c>
      <x:c r="Q374" t="str">
        <x:v>1802</x:v>
      </x:c>
      <x:c r="R374" s="26" t="n">
        <x:v>47</x:v>
      </x:c>
      <x:c r="S374" s="26" t="n">
        <x:v>190</x:v>
      </x:c>
      <x:c r="T374" s="24" t="n">
        <x:v>0</x:v>
      </x:c>
      <x:c r="U374" s="24" t="n">
        <x:v>0</x:v>
      </x:c>
      <x:c r="V374" s="24" t="str">
        <x:v>Completed</x:v>
      </x:c>
      <x:c r="W374" s="24" t="n">
        <x:v>1</x:v>
      </x:c>
      <x:c r="X374" s="24" t="n">
        <x:v>1</x:v>
      </x:c>
      <x:c r="Y374" s="24" t="n">
        <x:v>1</x:v>
      </x:c>
    </x:row>
    <x:row r="375">
      <x:c r="A375" s="24" t="n">
        <x:v>541641</x:v>
      </x:c>
      <x:c r="B375" t="str">
        <x:v>2015-02-05</x:v>
      </x:c>
      <x:c r="C375" s="24" t="n">
        <x:v>2</x:v>
      </x:c>
      <x:c r="D375" t="str">
        <x:v>VX</x:v>
      </x:c>
      <x:c r="E375" t="str">
        <x:v>Virgin America</x:v>
      </x:c>
      <x:c r="F375" t="str">
        <x:v>2</x:v>
      </x:c>
      <x:c r="G375" t="str">
        <x:v>DCA</x:v>
      </x:c>
      <x:c r="H375" t="str">
        <x:v>Ronald Reagan Washington National Airport</x:v>
      </x:c>
      <x:c r="I375" t="str">
        <x:v>VA</x:v>
      </x:c>
      <x:c r="J375" t="str">
        <x:v>SFO</x:v>
      </x:c>
      <x:c r="K375" t="str">
        <x:v>San Francisco International Airport</x:v>
      </x:c>
      <x:c r="L375" t="str">
        <x:v>CA</x:v>
      </x:c>
      <x:c r="M375" t="str">
        <x:v>1700</x:v>
      </x:c>
      <x:c r="N375" t="str">
        <x:v>1725</x:v>
      </x:c>
      <x:c r="O375" s="26" t="n">
        <x:v>25</x:v>
      </x:c>
      <x:c r="P375" t="str">
        <x:v>2015</x:v>
      </x:c>
      <x:c r="Q375" t="str">
        <x:v>2022</x:v>
      </x:c>
      <x:c r="R375" s="26" t="n">
        <x:v>7</x:v>
      </x:c>
      <x:c r="S375" s="26" t="n">
        <x:v>2442</x:v>
      </x:c>
      <x:c r="T375" s="24" t="n">
        <x:v>0</x:v>
      </x:c>
      <x:c r="U375" s="24" t="n">
        <x:v>0</x:v>
      </x:c>
      <x:c r="V375" s="24" t="str">
        <x:v>Completed</x:v>
      </x:c>
      <x:c r="W375" s="24" t="n">
        <x:v>0</x:v>
      </x:c>
      <x:c r="X375" s="24" t="n">
        <x:v>1</x:v>
      </x:c>
      <x:c r="Y375" s="24" t="n">
        <x:v>1</x:v>
      </x:c>
    </x:row>
    <x:row r="376">
      <x:c r="A376" s="24" t="n">
        <x:v>541999</x:v>
      </x:c>
      <x:c r="B376" t="str">
        <x:v>2015-02-05</x:v>
      </x:c>
      <x:c r="C376" s="24" t="n">
        <x:v>2</x:v>
      </x:c>
      <x:c r="D376" t="str">
        <x:v>WN</x:v>
      </x:c>
      <x:c r="E376" t="str">
        <x:v>Southwest Airlines Co.</x:v>
      </x:c>
      <x:c r="F376" t="str">
        <x:v>450</x:v>
      </x:c>
      <x:c r="G376" t="str">
        <x:v>HOU</x:v>
      </x:c>
      <x:c r="H376" t="str">
        <x:v>William P. Hobby Airport</x:v>
      </x:c>
      <x:c r="I376" t="str">
        <x:v>TX</x:v>
      </x:c>
      <x:c r="J376" t="str">
        <x:v>LAX</x:v>
      </x:c>
      <x:c r="K376" t="str">
        <x:v>Los Angeles International Airport</x:v>
      </x:c>
      <x:c r="L376" t="str">
        <x:v>CA</x:v>
      </x:c>
      <x:c r="M376" t="str">
        <x:v>1720</x:v>
      </x:c>
      <x:c r="N376" t="str">
        <x:v>1722</x:v>
      </x:c>
      <x:c r="O376" s="26" t="n">
        <x:v>2</x:v>
      </x:c>
      <x:c r="P376" t="str">
        <x:v>1910</x:v>
      </x:c>
      <x:c r="Q376" t="str">
        <x:v>1907</x:v>
      </x:c>
      <x:c r="R376" s="26" t="n">
        <x:v>-3</x:v>
      </x:c>
      <x:c r="S376" s="26" t="n">
        <x:v>1390</x:v>
      </x:c>
      <x:c r="T376" s="24" t="n">
        <x:v>0</x:v>
      </x:c>
      <x:c r="U376" s="24" t="n">
        <x:v>0</x:v>
      </x:c>
      <x:c r="V376" s="24" t="str">
        <x:v>Completed</x:v>
      </x:c>
      <x:c r="W376" s="24" t="n">
        <x:v>0</x:v>
      </x:c>
      <x:c r="X376" s="24" t="n">
        <x:v>0</x:v>
      </x:c>
      <x:c r="Y376" s="24" t="n">
        <x:v>1</x:v>
      </x:c>
    </x:row>
    <x:row r="377">
      <x:c r="A377" s="24" t="n">
        <x:v>542928</x:v>
      </x:c>
      <x:c r="B377" t="str">
        <x:v>2015-02-05</x:v>
      </x:c>
      <x:c r="C377" s="24" t="n">
        <x:v>2</x:v>
      </x:c>
      <x:c r="D377" t="str">
        <x:v>US</x:v>
      </x:c>
      <x:c r="E377" t="str">
        <x:v>US Airways Inc.</x:v>
      </x:c>
      <x:c r="F377" t="str">
        <x:v>655</x:v>
      </x:c>
      <x:c r="G377" t="str">
        <x:v>MCI</x:v>
      </x:c>
      <x:c r="H377" t="str">
        <x:v>Kansas City International Airport</x:v>
      </x:c>
      <x:c r="I377" t="str">
        <x:v>MO</x:v>
      </x:c>
      <x:c r="J377" t="str">
        <x:v>PHX</x:v>
      </x:c>
      <x:c r="K377" t="str">
        <x:v>Phoenix Sky Harbor International Airport</x:v>
      </x:c>
      <x:c r="L377" t="str">
        <x:v>AZ</x:v>
      </x:c>
      <x:c r="M377" t="str">
        <x:v>1810</x:v>
      </x:c>
      <x:c r="N377" t="str">
        <x:v>1819</x:v>
      </x:c>
      <x:c r="O377" s="26" t="n">
        <x:v>9</x:v>
      </x:c>
      <x:c r="P377" t="str">
        <x:v>2009</x:v>
      </x:c>
      <x:c r="Q377" t="str">
        <x:v>1959</x:v>
      </x:c>
      <x:c r="R377" s="26" t="n">
        <x:v>-10</x:v>
      </x:c>
      <x:c r="S377" s="26" t="n">
        <x:v>1044</x:v>
      </x:c>
      <x:c r="T377" s="24" t="n">
        <x:v>0</x:v>
      </x:c>
      <x:c r="U377" s="24" t="n">
        <x:v>0</x:v>
      </x:c>
      <x:c r="V377" s="24" t="str">
        <x:v>Completed</x:v>
      </x:c>
      <x:c r="W377" s="24" t="n">
        <x:v>0</x:v>
      </x:c>
      <x:c r="X377" s="24" t="n">
        <x:v>0</x:v>
      </x:c>
      <x:c r="Y377" s="24" t="n">
        <x:v>1</x:v>
      </x:c>
    </x:row>
    <x:row r="378">
      <x:c r="A378" s="24" t="n">
        <x:v>543737</x:v>
      </x:c>
      <x:c r="B378" t="str">
        <x:v>2015-02-05</x:v>
      </x:c>
      <x:c r="C378" s="24" t="n">
        <x:v>2</x:v>
      </x:c>
      <x:c r="D378" t="str">
        <x:v>OO</x:v>
      </x:c>
      <x:c r="E378" t="str">
        <x:v>Skywest Airlines Inc.</x:v>
      </x:c>
      <x:c r="F378" t="str">
        <x:v>4792</x:v>
      </x:c>
      <x:c r="G378" t="str">
        <x:v>SEA</x:v>
      </x:c>
      <x:c r="H378" t="str">
        <x:v>Seattle-Tacoma International Airport</x:v>
      </x:c>
      <x:c r="I378" t="str">
        <x:v>WA</x:v>
      </x:c>
      <x:c r="J378" t="str">
        <x:v>PDX</x:v>
      </x:c>
      <x:c r="K378" t="str">
        <x:v>Portland International Airport</x:v>
      </x:c>
      <x:c r="L378" t="str">
        <x:v>OR</x:v>
      </x:c>
      <x:c r="M378" t="str">
        <x:v>1900</x:v>
      </x:c>
      <x:c r="N378" t="str">
        <x:v>1856</x:v>
      </x:c>
      <x:c r="O378" s="26" t="n">
        <x:v>-4</x:v>
      </x:c>
      <x:c r="P378" t="str">
        <x:v>1951</x:v>
      </x:c>
      <x:c r="Q378" t="str">
        <x:v>1949</x:v>
      </x:c>
      <x:c r="R378" s="26" t="n">
        <x:v>-2</x:v>
      </x:c>
      <x:c r="S378" s="26" t="n">
        <x:v>129</x:v>
      </x:c>
      <x:c r="T378" s="24" t="n">
        <x:v>0</x:v>
      </x:c>
      <x:c r="U378" s="24" t="n">
        <x:v>0</x:v>
      </x:c>
      <x:c r="V378" s="24" t="str">
        <x:v>Completed</x:v>
      </x:c>
      <x:c r="W378" s="24" t="n">
        <x:v>0</x:v>
      </x:c>
      <x:c r="X378" s="24" t="n">
        <x:v>0</x:v>
      </x:c>
      <x:c r="Y378" s="24" t="n">
        <x:v>1</x:v>
      </x:c>
    </x:row>
    <x:row r="379">
      <x:c r="A379" s="24" t="n">
        <x:v>544482</x:v>
      </x:c>
      <x:c r="B379" t="str">
        <x:v>2015-02-05</x:v>
      </x:c>
      <x:c r="C379" s="24" t="n">
        <x:v>2</x:v>
      </x:c>
      <x:c r="D379" t="str">
        <x:v>OO</x:v>
      </x:c>
      <x:c r="E379" t="str">
        <x:v>Skywest Airlines Inc.</x:v>
      </x:c>
      <x:c r="F379" t="str">
        <x:v>5302</x:v>
      </x:c>
      <x:c r="G379" t="str">
        <x:v>SFO</x:v>
      </x:c>
      <x:c r="H379" t="str">
        <x:v>San Francisco International Airport</x:v>
      </x:c>
      <x:c r="I379" t="str">
        <x:v>CA</x:v>
      </x:c>
      <x:c r="J379" t="str">
        <x:v>PSC</x:v>
      </x:c>
      <x:c r="K379" t="str">
        <x:v>Tri-Cities Airport</x:v>
      </x:c>
      <x:c r="L379" t="str">
        <x:v>WA</x:v>
      </x:c>
      <x:c r="M379" t="str">
        <x:v>1950</x:v>
      </x:c>
      <x:c r="N379" t="str">
        <x:v>1945</x:v>
      </x:c>
      <x:c r="O379" s="26" t="n">
        <x:v>-5</x:v>
      </x:c>
      <x:c r="P379" t="str">
        <x:v>2141</x:v>
      </x:c>
      <x:c r="Q379" t="str">
        <x:v>2120</x:v>
      </x:c>
      <x:c r="R379" s="26" t="n">
        <x:v>-21</x:v>
      </x:c>
      <x:c r="S379" s="26" t="n">
        <x:v>620</x:v>
      </x:c>
      <x:c r="T379" s="24" t="n">
        <x:v>0</x:v>
      </x:c>
      <x:c r="U379" s="24" t="n">
        <x:v>0</x:v>
      </x:c>
      <x:c r="V379" s="24" t="str">
        <x:v>Completed</x:v>
      </x:c>
      <x:c r="W379" s="24" t="n">
        <x:v>0</x:v>
      </x:c>
      <x:c r="X379" s="24" t="n">
        <x:v>0</x:v>
      </x:c>
      <x:c r="Y379" s="24" t="n">
        <x:v>1</x:v>
      </x:c>
    </x:row>
    <x:row r="380">
      <x:c r="A380" s="24" t="n">
        <x:v>544755</x:v>
      </x:c>
      <x:c r="B380" t="str">
        <x:v>2015-02-05</x:v>
      </x:c>
      <x:c r="C380" s="24" t="n">
        <x:v>2</x:v>
      </x:c>
      <x:c r="D380" t="str">
        <x:v>WN</x:v>
      </x:c>
      <x:c r="E380" t="str">
        <x:v>Southwest Airlines Co.</x:v>
      </x:c>
      <x:c r="F380" t="str">
        <x:v>3140</x:v>
      </x:c>
      <x:c r="G380" t="str">
        <x:v>BUR</x:v>
      </x:c>
      <x:c r="H380" t="str">
        <x:v>Bob Hope Airport (Hollywood Burbank Airport)</x:v>
      </x:c>
      <x:c r="I380" t="str">
        <x:v>CA</x:v>
      </x:c>
      <x:c r="J380" t="str">
        <x:v>OAK</x:v>
      </x:c>
      <x:c r="K380" t="str">
        <x:v>Oakland International Airport</x:v>
      </x:c>
      <x:c r="L380" t="str">
        <x:v>CA</x:v>
      </x:c>
      <x:c r="M380" t="str">
        <x:v>2010</x:v>
      </x:c>
      <x:c r="N380" t="str">
        <x:v>2028</x:v>
      </x:c>
      <x:c r="O380" s="26" t="n">
        <x:v>18</x:v>
      </x:c>
      <x:c r="P380" t="str">
        <x:v>2120</x:v>
      </x:c>
      <x:c r="Q380" t="str">
        <x:v>2142</x:v>
      </x:c>
      <x:c r="R380" s="26" t="n">
        <x:v>22</x:v>
      </x:c>
      <x:c r="S380" s="26" t="n">
        <x:v>325</x:v>
      </x:c>
      <x:c r="T380" s="24" t="n">
        <x:v>0</x:v>
      </x:c>
      <x:c r="U380" s="24" t="n">
        <x:v>0</x:v>
      </x:c>
      <x:c r="V380" s="24" t="str">
        <x:v>Completed</x:v>
      </x:c>
      <x:c r="W380" s="24" t="n">
        <x:v>1</x:v>
      </x:c>
      <x:c r="X380" s="24" t="n">
        <x:v>1</x:v>
      </x:c>
      <x:c r="Y380" s="24" t="n">
        <x:v>1</x:v>
      </x:c>
    </x:row>
    <x:row r="381">
      <x:c r="A381" s="24" t="n">
        <x:v>545336</x:v>
      </x:c>
      <x:c r="B381" t="str">
        <x:v>2015-02-05</x:v>
      </x:c>
      <x:c r="C381" s="24" t="n">
        <x:v>2</x:v>
      </x:c>
      <x:c r="D381" t="str">
        <x:v>MQ</x:v>
      </x:c>
      <x:c r="E381" t="str">
        <x:v>American Eagle Airlines Inc.</x:v>
      </x:c>
      <x:c r="F381" t="str">
        <x:v>3473</x:v>
      </x:c>
      <x:c r="G381" t="str">
        <x:v>LGA</x:v>
      </x:c>
      <x:c r="H381" t="str">
        <x:v>LaGuardia Airport (Marine Air Terminal)</x:v>
      </x:c>
      <x:c r="I381" t="str">
        <x:v>NY</x:v>
      </x:c>
      <x:c r="J381" t="str">
        <x:v>DAY</x:v>
      </x:c>
      <x:c r="K381" t="str">
        <x:v>James M. Cox Dayton International Airport</x:v>
      </x:c>
      <x:c r="L381" t="str">
        <x:v>OH</x:v>
      </x:c>
      <x:c r="M381" t="str">
        <x:v>2105</x:v>
      </x:c>
      <x:c r="N381" t="str"/>
      <x:c r="O381" s="26"/>
      <x:c r="P381" t="str">
        <x:v>2303</x:v>
      </x:c>
      <x:c r="Q381" t="str"/>
      <x:c r="R381" s="26"/>
      <x:c r="S381" s="26" t="n">
        <x:v>549</x:v>
      </x:c>
      <x:c r="T381" s="24" t="n">
        <x:v>1</x:v>
      </x:c>
      <x:c r="U381" s="24" t="n">
        <x:v>0</x:v>
      </x:c>
      <x:c r="V381" s="24" t="str">
        <x:v>Cancelled</x:v>
      </x:c>
      <x:c r="W381" s="24"/>
      <x:c r="X381" s="24"/>
      <x:c r="Y381" s="24" t="n">
        <x:v>0</x:v>
      </x:c>
    </x:row>
    <x:row r="382">
      <x:c r="A382" s="24" t="n">
        <x:v>545805</x:v>
      </x:c>
      <x:c r="B382" t="str">
        <x:v>2015-02-05</x:v>
      </x:c>
      <x:c r="C382" s="24" t="n">
        <x:v>2</x:v>
      </x:c>
      <x:c r="D382" t="str">
        <x:v>US</x:v>
      </x:c>
      <x:c r="E382" t="str">
        <x:v>US Airways Inc.</x:v>
      </x:c>
      <x:c r="F382" t="str">
        <x:v>1971</x:v>
      </x:c>
      <x:c r="G382" t="str">
        <x:v>CLT</x:v>
      </x:c>
      <x:c r="H382" t="str">
        <x:v>Charlotte Douglas International Airport</x:v>
      </x:c>
      <x:c r="I382" t="str">
        <x:v>NC</x:v>
      </x:c>
      <x:c r="J382" t="str">
        <x:v>SYR</x:v>
      </x:c>
      <x:c r="K382" t="str">
        <x:v>Syracuse Hancock International Airport</x:v>
      </x:c>
      <x:c r="L382" t="str">
        <x:v>NY</x:v>
      </x:c>
      <x:c r="M382" t="str">
        <x:v>2215</x:v>
      </x:c>
      <x:c r="N382" t="str">
        <x:v>2209</x:v>
      </x:c>
      <x:c r="O382" s="26" t="n">
        <x:v>-6</x:v>
      </x:c>
      <x:c r="P382" t="str">
        <x:v>2356</x:v>
      </x:c>
      <x:c r="Q382" t="str">
        <x:v>2357</x:v>
      </x:c>
      <x:c r="R382" s="26" t="n">
        <x:v>1</x:v>
      </x:c>
      <x:c r="S382" s="26" t="n">
        <x:v>603</x:v>
      </x:c>
      <x:c r="T382" s="24" t="n">
        <x:v>0</x:v>
      </x:c>
      <x:c r="U382" s="24" t="n">
        <x:v>0</x:v>
      </x:c>
      <x:c r="V382" s="24" t="str">
        <x:v>Completed</x:v>
      </x:c>
      <x:c r="W382" s="24" t="n">
        <x:v>0</x:v>
      </x:c>
      <x:c r="X382" s="24" t="n">
        <x:v>0</x:v>
      </x:c>
      <x:c r="Y382" s="24" t="n">
        <x:v>1</x:v>
      </x:c>
    </x:row>
    <x:row r="383">
      <x:c r="A383" s="24" t="n">
        <x:v>545877</x:v>
      </x:c>
      <x:c r="B383" t="str">
        <x:v>2015-02-05</x:v>
      </x:c>
      <x:c r="C383" s="24" t="n">
        <x:v>2</x:v>
      </x:c>
      <x:c r="D383" t="str">
        <x:v>AA</x:v>
      </x:c>
      <x:c r="E383" t="str">
        <x:v>American Airlines Inc.</x:v>
      </x:c>
      <x:c r="F383" t="str">
        <x:v>2386</x:v>
      </x:c>
      <x:c r="G383" t="str">
        <x:v>DFW</x:v>
      </x:c>
      <x:c r="H383" t="str">
        <x:v>Dallas/Fort Worth International Airport</x:v>
      </x:c>
      <x:c r="I383" t="str">
        <x:v>TX</x:v>
      </x:c>
      <x:c r="J383" t="str">
        <x:v>AUS</x:v>
      </x:c>
      <x:c r="K383" t="str">
        <x:v>Austin-Bergstrom International Airport</x:v>
      </x:c>
      <x:c r="L383" t="str">
        <x:v>TX</x:v>
      </x:c>
      <x:c r="M383" t="str">
        <x:v>2240</x:v>
      </x:c>
      <x:c r="N383" t="str">
        <x:v>2236</x:v>
      </x:c>
      <x:c r="O383" s="26" t="n">
        <x:v>-4</x:v>
      </x:c>
      <x:c r="P383" t="str">
        <x:v>2331</x:v>
      </x:c>
      <x:c r="Q383" t="str">
        <x:v>2341</x:v>
      </x:c>
      <x:c r="R383" s="26" t="n">
        <x:v>10</x:v>
      </x:c>
      <x:c r="S383" s="26" t="n">
        <x:v>190</x:v>
      </x:c>
      <x:c r="T383" s="24" t="n">
        <x:v>0</x:v>
      </x:c>
      <x:c r="U383" s="24" t="n">
        <x:v>0</x:v>
      </x:c>
      <x:c r="V383" s="24" t="str">
        <x:v>Completed</x:v>
      </x:c>
      <x:c r="W383" s="24" t="n">
        <x:v>0</x:v>
      </x:c>
      <x:c r="X383" s="24" t="n">
        <x:v>0</x:v>
      </x:c>
      <x:c r="Y383" s="24" t="n">
        <x:v>1</x:v>
      </x:c>
    </x:row>
    <x:row r="384">
      <x:c r="A384" s="24" t="n">
        <x:v>546375</x:v>
      </x:c>
      <x:c r="B384" t="str">
        <x:v>2015-02-06</x:v>
      </x:c>
      <x:c r="C384" s="24" t="n">
        <x:v>2</x:v>
      </x:c>
      <x:c r="D384" t="str">
        <x:v>DL</x:v>
      </x:c>
      <x:c r="E384" t="str">
        <x:v>Delta Air Lines Inc.</x:v>
      </x:c>
      <x:c r="F384" t="str">
        <x:v>2458</x:v>
      </x:c>
      <x:c r="G384" t="str">
        <x:v>ICT</x:v>
      </x:c>
      <x:c r="H384" t="str">
        <x:v>Wichita Dwight D. Eisenhower National Airport (Wichita Mid-Continent Airport)</x:v>
      </x:c>
      <x:c r="I384" t="str">
        <x:v>KS</x:v>
      </x:c>
      <x:c r="J384" t="str">
        <x:v>ATL</x:v>
      </x:c>
      <x:c r="K384" t="str">
        <x:v>Hartsfield-Jackson Atlanta International Airport</x:v>
      </x:c>
      <x:c r="L384" t="str">
        <x:v>GA</x:v>
      </x:c>
      <x:c r="M384" t="str">
        <x:v>0600</x:v>
      </x:c>
      <x:c r="N384" t="str">
        <x:v>0557</x:v>
      </x:c>
      <x:c r="O384" s="26" t="n">
        <x:v>-3</x:v>
      </x:c>
      <x:c r="P384" t="str">
        <x:v>0917</x:v>
      </x:c>
      <x:c r="Q384" t="str">
        <x:v>0903</x:v>
      </x:c>
      <x:c r="R384" s="26" t="n">
        <x:v>-14</x:v>
      </x:c>
      <x:c r="S384" s="26" t="n">
        <x:v>782</x:v>
      </x:c>
      <x:c r="T384" s="24" t="n">
        <x:v>0</x:v>
      </x:c>
      <x:c r="U384" s="24" t="n">
        <x:v>0</x:v>
      </x:c>
      <x:c r="V384" s="24" t="str">
        <x:v>Completed</x:v>
      </x:c>
      <x:c r="W384" s="24" t="n">
        <x:v>0</x:v>
      </x:c>
      <x:c r="X384" s="24" t="n">
        <x:v>0</x:v>
      </x:c>
      <x:c r="Y384" s="24" t="n">
        <x:v>1</x:v>
      </x:c>
    </x:row>
    <x:row r="385">
      <x:c r="A385" s="24" t="n">
        <x:v>546486</x:v>
      </x:c>
      <x:c r="B385" t="str">
        <x:v>2015-02-06</x:v>
      </x:c>
      <x:c r="C385" s="24" t="n">
        <x:v>2</x:v>
      </x:c>
      <x:c r="D385" t="str">
        <x:v>WN</x:v>
      </x:c>
      <x:c r="E385" t="str">
        <x:v>Southwest Airlines Co.</x:v>
      </x:c>
      <x:c r="F385" t="str">
        <x:v>1945</x:v>
      </x:c>
      <x:c r="G385" t="str">
        <x:v>MDW</x:v>
      </x:c>
      <x:c r="H385" t="str">
        <x:v>Chicago Midway International Airport</x:v>
      </x:c>
      <x:c r="I385" t="str">
        <x:v>IL</x:v>
      </x:c>
      <x:c r="J385" t="str">
        <x:v>LGA</x:v>
      </x:c>
      <x:c r="K385" t="str">
        <x:v>LaGuardia Airport (Marine Air Terminal)</x:v>
      </x:c>
      <x:c r="L385" t="str">
        <x:v>NY</x:v>
      </x:c>
      <x:c r="M385" t="str">
        <x:v>0600</x:v>
      </x:c>
      <x:c r="N385" t="str">
        <x:v>0557</x:v>
      </x:c>
      <x:c r="O385" s="26" t="n">
        <x:v>-3</x:v>
      </x:c>
      <x:c r="P385" t="str">
        <x:v>0910</x:v>
      </x:c>
      <x:c r="Q385" t="str">
        <x:v>0858</x:v>
      </x:c>
      <x:c r="R385" s="26" t="n">
        <x:v>-12</x:v>
      </x:c>
      <x:c r="S385" s="26" t="n">
        <x:v>725</x:v>
      </x:c>
      <x:c r="T385" s="24" t="n">
        <x:v>0</x:v>
      </x:c>
      <x:c r="U385" s="24" t="n">
        <x:v>0</x:v>
      </x:c>
      <x:c r="V385" s="24" t="str">
        <x:v>Completed</x:v>
      </x:c>
      <x:c r="W385" s="24" t="n">
        <x:v>0</x:v>
      </x:c>
      <x:c r="X385" s="24" t="n">
        <x:v>0</x:v>
      </x:c>
      <x:c r="Y385" s="24" t="n">
        <x:v>1</x:v>
      </x:c>
    </x:row>
    <x:row r="386">
      <x:c r="A386" s="24" t="n">
        <x:v>546738</x:v>
      </x:c>
      <x:c r="B386" t="str">
        <x:v>2015-02-06</x:v>
      </x:c>
      <x:c r="C386" s="24" t="n">
        <x:v>2</x:v>
      </x:c>
      <x:c r="D386" t="str">
        <x:v>AA</x:v>
      </x:c>
      <x:c r="E386" t="str">
        <x:v>American Airlines Inc.</x:v>
      </x:c>
      <x:c r="F386" t="str">
        <x:v>1336</x:v>
      </x:c>
      <x:c r="G386" t="str">
        <x:v>PHX</x:v>
      </x:c>
      <x:c r="H386" t="str">
        <x:v>Phoenix Sky Harbor International Airport</x:v>
      </x:c>
      <x:c r="I386" t="str">
        <x:v>AZ</x:v>
      </x:c>
      <x:c r="J386" t="str">
        <x:v>DFW</x:v>
      </x:c>
      <x:c r="K386" t="str">
        <x:v>Dallas/Fort Worth International Airport</x:v>
      </x:c>
      <x:c r="L386" t="str">
        <x:v>TX</x:v>
      </x:c>
      <x:c r="M386" t="str">
        <x:v>0610</x:v>
      </x:c>
      <x:c r="N386" t="str">
        <x:v>0604</x:v>
      </x:c>
      <x:c r="O386" s="26" t="n">
        <x:v>-6</x:v>
      </x:c>
      <x:c r="P386" t="str">
        <x:v>0923</x:v>
      </x:c>
      <x:c r="Q386" t="str">
        <x:v>0948</x:v>
      </x:c>
      <x:c r="R386" s="26" t="n">
        <x:v>25</x:v>
      </x:c>
      <x:c r="S386" s="26" t="n">
        <x:v>868</x:v>
      </x:c>
      <x:c r="T386" s="24" t="n">
        <x:v>0</x:v>
      </x:c>
      <x:c r="U386" s="24" t="n">
        <x:v>0</x:v>
      </x:c>
      <x:c r="V386" s="24" t="str">
        <x:v>Completed</x:v>
      </x:c>
      <x:c r="W386" s="24" t="n">
        <x:v>1</x:v>
      </x:c>
      <x:c r="X386" s="24" t="n">
        <x:v>0</x:v>
      </x:c>
      <x:c r="Y386" s="24" t="n">
        <x:v>1</x:v>
      </x:c>
    </x:row>
    <x:row r="387">
      <x:c r="A387" s="24" t="n">
        <x:v>547221</x:v>
      </x:c>
      <x:c r="B387" t="str">
        <x:v>2015-02-06</x:v>
      </x:c>
      <x:c r="C387" s="24" t="n">
        <x:v>2</x:v>
      </x:c>
      <x:c r="D387" t="str">
        <x:v>EV</x:v>
      </x:c>
      <x:c r="E387" t="str">
        <x:v>Atlantic Southeast Airlines</x:v>
      </x:c>
      <x:c r="F387" t="str">
        <x:v>5379</x:v>
      </x:c>
      <x:c r="G387" t="str">
        <x:v>EVV</x:v>
      </x:c>
      <x:c r="H387" t="str">
        <x:v>Evansville Regional Airport</x:v>
      </x:c>
      <x:c r="I387" t="str">
        <x:v>IN</x:v>
      </x:c>
      <x:c r="J387" t="str">
        <x:v>DTW</x:v>
      </x:c>
      <x:c r="K387" t="str">
        <x:v>Detroit Metropolitan Airport</x:v>
      </x:c>
      <x:c r="L387" t="str">
        <x:v>MI</x:v>
      </x:c>
      <x:c r="M387" t="str">
        <x:v>0640</x:v>
      </x:c>
      <x:c r="N387" t="str">
        <x:v>0633</x:v>
      </x:c>
      <x:c r="O387" s="26" t="n">
        <x:v>-7</x:v>
      </x:c>
      <x:c r="P387" t="str">
        <x:v>0910</x:v>
      </x:c>
      <x:c r="Q387" t="str">
        <x:v>0906</x:v>
      </x:c>
      <x:c r="R387" s="26" t="n">
        <x:v>-4</x:v>
      </x:c>
      <x:c r="S387" s="26" t="n">
        <x:v>363</x:v>
      </x:c>
      <x:c r="T387" s="24" t="n">
        <x:v>0</x:v>
      </x:c>
      <x:c r="U387" s="24" t="n">
        <x:v>0</x:v>
      </x:c>
      <x:c r="V387" s="24" t="str">
        <x:v>Completed</x:v>
      </x:c>
      <x:c r="W387" s="24" t="n">
        <x:v>0</x:v>
      </x:c>
      <x:c r="X387" s="24" t="n">
        <x:v>0</x:v>
      </x:c>
      <x:c r="Y387" s="24" t="n">
        <x:v>1</x:v>
      </x:c>
    </x:row>
    <x:row r="388">
      <x:c r="A388" s="24" t="n">
        <x:v>547423</x:v>
      </x:c>
      <x:c r="B388" t="str">
        <x:v>2015-02-06</x:v>
      </x:c>
      <x:c r="C388" s="24" t="n">
        <x:v>2</x:v>
      </x:c>
      <x:c r="D388" t="str">
        <x:v>DL</x:v>
      </x:c>
      <x:c r="E388" t="str">
        <x:v>Delta Air Lines Inc.</x:v>
      </x:c>
      <x:c r="F388" t="str">
        <x:v>1632</x:v>
      </x:c>
      <x:c r="G388" t="str">
        <x:v>MSP</x:v>
      </x:c>
      <x:c r="H388" t="str">
        <x:v>Minneapolis-Saint Paul International Airport</x:v>
      </x:c>
      <x:c r="I388" t="str">
        <x:v>MN</x:v>
      </x:c>
      <x:c r="J388" t="str">
        <x:v>ORD</x:v>
      </x:c>
      <x:c r="K388" t="str">
        <x:v>Chicago O'Hare International Airport</x:v>
      </x:c>
      <x:c r="L388" t="str">
        <x:v>IL</x:v>
      </x:c>
      <x:c r="M388" t="str">
        <x:v>0657</x:v>
      </x:c>
      <x:c r="N388" t="str">
        <x:v>0655</x:v>
      </x:c>
      <x:c r="O388" s="26" t="n">
        <x:v>-2</x:v>
      </x:c>
      <x:c r="P388" t="str">
        <x:v>0834</x:v>
      </x:c>
      <x:c r="Q388" t="str">
        <x:v>0804</x:v>
      </x:c>
      <x:c r="R388" s="26" t="n">
        <x:v>-30</x:v>
      </x:c>
      <x:c r="S388" s="26" t="n">
        <x:v>334</x:v>
      </x:c>
      <x:c r="T388" s="24" t="n">
        <x:v>0</x:v>
      </x:c>
      <x:c r="U388" s="24" t="n">
        <x:v>0</x:v>
      </x:c>
      <x:c r="V388" s="24" t="str">
        <x:v>Completed</x:v>
      </x:c>
      <x:c r="W388" s="24" t="n">
        <x:v>0</x:v>
      </x:c>
      <x:c r="X388" s="24" t="n">
        <x:v>0</x:v>
      </x:c>
      <x:c r="Y388" s="24" t="n">
        <x:v>1</x:v>
      </x:c>
    </x:row>
    <x:row r="389">
      <x:c r="A389" s="24" t="n">
        <x:v>547461</x:v>
      </x:c>
      <x:c r="B389" t="str">
        <x:v>2015-02-06</x:v>
      </x:c>
      <x:c r="C389" s="24" t="n">
        <x:v>2</x:v>
      </x:c>
      <x:c r="D389" t="str">
        <x:v>AA</x:v>
      </x:c>
      <x:c r="E389" t="str">
        <x:v>American Airlines Inc.</x:v>
      </x:c>
      <x:c r="F389" t="str">
        <x:v>2451</x:v>
      </x:c>
      <x:c r="G389" t="str">
        <x:v>LGA</x:v>
      </x:c>
      <x:c r="H389" t="str">
        <x:v>LaGuardia Airport (Marine Air Terminal)</x:v>
      </x:c>
      <x:c r="I389" t="str">
        <x:v>NY</x:v>
      </x:c>
      <x:c r="J389" t="str">
        <x:v>MIA</x:v>
      </x:c>
      <x:c r="K389" t="str">
        <x:v>Miami International Airport</x:v>
      </x:c>
      <x:c r="L389" t="str">
        <x:v>FL</x:v>
      </x:c>
      <x:c r="M389" t="str">
        <x:v>0700</x:v>
      </x:c>
      <x:c r="N389" t="str">
        <x:v>0658</x:v>
      </x:c>
      <x:c r="O389" s="26" t="n">
        <x:v>-2</x:v>
      </x:c>
      <x:c r="P389" t="str">
        <x:v>1020</x:v>
      </x:c>
      <x:c r="Q389" t="str">
        <x:v>1012</x:v>
      </x:c>
      <x:c r="R389" s="26" t="n">
        <x:v>-8</x:v>
      </x:c>
      <x:c r="S389" s="26" t="n">
        <x:v>1096</x:v>
      </x:c>
      <x:c r="T389" s="24" t="n">
        <x:v>0</x:v>
      </x:c>
      <x:c r="U389" s="24" t="n">
        <x:v>0</x:v>
      </x:c>
      <x:c r="V389" s="24" t="str">
        <x:v>Completed</x:v>
      </x:c>
      <x:c r="W389" s="24" t="n">
        <x:v>0</x:v>
      </x:c>
      <x:c r="X389" s="24" t="n">
        <x:v>0</x:v>
      </x:c>
      <x:c r="Y389" s="24" t="n">
        <x:v>1</x:v>
      </x:c>
    </x:row>
    <x:row r="390">
      <x:c r="A390" s="24" t="n">
        <x:v>548211</x:v>
      </x:c>
      <x:c r="B390" t="str">
        <x:v>2015-02-06</x:v>
      </x:c>
      <x:c r="C390" s="24" t="n">
        <x:v>2</x:v>
      </x:c>
      <x:c r="D390" t="str">
        <x:v>US</x:v>
      </x:c>
      <x:c r="E390" t="str">
        <x:v>US Airways Inc.</x:v>
      </x:c>
      <x:c r="F390" t="str">
        <x:v>1923</x:v>
      </x:c>
      <x:c r="G390" t="str">
        <x:v>MEM</x:v>
      </x:c>
      <x:c r="H390" t="str">
        <x:v>Memphis International Airport</x:v>
      </x:c>
      <x:c r="I390" t="str">
        <x:v>TN</x:v>
      </x:c>
      <x:c r="J390" t="str">
        <x:v>CLT</x:v>
      </x:c>
      <x:c r="K390" t="str">
        <x:v>Charlotte Douglas International Airport</x:v>
      </x:c>
      <x:c r="L390" t="str">
        <x:v>NC</x:v>
      </x:c>
      <x:c r="M390" t="str">
        <x:v>0735</x:v>
      </x:c>
      <x:c r="N390" t="str">
        <x:v>0815</x:v>
      </x:c>
      <x:c r="O390" s="26" t="n">
        <x:v>40</x:v>
      </x:c>
      <x:c r="P390" t="str">
        <x:v>1014</x:v>
      </x:c>
      <x:c r="Q390" t="str">
        <x:v>1045</x:v>
      </x:c>
      <x:c r="R390" s="26" t="n">
        <x:v>31</x:v>
      </x:c>
      <x:c r="S390" s="26" t="n">
        <x:v>511</x:v>
      </x:c>
      <x:c r="T390" s="24" t="n">
        <x:v>0</x:v>
      </x:c>
      <x:c r="U390" s="24" t="n">
        <x:v>0</x:v>
      </x:c>
      <x:c r="V390" s="24" t="str">
        <x:v>Completed</x:v>
      </x:c>
      <x:c r="W390" s="24" t="n">
        <x:v>1</x:v>
      </x:c>
      <x:c r="X390" s="24" t="n">
        <x:v>1</x:v>
      </x:c>
      <x:c r="Y390" s="24" t="n">
        <x:v>1</x:v>
      </x:c>
    </x:row>
    <x:row r="391">
      <x:c r="A391" s="24" t="n">
        <x:v>548224</x:v>
      </x:c>
      <x:c r="B391" t="str">
        <x:v>2015-02-06</x:v>
      </x:c>
      <x:c r="C391" s="24" t="n">
        <x:v>2</x:v>
      </x:c>
      <x:c r="D391" t="str">
        <x:v>F9</x:v>
      </x:c>
      <x:c r="E391" t="str">
        <x:v>Frontier Airlines Inc.</x:v>
      </x:c>
      <x:c r="F391" t="str">
        <x:v>1292</x:v>
      </x:c>
      <x:c r="G391" t="str">
        <x:v>CVG</x:v>
      </x:c>
      <x:c r="H391" t="str">
        <x:v>Cincinnati/Northern Kentucky International Airport</x:v>
      </x:c>
      <x:c r="I391" t="str">
        <x:v>KY</x:v>
      </x:c>
      <x:c r="J391" t="str">
        <x:v>MCO</x:v>
      </x:c>
      <x:c r="K391" t="str">
        <x:v>Orlando International Airport</x:v>
      </x:c>
      <x:c r="L391" t="str">
        <x:v>FL</x:v>
      </x:c>
      <x:c r="M391" t="str">
        <x:v>0735</x:v>
      </x:c>
      <x:c r="N391" t="str">
        <x:v>0728</x:v>
      </x:c>
      <x:c r="O391" s="26" t="n">
        <x:v>-7</x:v>
      </x:c>
      <x:c r="P391" t="str">
        <x:v>0945</x:v>
      </x:c>
      <x:c r="Q391" t="str">
        <x:v>0928</x:v>
      </x:c>
      <x:c r="R391" s="26" t="n">
        <x:v>-17</x:v>
      </x:c>
      <x:c r="S391" s="26" t="n">
        <x:v>757</x:v>
      </x:c>
      <x:c r="T391" s="24" t="n">
        <x:v>0</x:v>
      </x:c>
      <x:c r="U391" s="24" t="n">
        <x:v>0</x:v>
      </x:c>
      <x:c r="V391" s="24" t="str">
        <x:v>Completed</x:v>
      </x:c>
      <x:c r="W391" s="24" t="n">
        <x:v>0</x:v>
      </x:c>
      <x:c r="X391" s="24" t="n">
        <x:v>0</x:v>
      </x:c>
      <x:c r="Y391" s="24" t="n">
        <x:v>1</x:v>
      </x:c>
    </x:row>
    <x:row r="392">
      <x:c r="A392" s="24" t="n">
        <x:v>548710</x:v>
      </x:c>
      <x:c r="B392" t="str">
        <x:v>2015-02-06</x:v>
      </x:c>
      <x:c r="C392" s="24" t="n">
        <x:v>2</x:v>
      </x:c>
      <x:c r="D392" t="str">
        <x:v>WN</x:v>
      </x:c>
      <x:c r="E392" t="str">
        <x:v>Southwest Airlines Co.</x:v>
      </x:c>
      <x:c r="F392" t="str">
        <x:v>556</x:v>
      </x:c>
      <x:c r="G392" t="str">
        <x:v>STL</x:v>
      </x:c>
      <x:c r="H392" t="str">
        <x:v>St. Louis International Airport at Lambert Field</x:v>
      </x:c>
      <x:c r="I392" t="str">
        <x:v>MO</x:v>
      </x:c>
      <x:c r="J392" t="str">
        <x:v>LGA</x:v>
      </x:c>
      <x:c r="K392" t="str">
        <x:v>LaGuardia Airport (Marine Air Terminal)</x:v>
      </x:c>
      <x:c r="L392" t="str">
        <x:v>NY</x:v>
      </x:c>
      <x:c r="M392" t="str">
        <x:v>0805</x:v>
      </x:c>
      <x:c r="N392" t="str">
        <x:v>0804</x:v>
      </x:c>
      <x:c r="O392" s="26" t="n">
        <x:v>-1</x:v>
      </x:c>
      <x:c r="P392" t="str">
        <x:v>1125</x:v>
      </x:c>
      <x:c r="Q392" t="str">
        <x:v>1134</x:v>
      </x:c>
      <x:c r="R392" s="26" t="n">
        <x:v>9</x:v>
      </x:c>
      <x:c r="S392" s="26" t="n">
        <x:v>888</x:v>
      </x:c>
      <x:c r="T392" s="24" t="n">
        <x:v>0</x:v>
      </x:c>
      <x:c r="U392" s="24" t="n">
        <x:v>0</x:v>
      </x:c>
      <x:c r="V392" s="24" t="str">
        <x:v>Completed</x:v>
      </x:c>
      <x:c r="W392" s="24" t="n">
        <x:v>0</x:v>
      </x:c>
      <x:c r="X392" s="24" t="n">
        <x:v>0</x:v>
      </x:c>
      <x:c r="Y392" s="24" t="n">
        <x:v>1</x:v>
      </x:c>
    </x:row>
    <x:row r="393">
      <x:c r="A393" s="24" t="n">
        <x:v>549849</x:v>
      </x:c>
      <x:c r="B393" t="str">
        <x:v>2015-02-06</x:v>
      </x:c>
      <x:c r="C393" s="24" t="n">
        <x:v>2</x:v>
      </x:c>
      <x:c r="D393" t="str">
        <x:v>AS</x:v>
      </x:c>
      <x:c r="E393" t="str">
        <x:v>Alaska Airlines Inc.</x:v>
      </x:c>
      <x:c r="F393" t="str">
        <x:v>617</x:v>
      </x:c>
      <x:c r="G393" t="str">
        <x:v>LAS</x:v>
      </x:c>
      <x:c r="H393" t="str">
        <x:v>McCarran International Airport</x:v>
      </x:c>
      <x:c r="I393" t="str">
        <x:v>NV</x:v>
      </x:c>
      <x:c r="J393" t="str">
        <x:v>SEA</x:v>
      </x:c>
      <x:c r="K393" t="str">
        <x:v>Seattle-Tacoma International Airport</x:v>
      </x:c>
      <x:c r="L393" t="str">
        <x:v>WA</x:v>
      </x:c>
      <x:c r="M393" t="str">
        <x:v>0910</x:v>
      </x:c>
      <x:c r="N393" t="str">
        <x:v>0922</x:v>
      </x:c>
      <x:c r="O393" s="26" t="n">
        <x:v>12</x:v>
      </x:c>
      <x:c r="P393" t="str">
        <x:v>1145</x:v>
      </x:c>
      <x:c r="Q393" t="str">
        <x:v>1154</x:v>
      </x:c>
      <x:c r="R393" s="26" t="n">
        <x:v>9</x:v>
      </x:c>
      <x:c r="S393" s="26" t="n">
        <x:v>867</x:v>
      </x:c>
      <x:c r="T393" s="24" t="n">
        <x:v>0</x:v>
      </x:c>
      <x:c r="U393" s="24" t="n">
        <x:v>0</x:v>
      </x:c>
      <x:c r="V393" s="24" t="str">
        <x:v>Completed</x:v>
      </x:c>
      <x:c r="W393" s="24" t="n">
        <x:v>0</x:v>
      </x:c>
      <x:c r="X393" s="24" t="n">
        <x:v>0</x:v>
      </x:c>
      <x:c r="Y393" s="24" t="n">
        <x:v>1</x:v>
      </x:c>
    </x:row>
    <x:row r="394">
      <x:c r="A394" s="24" t="n">
        <x:v>549911</x:v>
      </x:c>
      <x:c r="B394" t="str">
        <x:v>2015-02-06</x:v>
      </x:c>
      <x:c r="C394" s="24" t="n">
        <x:v>2</x:v>
      </x:c>
      <x:c r="D394" t="str">
        <x:v>AS</x:v>
      </x:c>
      <x:c r="E394" t="str">
        <x:v>Alaska Airlines Inc.</x:v>
      </x:c>
      <x:c r="F394" t="str">
        <x:v>311</x:v>
      </x:c>
      <x:c r="G394" t="str">
        <x:v>SFO</x:v>
      </x:c>
      <x:c r="H394" t="str">
        <x:v>San Francisco International Airport</x:v>
      </x:c>
      <x:c r="I394" t="str">
        <x:v>CA</x:v>
      </x:c>
      <x:c r="J394" t="str">
        <x:v>SEA</x:v>
      </x:c>
      <x:c r="K394" t="str">
        <x:v>Seattle-Tacoma International Airport</x:v>
      </x:c>
      <x:c r="L394" t="str">
        <x:v>WA</x:v>
      </x:c>
      <x:c r="M394" t="str">
        <x:v>0915</x:v>
      </x:c>
      <x:c r="N394" t="str">
        <x:v>0929</x:v>
      </x:c>
      <x:c r="O394" s="26" t="n">
        <x:v>14</x:v>
      </x:c>
      <x:c r="P394" t="str">
        <x:v>1119</x:v>
      </x:c>
      <x:c r="Q394" t="str">
        <x:v>1126</x:v>
      </x:c>
      <x:c r="R394" s="26" t="n">
        <x:v>7</x:v>
      </x:c>
      <x:c r="S394" s="26" t="n">
        <x:v>679</x:v>
      </x:c>
      <x:c r="T394" s="24" t="n">
        <x:v>0</x:v>
      </x:c>
      <x:c r="U394" s="24" t="n">
        <x:v>0</x:v>
      </x:c>
      <x:c r="V394" s="24" t="str">
        <x:v>Completed</x:v>
      </x:c>
      <x:c r="W394" s="24" t="n">
        <x:v>0</x:v>
      </x:c>
      <x:c r="X394" s="24" t="n">
        <x:v>0</x:v>
      </x:c>
      <x:c r="Y394" s="24" t="n">
        <x:v>1</x:v>
      </x:c>
    </x:row>
    <x:row r="395">
      <x:c r="A395" s="24" t="n">
        <x:v>550294</x:v>
      </x:c>
      <x:c r="B395" t="str">
        <x:v>2015-02-06</x:v>
      </x:c>
      <x:c r="C395" s="24" t="n">
        <x:v>2</x:v>
      </x:c>
      <x:c r="D395" t="str">
        <x:v>WN</x:v>
      </x:c>
      <x:c r="E395" t="str">
        <x:v>Southwest Airlines Co.</x:v>
      </x:c>
      <x:c r="F395" t="str">
        <x:v>3214</x:v>
      </x:c>
      <x:c r="G395" t="str">
        <x:v>SNA</x:v>
      </x:c>
      <x:c r="H395" t="str">
        <x:v>John Wayne Airport (Orange County Airport)</x:v>
      </x:c>
      <x:c r="I395" t="str">
        <x:v>CA</x:v>
      </x:c>
      <x:c r="J395" t="str">
        <x:v>SFO</x:v>
      </x:c>
      <x:c r="K395" t="str">
        <x:v>San Francisco International Airport</x:v>
      </x:c>
      <x:c r="L395" t="str">
        <x:v>CA</x:v>
      </x:c>
      <x:c r="M395" t="str">
        <x:v>0940</x:v>
      </x:c>
      <x:c r="N395" t="str"/>
      <x:c r="O395" s="26"/>
      <x:c r="P395" t="str">
        <x:v>1110</x:v>
      </x:c>
      <x:c r="Q395" t="str"/>
      <x:c r="R395" s="26"/>
      <x:c r="S395" s="26" t="n">
        <x:v>372</x:v>
      </x:c>
      <x:c r="T395" s="24" t="n">
        <x:v>1</x:v>
      </x:c>
      <x:c r="U395" s="24" t="n">
        <x:v>0</x:v>
      </x:c>
      <x:c r="V395" s="24" t="str">
        <x:v>Cancelled</x:v>
      </x:c>
      <x:c r="W395" s="24"/>
      <x:c r="X395" s="24"/>
      <x:c r="Y395" s="24" t="n">
        <x:v>0</x:v>
      </x:c>
    </x:row>
    <x:row r="396">
      <x:c r="A396" s="24" t="n">
        <x:v>550325</x:v>
      </x:c>
      <x:c r="B396" t="str">
        <x:v>2015-02-06</x:v>
      </x:c>
      <x:c r="C396" s="24" t="n">
        <x:v>2</x:v>
      </x:c>
      <x:c r="D396" t="str">
        <x:v>OO</x:v>
      </x:c>
      <x:c r="E396" t="str">
        <x:v>Skywest Airlines Inc.</x:v>
      </x:c>
      <x:c r="F396" t="str">
        <x:v>7362</x:v>
      </x:c>
      <x:c r="G396" t="str">
        <x:v>SLC</x:v>
      </x:c>
      <x:c r="H396" t="str">
        <x:v>Salt Lake City International Airport</x:v>
      </x:c>
      <x:c r="I396" t="str">
        <x:v>UT</x:v>
      </x:c>
      <x:c r="J396" t="str">
        <x:v>CNY</x:v>
      </x:c>
      <x:c r="K396" t="str">
        <x:v>Canyonlands Field</x:v>
      </x:c>
      <x:c r="L396" t="str">
        <x:v>UT</x:v>
      </x:c>
      <x:c r="M396" t="str">
        <x:v>0942</x:v>
      </x:c>
      <x:c r="N396" t="str">
        <x:v>0937</x:v>
      </x:c>
      <x:c r="O396" s="26" t="n">
        <x:v>-5</x:v>
      </x:c>
      <x:c r="P396" t="str">
        <x:v>1045</x:v>
      </x:c>
      <x:c r="Q396" t="str">
        <x:v>1023</x:v>
      </x:c>
      <x:c r="R396" s="26" t="n">
        <x:v>-22</x:v>
      </x:c>
      <x:c r="S396" s="26" t="n">
        <x:v>184</x:v>
      </x:c>
      <x:c r="T396" s="24" t="n">
        <x:v>0</x:v>
      </x:c>
      <x:c r="U396" s="24" t="n">
        <x:v>0</x:v>
      </x:c>
      <x:c r="V396" s="24" t="str">
        <x:v>Completed</x:v>
      </x:c>
      <x:c r="W396" s="24" t="n">
        <x:v>0</x:v>
      </x:c>
      <x:c r="X396" s="24" t="n">
        <x:v>0</x:v>
      </x:c>
      <x:c r="Y396" s="24" t="n">
        <x:v>1</x:v>
      </x:c>
    </x:row>
    <x:row r="397">
      <x:c r="A397" s="24" t="n">
        <x:v>551264</x:v>
      </x:c>
      <x:c r="B397" t="str">
        <x:v>2015-02-06</x:v>
      </x:c>
      <x:c r="C397" s="24" t="n">
        <x:v>2</x:v>
      </x:c>
      <x:c r="D397" t="str">
        <x:v>WN</x:v>
      </x:c>
      <x:c r="E397" t="str">
        <x:v>Southwest Airlines Co.</x:v>
      </x:c>
      <x:c r="F397" t="str">
        <x:v>12</x:v>
      </x:c>
      <x:c r="G397" t="str">
        <x:v>DAL</x:v>
      </x:c>
      <x:c r="H397" t="str">
        <x:v>Dallas Love Field</x:v>
      </x:c>
      <x:c r="I397" t="str">
        <x:v>TX</x:v>
      </x:c>
      <x:c r="J397" t="str">
        <x:v>MCI</x:v>
      </x:c>
      <x:c r="K397" t="str">
        <x:v>Kansas City International Airport</x:v>
      </x:c>
      <x:c r="L397" t="str">
        <x:v>MO</x:v>
      </x:c>
      <x:c r="M397" t="str">
        <x:v>1035</x:v>
      </x:c>
      <x:c r="N397" t="str">
        <x:v>1037</x:v>
      </x:c>
      <x:c r="O397" s="26" t="n">
        <x:v>2</x:v>
      </x:c>
      <x:c r="P397" t="str">
        <x:v>1200</x:v>
      </x:c>
      <x:c r="Q397" t="str">
        <x:v>1204</x:v>
      </x:c>
      <x:c r="R397" s="26" t="n">
        <x:v>4</x:v>
      </x:c>
      <x:c r="S397" s="26" t="n">
        <x:v>460</x:v>
      </x:c>
      <x:c r="T397" s="24" t="n">
        <x:v>0</x:v>
      </x:c>
      <x:c r="U397" s="24" t="n">
        <x:v>0</x:v>
      </x:c>
      <x:c r="V397" s="24" t="str">
        <x:v>Completed</x:v>
      </x:c>
      <x:c r="W397" s="24" t="n">
        <x:v>0</x:v>
      </x:c>
      <x:c r="X397" s="24" t="n">
        <x:v>0</x:v>
      </x:c>
      <x:c r="Y397" s="24" t="n">
        <x:v>1</x:v>
      </x:c>
    </x:row>
    <x:row r="398">
      <x:c r="A398" s="24" t="n">
        <x:v>551438</x:v>
      </x:c>
      <x:c r="B398" t="str">
        <x:v>2015-02-06</x:v>
      </x:c>
      <x:c r="C398" s="24" t="n">
        <x:v>2</x:v>
      </x:c>
      <x:c r="D398" t="str">
        <x:v>HA</x:v>
      </x:c>
      <x:c r="E398" t="str">
        <x:v>Hawaiian Airlines Inc.</x:v>
      </x:c>
      <x:c r="F398" t="str">
        <x:v>346</x:v>
      </x:c>
      <x:c r="G398" t="str">
        <x:v>LIH</x:v>
      </x:c>
      <x:c r="H398" t="str">
        <x:v>Lihue Airport</x:v>
      </x:c>
      <x:c r="I398" t="str">
        <x:v>HI</x:v>
      </x:c>
      <x:c r="J398" t="str">
        <x:v>HNL</x:v>
      </x:c>
      <x:c r="K398" t="str">
        <x:v>Honolulu International Airport</x:v>
      </x:c>
      <x:c r="L398" t="str">
        <x:v>HI</x:v>
      </x:c>
      <x:c r="M398" t="str">
        <x:v>1048</x:v>
      </x:c>
      <x:c r="N398" t="str">
        <x:v>1040</x:v>
      </x:c>
      <x:c r="O398" s="26" t="n">
        <x:v>-8</x:v>
      </x:c>
      <x:c r="P398" t="str">
        <x:v>1121</x:v>
      </x:c>
      <x:c r="Q398" t="str">
        <x:v>1117</x:v>
      </x:c>
      <x:c r="R398" s="26" t="n">
        <x:v>-4</x:v>
      </x:c>
      <x:c r="S398" s="26" t="n">
        <x:v>102</x:v>
      </x:c>
      <x:c r="T398" s="24" t="n">
        <x:v>0</x:v>
      </x:c>
      <x:c r="U398" s="24" t="n">
        <x:v>0</x:v>
      </x:c>
      <x:c r="V398" s="24" t="str">
        <x:v>Completed</x:v>
      </x:c>
      <x:c r="W398" s="24" t="n">
        <x:v>0</x:v>
      </x:c>
      <x:c r="X398" s="24" t="n">
        <x:v>0</x:v>
      </x:c>
      <x:c r="Y398" s="24" t="n">
        <x:v>1</x:v>
      </x:c>
    </x:row>
    <x:row r="399">
      <x:c r="A399" s="24" t="n">
        <x:v>551640</x:v>
      </x:c>
      <x:c r="B399" t="str">
        <x:v>2015-02-06</x:v>
      </x:c>
      <x:c r="C399" s="24" t="n">
        <x:v>2</x:v>
      </x:c>
      <x:c r="D399" t="str">
        <x:v>DL</x:v>
      </x:c>
      <x:c r="E399" t="str">
        <x:v>Delta Air Lines Inc.</x:v>
      </x:c>
      <x:c r="F399" t="str">
        <x:v>2562</x:v>
      </x:c>
      <x:c r="G399" t="str">
        <x:v>LGA</x:v>
      </x:c>
      <x:c r="H399" t="str">
        <x:v>LaGuardia Airport (Marine Air Terminal)</x:v>
      </x:c>
      <x:c r="I399" t="str">
        <x:v>NY</x:v>
      </x:c>
      <x:c r="J399" t="str">
        <x:v>FLL</x:v>
      </x:c>
      <x:c r="K399" t="str">
        <x:v>Fort Lauderdale-Hollywood International Airport</x:v>
      </x:c>
      <x:c r="L399" t="str">
        <x:v>FL</x:v>
      </x:c>
      <x:c r="M399" t="str">
        <x:v>1100</x:v>
      </x:c>
      <x:c r="N399" t="str">
        <x:v>1100</x:v>
      </x:c>
      <x:c r="O399" s="26" t="n">
        <x:v>0</x:v>
      </x:c>
      <x:c r="P399" t="str">
        <x:v>1426</x:v>
      </x:c>
      <x:c r="Q399" t="str">
        <x:v>1354</x:v>
      </x:c>
      <x:c r="R399" s="26" t="n">
        <x:v>-32</x:v>
      </x:c>
      <x:c r="S399" s="26" t="n">
        <x:v>1076</x:v>
      </x:c>
      <x:c r="T399" s="24" t="n">
        <x:v>0</x:v>
      </x:c>
      <x:c r="U399" s="24" t="n">
        <x:v>0</x:v>
      </x:c>
      <x:c r="V399" s="24" t="str">
        <x:v>Completed</x:v>
      </x:c>
      <x:c r="W399" s="24" t="n">
        <x:v>0</x:v>
      </x:c>
      <x:c r="X399" s="24" t="n">
        <x:v>0</x:v>
      </x:c>
      <x:c r="Y399" s="24" t="n">
        <x:v>1</x:v>
      </x:c>
    </x:row>
    <x:row r="400">
      <x:c r="A400" s="24" t="n">
        <x:v>551783</x:v>
      </x:c>
      <x:c r="B400" t="str">
        <x:v>2015-02-06</x:v>
      </x:c>
      <x:c r="C400" s="24" t="n">
        <x:v>2</x:v>
      </x:c>
      <x:c r="D400" t="str">
        <x:v>OO</x:v>
      </x:c>
      <x:c r="E400" t="str">
        <x:v>Skywest Airlines Inc.</x:v>
      </x:c>
      <x:c r="F400" t="str">
        <x:v>5206</x:v>
      </x:c>
      <x:c r="G400" t="str">
        <x:v>DEN</x:v>
      </x:c>
      <x:c r="H400" t="str">
        <x:v>Denver International Airport</x:v>
      </x:c>
      <x:c r="I400" t="str">
        <x:v>CO</x:v>
      </x:c>
      <x:c r="J400" t="str">
        <x:v>SJC</x:v>
      </x:c>
      <x:c r="K400" t="str">
        <x:v>Norman Y. Mineta San José International Airport</x:v>
      </x:c>
      <x:c r="L400" t="str">
        <x:v>CA</x:v>
      </x:c>
      <x:c r="M400" t="str">
        <x:v>1105</x:v>
      </x:c>
      <x:c r="N400" t="str">
        <x:v>1104</x:v>
      </x:c>
      <x:c r="O400" s="26" t="n">
        <x:v>-1</x:v>
      </x:c>
      <x:c r="P400" t="str">
        <x:v>1252</x:v>
      </x:c>
      <x:c r="Q400" t="str">
        <x:v>1256</x:v>
      </x:c>
      <x:c r="R400" s="26" t="n">
        <x:v>4</x:v>
      </x:c>
      <x:c r="S400" s="26" t="n">
        <x:v>948</x:v>
      </x:c>
      <x:c r="T400" s="24" t="n">
        <x:v>0</x:v>
      </x:c>
      <x:c r="U400" s="24" t="n">
        <x:v>0</x:v>
      </x:c>
      <x:c r="V400" s="24" t="str">
        <x:v>Completed</x:v>
      </x:c>
      <x:c r="W400" s="24" t="n">
        <x:v>0</x:v>
      </x:c>
      <x:c r="X400" s="24" t="n">
        <x:v>0</x:v>
      </x:c>
      <x:c r="Y400" s="24" t="n">
        <x:v>1</x:v>
      </x:c>
    </x:row>
    <x:row r="401">
      <x:c r="A401" s="24" t="n">
        <x:v>552053</x:v>
      </x:c>
      <x:c r="B401" t="str">
        <x:v>2015-02-06</x:v>
      </x:c>
      <x:c r="C401" s="24" t="n">
        <x:v>2</x:v>
      </x:c>
      <x:c r="D401" t="str">
        <x:v>OO</x:v>
      </x:c>
      <x:c r="E401" t="str">
        <x:v>Skywest Airlines Inc.</x:v>
      </x:c>
      <x:c r="F401" t="str">
        <x:v>5417</x:v>
      </x:c>
      <x:c r="G401" t="str">
        <x:v>DEN</x:v>
      </x:c>
      <x:c r="H401" t="str">
        <x:v>Denver International Airport</x:v>
      </x:c>
      <x:c r="I401" t="str">
        <x:v>CO</x:v>
      </x:c>
      <x:c r="J401" t="str">
        <x:v>HYS</x:v>
      </x:c>
      <x:c r="K401" t="str">
        <x:v>Hays Regional Airport</x:v>
      </x:c>
      <x:c r="L401" t="str">
        <x:v>KS</x:v>
      </x:c>
      <x:c r="M401" t="str">
        <x:v>1120</x:v>
      </x:c>
      <x:c r="N401" t="str">
        <x:v>1109</x:v>
      </x:c>
      <x:c r="O401" s="26" t="n">
        <x:v>-11</x:v>
      </x:c>
      <x:c r="P401" t="str">
        <x:v>1337</x:v>
      </x:c>
      <x:c r="Q401" t="str">
        <x:v>1325</x:v>
      </x:c>
      <x:c r="R401" s="26" t="n">
        <x:v>-12</x:v>
      </x:c>
      <x:c r="S401" s="26" t="n">
        <x:v>298</x:v>
      </x:c>
      <x:c r="T401" s="24" t="n">
        <x:v>0</x:v>
      </x:c>
      <x:c r="U401" s="24" t="n">
        <x:v>0</x:v>
      </x:c>
      <x:c r="V401" s="24" t="str">
        <x:v>Completed</x:v>
      </x:c>
      <x:c r="W401" s="24" t="n">
        <x:v>0</x:v>
      </x:c>
      <x:c r="X401" s="24" t="n">
        <x:v>0</x:v>
      </x:c>
      <x:c r="Y401" s="24" t="n">
        <x:v>1</x:v>
      </x:c>
    </x:row>
    <x:row r="402">
      <x:c r="A402" s="24" t="n">
        <x:v>552247</x:v>
      </x:c>
      <x:c r="B402" t="str">
        <x:v>2015-02-06</x:v>
      </x:c>
      <x:c r="C402" s="24" t="n">
        <x:v>2</x:v>
      </x:c>
      <x:c r="D402" t="str">
        <x:v>UA</x:v>
      </x:c>
      <x:c r="E402" t="str">
        <x:v>United Air Lines Inc.</x:v>
      </x:c>
      <x:c r="F402" t="str">
        <x:v>1683</x:v>
      </x:c>
      <x:c r="G402" t="str">
        <x:v>DEN</x:v>
      </x:c>
      <x:c r="H402" t="str">
        <x:v>Denver International Airport</x:v>
      </x:c>
      <x:c r="I402" t="str">
        <x:v>CO</x:v>
      </x:c>
      <x:c r="J402" t="str">
        <x:v>OGG</x:v>
      </x:c>
      <x:c r="K402" t="str">
        <x:v>Kahului Airport</x:v>
      </x:c>
      <x:c r="L402" t="str">
        <x:v>HI</x:v>
      </x:c>
      <x:c r="M402" t="str">
        <x:v>1133</x:v>
      </x:c>
      <x:c r="N402" t="str">
        <x:v>1213</x:v>
      </x:c>
      <x:c r="O402" s="26" t="n">
        <x:v>40</x:v>
      </x:c>
      <x:c r="P402" t="str">
        <x:v>1613</x:v>
      </x:c>
      <x:c r="Q402" t="str">
        <x:v>1658</x:v>
      </x:c>
      <x:c r="R402" s="26" t="n">
        <x:v>45</x:v>
      </x:c>
      <x:c r="S402" s="26" t="n">
        <x:v>3302</x:v>
      </x:c>
      <x:c r="T402" s="24" t="n">
        <x:v>0</x:v>
      </x:c>
      <x:c r="U402" s="24" t="n">
        <x:v>0</x:v>
      </x:c>
      <x:c r="V402" s="24" t="str">
        <x:v>Completed</x:v>
      </x:c>
      <x:c r="W402" s="24" t="n">
        <x:v>1</x:v>
      </x:c>
      <x:c r="X402" s="24" t="n">
        <x:v>1</x:v>
      </x:c>
      <x:c r="Y402" s="24" t="n">
        <x:v>1</x:v>
      </x:c>
    </x:row>
    <x:row r="403">
      <x:c r="A403" s="24" t="n">
        <x:v>553197</x:v>
      </x:c>
      <x:c r="B403" t="str">
        <x:v>2015-02-06</x:v>
      </x:c>
      <x:c r="C403" s="24" t="n">
        <x:v>2</x:v>
      </x:c>
      <x:c r="D403" t="str">
        <x:v>EV</x:v>
      </x:c>
      <x:c r="E403" t="str">
        <x:v>Atlantic Southeast Airlines</x:v>
      </x:c>
      <x:c r="F403" t="str">
        <x:v>5689</x:v>
      </x:c>
      <x:c r="G403" t="str">
        <x:v>IAD</x:v>
      </x:c>
      <x:c r="H403" t="str">
        <x:v>Washington Dulles International Airport</x:v>
      </x:c>
      <x:c r="I403" t="str">
        <x:v>VA</x:v>
      </x:c>
      <x:c r="J403" t="str">
        <x:v>CAE</x:v>
      </x:c>
      <x:c r="K403" t="str">
        <x:v>Columbia Metropolitan Airport</x:v>
      </x:c>
      <x:c r="L403" t="str">
        <x:v>SC</x:v>
      </x:c>
      <x:c r="M403" t="str">
        <x:v>1231</x:v>
      </x:c>
      <x:c r="N403" t="str">
        <x:v>1229</x:v>
      </x:c>
      <x:c r="O403" s="26" t="n">
        <x:v>-2</x:v>
      </x:c>
      <x:c r="P403" t="str">
        <x:v>1402</x:v>
      </x:c>
      <x:c r="Q403" t="str">
        <x:v>1346</x:v>
      </x:c>
      <x:c r="R403" s="26" t="n">
        <x:v>-16</x:v>
      </x:c>
      <x:c r="S403" s="26" t="n">
        <x:v>401</x:v>
      </x:c>
      <x:c r="T403" s="24" t="n">
        <x:v>0</x:v>
      </x:c>
      <x:c r="U403" s="24" t="n">
        <x:v>0</x:v>
      </x:c>
      <x:c r="V403" s="24" t="str">
        <x:v>Completed</x:v>
      </x:c>
      <x:c r="W403" s="24" t="n">
        <x:v>0</x:v>
      </x:c>
      <x:c r="X403" s="24" t="n">
        <x:v>0</x:v>
      </x:c>
      <x:c r="Y403" s="24" t="n">
        <x:v>1</x:v>
      </x:c>
    </x:row>
    <x:row r="404">
      <x:c r="A404" s="24" t="n">
        <x:v>553247</x:v>
      </x:c>
      <x:c r="B404" t="str">
        <x:v>2015-02-06</x:v>
      </x:c>
      <x:c r="C404" s="24" t="n">
        <x:v>2</x:v>
      </x:c>
      <x:c r="D404" t="str">
        <x:v>WN</x:v>
      </x:c>
      <x:c r="E404" t="str">
        <x:v>Southwest Airlines Co.</x:v>
      </x:c>
      <x:c r="F404" t="str">
        <x:v>1837</x:v>
      </x:c>
      <x:c r="G404" t="str">
        <x:v>DAL</x:v>
      </x:c>
      <x:c r="H404" t="str">
        <x:v>Dallas Love Field</x:v>
      </x:c>
      <x:c r="I404" t="str">
        <x:v>TX</x:v>
      </x:c>
      <x:c r="J404" t="str">
        <x:v>DEN</x:v>
      </x:c>
      <x:c r="K404" t="str">
        <x:v>Denver International Airport</x:v>
      </x:c>
      <x:c r="L404" t="str">
        <x:v>CO</x:v>
      </x:c>
      <x:c r="M404" t="str">
        <x:v>1235</x:v>
      </x:c>
      <x:c r="N404" t="str">
        <x:v>1233</x:v>
      </x:c>
      <x:c r="O404" s="26" t="n">
        <x:v>-2</x:v>
      </x:c>
      <x:c r="P404" t="str">
        <x:v>1345</x:v>
      </x:c>
      <x:c r="Q404" t="str">
        <x:v>1324</x:v>
      </x:c>
      <x:c r="R404" s="26" t="n">
        <x:v>-21</x:v>
      </x:c>
      <x:c r="S404" s="26" t="n">
        <x:v>651</x:v>
      </x:c>
      <x:c r="T404" s="24" t="n">
        <x:v>0</x:v>
      </x:c>
      <x:c r="U404" s="24" t="n">
        <x:v>0</x:v>
      </x:c>
      <x:c r="V404" s="24" t="str">
        <x:v>Completed</x:v>
      </x:c>
      <x:c r="W404" s="24" t="n">
        <x:v>0</x:v>
      </x:c>
      <x:c r="X404" s="24" t="n">
        <x:v>0</x:v>
      </x:c>
      <x:c r="Y404" s="24" t="n">
        <x:v>1</x:v>
      </x:c>
    </x:row>
    <x:row r="405">
      <x:c r="A405" s="24" t="n">
        <x:v>553437</x:v>
      </x:c>
      <x:c r="B405" t="str">
        <x:v>2015-02-06</x:v>
      </x:c>
      <x:c r="C405" s="24" t="n">
        <x:v>2</x:v>
      </x:c>
      <x:c r="D405" t="str">
        <x:v>MQ</x:v>
      </x:c>
      <x:c r="E405" t="str">
        <x:v>American Eagle Airlines Inc.</x:v>
      </x:c>
      <x:c r="F405" t="str">
        <x:v>3212</x:v>
      </x:c>
      <x:c r="G405" t="str">
        <x:v>TYS</x:v>
      </x:c>
      <x:c r="H405" t="str">
        <x:v>McGhee Tyson Airport</x:v>
      </x:c>
      <x:c r="I405" t="str">
        <x:v>TN</x:v>
      </x:c>
      <x:c r="J405" t="str">
        <x:v>ORD</x:v>
      </x:c>
      <x:c r="K405" t="str">
        <x:v>Chicago O'Hare International Airport</x:v>
      </x:c>
      <x:c r="L405" t="str">
        <x:v>IL</x:v>
      </x:c>
      <x:c r="M405" t="str">
        <x:v>1248</x:v>
      </x:c>
      <x:c r="N405" t="str">
        <x:v>1239</x:v>
      </x:c>
      <x:c r="O405" s="26" t="n">
        <x:v>-9</x:v>
      </x:c>
      <x:c r="P405" t="str">
        <x:v>1335</x:v>
      </x:c>
      <x:c r="Q405" t="str">
        <x:v>1324</x:v>
      </x:c>
      <x:c r="R405" s="26" t="n">
        <x:v>-11</x:v>
      </x:c>
      <x:c r="S405" s="26" t="n">
        <x:v>475</x:v>
      </x:c>
      <x:c r="T405" s="24" t="n">
        <x:v>0</x:v>
      </x:c>
      <x:c r="U405" s="24" t="n">
        <x:v>0</x:v>
      </x:c>
      <x:c r="V405" s="24" t="str">
        <x:v>Completed</x:v>
      </x:c>
      <x:c r="W405" s="24" t="n">
        <x:v>0</x:v>
      </x:c>
      <x:c r="X405" s="24" t="n">
        <x:v>0</x:v>
      </x:c>
      <x:c r="Y405" s="24" t="n">
        <x:v>1</x:v>
      </x:c>
    </x:row>
    <x:row r="406">
      <x:c r="A406" s="24" t="n">
        <x:v>900704</x:v>
      </x:c>
      <x:c r="B406" t="str">
        <x:v>2015-03-01</x:v>
      </x:c>
      <x:c r="C406" s="24" t="n">
        <x:v>3</x:v>
      </x:c>
      <x:c r="D406" t="str">
        <x:v>WN</x:v>
      </x:c>
      <x:c r="E406" t="str">
        <x:v>Southwest Airlines Co.</x:v>
      </x:c>
      <x:c r="F406" t="str">
        <x:v>3</x:v>
      </x:c>
      <x:c r="G406" t="str">
        <x:v>DAL</x:v>
      </x:c>
      <x:c r="H406" t="str">
        <x:v>Dallas Love Field</x:v>
      </x:c>
      <x:c r="I406" t="str">
        <x:v>TX</x:v>
      </x:c>
      <x:c r="J406" t="str">
        <x:v>HOU</x:v>
      </x:c>
      <x:c r="K406" t="str">
        <x:v>William P. Hobby Airport</x:v>
      </x:c>
      <x:c r="L406" t="str">
        <x:v>TX</x:v>
      </x:c>
      <x:c r="M406" t="str">
        <x:v>0730</x:v>
      </x:c>
      <x:c r="N406" t="str"/>
      <x:c r="O406" s="26"/>
      <x:c r="P406" t="str">
        <x:v>0835</x:v>
      </x:c>
      <x:c r="Q406" t="str"/>
      <x:c r="R406" s="26"/>
      <x:c r="S406" s="26" t="n">
        <x:v>239</x:v>
      </x:c>
      <x:c r="T406" s="24" t="n">
        <x:v>1</x:v>
      </x:c>
      <x:c r="U406" s="24" t="n">
        <x:v>0</x:v>
      </x:c>
      <x:c r="V406" s="24" t="str">
        <x:v>Cancelled</x:v>
      </x:c>
      <x:c r="W406" s="24"/>
      <x:c r="X406" s="24"/>
      <x:c r="Y406" s="24" t="n">
        <x:v>0</x:v>
      </x:c>
    </x:row>
    <x:row r="407">
      <x:c r="A407" s="24" t="n">
        <x:v>902960</x:v>
      </x:c>
      <x:c r="B407" t="str">
        <x:v>2015-03-01</x:v>
      </x:c>
      <x:c r="C407" s="24" t="n">
        <x:v>3</x:v>
      </x:c>
      <x:c r="D407" t="str">
        <x:v>DL</x:v>
      </x:c>
      <x:c r="E407" t="str">
        <x:v>Delta Air Lines Inc.</x:v>
      </x:c>
      <x:c r="F407" t="str">
        <x:v>831</x:v>
      </x:c>
      <x:c r="G407" t="str">
        <x:v>DTW</x:v>
      </x:c>
      <x:c r="H407" t="str">
        <x:v>Detroit Metropolitan Airport</x:v>
      </x:c>
      <x:c r="I407" t="str">
        <x:v>MI</x:v>
      </x:c>
      <x:c r="J407" t="str">
        <x:v>LGA</x:v>
      </x:c>
      <x:c r="K407" t="str">
        <x:v>LaGuardia Airport (Marine Air Terminal)</x:v>
      </x:c>
      <x:c r="L407" t="str">
        <x:v>NY</x:v>
      </x:c>
      <x:c r="M407" t="str">
        <x:v>1005</x:v>
      </x:c>
      <x:c r="N407" t="str">
        <x:v>0957</x:v>
      </x:c>
      <x:c r="O407" s="26" t="n">
        <x:v>-8</x:v>
      </x:c>
      <x:c r="P407" t="str">
        <x:v>1150</x:v>
      </x:c>
      <x:c r="Q407" t="str">
        <x:v>1132</x:v>
      </x:c>
      <x:c r="R407" s="26" t="n">
        <x:v>-18</x:v>
      </x:c>
      <x:c r="S407" s="26" t="n">
        <x:v>502</x:v>
      </x:c>
      <x:c r="T407" s="24" t="n">
        <x:v>0</x:v>
      </x:c>
      <x:c r="U407" s="24" t="n">
        <x:v>0</x:v>
      </x:c>
      <x:c r="V407" s="24" t="str">
        <x:v>Completed</x:v>
      </x:c>
      <x:c r="W407" s="24" t="n">
        <x:v>0</x:v>
      </x:c>
      <x:c r="X407" s="24" t="n">
        <x:v>0</x:v>
      </x:c>
      <x:c r="Y407" s="24" t="n">
        <x:v>1</x:v>
      </x:c>
    </x:row>
    <x:row r="408">
      <x:c r="A408" s="24" t="n">
        <x:v>903849</x:v>
      </x:c>
      <x:c r="B408" t="str">
        <x:v>2015-03-01</x:v>
      </x:c>
      <x:c r="C408" s="24" t="n">
        <x:v>3</x:v>
      </x:c>
      <x:c r="D408" t="str">
        <x:v>DL</x:v>
      </x:c>
      <x:c r="E408" t="str">
        <x:v>Delta Air Lines Inc.</x:v>
      </x:c>
      <x:c r="F408" t="str">
        <x:v>1628</x:v>
      </x:c>
      <x:c r="G408" t="str">
        <x:v>LGA</x:v>
      </x:c>
      <x:c r="H408" t="str">
        <x:v>LaGuardia Airport (Marine Air Terminal)</x:v>
      </x:c>
      <x:c r="I408" t="str">
        <x:v>NY</x:v>
      </x:c>
      <x:c r="J408" t="str">
        <x:v>MIA</x:v>
      </x:c>
      <x:c r="K408" t="str">
        <x:v>Miami International Airport</x:v>
      </x:c>
      <x:c r="L408" t="str">
        <x:v>FL</x:v>
      </x:c>
      <x:c r="M408" t="str">
        <x:v>1100</x:v>
      </x:c>
      <x:c r="N408" t="str">
        <x:v>1056</x:v>
      </x:c>
      <x:c r="O408" s="26" t="n">
        <x:v>-4</x:v>
      </x:c>
      <x:c r="P408" t="str">
        <x:v>1428</x:v>
      </x:c>
      <x:c r="Q408" t="str">
        <x:v>1356</x:v>
      </x:c>
      <x:c r="R408" s="26" t="n">
        <x:v>-32</x:v>
      </x:c>
      <x:c r="S408" s="26" t="n">
        <x:v>1096</x:v>
      </x:c>
      <x:c r="T408" s="24" t="n">
        <x:v>0</x:v>
      </x:c>
      <x:c r="U408" s="24" t="n">
        <x:v>0</x:v>
      </x:c>
      <x:c r="V408" s="24" t="str">
        <x:v>Completed</x:v>
      </x:c>
      <x:c r="W408" s="24" t="n">
        <x:v>0</x:v>
      </x:c>
      <x:c r="X408" s="24" t="n">
        <x:v>0</x:v>
      </x:c>
      <x:c r="Y408" s="24" t="n">
        <x:v>1</x:v>
      </x:c>
    </x:row>
    <x:row r="409">
      <x:c r="A409" s="24" t="n">
        <x:v>904168</x:v>
      </x:c>
      <x:c r="B409" t="str">
        <x:v>2015-03-01</x:v>
      </x:c>
      <x:c r="C409" s="24" t="n">
        <x:v>3</x:v>
      </x:c>
      <x:c r="D409" t="str">
        <x:v>HA</x:v>
      </x:c>
      <x:c r="E409" t="str">
        <x:v>Hawaiian Airlines Inc.</x:v>
      </x:c>
      <x:c r="F409" t="str">
        <x:v>328</x:v>
      </x:c>
      <x:c r="G409" t="str">
        <x:v>HNL</x:v>
      </x:c>
      <x:c r="H409" t="str">
        <x:v>Honolulu International Airport</x:v>
      </x:c>
      <x:c r="I409" t="str">
        <x:v>HI</x:v>
      </x:c>
      <x:c r="J409" t="str">
        <x:v>OGG</x:v>
      </x:c>
      <x:c r="K409" t="str">
        <x:v>Kahului Airport</x:v>
      </x:c>
      <x:c r="L409" t="str">
        <x:v>HI</x:v>
      </x:c>
      <x:c r="M409" t="str">
        <x:v>1119</x:v>
      </x:c>
      <x:c r="N409" t="str">
        <x:v>1108</x:v>
      </x:c>
      <x:c r="O409" s="26" t="n">
        <x:v>-11</x:v>
      </x:c>
      <x:c r="P409" t="str">
        <x:v>1158</x:v>
      </x:c>
      <x:c r="Q409" t="str">
        <x:v>1148</x:v>
      </x:c>
      <x:c r="R409" s="26" t="n">
        <x:v>-10</x:v>
      </x:c>
      <x:c r="S409" s="26" t="n">
        <x:v>100</x:v>
      </x:c>
      <x:c r="T409" s="24" t="n">
        <x:v>0</x:v>
      </x:c>
      <x:c r="U409" s="24" t="n">
        <x:v>0</x:v>
      </x:c>
      <x:c r="V409" s="24" t="str">
        <x:v>Completed</x:v>
      </x:c>
      <x:c r="W409" s="24" t="n">
        <x:v>0</x:v>
      </x:c>
      <x:c r="X409" s="24" t="n">
        <x:v>0</x:v>
      </x:c>
      <x:c r="Y409" s="24" t="n">
        <x:v>1</x:v>
      </x:c>
    </x:row>
    <x:row r="410">
      <x:c r="A410" s="24" t="n">
        <x:v>904199</x:v>
      </x:c>
      <x:c r="B410" t="str">
        <x:v>2015-03-01</x:v>
      </x:c>
      <x:c r="C410" s="24" t="n">
        <x:v>3</x:v>
      </x:c>
      <x:c r="D410" t="str">
        <x:v>WN</x:v>
      </x:c>
      <x:c r="E410" t="str">
        <x:v>Southwest Airlines Co.</x:v>
      </x:c>
      <x:c r="F410" t="str">
        <x:v>621</x:v>
      </x:c>
      <x:c r="G410" t="str">
        <x:v>MCO</x:v>
      </x:c>
      <x:c r="H410" t="str">
        <x:v>Orlando International Airport</x:v>
      </x:c>
      <x:c r="I410" t="str">
        <x:v>FL</x:v>
      </x:c>
      <x:c r="J410" t="str">
        <x:v>BNA</x:v>
      </x:c>
      <x:c r="K410" t="str">
        <x:v>Nashville International Airport</x:v>
      </x:c>
      <x:c r="L410" t="str">
        <x:v>TN</x:v>
      </x:c>
      <x:c r="M410" t="str">
        <x:v>1120</x:v>
      </x:c>
      <x:c r="N410" t="str">
        <x:v>1114</x:v>
      </x:c>
      <x:c r="O410" s="26" t="n">
        <x:v>-6</x:v>
      </x:c>
      <x:c r="P410" t="str">
        <x:v>1220</x:v>
      </x:c>
      <x:c r="Q410" t="str">
        <x:v>1204</x:v>
      </x:c>
      <x:c r="R410" s="26" t="n">
        <x:v>-16</x:v>
      </x:c>
      <x:c r="S410" s="26" t="n">
        <x:v>616</x:v>
      </x:c>
      <x:c r="T410" s="24" t="n">
        <x:v>0</x:v>
      </x:c>
      <x:c r="U410" s="24" t="n">
        <x:v>0</x:v>
      </x:c>
      <x:c r="V410" s="24" t="str">
        <x:v>Completed</x:v>
      </x:c>
      <x:c r="W410" s="24" t="n">
        <x:v>0</x:v>
      </x:c>
      <x:c r="X410" s="24" t="n">
        <x:v>0</x:v>
      </x:c>
      <x:c r="Y410" s="24" t="n">
        <x:v>1</x:v>
      </x:c>
    </x:row>
    <x:row r="411">
      <x:c r="A411" s="24" t="n">
        <x:v>904813</x:v>
      </x:c>
      <x:c r="B411" t="str">
        <x:v>2015-03-01</x:v>
      </x:c>
      <x:c r="C411" s="24" t="n">
        <x:v>3</x:v>
      </x:c>
      <x:c r="D411" t="str">
        <x:v>AS</x:v>
      </x:c>
      <x:c r="E411" t="str">
        <x:v>Alaska Airlines Inc.</x:v>
      </x:c>
      <x:c r="F411" t="str">
        <x:v>818</x:v>
      </x:c>
      <x:c r="G411" t="str">
        <x:v>OGG</x:v>
      </x:c>
      <x:c r="H411" t="str">
        <x:v>Kahului Airport</x:v>
      </x:c>
      <x:c r="I411" t="str">
        <x:v>HI</x:v>
      </x:c>
      <x:c r="J411" t="str">
        <x:v>SMF</x:v>
      </x:c>
      <x:c r="K411" t="str">
        <x:v>Sacramento International Airport</x:v>
      </x:c>
      <x:c r="L411" t="str">
        <x:v>CA</x:v>
      </x:c>
      <x:c r="M411" t="str">
        <x:v>1200</x:v>
      </x:c>
      <x:c r="N411" t="str">
        <x:v>1145</x:v>
      </x:c>
      <x:c r="O411" s="26" t="n">
        <x:v>-15</x:v>
      </x:c>
      <x:c r="P411" t="str">
        <x:v>1905</x:v>
      </x:c>
      <x:c r="Q411" t="str">
        <x:v>1907</x:v>
      </x:c>
      <x:c r="R411" s="26" t="n">
        <x:v>2</x:v>
      </x:c>
      <x:c r="S411" s="26" t="n">
        <x:v>2404</x:v>
      </x:c>
      <x:c r="T411" s="24" t="n">
        <x:v>0</x:v>
      </x:c>
      <x:c r="U411" s="24" t="n">
        <x:v>0</x:v>
      </x:c>
      <x:c r="V411" s="24" t="str">
        <x:v>Completed</x:v>
      </x:c>
      <x:c r="W411" s="24" t="n">
        <x:v>0</x:v>
      </x:c>
      <x:c r="X411" s="24" t="n">
        <x:v>0</x:v>
      </x:c>
      <x:c r="Y411" s="24" t="n">
        <x:v>1</x:v>
      </x:c>
    </x:row>
    <x:row r="412">
      <x:c r="A412" s="24" t="n">
        <x:v>905209</x:v>
      </x:c>
      <x:c r="B412" t="str">
        <x:v>2015-03-01</x:v>
      </x:c>
      <x:c r="C412" s="24" t="n">
        <x:v>3</x:v>
      </x:c>
      <x:c r="D412" t="str">
        <x:v>DL</x:v>
      </x:c>
      <x:c r="E412" t="str">
        <x:v>Delta Air Lines Inc.</x:v>
      </x:c>
      <x:c r="F412" t="str">
        <x:v>2481</x:v>
      </x:c>
      <x:c r="G412" t="str">
        <x:v>OKC</x:v>
      </x:c>
      <x:c r="H412" t="str">
        <x:v>Will Rogers World Airport</x:v>
      </x:c>
      <x:c r="I412" t="str">
        <x:v>OK</x:v>
      </x:c>
      <x:c r="J412" t="str">
        <x:v>ATL</x:v>
      </x:c>
      <x:c r="K412" t="str">
        <x:v>Hartsfield-Jackson Atlanta International Airport</x:v>
      </x:c>
      <x:c r="L412" t="str">
        <x:v>GA</x:v>
      </x:c>
      <x:c r="M412" t="str">
        <x:v>1224</x:v>
      </x:c>
      <x:c r="N412" t="str">
        <x:v>1237</x:v>
      </x:c>
      <x:c r="O412" s="26" t="n">
        <x:v>13</x:v>
      </x:c>
      <x:c r="P412" t="str">
        <x:v>1525</x:v>
      </x:c>
      <x:c r="Q412" t="str">
        <x:v>1531</x:v>
      </x:c>
      <x:c r="R412" s="26" t="n">
        <x:v>6</x:v>
      </x:c>
      <x:c r="S412" s="26" t="n">
        <x:v>761</x:v>
      </x:c>
      <x:c r="T412" s="24" t="n">
        <x:v>0</x:v>
      </x:c>
      <x:c r="U412" s="24" t="n">
        <x:v>0</x:v>
      </x:c>
      <x:c r="V412" s="24" t="str">
        <x:v>Completed</x:v>
      </x:c>
      <x:c r="W412" s="24" t="n">
        <x:v>0</x:v>
      </x:c>
      <x:c r="X412" s="24" t="n">
        <x:v>0</x:v>
      </x:c>
      <x:c r="Y412" s="24" t="n">
        <x:v>1</x:v>
      </x:c>
    </x:row>
    <x:row r="413">
      <x:c r="A413" s="24" t="n">
        <x:v>905566</x:v>
      </x:c>
      <x:c r="B413" t="str">
        <x:v>2015-03-01</x:v>
      </x:c>
      <x:c r="C413" s="24" t="n">
        <x:v>3</x:v>
      </x:c>
      <x:c r="D413" t="str">
        <x:v>DL</x:v>
      </x:c>
      <x:c r="E413" t="str">
        <x:v>Delta Air Lines Inc.</x:v>
      </x:c>
      <x:c r="F413" t="str">
        <x:v>1696</x:v>
      </x:c>
      <x:c r="G413" t="str">
        <x:v>BDL</x:v>
      </x:c>
      <x:c r="H413" t="str">
        <x:v>Bradley International Airport</x:v>
      </x:c>
      <x:c r="I413" t="str">
        <x:v>CT</x:v>
      </x:c>
      <x:c r="J413" t="str">
        <x:v>ATL</x:v>
      </x:c>
      <x:c r="K413" t="str">
        <x:v>Hartsfield-Jackson Atlanta International Airport</x:v>
      </x:c>
      <x:c r="L413" t="str">
        <x:v>GA</x:v>
      </x:c>
      <x:c r="M413" t="str">
        <x:v>1246</x:v>
      </x:c>
      <x:c r="N413" t="str">
        <x:v>1247</x:v>
      </x:c>
      <x:c r="O413" s="26" t="n">
        <x:v>1</x:v>
      </x:c>
      <x:c r="P413" t="str">
        <x:v>1533</x:v>
      </x:c>
      <x:c r="Q413" t="str">
        <x:v>1537</x:v>
      </x:c>
      <x:c r="R413" s="26" t="n">
        <x:v>4</x:v>
      </x:c>
      <x:c r="S413" s="26" t="n">
        <x:v>859</x:v>
      </x:c>
      <x:c r="T413" s="24" t="n">
        <x:v>0</x:v>
      </x:c>
      <x:c r="U413" s="24" t="n">
        <x:v>0</x:v>
      </x:c>
      <x:c r="V413" s="24" t="str">
        <x:v>Completed</x:v>
      </x:c>
      <x:c r="W413" s="24" t="n">
        <x:v>0</x:v>
      </x:c>
      <x:c r="X413" s="24" t="n">
        <x:v>0</x:v>
      </x:c>
      <x:c r="Y413" s="24" t="n">
        <x:v>1</x:v>
      </x:c>
    </x:row>
    <x:row r="414">
      <x:c r="A414" s="24" t="n">
        <x:v>906194</x:v>
      </x:c>
      <x:c r="B414" t="str">
        <x:v>2015-03-01</x:v>
      </x:c>
      <x:c r="C414" s="24" t="n">
        <x:v>3</x:v>
      </x:c>
      <x:c r="D414" t="str">
        <x:v>EV</x:v>
      </x:c>
      <x:c r="E414" t="str">
        <x:v>Atlantic Southeast Airlines</x:v>
      </x:c>
      <x:c r="F414" t="str">
        <x:v>4464</x:v>
      </x:c>
      <x:c r="G414" t="str">
        <x:v>IAH</x:v>
      </x:c>
      <x:c r="H414" t="str">
        <x:v>George Bush Intercontinental Airport</x:v>
      </x:c>
      <x:c r="I414" t="str">
        <x:v>TX</x:v>
      </x:c>
      <x:c r="J414" t="str">
        <x:v>LIT</x:v>
      </x:c>
      <x:c r="K414" t="str">
        <x:v>Bill and Hillary Clinton National Airport (Adams Field)</x:v>
      </x:c>
      <x:c r="L414" t="str">
        <x:v>AR</x:v>
      </x:c>
      <x:c r="M414" t="str">
        <x:v>1323</x:v>
      </x:c>
      <x:c r="N414" t="str">
        <x:v>1341</x:v>
      </x:c>
      <x:c r="O414" s="26" t="n">
        <x:v>18</x:v>
      </x:c>
      <x:c r="P414" t="str">
        <x:v>1442</x:v>
      </x:c>
      <x:c r="Q414" t="str">
        <x:v>1452</x:v>
      </x:c>
      <x:c r="R414" s="26" t="n">
        <x:v>10</x:v>
      </x:c>
      <x:c r="S414" s="26" t="n">
        <x:v>374</x:v>
      </x:c>
      <x:c r="T414" s="24" t="n">
        <x:v>0</x:v>
      </x:c>
      <x:c r="U414" s="24" t="n">
        <x:v>0</x:v>
      </x:c>
      <x:c r="V414" s="24" t="str">
        <x:v>Completed</x:v>
      </x:c>
      <x:c r="W414" s="24" t="n">
        <x:v>0</x:v>
      </x:c>
      <x:c r="X414" s="24" t="n">
        <x:v>1</x:v>
      </x:c>
      <x:c r="Y414" s="24" t="n">
        <x:v>1</x:v>
      </x:c>
    </x:row>
    <x:row r="415">
      <x:c r="A415" s="24" t="n">
        <x:v>906251</x:v>
      </x:c>
      <x:c r="B415" t="str">
        <x:v>2015-03-01</x:v>
      </x:c>
      <x:c r="C415" s="24" t="n">
        <x:v>3</x:v>
      </x:c>
      <x:c r="D415" t="str">
        <x:v>AS</x:v>
      </x:c>
      <x:c r="E415" t="str">
        <x:v>Alaska Airlines Inc.</x:v>
      </x:c>
      <x:c r="F415" t="str">
        <x:v>44</x:v>
      </x:c>
      <x:c r="G415" t="str">
        <x:v>BET</x:v>
      </x:c>
      <x:c r="H415" t="str">
        <x:v>Bethel Airport</x:v>
      </x:c>
      <x:c r="I415" t="str">
        <x:v>AK</x:v>
      </x:c>
      <x:c r="J415" t="str">
        <x:v>ANC</x:v>
      </x:c>
      <x:c r="K415" t="str">
        <x:v>Ted Stevens Anchorage International Airport</x:v>
      </x:c>
      <x:c r="L415" t="str">
        <x:v>AK</x:v>
      </x:c>
      <x:c r="M415" t="str">
        <x:v>1329</x:v>
      </x:c>
      <x:c r="N415" t="str">
        <x:v>1330</x:v>
      </x:c>
      <x:c r="O415" s="26" t="n">
        <x:v>1</x:v>
      </x:c>
      <x:c r="P415" t="str">
        <x:v>1436</x:v>
      </x:c>
      <x:c r="Q415" t="str">
        <x:v>1436</x:v>
      </x:c>
      <x:c r="R415" s="26" t="n">
        <x:v>0</x:v>
      </x:c>
      <x:c r="S415" s="26" t="n">
        <x:v>399</x:v>
      </x:c>
      <x:c r="T415" s="24" t="n">
        <x:v>0</x:v>
      </x:c>
      <x:c r="U415" s="24" t="n">
        <x:v>0</x:v>
      </x:c>
      <x:c r="V415" s="24" t="str">
        <x:v>Completed</x:v>
      </x:c>
      <x:c r="W415" s="24" t="n">
        <x:v>0</x:v>
      </x:c>
      <x:c r="X415" s="24" t="n">
        <x:v>0</x:v>
      </x:c>
      <x:c r="Y415" s="24" t="n">
        <x:v>1</x:v>
      </x:c>
    </x:row>
    <x:row r="416">
      <x:c r="A416" s="24" t="n">
        <x:v>906830</x:v>
      </x:c>
      <x:c r="B416" t="str">
        <x:v>2015-03-01</x:v>
      </x:c>
      <x:c r="C416" s="24" t="n">
        <x:v>3</x:v>
      </x:c>
      <x:c r="D416" t="str">
        <x:v>UA</x:v>
      </x:c>
      <x:c r="E416" t="str">
        <x:v>United Air Lines Inc.</x:v>
      </x:c>
      <x:c r="F416" t="str">
        <x:v>1601</x:v>
      </x:c>
      <x:c r="G416" t="str">
        <x:v>EWR</x:v>
      </x:c>
      <x:c r="H416" t="str">
        <x:v>Newark Liberty International Airport</x:v>
      </x:c>
      <x:c r="I416" t="str">
        <x:v>NJ</x:v>
      </x:c>
      <x:c r="J416" t="str">
        <x:v>FLL</x:v>
      </x:c>
      <x:c r="K416" t="str">
        <x:v>Fort Lauderdale-Hollywood International Airport</x:v>
      </x:c>
      <x:c r="L416" t="str">
        <x:v>FL</x:v>
      </x:c>
      <x:c r="M416" t="str">
        <x:v>1400</x:v>
      </x:c>
      <x:c r="N416" t="str">
        <x:v>1415</x:v>
      </x:c>
      <x:c r="O416" s="26" t="n">
        <x:v>15</x:v>
      </x:c>
      <x:c r="P416" t="str">
        <x:v>1710</x:v>
      </x:c>
      <x:c r="Q416" t="str">
        <x:v>1904</x:v>
      </x:c>
      <x:c r="R416" s="26" t="n">
        <x:v>114</x:v>
      </x:c>
      <x:c r="S416" s="26" t="n">
        <x:v>1065</x:v>
      </x:c>
      <x:c r="T416" s="24" t="n">
        <x:v>0</x:v>
      </x:c>
      <x:c r="U416" s="24" t="n">
        <x:v>0</x:v>
      </x:c>
      <x:c r="V416" s="24" t="str">
        <x:v>Completed</x:v>
      </x:c>
      <x:c r="W416" s="24" t="n">
        <x:v>1</x:v>
      </x:c>
      <x:c r="X416" s="24" t="n">
        <x:v>1</x:v>
      </x:c>
      <x:c r="Y416" s="24" t="n">
        <x:v>1</x:v>
      </x:c>
    </x:row>
    <x:row r="417">
      <x:c r="A417" s="24" t="n">
        <x:v>906997</x:v>
      </x:c>
      <x:c r="B417" t="str">
        <x:v>2015-03-01</x:v>
      </x:c>
      <x:c r="C417" s="24" t="n">
        <x:v>3</x:v>
      </x:c>
      <x:c r="D417" t="str">
        <x:v>WN</x:v>
      </x:c>
      <x:c r="E417" t="str">
        <x:v>Southwest Airlines Co.</x:v>
      </x:c>
      <x:c r="F417" t="str">
        <x:v>1836</x:v>
      </x:c>
      <x:c r="G417" t="str">
        <x:v>MDW</x:v>
      </x:c>
      <x:c r="H417" t="str">
        <x:v>Chicago Midway International Airport</x:v>
      </x:c>
      <x:c r="I417" t="str">
        <x:v>IL</x:v>
      </x:c>
      <x:c r="J417" t="str">
        <x:v>EWR</x:v>
      </x:c>
      <x:c r="K417" t="str">
        <x:v>Newark Liberty International Airport</x:v>
      </x:c>
      <x:c r="L417" t="str">
        <x:v>NJ</x:v>
      </x:c>
      <x:c r="M417" t="str">
        <x:v>1410</x:v>
      </x:c>
      <x:c r="N417" t="str"/>
      <x:c r="O417" s="26"/>
      <x:c r="P417" t="str">
        <x:v>1715</x:v>
      </x:c>
      <x:c r="Q417" t="str"/>
      <x:c r="R417" s="26"/>
      <x:c r="S417" s="26" t="n">
        <x:v>711</x:v>
      </x:c>
      <x:c r="T417" s="24" t="n">
        <x:v>1</x:v>
      </x:c>
      <x:c r="U417" s="24" t="n">
        <x:v>0</x:v>
      </x:c>
      <x:c r="V417" s="24" t="str">
        <x:v>Cancelled</x:v>
      </x:c>
      <x:c r="W417" s="24"/>
      <x:c r="X417" s="24"/>
      <x:c r="Y417" s="24" t="n">
        <x:v>0</x:v>
      </x:c>
    </x:row>
    <x:row r="418">
      <x:c r="A418" s="24" t="n">
        <x:v>907130</x:v>
      </x:c>
      <x:c r="B418" t="str">
        <x:v>2015-03-01</x:v>
      </x:c>
      <x:c r="C418" s="24" t="n">
        <x:v>3</x:v>
      </x:c>
      <x:c r="D418" t="str">
        <x:v>WN</x:v>
      </x:c>
      <x:c r="E418" t="str">
        <x:v>Southwest Airlines Co.</x:v>
      </x:c>
      <x:c r="F418" t="str">
        <x:v>354</x:v>
      </x:c>
      <x:c r="G418" t="str">
        <x:v>BWI</x:v>
      </x:c>
      <x:c r="H418" t="str">
        <x:v>Baltimore-Washington International Airport</x:v>
      </x:c>
      <x:c r="I418" t="str">
        <x:v>MD</x:v>
      </x:c>
      <x:c r="J418" t="str">
        <x:v>MCO</x:v>
      </x:c>
      <x:c r="K418" t="str">
        <x:v>Orlando International Airport</x:v>
      </x:c>
      <x:c r="L418" t="str">
        <x:v>FL</x:v>
      </x:c>
      <x:c r="M418" t="str">
        <x:v>1420</x:v>
      </x:c>
      <x:c r="N418" t="str"/>
      <x:c r="O418" s="26"/>
      <x:c r="P418" t="str">
        <x:v>1650</x:v>
      </x:c>
      <x:c r="Q418" t="str"/>
      <x:c r="R418" s="26"/>
      <x:c r="S418" s="26" t="n">
        <x:v>787</x:v>
      </x:c>
      <x:c r="T418" s="24" t="n">
        <x:v>1</x:v>
      </x:c>
      <x:c r="U418" s="24" t="n">
        <x:v>0</x:v>
      </x:c>
      <x:c r="V418" s="24" t="str">
        <x:v>Cancelled</x:v>
      </x:c>
      <x:c r="W418" s="24"/>
      <x:c r="X418" s="24"/>
      <x:c r="Y418" s="24" t="n">
        <x:v>0</x:v>
      </x:c>
    </x:row>
    <x:row r="419">
      <x:c r="A419" s="24" t="n">
        <x:v>909888</x:v>
      </x:c>
      <x:c r="B419" t="str">
        <x:v>2015-03-01</x:v>
      </x:c>
      <x:c r="C419" s="24" t="n">
        <x:v>3</x:v>
      </x:c>
      <x:c r="D419" t="str">
        <x:v>MQ</x:v>
      </x:c>
      <x:c r="E419" t="str">
        <x:v>American Eagle Airlines Inc.</x:v>
      </x:c>
      <x:c r="F419" t="str">
        <x:v>3118</x:v>
      </x:c>
      <x:c r="G419" t="str">
        <x:v>MDT</x:v>
      </x:c>
      <x:c r="H419" t="str">
        <x:v>Harrisburg International Airport</x:v>
      </x:c>
      <x:c r="I419" t="str">
        <x:v>PA</x:v>
      </x:c>
      <x:c r="J419" t="str">
        <x:v>ORD</x:v>
      </x:c>
      <x:c r="K419" t="str">
        <x:v>Chicago O'Hare International Airport</x:v>
      </x:c>
      <x:c r="L419" t="str">
        <x:v>IL</x:v>
      </x:c>
      <x:c r="M419" t="str">
        <x:v>1706</x:v>
      </x:c>
      <x:c r="N419" t="str">
        <x:v>1957</x:v>
      </x:c>
      <x:c r="O419" s="26" t="n">
        <x:v>171</x:v>
      </x:c>
      <x:c r="P419" t="str">
        <x:v>1820</x:v>
      </x:c>
      <x:c r="Q419" t="str">
        <x:v>2200</x:v>
      </x:c>
      <x:c r="R419" s="26" t="n">
        <x:v>220</x:v>
      </x:c>
      <x:c r="S419" s="26" t="n">
        <x:v>594</x:v>
      </x:c>
      <x:c r="T419" s="24" t="n">
        <x:v>0</x:v>
      </x:c>
      <x:c r="U419" s="24" t="n">
        <x:v>0</x:v>
      </x:c>
      <x:c r="V419" s="24" t="str">
        <x:v>Completed</x:v>
      </x:c>
      <x:c r="W419" s="24" t="n">
        <x:v>1</x:v>
      </x:c>
      <x:c r="X419" s="24" t="n">
        <x:v>1</x:v>
      </x:c>
      <x:c r="Y419" s="24" t="n">
        <x:v>1</x:v>
      </x:c>
    </x:row>
    <x:row r="420">
      <x:c r="A420" s="24" t="n">
        <x:v>910216</x:v>
      </x:c>
      <x:c r="B420" t="str">
        <x:v>2015-03-01</x:v>
      </x:c>
      <x:c r="C420" s="24" t="n">
        <x:v>3</x:v>
      </x:c>
      <x:c r="D420" t="str">
        <x:v>EV</x:v>
      </x:c>
      <x:c r="E420" t="str">
        <x:v>Atlantic Southeast Airlines</x:v>
      </x:c>
      <x:c r="F420" t="str">
        <x:v>5474</x:v>
      </x:c>
      <x:c r="G420" t="str">
        <x:v>CSG</x:v>
      </x:c>
      <x:c r="H420" t="str">
        <x:v>Columbus Metropolitan Airport</x:v>
      </x:c>
      <x:c r="I420" t="str">
        <x:v>GA</x:v>
      </x:c>
      <x:c r="J420" t="str">
        <x:v>ATL</x:v>
      </x:c>
      <x:c r="K420" t="str">
        <x:v>Hartsfield-Jackson Atlanta International Airport</x:v>
      </x:c>
      <x:c r="L420" t="str">
        <x:v>GA</x:v>
      </x:c>
      <x:c r="M420" t="str">
        <x:v>1725</x:v>
      </x:c>
      <x:c r="N420" t="str">
        <x:v>1719</x:v>
      </x:c>
      <x:c r="O420" s="26" t="n">
        <x:v>-6</x:v>
      </x:c>
      <x:c r="P420" t="str">
        <x:v>1813</x:v>
      </x:c>
      <x:c r="Q420" t="str">
        <x:v>1752</x:v>
      </x:c>
      <x:c r="R420" s="26" t="n">
        <x:v>-21</x:v>
      </x:c>
      <x:c r="S420" s="26" t="n">
        <x:v>83</x:v>
      </x:c>
      <x:c r="T420" s="24" t="n">
        <x:v>0</x:v>
      </x:c>
      <x:c r="U420" s="24" t="n">
        <x:v>0</x:v>
      </x:c>
      <x:c r="V420" s="24" t="str">
        <x:v>Completed</x:v>
      </x:c>
      <x:c r="W420" s="24" t="n">
        <x:v>0</x:v>
      </x:c>
      <x:c r="X420" s="24" t="n">
        <x:v>0</x:v>
      </x:c>
      <x:c r="Y420" s="24" t="n">
        <x:v>1</x:v>
      </x:c>
    </x:row>
    <x:row r="421">
      <x:c r="A421" s="24" t="n">
        <x:v>910421</x:v>
      </x:c>
      <x:c r="B421" t="str">
        <x:v>2015-03-01</x:v>
      </x:c>
      <x:c r="C421" s="24" t="n">
        <x:v>3</x:v>
      </x:c>
      <x:c r="D421" t="str">
        <x:v>OO</x:v>
      </x:c>
      <x:c r="E421" t="str">
        <x:v>Skywest Airlines Inc.</x:v>
      </x:c>
      <x:c r="F421" t="str">
        <x:v>4499</x:v>
      </x:c>
      <x:c r="G421" t="str">
        <x:v>ABQ</x:v>
      </x:c>
      <x:c r="H421" t="str">
        <x:v>Albuquerque International Sunport</x:v>
      </x:c>
      <x:c r="I421" t="str">
        <x:v>NM</x:v>
      </x:c>
      <x:c r="J421" t="str">
        <x:v>SLC</x:v>
      </x:c>
      <x:c r="K421" t="str">
        <x:v>Salt Lake City International Airport</x:v>
      </x:c>
      <x:c r="L421" t="str">
        <x:v>UT</x:v>
      </x:c>
      <x:c r="M421" t="str">
        <x:v>1735</x:v>
      </x:c>
      <x:c r="N421" t="str">
        <x:v>1728</x:v>
      </x:c>
      <x:c r="O421" s="26" t="n">
        <x:v>-7</x:v>
      </x:c>
      <x:c r="P421" t="str">
        <x:v>1916</x:v>
      </x:c>
      <x:c r="Q421" t="str">
        <x:v>1911</x:v>
      </x:c>
      <x:c r="R421" s="26" t="n">
        <x:v>-5</x:v>
      </x:c>
      <x:c r="S421" s="26" t="n">
        <x:v>493</x:v>
      </x:c>
      <x:c r="T421" s="24" t="n">
        <x:v>0</x:v>
      </x:c>
      <x:c r="U421" s="24" t="n">
        <x:v>0</x:v>
      </x:c>
      <x:c r="V421" s="24" t="str">
        <x:v>Completed</x:v>
      </x:c>
      <x:c r="W421" s="24" t="n">
        <x:v>0</x:v>
      </x:c>
      <x:c r="X421" s="24" t="n">
        <x:v>0</x:v>
      </x:c>
      <x:c r="Y421" s="24" t="n">
        <x:v>1</x:v>
      </x:c>
    </x:row>
    <x:row r="422">
      <x:c r="A422" s="24" t="n">
        <x:v>910520</x:v>
      </x:c>
      <x:c r="B422" t="str">
        <x:v>2015-03-01</x:v>
      </x:c>
      <x:c r="C422" s="24" t="n">
        <x:v>3</x:v>
      </x:c>
      <x:c r="D422" t="str">
        <x:v>OO</x:v>
      </x:c>
      <x:c r="E422" t="str">
        <x:v>Skywest Airlines Inc.</x:v>
      </x:c>
      <x:c r="F422" t="str">
        <x:v>4565</x:v>
      </x:c>
      <x:c r="G422" t="str">
        <x:v>OKC</x:v>
      </x:c>
      <x:c r="H422" t="str">
        <x:v>Will Rogers World Airport</x:v>
      </x:c>
      <x:c r="I422" t="str">
        <x:v>OK</x:v>
      </x:c>
      <x:c r="J422" t="str">
        <x:v>SLC</x:v>
      </x:c>
      <x:c r="K422" t="str">
        <x:v>Salt Lake City International Airport</x:v>
      </x:c>
      <x:c r="L422" t="str">
        <x:v>UT</x:v>
      </x:c>
      <x:c r="M422" t="str">
        <x:v>1740</x:v>
      </x:c>
      <x:c r="N422" t="str">
        <x:v>1737</x:v>
      </x:c>
      <x:c r="O422" s="26" t="n">
        <x:v>-3</x:v>
      </x:c>
      <x:c r="P422" t="str">
        <x:v>1915</x:v>
      </x:c>
      <x:c r="Q422" t="str">
        <x:v>1913</x:v>
      </x:c>
      <x:c r="R422" s="26" t="n">
        <x:v>-2</x:v>
      </x:c>
      <x:c r="S422" s="26" t="n">
        <x:v>866</x:v>
      </x:c>
      <x:c r="T422" s="24" t="n">
        <x:v>0</x:v>
      </x:c>
      <x:c r="U422" s="24" t="n">
        <x:v>0</x:v>
      </x:c>
      <x:c r="V422" s="24" t="str">
        <x:v>Completed</x:v>
      </x:c>
      <x:c r="W422" s="24" t="n">
        <x:v>0</x:v>
      </x:c>
      <x:c r="X422" s="24" t="n">
        <x:v>0</x:v>
      </x:c>
      <x:c r="Y422" s="24" t="n">
        <x:v>1</x:v>
      </x:c>
    </x:row>
    <x:row r="423">
      <x:c r="A423" s="24" t="n">
        <x:v>910678</x:v>
      </x:c>
      <x:c r="B423" t="str">
        <x:v>2015-03-01</x:v>
      </x:c>
      <x:c r="C423" s="24" t="n">
        <x:v>3</x:v>
      </x:c>
      <x:c r="D423" t="str">
        <x:v>US</x:v>
      </x:c>
      <x:c r="E423" t="str">
        <x:v>US Airways Inc.</x:v>
      </x:c>
      <x:c r="F423" t="str">
        <x:v>736</x:v>
      </x:c>
      <x:c r="G423" t="str">
        <x:v>LAX</x:v>
      </x:c>
      <x:c r="H423" t="str">
        <x:v>Los Angeles International Airport</x:v>
      </x:c>
      <x:c r="I423" t="str">
        <x:v>CA</x:v>
      </x:c>
      <x:c r="J423" t="str">
        <x:v>PHX</x:v>
      </x:c>
      <x:c r="K423" t="str">
        <x:v>Phoenix Sky Harbor International Airport</x:v>
      </x:c>
      <x:c r="L423" t="str">
        <x:v>AZ</x:v>
      </x:c>
      <x:c r="M423" t="str">
        <x:v>1750</x:v>
      </x:c>
      <x:c r="N423" t="str">
        <x:v>2204</x:v>
      </x:c>
      <x:c r="O423" s="26" t="n">
        <x:v>254</x:v>
      </x:c>
      <x:c r="P423" t="str">
        <x:v>2014</x:v>
      </x:c>
      <x:c r="Q423" t="str">
        <x:v>0029</x:v>
      </x:c>
      <x:c r="R423" s="26" t="n">
        <x:v>255</x:v>
      </x:c>
      <x:c r="S423" s="26" t="n">
        <x:v>370</x:v>
      </x:c>
      <x:c r="T423" s="24" t="n">
        <x:v>0</x:v>
      </x:c>
      <x:c r="U423" s="24" t="n">
        <x:v>0</x:v>
      </x:c>
      <x:c r="V423" s="24" t="str">
        <x:v>Completed</x:v>
      </x:c>
      <x:c r="W423" s="24" t="n">
        <x:v>1</x:v>
      </x:c>
      <x:c r="X423" s="24" t="n">
        <x:v>1</x:v>
      </x:c>
      <x:c r="Y423" s="24" t="n">
        <x:v>1</x:v>
      </x:c>
    </x:row>
    <x:row r="424">
      <x:c r="A424" s="24" t="n">
        <x:v>910996</x:v>
      </x:c>
      <x:c r="B424" t="str">
        <x:v>2015-03-01</x:v>
      </x:c>
      <x:c r="C424" s="24" t="n">
        <x:v>3</x:v>
      </x:c>
      <x:c r="D424" t="str">
        <x:v>DL</x:v>
      </x:c>
      <x:c r="E424" t="str">
        <x:v>Delta Air Lines Inc.</x:v>
      </x:c>
      <x:c r="F424" t="str">
        <x:v>1364</x:v>
      </x:c>
      <x:c r="G424" t="str">
        <x:v>MCI</x:v>
      </x:c>
      <x:c r="H424" t="str">
        <x:v>Kansas City International Airport</x:v>
      </x:c>
      <x:c r="I424" t="str">
        <x:v>MO</x:v>
      </x:c>
      <x:c r="J424" t="str">
        <x:v>ATL</x:v>
      </x:c>
      <x:c r="K424" t="str">
        <x:v>Hartsfield-Jackson Atlanta International Airport</x:v>
      </x:c>
      <x:c r="L424" t="str">
        <x:v>GA</x:v>
      </x:c>
      <x:c r="M424" t="str">
        <x:v>1806</x:v>
      </x:c>
      <x:c r="N424" t="str">
        <x:v>1801</x:v>
      </x:c>
      <x:c r="O424" s="26" t="n">
        <x:v>-5</x:v>
      </x:c>
      <x:c r="P424" t="str">
        <x:v>2105</x:v>
      </x:c>
      <x:c r="Q424" t="str">
        <x:v>2052</x:v>
      </x:c>
      <x:c r="R424" s="26" t="n">
        <x:v>-13</x:v>
      </x:c>
      <x:c r="S424" s="26" t="n">
        <x:v>692</x:v>
      </x:c>
      <x:c r="T424" s="24" t="n">
        <x:v>0</x:v>
      </x:c>
      <x:c r="U424" s="24" t="n">
        <x:v>0</x:v>
      </x:c>
      <x:c r="V424" s="24" t="str">
        <x:v>Completed</x:v>
      </x:c>
      <x:c r="W424" s="24" t="n">
        <x:v>0</x:v>
      </x:c>
      <x:c r="X424" s="24" t="n">
        <x:v>0</x:v>
      </x:c>
      <x:c r="Y424" s="24" t="n">
        <x:v>1</x:v>
      </x:c>
    </x:row>
    <x:row r="425">
      <x:c r="A425" s="24" t="n">
        <x:v>911627</x:v>
      </x:c>
      <x:c r="B425" t="str">
        <x:v>2015-03-01</x:v>
      </x:c>
      <x:c r="C425" s="24" t="n">
        <x:v>3</x:v>
      </x:c>
      <x:c r="D425" t="str">
        <x:v>WN</x:v>
      </x:c>
      <x:c r="E425" t="str">
        <x:v>Southwest Airlines Co.</x:v>
      </x:c>
      <x:c r="F425" t="str">
        <x:v>1862</x:v>
      </x:c>
      <x:c r="G425" t="str">
        <x:v>MDW</x:v>
      </x:c>
      <x:c r="H425" t="str">
        <x:v>Chicago Midway International Airport</x:v>
      </x:c>
      <x:c r="I425" t="str">
        <x:v>IL</x:v>
      </x:c>
      <x:c r="J425" t="str">
        <x:v>EWR</x:v>
      </x:c>
      <x:c r="K425" t="str">
        <x:v>Newark Liberty International Airport</x:v>
      </x:c>
      <x:c r="L425" t="str">
        <x:v>NJ</x:v>
      </x:c>
      <x:c r="M425" t="str">
        <x:v>1850</x:v>
      </x:c>
      <x:c r="N425" t="str"/>
      <x:c r="O425" s="26"/>
      <x:c r="P425" t="str">
        <x:v>2150</x:v>
      </x:c>
      <x:c r="Q425" t="str"/>
      <x:c r="R425" s="26"/>
      <x:c r="S425" s="26" t="n">
        <x:v>711</x:v>
      </x:c>
      <x:c r="T425" s="24" t="n">
        <x:v>1</x:v>
      </x:c>
      <x:c r="U425" s="24" t="n">
        <x:v>0</x:v>
      </x:c>
      <x:c r="V425" s="24" t="str">
        <x:v>Cancelled</x:v>
      </x:c>
      <x:c r="W425" s="24"/>
      <x:c r="X425" s="24"/>
      <x:c r="Y425" s="24" t="n">
        <x:v>0</x:v>
      </x:c>
    </x:row>
    <x:row r="426">
      <x:c r="A426" s="24" t="n">
        <x:v>913290</x:v>
      </x:c>
      <x:c r="B426" t="str">
        <x:v>2015-03-01</x:v>
      </x:c>
      <x:c r="C426" s="24" t="n">
        <x:v>3</x:v>
      </x:c>
      <x:c r="D426" t="str">
        <x:v>WN</x:v>
      </x:c>
      <x:c r="E426" t="str">
        <x:v>Southwest Airlines Co.</x:v>
      </x:c>
      <x:c r="F426" t="str">
        <x:v>946</x:v>
      </x:c>
      <x:c r="G426" t="str">
        <x:v>SJC</x:v>
      </x:c>
      <x:c r="H426" t="str">
        <x:v>Norman Y. Mineta San José International Airport</x:v>
      </x:c>
      <x:c r="I426" t="str">
        <x:v>CA</x:v>
      </x:c>
      <x:c r="J426" t="str">
        <x:v>SEA</x:v>
      </x:c>
      <x:c r="K426" t="str">
        <x:v>Seattle-Tacoma International Airport</x:v>
      </x:c>
      <x:c r="L426" t="str">
        <x:v>WA</x:v>
      </x:c>
      <x:c r="M426" t="str">
        <x:v>2045</x:v>
      </x:c>
      <x:c r="N426" t="str">
        <x:v>2116</x:v>
      </x:c>
      <x:c r="O426" s="26" t="n">
        <x:v>31</x:v>
      </x:c>
      <x:c r="P426" t="str">
        <x:v>2250</x:v>
      </x:c>
      <x:c r="Q426" t="str">
        <x:v>2318</x:v>
      </x:c>
      <x:c r="R426" s="26" t="n">
        <x:v>28</x:v>
      </x:c>
      <x:c r="S426" s="26" t="n">
        <x:v>697</x:v>
      </x:c>
      <x:c r="T426" s="24" t="n">
        <x:v>0</x:v>
      </x:c>
      <x:c r="U426" s="24" t="n">
        <x:v>0</x:v>
      </x:c>
      <x:c r="V426" s="24" t="str">
        <x:v>Completed</x:v>
      </x:c>
      <x:c r="W426" s="24" t="n">
        <x:v>1</x:v>
      </x:c>
      <x:c r="X426" s="24" t="n">
        <x:v>1</x:v>
      </x:c>
      <x:c r="Y426" s="24" t="n">
        <x:v>1</x:v>
      </x:c>
    </x:row>
    <x:row r="427">
      <x:c r="A427" s="24" t="n">
        <x:v>913377</x:v>
      </x:c>
      <x:c r="B427" t="str">
        <x:v>2015-03-01</x:v>
      </x:c>
      <x:c r="C427" s="24" t="n">
        <x:v>3</x:v>
      </x:c>
      <x:c r="D427" t="str">
        <x:v>DL</x:v>
      </x:c>
      <x:c r="E427" t="str">
        <x:v>Delta Air Lines Inc.</x:v>
      </x:c>
      <x:c r="F427" t="str">
        <x:v>2013</x:v>
      </x:c>
      <x:c r="G427" t="str">
        <x:v>ATL</x:v>
      </x:c>
      <x:c r="H427" t="str">
        <x:v>Hartsfield-Jackson Atlanta International Airport</x:v>
      </x:c>
      <x:c r="I427" t="str">
        <x:v>GA</x:v>
      </x:c>
      <x:c r="J427" t="str">
        <x:v>SYR</x:v>
      </x:c>
      <x:c r="K427" t="str">
        <x:v>Syracuse Hancock International Airport</x:v>
      </x:c>
      <x:c r="L427" t="str">
        <x:v>NY</x:v>
      </x:c>
      <x:c r="M427" t="str">
        <x:v>2054</x:v>
      </x:c>
      <x:c r="N427" t="str">
        <x:v>2100</x:v>
      </x:c>
      <x:c r="O427" s="26" t="n">
        <x:v>6</x:v>
      </x:c>
      <x:c r="P427" t="str">
        <x:v>2304</x:v>
      </x:c>
      <x:c r="Q427" t="str">
        <x:v>2310</x:v>
      </x:c>
      <x:c r="R427" s="26" t="n">
        <x:v>6</x:v>
      </x:c>
      <x:c r="S427" s="26" t="n">
        <x:v>794</x:v>
      </x:c>
      <x:c r="T427" s="24" t="n">
        <x:v>0</x:v>
      </x:c>
      <x:c r="U427" s="24" t="n">
        <x:v>0</x:v>
      </x:c>
      <x:c r="V427" s="24" t="str">
        <x:v>Completed</x:v>
      </x:c>
      <x:c r="W427" s="24" t="n">
        <x:v>0</x:v>
      </x:c>
      <x:c r="X427" s="24" t="n">
        <x:v>0</x:v>
      </x:c>
      <x:c r="Y427" s="24" t="n">
        <x:v>1</x:v>
      </x:c>
    </x:row>
    <x:row r="428">
      <x:c r="A428" s="24" t="n">
        <x:v>913402</x:v>
      </x:c>
      <x:c r="B428" t="str">
        <x:v>2015-03-01</x:v>
      </x:c>
      <x:c r="C428" s="24" t="n">
        <x:v>3</x:v>
      </x:c>
      <x:c r="D428" t="str">
        <x:v>WN</x:v>
      </x:c>
      <x:c r="E428" t="str">
        <x:v>Southwest Airlines Co.</x:v>
      </x:c>
      <x:c r="F428" t="str">
        <x:v>762</x:v>
      </x:c>
      <x:c r="G428" t="str">
        <x:v>LGA</x:v>
      </x:c>
      <x:c r="H428" t="str">
        <x:v>LaGuardia Airport (Marine Air Terminal)</x:v>
      </x:c>
      <x:c r="I428" t="str">
        <x:v>NY</x:v>
      </x:c>
      <x:c r="J428" t="str">
        <x:v>MDW</x:v>
      </x:c>
      <x:c r="K428" t="str">
        <x:v>Chicago Midway International Airport</x:v>
      </x:c>
      <x:c r="L428" t="str">
        <x:v>IL</x:v>
      </x:c>
      <x:c r="M428" t="str">
        <x:v>2055</x:v>
      </x:c>
      <x:c r="N428" t="str"/>
      <x:c r="O428" s="26"/>
      <x:c r="P428" t="str">
        <x:v>2225</x:v>
      </x:c>
      <x:c r="Q428" t="str"/>
      <x:c r="R428" s="26"/>
      <x:c r="S428" s="26" t="n">
        <x:v>725</x:v>
      </x:c>
      <x:c r="T428" s="24" t="n">
        <x:v>1</x:v>
      </x:c>
      <x:c r="U428" s="24" t="n">
        <x:v>0</x:v>
      </x:c>
      <x:c r="V428" s="24" t="str">
        <x:v>Cancelled</x:v>
      </x:c>
      <x:c r="W428" s="24"/>
      <x:c r="X428" s="24"/>
      <x:c r="Y428" s="24" t="n">
        <x:v>0</x:v>
      </x:c>
    </x:row>
    <x:row r="429">
      <x:c r="A429" s="24" t="n">
        <x:v>913996</x:v>
      </x:c>
      <x:c r="B429" t="str">
        <x:v>2015-03-01</x:v>
      </x:c>
      <x:c r="C429" s="24" t="n">
        <x:v>3</x:v>
      </x:c>
      <x:c r="D429" t="str">
        <x:v>OO</x:v>
      </x:c>
      <x:c r="E429" t="str">
        <x:v>Skywest Airlines Inc.</x:v>
      </x:c>
      <x:c r="F429" t="str">
        <x:v>5443</x:v>
      </x:c>
      <x:c r="G429" t="str">
        <x:v>SFO</x:v>
      </x:c>
      <x:c r="H429" t="str">
        <x:v>San Francisco International Airport</x:v>
      </x:c>
      <x:c r="I429" t="str">
        <x:v>CA</x:v>
      </x:c>
      <x:c r="J429" t="str">
        <x:v>RDD</x:v>
      </x:c>
      <x:c r="K429" t="str">
        <x:v>Redding Municipal Airport</x:v>
      </x:c>
      <x:c r="L429" t="str">
        <x:v>CA</x:v>
      </x:c>
      <x:c r="M429" t="str">
        <x:v>2202</x:v>
      </x:c>
      <x:c r="N429" t="str">
        <x:v>2152</x:v>
      </x:c>
      <x:c r="O429" s="26" t="n">
        <x:v>-10</x:v>
      </x:c>
      <x:c r="P429" t="str">
        <x:v>2307</x:v>
      </x:c>
      <x:c r="Q429" t="str">
        <x:v>2249</x:v>
      </x:c>
      <x:c r="R429" s="26" t="n">
        <x:v>-18</x:v>
      </x:c>
      <x:c r="S429" s="26" t="n">
        <x:v>199</x:v>
      </x:c>
      <x:c r="T429" s="24" t="n">
        <x:v>0</x:v>
      </x:c>
      <x:c r="U429" s="24" t="n">
        <x:v>0</x:v>
      </x:c>
      <x:c r="V429" s="24" t="str">
        <x:v>Completed</x:v>
      </x:c>
      <x:c r="W429" s="24" t="n">
        <x:v>0</x:v>
      </x:c>
      <x:c r="X429" s="24" t="n">
        <x:v>0</x:v>
      </x:c>
      <x:c r="Y429" s="24" t="n">
        <x:v>1</x:v>
      </x:c>
    </x:row>
    <x:row r="430">
      <x:c r="A430" s="24" t="n">
        <x:v>914103</x:v>
      </x:c>
      <x:c r="B430" t="str">
        <x:v>2015-03-01</x:v>
      </x:c>
      <x:c r="C430" s="24" t="n">
        <x:v>3</x:v>
      </x:c>
      <x:c r="D430" t="str">
        <x:v>OO</x:v>
      </x:c>
      <x:c r="E430" t="str">
        <x:v>Skywest Airlines Inc.</x:v>
      </x:c>
      <x:c r="F430" t="str">
        <x:v>5477</x:v>
      </x:c>
      <x:c r="G430" t="str">
        <x:v>LAX</x:v>
      </x:c>
      <x:c r="H430" t="str">
        <x:v>Los Angeles International Airport</x:v>
      </x:c>
      <x:c r="I430" t="str">
        <x:v>CA</x:v>
      </x:c>
      <x:c r="J430" t="str">
        <x:v>CLD</x:v>
      </x:c>
      <x:c r="K430" t="str">
        <x:v>McClellan-Palomar Airport</x:v>
      </x:c>
      <x:c r="L430" t="str">
        <x:v>CA</x:v>
      </x:c>
      <x:c r="M430" t="str">
        <x:v>2220</x:v>
      </x:c>
      <x:c r="N430" t="str">
        <x:v>2218</x:v>
      </x:c>
      <x:c r="O430" s="26" t="n">
        <x:v>-2</x:v>
      </x:c>
      <x:c r="P430" t="str">
        <x:v>2306</x:v>
      </x:c>
      <x:c r="Q430" t="str">
        <x:v>2309</x:v>
      </x:c>
      <x:c r="R430" s="26" t="n">
        <x:v>3</x:v>
      </x:c>
      <x:c r="S430" s="26" t="n">
        <x:v>86</x:v>
      </x:c>
      <x:c r="T430" s="24" t="n">
        <x:v>0</x:v>
      </x:c>
      <x:c r="U430" s="24" t="n">
        <x:v>0</x:v>
      </x:c>
      <x:c r="V430" s="24" t="str">
        <x:v>Completed</x:v>
      </x:c>
      <x:c r="W430" s="24" t="n">
        <x:v>0</x:v>
      </x:c>
      <x:c r="X430" s="24" t="n">
        <x:v>0</x:v>
      </x:c>
      <x:c r="Y430" s="24" t="n">
        <x:v>1</x:v>
      </x:c>
    </x:row>
    <x:row r="431">
      <x:c r="A431" s="24" t="n">
        <x:v>914154</x:v>
      </x:c>
      <x:c r="B431" t="str">
        <x:v>2015-03-01</x:v>
      </x:c>
      <x:c r="C431" s="24" t="n">
        <x:v>3</x:v>
      </x:c>
      <x:c r="D431" t="str">
        <x:v>NK</x:v>
      </x:c>
      <x:c r="E431" t="str">
        <x:v>Spirit Air Lines</x:v>
      </x:c>
      <x:c r="F431" t="str">
        <x:v>199</x:v>
      </x:c>
      <x:c r="G431" t="str">
        <x:v>IAH</x:v>
      </x:c>
      <x:c r="H431" t="str">
        <x:v>George Bush Intercontinental Airport</x:v>
      </x:c>
      <x:c r="I431" t="str">
        <x:v>TX</x:v>
      </x:c>
      <x:c r="J431" t="str">
        <x:v>LAS</x:v>
      </x:c>
      <x:c r="K431" t="str">
        <x:v>McCarran International Airport</x:v>
      </x:c>
      <x:c r="L431" t="str">
        <x:v>NV</x:v>
      </x:c>
      <x:c r="M431" t="str">
        <x:v>2237</x:v>
      </x:c>
      <x:c r="N431" t="str">
        <x:v>2313</x:v>
      </x:c>
      <x:c r="O431" s="26" t="n">
        <x:v>36</x:v>
      </x:c>
      <x:c r="P431" t="str">
        <x:v>2356</x:v>
      </x:c>
      <x:c r="Q431" t="str">
        <x:v>0031</x:v>
      </x:c>
      <x:c r="R431" s="26" t="n">
        <x:v>35</x:v>
      </x:c>
      <x:c r="S431" s="26" t="n">
        <x:v>1222</x:v>
      </x:c>
      <x:c r="T431" s="24" t="n">
        <x:v>0</x:v>
      </x:c>
      <x:c r="U431" s="24" t="n">
        <x:v>0</x:v>
      </x:c>
      <x:c r="V431" s="24" t="str">
        <x:v>Completed</x:v>
      </x:c>
      <x:c r="W431" s="24" t="n">
        <x:v>1</x:v>
      </x:c>
      <x:c r="X431" s="24" t="n">
        <x:v>1</x:v>
      </x:c>
      <x:c r="Y431" s="24" t="n">
        <x:v>1</x:v>
      </x:c>
    </x:row>
    <x:row r="432">
      <x:c r="A432" s="24" t="n">
        <x:v>914411</x:v>
      </x:c>
      <x:c r="B432" t="str">
        <x:v>2015-03-02</x:v>
      </x:c>
      <x:c r="C432" s="24" t="n">
        <x:v>3</x:v>
      </x:c>
      <x:c r="D432" t="str">
        <x:v>US</x:v>
      </x:c>
      <x:c r="E432" t="str">
        <x:v>US Airways Inc.</x:v>
      </x:c>
      <x:c r="F432" t="str">
        <x:v>819</x:v>
      </x:c>
      <x:c r="G432" t="str">
        <x:v>IAH</x:v>
      </x:c>
      <x:c r="H432" t="str">
        <x:v>George Bush Intercontinental Airport</x:v>
      </x:c>
      <x:c r="I432" t="str">
        <x:v>TX</x:v>
      </x:c>
      <x:c r="J432" t="str">
        <x:v>CLT</x:v>
      </x:c>
      <x:c r="K432" t="str">
        <x:v>Charlotte Douglas International Airport</x:v>
      </x:c>
      <x:c r="L432" t="str">
        <x:v>NC</x:v>
      </x:c>
      <x:c r="M432" t="str">
        <x:v>0515</x:v>
      </x:c>
      <x:c r="N432" t="str">
        <x:v>0510</x:v>
      </x:c>
      <x:c r="O432" s="26" t="n">
        <x:v>-5</x:v>
      </x:c>
      <x:c r="P432" t="str">
        <x:v>0834</x:v>
      </x:c>
      <x:c r="Q432" t="str">
        <x:v>0827</x:v>
      </x:c>
      <x:c r="R432" s="26" t="n">
        <x:v>-7</x:v>
      </x:c>
      <x:c r="S432" s="26" t="n">
        <x:v>912</x:v>
      </x:c>
      <x:c r="T432" s="24" t="n">
        <x:v>0</x:v>
      </x:c>
      <x:c r="U432" s="24" t="n">
        <x:v>0</x:v>
      </x:c>
      <x:c r="V432" s="24" t="str">
        <x:v>Completed</x:v>
      </x:c>
      <x:c r="W432" s="24" t="n">
        <x:v>0</x:v>
      </x:c>
      <x:c r="X432" s="24" t="n">
        <x:v>0</x:v>
      </x:c>
      <x:c r="Y432" s="24" t="n">
        <x:v>1</x:v>
      </x:c>
    </x:row>
    <x:row r="433">
      <x:c r="A433" s="24" t="n">
        <x:v>915238</x:v>
      </x:c>
      <x:c r="B433" t="str">
        <x:v>2015-03-02</x:v>
      </x:c>
      <x:c r="C433" s="24" t="n">
        <x:v>3</x:v>
      </x:c>
      <x:c r="D433" t="str">
        <x:v>OO</x:v>
      </x:c>
      <x:c r="E433" t="str">
        <x:v>Skywest Airlines Inc.</x:v>
      </x:c>
      <x:c r="F433" t="str">
        <x:v>4729</x:v>
      </x:c>
      <x:c r="G433" t="str">
        <x:v>SMF</x:v>
      </x:c>
      <x:c r="H433" t="str">
        <x:v>Sacramento International Airport</x:v>
      </x:c>
      <x:c r="I433" t="str">
        <x:v>CA</x:v>
      </x:c>
      <x:c r="J433" t="str">
        <x:v>SLC</x:v>
      </x:c>
      <x:c r="K433" t="str">
        <x:v>Salt Lake City International Airport</x:v>
      </x:c>
      <x:c r="L433" t="str">
        <x:v>UT</x:v>
      </x:c>
      <x:c r="M433" t="str">
        <x:v>0615</x:v>
      </x:c>
      <x:c r="N433" t="str">
        <x:v>0605</x:v>
      </x:c>
      <x:c r="O433" s="26" t="n">
        <x:v>-10</x:v>
      </x:c>
      <x:c r="P433" t="str">
        <x:v>0857</x:v>
      </x:c>
      <x:c r="Q433" t="str">
        <x:v>0841</x:v>
      </x:c>
      <x:c r="R433" s="26" t="n">
        <x:v>-16</x:v>
      </x:c>
      <x:c r="S433" s="26" t="n">
        <x:v>532</x:v>
      </x:c>
      <x:c r="T433" s="24" t="n">
        <x:v>0</x:v>
      </x:c>
      <x:c r="U433" s="24" t="n">
        <x:v>0</x:v>
      </x:c>
      <x:c r="V433" s="24" t="str">
        <x:v>Completed</x:v>
      </x:c>
      <x:c r="W433" s="24" t="n">
        <x:v>0</x:v>
      </x:c>
      <x:c r="X433" s="24" t="n">
        <x:v>0</x:v>
      </x:c>
      <x:c r="Y433" s="24" t="n">
        <x:v>1</x:v>
      </x:c>
    </x:row>
    <x:row r="434">
      <x:c r="A434" s="24" t="n">
        <x:v>916213</x:v>
      </x:c>
      <x:c r="B434" t="str">
        <x:v>2015-03-02</x:v>
      </x:c>
      <x:c r="C434" s="24" t="n">
        <x:v>3</x:v>
      </x:c>
      <x:c r="D434" t="str">
        <x:v>UA</x:v>
      </x:c>
      <x:c r="E434" t="str">
        <x:v>United Air Lines Inc.</x:v>
      </x:c>
      <x:c r="F434" t="str">
        <x:v>1010</x:v>
      </x:c>
      <x:c r="G434" t="str">
        <x:v>SNA</x:v>
      </x:c>
      <x:c r="H434" t="str">
        <x:v>John Wayne Airport (Orange County Airport)</x:v>
      </x:c>
      <x:c r="I434" t="str">
        <x:v>CA</x:v>
      </x:c>
      <x:c r="J434" t="str">
        <x:v>EWR</x:v>
      </x:c>
      <x:c r="K434" t="str">
        <x:v>Newark Liberty International Airport</x:v>
      </x:c>
      <x:c r="L434" t="str">
        <x:v>NJ</x:v>
      </x:c>
      <x:c r="M434" t="str">
        <x:v>0710</x:v>
      </x:c>
      <x:c r="N434" t="str">
        <x:v>0827</x:v>
      </x:c>
      <x:c r="O434" s="26" t="n">
        <x:v>77</x:v>
      </x:c>
      <x:c r="P434" t="str">
        <x:v>1537</x:v>
      </x:c>
      <x:c r="Q434" t="str">
        <x:v>1554</x:v>
      </x:c>
      <x:c r="R434" s="26" t="n">
        <x:v>17</x:v>
      </x:c>
      <x:c r="S434" s="26" t="n">
        <x:v>2434</x:v>
      </x:c>
      <x:c r="T434" s="24" t="n">
        <x:v>0</x:v>
      </x:c>
      <x:c r="U434" s="24" t="n">
        <x:v>0</x:v>
      </x:c>
      <x:c r="V434" s="24" t="str">
        <x:v>Completed</x:v>
      </x:c>
      <x:c r="W434" s="24" t="n">
        <x:v>1</x:v>
      </x:c>
      <x:c r="X434" s="24" t="n">
        <x:v>1</x:v>
      </x:c>
      <x:c r="Y434" s="24" t="n">
        <x:v>1</x:v>
      </x:c>
    </x:row>
    <x:row r="435">
      <x:c r="A435" s="24" t="n">
        <x:v>916464</x:v>
      </x:c>
      <x:c r="B435" t="str">
        <x:v>2015-03-02</x:v>
      </x:c>
      <x:c r="C435" s="24" t="n">
        <x:v>3</x:v>
      </x:c>
      <x:c r="D435" t="str">
        <x:v>MQ</x:v>
      </x:c>
      <x:c r="E435" t="str">
        <x:v>American Eagle Airlines Inc.</x:v>
      </x:c>
      <x:c r="F435" t="str">
        <x:v>3040</x:v>
      </x:c>
      <x:c r="G435" t="str">
        <x:v>GCK</x:v>
      </x:c>
      <x:c r="H435" t="str">
        <x:v>Garden City Regional Airport</x:v>
      </x:c>
      <x:c r="I435" t="str">
        <x:v>KS</x:v>
      </x:c>
      <x:c r="J435" t="str">
        <x:v>DFW</x:v>
      </x:c>
      <x:c r="K435" t="str">
        <x:v>Dallas/Fort Worth International Airport</x:v>
      </x:c>
      <x:c r="L435" t="str">
        <x:v>TX</x:v>
      </x:c>
      <x:c r="M435" t="str">
        <x:v>0725</x:v>
      </x:c>
      <x:c r="N435" t="str">
        <x:v>0733</x:v>
      </x:c>
      <x:c r="O435" s="26" t="n">
        <x:v>8</x:v>
      </x:c>
      <x:c r="P435" t="str">
        <x:v>0850</x:v>
      </x:c>
      <x:c r="Q435" t="str">
        <x:v>0910</x:v>
      </x:c>
      <x:c r="R435" s="26" t="n">
        <x:v>20</x:v>
      </x:c>
      <x:c r="S435" s="26" t="n">
        <x:v>404</x:v>
      </x:c>
      <x:c r="T435" s="24" t="n">
        <x:v>0</x:v>
      </x:c>
      <x:c r="U435" s="24" t="n">
        <x:v>0</x:v>
      </x:c>
      <x:c r="V435" s="24" t="str">
        <x:v>Completed</x:v>
      </x:c>
      <x:c r="W435" s="24" t="n">
        <x:v>1</x:v>
      </x:c>
      <x:c r="X435" s="24" t="n">
        <x:v>0</x:v>
      </x:c>
      <x:c r="Y435" s="24" t="n">
        <x:v>1</x:v>
      </x:c>
    </x:row>
    <x:row r="436">
      <x:c r="A436" s="24" t="n">
        <x:v>916481</x:v>
      </x:c>
      <x:c r="B436" t="str">
        <x:v>2015-03-02</x:v>
      </x:c>
      <x:c r="C436" s="24" t="n">
        <x:v>3</x:v>
      </x:c>
      <x:c r="D436" t="str">
        <x:v>EV</x:v>
      </x:c>
      <x:c r="E436" t="str">
        <x:v>Atlantic Southeast Airlines</x:v>
      </x:c>
      <x:c r="F436" t="str">
        <x:v>5794</x:v>
      </x:c>
      <x:c r="G436" t="str">
        <x:v>IAH</x:v>
      </x:c>
      <x:c r="H436" t="str">
        <x:v>George Bush Intercontinental Airport</x:v>
      </x:c>
      <x:c r="I436" t="str">
        <x:v>TX</x:v>
      </x:c>
      <x:c r="J436" t="str">
        <x:v>OKC</x:v>
      </x:c>
      <x:c r="K436" t="str">
        <x:v>Will Rogers World Airport</x:v>
      </x:c>
      <x:c r="L436" t="str">
        <x:v>OK</x:v>
      </x:c>
      <x:c r="M436" t="str">
        <x:v>0727</x:v>
      </x:c>
      <x:c r="N436" t="str">
        <x:v>0721</x:v>
      </x:c>
      <x:c r="O436" s="26" t="n">
        <x:v>-6</x:v>
      </x:c>
      <x:c r="P436" t="str">
        <x:v>0856</x:v>
      </x:c>
      <x:c r="Q436" t="str">
        <x:v>0842</x:v>
      </x:c>
      <x:c r="R436" s="26" t="n">
        <x:v>-14</x:v>
      </x:c>
      <x:c r="S436" s="26" t="n">
        <x:v>395</x:v>
      </x:c>
      <x:c r="T436" s="24" t="n">
        <x:v>0</x:v>
      </x:c>
      <x:c r="U436" s="24" t="n">
        <x:v>0</x:v>
      </x:c>
      <x:c r="V436" s="24" t="str">
        <x:v>Completed</x:v>
      </x:c>
      <x:c r="W436" s="24" t="n">
        <x:v>0</x:v>
      </x:c>
      <x:c r="X436" s="24" t="n">
        <x:v>0</x:v>
      </x:c>
      <x:c r="Y436" s="24" t="n">
        <x:v>1</x:v>
      </x:c>
    </x:row>
    <x:row r="437">
      <x:c r="A437" s="24" t="n">
        <x:v>916656</x:v>
      </x:c>
      <x:c r="B437" t="str">
        <x:v>2015-03-02</x:v>
      </x:c>
      <x:c r="C437" s="24" t="n">
        <x:v>3</x:v>
      </x:c>
      <x:c r="D437" t="str">
        <x:v>US</x:v>
      </x:c>
      <x:c r="E437" t="str">
        <x:v>US Airways Inc.</x:v>
      </x:c>
      <x:c r="F437" t="str">
        <x:v>2055</x:v>
      </x:c>
      <x:c r="G437" t="str">
        <x:v>PHL</x:v>
      </x:c>
      <x:c r="H437" t="str">
        <x:v>Philadelphia International Airport</x:v>
      </x:c>
      <x:c r="I437" t="str">
        <x:v>PA</x:v>
      </x:c>
      <x:c r="J437" t="str">
        <x:v>MIA</x:v>
      </x:c>
      <x:c r="K437" t="str">
        <x:v>Miami International Airport</x:v>
      </x:c>
      <x:c r="L437" t="str">
        <x:v>FL</x:v>
      </x:c>
      <x:c r="M437" t="str">
        <x:v>0735</x:v>
      </x:c>
      <x:c r="N437" t="str">
        <x:v>0748</x:v>
      </x:c>
      <x:c r="O437" s="26" t="n">
        <x:v>13</x:v>
      </x:c>
      <x:c r="P437" t="str">
        <x:v>1037</x:v>
      </x:c>
      <x:c r="Q437" t="str">
        <x:v>1050</x:v>
      </x:c>
      <x:c r="R437" s="26" t="n">
        <x:v>13</x:v>
      </x:c>
      <x:c r="S437" s="26" t="n">
        <x:v>1013</x:v>
      </x:c>
      <x:c r="T437" s="24" t="n">
        <x:v>0</x:v>
      </x:c>
      <x:c r="U437" s="24" t="n">
        <x:v>0</x:v>
      </x:c>
      <x:c r="V437" s="24" t="str">
        <x:v>Completed</x:v>
      </x:c>
      <x:c r="W437" s="24" t="n">
        <x:v>0</x:v>
      </x:c>
      <x:c r="X437" s="24" t="n">
        <x:v>0</x:v>
      </x:c>
      <x:c r="Y437" s="24" t="n">
        <x:v>1</x:v>
      </x:c>
    </x:row>
    <x:row r="438">
      <x:c r="A438" s="24" t="n">
        <x:v>916672</x:v>
      </x:c>
      <x:c r="B438" t="str">
        <x:v>2015-03-02</x:v>
      </x:c>
      <x:c r="C438" s="24" t="n">
        <x:v>3</x:v>
      </x:c>
      <x:c r="D438" t="str">
        <x:v>EV</x:v>
      </x:c>
      <x:c r="E438" t="str">
        <x:v>Atlantic Southeast Airlines</x:v>
      </x:c>
      <x:c r="F438" t="str">
        <x:v>5178</x:v>
      </x:c>
      <x:c r="G438" t="str">
        <x:v>SHV</x:v>
      </x:c>
      <x:c r="H438" t="str">
        <x:v>Shreveport Regional Airport</x:v>
      </x:c>
      <x:c r="I438" t="str">
        <x:v>LA</x:v>
      </x:c>
      <x:c r="J438" t="str">
        <x:v>ATL</x:v>
      </x:c>
      <x:c r="K438" t="str">
        <x:v>Hartsfield-Jackson Atlanta International Airport</x:v>
      </x:c>
      <x:c r="L438" t="str">
        <x:v>GA</x:v>
      </x:c>
      <x:c r="M438" t="str">
        <x:v>0735</x:v>
      </x:c>
      <x:c r="N438" t="str">
        <x:v>0914</x:v>
      </x:c>
      <x:c r="O438" s="26" t="n">
        <x:v>99</x:v>
      </x:c>
      <x:c r="P438" t="str">
        <x:v>1015</x:v>
      </x:c>
      <x:c r="Q438" t="str">
        <x:v>1201</x:v>
      </x:c>
      <x:c r="R438" s="26" t="n">
        <x:v>106</x:v>
      </x:c>
      <x:c r="S438" s="26" t="n">
        <x:v>551</x:v>
      </x:c>
      <x:c r="T438" s="24" t="n">
        <x:v>0</x:v>
      </x:c>
      <x:c r="U438" s="24" t="n">
        <x:v>0</x:v>
      </x:c>
      <x:c r="V438" s="24" t="str">
        <x:v>Completed</x:v>
      </x:c>
      <x:c r="W438" s="24" t="n">
        <x:v>1</x:v>
      </x:c>
      <x:c r="X438" s="24" t="n">
        <x:v>1</x:v>
      </x:c>
      <x:c r="Y438" s="24" t="n">
        <x:v>1</x:v>
      </x:c>
    </x:row>
    <x:row r="439">
      <x:c r="A439" s="24" t="n">
        <x:v>916989</x:v>
      </x:c>
      <x:c r="B439" t="str">
        <x:v>2015-03-02</x:v>
      </x:c>
      <x:c r="C439" s="24" t="n">
        <x:v>3</x:v>
      </x:c>
      <x:c r="D439" t="str">
        <x:v>DL</x:v>
      </x:c>
      <x:c r="E439" t="str">
        <x:v>Delta Air Lines Inc.</x:v>
      </x:c>
      <x:c r="F439" t="str">
        <x:v>1197</x:v>
      </x:c>
      <x:c r="G439" t="str">
        <x:v>LAX</x:v>
      </x:c>
      <x:c r="H439" t="str">
        <x:v>Los Angeles International Airport</x:v>
      </x:c>
      <x:c r="I439" t="str">
        <x:v>CA</x:v>
      </x:c>
      <x:c r="J439" t="str">
        <x:v>OGG</x:v>
      </x:c>
      <x:c r="K439" t="str">
        <x:v>Kahului Airport</x:v>
      </x:c>
      <x:c r="L439" t="str">
        <x:v>HI</x:v>
      </x:c>
      <x:c r="M439" t="str">
        <x:v>0800</x:v>
      </x:c>
      <x:c r="N439" t="str">
        <x:v>0814</x:v>
      </x:c>
      <x:c r="O439" s="26" t="n">
        <x:v>14</x:v>
      </x:c>
      <x:c r="P439" t="str">
        <x:v>1151</x:v>
      </x:c>
      <x:c r="Q439" t="str">
        <x:v>1206</x:v>
      </x:c>
      <x:c r="R439" s="26" t="n">
        <x:v>15</x:v>
      </x:c>
      <x:c r="S439" s="26" t="n">
        <x:v>2486</x:v>
      </x:c>
      <x:c r="T439" s="24" t="n">
        <x:v>0</x:v>
      </x:c>
      <x:c r="U439" s="24" t="n">
        <x:v>0</x:v>
      </x:c>
      <x:c r="V439" s="24" t="str">
        <x:v>Completed</x:v>
      </x:c>
      <x:c r="W439" s="24" t="n">
        <x:v>1</x:v>
      </x:c>
      <x:c r="X439" s="24" t="n">
        <x:v>0</x:v>
      </x:c>
      <x:c r="Y439" s="24" t="n">
        <x:v>1</x:v>
      </x:c>
    </x:row>
    <x:row r="440">
      <x:c r="A440" s="24" t="n">
        <x:v>917868</x:v>
      </x:c>
      <x:c r="B440" t="str">
        <x:v>2015-03-02</x:v>
      </x:c>
      <x:c r="C440" s="24" t="n">
        <x:v>3</x:v>
      </x:c>
      <x:c r="D440" t="str">
        <x:v>WN</x:v>
      </x:c>
      <x:c r="E440" t="str">
        <x:v>Southwest Airlines Co.</x:v>
      </x:c>
      <x:c r="F440" t="str">
        <x:v>3845</x:v>
      </x:c>
      <x:c r="G440" t="str">
        <x:v>MSY</x:v>
      </x:c>
      <x:c r="H440" t="str">
        <x:v>Louis Armstrong New Orleans International Airport</x:v>
      </x:c>
      <x:c r="I440" t="str">
        <x:v>LA</x:v>
      </x:c>
      <x:c r="J440" t="str">
        <x:v>HOU</x:v>
      </x:c>
      <x:c r="K440" t="str">
        <x:v>William P. Hobby Airport</x:v>
      </x:c>
      <x:c r="L440" t="str">
        <x:v>TX</x:v>
      </x:c>
      <x:c r="M440" t="str">
        <x:v>0845</x:v>
      </x:c>
      <x:c r="N440" t="str">
        <x:v>0851</x:v>
      </x:c>
      <x:c r="O440" s="26" t="n">
        <x:v>6</x:v>
      </x:c>
      <x:c r="P440" t="str">
        <x:v>1000</x:v>
      </x:c>
      <x:c r="Q440" t="str">
        <x:v>0959</x:v>
      </x:c>
      <x:c r="R440" s="26" t="n">
        <x:v>-1</x:v>
      </x:c>
      <x:c r="S440" s="26" t="n">
        <x:v>302</x:v>
      </x:c>
      <x:c r="T440" s="24" t="n">
        <x:v>0</x:v>
      </x:c>
      <x:c r="U440" s="24" t="n">
        <x:v>0</x:v>
      </x:c>
      <x:c r="V440" s="24" t="str">
        <x:v>Completed</x:v>
      </x:c>
      <x:c r="W440" s="24" t="n">
        <x:v>0</x:v>
      </x:c>
      <x:c r="X440" s="24" t="n">
        <x:v>0</x:v>
      </x:c>
      <x:c r="Y440" s="24" t="n">
        <x:v>1</x:v>
      </x:c>
    </x:row>
    <x:row r="441">
      <x:c r="A441" s="24" t="n">
        <x:v>918252</x:v>
      </x:c>
      <x:c r="B441" t="str">
        <x:v>2015-03-02</x:v>
      </x:c>
      <x:c r="C441" s="24" t="n">
        <x:v>3</x:v>
      </x:c>
      <x:c r="D441" t="str">
        <x:v>UA</x:v>
      </x:c>
      <x:c r="E441" t="str">
        <x:v>United Air Lines Inc.</x:v>
      </x:c>
      <x:c r="F441" t="str">
        <x:v>1762</x:v>
      </x:c>
      <x:c r="G441" t="str">
        <x:v>ORD</x:v>
      </x:c>
      <x:c r="H441" t="str">
        <x:v>Chicago O'Hare International Airport</x:v>
      </x:c>
      <x:c r="I441" t="str">
        <x:v>IL</x:v>
      </x:c>
      <x:c r="J441" t="str">
        <x:v>RSW</x:v>
      </x:c>
      <x:c r="K441" t="str">
        <x:v>Southwest Florida International Airport</x:v>
      </x:c>
      <x:c r="L441" t="str">
        <x:v>FL</x:v>
      </x:c>
      <x:c r="M441" t="str">
        <x:v>0906</x:v>
      </x:c>
      <x:c r="N441" t="str">
        <x:v>0914</x:v>
      </x:c>
      <x:c r="O441" s="26" t="n">
        <x:v>8</x:v>
      </x:c>
      <x:c r="P441" t="str">
        <x:v>1301</x:v>
      </x:c>
      <x:c r="Q441" t="str">
        <x:v>1247</x:v>
      </x:c>
      <x:c r="R441" s="26" t="n">
        <x:v>-14</x:v>
      </x:c>
      <x:c r="S441" s="26" t="n">
        <x:v>1120</x:v>
      </x:c>
      <x:c r="T441" s="24" t="n">
        <x:v>0</x:v>
      </x:c>
      <x:c r="U441" s="24" t="n">
        <x:v>0</x:v>
      </x:c>
      <x:c r="V441" s="24" t="str">
        <x:v>Completed</x:v>
      </x:c>
      <x:c r="W441" s="24" t="n">
        <x:v>0</x:v>
      </x:c>
      <x:c r="X441" s="24" t="n">
        <x:v>0</x:v>
      </x:c>
      <x:c r="Y441" s="24" t="n">
        <x:v>1</x:v>
      </x:c>
    </x:row>
    <x:row r="442">
      <x:c r="A442" s="24" t="n">
        <x:v>918711</x:v>
      </x:c>
      <x:c r="B442" t="str">
        <x:v>2015-03-02</x:v>
      </x:c>
      <x:c r="C442" s="24" t="n">
        <x:v>3</x:v>
      </x:c>
      <x:c r="D442" t="str">
        <x:v>DL</x:v>
      </x:c>
      <x:c r="E442" t="str">
        <x:v>Delta Air Lines Inc.</x:v>
      </x:c>
      <x:c r="F442" t="str">
        <x:v>852</x:v>
      </x:c>
      <x:c r="G442" t="str">
        <x:v>IAD</x:v>
      </x:c>
      <x:c r="H442" t="str">
        <x:v>Washington Dulles International Airport</x:v>
      </x:c>
      <x:c r="I442" t="str">
        <x:v>VA</x:v>
      </x:c>
      <x:c r="J442" t="str">
        <x:v>ATL</x:v>
      </x:c>
      <x:c r="K442" t="str">
        <x:v>Hartsfield-Jackson Atlanta International Airport</x:v>
      </x:c>
      <x:c r="L442" t="str">
        <x:v>GA</x:v>
      </x:c>
      <x:c r="M442" t="str">
        <x:v>0939</x:v>
      </x:c>
      <x:c r="N442" t="str">
        <x:v>0944</x:v>
      </x:c>
      <x:c r="O442" s="26" t="n">
        <x:v>5</x:v>
      </x:c>
      <x:c r="P442" t="str">
        <x:v>1128</x:v>
      </x:c>
      <x:c r="Q442" t="str">
        <x:v>1129</x:v>
      </x:c>
      <x:c r="R442" s="26" t="n">
        <x:v>1</x:v>
      </x:c>
      <x:c r="S442" s="26" t="n">
        <x:v>534</x:v>
      </x:c>
      <x:c r="T442" s="24" t="n">
        <x:v>0</x:v>
      </x:c>
      <x:c r="U442" s="24" t="n">
        <x:v>0</x:v>
      </x:c>
      <x:c r="V442" s="24" t="str">
        <x:v>Completed</x:v>
      </x:c>
      <x:c r="W442" s="24" t="n">
        <x:v>0</x:v>
      </x:c>
      <x:c r="X442" s="24" t="n">
        <x:v>0</x:v>
      </x:c>
      <x:c r="Y442" s="24" t="n">
        <x:v>1</x:v>
      </x:c>
    </x:row>
    <x:row r="443">
      <x:c r="A443" s="24" t="n">
        <x:v>918882</x:v>
      </x:c>
      <x:c r="B443" t="str">
        <x:v>2015-03-02</x:v>
      </x:c>
      <x:c r="C443" s="24" t="n">
        <x:v>3</x:v>
      </x:c>
      <x:c r="D443" t="str">
        <x:v>OO</x:v>
      </x:c>
      <x:c r="E443" t="str">
        <x:v>Skywest Airlines Inc.</x:v>
      </x:c>
      <x:c r="F443" t="str">
        <x:v>4529</x:v>
      </x:c>
      <x:c r="G443" t="str">
        <x:v>SLC</x:v>
      </x:c>
      <x:c r="H443" t="str">
        <x:v>Salt Lake City International Airport</x:v>
      </x:c>
      <x:c r="I443" t="str">
        <x:v>UT</x:v>
      </x:c>
      <x:c r="J443" t="str">
        <x:v>BOI</x:v>
      </x:c>
      <x:c r="K443" t="str">
        <x:v>Boise Airport (Boise Air Terminal)</x:v>
      </x:c>
      <x:c r="L443" t="str">
        <x:v>ID</x:v>
      </x:c>
      <x:c r="M443" t="str">
        <x:v>0949</x:v>
      </x:c>
      <x:c r="N443" t="str">
        <x:v>0942</x:v>
      </x:c>
      <x:c r="O443" s="26" t="n">
        <x:v>-7</x:v>
      </x:c>
      <x:c r="P443" t="str">
        <x:v>1107</x:v>
      </x:c>
      <x:c r="Q443" t="str">
        <x:v>1047</x:v>
      </x:c>
      <x:c r="R443" s="26" t="n">
        <x:v>-20</x:v>
      </x:c>
      <x:c r="S443" s="26" t="n">
        <x:v>290</x:v>
      </x:c>
      <x:c r="T443" s="24" t="n">
        <x:v>0</x:v>
      </x:c>
      <x:c r="U443" s="24" t="n">
        <x:v>0</x:v>
      </x:c>
      <x:c r="V443" s="24" t="str">
        <x:v>Completed</x:v>
      </x:c>
      <x:c r="W443" s="24" t="n">
        <x:v>0</x:v>
      </x:c>
      <x:c r="X443" s="24" t="n">
        <x:v>0</x:v>
      </x:c>
      <x:c r="Y443" s="24" t="n">
        <x:v>1</x:v>
      </x:c>
    </x:row>
    <x:row r="444">
      <x:c r="A444" s="24" t="n">
        <x:v>919551</x:v>
      </x:c>
      <x:c r="B444" t="str">
        <x:v>2015-03-02</x:v>
      </x:c>
      <x:c r="C444" s="24" t="n">
        <x:v>3</x:v>
      </x:c>
      <x:c r="D444" t="str">
        <x:v>AA</x:v>
      </x:c>
      <x:c r="E444" t="str">
        <x:v>American Airlines Inc.</x:v>
      </x:c>
      <x:c r="F444" t="str">
        <x:v>1528</x:v>
      </x:c>
      <x:c r="G444" t="str">
        <x:v>DFW</x:v>
      </x:c>
      <x:c r="H444" t="str">
        <x:v>Dallas/Fort Worth International Airport</x:v>
      </x:c>
      <x:c r="I444" t="str">
        <x:v>TX</x:v>
      </x:c>
      <x:c r="J444" t="str">
        <x:v>LAS</x:v>
      </x:c>
      <x:c r="K444" t="str">
        <x:v>McCarran International Airport</x:v>
      </x:c>
      <x:c r="L444" t="str">
        <x:v>NV</x:v>
      </x:c>
      <x:c r="M444" t="str">
        <x:v>1025</x:v>
      </x:c>
      <x:c r="N444" t="str">
        <x:v>1126</x:v>
      </x:c>
      <x:c r="O444" s="26" t="n">
        <x:v>61</x:v>
      </x:c>
      <x:c r="P444" t="str">
        <x:v>1125</x:v>
      </x:c>
      <x:c r="Q444" t="str">
        <x:v>1242</x:v>
      </x:c>
      <x:c r="R444" s="26" t="n">
        <x:v>77</x:v>
      </x:c>
      <x:c r="S444" s="26" t="n">
        <x:v>1055</x:v>
      </x:c>
      <x:c r="T444" s="24" t="n">
        <x:v>0</x:v>
      </x:c>
      <x:c r="U444" s="24" t="n">
        <x:v>0</x:v>
      </x:c>
      <x:c r="V444" s="24" t="str">
        <x:v>Completed</x:v>
      </x:c>
      <x:c r="W444" s="24" t="n">
        <x:v>1</x:v>
      </x:c>
      <x:c r="X444" s="24" t="n">
        <x:v>1</x:v>
      </x:c>
      <x:c r="Y444" s="24" t="n">
        <x:v>1</x:v>
      </x:c>
    </x:row>
    <x:row r="445">
      <x:c r="A445" s="24" t="n">
        <x:v>920078</x:v>
      </x:c>
      <x:c r="B445" t="str">
        <x:v>2015-03-02</x:v>
      </x:c>
      <x:c r="C445" s="24" t="n">
        <x:v>3</x:v>
      </x:c>
      <x:c r="D445" t="str">
        <x:v>F9</x:v>
      </x:c>
      <x:c r="E445" t="str">
        <x:v>Frontier Airlines Inc.</x:v>
      </x:c>
      <x:c r="F445" t="str">
        <x:v>1257</x:v>
      </x:c>
      <x:c r="G445" t="str">
        <x:v>MIA</x:v>
      </x:c>
      <x:c r="H445" t="str">
        <x:v>Miami International Airport</x:v>
      </x:c>
      <x:c r="I445" t="str">
        <x:v>FL</x:v>
      </x:c>
      <x:c r="J445" t="str">
        <x:v>ORD</x:v>
      </x:c>
      <x:c r="K445" t="str">
        <x:v>Chicago O'Hare International Airport</x:v>
      </x:c>
      <x:c r="L445" t="str">
        <x:v>IL</x:v>
      </x:c>
      <x:c r="M445" t="str">
        <x:v>1055</x:v>
      </x:c>
      <x:c r="N445" t="str">
        <x:v>1052</x:v>
      </x:c>
      <x:c r="O445" s="26" t="n">
        <x:v>-3</x:v>
      </x:c>
      <x:c r="P445" t="str">
        <x:v>1310</x:v>
      </x:c>
      <x:c r="Q445" t="str">
        <x:v>1310</x:v>
      </x:c>
      <x:c r="R445" s="26" t="n">
        <x:v>0</x:v>
      </x:c>
      <x:c r="S445" s="26" t="n">
        <x:v>1197</x:v>
      </x:c>
      <x:c r="T445" s="24" t="n">
        <x:v>0</x:v>
      </x:c>
      <x:c r="U445" s="24" t="n">
        <x:v>0</x:v>
      </x:c>
      <x:c r="V445" s="24" t="str">
        <x:v>Completed</x:v>
      </x:c>
      <x:c r="W445" s="24" t="n">
        <x:v>0</x:v>
      </x:c>
      <x:c r="X445" s="24" t="n">
        <x:v>0</x:v>
      </x:c>
      <x:c r="Y445" s="24" t="n">
        <x:v>1</x:v>
      </x:c>
    </x:row>
    <x:row r="446">
      <x:c r="A446" s="24" t="n">
        <x:v>920148</x:v>
      </x:c>
      <x:c r="B446" t="str">
        <x:v>2015-03-02</x:v>
      </x:c>
      <x:c r="C446" s="24" t="n">
        <x:v>3</x:v>
      </x:c>
      <x:c r="D446" t="str">
        <x:v>DL</x:v>
      </x:c>
      <x:c r="E446" t="str">
        <x:v>Delta Air Lines Inc.</x:v>
      </x:c>
      <x:c r="F446" t="str">
        <x:v>2092</x:v>
      </x:c>
      <x:c r="G446" t="str">
        <x:v>FLL</x:v>
      </x:c>
      <x:c r="H446" t="str">
        <x:v>Fort Lauderdale-Hollywood International Airport</x:v>
      </x:c>
      <x:c r="I446" t="str">
        <x:v>FL</x:v>
      </x:c>
      <x:c r="J446" t="str">
        <x:v>LGA</x:v>
      </x:c>
      <x:c r="K446" t="str">
        <x:v>LaGuardia Airport (Marine Air Terminal)</x:v>
      </x:c>
      <x:c r="L446" t="str">
        <x:v>NY</x:v>
      </x:c>
      <x:c r="M446" t="str">
        <x:v>1100</x:v>
      </x:c>
      <x:c r="N446" t="str">
        <x:v>1056</x:v>
      </x:c>
      <x:c r="O446" s="26" t="n">
        <x:v>-4</x:v>
      </x:c>
      <x:c r="P446" t="str">
        <x:v>1359</x:v>
      </x:c>
      <x:c r="Q446" t="str">
        <x:v>1348</x:v>
      </x:c>
      <x:c r="R446" s="26" t="n">
        <x:v>-11</x:v>
      </x:c>
      <x:c r="S446" s="26" t="n">
        <x:v>1076</x:v>
      </x:c>
      <x:c r="T446" s="24" t="n">
        <x:v>0</x:v>
      </x:c>
      <x:c r="U446" s="24" t="n">
        <x:v>0</x:v>
      </x:c>
      <x:c r="V446" s="24" t="str">
        <x:v>Completed</x:v>
      </x:c>
      <x:c r="W446" s="24" t="n">
        <x:v>0</x:v>
      </x:c>
      <x:c r="X446" s="24" t="n">
        <x:v>0</x:v>
      </x:c>
      <x:c r="Y446" s="24" t="n">
        <x:v>1</x:v>
      </x:c>
    </x:row>
    <x:row r="447">
      <x:c r="A447" s="24" t="n">
        <x:v>920364</x:v>
      </x:c>
      <x:c r="B447" t="str">
        <x:v>2015-03-02</x:v>
      </x:c>
      <x:c r="C447" s="24" t="n">
        <x:v>3</x:v>
      </x:c>
      <x:c r="D447" t="str">
        <x:v>OO</x:v>
      </x:c>
      <x:c r="E447" t="str">
        <x:v>Skywest Airlines Inc.</x:v>
      </x:c>
      <x:c r="F447" t="str">
        <x:v>7377</x:v>
      </x:c>
      <x:c r="G447" t="str">
        <x:v>SLC</x:v>
      </x:c>
      <x:c r="H447" t="str">
        <x:v>Salt Lake City International Airport</x:v>
      </x:c>
      <x:c r="I447" t="str">
        <x:v>UT</x:v>
      </x:c>
      <x:c r="J447" t="str">
        <x:v>BTM</x:v>
      </x:c>
      <x:c r="K447" t="str">
        <x:v>Bert Mooney Airport</x:v>
      </x:c>
      <x:c r="L447" t="str">
        <x:v>MT</x:v>
      </x:c>
      <x:c r="M447" t="str">
        <x:v>1110</x:v>
      </x:c>
      <x:c r="N447" t="str">
        <x:v>1109</x:v>
      </x:c>
      <x:c r="O447" s="26" t="n">
        <x:v>-1</x:v>
      </x:c>
      <x:c r="P447" t="str">
        <x:v>1235</x:v>
      </x:c>
      <x:c r="Q447" t="str">
        <x:v>1230</x:v>
      </x:c>
      <x:c r="R447" s="26" t="n">
        <x:v>-5</x:v>
      </x:c>
      <x:c r="S447" s="26" t="n">
        <x:v>358</x:v>
      </x:c>
      <x:c r="T447" s="24" t="n">
        <x:v>0</x:v>
      </x:c>
      <x:c r="U447" s="24" t="n">
        <x:v>0</x:v>
      </x:c>
      <x:c r="V447" s="24" t="str">
        <x:v>Completed</x:v>
      </x:c>
      <x:c r="W447" s="24" t="n">
        <x:v>0</x:v>
      </x:c>
      <x:c r="X447" s="24" t="n">
        <x:v>0</x:v>
      </x:c>
      <x:c r="Y447" s="24" t="n">
        <x:v>1</x:v>
      </x:c>
    </x:row>
    <x:row r="448">
      <x:c r="A448" s="24" t="n">
        <x:v>921326</x:v>
      </x:c>
      <x:c r="B448" t="str">
        <x:v>2015-03-02</x:v>
      </x:c>
      <x:c r="C448" s="24" t="n">
        <x:v>3</x:v>
      </x:c>
      <x:c r="D448" t="str">
        <x:v>WN</x:v>
      </x:c>
      <x:c r="E448" t="str">
        <x:v>Southwest Airlines Co.</x:v>
      </x:c>
      <x:c r="F448" t="str">
        <x:v>4525</x:v>
      </x:c>
      <x:c r="G448" t="str">
        <x:v>OAK</x:v>
      </x:c>
      <x:c r="H448" t="str">
        <x:v>Oakland International Airport</x:v>
      </x:c>
      <x:c r="I448" t="str">
        <x:v>CA</x:v>
      </x:c>
      <x:c r="J448" t="str">
        <x:v>SNA</x:v>
      </x:c>
      <x:c r="K448" t="str">
        <x:v>John Wayne Airport (Orange County Airport)</x:v>
      </x:c>
      <x:c r="L448" t="str">
        <x:v>CA</x:v>
      </x:c>
      <x:c r="M448" t="str">
        <x:v>1205</x:v>
      </x:c>
      <x:c r="N448" t="str">
        <x:v>1307</x:v>
      </x:c>
      <x:c r="O448" s="26" t="n">
        <x:v>62</x:v>
      </x:c>
      <x:c r="P448" t="str">
        <x:v>1325</x:v>
      </x:c>
      <x:c r="Q448" t="str">
        <x:v>1423</x:v>
      </x:c>
      <x:c r="R448" s="26" t="n">
        <x:v>58</x:v>
      </x:c>
      <x:c r="S448" s="26" t="n">
        <x:v>371</x:v>
      </x:c>
      <x:c r="T448" s="24" t="n">
        <x:v>0</x:v>
      </x:c>
      <x:c r="U448" s="24" t="n">
        <x:v>0</x:v>
      </x:c>
      <x:c r="V448" s="24" t="str">
        <x:v>Completed</x:v>
      </x:c>
      <x:c r="W448" s="24" t="n">
        <x:v>1</x:v>
      </x:c>
      <x:c r="X448" s="24" t="n">
        <x:v>1</x:v>
      </x:c>
      <x:c r="Y448" s="24" t="n">
        <x:v>1</x:v>
      </x:c>
    </x:row>
    <x:row r="449">
      <x:c r="A449" s="24" t="n">
        <x:v>921540</x:v>
      </x:c>
      <x:c r="B449" t="str">
        <x:v>2015-03-02</x:v>
      </x:c>
      <x:c r="C449" s="24" t="n">
        <x:v>3</x:v>
      </x:c>
      <x:c r="D449" t="str">
        <x:v>WN</x:v>
      </x:c>
      <x:c r="E449" t="str">
        <x:v>Southwest Airlines Co.</x:v>
      </x:c>
      <x:c r="F449" t="str">
        <x:v>360</x:v>
      </x:c>
      <x:c r="G449" t="str">
        <x:v>OAK</x:v>
      </x:c>
      <x:c r="H449" t="str">
        <x:v>Oakland International Airport</x:v>
      </x:c>
      <x:c r="I449" t="str">
        <x:v>CA</x:v>
      </x:c>
      <x:c r="J449" t="str">
        <x:v>BUR</x:v>
      </x:c>
      <x:c r="K449" t="str">
        <x:v>Bob Hope Airport (Hollywood Burbank Airport)</x:v>
      </x:c>
      <x:c r="L449" t="str">
        <x:v>CA</x:v>
      </x:c>
      <x:c r="M449" t="str">
        <x:v>1220</x:v>
      </x:c>
      <x:c r="N449" t="str">
        <x:v>1219</x:v>
      </x:c>
      <x:c r="O449" s="26" t="n">
        <x:v>-1</x:v>
      </x:c>
      <x:c r="P449" t="str">
        <x:v>1325</x:v>
      </x:c>
      <x:c r="Q449" t="str">
        <x:v>1330</x:v>
      </x:c>
      <x:c r="R449" s="26" t="n">
        <x:v>5</x:v>
      </x:c>
      <x:c r="S449" s="26" t="n">
        <x:v>325</x:v>
      </x:c>
      <x:c r="T449" s="24" t="n">
        <x:v>0</x:v>
      </x:c>
      <x:c r="U449" s="24" t="n">
        <x:v>0</x:v>
      </x:c>
      <x:c r="V449" s="24" t="str">
        <x:v>Completed</x:v>
      </x:c>
      <x:c r="W449" s="24" t="n">
        <x:v>0</x:v>
      </x:c>
      <x:c r="X449" s="24" t="n">
        <x:v>0</x:v>
      </x:c>
      <x:c r="Y449" s="24" t="n">
        <x:v>1</x:v>
      </x:c>
    </x:row>
    <x:row r="450">
      <x:c r="A450" s="24" t="n">
        <x:v>922685</x:v>
      </x:c>
      <x:c r="B450" t="str">
        <x:v>2015-03-02</x:v>
      </x:c>
      <x:c r="C450" s="24" t="n">
        <x:v>3</x:v>
      </x:c>
      <x:c r="D450" t="str">
        <x:v>WN</x:v>
      </x:c>
      <x:c r="E450" t="str">
        <x:v>Southwest Airlines Co.</x:v>
      </x:c>
      <x:c r="F450" t="str">
        <x:v>4212</x:v>
      </x:c>
      <x:c r="G450" t="str">
        <x:v>PHL</x:v>
      </x:c>
      <x:c r="H450" t="str">
        <x:v>Philadelphia International Airport</x:v>
      </x:c>
      <x:c r="I450" t="str">
        <x:v>PA</x:v>
      </x:c>
      <x:c r="J450" t="str">
        <x:v>PHX</x:v>
      </x:c>
      <x:c r="K450" t="str">
        <x:v>Phoenix Sky Harbor International Airport</x:v>
      </x:c>
      <x:c r="L450" t="str">
        <x:v>AZ</x:v>
      </x:c>
      <x:c r="M450" t="str">
        <x:v>1330</x:v>
      </x:c>
      <x:c r="N450" t="str">
        <x:v>1343</x:v>
      </x:c>
      <x:c r="O450" s="26" t="n">
        <x:v>13</x:v>
      </x:c>
      <x:c r="P450" t="str">
        <x:v>1710</x:v>
      </x:c>
      <x:c r="Q450" t="str">
        <x:v>1745</x:v>
      </x:c>
      <x:c r="R450" s="26" t="n">
        <x:v>35</x:v>
      </x:c>
      <x:c r="S450" s="26" t="n">
        <x:v>2075</x:v>
      </x:c>
      <x:c r="T450" s="24" t="n">
        <x:v>0</x:v>
      </x:c>
      <x:c r="U450" s="24" t="n">
        <x:v>0</x:v>
      </x:c>
      <x:c r="V450" s="24" t="str">
        <x:v>Completed</x:v>
      </x:c>
      <x:c r="W450" s="24" t="n">
        <x:v>1</x:v>
      </x:c>
      <x:c r="X450" s="24" t="n">
        <x:v>0</x:v>
      </x:c>
      <x:c r="Y450" s="24" t="n">
        <x:v>1</x:v>
      </x:c>
    </x:row>
    <x:row r="451">
      <x:c r="A451" s="24" t="n">
        <x:v>922744</x:v>
      </x:c>
      <x:c r="B451" t="str">
        <x:v>2015-03-02</x:v>
      </x:c>
      <x:c r="C451" s="24" t="n">
        <x:v>3</x:v>
      </x:c>
      <x:c r="D451" t="str">
        <x:v>UA</x:v>
      </x:c>
      <x:c r="E451" t="str">
        <x:v>United Air Lines Inc.</x:v>
      </x:c>
      <x:c r="F451" t="str">
        <x:v>1275</x:v>
      </x:c>
      <x:c r="G451" t="str">
        <x:v>LAX</x:v>
      </x:c>
      <x:c r="H451" t="str">
        <x:v>Los Angeles International Airport</x:v>
      </x:c>
      <x:c r="I451" t="str">
        <x:v>CA</x:v>
      </x:c>
      <x:c r="J451" t="str">
        <x:v>IAH</x:v>
      </x:c>
      <x:c r="K451" t="str">
        <x:v>George Bush Intercontinental Airport</x:v>
      </x:c>
      <x:c r="L451" t="str">
        <x:v>TX</x:v>
      </x:c>
      <x:c r="M451" t="str">
        <x:v>1335</x:v>
      </x:c>
      <x:c r="N451" t="str">
        <x:v>1444</x:v>
      </x:c>
      <x:c r="O451" s="26" t="n">
        <x:v>69</x:v>
      </x:c>
      <x:c r="P451" t="str">
        <x:v>1844</x:v>
      </x:c>
      <x:c r="Q451" t="str">
        <x:v>1951</x:v>
      </x:c>
      <x:c r="R451" s="26" t="n">
        <x:v>67</x:v>
      </x:c>
      <x:c r="S451" s="26" t="n">
        <x:v>1379</x:v>
      </x:c>
      <x:c r="T451" s="24" t="n">
        <x:v>0</x:v>
      </x:c>
      <x:c r="U451" s="24" t="n">
        <x:v>0</x:v>
      </x:c>
      <x:c r="V451" s="24" t="str">
        <x:v>Completed</x:v>
      </x:c>
      <x:c r="W451" s="24" t="n">
        <x:v>1</x:v>
      </x:c>
      <x:c r="X451" s="24" t="n">
        <x:v>1</x:v>
      </x:c>
      <x:c r="Y451" s="24" t="n">
        <x:v>1</x:v>
      </x:c>
    </x:row>
    <x:row r="452">
      <x:c r="A452" s="24" t="n">
        <x:v>922928</x:v>
      </x:c>
      <x:c r="B452" t="str">
        <x:v>2015-03-02</x:v>
      </x:c>
      <x:c r="C452" s="24" t="n">
        <x:v>3</x:v>
      </x:c>
      <x:c r="D452" t="str">
        <x:v>WN</x:v>
      </x:c>
      <x:c r="E452" t="str">
        <x:v>Southwest Airlines Co.</x:v>
      </x:c>
      <x:c r="F452" t="str">
        <x:v>4594</x:v>
      </x:c>
      <x:c r="G452" t="str">
        <x:v>SLC</x:v>
      </x:c>
      <x:c r="H452" t="str">
        <x:v>Salt Lake City International Airport</x:v>
      </x:c>
      <x:c r="I452" t="str">
        <x:v>UT</x:v>
      </x:c>
      <x:c r="J452" t="str">
        <x:v>DEN</x:v>
      </x:c>
      <x:c r="K452" t="str">
        <x:v>Denver International Airport</x:v>
      </x:c>
      <x:c r="L452" t="str">
        <x:v>CO</x:v>
      </x:c>
      <x:c r="M452" t="str">
        <x:v>1345</x:v>
      </x:c>
      <x:c r="N452" t="str">
        <x:v>1345</x:v>
      </x:c>
      <x:c r="O452" s="26" t="n">
        <x:v>0</x:v>
      </x:c>
      <x:c r="P452" t="str">
        <x:v>1510</x:v>
      </x:c>
      <x:c r="Q452" t="str">
        <x:v>1453</x:v>
      </x:c>
      <x:c r="R452" s="26" t="n">
        <x:v>-17</x:v>
      </x:c>
      <x:c r="S452" s="26" t="n">
        <x:v>391</x:v>
      </x:c>
      <x:c r="T452" s="24" t="n">
        <x:v>0</x:v>
      </x:c>
      <x:c r="U452" s="24" t="n">
        <x:v>0</x:v>
      </x:c>
      <x:c r="V452" s="24" t="str">
        <x:v>Completed</x:v>
      </x:c>
      <x:c r="W452" s="24" t="n">
        <x:v>0</x:v>
      </x:c>
      <x:c r="X452" s="24" t="n">
        <x:v>0</x:v>
      </x:c>
      <x:c r="Y452" s="24" t="n">
        <x:v>1</x:v>
      </x:c>
    </x:row>
    <x:row r="453">
      <x:c r="A453" s="24" t="n">
        <x:v>923059</x:v>
      </x:c>
      <x:c r="B453" t="str">
        <x:v>2015-03-02</x:v>
      </x:c>
      <x:c r="C453" s="24" t="n">
        <x:v>3</x:v>
      </x:c>
      <x:c r="D453" t="str">
        <x:v>B6</x:v>
      </x:c>
      <x:c r="E453" t="str">
        <x:v>JetBlue Airways</x:v>
      </x:c>
      <x:c r="F453" t="str">
        <x:v>506</x:v>
      </x:c>
      <x:c r="G453" t="str">
        <x:v>FLL</x:v>
      </x:c>
      <x:c r="H453" t="str">
        <x:v>Fort Lauderdale-Hollywood International Airport</x:v>
      </x:c>
      <x:c r="I453" t="str">
        <x:v>FL</x:v>
      </x:c>
      <x:c r="J453" t="str">
        <x:v>EWR</x:v>
      </x:c>
      <x:c r="K453" t="str">
        <x:v>Newark Liberty International Airport</x:v>
      </x:c>
      <x:c r="L453" t="str">
        <x:v>NJ</x:v>
      </x:c>
      <x:c r="M453" t="str">
        <x:v>1355</x:v>
      </x:c>
      <x:c r="N453" t="str">
        <x:v>1423</x:v>
      </x:c>
      <x:c r="O453" s="26" t="n">
        <x:v>28</x:v>
      </x:c>
      <x:c r="P453" t="str">
        <x:v>1659</x:v>
      </x:c>
      <x:c r="Q453" t="str">
        <x:v>1731</x:v>
      </x:c>
      <x:c r="R453" s="26" t="n">
        <x:v>32</x:v>
      </x:c>
      <x:c r="S453" s="26" t="n">
        <x:v>1065</x:v>
      </x:c>
      <x:c r="T453" s="24" t="n">
        <x:v>0</x:v>
      </x:c>
      <x:c r="U453" s="24" t="n">
        <x:v>0</x:v>
      </x:c>
      <x:c r="V453" s="24" t="str">
        <x:v>Completed</x:v>
      </x:c>
      <x:c r="W453" s="24" t="n">
        <x:v>1</x:v>
      </x:c>
      <x:c r="X453" s="24" t="n">
        <x:v>1</x:v>
      </x:c>
      <x:c r="Y453" s="24" t="n">
        <x:v>1</x:v>
      </x:c>
    </x:row>
    <x:row r="454">
      <x:c r="A454" s="24" t="n">
        <x:v>923297</x:v>
      </x:c>
      <x:c r="B454" t="str">
        <x:v>2015-03-02</x:v>
      </x:c>
      <x:c r="C454" s="24" t="n">
        <x:v>3</x:v>
      </x:c>
      <x:c r="D454" t="str">
        <x:v>WN</x:v>
      </x:c>
      <x:c r="E454" t="str">
        <x:v>Southwest Airlines Co.</x:v>
      </x:c>
      <x:c r="F454" t="str">
        <x:v>1064</x:v>
      </x:c>
      <x:c r="G454" t="str">
        <x:v>PHX</x:v>
      </x:c>
      <x:c r="H454" t="str">
        <x:v>Phoenix Sky Harbor International Airport</x:v>
      </x:c>
      <x:c r="I454" t="str">
        <x:v>AZ</x:v>
      </x:c>
      <x:c r="J454" t="str">
        <x:v>SNA</x:v>
      </x:c>
      <x:c r="K454" t="str">
        <x:v>John Wayne Airport (Orange County Airport)</x:v>
      </x:c>
      <x:c r="L454" t="str">
        <x:v>CA</x:v>
      </x:c>
      <x:c r="M454" t="str">
        <x:v>1405</x:v>
      </x:c>
      <x:c r="N454" t="str">
        <x:v>1450</x:v>
      </x:c>
      <x:c r="O454" s="26" t="n">
        <x:v>45</x:v>
      </x:c>
      <x:c r="P454" t="str">
        <x:v>1420</x:v>
      </x:c>
      <x:c r="Q454" t="str">
        <x:v>1509</x:v>
      </x:c>
      <x:c r="R454" s="26" t="n">
        <x:v>49</x:v>
      </x:c>
      <x:c r="S454" s="26" t="n">
        <x:v>338</x:v>
      </x:c>
      <x:c r="T454" s="24" t="n">
        <x:v>0</x:v>
      </x:c>
      <x:c r="U454" s="24" t="n">
        <x:v>0</x:v>
      </x:c>
      <x:c r="V454" s="24" t="str">
        <x:v>Completed</x:v>
      </x:c>
      <x:c r="W454" s="24" t="n">
        <x:v>1</x:v>
      </x:c>
      <x:c r="X454" s="24" t="n">
        <x:v>1</x:v>
      </x:c>
      <x:c r="Y454" s="24" t="n">
        <x:v>1</x:v>
      </x:c>
    </x:row>
    <x:row r="455">
      <x:c r="A455" s="24" t="n">
        <x:v>923799</x:v>
      </x:c>
      <x:c r="B455" t="str">
        <x:v>2015-03-02</x:v>
      </x:c>
      <x:c r="C455" s="24" t="n">
        <x:v>3</x:v>
      </x:c>
      <x:c r="D455" t="str">
        <x:v>AA</x:v>
      </x:c>
      <x:c r="E455" t="str">
        <x:v>American Airlines Inc.</x:v>
      </x:c>
      <x:c r="F455" t="str">
        <x:v>2234</x:v>
      </x:c>
      <x:c r="G455" t="str">
        <x:v>TPA</x:v>
      </x:c>
      <x:c r="H455" t="str">
        <x:v>Tampa International Airport</x:v>
      </x:c>
      <x:c r="I455" t="str">
        <x:v>FL</x:v>
      </x:c>
      <x:c r="J455" t="str">
        <x:v>MIA</x:v>
      </x:c>
      <x:c r="K455" t="str">
        <x:v>Miami International Airport</x:v>
      </x:c>
      <x:c r="L455" t="str">
        <x:v>FL</x:v>
      </x:c>
      <x:c r="M455" t="str">
        <x:v>1440</x:v>
      </x:c>
      <x:c r="N455" t="str">
        <x:v>1442</x:v>
      </x:c>
      <x:c r="O455" s="26" t="n">
        <x:v>2</x:v>
      </x:c>
      <x:c r="P455" t="str">
        <x:v>1545</x:v>
      </x:c>
      <x:c r="Q455" t="str">
        <x:v>1536</x:v>
      </x:c>
      <x:c r="R455" s="26" t="n">
        <x:v>-9</x:v>
      </x:c>
      <x:c r="S455" s="26" t="n">
        <x:v>204</x:v>
      </x:c>
      <x:c r="T455" s="24" t="n">
        <x:v>0</x:v>
      </x:c>
      <x:c r="U455" s="24" t="n">
        <x:v>0</x:v>
      </x:c>
      <x:c r="V455" s="24" t="str">
        <x:v>Completed</x:v>
      </x:c>
      <x:c r="W455" s="24" t="n">
        <x:v>0</x:v>
      </x:c>
      <x:c r="X455" s="24" t="n">
        <x:v>0</x:v>
      </x:c>
      <x:c r="Y455" s="24" t="n">
        <x:v>1</x:v>
      </x:c>
    </x:row>
    <x:row r="456">
      <x:c r="A456" s="24" t="n">
        <x:v>926944</x:v>
      </x:c>
      <x:c r="B456" t="str">
        <x:v>2015-03-02</x:v>
      </x:c>
      <x:c r="C456" s="24" t="n">
        <x:v>3</x:v>
      </x:c>
      <x:c r="D456" t="str">
        <x:v>WN</x:v>
      </x:c>
      <x:c r="E456" t="str">
        <x:v>Southwest Airlines Co.</x:v>
      </x:c>
      <x:c r="F456" t="str">
        <x:v>310</x:v>
      </x:c>
      <x:c r="G456" t="str">
        <x:v>PVD</x:v>
      </x:c>
      <x:c r="H456" t="str">
        <x:v>Theodore Francis Green State Airport</x:v>
      </x:c>
      <x:c r="I456" t="str">
        <x:v>RI</x:v>
      </x:c>
      <x:c r="J456" t="str">
        <x:v>BWI</x:v>
      </x:c>
      <x:c r="K456" t="str">
        <x:v>Baltimore-Washington International Airport</x:v>
      </x:c>
      <x:c r="L456" t="str">
        <x:v>MD</x:v>
      </x:c>
      <x:c r="M456" t="str">
        <x:v>1740</x:v>
      </x:c>
      <x:c r="N456" t="str">
        <x:v>1809</x:v>
      </x:c>
      <x:c r="O456" s="26" t="n">
        <x:v>29</x:v>
      </x:c>
      <x:c r="P456" t="str">
        <x:v>1905</x:v>
      </x:c>
      <x:c r="Q456" t="str">
        <x:v>1930</x:v>
      </x:c>
      <x:c r="R456" s="26" t="n">
        <x:v>25</x:v>
      </x:c>
      <x:c r="S456" s="26" t="n">
        <x:v>327</x:v>
      </x:c>
      <x:c r="T456" s="24" t="n">
        <x:v>0</x:v>
      </x:c>
      <x:c r="U456" s="24" t="n">
        <x:v>0</x:v>
      </x:c>
      <x:c r="V456" s="24" t="str">
        <x:v>Completed</x:v>
      </x:c>
      <x:c r="W456" s="24" t="n">
        <x:v>1</x:v>
      </x:c>
      <x:c r="X456" s="24" t="n">
        <x:v>1</x:v>
      </x:c>
      <x:c r="Y456" s="24" t="n">
        <x:v>1</x:v>
      </x:c>
    </x:row>
    <x:row r="457">
      <x:c r="A457" s="24" t="n">
        <x:v>927022</x:v>
      </x:c>
      <x:c r="B457" t="str">
        <x:v>2015-03-02</x:v>
      </x:c>
      <x:c r="C457" s="24" t="n">
        <x:v>3</x:v>
      </x:c>
      <x:c r="D457" t="str">
        <x:v>DL</x:v>
      </x:c>
      <x:c r="E457" t="str">
        <x:v>Delta Air Lines Inc.</x:v>
      </x:c>
      <x:c r="F457" t="str">
        <x:v>2480</x:v>
      </x:c>
      <x:c r="G457" t="str">
        <x:v>TPA</x:v>
      </x:c>
      <x:c r="H457" t="str">
        <x:v>Tampa International Airport</x:v>
      </x:c>
      <x:c r="I457" t="str">
        <x:v>FL</x:v>
      </x:c>
      <x:c r="J457" t="str">
        <x:v>ATL</x:v>
      </x:c>
      <x:c r="K457" t="str">
        <x:v>Hartsfield-Jackson Atlanta International Airport</x:v>
      </x:c>
      <x:c r="L457" t="str">
        <x:v>GA</x:v>
      </x:c>
      <x:c r="M457" t="str">
        <x:v>1745</x:v>
      </x:c>
      <x:c r="N457" t="str">
        <x:v>1742</x:v>
      </x:c>
      <x:c r="O457" s="26" t="n">
        <x:v>-3</x:v>
      </x:c>
      <x:c r="P457" t="str">
        <x:v>1927</x:v>
      </x:c>
      <x:c r="Q457" t="str">
        <x:v>1911</x:v>
      </x:c>
      <x:c r="R457" s="26" t="n">
        <x:v>-16</x:v>
      </x:c>
      <x:c r="S457" s="26" t="n">
        <x:v>406</x:v>
      </x:c>
      <x:c r="T457" s="24" t="n">
        <x:v>0</x:v>
      </x:c>
      <x:c r="U457" s="24" t="n">
        <x:v>0</x:v>
      </x:c>
      <x:c r="V457" s="24" t="str">
        <x:v>Completed</x:v>
      </x:c>
      <x:c r="W457" s="24" t="n">
        <x:v>0</x:v>
      </x:c>
      <x:c r="X457" s="24" t="n">
        <x:v>0</x:v>
      </x:c>
      <x:c r="Y457" s="24" t="n">
        <x:v>1</x:v>
      </x:c>
    </x:row>
    <x:row r="458">
      <x:c r="A458" s="24" t="n">
        <x:v>927299</x:v>
      </x:c>
      <x:c r="B458" t="str">
        <x:v>2015-03-02</x:v>
      </x:c>
      <x:c r="C458" s="24" t="n">
        <x:v>3</x:v>
      </x:c>
      <x:c r="D458" t="str">
        <x:v>UA</x:v>
      </x:c>
      <x:c r="E458" t="str">
        <x:v>United Air Lines Inc.</x:v>
      </x:c>
      <x:c r="F458" t="str">
        <x:v>1163</x:v>
      </x:c>
      <x:c r="G458" t="str">
        <x:v>EWR</x:v>
      </x:c>
      <x:c r="H458" t="str">
        <x:v>Newark Liberty International Airport</x:v>
      </x:c>
      <x:c r="I458" t="str">
        <x:v>NJ</x:v>
      </x:c>
      <x:c r="J458" t="str">
        <x:v>SEA</x:v>
      </x:c>
      <x:c r="K458" t="str">
        <x:v>Seattle-Tacoma International Airport</x:v>
      </x:c>
      <x:c r="L458" t="str">
        <x:v>WA</x:v>
      </x:c>
      <x:c r="M458" t="str">
        <x:v>1800</x:v>
      </x:c>
      <x:c r="N458" t="str">
        <x:v>1833</x:v>
      </x:c>
      <x:c r="O458" s="26" t="n">
        <x:v>33</x:v>
      </x:c>
      <x:c r="P458" t="str">
        <x:v>2116</x:v>
      </x:c>
      <x:c r="Q458" t="str">
        <x:v>2139</x:v>
      </x:c>
      <x:c r="R458" s="26" t="n">
        <x:v>23</x:v>
      </x:c>
      <x:c r="S458" s="26" t="n">
        <x:v>2402</x:v>
      </x:c>
      <x:c r="T458" s="24" t="n">
        <x:v>0</x:v>
      </x:c>
      <x:c r="U458" s="24" t="n">
        <x:v>0</x:v>
      </x:c>
      <x:c r="V458" s="24" t="str">
        <x:v>Completed</x:v>
      </x:c>
      <x:c r="W458" s="24" t="n">
        <x:v>1</x:v>
      </x:c>
      <x:c r="X458" s="24" t="n">
        <x:v>1</x:v>
      </x:c>
      <x:c r="Y458" s="24" t="n">
        <x:v>1</x:v>
      </x:c>
    </x:row>
    <x:row r="459">
      <x:c r="A459" s="24" t="n">
        <x:v>928188</x:v>
      </x:c>
      <x:c r="B459" t="str">
        <x:v>2015-03-02</x:v>
      </x:c>
      <x:c r="C459" s="24" t="n">
        <x:v>3</x:v>
      </x:c>
      <x:c r="D459" t="str">
        <x:v>UA</x:v>
      </x:c>
      <x:c r="E459" t="str">
        <x:v>United Air Lines Inc.</x:v>
      </x:c>
      <x:c r="F459" t="str">
        <x:v>1691</x:v>
      </x:c>
      <x:c r="G459" t="str">
        <x:v>MCO</x:v>
      </x:c>
      <x:c r="H459" t="str">
        <x:v>Orlando International Airport</x:v>
      </x:c>
      <x:c r="I459" t="str">
        <x:v>FL</x:v>
      </x:c>
      <x:c r="J459" t="str">
        <x:v>DEN</x:v>
      </x:c>
      <x:c r="K459" t="str">
        <x:v>Denver International Airport</x:v>
      </x:c>
      <x:c r="L459" t="str">
        <x:v>CO</x:v>
      </x:c>
      <x:c r="M459" t="str">
        <x:v>1857</x:v>
      </x:c>
      <x:c r="N459" t="str">
        <x:v>1854</x:v>
      </x:c>
      <x:c r="O459" s="26" t="n">
        <x:v>-3</x:v>
      </x:c>
      <x:c r="P459" t="str">
        <x:v>2104</x:v>
      </x:c>
      <x:c r="Q459" t="str">
        <x:v>2052</x:v>
      </x:c>
      <x:c r="R459" s="26" t="n">
        <x:v>-12</x:v>
      </x:c>
      <x:c r="S459" s="26" t="n">
        <x:v>1546</x:v>
      </x:c>
      <x:c r="T459" s="24" t="n">
        <x:v>0</x:v>
      </x:c>
      <x:c r="U459" s="24" t="n">
        <x:v>0</x:v>
      </x:c>
      <x:c r="V459" s="24" t="str">
        <x:v>Completed</x:v>
      </x:c>
      <x:c r="W459" s="24" t="n">
        <x:v>0</x:v>
      </x:c>
      <x:c r="X459" s="24" t="n">
        <x:v>0</x:v>
      </x:c>
      <x:c r="Y459" s="24" t="n">
        <x:v>1</x:v>
      </x:c>
    </x:row>
    <x:row r="460">
      <x:c r="A460" s="24" t="n">
        <x:v>929047</x:v>
      </x:c>
      <x:c r="B460" t="str">
        <x:v>2015-03-02</x:v>
      </x:c>
      <x:c r="C460" s="24" t="n">
        <x:v>3</x:v>
      </x:c>
      <x:c r="D460" t="str">
        <x:v>UA</x:v>
      </x:c>
      <x:c r="E460" t="str">
        <x:v>United Air Lines Inc.</x:v>
      </x:c>
      <x:c r="F460" t="str">
        <x:v>416</x:v>
      </x:c>
      <x:c r="G460" t="str">
        <x:v>ORD</x:v>
      </x:c>
      <x:c r="H460" t="str">
        <x:v>Chicago O'Hare International Airport</x:v>
      </x:c>
      <x:c r="I460" t="str">
        <x:v>IL</x:v>
      </x:c>
      <x:c r="J460" t="str">
        <x:v>PIT</x:v>
      </x:c>
      <x:c r="K460" t="str">
        <x:v>Pittsburgh International Airport</x:v>
      </x:c>
      <x:c r="L460" t="str">
        <x:v>PA</x:v>
      </x:c>
      <x:c r="M460" t="str">
        <x:v>1950</x:v>
      </x:c>
      <x:c r="N460" t="str">
        <x:v>2017</x:v>
      </x:c>
      <x:c r="O460" s="26" t="n">
        <x:v>27</x:v>
      </x:c>
      <x:c r="P460" t="str">
        <x:v>2215</x:v>
      </x:c>
      <x:c r="Q460" t="str">
        <x:v>2236</x:v>
      </x:c>
      <x:c r="R460" s="26" t="n">
        <x:v>21</x:v>
      </x:c>
      <x:c r="S460" s="26" t="n">
        <x:v>413</x:v>
      </x:c>
      <x:c r="T460" s="24" t="n">
        <x:v>0</x:v>
      </x:c>
      <x:c r="U460" s="24" t="n">
        <x:v>0</x:v>
      </x:c>
      <x:c r="V460" s="24" t="str">
        <x:v>Completed</x:v>
      </x:c>
      <x:c r="W460" s="24" t="n">
        <x:v>1</x:v>
      </x:c>
      <x:c r="X460" s="24" t="n">
        <x:v>1</x:v>
      </x:c>
      <x:c r="Y460" s="24" t="n">
        <x:v>1</x:v>
      </x:c>
    </x:row>
    <x:row r="461">
      <x:c r="A461" s="24" t="n">
        <x:v>929250</x:v>
      </x:c>
      <x:c r="B461" t="str">
        <x:v>2015-03-02</x:v>
      </x:c>
      <x:c r="C461" s="24" t="n">
        <x:v>3</x:v>
      </x:c>
      <x:c r="D461" t="str">
        <x:v>WN</x:v>
      </x:c>
      <x:c r="E461" t="str">
        <x:v>Southwest Airlines Co.</x:v>
      </x:c>
      <x:c r="F461" t="str">
        <x:v>586</x:v>
      </x:c>
      <x:c r="G461" t="str">
        <x:v>BNA</x:v>
      </x:c>
      <x:c r="H461" t="str">
        <x:v>Nashville International Airport</x:v>
      </x:c>
      <x:c r="I461" t="str">
        <x:v>TN</x:v>
      </x:c>
      <x:c r="J461" t="str">
        <x:v>MCI</x:v>
      </x:c>
      <x:c r="K461" t="str">
        <x:v>Kansas City International Airport</x:v>
      </x:c>
      <x:c r="L461" t="str">
        <x:v>MO</x:v>
      </x:c>
      <x:c r="M461" t="str">
        <x:v>2000</x:v>
      </x:c>
      <x:c r="N461" t="str">
        <x:v>1957</x:v>
      </x:c>
      <x:c r="O461" s="26" t="n">
        <x:v>-3</x:v>
      </x:c>
      <x:c r="P461" t="str">
        <x:v>2140</x:v>
      </x:c>
      <x:c r="Q461" t="str">
        <x:v>2144</x:v>
      </x:c>
      <x:c r="R461" s="26" t="n">
        <x:v>4</x:v>
      </x:c>
      <x:c r="S461" s="26" t="n">
        <x:v>491</x:v>
      </x:c>
      <x:c r="T461" s="24" t="n">
        <x:v>0</x:v>
      </x:c>
      <x:c r="U461" s="24" t="n">
        <x:v>0</x:v>
      </x:c>
      <x:c r="V461" s="24" t="str">
        <x:v>Completed</x:v>
      </x:c>
      <x:c r="W461" s="24" t="n">
        <x:v>0</x:v>
      </x:c>
      <x:c r="X461" s="24" t="n">
        <x:v>0</x:v>
      </x:c>
      <x:c r="Y461" s="24" t="n">
        <x:v>1</x:v>
      </x:c>
    </x:row>
    <x:row r="462">
      <x:c r="A462" s="24" t="n">
        <x:v>929557</x:v>
      </x:c>
      <x:c r="B462" t="str">
        <x:v>2015-03-02</x:v>
      </x:c>
      <x:c r="C462" s="24" t="n">
        <x:v>3</x:v>
      </x:c>
      <x:c r="D462" t="str">
        <x:v>DL</x:v>
      </x:c>
      <x:c r="E462" t="str">
        <x:v>Delta Air Lines Inc.</x:v>
      </x:c>
      <x:c r="F462" t="str">
        <x:v>2016</x:v>
      </x:c>
      <x:c r="G462" t="str">
        <x:v>JFK</x:v>
      </x:c>
      <x:c r="H462" t="str">
        <x:v>John F. Kennedy International Airport (New York International Airport)</x:v>
      </x:c>
      <x:c r="I462" t="str">
        <x:v>NY</x:v>
      </x:c>
      <x:c r="J462" t="str">
        <x:v>SJU</x:v>
      </x:c>
      <x:c r="K462" t="str">
        <x:v>Luis Muñoz Marín International Airport</x:v>
      </x:c>
      <x:c r="L462" t="str">
        <x:v>PR</x:v>
      </x:c>
      <x:c r="M462" t="str">
        <x:v>2029</x:v>
      </x:c>
      <x:c r="N462" t="str">
        <x:v>2028</x:v>
      </x:c>
      <x:c r="O462" s="26" t="n">
        <x:v>-1</x:v>
      </x:c>
      <x:c r="P462" t="str">
        <x:v>0128</x:v>
      </x:c>
      <x:c r="Q462" t="str">
        <x:v>0058</x:v>
      </x:c>
      <x:c r="R462" s="26" t="n">
        <x:v>-30</x:v>
      </x:c>
      <x:c r="S462" s="26" t="n">
        <x:v>1598</x:v>
      </x:c>
      <x:c r="T462" s="24" t="n">
        <x:v>0</x:v>
      </x:c>
      <x:c r="U462" s="24" t="n">
        <x:v>0</x:v>
      </x:c>
      <x:c r="V462" s="24" t="str">
        <x:v>Completed</x:v>
      </x:c>
      <x:c r="W462" s="24" t="n">
        <x:v>0</x:v>
      </x:c>
      <x:c r="X462" s="24" t="n">
        <x:v>0</x:v>
      </x:c>
      <x:c r="Y462" s="24" t="n">
        <x:v>1</x:v>
      </x:c>
    </x:row>
    <x:row r="463">
      <x:c r="A463" s="24" t="n">
        <x:v>929612</x:v>
      </x:c>
      <x:c r="B463" t="str">
        <x:v>2015-03-02</x:v>
      </x:c>
      <x:c r="C463" s="24" t="n">
        <x:v>3</x:v>
      </x:c>
      <x:c r="D463" t="str">
        <x:v>AA</x:v>
      </x:c>
      <x:c r="E463" t="str">
        <x:v>American Airlines Inc.</x:v>
      </x:c>
      <x:c r="F463" t="str">
        <x:v>1134</x:v>
      </x:c>
      <x:c r="G463" t="str">
        <x:v>DFW</x:v>
      </x:c>
      <x:c r="H463" t="str">
        <x:v>Dallas/Fort Worth International Airport</x:v>
      </x:c>
      <x:c r="I463" t="str">
        <x:v>TX</x:v>
      </x:c>
      <x:c r="J463" t="str">
        <x:v>MIA</x:v>
      </x:c>
      <x:c r="K463" t="str">
        <x:v>Miami International Airport</x:v>
      </x:c>
      <x:c r="L463" t="str">
        <x:v>FL</x:v>
      </x:c>
      <x:c r="M463" t="str">
        <x:v>2035</x:v>
      </x:c>
      <x:c r="N463" t="str">
        <x:v>2031</x:v>
      </x:c>
      <x:c r="O463" s="26" t="n">
        <x:v>-4</x:v>
      </x:c>
      <x:c r="P463" t="str">
        <x:v>0011</x:v>
      </x:c>
      <x:c r="Q463" t="str">
        <x:v>2400</x:v>
      </x:c>
      <x:c r="R463" s="26" t="n">
        <x:v>-11</x:v>
      </x:c>
      <x:c r="S463" s="26" t="n">
        <x:v>1121</x:v>
      </x:c>
      <x:c r="T463" s="24" t="n">
        <x:v>0</x:v>
      </x:c>
      <x:c r="U463" s="24" t="n">
        <x:v>0</x:v>
      </x:c>
      <x:c r="V463" s="24" t="str">
        <x:v>Completed</x:v>
      </x:c>
      <x:c r="W463" s="24" t="n">
        <x:v>0</x:v>
      </x:c>
      <x:c r="X463" s="24" t="n">
        <x:v>0</x:v>
      </x:c>
      <x:c r="Y463" s="24" t="n">
        <x:v>1</x:v>
      </x:c>
    </x:row>
    <x:row r="464">
      <x:c r="A464" s="24" t="n">
        <x:v>929928</x:v>
      </x:c>
      <x:c r="B464" t="str">
        <x:v>2015-03-02</x:v>
      </x:c>
      <x:c r="C464" s="24" t="n">
        <x:v>3</x:v>
      </x:c>
      <x:c r="D464" t="str">
        <x:v>EV</x:v>
      </x:c>
      <x:c r="E464" t="str">
        <x:v>Atlantic Southeast Airlines</x:v>
      </x:c>
      <x:c r="F464" t="str">
        <x:v>6034</x:v>
      </x:c>
      <x:c r="G464" t="str">
        <x:v>ORD</x:v>
      </x:c>
      <x:c r="H464" t="str">
        <x:v>Chicago O'Hare International Airport</x:v>
      </x:c>
      <x:c r="I464" t="str">
        <x:v>IL</x:v>
      </x:c>
      <x:c r="J464" t="str">
        <x:v>ELM</x:v>
      </x:c>
      <x:c r="K464" t="str">
        <x:v>Elmira/Corning Regional Airport</x:v>
      </x:c>
      <x:c r="L464" t="str">
        <x:v>NY</x:v>
      </x:c>
      <x:c r="M464" t="str">
        <x:v>2100</x:v>
      </x:c>
      <x:c r="N464" t="str">
        <x:v>2117</x:v>
      </x:c>
      <x:c r="O464" s="26" t="n">
        <x:v>17</x:v>
      </x:c>
      <x:c r="P464" t="str">
        <x:v>2338</x:v>
      </x:c>
      <x:c r="Q464" t="str">
        <x:v>2343</x:v>
      </x:c>
      <x:c r="R464" s="26" t="n">
        <x:v>5</x:v>
      </x:c>
      <x:c r="S464" s="26" t="n">
        <x:v>566</x:v>
      </x:c>
      <x:c r="T464" s="24" t="n">
        <x:v>0</x:v>
      </x:c>
      <x:c r="U464" s="24" t="n">
        <x:v>0</x:v>
      </x:c>
      <x:c r="V464" s="24" t="str">
        <x:v>Completed</x:v>
      </x:c>
      <x:c r="W464" s="24" t="n">
        <x:v>0</x:v>
      </x:c>
      <x:c r="X464" s="24" t="n">
        <x:v>1</x:v>
      </x:c>
      <x:c r="Y464" s="24" t="n">
        <x:v>1</x:v>
      </x:c>
    </x:row>
    <x:row r="465">
      <x:c r="A465" s="24" t="n">
        <x:v>930161</x:v>
      </x:c>
      <x:c r="B465" t="str">
        <x:v>2015-03-02</x:v>
      </x:c>
      <x:c r="C465" s="24" t="n">
        <x:v>3</x:v>
      </x:c>
      <x:c r="D465" t="str">
        <x:v>WN</x:v>
      </x:c>
      <x:c r="E465" t="str">
        <x:v>Southwest Airlines Co.</x:v>
      </x:c>
      <x:c r="F465" t="str">
        <x:v>651</x:v>
      </x:c>
      <x:c r="G465" t="str">
        <x:v>FLL</x:v>
      </x:c>
      <x:c r="H465" t="str">
        <x:v>Fort Lauderdale-Hollywood International Airport</x:v>
      </x:c>
      <x:c r="I465" t="str">
        <x:v>FL</x:v>
      </x:c>
      <x:c r="J465" t="str">
        <x:v>BWI</x:v>
      </x:c>
      <x:c r="K465" t="str">
        <x:v>Baltimore-Washington International Airport</x:v>
      </x:c>
      <x:c r="L465" t="str">
        <x:v>MD</x:v>
      </x:c>
      <x:c r="M465" t="str">
        <x:v>2125</x:v>
      </x:c>
      <x:c r="N465" t="str">
        <x:v>2136</x:v>
      </x:c>
      <x:c r="O465" s="26" t="n">
        <x:v>11</x:v>
      </x:c>
      <x:c r="P465" t="str">
        <x:v>2355</x:v>
      </x:c>
      <x:c r="Q465" t="str">
        <x:v>0002</x:v>
      </x:c>
      <x:c r="R465" s="26" t="n">
        <x:v>7</x:v>
      </x:c>
      <x:c r="S465" s="26" t="n">
        <x:v>925</x:v>
      </x:c>
      <x:c r="T465" s="24" t="n">
        <x:v>0</x:v>
      </x:c>
      <x:c r="U465" s="24" t="n">
        <x:v>0</x:v>
      </x:c>
      <x:c r="V465" s="24" t="str">
        <x:v>Completed</x:v>
      </x:c>
      <x:c r="W465" s="24" t="n">
        <x:v>0</x:v>
      </x:c>
      <x:c r="X465" s="24" t="n">
        <x:v>0</x:v>
      </x:c>
      <x:c r="Y465" s="24" t="n">
        <x:v>1</x:v>
      </x:c>
    </x:row>
    <x:row r="466">
      <x:c r="A466" s="24" t="n">
        <x:v>930610</x:v>
      </x:c>
      <x:c r="B466" t="str">
        <x:v>2015-03-02</x:v>
      </x:c>
      <x:c r="C466" s="24" t="n">
        <x:v>3</x:v>
      </x:c>
      <x:c r="D466" t="str">
        <x:v>UA</x:v>
      </x:c>
      <x:c r="E466" t="str">
        <x:v>United Air Lines Inc.</x:v>
      </x:c>
      <x:c r="F466" t="str">
        <x:v>1581</x:v>
      </x:c>
      <x:c r="G466" t="str">
        <x:v>SFO</x:v>
      </x:c>
      <x:c r="H466" t="str">
        <x:v>San Francisco International Airport</x:v>
      </x:c>
      <x:c r="I466" t="str">
        <x:v>CA</x:v>
      </x:c>
      <x:c r="J466" t="str">
        <x:v>SEA</x:v>
      </x:c>
      <x:c r="K466" t="str">
        <x:v>Seattle-Tacoma International Airport</x:v>
      </x:c>
      <x:c r="L466" t="str">
        <x:v>WA</x:v>
      </x:c>
      <x:c r="M466" t="str">
        <x:v>2239</x:v>
      </x:c>
      <x:c r="N466" t="str">
        <x:v>2301</x:v>
      </x:c>
      <x:c r="O466" s="26" t="n">
        <x:v>22</x:v>
      </x:c>
      <x:c r="P466" t="str">
        <x:v>0045</x:v>
      </x:c>
      <x:c r="Q466" t="str">
        <x:v>0111</x:v>
      </x:c>
      <x:c r="R466" s="26" t="n">
        <x:v>26</x:v>
      </x:c>
      <x:c r="S466" s="26" t="n">
        <x:v>679</x:v>
      </x:c>
      <x:c r="T466" s="24" t="n">
        <x:v>0</x:v>
      </x:c>
      <x:c r="U466" s="24" t="n">
        <x:v>0</x:v>
      </x:c>
      <x:c r="V466" s="24" t="str">
        <x:v>Completed</x:v>
      </x:c>
      <x:c r="W466" s="24" t="n">
        <x:v>1</x:v>
      </x:c>
      <x:c r="X466" s="24" t="n">
        <x:v>1</x:v>
      </x:c>
      <x:c r="Y466" s="24" t="n">
        <x:v>1</x:v>
      </x:c>
    </x:row>
    <x:row r="467">
      <x:c r="A467" s="24" t="n">
        <x:v>930768</x:v>
      </x:c>
      <x:c r="B467" t="str">
        <x:v>2015-03-02</x:v>
      </x:c>
      <x:c r="C467" s="24" t="n">
        <x:v>3</x:v>
      </x:c>
      <x:c r="D467" t="str">
        <x:v>UA</x:v>
      </x:c>
      <x:c r="E467" t="str">
        <x:v>United Air Lines Inc.</x:v>
      </x:c>
      <x:c r="F467" t="str">
        <x:v>1104</x:v>
      </x:c>
      <x:c r="G467" t="str">
        <x:v>ANC</x:v>
      </x:c>
      <x:c r="H467" t="str">
        <x:v>Ted Stevens Anchorage International Airport</x:v>
      </x:c>
      <x:c r="I467" t="str">
        <x:v>AK</x:v>
      </x:c>
      <x:c r="J467" t="str">
        <x:v>DEN</x:v>
      </x:c>
      <x:c r="K467" t="str">
        <x:v>Denver International Airport</x:v>
      </x:c>
      <x:c r="L467" t="str">
        <x:v>CO</x:v>
      </x:c>
      <x:c r="M467" t="str">
        <x:v>2357</x:v>
      </x:c>
      <x:c r="N467" t="str">
        <x:v>2355</x:v>
      </x:c>
      <x:c r="O467" s="26" t="n">
        <x:v>-2</x:v>
      </x:c>
      <x:c r="P467" t="str">
        <x:v>0705</x:v>
      </x:c>
      <x:c r="Q467" t="str">
        <x:v>0653</x:v>
      </x:c>
      <x:c r="R467" s="26" t="n">
        <x:v>-12</x:v>
      </x:c>
      <x:c r="S467" s="26" t="n">
        <x:v>2405</x:v>
      </x:c>
      <x:c r="T467" s="24" t="n">
        <x:v>0</x:v>
      </x:c>
      <x:c r="U467" s="24" t="n">
        <x:v>0</x:v>
      </x:c>
      <x:c r="V467" s="24" t="str">
        <x:v>Completed</x:v>
      </x:c>
      <x:c r="W467" s="24" t="n">
        <x:v>0</x:v>
      </x:c>
      <x:c r="X467" s="24" t="n">
        <x:v>0</x:v>
      </x:c>
      <x:c r="Y467" s="24" t="n">
        <x:v>1</x:v>
      </x:c>
    </x:row>
    <x:row r="468">
      <x:c r="A468" s="24" t="n">
        <x:v>931575</x:v>
      </x:c>
      <x:c r="B468" t="str">
        <x:v>2015-03-03</x:v>
      </x:c>
      <x:c r="C468" s="24" t="n">
        <x:v>3</x:v>
      </x:c>
      <x:c r="D468" t="str">
        <x:v>OO</x:v>
      </x:c>
      <x:c r="E468" t="str">
        <x:v>Skywest Airlines Inc.</x:v>
      </x:c>
      <x:c r="F468" t="str">
        <x:v>4681</x:v>
      </x:c>
      <x:c r="G468" t="str">
        <x:v>EUG</x:v>
      </x:c>
      <x:c r="H468" t="str">
        <x:v>Eugene Airport (Mahlon Sweet Field)</x:v>
      </x:c>
      <x:c r="I468" t="str">
        <x:v>OR</x:v>
      </x:c>
      <x:c r="J468" t="str">
        <x:v>SLC</x:v>
      </x:c>
      <x:c r="K468" t="str">
        <x:v>Salt Lake City International Airport</x:v>
      </x:c>
      <x:c r="L468" t="str">
        <x:v>UT</x:v>
      </x:c>
      <x:c r="M468" t="str">
        <x:v>0610</x:v>
      </x:c>
      <x:c r="N468" t="str">
        <x:v>0559</x:v>
      </x:c>
      <x:c r="O468" s="26" t="n">
        <x:v>-11</x:v>
      </x:c>
      <x:c r="P468" t="str">
        <x:v>0904</x:v>
      </x:c>
      <x:c r="Q468" t="str">
        <x:v>0915</x:v>
      </x:c>
      <x:c r="R468" s="26" t="n">
        <x:v>11</x:v>
      </x:c>
      <x:c r="S468" s="26" t="n">
        <x:v>618</x:v>
      </x:c>
      <x:c r="T468" s="24" t="n">
        <x:v>0</x:v>
      </x:c>
      <x:c r="U468" s="24" t="n">
        <x:v>0</x:v>
      </x:c>
      <x:c r="V468" s="24" t="str">
        <x:v>Completed</x:v>
      </x:c>
      <x:c r="W468" s="24" t="n">
        <x:v>0</x:v>
      </x:c>
      <x:c r="X468" s="24" t="n">
        <x:v>0</x:v>
      </x:c>
      <x:c r="Y468" s="24" t="n">
        <x:v>1</x:v>
      </x:c>
    </x:row>
    <x:row r="469">
      <x:c r="A469" s="24" t="n">
        <x:v>931925</x:v>
      </x:c>
      <x:c r="B469" t="str">
        <x:v>2015-03-03</x:v>
      </x:c>
      <x:c r="C469" s="24" t="n">
        <x:v>3</x:v>
      </x:c>
      <x:c r="D469" t="str">
        <x:v>NK</x:v>
      </x:c>
      <x:c r="E469" t="str">
        <x:v>Spirit Air Lines</x:v>
      </x:c>
      <x:c r="F469" t="str">
        <x:v>705</x:v>
      </x:c>
      <x:c r="G469" t="str">
        <x:v>LGA</x:v>
      </x:c>
      <x:c r="H469" t="str">
        <x:v>LaGuardia Airport (Marine Air Terminal)</x:v>
      </x:c>
      <x:c r="I469" t="str">
        <x:v>NY</x:v>
      </x:c>
      <x:c r="J469" t="str">
        <x:v>FLL</x:v>
      </x:c>
      <x:c r="K469" t="str">
        <x:v>Fort Lauderdale-Hollywood International Airport</x:v>
      </x:c>
      <x:c r="L469" t="str">
        <x:v>FL</x:v>
      </x:c>
      <x:c r="M469" t="str">
        <x:v>0630</x:v>
      </x:c>
      <x:c r="N469" t="str">
        <x:v>0628</x:v>
      </x:c>
      <x:c r="O469" s="26" t="n">
        <x:v>-2</x:v>
      </x:c>
      <x:c r="P469" t="str">
        <x:v>0933</x:v>
      </x:c>
      <x:c r="Q469" t="str">
        <x:v>0909</x:v>
      </x:c>
      <x:c r="R469" s="26" t="n">
        <x:v>-24</x:v>
      </x:c>
      <x:c r="S469" s="26" t="n">
        <x:v>1076</x:v>
      </x:c>
      <x:c r="T469" s="24" t="n">
        <x:v>0</x:v>
      </x:c>
      <x:c r="U469" s="24" t="n">
        <x:v>0</x:v>
      </x:c>
      <x:c r="V469" s="24" t="str">
        <x:v>Completed</x:v>
      </x:c>
      <x:c r="W469" s="24" t="n">
        <x:v>0</x:v>
      </x:c>
      <x:c r="X469" s="24" t="n">
        <x:v>0</x:v>
      </x:c>
      <x:c r="Y469" s="24" t="n">
        <x:v>1</x:v>
      </x:c>
    </x:row>
    <x:row r="470">
      <x:c r="A470" s="24" t="n">
        <x:v>932028</x:v>
      </x:c>
      <x:c r="B470" t="str">
        <x:v>2015-03-03</x:v>
      </x:c>
      <x:c r="C470" s="24" t="n">
        <x:v>3</x:v>
      </x:c>
      <x:c r="D470" t="str">
        <x:v>WN</x:v>
      </x:c>
      <x:c r="E470" t="str">
        <x:v>Southwest Airlines Co.</x:v>
      </x:c>
      <x:c r="F470" t="str">
        <x:v>1184</x:v>
      </x:c>
      <x:c r="G470" t="str">
        <x:v>PIT</x:v>
      </x:c>
      <x:c r="H470" t="str">
        <x:v>Pittsburgh International Airport</x:v>
      </x:c>
      <x:c r="I470" t="str">
        <x:v>PA</x:v>
      </x:c>
      <x:c r="J470" t="str">
        <x:v>RSW</x:v>
      </x:c>
      <x:c r="K470" t="str">
        <x:v>Southwest Florida International Airport</x:v>
      </x:c>
      <x:c r="L470" t="str">
        <x:v>FL</x:v>
      </x:c>
      <x:c r="M470" t="str">
        <x:v>0640</x:v>
      </x:c>
      <x:c r="N470" t="str">
        <x:v>0636</x:v>
      </x:c>
      <x:c r="O470" s="26" t="n">
        <x:v>-4</x:v>
      </x:c>
      <x:c r="P470" t="str">
        <x:v>0940</x:v>
      </x:c>
      <x:c r="Q470" t="str">
        <x:v>0858</x:v>
      </x:c>
      <x:c r="R470" s="26" t="n">
        <x:v>-42</x:v>
      </x:c>
      <x:c r="S470" s="26" t="n">
        <x:v>966</x:v>
      </x:c>
      <x:c r="T470" s="24" t="n">
        <x:v>0</x:v>
      </x:c>
      <x:c r="U470" s="24" t="n">
        <x:v>0</x:v>
      </x:c>
      <x:c r="V470" s="24" t="str">
        <x:v>Completed</x:v>
      </x:c>
      <x:c r="W470" s="24" t="n">
        <x:v>0</x:v>
      </x:c>
      <x:c r="X470" s="24" t="n">
        <x:v>0</x:v>
      </x:c>
      <x:c r="Y470" s="24" t="n">
        <x:v>1</x:v>
      </x:c>
    </x:row>
    <x:row r="471">
      <x:c r="A471" s="24" t="n">
        <x:v>932672</x:v>
      </x:c>
      <x:c r="B471" t="str">
        <x:v>2015-03-03</x:v>
      </x:c>
      <x:c r="C471" s="24" t="n">
        <x:v>3</x:v>
      </x:c>
      <x:c r="D471" t="str">
        <x:v>OO</x:v>
      </x:c>
      <x:c r="E471" t="str">
        <x:v>Skywest Airlines Inc.</x:v>
      </x:c>
      <x:c r="F471" t="str">
        <x:v>7404</x:v>
      </x:c>
      <x:c r="G471" t="str">
        <x:v>HIB</x:v>
      </x:c>
      <x:c r="H471" t="str">
        <x:v>Range Regional Airport (Chisholm-Hibbing Airport)</x:v>
      </x:c>
      <x:c r="I471" t="str">
        <x:v>MN</x:v>
      </x:c>
      <x:c r="J471" t="str">
        <x:v>MSP</x:v>
      </x:c>
      <x:c r="K471" t="str">
        <x:v>Minneapolis-Saint Paul International Airport</x:v>
      </x:c>
      <x:c r="L471" t="str">
        <x:v>MN</x:v>
      </x:c>
      <x:c r="M471" t="str">
        <x:v>0714</x:v>
      </x:c>
      <x:c r="N471" t="str">
        <x:v>0938</x:v>
      </x:c>
      <x:c r="O471" s="26" t="n">
        <x:v>144</x:v>
      </x:c>
      <x:c r="P471" t="str">
        <x:v>0825</x:v>
      </x:c>
      <x:c r="Q471" t="str">
        <x:v>1107</x:v>
      </x:c>
      <x:c r="R471" s="26" t="n">
        <x:v>162</x:v>
      </x:c>
      <x:c r="S471" s="26" t="n">
        <x:v>174</x:v>
      </x:c>
      <x:c r="T471" s="24" t="n">
        <x:v>0</x:v>
      </x:c>
      <x:c r="U471" s="24" t="n">
        <x:v>0</x:v>
      </x:c>
      <x:c r="V471" s="24" t="str">
        <x:v>Completed</x:v>
      </x:c>
      <x:c r="W471" s="24" t="n">
        <x:v>1</x:v>
      </x:c>
      <x:c r="X471" s="24" t="n">
        <x:v>1</x:v>
      </x:c>
      <x:c r="Y471" s="24" t="n">
        <x:v>1</x:v>
      </x:c>
    </x:row>
    <x:row r="472">
      <x:c r="A472" s="24" t="n">
        <x:v>932933</x:v>
      </x:c>
      <x:c r="B472" t="str">
        <x:v>2015-03-03</x:v>
      </x:c>
      <x:c r="C472" s="24" t="n">
        <x:v>3</x:v>
      </x:c>
      <x:c r="D472" t="str">
        <x:v>DL</x:v>
      </x:c>
      <x:c r="E472" t="str">
        <x:v>Delta Air Lines Inc.</x:v>
      </x:c>
      <x:c r="F472" t="str">
        <x:v>2301</x:v>
      </x:c>
      <x:c r="G472" t="str">
        <x:v>CVG</x:v>
      </x:c>
      <x:c r="H472" t="str">
        <x:v>Cincinnati/Northern Kentucky International Airport</x:v>
      </x:c>
      <x:c r="I472" t="str">
        <x:v>KY</x:v>
      </x:c>
      <x:c r="J472" t="str">
        <x:v>RSW</x:v>
      </x:c>
      <x:c r="K472" t="str">
        <x:v>Southwest Florida International Airport</x:v>
      </x:c>
      <x:c r="L472" t="str">
        <x:v>FL</x:v>
      </x:c>
      <x:c r="M472" t="str">
        <x:v>0730</x:v>
      </x:c>
      <x:c r="N472" t="str">
        <x:v>0727</x:v>
      </x:c>
      <x:c r="O472" s="26" t="n">
        <x:v>-3</x:v>
      </x:c>
      <x:c r="P472" t="str">
        <x:v>0949</x:v>
      </x:c>
      <x:c r="Q472" t="str">
        <x:v>0930</x:v>
      </x:c>
      <x:c r="R472" s="26" t="n">
        <x:v>-19</x:v>
      </x:c>
      <x:c r="S472" s="26" t="n">
        <x:v>879</x:v>
      </x:c>
      <x:c r="T472" s="24" t="n">
        <x:v>0</x:v>
      </x:c>
      <x:c r="U472" s="24" t="n">
        <x:v>0</x:v>
      </x:c>
      <x:c r="V472" s="24" t="str">
        <x:v>Completed</x:v>
      </x:c>
      <x:c r="W472" s="24" t="n">
        <x:v>0</x:v>
      </x:c>
      <x:c r="X472" s="24" t="n">
        <x:v>0</x:v>
      </x:c>
      <x:c r="Y472" s="24" t="n">
        <x:v>1</x:v>
      </x:c>
    </x:row>
    <x:row r="473">
      <x:c r="A473" s="24" t="n">
        <x:v>933546</x:v>
      </x:c>
      <x:c r="B473" t="str">
        <x:v>2015-03-03</x:v>
      </x:c>
      <x:c r="C473" s="24" t="n">
        <x:v>3</x:v>
      </x:c>
      <x:c r="D473" t="str">
        <x:v>F9</x:v>
      </x:c>
      <x:c r="E473" t="str">
        <x:v>Frontier Airlines Inc.</x:v>
      </x:c>
      <x:c r="F473" t="str">
        <x:v>261</x:v>
      </x:c>
      <x:c r="G473" t="str">
        <x:v>DEN</x:v>
      </x:c>
      <x:c r="H473" t="str">
        <x:v>Denver International Airport</x:v>
      </x:c>
      <x:c r="I473" t="str">
        <x:v>CO</x:v>
      </x:c>
      <x:c r="J473" t="str">
        <x:v>SNA</x:v>
      </x:c>
      <x:c r="K473" t="str">
        <x:v>John Wayne Airport (Orange County Airport)</x:v>
      </x:c>
      <x:c r="L473" t="str">
        <x:v>CA</x:v>
      </x:c>
      <x:c r="M473" t="str">
        <x:v>0805</x:v>
      </x:c>
      <x:c r="N473" t="str">
        <x:v>0805</x:v>
      </x:c>
      <x:c r="O473" s="26" t="n">
        <x:v>0</x:v>
      </x:c>
      <x:c r="P473" t="str">
        <x:v>0925</x:v>
      </x:c>
      <x:c r="Q473" t="str">
        <x:v>0928</x:v>
      </x:c>
      <x:c r="R473" s="26" t="n">
        <x:v>3</x:v>
      </x:c>
      <x:c r="S473" s="26" t="n">
        <x:v>846</x:v>
      </x:c>
      <x:c r="T473" s="24" t="n">
        <x:v>0</x:v>
      </x:c>
      <x:c r="U473" s="24" t="n">
        <x:v>0</x:v>
      </x:c>
      <x:c r="V473" s="24" t="str">
        <x:v>Completed</x:v>
      </x:c>
      <x:c r="W473" s="24" t="n">
        <x:v>0</x:v>
      </x:c>
      <x:c r="X473" s="24" t="n">
        <x:v>0</x:v>
      </x:c>
      <x:c r="Y473" s="24" t="n">
        <x:v>1</x:v>
      </x:c>
    </x:row>
    <x:row r="474">
      <x:c r="A474" s="24" t="n">
        <x:v>933766</x:v>
      </x:c>
      <x:c r="B474" t="str">
        <x:v>2015-03-03</x:v>
      </x:c>
      <x:c r="C474" s="24" t="n">
        <x:v>3</x:v>
      </x:c>
      <x:c r="D474" t="str">
        <x:v>DL</x:v>
      </x:c>
      <x:c r="E474" t="str">
        <x:v>Delta Air Lines Inc.</x:v>
      </x:c>
      <x:c r="F474" t="str">
        <x:v>2538</x:v>
      </x:c>
      <x:c r="G474" t="str">
        <x:v>ATL</x:v>
      </x:c>
      <x:c r="H474" t="str">
        <x:v>Hartsfield-Jackson Atlanta International Airport</x:v>
      </x:c>
      <x:c r="I474" t="str">
        <x:v>GA</x:v>
      </x:c>
      <x:c r="J474" t="str">
        <x:v>DCA</x:v>
      </x:c>
      <x:c r="K474" t="str">
        <x:v>Ronald Reagan Washington National Airport</x:v>
      </x:c>
      <x:c r="L474" t="str">
        <x:v>VA</x:v>
      </x:c>
      <x:c r="M474" t="str">
        <x:v>0820</x:v>
      </x:c>
      <x:c r="N474" t="str">
        <x:v>0835</x:v>
      </x:c>
      <x:c r="O474" s="26" t="n">
        <x:v>15</x:v>
      </x:c>
      <x:c r="P474" t="str">
        <x:v>1001</x:v>
      </x:c>
      <x:c r="Q474" t="str">
        <x:v>1007</x:v>
      </x:c>
      <x:c r="R474" s="26" t="n">
        <x:v>6</x:v>
      </x:c>
      <x:c r="S474" s="26" t="n">
        <x:v>547</x:v>
      </x:c>
      <x:c r="T474" s="24" t="n">
        <x:v>0</x:v>
      </x:c>
      <x:c r="U474" s="24" t="n">
        <x:v>0</x:v>
      </x:c>
      <x:c r="V474" s="24" t="str">
        <x:v>Completed</x:v>
      </x:c>
      <x:c r="W474" s="24" t="n">
        <x:v>0</x:v>
      </x:c>
      <x:c r="X474" s="24" t="n">
        <x:v>1</x:v>
      </x:c>
      <x:c r="Y474" s="24" t="n">
        <x:v>1</x:v>
      </x:c>
    </x:row>
    <x:row r="475">
      <x:c r="A475" s="24" t="n">
        <x:v>934514</x:v>
      </x:c>
      <x:c r="B475" t="str">
        <x:v>2015-03-03</x:v>
      </x:c>
      <x:c r="C475" s="24" t="n">
        <x:v>3</x:v>
      </x:c>
      <x:c r="D475" t="str">
        <x:v>MQ</x:v>
      </x:c>
      <x:c r="E475" t="str">
        <x:v>American Eagle Airlines Inc.</x:v>
      </x:c>
      <x:c r="F475" t="str">
        <x:v>3190</x:v>
      </x:c>
      <x:c r="G475" t="str">
        <x:v>DFW</x:v>
      </x:c>
      <x:c r="H475" t="str">
        <x:v>Dallas/Fort Worth International Airport</x:v>
      </x:c>
      <x:c r="I475" t="str">
        <x:v>TX</x:v>
      </x:c>
      <x:c r="J475" t="str">
        <x:v>MAF</x:v>
      </x:c>
      <x:c r="K475" t="str">
        <x:v>Midland International Airport</x:v>
      </x:c>
      <x:c r="L475" t="str">
        <x:v>TX</x:v>
      </x:c>
      <x:c r="M475" t="str">
        <x:v>0900</x:v>
      </x:c>
      <x:c r="N475" t="str">
        <x:v>1120</x:v>
      </x:c>
      <x:c r="O475" s="26" t="n">
        <x:v>140</x:v>
      </x:c>
      <x:c r="P475" t="str">
        <x:v>1013</x:v>
      </x:c>
      <x:c r="Q475" t="str">
        <x:v>1233</x:v>
      </x:c>
      <x:c r="R475" s="26" t="n">
        <x:v>140</x:v>
      </x:c>
      <x:c r="S475" s="26" t="n">
        <x:v>309</x:v>
      </x:c>
      <x:c r="T475" s="24" t="n">
        <x:v>0</x:v>
      </x:c>
      <x:c r="U475" s="24" t="n">
        <x:v>0</x:v>
      </x:c>
      <x:c r="V475" s="24" t="str">
        <x:v>Completed</x:v>
      </x:c>
      <x:c r="W475" s="24" t="n">
        <x:v>1</x:v>
      </x:c>
      <x:c r="X475" s="24" t="n">
        <x:v>1</x:v>
      </x:c>
      <x:c r="Y475" s="24" t="n">
        <x:v>1</x:v>
      </x:c>
    </x:row>
    <x:row r="476">
      <x:c r="A476" s="24" t="n">
        <x:v>934519</x:v>
      </x:c>
      <x:c r="B476" t="str">
        <x:v>2015-03-03</x:v>
      </x:c>
      <x:c r="C476" s="24" t="n">
        <x:v>3</x:v>
      </x:c>
      <x:c r="D476" t="str">
        <x:v>OO</x:v>
      </x:c>
      <x:c r="E476" t="str">
        <x:v>Skywest Airlines Inc.</x:v>
      </x:c>
      <x:c r="F476" t="str">
        <x:v>5539</x:v>
      </x:c>
      <x:c r="G476" t="str">
        <x:v>SFO</x:v>
      </x:c>
      <x:c r="H476" t="str">
        <x:v>San Francisco International Airport</x:v>
      </x:c>
      <x:c r="I476" t="str">
        <x:v>CA</x:v>
      </x:c>
      <x:c r="J476" t="str">
        <x:v>SLC</x:v>
      </x:c>
      <x:c r="K476" t="str">
        <x:v>Salt Lake City International Airport</x:v>
      </x:c>
      <x:c r="L476" t="str">
        <x:v>UT</x:v>
      </x:c>
      <x:c r="M476" t="str">
        <x:v>0900</x:v>
      </x:c>
      <x:c r="N476" t="str">
        <x:v>1024</x:v>
      </x:c>
      <x:c r="O476" s="26" t="n">
        <x:v>84</x:v>
      </x:c>
      <x:c r="P476" t="str">
        <x:v>1152</x:v>
      </x:c>
      <x:c r="Q476" t="str">
        <x:v>1308</x:v>
      </x:c>
      <x:c r="R476" s="26" t="n">
        <x:v>76</x:v>
      </x:c>
      <x:c r="S476" s="26" t="n">
        <x:v>599</x:v>
      </x:c>
      <x:c r="T476" s="24" t="n">
        <x:v>0</x:v>
      </x:c>
      <x:c r="U476" s="24" t="n">
        <x:v>0</x:v>
      </x:c>
      <x:c r="V476" s="24" t="str">
        <x:v>Completed</x:v>
      </x:c>
      <x:c r="W476" s="24" t="n">
        <x:v>1</x:v>
      </x:c>
      <x:c r="X476" s="24" t="n">
        <x:v>1</x:v>
      </x:c>
      <x:c r="Y476" s="24" t="n">
        <x:v>1</x:v>
      </x:c>
    </x:row>
    <x:row r="477">
      <x:c r="A477" s="24" t="n">
        <x:v>935608</x:v>
      </x:c>
      <x:c r="B477" t="str">
        <x:v>2015-03-03</x:v>
      </x:c>
      <x:c r="C477" s="24" t="n">
        <x:v>3</x:v>
      </x:c>
      <x:c r="D477" t="str">
        <x:v>DL</x:v>
      </x:c>
      <x:c r="E477" t="str">
        <x:v>Delta Air Lines Inc.</x:v>
      </x:c>
      <x:c r="F477" t="str">
        <x:v>2241</x:v>
      </x:c>
      <x:c r="G477" t="str">
        <x:v>MSP</x:v>
      </x:c>
      <x:c r="H477" t="str">
        <x:v>Minneapolis-Saint Paul International Airport</x:v>
      </x:c>
      <x:c r="I477" t="str">
        <x:v>MN</x:v>
      </x:c>
      <x:c r="J477" t="str">
        <x:v>MSY</x:v>
      </x:c>
      <x:c r="K477" t="str">
        <x:v>Louis Armstrong New Orleans International Airport</x:v>
      </x:c>
      <x:c r="L477" t="str">
        <x:v>LA</x:v>
      </x:c>
      <x:c r="M477" t="str">
        <x:v>1008</x:v>
      </x:c>
      <x:c r="N477" t="str">
        <x:v>1008</x:v>
      </x:c>
      <x:c r="O477" s="26" t="n">
        <x:v>0</x:v>
      </x:c>
      <x:c r="P477" t="str">
        <x:v>1251</x:v>
      </x:c>
      <x:c r="Q477" t="str">
        <x:v>1305</x:v>
      </x:c>
      <x:c r="R477" s="26" t="n">
        <x:v>14</x:v>
      </x:c>
      <x:c r="S477" s="26" t="n">
        <x:v>1039</x:v>
      </x:c>
      <x:c r="T477" s="24" t="n">
        <x:v>0</x:v>
      </x:c>
      <x:c r="U477" s="24" t="n">
        <x:v>0</x:v>
      </x:c>
      <x:c r="V477" s="24" t="str">
        <x:v>Completed</x:v>
      </x:c>
      <x:c r="W477" s="24" t="n">
        <x:v>0</x:v>
      </x:c>
      <x:c r="X477" s="24" t="n">
        <x:v>0</x:v>
      </x:c>
      <x:c r="Y477" s="24" t="n">
        <x:v>1</x:v>
      </x:c>
    </x:row>
    <x:row r="478">
      <x:c r="A478" s="24" t="n">
        <x:v>935869</x:v>
      </x:c>
      <x:c r="B478" t="str">
        <x:v>2015-03-03</x:v>
      </x:c>
      <x:c r="C478" s="24" t="n">
        <x:v>3</x:v>
      </x:c>
      <x:c r="D478" t="str">
        <x:v>DL</x:v>
      </x:c>
      <x:c r="E478" t="str">
        <x:v>Delta Air Lines Inc.</x:v>
      </x:c>
      <x:c r="F478" t="str">
        <x:v>1807</x:v>
      </x:c>
      <x:c r="G478" t="str">
        <x:v>ATL</x:v>
      </x:c>
      <x:c r="H478" t="str">
        <x:v>Hartsfield-Jackson Atlanta International Airport</x:v>
      </x:c>
      <x:c r="I478" t="str">
        <x:v>GA</x:v>
      </x:c>
      <x:c r="J478" t="str">
        <x:v>CAE</x:v>
      </x:c>
      <x:c r="K478" t="str">
        <x:v>Columbia Metropolitan Airport</x:v>
      </x:c>
      <x:c r="L478" t="str">
        <x:v>SC</x:v>
      </x:c>
      <x:c r="M478" t="str">
        <x:v>1025</x:v>
      </x:c>
      <x:c r="N478" t="str">
        <x:v>1023</x:v>
      </x:c>
      <x:c r="O478" s="26" t="n">
        <x:v>-2</x:v>
      </x:c>
      <x:c r="P478" t="str">
        <x:v>1129</x:v>
      </x:c>
      <x:c r="Q478" t="str">
        <x:v>1118</x:v>
      </x:c>
      <x:c r="R478" s="26" t="n">
        <x:v>-11</x:v>
      </x:c>
      <x:c r="S478" s="26" t="n">
        <x:v>192</x:v>
      </x:c>
      <x:c r="T478" s="24" t="n">
        <x:v>0</x:v>
      </x:c>
      <x:c r="U478" s="24" t="n">
        <x:v>0</x:v>
      </x:c>
      <x:c r="V478" s="24" t="str">
        <x:v>Completed</x:v>
      </x:c>
      <x:c r="W478" s="24" t="n">
        <x:v>0</x:v>
      </x:c>
      <x:c r="X478" s="24" t="n">
        <x:v>0</x:v>
      </x:c>
      <x:c r="Y478" s="24" t="n">
        <x:v>1</x:v>
      </x:c>
    </x:row>
    <x:row r="479">
      <x:c r="A479" s="24" t="n">
        <x:v>936638</x:v>
      </x:c>
      <x:c r="B479" t="str">
        <x:v>2015-03-03</x:v>
      </x:c>
      <x:c r="C479" s="24" t="n">
        <x:v>3</x:v>
      </x:c>
      <x:c r="D479" t="str">
        <x:v>WN</x:v>
      </x:c>
      <x:c r="E479" t="str">
        <x:v>Southwest Airlines Co.</x:v>
      </x:c>
      <x:c r="F479" t="str">
        <x:v>927</x:v>
      </x:c>
      <x:c r="G479" t="str">
        <x:v>ABQ</x:v>
      </x:c>
      <x:c r="H479" t="str">
        <x:v>Albuquerque International Sunport</x:v>
      </x:c>
      <x:c r="I479" t="str">
        <x:v>NM</x:v>
      </x:c>
      <x:c r="J479" t="str">
        <x:v>LAX</x:v>
      </x:c>
      <x:c r="K479" t="str">
        <x:v>Los Angeles International Airport</x:v>
      </x:c>
      <x:c r="L479" t="str">
        <x:v>CA</x:v>
      </x:c>
      <x:c r="M479" t="str">
        <x:v>1110</x:v>
      </x:c>
      <x:c r="N479" t="str">
        <x:v>1111</x:v>
      </x:c>
      <x:c r="O479" s="26" t="n">
        <x:v>1</x:v>
      </x:c>
      <x:c r="P479" t="str">
        <x:v>1215</x:v>
      </x:c>
      <x:c r="Q479" t="str">
        <x:v>1218</x:v>
      </x:c>
      <x:c r="R479" s="26" t="n">
        <x:v>3</x:v>
      </x:c>
      <x:c r="S479" s="26" t="n">
        <x:v>677</x:v>
      </x:c>
      <x:c r="T479" s="24" t="n">
        <x:v>0</x:v>
      </x:c>
      <x:c r="U479" s="24" t="n">
        <x:v>0</x:v>
      </x:c>
      <x:c r="V479" s="24" t="str">
        <x:v>Completed</x:v>
      </x:c>
      <x:c r="W479" s="24" t="n">
        <x:v>0</x:v>
      </x:c>
      <x:c r="X479" s="24" t="n">
        <x:v>0</x:v>
      </x:c>
      <x:c r="Y479" s="24" t="n">
        <x:v>1</x:v>
      </x:c>
    </x:row>
    <x:row r="480">
      <x:c r="A480" s="24" t="n">
        <x:v>938085</x:v>
      </x:c>
      <x:c r="B480" t="str">
        <x:v>2015-03-03</x:v>
      </x:c>
      <x:c r="C480" s="24" t="n">
        <x:v>3</x:v>
      </x:c>
      <x:c r="D480" t="str">
        <x:v>MQ</x:v>
      </x:c>
      <x:c r="E480" t="str">
        <x:v>American Eagle Airlines Inc.</x:v>
      </x:c>
      <x:c r="F480" t="str">
        <x:v>3584</x:v>
      </x:c>
      <x:c r="G480" t="str">
        <x:v>DFW</x:v>
      </x:c>
      <x:c r="H480" t="str">
        <x:v>Dallas/Fort Worth International Airport</x:v>
      </x:c>
      <x:c r="I480" t="str">
        <x:v>TX</x:v>
      </x:c>
      <x:c r="J480" t="str">
        <x:v>SPS</x:v>
      </x:c>
      <x:c r="K480" t="str">
        <x:v>Wichita Falls Municipal Airport/Sheppard AFB</x:v>
      </x:c>
      <x:c r="L480" t="str">
        <x:v>TX</x:v>
      </x:c>
      <x:c r="M480" t="str">
        <x:v>1240</x:v>
      </x:c>
      <x:c r="N480" t="str"/>
      <x:c r="O480" s="26"/>
      <x:c r="P480" t="str">
        <x:v>1330</x:v>
      </x:c>
      <x:c r="Q480" t="str"/>
      <x:c r="R480" s="26"/>
      <x:c r="S480" s="26" t="n">
        <x:v>113</x:v>
      </x:c>
      <x:c r="T480" s="24" t="n">
        <x:v>1</x:v>
      </x:c>
      <x:c r="U480" s="24" t="n">
        <x:v>0</x:v>
      </x:c>
      <x:c r="V480" s="24" t="str">
        <x:v>Cancelled</x:v>
      </x:c>
      <x:c r="W480" s="24"/>
      <x:c r="X480" s="24"/>
      <x:c r="Y480" s="24" t="n">
        <x:v>0</x:v>
      </x:c>
    </x:row>
    <x:row r="481">
      <x:c r="A481" s="24" t="n">
        <x:v>938353</x:v>
      </x:c>
      <x:c r="B481" t="str">
        <x:v>2015-03-03</x:v>
      </x:c>
      <x:c r="C481" s="24" t="n">
        <x:v>3</x:v>
      </x:c>
      <x:c r="D481" t="str">
        <x:v>AA</x:v>
      </x:c>
      <x:c r="E481" t="str">
        <x:v>American Airlines Inc.</x:v>
      </x:c>
      <x:c r="F481" t="str">
        <x:v>1180</x:v>
      </x:c>
      <x:c r="G481" t="str">
        <x:v>DFW</x:v>
      </x:c>
      <x:c r="H481" t="str">
        <x:v>Dallas/Fort Worth International Airport</x:v>
      </x:c>
      <x:c r="I481" t="str">
        <x:v>TX</x:v>
      </x:c>
      <x:c r="J481" t="str">
        <x:v>SJU</x:v>
      </x:c>
      <x:c r="K481" t="str">
        <x:v>Luis Muñoz Marín International Airport</x:v>
      </x:c>
      <x:c r="L481" t="str">
        <x:v>PR</x:v>
      </x:c>
      <x:c r="M481" t="str">
        <x:v>1300</x:v>
      </x:c>
      <x:c r="N481" t="str">
        <x:v>1339</x:v>
      </x:c>
      <x:c r="O481" s="26" t="n">
        <x:v>39</x:v>
      </x:c>
      <x:c r="P481" t="str">
        <x:v>1924</x:v>
      </x:c>
      <x:c r="Q481" t="str">
        <x:v>2008</x:v>
      </x:c>
      <x:c r="R481" s="26" t="n">
        <x:v>44</x:v>
      </x:c>
      <x:c r="S481" s="26" t="n">
        <x:v>2165</x:v>
      </x:c>
      <x:c r="T481" s="24" t="n">
        <x:v>0</x:v>
      </x:c>
      <x:c r="U481" s="24" t="n">
        <x:v>0</x:v>
      </x:c>
      <x:c r="V481" s="24" t="str">
        <x:v>Completed</x:v>
      </x:c>
      <x:c r="W481" s="24" t="n">
        <x:v>1</x:v>
      </x:c>
      <x:c r="X481" s="24" t="n">
        <x:v>1</x:v>
      </x:c>
      <x:c r="Y481" s="24" t="n">
        <x:v>1</x:v>
      </x:c>
    </x:row>
    <x:row r="482">
      <x:c r="A482" s="24" t="n">
        <x:v>940588</x:v>
      </x:c>
      <x:c r="B482" t="str">
        <x:v>2015-03-03</x:v>
      </x:c>
      <x:c r="C482" s="24" t="n">
        <x:v>3</x:v>
      </x:c>
      <x:c r="D482" t="str">
        <x:v>DL</x:v>
      </x:c>
      <x:c r="E482" t="str">
        <x:v>Delta Air Lines Inc.</x:v>
      </x:c>
      <x:c r="F482" t="str">
        <x:v>1997</x:v>
      </x:c>
      <x:c r="G482" t="str">
        <x:v>SLC</x:v>
      </x:c>
      <x:c r="H482" t="str">
        <x:v>Salt Lake City International Airport</x:v>
      </x:c>
      <x:c r="I482" t="str">
        <x:v>UT</x:v>
      </x:c>
      <x:c r="J482" t="str">
        <x:v>DFW</x:v>
      </x:c>
      <x:c r="K482" t="str">
        <x:v>Dallas/Fort Worth International Airport</x:v>
      </x:c>
      <x:c r="L482" t="str">
        <x:v>TX</x:v>
      </x:c>
      <x:c r="M482" t="str">
        <x:v>1511</x:v>
      </x:c>
      <x:c r="N482" t="str">
        <x:v>1525</x:v>
      </x:c>
      <x:c r="O482" s="26" t="n">
        <x:v>14</x:v>
      </x:c>
      <x:c r="P482" t="str">
        <x:v>1839</x:v>
      </x:c>
      <x:c r="Q482" t="str">
        <x:v>1851</x:v>
      </x:c>
      <x:c r="R482" s="26" t="n">
        <x:v>12</x:v>
      </x:c>
      <x:c r="S482" s="26" t="n">
        <x:v>989</x:v>
      </x:c>
      <x:c r="T482" s="24" t="n">
        <x:v>0</x:v>
      </x:c>
      <x:c r="U482" s="24" t="n">
        <x:v>0</x:v>
      </x:c>
      <x:c r="V482" s="24" t="str">
        <x:v>Completed</x:v>
      </x:c>
      <x:c r="W482" s="24" t="n">
        <x:v>0</x:v>
      </x:c>
      <x:c r="X482" s="24" t="n">
        <x:v>0</x:v>
      </x:c>
      <x:c r="Y482" s="24" t="n">
        <x:v>1</x:v>
      </x:c>
    </x:row>
    <x:row r="483">
      <x:c r="A483" s="24" t="n">
        <x:v>940679</x:v>
      </x:c>
      <x:c r="B483" t="str">
        <x:v>2015-03-03</x:v>
      </x:c>
      <x:c r="C483" s="24" t="n">
        <x:v>3</x:v>
      </x:c>
      <x:c r="D483" t="str">
        <x:v>HA</x:v>
      </x:c>
      <x:c r="E483" t="str">
        <x:v>Hawaiian Airlines Inc.</x:v>
      </x:c>
      <x:c r="F483" t="str">
        <x:v>188</x:v>
      </x:c>
      <x:c r="G483" t="str">
        <x:v>HNL</x:v>
      </x:c>
      <x:c r="H483" t="str">
        <x:v>Honolulu International Airport</x:v>
      </x:c>
      <x:c r="I483" t="str">
        <x:v>HI</x:v>
      </x:c>
      <x:c r="J483" t="str">
        <x:v>KOA</x:v>
      </x:c>
      <x:c r="K483" t="str">
        <x:v>Kona International Airport at Keahole</x:v>
      </x:c>
      <x:c r="L483" t="str">
        <x:v>HI</x:v>
      </x:c>
      <x:c r="M483" t="str">
        <x:v>1519</x:v>
      </x:c>
      <x:c r="N483" t="str">
        <x:v>1515</x:v>
      </x:c>
      <x:c r="O483" s="26" t="n">
        <x:v>-4</x:v>
      </x:c>
      <x:c r="P483" t="str">
        <x:v>1602</x:v>
      </x:c>
      <x:c r="Q483" t="str">
        <x:v>1605</x:v>
      </x:c>
      <x:c r="R483" s="26" t="n">
        <x:v>3</x:v>
      </x:c>
      <x:c r="S483" s="26" t="n">
        <x:v>163</x:v>
      </x:c>
      <x:c r="T483" s="24" t="n">
        <x:v>0</x:v>
      </x:c>
      <x:c r="U483" s="24" t="n">
        <x:v>0</x:v>
      </x:c>
      <x:c r="V483" s="24" t="str">
        <x:v>Completed</x:v>
      </x:c>
      <x:c r="W483" s="24" t="n">
        <x:v>0</x:v>
      </x:c>
      <x:c r="X483" s="24" t="n">
        <x:v>0</x:v>
      </x:c>
      <x:c r="Y483" s="24" t="n">
        <x:v>1</x:v>
      </x:c>
    </x:row>
    <x:row r="484">
      <x:c r="A484" s="24" t="n">
        <x:v>941151</x:v>
      </x:c>
      <x:c r="B484" t="str">
        <x:v>2015-03-03</x:v>
      </x:c>
      <x:c r="C484" s="24" t="n">
        <x:v>3</x:v>
      </x:c>
      <x:c r="D484" t="str">
        <x:v>MQ</x:v>
      </x:c>
      <x:c r="E484" t="str">
        <x:v>American Eagle Airlines Inc.</x:v>
      </x:c>
      <x:c r="F484" t="str">
        <x:v>3282</x:v>
      </x:c>
      <x:c r="G484" t="str">
        <x:v>DFW</x:v>
      </x:c>
      <x:c r="H484" t="str">
        <x:v>Dallas/Fort Worth International Airport</x:v>
      </x:c>
      <x:c r="I484" t="str">
        <x:v>TX</x:v>
      </x:c>
      <x:c r="J484" t="str">
        <x:v>FSD</x:v>
      </x:c>
      <x:c r="K484" t="str">
        <x:v>Sioux Falls Regional Airport</x:v>
      </x:c>
      <x:c r="L484" t="str">
        <x:v>SD</x:v>
      </x:c>
      <x:c r="M484" t="str">
        <x:v>1545</x:v>
      </x:c>
      <x:c r="N484" t="str">
        <x:v>1619</x:v>
      </x:c>
      <x:c r="O484" s="26" t="n">
        <x:v>34</x:v>
      </x:c>
      <x:c r="P484" t="str">
        <x:v>1752</x:v>
      </x:c>
      <x:c r="Q484" t="str">
        <x:v>1805</x:v>
      </x:c>
      <x:c r="R484" s="26" t="n">
        <x:v>13</x:v>
      </x:c>
      <x:c r="S484" s="26" t="n">
        <x:v>737</x:v>
      </x:c>
      <x:c r="T484" s="24" t="n">
        <x:v>0</x:v>
      </x:c>
      <x:c r="U484" s="24" t="n">
        <x:v>0</x:v>
      </x:c>
      <x:c r="V484" s="24" t="str">
        <x:v>Completed</x:v>
      </x:c>
      <x:c r="W484" s="24" t="n">
        <x:v>0</x:v>
      </x:c>
      <x:c r="X484" s="24" t="n">
        <x:v>1</x:v>
      </x:c>
      <x:c r="Y484" s="24" t="n">
        <x:v>1</x:v>
      </x:c>
    </x:row>
    <x:row r="485">
      <x:c r="A485" s="24" t="n">
        <x:v>941578</x:v>
      </x:c>
      <x:c r="B485" t="str">
        <x:v>2015-03-03</x:v>
      </x:c>
      <x:c r="C485" s="24" t="n">
        <x:v>3</x:v>
      </x:c>
      <x:c r="D485" t="str">
        <x:v>OO</x:v>
      </x:c>
      <x:c r="E485" t="str">
        <x:v>Skywest Airlines Inc.</x:v>
      </x:c>
      <x:c r="F485" t="str">
        <x:v>2718</x:v>
      </x:c>
      <x:c r="G485" t="str">
        <x:v>SBP</x:v>
      </x:c>
      <x:c r="H485" t="str">
        <x:v>San Luis Obispo County Regional Airport (McChesney Field)</x:v>
      </x:c>
      <x:c r="I485" t="str">
        <x:v>CA</x:v>
      </x:c>
      <x:c r="J485" t="str">
        <x:v>PHX</x:v>
      </x:c>
      <x:c r="K485" t="str">
        <x:v>Phoenix Sky Harbor International Airport</x:v>
      </x:c>
      <x:c r="L485" t="str">
        <x:v>AZ</x:v>
      </x:c>
      <x:c r="M485" t="str">
        <x:v>1610</x:v>
      </x:c>
      <x:c r="N485" t="str">
        <x:v>1600</x:v>
      </x:c>
      <x:c r="O485" s="26" t="n">
        <x:v>-10</x:v>
      </x:c>
      <x:c r="P485" t="str">
        <x:v>1850</x:v>
      </x:c>
      <x:c r="Q485" t="str">
        <x:v>1843</x:v>
      </x:c>
      <x:c r="R485" s="26" t="n">
        <x:v>-7</x:v>
      </x:c>
      <x:c r="S485" s="26" t="n">
        <x:v>509</x:v>
      </x:c>
      <x:c r="T485" s="24" t="n">
        <x:v>0</x:v>
      </x:c>
      <x:c r="U485" s="24" t="n">
        <x:v>0</x:v>
      </x:c>
      <x:c r="V485" s="24" t="str">
        <x:v>Completed</x:v>
      </x:c>
      <x:c r="W485" s="24" t="n">
        <x:v>0</x:v>
      </x:c>
      <x:c r="X485" s="24" t="n">
        <x:v>0</x:v>
      </x:c>
      <x:c r="Y485" s="24" t="n">
        <x:v>1</x:v>
      </x:c>
    </x:row>
    <x:row r="486">
      <x:c r="A486" s="24" t="n">
        <x:v>941755</x:v>
      </x:c>
      <x:c r="B486" t="str">
        <x:v>2015-03-03</x:v>
      </x:c>
      <x:c r="C486" s="24" t="n">
        <x:v>3</x:v>
      </x:c>
      <x:c r="D486" t="str">
        <x:v>AA</x:v>
      </x:c>
      <x:c r="E486" t="str">
        <x:v>American Airlines Inc.</x:v>
      </x:c>
      <x:c r="F486" t="str">
        <x:v>297</x:v>
      </x:c>
      <x:c r="G486" t="str">
        <x:v>LAX</x:v>
      </x:c>
      <x:c r="H486" t="str">
        <x:v>Los Angeles International Airport</x:v>
      </x:c>
      <x:c r="I486" t="str">
        <x:v>CA</x:v>
      </x:c>
      <x:c r="J486" t="str">
        <x:v>HNL</x:v>
      </x:c>
      <x:c r="K486" t="str">
        <x:v>Honolulu International Airport</x:v>
      </x:c>
      <x:c r="L486" t="str">
        <x:v>HI</x:v>
      </x:c>
      <x:c r="M486" t="str">
        <x:v>1625</x:v>
      </x:c>
      <x:c r="N486" t="str">
        <x:v>1842</x:v>
      </x:c>
      <x:c r="O486" s="26" t="n">
        <x:v>137</x:v>
      </x:c>
      <x:c r="P486" t="str">
        <x:v>2034</x:v>
      </x:c>
      <x:c r="Q486" t="str">
        <x:v>2334</x:v>
      </x:c>
      <x:c r="R486" s="26" t="n">
        <x:v>180</x:v>
      </x:c>
      <x:c r="S486" s="26" t="n">
        <x:v>2556</x:v>
      </x:c>
      <x:c r="T486" s="24" t="n">
        <x:v>0</x:v>
      </x:c>
      <x:c r="U486" s="24" t="n">
        <x:v>0</x:v>
      </x:c>
      <x:c r="V486" s="24" t="str">
        <x:v>Completed</x:v>
      </x:c>
      <x:c r="W486" s="24" t="n">
        <x:v>1</x:v>
      </x:c>
      <x:c r="X486" s="24" t="n">
        <x:v>1</x:v>
      </x:c>
      <x:c r="Y486" s="24" t="n">
        <x:v>1</x:v>
      </x:c>
    </x:row>
    <x:row r="487">
      <x:c r="A487" s="24" t="n">
        <x:v>941932</x:v>
      </x:c>
      <x:c r="B487" t="str">
        <x:v>2015-03-03</x:v>
      </x:c>
      <x:c r="C487" s="24" t="n">
        <x:v>3</x:v>
      </x:c>
      <x:c r="D487" t="str">
        <x:v>UA</x:v>
      </x:c>
      <x:c r="E487" t="str">
        <x:v>United Air Lines Inc.</x:v>
      </x:c>
      <x:c r="F487" t="str">
        <x:v>1028</x:v>
      </x:c>
      <x:c r="G487" t="str">
        <x:v>ORD</x:v>
      </x:c>
      <x:c r="H487" t="str">
        <x:v>Chicago O'Hare International Airport</x:v>
      </x:c>
      <x:c r="I487" t="str">
        <x:v>IL</x:v>
      </x:c>
      <x:c r="J487" t="str">
        <x:v>BOS</x:v>
      </x:c>
      <x:c r="K487" t="str">
        <x:v>Gen. Edward Lawrence Logan International Airport</x:v>
      </x:c>
      <x:c r="L487" t="str">
        <x:v>MA</x:v>
      </x:c>
      <x:c r="M487" t="str">
        <x:v>1634</x:v>
      </x:c>
      <x:c r="N487" t="str">
        <x:v>1634</x:v>
      </x:c>
      <x:c r="O487" s="26" t="n">
        <x:v>0</x:v>
      </x:c>
      <x:c r="P487" t="str">
        <x:v>1947</x:v>
      </x:c>
      <x:c r="Q487" t="str">
        <x:v>1937</x:v>
      </x:c>
      <x:c r="R487" s="26" t="n">
        <x:v>-10</x:v>
      </x:c>
      <x:c r="S487" s="26" t="n">
        <x:v>867</x:v>
      </x:c>
      <x:c r="T487" s="24" t="n">
        <x:v>0</x:v>
      </x:c>
      <x:c r="U487" s="24" t="n">
        <x:v>0</x:v>
      </x:c>
      <x:c r="V487" s="24" t="str">
        <x:v>Completed</x:v>
      </x:c>
      <x:c r="W487" s="24" t="n">
        <x:v>0</x:v>
      </x:c>
      <x:c r="X487" s="24" t="n">
        <x:v>0</x:v>
      </x:c>
      <x:c r="Y487" s="24" t="n">
        <x:v>1</x:v>
      </x:c>
    </x:row>
    <x:row r="488">
      <x:c r="A488" s="24" t="n">
        <x:v>942536</x:v>
      </x:c>
      <x:c r="B488" t="str">
        <x:v>2015-03-03</x:v>
      </x:c>
      <x:c r="C488" s="24" t="n">
        <x:v>3</x:v>
      </x:c>
      <x:c r="D488" t="str">
        <x:v>AA</x:v>
      </x:c>
      <x:c r="E488" t="str">
        <x:v>American Airlines Inc.</x:v>
      </x:c>
      <x:c r="F488" t="str">
        <x:v>245</x:v>
      </x:c>
      <x:c r="G488" t="str">
        <x:v>DCA</x:v>
      </x:c>
      <x:c r="H488" t="str">
        <x:v>Ronald Reagan Washington National Airport</x:v>
      </x:c>
      <x:c r="I488" t="str">
        <x:v>VA</x:v>
      </x:c>
      <x:c r="J488" t="str">
        <x:v>LAX</x:v>
      </x:c>
      <x:c r="K488" t="str">
        <x:v>Los Angeles International Airport</x:v>
      </x:c>
      <x:c r="L488" t="str">
        <x:v>CA</x:v>
      </x:c>
      <x:c r="M488" t="str">
        <x:v>1710</x:v>
      </x:c>
      <x:c r="N488" t="str">
        <x:v>1714</x:v>
      </x:c>
      <x:c r="O488" s="26" t="n">
        <x:v>4</x:v>
      </x:c>
      <x:c r="P488" t="str">
        <x:v>2007</x:v>
      </x:c>
      <x:c r="Q488" t="str">
        <x:v>2021</x:v>
      </x:c>
      <x:c r="R488" s="26" t="n">
        <x:v>14</x:v>
      </x:c>
      <x:c r="S488" s="26" t="n">
        <x:v>2311</x:v>
      </x:c>
      <x:c r="T488" s="24" t="n">
        <x:v>0</x:v>
      </x:c>
      <x:c r="U488" s="24" t="n">
        <x:v>0</x:v>
      </x:c>
      <x:c r="V488" s="24" t="str">
        <x:v>Completed</x:v>
      </x:c>
      <x:c r="W488" s="24" t="n">
        <x:v>0</x:v>
      </x:c>
      <x:c r="X488" s="24" t="n">
        <x:v>0</x:v>
      </x:c>
      <x:c r="Y488" s="24" t="n">
        <x:v>1</x:v>
      </x:c>
    </x:row>
    <x:row r="489">
      <x:c r="A489" s="24" t="n">
        <x:v>942606</x:v>
      </x:c>
      <x:c r="B489" t="str">
        <x:v>2015-03-03</x:v>
      </x:c>
      <x:c r="C489" s="24" t="n">
        <x:v>3</x:v>
      </x:c>
      <x:c r="D489" t="str">
        <x:v>DL</x:v>
      </x:c>
      <x:c r="E489" t="str">
        <x:v>Delta Air Lines Inc.</x:v>
      </x:c>
      <x:c r="F489" t="str">
        <x:v>1277</x:v>
      </x:c>
      <x:c r="G489" t="str">
        <x:v>MSY</x:v>
      </x:c>
      <x:c r="H489" t="str">
        <x:v>Louis Armstrong New Orleans International Airport</x:v>
      </x:c>
      <x:c r="I489" t="str">
        <x:v>LA</x:v>
      </x:c>
      <x:c r="J489" t="str">
        <x:v>ATL</x:v>
      </x:c>
      <x:c r="K489" t="str">
        <x:v>Hartsfield-Jackson Atlanta International Airport</x:v>
      </x:c>
      <x:c r="L489" t="str">
        <x:v>GA</x:v>
      </x:c>
      <x:c r="M489" t="str">
        <x:v>1715</x:v>
      </x:c>
      <x:c r="N489" t="str">
        <x:v>1711</x:v>
      </x:c>
      <x:c r="O489" s="26" t="n">
        <x:v>-4</x:v>
      </x:c>
      <x:c r="P489" t="str">
        <x:v>1948</x:v>
      </x:c>
      <x:c r="Q489" t="str">
        <x:v>1930</x:v>
      </x:c>
      <x:c r="R489" s="26" t="n">
        <x:v>-18</x:v>
      </x:c>
      <x:c r="S489" s="26" t="n">
        <x:v>425</x:v>
      </x:c>
      <x:c r="T489" s="24" t="n">
        <x:v>0</x:v>
      </x:c>
      <x:c r="U489" s="24" t="n">
        <x:v>0</x:v>
      </x:c>
      <x:c r="V489" s="24" t="str">
        <x:v>Completed</x:v>
      </x:c>
      <x:c r="W489" s="24" t="n">
        <x:v>0</x:v>
      </x:c>
      <x:c r="X489" s="24" t="n">
        <x:v>0</x:v>
      </x:c>
      <x:c r="Y489" s="24" t="n">
        <x:v>1</x:v>
      </x:c>
    </x:row>
    <x:row r="490">
      <x:c r="A490" s="24" t="n">
        <x:v>943207</x:v>
      </x:c>
      <x:c r="B490" t="str">
        <x:v>2015-03-03</x:v>
      </x:c>
      <x:c r="C490" s="24" t="n">
        <x:v>3</x:v>
      </x:c>
      <x:c r="D490" t="str">
        <x:v>WN</x:v>
      </x:c>
      <x:c r="E490" t="str">
        <x:v>Southwest Airlines Co.</x:v>
      </x:c>
      <x:c r="F490" t="str">
        <x:v>536</x:v>
      </x:c>
      <x:c r="G490" t="str">
        <x:v>LAS</x:v>
      </x:c>
      <x:c r="H490" t="str">
        <x:v>McCarran International Airport</x:v>
      </x:c>
      <x:c r="I490" t="str">
        <x:v>NV</x:v>
      </x:c>
      <x:c r="J490" t="str">
        <x:v>BNA</x:v>
      </x:c>
      <x:c r="K490" t="str">
        <x:v>Nashville International Airport</x:v>
      </x:c>
      <x:c r="L490" t="str">
        <x:v>TN</x:v>
      </x:c>
      <x:c r="M490" t="str">
        <x:v>1745</x:v>
      </x:c>
      <x:c r="N490" t="str">
        <x:v>1753</x:v>
      </x:c>
      <x:c r="O490" s="26" t="n">
        <x:v>8</x:v>
      </x:c>
      <x:c r="P490" t="str">
        <x:v>2310</x:v>
      </x:c>
      <x:c r="Q490" t="str">
        <x:v>2256</x:v>
      </x:c>
      <x:c r="R490" s="26" t="n">
        <x:v>-14</x:v>
      </x:c>
      <x:c r="S490" s="26" t="n">
        <x:v>1587</x:v>
      </x:c>
      <x:c r="T490" s="24" t="n">
        <x:v>0</x:v>
      </x:c>
      <x:c r="U490" s="24" t="n">
        <x:v>0</x:v>
      </x:c>
      <x:c r="V490" s="24" t="str">
        <x:v>Completed</x:v>
      </x:c>
      <x:c r="W490" s="24" t="n">
        <x:v>0</x:v>
      </x:c>
      <x:c r="X490" s="24" t="n">
        <x:v>0</x:v>
      </x:c>
      <x:c r="Y490" s="24" t="n">
        <x:v>1</x:v>
      </x:c>
    </x:row>
    <x:row r="491">
      <x:c r="A491" s="24" t="n">
        <x:v>943280</x:v>
      </x:c>
      <x:c r="B491" t="str">
        <x:v>2015-03-03</x:v>
      </x:c>
      <x:c r="C491" s="24" t="n">
        <x:v>3</x:v>
      </x:c>
      <x:c r="D491" t="str">
        <x:v>US</x:v>
      </x:c>
      <x:c r="E491" t="str">
        <x:v>US Airways Inc.</x:v>
      </x:c>
      <x:c r="F491" t="str">
        <x:v>2028</x:v>
      </x:c>
      <x:c r="G491" t="str">
        <x:v>CLT</x:v>
      </x:c>
      <x:c r="H491" t="str">
        <x:v>Charlotte Douglas International Airport</x:v>
      </x:c>
      <x:c r="I491" t="str">
        <x:v>NC</x:v>
      </x:c>
      <x:c r="J491" t="str">
        <x:v>RIC</x:v>
      </x:c>
      <x:c r="K491" t="str">
        <x:v>Richmond International Airport</x:v>
      </x:c>
      <x:c r="L491" t="str">
        <x:v>VA</x:v>
      </x:c>
      <x:c r="M491" t="str">
        <x:v>1750</x:v>
      </x:c>
      <x:c r="N491" t="str">
        <x:v>1748</x:v>
      </x:c>
      <x:c r="O491" s="26" t="n">
        <x:v>-2</x:v>
      </x:c>
      <x:c r="P491" t="str">
        <x:v>1855</x:v>
      </x:c>
      <x:c r="Q491" t="str">
        <x:v>1854</x:v>
      </x:c>
      <x:c r="R491" s="26" t="n">
        <x:v>-1</x:v>
      </x:c>
      <x:c r="S491" s="26" t="n">
        <x:v>257</x:v>
      </x:c>
      <x:c r="T491" s="24" t="n">
        <x:v>0</x:v>
      </x:c>
      <x:c r="U491" s="24" t="n">
        <x:v>0</x:v>
      </x:c>
      <x:c r="V491" s="24" t="str">
        <x:v>Completed</x:v>
      </x:c>
      <x:c r="W491" s="24" t="n">
        <x:v>0</x:v>
      </x:c>
      <x:c r="X491" s="24" t="n">
        <x:v>0</x:v>
      </x:c>
      <x:c r="Y491" s="24" t="n">
        <x:v>1</x:v>
      </x:c>
    </x:row>
    <x:row r="492">
      <x:c r="A492" s="24" t="n">
        <x:v>943360</x:v>
      </x:c>
      <x:c r="B492" t="str">
        <x:v>2015-03-03</x:v>
      </x:c>
      <x:c r="C492" s="24" t="n">
        <x:v>3</x:v>
      </x:c>
      <x:c r="D492" t="str">
        <x:v>WN</x:v>
      </x:c>
      <x:c r="E492" t="str">
        <x:v>Southwest Airlines Co.</x:v>
      </x:c>
      <x:c r="F492" t="str">
        <x:v>2199</x:v>
      </x:c>
      <x:c r="G492" t="str">
        <x:v>MDW</x:v>
      </x:c>
      <x:c r="H492" t="str">
        <x:v>Chicago Midway International Airport</x:v>
      </x:c>
      <x:c r="I492" t="str">
        <x:v>IL</x:v>
      </x:c>
      <x:c r="J492" t="str">
        <x:v>DEN</x:v>
      </x:c>
      <x:c r="K492" t="str">
        <x:v>Denver International Airport</x:v>
      </x:c>
      <x:c r="L492" t="str">
        <x:v>CO</x:v>
      </x:c>
      <x:c r="M492" t="str">
        <x:v>1755</x:v>
      </x:c>
      <x:c r="N492" t="str">
        <x:v>1828</x:v>
      </x:c>
      <x:c r="O492" s="26" t="n">
        <x:v>33</x:v>
      </x:c>
      <x:c r="P492" t="str">
        <x:v>1940</x:v>
      </x:c>
      <x:c r="Q492" t="str">
        <x:v>2036</x:v>
      </x:c>
      <x:c r="R492" s="26" t="n">
        <x:v>56</x:v>
      </x:c>
      <x:c r="S492" s="26" t="n">
        <x:v>895</x:v>
      </x:c>
      <x:c r="T492" s="24" t="n">
        <x:v>0</x:v>
      </x:c>
      <x:c r="U492" s="24" t="n">
        <x:v>0</x:v>
      </x:c>
      <x:c r="V492" s="24" t="str">
        <x:v>Completed</x:v>
      </x:c>
      <x:c r="W492" s="24" t="n">
        <x:v>1</x:v>
      </x:c>
      <x:c r="X492" s="24" t="n">
        <x:v>1</x:v>
      </x:c>
      <x:c r="Y492" s="24" t="n">
        <x:v>1</x:v>
      </x:c>
    </x:row>
    <x:row r="493">
      <x:c r="A493" s="24" t="n">
        <x:v>943892</x:v>
      </x:c>
      <x:c r="B493" t="str">
        <x:v>2015-03-03</x:v>
      </x:c>
      <x:c r="C493" s="24" t="n">
        <x:v>3</x:v>
      </x:c>
      <x:c r="D493" t="str">
        <x:v>DL</x:v>
      </x:c>
      <x:c r="E493" t="str">
        <x:v>Delta Air Lines Inc.</x:v>
      </x:c>
      <x:c r="F493" t="str">
        <x:v>2332</x:v>
      </x:c>
      <x:c r="G493" t="str">
        <x:v>LAX</x:v>
      </x:c>
      <x:c r="H493" t="str">
        <x:v>Los Angeles International Airport</x:v>
      </x:c>
      <x:c r="I493" t="str">
        <x:v>CA</x:v>
      </x:c>
      <x:c r="J493" t="str">
        <x:v>SLC</x:v>
      </x:c>
      <x:c r="K493" t="str">
        <x:v>Salt Lake City International Airport</x:v>
      </x:c>
      <x:c r="L493" t="str">
        <x:v>UT</x:v>
      </x:c>
      <x:c r="M493" t="str">
        <x:v>1830</x:v>
      </x:c>
      <x:c r="N493" t="str">
        <x:v>1851</x:v>
      </x:c>
      <x:c r="O493" s="26" t="n">
        <x:v>21</x:v>
      </x:c>
      <x:c r="P493" t="str">
        <x:v>2110</x:v>
      </x:c>
      <x:c r="Q493" t="str">
        <x:v>2135</x:v>
      </x:c>
      <x:c r="R493" s="26" t="n">
        <x:v>25</x:v>
      </x:c>
      <x:c r="S493" s="26" t="n">
        <x:v>590</x:v>
      </x:c>
      <x:c r="T493" s="24" t="n">
        <x:v>0</x:v>
      </x:c>
      <x:c r="U493" s="24" t="n">
        <x:v>0</x:v>
      </x:c>
      <x:c r="V493" s="24" t="str">
        <x:v>Completed</x:v>
      </x:c>
      <x:c r="W493" s="24" t="n">
        <x:v>1</x:v>
      </x:c>
      <x:c r="X493" s="24" t="n">
        <x:v>1</x:v>
      </x:c>
      <x:c r="Y493" s="24" t="n">
        <x:v>1</x:v>
      </x:c>
    </x:row>
    <x:row r="494">
      <x:c r="A494" s="24" t="n">
        <x:v>945009</x:v>
      </x:c>
      <x:c r="B494" t="str">
        <x:v>2015-03-03</x:v>
      </x:c>
      <x:c r="C494" s="24" t="n">
        <x:v>3</x:v>
      </x:c>
      <x:c r="D494" t="str">
        <x:v>WN</x:v>
      </x:c>
      <x:c r="E494" t="str">
        <x:v>Southwest Airlines Co.</x:v>
      </x:c>
      <x:c r="F494" t="str">
        <x:v>4141</x:v>
      </x:c>
      <x:c r="G494" t="str">
        <x:v>SJC</x:v>
      </x:c>
      <x:c r="H494" t="str">
        <x:v>Norman Y. Mineta San José International Airport</x:v>
      </x:c>
      <x:c r="I494" t="str">
        <x:v>CA</x:v>
      </x:c>
      <x:c r="J494" t="str">
        <x:v>PDX</x:v>
      </x:c>
      <x:c r="K494" t="str">
        <x:v>Portland International Airport</x:v>
      </x:c>
      <x:c r="L494" t="str">
        <x:v>OR</x:v>
      </x:c>
      <x:c r="M494" t="str">
        <x:v>1940</x:v>
      </x:c>
      <x:c r="N494" t="str">
        <x:v>1937</x:v>
      </x:c>
      <x:c r="O494" s="26" t="n">
        <x:v>-3</x:v>
      </x:c>
      <x:c r="P494" t="str">
        <x:v>2125</x:v>
      </x:c>
      <x:c r="Q494" t="str">
        <x:v>2120</x:v>
      </x:c>
      <x:c r="R494" s="26" t="n">
        <x:v>-5</x:v>
      </x:c>
      <x:c r="S494" s="26" t="n">
        <x:v>569</x:v>
      </x:c>
      <x:c r="T494" s="24" t="n">
        <x:v>0</x:v>
      </x:c>
      <x:c r="U494" s="24" t="n">
        <x:v>0</x:v>
      </x:c>
      <x:c r="V494" s="24" t="str">
        <x:v>Completed</x:v>
      </x:c>
      <x:c r="W494" s="24" t="n">
        <x:v>0</x:v>
      </x:c>
      <x:c r="X494" s="24" t="n">
        <x:v>0</x:v>
      </x:c>
      <x:c r="Y494" s="24" t="n">
        <x:v>1</x:v>
      </x:c>
    </x:row>
    <x:row r="495">
      <x:c r="A495" s="24" t="n">
        <x:v>945721</x:v>
      </x:c>
      <x:c r="B495" t="str">
        <x:v>2015-03-03</x:v>
      </x:c>
      <x:c r="C495" s="24" t="n">
        <x:v>3</x:v>
      </x:c>
      <x:c r="D495" t="str">
        <x:v>DL</x:v>
      </x:c>
      <x:c r="E495" t="str">
        <x:v>Delta Air Lines Inc.</x:v>
      </x:c>
      <x:c r="F495" t="str">
        <x:v>2022</x:v>
      </x:c>
      <x:c r="G495" t="str">
        <x:v>ORD</x:v>
      </x:c>
      <x:c r="H495" t="str">
        <x:v>Chicago O'Hare International Airport</x:v>
      </x:c>
      <x:c r="I495" t="str">
        <x:v>IL</x:v>
      </x:c>
      <x:c r="J495" t="str">
        <x:v>DTW</x:v>
      </x:c>
      <x:c r="K495" t="str">
        <x:v>Detroit Metropolitan Airport</x:v>
      </x:c>
      <x:c r="L495" t="str">
        <x:v>MI</x:v>
      </x:c>
      <x:c r="M495" t="str">
        <x:v>2036</x:v>
      </x:c>
      <x:c r="N495" t="str">
        <x:v>2135</x:v>
      </x:c>
      <x:c r="O495" s="26" t="n">
        <x:v>59</x:v>
      </x:c>
      <x:c r="P495" t="str">
        <x:v>2252</x:v>
      </x:c>
      <x:c r="Q495" t="str">
        <x:v>2337</x:v>
      </x:c>
      <x:c r="R495" s="26" t="n">
        <x:v>45</x:v>
      </x:c>
      <x:c r="S495" s="26" t="n">
        <x:v>235</x:v>
      </x:c>
      <x:c r="T495" s="24" t="n">
        <x:v>0</x:v>
      </x:c>
      <x:c r="U495" s="24" t="n">
        <x:v>0</x:v>
      </x:c>
      <x:c r="V495" s="24" t="str">
        <x:v>Completed</x:v>
      </x:c>
      <x:c r="W495" s="24" t="n">
        <x:v>1</x:v>
      </x:c>
      <x:c r="X495" s="24" t="n">
        <x:v>1</x:v>
      </x:c>
      <x:c r="Y495" s="24" t="n">
        <x:v>1</x:v>
      </x:c>
    </x:row>
    <x:row r="496">
      <x:c r="A496" s="24" t="n">
        <x:v>945739</x:v>
      </x:c>
      <x:c r="B496" t="str">
        <x:v>2015-03-03</x:v>
      </x:c>
      <x:c r="C496" s="24" t="n">
        <x:v>3</x:v>
      </x:c>
      <x:c r="D496" t="str">
        <x:v>B6</x:v>
      </x:c>
      <x:c r="E496" t="str">
        <x:v>JetBlue Airways</x:v>
      </x:c>
      <x:c r="F496" t="str">
        <x:v>915</x:v>
      </x:c>
      <x:c r="G496" t="str">
        <x:v>JFK</x:v>
      </x:c>
      <x:c r="H496" t="str">
        <x:v>John F. Kennedy International Airport (New York International Airport)</x:v>
      </x:c>
      <x:c r="I496" t="str">
        <x:v>NY</x:v>
      </x:c>
      <x:c r="J496" t="str">
        <x:v>SFO</x:v>
      </x:c>
      <x:c r="K496" t="str">
        <x:v>San Francisco International Airport</x:v>
      </x:c>
      <x:c r="L496" t="str">
        <x:v>CA</x:v>
      </x:c>
      <x:c r="M496" t="str">
        <x:v>2040</x:v>
      </x:c>
      <x:c r="N496" t="str">
        <x:v>2037</x:v>
      </x:c>
      <x:c r="O496" s="26" t="n">
        <x:v>-3</x:v>
      </x:c>
      <x:c r="P496" t="str">
        <x:v>0029</x:v>
      </x:c>
      <x:c r="Q496" t="str">
        <x:v>0107</x:v>
      </x:c>
      <x:c r="R496" s="26" t="n">
        <x:v>38</x:v>
      </x:c>
      <x:c r="S496" s="26" t="n">
        <x:v>2586</x:v>
      </x:c>
      <x:c r="T496" s="24" t="n">
        <x:v>0</x:v>
      </x:c>
      <x:c r="U496" s="24" t="n">
        <x:v>0</x:v>
      </x:c>
      <x:c r="V496" s="24" t="str">
        <x:v>Completed</x:v>
      </x:c>
      <x:c r="W496" s="24" t="n">
        <x:v>1</x:v>
      </x:c>
      <x:c r="X496" s="24" t="n">
        <x:v>0</x:v>
      </x:c>
      <x:c r="Y496" s="24" t="n">
        <x:v>1</x:v>
      </x:c>
    </x:row>
    <x:row r="497">
      <x:c r="A497" s="24" t="n">
        <x:v>945964</x:v>
      </x:c>
      <x:c r="B497" t="str">
        <x:v>2015-03-03</x:v>
      </x:c>
      <x:c r="C497" s="24" t="n">
        <x:v>3</x:v>
      </x:c>
      <x:c r="D497" t="str">
        <x:v>DL</x:v>
      </x:c>
      <x:c r="E497" t="str">
        <x:v>Delta Air Lines Inc.</x:v>
      </x:c>
      <x:c r="F497" t="str">
        <x:v>930</x:v>
      </x:c>
      <x:c r="G497" t="str">
        <x:v>LGA</x:v>
      </x:c>
      <x:c r="H497" t="str">
        <x:v>LaGuardia Airport (Marine Air Terminal)</x:v>
      </x:c>
      <x:c r="I497" t="str">
        <x:v>NY</x:v>
      </x:c>
      <x:c r="J497" t="str">
        <x:v>ATL</x:v>
      </x:c>
      <x:c r="K497" t="str">
        <x:v>Hartsfield-Jackson Atlanta International Airport</x:v>
      </x:c>
      <x:c r="L497" t="str">
        <x:v>GA</x:v>
      </x:c>
      <x:c r="M497" t="str">
        <x:v>2100</x:v>
      </x:c>
      <x:c r="N497" t="str">
        <x:v>2312</x:v>
      </x:c>
      <x:c r="O497" s="26" t="n">
        <x:v>132</x:v>
      </x:c>
      <x:c r="P497" t="str">
        <x:v>2336</x:v>
      </x:c>
      <x:c r="Q497" t="str">
        <x:v>0157</x:v>
      </x:c>
      <x:c r="R497" s="26" t="n">
        <x:v>141</x:v>
      </x:c>
      <x:c r="S497" s="26" t="n">
        <x:v>762</x:v>
      </x:c>
      <x:c r="T497" s="24" t="n">
        <x:v>0</x:v>
      </x:c>
      <x:c r="U497" s="24" t="n">
        <x:v>0</x:v>
      </x:c>
      <x:c r="V497" s="24" t="str">
        <x:v>Completed</x:v>
      </x:c>
      <x:c r="W497" s="24" t="n">
        <x:v>1</x:v>
      </x:c>
      <x:c r="X497" s="24" t="n">
        <x:v>1</x:v>
      </x:c>
      <x:c r="Y497" s="24" t="n">
        <x:v>1</x:v>
      </x:c>
    </x:row>
    <x:row r="498">
      <x:c r="A498" s="24" t="n">
        <x:v>946283</x:v>
      </x:c>
      <x:c r="B498" t="str">
        <x:v>2015-03-03</x:v>
      </x:c>
      <x:c r="C498" s="24" t="n">
        <x:v>3</x:v>
      </x:c>
      <x:c r="D498" t="str">
        <x:v>AS</x:v>
      </x:c>
      <x:c r="E498" t="str">
        <x:v>Alaska Airlines Inc.</x:v>
      </x:c>
      <x:c r="F498" t="str">
        <x:v>106</x:v>
      </x:c>
      <x:c r="G498" t="str">
        <x:v>ANC</x:v>
      </x:c>
      <x:c r="H498" t="str">
        <x:v>Ted Stevens Anchorage International Airport</x:v>
      </x:c>
      <x:c r="I498" t="str">
        <x:v>AK</x:v>
      </x:c>
      <x:c r="J498" t="str">
        <x:v>SEA</x:v>
      </x:c>
      <x:c r="K498" t="str">
        <x:v>Seattle-Tacoma International Airport</x:v>
      </x:c>
      <x:c r="L498" t="str">
        <x:v>WA</x:v>
      </x:c>
      <x:c r="M498" t="str">
        <x:v>2140</x:v>
      </x:c>
      <x:c r="N498" t="str">
        <x:v>2159</x:v>
      </x:c>
      <x:c r="O498" s="26" t="n">
        <x:v>19</x:v>
      </x:c>
      <x:c r="P498" t="str">
        <x:v>0202</x:v>
      </x:c>
      <x:c r="Q498" t="str">
        <x:v>0205</x:v>
      </x:c>
      <x:c r="R498" s="26" t="n">
        <x:v>3</x:v>
      </x:c>
      <x:c r="S498" s="26" t="n">
        <x:v>1448</x:v>
      </x:c>
      <x:c r="T498" s="24" t="n">
        <x:v>0</x:v>
      </x:c>
      <x:c r="U498" s="24" t="n">
        <x:v>0</x:v>
      </x:c>
      <x:c r="V498" s="24" t="str">
        <x:v>Completed</x:v>
      </x:c>
      <x:c r="W498" s="24" t="n">
        <x:v>0</x:v>
      </x:c>
      <x:c r="X498" s="24" t="n">
        <x:v>1</x:v>
      </x:c>
      <x:c r="Y498" s="24" t="n">
        <x:v>1</x:v>
      </x:c>
    </x:row>
    <x:row r="499">
      <x:c r="A499" s="24" t="n">
        <x:v>946306</x:v>
      </x:c>
      <x:c r="B499" t="str">
        <x:v>2015-03-03</x:v>
      </x:c>
      <x:c r="C499" s="24" t="n">
        <x:v>3</x:v>
      </x:c>
      <x:c r="D499" t="str">
        <x:v>NK</x:v>
      </x:c>
      <x:c r="E499" t="str">
        <x:v>Spirit Air Lines</x:v>
      </x:c>
      <x:c r="F499" t="str">
        <x:v>464</x:v>
      </x:c>
      <x:c r="G499" t="str">
        <x:v>FLL</x:v>
      </x:c>
      <x:c r="H499" t="str">
        <x:v>Fort Lauderdale-Hollywood International Airport</x:v>
      </x:c>
      <x:c r="I499" t="str">
        <x:v>FL</x:v>
      </x:c>
      <x:c r="J499" t="str">
        <x:v>ORD</x:v>
      </x:c>
      <x:c r="K499" t="str">
        <x:v>Chicago O'Hare International Airport</x:v>
      </x:c>
      <x:c r="L499" t="str">
        <x:v>IL</x:v>
      </x:c>
      <x:c r="M499" t="str">
        <x:v>2140</x:v>
      </x:c>
      <x:c r="N499" t="str">
        <x:v>0106</x:v>
      </x:c>
      <x:c r="O499" s="26" t="n">
        <x:v>206</x:v>
      </x:c>
      <x:c r="P499" t="str">
        <x:v>2355</x:v>
      </x:c>
      <x:c r="Q499" t="str">
        <x:v>0310</x:v>
      </x:c>
      <x:c r="R499" s="26" t="n">
        <x:v>195</x:v>
      </x:c>
      <x:c r="S499" s="26" t="n">
        <x:v>1182</x:v>
      </x:c>
      <x:c r="T499" s="24" t="n">
        <x:v>0</x:v>
      </x:c>
      <x:c r="U499" s="24" t="n">
        <x:v>0</x:v>
      </x:c>
      <x:c r="V499" s="24" t="str">
        <x:v>Completed</x:v>
      </x:c>
      <x:c r="W499" s="24" t="n">
        <x:v>1</x:v>
      </x:c>
      <x:c r="X499" s="24" t="n">
        <x:v>1</x:v>
      </x:c>
      <x:c r="Y499" s="24" t="n">
        <x:v>1</x:v>
      </x:c>
    </x:row>
    <x:row r="500">
      <x:c r="A500" s="24" t="n">
        <x:v>946763</x:v>
      </x:c>
      <x:c r="B500" t="str">
        <x:v>2015-03-03</x:v>
      </x:c>
      <x:c r="C500" s="24" t="n">
        <x:v>3</x:v>
      </x:c>
      <x:c r="D500" t="str">
        <x:v>UA</x:v>
      </x:c>
      <x:c r="E500" t="str">
        <x:v>United Air Lines Inc.</x:v>
      </x:c>
      <x:c r="F500" t="str">
        <x:v>1129</x:v>
      </x:c>
      <x:c r="G500" t="str">
        <x:v>SEA</x:v>
      </x:c>
      <x:c r="H500" t="str">
        <x:v>Seattle-Tacoma International Airport</x:v>
      </x:c>
      <x:c r="I500" t="str">
        <x:v>WA</x:v>
      </x:c>
      <x:c r="J500" t="str">
        <x:v>IAH</x:v>
      </x:c>
      <x:c r="K500" t="str">
        <x:v>George Bush Intercontinental Airport</x:v>
      </x:c>
      <x:c r="L500" t="str">
        <x:v>TX</x:v>
      </x:c>
      <x:c r="M500" t="str">
        <x:v>2359</x:v>
      </x:c>
      <x:c r="N500" t="str">
        <x:v>2359</x:v>
      </x:c>
      <x:c r="O500" s="26" t="n">
        <x:v>0</x:v>
      </x:c>
      <x:c r="P500" t="str">
        <x:v>0609</x:v>
      </x:c>
      <x:c r="Q500" t="str">
        <x:v>0558</x:v>
      </x:c>
      <x:c r="R500" s="26" t="n">
        <x:v>-11</x:v>
      </x:c>
      <x:c r="S500" s="26" t="n">
        <x:v>1874</x:v>
      </x:c>
      <x:c r="T500" s="24" t="n">
        <x:v>0</x:v>
      </x:c>
      <x:c r="U500" s="24" t="n">
        <x:v>0</x:v>
      </x:c>
      <x:c r="V500" s="24" t="str">
        <x:v>Completed</x:v>
      </x:c>
      <x:c r="W500" s="24" t="n">
        <x:v>0</x:v>
      </x:c>
      <x:c r="X500" s="24" t="n">
        <x:v>0</x:v>
      </x:c>
      <x:c r="Y500" s="24" t="n">
        <x:v>1</x:v>
      </x:c>
    </x:row>
    <x:row r="501">
      <x:c r="A501" s="24" t="n">
        <x:v>947200</x:v>
      </x:c>
      <x:c r="B501" t="str">
        <x:v>2015-03-04</x:v>
      </x:c>
      <x:c r="C501" s="24" t="n">
        <x:v>3</x:v>
      </x:c>
      <x:c r="D501" t="str">
        <x:v>US</x:v>
      </x:c>
      <x:c r="E501" t="str">
        <x:v>US Airways Inc.</x:v>
      </x:c>
      <x:c r="F501" t="str">
        <x:v>2159</x:v>
      </x:c>
      <x:c r="G501" t="str">
        <x:v>BOS</x:v>
      </x:c>
      <x:c r="H501" t="str">
        <x:v>Gen. Edward Lawrence Logan International Airport</x:v>
      </x:c>
      <x:c r="I501" t="str">
        <x:v>MA</x:v>
      </x:c>
      <x:c r="J501" t="str">
        <x:v>DCA</x:v>
      </x:c>
      <x:c r="K501" t="str">
        <x:v>Ronald Reagan Washington National Airport</x:v>
      </x:c>
      <x:c r="L501" t="str">
        <x:v>VA</x:v>
      </x:c>
      <x:c r="M501" t="str">
        <x:v>0600</x:v>
      </x:c>
      <x:c r="N501" t="str">
        <x:v>0553</x:v>
      </x:c>
      <x:c r="O501" s="26" t="n">
        <x:v>-7</x:v>
      </x:c>
      <x:c r="P501" t="str">
        <x:v>0741</x:v>
      </x:c>
      <x:c r="Q501" t="str">
        <x:v>0729</x:v>
      </x:c>
      <x:c r="R501" s="26" t="n">
        <x:v>-12</x:v>
      </x:c>
      <x:c r="S501" s="26" t="n">
        <x:v>399</x:v>
      </x:c>
      <x:c r="T501" s="24" t="n">
        <x:v>0</x:v>
      </x:c>
      <x:c r="U501" s="24" t="n">
        <x:v>0</x:v>
      </x:c>
      <x:c r="V501" s="24" t="str">
        <x:v>Completed</x:v>
      </x:c>
      <x:c r="W501" s="24" t="n">
        <x:v>0</x:v>
      </x:c>
      <x:c r="X501" s="24" t="n">
        <x:v>0</x:v>
      </x:c>
      <x:c r="Y501" s="24" t="n">
        <x:v>1</x:v>
      </x:c>
    </x:row>
    <x:row r="502">
      <x:c r="A502" s="24" t="n">
        <x:v>947962</x:v>
      </x:c>
      <x:c r="B502" t="str">
        <x:v>2015-03-04</x:v>
      </x:c>
      <x:c r="C502" s="24" t="n">
        <x:v>3</x:v>
      </x:c>
      <x:c r="D502" t="str">
        <x:v>UA</x:v>
      </x:c>
      <x:c r="E502" t="str">
        <x:v>United Air Lines Inc.</x:v>
      </x:c>
      <x:c r="F502" t="str">
        <x:v>994</x:v>
      </x:c>
      <x:c r="G502" t="str">
        <x:v>EWR</x:v>
      </x:c>
      <x:c r="H502" t="str">
        <x:v>Newark Liberty International Airport</x:v>
      </x:c>
      <x:c r="I502" t="str">
        <x:v>NJ</x:v>
      </x:c>
      <x:c r="J502" t="str">
        <x:v>BOS</x:v>
      </x:c>
      <x:c r="K502" t="str">
        <x:v>Gen. Edward Lawrence Logan International Airport</x:v>
      </x:c>
      <x:c r="L502" t="str">
        <x:v>MA</x:v>
      </x:c>
      <x:c r="M502" t="str">
        <x:v>0637</x:v>
      </x:c>
      <x:c r="N502" t="str">
        <x:v>0636</x:v>
      </x:c>
      <x:c r="O502" s="26" t="n">
        <x:v>-1</x:v>
      </x:c>
      <x:c r="P502" t="str">
        <x:v>0749</x:v>
      </x:c>
      <x:c r="Q502" t="str">
        <x:v>0738</x:v>
      </x:c>
      <x:c r="R502" s="26" t="n">
        <x:v>-11</x:v>
      </x:c>
      <x:c r="S502" s="26" t="n">
        <x:v>200</x:v>
      </x:c>
      <x:c r="T502" s="24" t="n">
        <x:v>0</x:v>
      </x:c>
      <x:c r="U502" s="24" t="n">
        <x:v>0</x:v>
      </x:c>
      <x:c r="V502" s="24" t="str">
        <x:v>Completed</x:v>
      </x:c>
      <x:c r="W502" s="24" t="n">
        <x:v>0</x:v>
      </x:c>
      <x:c r="X502" s="24" t="n">
        <x:v>0</x:v>
      </x:c>
      <x:c r="Y502" s="24" t="n">
        <x:v>1</x:v>
      </x:c>
    </x:row>
    <x:row r="503">
      <x:c r="A503" s="24" t="n">
        <x:v>948281</x:v>
      </x:c>
      <x:c r="B503" t="str">
        <x:v>2015-03-04</x:v>
      </x:c>
      <x:c r="C503" s="24" t="n">
        <x:v>3</x:v>
      </x:c>
      <x:c r="D503" t="str">
        <x:v>B6</x:v>
      </x:c>
      <x:c r="E503" t="str">
        <x:v>JetBlue Airways</x:v>
      </x:c>
      <x:c r="F503" t="str">
        <x:v>723</x:v>
      </x:c>
      <x:c r="G503" t="str">
        <x:v>DCA</x:v>
      </x:c>
      <x:c r="H503" t="str">
        <x:v>Ronald Reagan Washington National Airport</x:v>
      </x:c>
      <x:c r="I503" t="str">
        <x:v>VA</x:v>
      </x:c>
      <x:c r="J503" t="str">
        <x:v>MCO</x:v>
      </x:c>
      <x:c r="K503" t="str">
        <x:v>Orlando International Airport</x:v>
      </x:c>
      <x:c r="L503" t="str">
        <x:v>FL</x:v>
      </x:c>
      <x:c r="M503" t="str">
        <x:v>0700</x:v>
      </x:c>
      <x:c r="N503" t="str">
        <x:v>0656</x:v>
      </x:c>
      <x:c r="O503" s="26" t="n">
        <x:v>-4</x:v>
      </x:c>
      <x:c r="P503" t="str">
        <x:v>0920</x:v>
      </x:c>
      <x:c r="Q503" t="str">
        <x:v>0915</x:v>
      </x:c>
      <x:c r="R503" s="26" t="n">
        <x:v>-5</x:v>
      </x:c>
      <x:c r="S503" s="26" t="n">
        <x:v>759</x:v>
      </x:c>
      <x:c r="T503" s="24" t="n">
        <x:v>0</x:v>
      </x:c>
      <x:c r="U503" s="24" t="n">
        <x:v>0</x:v>
      </x:c>
      <x:c r="V503" s="24" t="str">
        <x:v>Completed</x:v>
      </x:c>
      <x:c r="W503" s="24" t="n">
        <x:v>0</x:v>
      </x:c>
      <x:c r="X503" s="24" t="n">
        <x:v>0</x:v>
      </x:c>
      <x:c r="Y503" s="24" t="n">
        <x:v>1</x:v>
      </x:c>
    </x:row>
    <x:row r="504">
      <x:c r="A504" s="24" t="n">
        <x:v>949129</x:v>
      </x:c>
      <x:c r="B504" t="str">
        <x:v>2015-03-04</x:v>
      </x:c>
      <x:c r="C504" s="24" t="n">
        <x:v>3</x:v>
      </x:c>
      <x:c r="D504" t="str">
        <x:v>DL</x:v>
      </x:c>
      <x:c r="E504" t="str">
        <x:v>Delta Air Lines Inc.</x:v>
      </x:c>
      <x:c r="F504" t="str">
        <x:v>986</x:v>
      </x:c>
      <x:c r="G504" t="str">
        <x:v>ATL</x:v>
      </x:c>
      <x:c r="H504" t="str">
        <x:v>Hartsfield-Jackson Atlanta International Airport</x:v>
      </x:c>
      <x:c r="I504" t="str">
        <x:v>GA</x:v>
      </x:c>
      <x:c r="J504" t="str">
        <x:v>LGA</x:v>
      </x:c>
      <x:c r="K504" t="str">
        <x:v>LaGuardia Airport (Marine Air Terminal)</x:v>
      </x:c>
      <x:c r="L504" t="str">
        <x:v>NY</x:v>
      </x:c>
      <x:c r="M504" t="str">
        <x:v>0745</x:v>
      </x:c>
      <x:c r="N504" t="str">
        <x:v>0744</x:v>
      </x:c>
      <x:c r="O504" s="26" t="n">
        <x:v>-1</x:v>
      </x:c>
      <x:c r="P504" t="str">
        <x:v>0950</x:v>
      </x:c>
      <x:c r="Q504" t="str">
        <x:v>0959</x:v>
      </x:c>
      <x:c r="R504" s="26" t="n">
        <x:v>9</x:v>
      </x:c>
      <x:c r="S504" s="26" t="n">
        <x:v>762</x:v>
      </x:c>
      <x:c r="T504" s="24" t="n">
        <x:v>0</x:v>
      </x:c>
      <x:c r="U504" s="24" t="n">
        <x:v>0</x:v>
      </x:c>
      <x:c r="V504" s="24" t="str">
        <x:v>Completed</x:v>
      </x:c>
      <x:c r="W504" s="24" t="n">
        <x:v>0</x:v>
      </x:c>
      <x:c r="X504" s="24" t="n">
        <x:v>0</x:v>
      </x:c>
      <x:c r="Y504" s="24" t="n">
        <x:v>1</x:v>
      </x:c>
    </x:row>
    <x:row r="505">
      <x:c r="A505" s="24" t="n">
        <x:v>950203</x:v>
      </x:c>
      <x:c r="B505" t="str">
        <x:v>2015-03-04</x:v>
      </x:c>
      <x:c r="C505" s="24" t="n">
        <x:v>3</x:v>
      </x:c>
      <x:c r="D505" t="str">
        <x:v>WN</x:v>
      </x:c>
      <x:c r="E505" t="str">
        <x:v>Southwest Airlines Co.</x:v>
      </x:c>
      <x:c r="F505" t="str">
        <x:v>506</x:v>
      </x:c>
      <x:c r="G505" t="str">
        <x:v>MDW</x:v>
      </x:c>
      <x:c r="H505" t="str">
        <x:v>Chicago Midway International Airport</x:v>
      </x:c>
      <x:c r="I505" t="str">
        <x:v>IL</x:v>
      </x:c>
      <x:c r="J505" t="str">
        <x:v>ABQ</x:v>
      </x:c>
      <x:c r="K505" t="str">
        <x:v>Albuquerque International Sunport</x:v>
      </x:c>
      <x:c r="L505" t="str">
        <x:v>NM</x:v>
      </x:c>
      <x:c r="M505" t="str">
        <x:v>0845</x:v>
      </x:c>
      <x:c r="N505" t="str">
        <x:v>0843</x:v>
      </x:c>
      <x:c r="O505" s="26" t="n">
        <x:v>-2</x:v>
      </x:c>
      <x:c r="P505" t="str">
        <x:v>1100</x:v>
      </x:c>
      <x:c r="Q505" t="str">
        <x:v>1108</x:v>
      </x:c>
      <x:c r="R505" s="26" t="n">
        <x:v>8</x:v>
      </x:c>
      <x:c r="S505" s="26" t="n">
        <x:v>1121</x:v>
      </x:c>
      <x:c r="T505" s="24" t="n">
        <x:v>0</x:v>
      </x:c>
      <x:c r="U505" s="24" t="n">
        <x:v>0</x:v>
      </x:c>
      <x:c r="V505" s="24" t="str">
        <x:v>Completed</x:v>
      </x:c>
      <x:c r="W505" s="24" t="n">
        <x:v>0</x:v>
      </x:c>
      <x:c r="X505" s="24" t="n">
        <x:v>0</x:v>
      </x:c>
      <x:c r="Y505" s="24" t="n">
        <x:v>1</x:v>
      </x:c>
    </x:row>
    <x:row r="506">
      <x:c r="A506" s="24" t="n">
        <x:v>950398</x:v>
      </x:c>
      <x:c r="B506" t="str">
        <x:v>2015-03-04</x:v>
      </x:c>
      <x:c r="C506" s="24" t="n">
        <x:v>3</x:v>
      </x:c>
      <x:c r="D506" t="str">
        <x:v>EV</x:v>
      </x:c>
      <x:c r="E506" t="str">
        <x:v>Atlantic Southeast Airlines</x:v>
      </x:c>
      <x:c r="F506" t="str">
        <x:v>4884</x:v>
      </x:c>
      <x:c r="G506" t="str">
        <x:v>MSP</x:v>
      </x:c>
      <x:c r="H506" t="str">
        <x:v>Minneapolis-Saint Paul International Airport</x:v>
      </x:c>
      <x:c r="I506" t="str">
        <x:v>MN</x:v>
      </x:c>
      <x:c r="J506" t="str">
        <x:v>MDW</x:v>
      </x:c>
      <x:c r="K506" t="str">
        <x:v>Chicago Midway International Airport</x:v>
      </x:c>
      <x:c r="L506" t="str">
        <x:v>IL</x:v>
      </x:c>
      <x:c r="M506" t="str">
        <x:v>0857</x:v>
      </x:c>
      <x:c r="N506" t="str">
        <x:v>0914</x:v>
      </x:c>
      <x:c r="O506" s="26" t="n">
        <x:v>17</x:v>
      </x:c>
      <x:c r="P506" t="str">
        <x:v>1032</x:v>
      </x:c>
      <x:c r="Q506" t="str">
        <x:v>1056</x:v>
      </x:c>
      <x:c r="R506" s="26" t="n">
        <x:v>24</x:v>
      </x:c>
      <x:c r="S506" s="26" t="n">
        <x:v>349</x:v>
      </x:c>
      <x:c r="T506" s="24" t="n">
        <x:v>0</x:v>
      </x:c>
      <x:c r="U506" s="24" t="n">
        <x:v>0</x:v>
      </x:c>
      <x:c r="V506" s="24" t="str">
        <x:v>Completed</x:v>
      </x:c>
      <x:c r="W506" s="24" t="n">
        <x:v>1</x:v>
      </x:c>
      <x:c r="X506" s="24" t="n">
        <x:v>1</x:v>
      </x:c>
      <x:c r="Y506" s="24" t="n">
        <x:v>1</x:v>
      </x:c>
    </x:row>
    <x:row r="507">
      <x:c r="A507" s="24" t="n">
        <x:v>951370</x:v>
      </x:c>
      <x:c r="B507" t="str">
        <x:v>2015-03-04</x:v>
      </x:c>
      <x:c r="C507" s="24" t="n">
        <x:v>3</x:v>
      </x:c>
      <x:c r="D507" t="str">
        <x:v>US</x:v>
      </x:c>
      <x:c r="E507" t="str">
        <x:v>US Airways Inc.</x:v>
      </x:c>
      <x:c r="F507" t="str">
        <x:v>480</x:v>
      </x:c>
      <x:c r="G507" t="str">
        <x:v>PHX</x:v>
      </x:c>
      <x:c r="H507" t="str">
        <x:v>Phoenix Sky Harbor International Airport</x:v>
      </x:c>
      <x:c r="I507" t="str">
        <x:v>AZ</x:v>
      </x:c>
      <x:c r="J507" t="str">
        <x:v>IAH</x:v>
      </x:c>
      <x:c r="K507" t="str">
        <x:v>George Bush Intercontinental Airport</x:v>
      </x:c>
      <x:c r="L507" t="str">
        <x:v>TX</x:v>
      </x:c>
      <x:c r="M507" t="str">
        <x:v>0958</x:v>
      </x:c>
      <x:c r="N507" t="str">
        <x:v>1006</x:v>
      </x:c>
      <x:c r="O507" s="26" t="n">
        <x:v>8</x:v>
      </x:c>
      <x:c r="P507" t="str">
        <x:v>1339</x:v>
      </x:c>
      <x:c r="Q507" t="str">
        <x:v>1344</x:v>
      </x:c>
      <x:c r="R507" s="26" t="n">
        <x:v>5</x:v>
      </x:c>
      <x:c r="S507" s="26" t="n">
        <x:v>1009</x:v>
      </x:c>
      <x:c r="T507" s="24" t="n">
        <x:v>0</x:v>
      </x:c>
      <x:c r="U507" s="24" t="n">
        <x:v>0</x:v>
      </x:c>
      <x:c r="V507" s="24" t="str">
        <x:v>Completed</x:v>
      </x:c>
      <x:c r="W507" s="24" t="n">
        <x:v>0</x:v>
      </x:c>
      <x:c r="X507" s="24" t="n">
        <x:v>0</x:v>
      </x:c>
      <x:c r="Y507" s="24" t="n">
        <x:v>1</x:v>
      </x:c>
    </x:row>
    <x:row r="508">
      <x:c r="A508" s="24" t="n">
        <x:v>951451</x:v>
      </x:c>
      <x:c r="B508" t="str">
        <x:v>2015-03-04</x:v>
      </x:c>
      <x:c r="C508" s="24" t="n">
        <x:v>3</x:v>
      </x:c>
      <x:c r="D508" t="str">
        <x:v>WN</x:v>
      </x:c>
      <x:c r="E508" t="str">
        <x:v>Southwest Airlines Co.</x:v>
      </x:c>
      <x:c r="F508" t="str">
        <x:v>1137</x:v>
      </x:c>
      <x:c r="G508" t="str">
        <x:v>ATL</x:v>
      </x:c>
      <x:c r="H508" t="str">
        <x:v>Hartsfield-Jackson Atlanta International Airport</x:v>
      </x:c>
      <x:c r="I508" t="str">
        <x:v>GA</x:v>
      </x:c>
      <x:c r="J508" t="str">
        <x:v>AUS</x:v>
      </x:c>
      <x:c r="K508" t="str">
        <x:v>Austin-Bergstrom International Airport</x:v>
      </x:c>
      <x:c r="L508" t="str">
        <x:v>TX</x:v>
      </x:c>
      <x:c r="M508" t="str">
        <x:v>1000</x:v>
      </x:c>
      <x:c r="N508" t="str">
        <x:v>1030</x:v>
      </x:c>
      <x:c r="O508" s="26" t="n">
        <x:v>30</x:v>
      </x:c>
      <x:c r="P508" t="str">
        <x:v>1145</x:v>
      </x:c>
      <x:c r="Q508" t="str">
        <x:v>1213</x:v>
      </x:c>
      <x:c r="R508" s="26" t="n">
        <x:v>28</x:v>
      </x:c>
      <x:c r="S508" s="26" t="n">
        <x:v>813</x:v>
      </x:c>
      <x:c r="T508" s="24" t="n">
        <x:v>0</x:v>
      </x:c>
      <x:c r="U508" s="24" t="n">
        <x:v>0</x:v>
      </x:c>
      <x:c r="V508" s="24" t="str">
        <x:v>Completed</x:v>
      </x:c>
      <x:c r="W508" s="24" t="n">
        <x:v>1</x:v>
      </x:c>
      <x:c r="X508" s="24" t="n">
        <x:v>1</x:v>
      </x:c>
      <x:c r="Y508" s="24" t="n">
        <x:v>1</x:v>
      </x:c>
    </x:row>
    <x:row r="509">
      <x:c r="A509" s="24" t="n">
        <x:v>952324</x:v>
      </x:c>
      <x:c r="B509" t="str">
        <x:v>2015-03-04</x:v>
      </x:c>
      <x:c r="C509" s="24" t="n">
        <x:v>3</x:v>
      </x:c>
      <x:c r="D509" t="str">
        <x:v>MQ</x:v>
      </x:c>
      <x:c r="E509" t="str">
        <x:v>American Eagle Airlines Inc.</x:v>
      </x:c>
      <x:c r="F509" t="str">
        <x:v>3263</x:v>
      </x:c>
      <x:c r="G509" t="str">
        <x:v>DFW</x:v>
      </x:c>
      <x:c r="H509" t="str">
        <x:v>Dallas/Fort Worth International Airport</x:v>
      </x:c>
      <x:c r="I509" t="str">
        <x:v>TX</x:v>
      </x:c>
      <x:c r="J509" t="str">
        <x:v>ACT</x:v>
      </x:c>
      <x:c r="K509" t="str">
        <x:v>Waco Regional Airport</x:v>
      </x:c>
      <x:c r="L509" t="str">
        <x:v>TX</x:v>
      </x:c>
      <x:c r="M509" t="str">
        <x:v>1050</x:v>
      </x:c>
      <x:c r="N509" t="str">
        <x:v>1147</x:v>
      </x:c>
      <x:c r="O509" s="26" t="n">
        <x:v>57</x:v>
      </x:c>
      <x:c r="P509" t="str">
        <x:v>1129</x:v>
      </x:c>
      <x:c r="Q509" t="str">
        <x:v>1239</x:v>
      </x:c>
      <x:c r="R509" s="26" t="n">
        <x:v>70</x:v>
      </x:c>
      <x:c r="S509" s="26" t="n">
        <x:v>89</x:v>
      </x:c>
      <x:c r="T509" s="24" t="n">
        <x:v>0</x:v>
      </x:c>
      <x:c r="U509" s="24" t="n">
        <x:v>0</x:v>
      </x:c>
      <x:c r="V509" s="24" t="str">
        <x:v>Completed</x:v>
      </x:c>
      <x:c r="W509" s="24" t="n">
        <x:v>1</x:v>
      </x:c>
      <x:c r="X509" s="24" t="n">
        <x:v>1</x:v>
      </x:c>
      <x:c r="Y509" s="24" t="n">
        <x:v>1</x:v>
      </x:c>
    </x:row>
    <x:row r="510">
      <x:c r="A510" s="24" t="n">
        <x:v>952410</x:v>
      </x:c>
      <x:c r="B510" t="str">
        <x:v>2015-03-04</x:v>
      </x:c>
      <x:c r="C510" s="24" t="n">
        <x:v>3</x:v>
      </x:c>
      <x:c r="D510" t="str">
        <x:v>MQ</x:v>
      </x:c>
      <x:c r="E510" t="str">
        <x:v>American Eagle Airlines Inc.</x:v>
      </x:c>
      <x:c r="F510" t="str">
        <x:v>3180</x:v>
      </x:c>
      <x:c r="G510" t="str">
        <x:v>ORD</x:v>
      </x:c>
      <x:c r="H510" t="str">
        <x:v>Chicago O'Hare International Airport</x:v>
      </x:c>
      <x:c r="I510" t="str">
        <x:v>IL</x:v>
      </x:c>
      <x:c r="J510" t="str">
        <x:v>BIS</x:v>
      </x:c>
      <x:c r="K510" t="str">
        <x:v>Bismarck Municipal Airport</x:v>
      </x:c>
      <x:c r="L510" t="str">
        <x:v>ND</x:v>
      </x:c>
      <x:c r="M510" t="str">
        <x:v>1055</x:v>
      </x:c>
      <x:c r="N510" t="str">
        <x:v>1049</x:v>
      </x:c>
      <x:c r="O510" s="26" t="n">
        <x:v>-6</x:v>
      </x:c>
      <x:c r="P510" t="str">
        <x:v>1312</x:v>
      </x:c>
      <x:c r="Q510" t="str">
        <x:v>1321</x:v>
      </x:c>
      <x:c r="R510" s="26" t="n">
        <x:v>9</x:v>
      </x:c>
      <x:c r="S510" s="26" t="n">
        <x:v>716</x:v>
      </x:c>
      <x:c r="T510" s="24" t="n">
        <x:v>0</x:v>
      </x:c>
      <x:c r="U510" s="24" t="n">
        <x:v>0</x:v>
      </x:c>
      <x:c r="V510" s="24" t="str">
        <x:v>Completed</x:v>
      </x:c>
      <x:c r="W510" s="24" t="n">
        <x:v>0</x:v>
      </x:c>
      <x:c r="X510" s="24" t="n">
        <x:v>0</x:v>
      </x:c>
      <x:c r="Y510" s="24" t="n">
        <x:v>1</x:v>
      </x:c>
    </x:row>
    <x:row r="511">
      <x:c r="A511" s="24" t="n">
        <x:v>953877</x:v>
      </x:c>
      <x:c r="B511" t="str">
        <x:v>2015-03-04</x:v>
      </x:c>
      <x:c r="C511" s="24" t="n">
        <x:v>3</x:v>
      </x:c>
      <x:c r="D511" t="str">
        <x:v>DL</x:v>
      </x:c>
      <x:c r="E511" t="str">
        <x:v>Delta Air Lines Inc.</x:v>
      </x:c>
      <x:c r="F511" t="str">
        <x:v>1276</x:v>
      </x:c>
      <x:c r="G511" t="str">
        <x:v>CMH</x:v>
      </x:c>
      <x:c r="H511" t="str">
        <x:v>Port Columbus International Airport</x:v>
      </x:c>
      <x:c r="I511" t="str">
        <x:v>OH</x:v>
      </x:c>
      <x:c r="J511" t="str">
        <x:v>ATL</x:v>
      </x:c>
      <x:c r="K511" t="str">
        <x:v>Hartsfield-Jackson Atlanta International Airport</x:v>
      </x:c>
      <x:c r="L511" t="str">
        <x:v>GA</x:v>
      </x:c>
      <x:c r="M511" t="str">
        <x:v>1223</x:v>
      </x:c>
      <x:c r="N511" t="str">
        <x:v>1222</x:v>
      </x:c>
      <x:c r="O511" s="26" t="n">
        <x:v>-1</x:v>
      </x:c>
      <x:c r="P511" t="str">
        <x:v>1410</x:v>
      </x:c>
      <x:c r="Q511" t="str">
        <x:v>1405</x:v>
      </x:c>
      <x:c r="R511" s="26" t="n">
        <x:v>-5</x:v>
      </x:c>
      <x:c r="S511" s="26" t="n">
        <x:v>447</x:v>
      </x:c>
      <x:c r="T511" s="24" t="n">
        <x:v>0</x:v>
      </x:c>
      <x:c r="U511" s="24" t="n">
        <x:v>0</x:v>
      </x:c>
      <x:c r="V511" s="24" t="str">
        <x:v>Completed</x:v>
      </x:c>
      <x:c r="W511" s="24" t="n">
        <x:v>0</x:v>
      </x:c>
      <x:c r="X511" s="24" t="n">
        <x:v>0</x:v>
      </x:c>
      <x:c r="Y511" s="24" t="n">
        <x:v>1</x:v>
      </x:c>
    </x:row>
    <x:row r="512">
      <x:c r="A512" s="24" t="n">
        <x:v>956024</x:v>
      </x:c>
      <x:c r="B512" t="str">
        <x:v>2015-03-04</x:v>
      </x:c>
      <x:c r="C512" s="24" t="n">
        <x:v>3</x:v>
      </x:c>
      <x:c r="D512" t="str">
        <x:v>OO</x:v>
      </x:c>
      <x:c r="E512" t="str">
        <x:v>Skywest Airlines Inc.</x:v>
      </x:c>
      <x:c r="F512" t="str">
        <x:v>5267</x:v>
      </x:c>
      <x:c r="G512" t="str">
        <x:v>IAH</x:v>
      </x:c>
      <x:c r="H512" t="str">
        <x:v>George Bush Intercontinental Airport</x:v>
      </x:c>
      <x:c r="I512" t="str">
        <x:v>TX</x:v>
      </x:c>
      <x:c r="J512" t="str">
        <x:v>DFW</x:v>
      </x:c>
      <x:c r="K512" t="str">
        <x:v>Dallas/Fort Worth International Airport</x:v>
      </x:c>
      <x:c r="L512" t="str">
        <x:v>TX</x:v>
      </x:c>
      <x:c r="M512" t="str">
        <x:v>1433</x:v>
      </x:c>
      <x:c r="N512" t="str">
        <x:v>1531</x:v>
      </x:c>
      <x:c r="O512" s="26" t="n">
        <x:v>58</x:v>
      </x:c>
      <x:c r="P512" t="str">
        <x:v>1546</x:v>
      </x:c>
      <x:c r="Q512" t="str">
        <x:v>1648</x:v>
      </x:c>
      <x:c r="R512" s="26" t="n">
        <x:v>62</x:v>
      </x:c>
      <x:c r="S512" s="26" t="n">
        <x:v>224</x:v>
      </x:c>
      <x:c r="T512" s="24" t="n">
        <x:v>0</x:v>
      </x:c>
      <x:c r="U512" s="24" t="n">
        <x:v>0</x:v>
      </x:c>
      <x:c r="V512" s="24" t="str">
        <x:v>Completed</x:v>
      </x:c>
      <x:c r="W512" s="24" t="n">
        <x:v>1</x:v>
      </x:c>
      <x:c r="X512" s="24" t="n">
        <x:v>1</x:v>
      </x:c>
      <x:c r="Y512" s="24" t="n">
        <x:v>1</x:v>
      </x:c>
    </x:row>
    <x:row r="513">
      <x:c r="A513" s="24" t="n">
        <x:v>957701</x:v>
      </x:c>
      <x:c r="B513" t="str">
        <x:v>2015-03-04</x:v>
      </x:c>
      <x:c r="C513" s="24" t="n">
        <x:v>3</x:v>
      </x:c>
      <x:c r="D513" t="str">
        <x:v>AA</x:v>
      </x:c>
      <x:c r="E513" t="str">
        <x:v>American Airlines Inc.</x:v>
      </x:c>
      <x:c r="F513" t="str">
        <x:v>2361</x:v>
      </x:c>
      <x:c r="G513" t="str">
        <x:v>DCA</x:v>
      </x:c>
      <x:c r="H513" t="str">
        <x:v>Ronald Reagan Washington National Airport</x:v>
      </x:c>
      <x:c r="I513" t="str">
        <x:v>VA</x:v>
      </x:c>
      <x:c r="J513" t="str">
        <x:v>ORD</x:v>
      </x:c>
      <x:c r="K513" t="str">
        <x:v>Chicago O'Hare International Airport</x:v>
      </x:c>
      <x:c r="L513" t="str">
        <x:v>IL</x:v>
      </x:c>
      <x:c r="M513" t="str">
        <x:v>1615</x:v>
      </x:c>
      <x:c r="N513" t="str">
        <x:v>1609</x:v>
      </x:c>
      <x:c r="O513" s="26" t="n">
        <x:v>-6</x:v>
      </x:c>
      <x:c r="P513" t="str">
        <x:v>1728</x:v>
      </x:c>
      <x:c r="Q513" t="str">
        <x:v>1726</x:v>
      </x:c>
      <x:c r="R513" s="26" t="n">
        <x:v>-2</x:v>
      </x:c>
      <x:c r="S513" s="26" t="n">
        <x:v>612</x:v>
      </x:c>
      <x:c r="T513" s="24" t="n">
        <x:v>0</x:v>
      </x:c>
      <x:c r="U513" s="24" t="n">
        <x:v>0</x:v>
      </x:c>
      <x:c r="V513" s="24" t="str">
        <x:v>Completed</x:v>
      </x:c>
      <x:c r="W513" s="24" t="n">
        <x:v>0</x:v>
      </x:c>
      <x:c r="X513" s="24" t="n">
        <x:v>0</x:v>
      </x:c>
      <x:c r="Y513" s="24" t="n">
        <x:v>1</x:v>
      </x:c>
    </x:row>
    <x:row r="514">
      <x:c r="A514" s="24" t="n">
        <x:v>958280</x:v>
      </x:c>
      <x:c r="B514" t="str">
        <x:v>2015-03-04</x:v>
      </x:c>
      <x:c r="C514" s="24" t="n">
        <x:v>3</x:v>
      </x:c>
      <x:c r="D514" t="str">
        <x:v>WN</x:v>
      </x:c>
      <x:c r="E514" t="str">
        <x:v>Southwest Airlines Co.</x:v>
      </x:c>
      <x:c r="F514" t="str">
        <x:v>464</x:v>
      </x:c>
      <x:c r="G514" t="str">
        <x:v>PNS</x:v>
      </x:c>
      <x:c r="H514" t="str">
        <x:v>Pensacola International Airport (Pensacola Gulf Coast Regional Airport)</x:v>
      </x:c>
      <x:c r="I514" t="str">
        <x:v>FL</x:v>
      </x:c>
      <x:c r="J514" t="str">
        <x:v>BNA</x:v>
      </x:c>
      <x:c r="K514" t="str">
        <x:v>Nashville International Airport</x:v>
      </x:c>
      <x:c r="L514" t="str">
        <x:v>TN</x:v>
      </x:c>
      <x:c r="M514" t="str">
        <x:v>1650</x:v>
      </x:c>
      <x:c r="N514" t="str"/>
      <x:c r="O514" s="26"/>
      <x:c r="P514" t="str">
        <x:v>1810</x:v>
      </x:c>
      <x:c r="Q514" t="str"/>
      <x:c r="R514" s="26"/>
      <x:c r="S514" s="26" t="n">
        <x:v>391</x:v>
      </x:c>
      <x:c r="T514" s="24" t="n">
        <x:v>1</x:v>
      </x:c>
      <x:c r="U514" s="24" t="n">
        <x:v>0</x:v>
      </x:c>
      <x:c r="V514" s="24" t="str">
        <x:v>Cancelled</x:v>
      </x:c>
      <x:c r="W514" s="24"/>
      <x:c r="X514" s="24"/>
      <x:c r="Y514" s="24" t="n">
        <x:v>0</x:v>
      </x:c>
    </x:row>
    <x:row r="515">
      <x:c r="A515" s="24" t="n">
        <x:v>958327</x:v>
      </x:c>
      <x:c r="B515" t="str">
        <x:v>2015-03-04</x:v>
      </x:c>
      <x:c r="C515" s="24" t="n">
        <x:v>3</x:v>
      </x:c>
      <x:c r="D515" t="str">
        <x:v>EV</x:v>
      </x:c>
      <x:c r="E515" t="str">
        <x:v>Atlantic Southeast Airlines</x:v>
      </x:c>
      <x:c r="F515" t="str">
        <x:v>3257</x:v>
      </x:c>
      <x:c r="G515" t="str">
        <x:v>ORD</x:v>
      </x:c>
      <x:c r="H515" t="str">
        <x:v>Chicago O'Hare International Airport</x:v>
      </x:c>
      <x:c r="I515" t="str">
        <x:v>IL</x:v>
      </x:c>
      <x:c r="J515" t="str">
        <x:v>GRB</x:v>
      </x:c>
      <x:c r="K515" t="str">
        <x:v>Green Bay-Austin Straubel International Airport</x:v>
      </x:c>
      <x:c r="L515" t="str">
        <x:v>WI</x:v>
      </x:c>
      <x:c r="M515" t="str">
        <x:v>1655</x:v>
      </x:c>
      <x:c r="N515" t="str">
        <x:v>1654</x:v>
      </x:c>
      <x:c r="O515" s="26" t="n">
        <x:v>-1</x:v>
      </x:c>
      <x:c r="P515" t="str">
        <x:v>1753</x:v>
      </x:c>
      <x:c r="Q515" t="str">
        <x:v>1753</x:v>
      </x:c>
      <x:c r="R515" s="26" t="n">
        <x:v>0</x:v>
      </x:c>
      <x:c r="S515" s="26" t="n">
        <x:v>173</x:v>
      </x:c>
      <x:c r="T515" s="24" t="n">
        <x:v>0</x:v>
      </x:c>
      <x:c r="U515" s="24" t="n">
        <x:v>0</x:v>
      </x:c>
      <x:c r="V515" s="24" t="str">
        <x:v>Completed</x:v>
      </x:c>
      <x:c r="W515" s="24" t="n">
        <x:v>0</x:v>
      </x:c>
      <x:c r="X515" s="24" t="n">
        <x:v>0</x:v>
      </x:c>
      <x:c r="Y515" s="24" t="n">
        <x:v>1</x:v>
      </x:c>
    </x:row>
    <x:row r="516">
      <x:c r="A516" s="24" t="n">
        <x:v>959206</x:v>
      </x:c>
      <x:c r="B516" t="str">
        <x:v>2015-03-04</x:v>
      </x:c>
      <x:c r="C516" s="24" t="n">
        <x:v>3</x:v>
      </x:c>
      <x:c r="D516" t="str">
        <x:v>WN</x:v>
      </x:c>
      <x:c r="E516" t="str">
        <x:v>Southwest Airlines Co.</x:v>
      </x:c>
      <x:c r="F516" t="str">
        <x:v>4749</x:v>
      </x:c>
      <x:c r="G516" t="str">
        <x:v>FLL</x:v>
      </x:c>
      <x:c r="H516" t="str">
        <x:v>Fort Lauderdale-Hollywood International Airport</x:v>
      </x:c>
      <x:c r="I516" t="str">
        <x:v>FL</x:v>
      </x:c>
      <x:c r="J516" t="str">
        <x:v>BNA</x:v>
      </x:c>
      <x:c r="K516" t="str">
        <x:v>Nashville International Airport</x:v>
      </x:c>
      <x:c r="L516" t="str">
        <x:v>TN</x:v>
      </x:c>
      <x:c r="M516" t="str">
        <x:v>1740</x:v>
      </x:c>
      <x:c r="N516" t="str">
        <x:v>1822</x:v>
      </x:c>
      <x:c r="O516" s="26" t="n">
        <x:v>42</x:v>
      </x:c>
      <x:c r="P516" t="str">
        <x:v>1910</x:v>
      </x:c>
      <x:c r="Q516" t="str"/>
      <x:c r="R516" s="26"/>
      <x:c r="S516" s="26" t="n">
        <x:v>793</x:v>
      </x:c>
      <x:c r="T516" s="24" t="n">
        <x:v>0</x:v>
      </x:c>
      <x:c r="U516" s="24" t="n">
        <x:v>1</x:v>
      </x:c>
      <x:c r="V516" s="24" t="str">
        <x:v>Diverted</x:v>
      </x:c>
      <x:c r="W516" s="24"/>
      <x:c r="X516" s="24"/>
      <x:c r="Y516" s="24" t="n">
        <x:v>0</x:v>
      </x:c>
    </x:row>
    <x:row r="517">
      <x:c r="A517" s="24" t="n">
        <x:v>959271</x:v>
      </x:c>
      <x:c r="B517" t="str">
        <x:v>2015-03-04</x:v>
      </x:c>
      <x:c r="C517" s="24" t="n">
        <x:v>3</x:v>
      </x:c>
      <x:c r="D517" t="str">
        <x:v>AA</x:v>
      </x:c>
      <x:c r="E517" t="str">
        <x:v>American Airlines Inc.</x:v>
      </x:c>
      <x:c r="F517" t="str">
        <x:v>350</x:v>
      </x:c>
      <x:c r="G517" t="str">
        <x:v>ORD</x:v>
      </x:c>
      <x:c r="H517" t="str">
        <x:v>Chicago O'Hare International Airport</x:v>
      </x:c>
      <x:c r="I517" t="str">
        <x:v>IL</x:v>
      </x:c>
      <x:c r="J517" t="str">
        <x:v>LGA</x:v>
      </x:c>
      <x:c r="K517" t="str">
        <x:v>LaGuardia Airport (Marine Air Terminal)</x:v>
      </x:c>
      <x:c r="L517" t="str">
        <x:v>NY</x:v>
      </x:c>
      <x:c r="M517" t="str">
        <x:v>1745</x:v>
      </x:c>
      <x:c r="N517" t="str">
        <x:v>1751</x:v>
      </x:c>
      <x:c r="O517" s="26" t="n">
        <x:v>6</x:v>
      </x:c>
      <x:c r="P517" t="str">
        <x:v>2049</x:v>
      </x:c>
      <x:c r="Q517" t="str">
        <x:v>2038</x:v>
      </x:c>
      <x:c r="R517" s="26" t="n">
        <x:v>-11</x:v>
      </x:c>
      <x:c r="S517" s="26" t="n">
        <x:v>733</x:v>
      </x:c>
      <x:c r="T517" s="24" t="n">
        <x:v>0</x:v>
      </x:c>
      <x:c r="U517" s="24" t="n">
        <x:v>0</x:v>
      </x:c>
      <x:c r="V517" s="24" t="str">
        <x:v>Completed</x:v>
      </x:c>
      <x:c r="W517" s="24" t="n">
        <x:v>0</x:v>
      </x:c>
      <x:c r="X517" s="24" t="n">
        <x:v>0</x:v>
      </x:c>
      <x:c r="Y517" s="24" t="n">
        <x:v>1</x:v>
      </x:c>
    </x:row>
    <x:row r="518">
      <x:c r="A518" s="24" t="n">
        <x:v>959419</x:v>
      </x:c>
      <x:c r="B518" t="str">
        <x:v>2015-03-04</x:v>
      </x:c>
      <x:c r="C518" s="24" t="n">
        <x:v>3</x:v>
      </x:c>
      <x:c r="D518" t="str">
        <x:v>EV</x:v>
      </x:c>
      <x:c r="E518" t="str">
        <x:v>Atlantic Southeast Airlines</x:v>
      </x:c>
      <x:c r="F518" t="str">
        <x:v>5964</x:v>
      </x:c>
      <x:c r="G518" t="str">
        <x:v>DEN</x:v>
      </x:c>
      <x:c r="H518" t="str">
        <x:v>Denver International Airport</x:v>
      </x:c>
      <x:c r="I518" t="str">
        <x:v>CO</x:v>
      </x:c>
      <x:c r="J518" t="str">
        <x:v>TYS</x:v>
      </x:c>
      <x:c r="K518" t="str">
        <x:v>McGhee Tyson Airport</x:v>
      </x:c>
      <x:c r="L518" t="str">
        <x:v>TN</x:v>
      </x:c>
      <x:c r="M518" t="str">
        <x:v>1751</x:v>
      </x:c>
      <x:c r="N518" t="str">
        <x:v>1750</x:v>
      </x:c>
      <x:c r="O518" s="26" t="n">
        <x:v>-1</x:v>
      </x:c>
      <x:c r="P518" t="str">
        <x:v>2230</x:v>
      </x:c>
      <x:c r="Q518" t="str">
        <x:v>2219</x:v>
      </x:c>
      <x:c r="R518" s="26" t="n">
        <x:v>-11</x:v>
      </x:c>
      <x:c r="S518" s="26" t="n">
        <x:v>1162</x:v>
      </x:c>
      <x:c r="T518" s="24" t="n">
        <x:v>0</x:v>
      </x:c>
      <x:c r="U518" s="24" t="n">
        <x:v>0</x:v>
      </x:c>
      <x:c r="V518" s="24" t="str">
        <x:v>Completed</x:v>
      </x:c>
      <x:c r="W518" s="24" t="n">
        <x:v>0</x:v>
      </x:c>
      <x:c r="X518" s="24" t="n">
        <x:v>0</x:v>
      </x:c>
      <x:c r="Y518" s="24" t="n">
        <x:v>1</x:v>
      </x:c>
    </x:row>
    <x:row r="519">
      <x:c r="A519" s="24" t="n">
        <x:v>960407</x:v>
      </x:c>
      <x:c r="B519" t="str">
        <x:v>2015-03-04</x:v>
      </x:c>
      <x:c r="C519" s="24" t="n">
        <x:v>3</x:v>
      </x:c>
      <x:c r="D519" t="str">
        <x:v>WN</x:v>
      </x:c>
      <x:c r="E519" t="str">
        <x:v>Southwest Airlines Co.</x:v>
      </x:c>
      <x:c r="F519" t="str">
        <x:v>3957</x:v>
      </x:c>
      <x:c r="G519" t="str">
        <x:v>PHX</x:v>
      </x:c>
      <x:c r="H519" t="str">
        <x:v>Phoenix Sky Harbor International Airport</x:v>
      </x:c>
      <x:c r="I519" t="str">
        <x:v>AZ</x:v>
      </x:c>
      <x:c r="J519" t="str">
        <x:v>AUS</x:v>
      </x:c>
      <x:c r="K519" t="str">
        <x:v>Austin-Bergstrom International Airport</x:v>
      </x:c>
      <x:c r="L519" t="str">
        <x:v>TX</x:v>
      </x:c>
      <x:c r="M519" t="str">
        <x:v>1855</x:v>
      </x:c>
      <x:c r="N519" t="str">
        <x:v>1854</x:v>
      </x:c>
      <x:c r="O519" s="26" t="n">
        <x:v>-1</x:v>
      </x:c>
      <x:c r="P519" t="str">
        <x:v>2200</x:v>
      </x:c>
      <x:c r="Q519" t="str">
        <x:v>2207</x:v>
      </x:c>
      <x:c r="R519" s="26" t="n">
        <x:v>7</x:v>
      </x:c>
      <x:c r="S519" s="26" t="n">
        <x:v>872</x:v>
      </x:c>
      <x:c r="T519" s="24" t="n">
        <x:v>0</x:v>
      </x:c>
      <x:c r="U519" s="24" t="n">
        <x:v>0</x:v>
      </x:c>
      <x:c r="V519" s="24" t="str">
        <x:v>Completed</x:v>
      </x:c>
      <x:c r="W519" s="24" t="n">
        <x:v>0</x:v>
      </x:c>
      <x:c r="X519" s="24" t="n">
        <x:v>0</x:v>
      </x:c>
      <x:c r="Y519" s="24" t="n">
        <x:v>1</x:v>
      </x:c>
    </x:row>
    <x:row r="520">
      <x:c r="A520" s="24" t="n">
        <x:v>962170</x:v>
      </x:c>
      <x:c r="B520" t="str">
        <x:v>2015-03-04</x:v>
      </x:c>
      <x:c r="C520" s="24" t="n">
        <x:v>3</x:v>
      </x:c>
      <x:c r="D520" t="str">
        <x:v>NK</x:v>
      </x:c>
      <x:c r="E520" t="str">
        <x:v>Spirit Air Lines</x:v>
      </x:c>
      <x:c r="F520" t="str">
        <x:v>339</x:v>
      </x:c>
      <x:c r="G520" t="str">
        <x:v>FLL</x:v>
      </x:c>
      <x:c r="H520" t="str">
        <x:v>Fort Lauderdale-Hollywood International Airport</x:v>
      </x:c>
      <x:c r="I520" t="str">
        <x:v>FL</x:v>
      </x:c>
      <x:c r="J520" t="str">
        <x:v>LAX</x:v>
      </x:c>
      <x:c r="K520" t="str">
        <x:v>Los Angeles International Airport</x:v>
      </x:c>
      <x:c r="L520" t="str">
        <x:v>CA</x:v>
      </x:c>
      <x:c r="M520" t="str">
        <x:v>2101</x:v>
      </x:c>
      <x:c r="N520" t="str">
        <x:v>2106</x:v>
      </x:c>
      <x:c r="O520" s="26" t="n">
        <x:v>5</x:v>
      </x:c>
      <x:c r="P520" t="str">
        <x:v>2359</x:v>
      </x:c>
      <x:c r="Q520" t="str">
        <x:v>2345</x:v>
      </x:c>
      <x:c r="R520" s="26" t="n">
        <x:v>-14</x:v>
      </x:c>
      <x:c r="S520" s="26" t="n">
        <x:v>2342</x:v>
      </x:c>
      <x:c r="T520" s="24" t="n">
        <x:v>0</x:v>
      </x:c>
      <x:c r="U520" s="24" t="n">
        <x:v>0</x:v>
      </x:c>
      <x:c r="V520" s="24" t="str">
        <x:v>Completed</x:v>
      </x:c>
      <x:c r="W520" s="24" t="n">
        <x:v>0</x:v>
      </x:c>
      <x:c r="X520" s="24" t="n">
        <x:v>0</x:v>
      </x:c>
      <x:c r="Y520" s="24" t="n">
        <x:v>1</x:v>
      </x:c>
    </x:row>
    <x:row r="521">
      <x:c r="A521" s="24" t="n">
        <x:v>962725</x:v>
      </x:c>
      <x:c r="B521" t="str">
        <x:v>2015-03-04</x:v>
      </x:c>
      <x:c r="C521" s="24" t="n">
        <x:v>3</x:v>
      </x:c>
      <x:c r="D521" t="str">
        <x:v>US</x:v>
      </x:c>
      <x:c r="E521" t="str">
        <x:v>US Airways Inc.</x:v>
      </x:c>
      <x:c r="F521" t="str">
        <x:v>1793</x:v>
      </x:c>
      <x:c r="G521" t="str">
        <x:v>CLT</x:v>
      </x:c>
      <x:c r="H521" t="str">
        <x:v>Charlotte Douglas International Airport</x:v>
      </x:c>
      <x:c r="I521" t="str">
        <x:v>NC</x:v>
      </x:c>
      <x:c r="J521" t="str">
        <x:v>PIT</x:v>
      </x:c>
      <x:c r="K521" t="str">
        <x:v>Pittsburgh International Airport</x:v>
      </x:c>
      <x:c r="L521" t="str">
        <x:v>PA</x:v>
      </x:c>
      <x:c r="M521" t="str">
        <x:v>2209</x:v>
      </x:c>
      <x:c r="N521" t="str">
        <x:v>2206</x:v>
      </x:c>
      <x:c r="O521" s="26" t="n">
        <x:v>-3</x:v>
      </x:c>
      <x:c r="P521" t="str">
        <x:v>2326</x:v>
      </x:c>
      <x:c r="Q521" t="str">
        <x:v>2324</x:v>
      </x:c>
      <x:c r="R521" s="26" t="n">
        <x:v>-2</x:v>
      </x:c>
      <x:c r="S521" s="26" t="n">
        <x:v>366</x:v>
      </x:c>
      <x:c r="T521" s="24" t="n">
        <x:v>0</x:v>
      </x:c>
      <x:c r="U521" s="24" t="n">
        <x:v>0</x:v>
      </x:c>
      <x:c r="V521" s="24" t="str">
        <x:v>Completed</x:v>
      </x:c>
      <x:c r="W521" s="24" t="n">
        <x:v>0</x:v>
      </x:c>
      <x:c r="X521" s="24" t="n">
        <x:v>0</x:v>
      </x:c>
      <x:c r="Y521" s="24" t="n">
        <x:v>1</x:v>
      </x:c>
    </x:row>
    <x:row r="522">
      <x:c r="A522" s="24" t="n">
        <x:v>962829</x:v>
      </x:c>
      <x:c r="B522" t="str">
        <x:v>2015-03-04</x:v>
      </x:c>
      <x:c r="C522" s="24" t="n">
        <x:v>3</x:v>
      </x:c>
      <x:c r="D522" t="str">
        <x:v>AA</x:v>
      </x:c>
      <x:c r="E522" t="str">
        <x:v>American Airlines Inc.</x:v>
      </x:c>
      <x:c r="F522" t="str">
        <x:v>1069</x:v>
      </x:c>
      <x:c r="G522" t="str">
        <x:v>DFW</x:v>
      </x:c>
      <x:c r="H522" t="str">
        <x:v>Dallas/Fort Worth International Airport</x:v>
      </x:c>
      <x:c r="I522" t="str">
        <x:v>TX</x:v>
      </x:c>
      <x:c r="J522" t="str">
        <x:v>DEN</x:v>
      </x:c>
      <x:c r="K522" t="str">
        <x:v>Denver International Airport</x:v>
      </x:c>
      <x:c r="L522" t="str">
        <x:v>CO</x:v>
      </x:c>
      <x:c r="M522" t="str">
        <x:v>2235</x:v>
      </x:c>
      <x:c r="N522" t="str"/>
      <x:c r="O522" s="26"/>
      <x:c r="P522" t="str">
        <x:v>2333</x:v>
      </x:c>
      <x:c r="Q522" t="str"/>
      <x:c r="R522" s="26"/>
      <x:c r="S522" s="26" t="n">
        <x:v>641</x:v>
      </x:c>
      <x:c r="T522" s="24" t="n">
        <x:v>1</x:v>
      </x:c>
      <x:c r="U522" s="24" t="n">
        <x:v>0</x:v>
      </x:c>
      <x:c r="V522" s="24" t="str">
        <x:v>Cancelled</x:v>
      </x:c>
      <x:c r="W522" s="24"/>
      <x:c r="X522" s="24"/>
      <x:c r="Y522" s="24" t="n">
        <x:v>0</x:v>
      </x:c>
    </x:row>
    <x:row r="523">
      <x:c r="A523" s="24" t="n">
        <x:v>963113</x:v>
      </x:c>
      <x:c r="B523" t="str">
        <x:v>2015-03-05</x:v>
      </x:c>
      <x:c r="C523" s="24" t="n">
        <x:v>3</x:v>
      </x:c>
      <x:c r="D523" t="str">
        <x:v>US</x:v>
      </x:c>
      <x:c r="E523" t="str">
        <x:v>US Airways Inc.</x:v>
      </x:c>
      <x:c r="F523" t="str">
        <x:v>2062</x:v>
      </x:c>
      <x:c r="G523" t="str">
        <x:v>MCO</x:v>
      </x:c>
      <x:c r="H523" t="str">
        <x:v>Orlando International Airport</x:v>
      </x:c>
      <x:c r="I523" t="str">
        <x:v>FL</x:v>
      </x:c>
      <x:c r="J523" t="str">
        <x:v>CLT</x:v>
      </x:c>
      <x:c r="K523" t="str">
        <x:v>Charlotte Douglas International Airport</x:v>
      </x:c>
      <x:c r="L523" t="str">
        <x:v>NC</x:v>
      </x:c>
      <x:c r="M523" t="str">
        <x:v>0520</x:v>
      </x:c>
      <x:c r="N523" t="str">
        <x:v>0512</x:v>
      </x:c>
      <x:c r="O523" s="26" t="n">
        <x:v>-8</x:v>
      </x:c>
      <x:c r="P523" t="str">
        <x:v>0657</x:v>
      </x:c>
      <x:c r="Q523" t="str">
        <x:v>0645</x:v>
      </x:c>
      <x:c r="R523" s="26" t="n">
        <x:v>-12</x:v>
      </x:c>
      <x:c r="S523" s="26" t="n">
        <x:v>468</x:v>
      </x:c>
      <x:c r="T523" s="24" t="n">
        <x:v>0</x:v>
      </x:c>
      <x:c r="U523" s="24" t="n">
        <x:v>0</x:v>
      </x:c>
      <x:c r="V523" s="24" t="str">
        <x:v>Completed</x:v>
      </x:c>
      <x:c r="W523" s="24" t="n">
        <x:v>0</x:v>
      </x:c>
      <x:c r="X523" s="24" t="n">
        <x:v>0</x:v>
      </x:c>
      <x:c r="Y523" s="24" t="n">
        <x:v>1</x:v>
      </x:c>
    </x:row>
    <x:row r="524">
      <x:c r="A524" s="24" t="n">
        <x:v>963709</x:v>
      </x:c>
      <x:c r="B524" t="str">
        <x:v>2015-03-05</x:v>
      </x:c>
      <x:c r="C524" s="24" t="n">
        <x:v>3</x:v>
      </x:c>
      <x:c r="D524" t="str">
        <x:v>AA</x:v>
      </x:c>
      <x:c r="E524" t="str">
        <x:v>American Airlines Inc.</x:v>
      </x:c>
      <x:c r="F524" t="str">
        <x:v>310</x:v>
      </x:c>
      <x:c r="G524" t="str">
        <x:v>MFE</x:v>
      </x:c>
      <x:c r="H524" t="str">
        <x:v>McAllen-Miller International Airport (McAllen Miller International)</x:v>
      </x:c>
      <x:c r="I524" t="str">
        <x:v>TX</x:v>
      </x:c>
      <x:c r="J524" t="str">
        <x:v>DFW</x:v>
      </x:c>
      <x:c r="K524" t="str">
        <x:v>Dallas/Fort Worth International Airport</x:v>
      </x:c>
      <x:c r="L524" t="str">
        <x:v>TX</x:v>
      </x:c>
      <x:c r="M524" t="str">
        <x:v>0604</x:v>
      </x:c>
      <x:c r="N524" t="str"/>
      <x:c r="O524" s="26"/>
      <x:c r="P524" t="str">
        <x:v>0740</x:v>
      </x:c>
      <x:c r="Q524" t="str"/>
      <x:c r="R524" s="26"/>
      <x:c r="S524" s="26" t="n">
        <x:v>469</x:v>
      </x:c>
      <x:c r="T524" s="24" t="n">
        <x:v>1</x:v>
      </x:c>
      <x:c r="U524" s="24" t="n">
        <x:v>0</x:v>
      </x:c>
      <x:c r="V524" s="24" t="str">
        <x:v>Cancelled</x:v>
      </x:c>
      <x:c r="W524" s="24"/>
      <x:c r="X524" s="24"/>
      <x:c r="Y524" s="24" t="n">
        <x:v>0</x:v>
      </x:c>
    </x:row>
    <x:row r="525">
      <x:c r="A525" s="24" t="n">
        <x:v>963828</x:v>
      </x:c>
      <x:c r="B525" t="str">
        <x:v>2015-03-05</x:v>
      </x:c>
      <x:c r="C525" s="24" t="n">
        <x:v>3</x:v>
      </x:c>
      <x:c r="D525" t="str">
        <x:v>WN</x:v>
      </x:c>
      <x:c r="E525" t="str">
        <x:v>Southwest Airlines Co.</x:v>
      </x:c>
      <x:c r="F525" t="str">
        <x:v>1254</x:v>
      </x:c>
      <x:c r="G525" t="str">
        <x:v>CMH</x:v>
      </x:c>
      <x:c r="H525" t="str">
        <x:v>Port Columbus International Airport</x:v>
      </x:c>
      <x:c r="I525" t="str">
        <x:v>OH</x:v>
      </x:c>
      <x:c r="J525" t="str">
        <x:v>RSW</x:v>
      </x:c>
      <x:c r="K525" t="str">
        <x:v>Southwest Florida International Airport</x:v>
      </x:c>
      <x:c r="L525" t="str">
        <x:v>FL</x:v>
      </x:c>
      <x:c r="M525" t="str">
        <x:v>0610</x:v>
      </x:c>
      <x:c r="N525" t="str">
        <x:v>0607</x:v>
      </x:c>
      <x:c r="O525" s="26" t="n">
        <x:v>-3</x:v>
      </x:c>
      <x:c r="P525" t="str">
        <x:v>0900</x:v>
      </x:c>
      <x:c r="Q525" t="str">
        <x:v>0839</x:v>
      </x:c>
      <x:c r="R525" s="26" t="n">
        <x:v>-21</x:v>
      </x:c>
      <x:c r="S525" s="26" t="n">
        <x:v>930</x:v>
      </x:c>
      <x:c r="T525" s="24" t="n">
        <x:v>0</x:v>
      </x:c>
      <x:c r="U525" s="24" t="n">
        <x:v>0</x:v>
      </x:c>
      <x:c r="V525" s="24" t="str">
        <x:v>Completed</x:v>
      </x:c>
      <x:c r="W525" s="24" t="n">
        <x:v>0</x:v>
      </x:c>
      <x:c r="X525" s="24" t="n">
        <x:v>0</x:v>
      </x:c>
      <x:c r="Y525" s="24" t="n">
        <x:v>1</x:v>
      </x:c>
    </x:row>
    <x:row r="526">
      <x:c r="A526" s="24" t="n">
        <x:v>964013</x:v>
      </x:c>
      <x:c r="B526" t="str">
        <x:v>2015-03-05</x:v>
      </x:c>
      <x:c r="C526" s="24" t="n">
        <x:v>3</x:v>
      </x:c>
      <x:c r="D526" t="str">
        <x:v>MQ</x:v>
      </x:c>
      <x:c r="E526" t="str">
        <x:v>American Eagle Airlines Inc.</x:v>
      </x:c>
      <x:c r="F526" t="str">
        <x:v>3419</x:v>
      </x:c>
      <x:c r="G526" t="str">
        <x:v>LFT</x:v>
      </x:c>
      <x:c r="H526" t="str">
        <x:v>Lafayette Regional Airport</x:v>
      </x:c>
      <x:c r="I526" t="str">
        <x:v>LA</x:v>
      </x:c>
      <x:c r="J526" t="str">
        <x:v>DFW</x:v>
      </x:c>
      <x:c r="K526" t="str">
        <x:v>Dallas/Fort Worth International Airport</x:v>
      </x:c>
      <x:c r="L526" t="str">
        <x:v>TX</x:v>
      </x:c>
      <x:c r="M526" t="str">
        <x:v>0621</x:v>
      </x:c>
      <x:c r="N526" t="str"/>
      <x:c r="O526" s="26"/>
      <x:c r="P526" t="str">
        <x:v>0750</x:v>
      </x:c>
      <x:c r="Q526" t="str"/>
      <x:c r="R526" s="26"/>
      <x:c r="S526" s="26" t="n">
        <x:v>351</x:v>
      </x:c>
      <x:c r="T526" s="24" t="n">
        <x:v>1</x:v>
      </x:c>
      <x:c r="U526" s="24" t="n">
        <x:v>0</x:v>
      </x:c>
      <x:c r="V526" s="24" t="str">
        <x:v>Cancelled</x:v>
      </x:c>
      <x:c r="W526" s="24"/>
      <x:c r="X526" s="24"/>
      <x:c r="Y526" s="24" t="n">
        <x:v>0</x:v>
      </x:c>
    </x:row>
    <x:row r="527">
      <x:c r="A527" s="24" t="n">
        <x:v>965914</x:v>
      </x:c>
      <x:c r="B527" t="str">
        <x:v>2015-03-05</x:v>
      </x:c>
      <x:c r="C527" s="24" t="n">
        <x:v>3</x:v>
      </x:c>
      <x:c r="D527" t="str">
        <x:v>UA</x:v>
      </x:c>
      <x:c r="E527" t="str">
        <x:v>United Air Lines Inc.</x:v>
      </x:c>
      <x:c r="F527" t="str">
        <x:v>511</x:v>
      </x:c>
      <x:c r="G527" t="str">
        <x:v>SEA</x:v>
      </x:c>
      <x:c r="H527" t="str">
        <x:v>Seattle-Tacoma International Airport</x:v>
      </x:c>
      <x:c r="I527" t="str">
        <x:v>WA</x:v>
      </x:c>
      <x:c r="J527" t="str">
        <x:v>IAD</x:v>
      </x:c>
      <x:c r="K527" t="str">
        <x:v>Washington Dulles International Airport</x:v>
      </x:c>
      <x:c r="L527" t="str">
        <x:v>VA</x:v>
      </x:c>
      <x:c r="M527" t="str">
        <x:v>0810</x:v>
      </x:c>
      <x:c r="N527" t="str">
        <x:v>0802</x:v>
      </x:c>
      <x:c r="O527" s="26" t="n">
        <x:v>-8</x:v>
      </x:c>
      <x:c r="P527" t="str">
        <x:v>1604</x:v>
      </x:c>
      <x:c r="Q527" t="str">
        <x:v>1610</x:v>
      </x:c>
      <x:c r="R527" s="26" t="n">
        <x:v>6</x:v>
      </x:c>
      <x:c r="S527" s="26" t="n">
        <x:v>2306</x:v>
      </x:c>
      <x:c r="T527" s="24" t="n">
        <x:v>0</x:v>
      </x:c>
      <x:c r="U527" s="24" t="n">
        <x:v>0</x:v>
      </x:c>
      <x:c r="V527" s="24" t="str">
        <x:v>Completed</x:v>
      </x:c>
      <x:c r="W527" s="24" t="n">
        <x:v>0</x:v>
      </x:c>
      <x:c r="X527" s="24" t="n">
        <x:v>0</x:v>
      </x:c>
      <x:c r="Y527" s="24" t="n">
        <x:v>1</x:v>
      </x:c>
    </x:row>
    <x:row r="528">
      <x:c r="A528" s="24" t="n">
        <x:v>967126</x:v>
      </x:c>
      <x:c r="B528" t="str">
        <x:v>2015-03-05</x:v>
      </x:c>
      <x:c r="C528" s="24" t="n">
        <x:v>3</x:v>
      </x:c>
      <x:c r="D528" t="str">
        <x:v>US</x:v>
      </x:c>
      <x:c r="E528" t="str">
        <x:v>US Airways Inc.</x:v>
      </x:c>
      <x:c r="F528" t="str">
        <x:v>1772</x:v>
      </x:c>
      <x:c r="G528" t="str">
        <x:v>CLT</x:v>
      </x:c>
      <x:c r="H528" t="str">
        <x:v>Charlotte Douglas International Airport</x:v>
      </x:c>
      <x:c r="I528" t="str">
        <x:v>NC</x:v>
      </x:c>
      <x:c r="J528" t="str">
        <x:v>DFW</x:v>
      </x:c>
      <x:c r="K528" t="str">
        <x:v>Dallas/Fort Worth International Airport</x:v>
      </x:c>
      <x:c r="L528" t="str">
        <x:v>TX</x:v>
      </x:c>
      <x:c r="M528" t="str">
        <x:v>0919</x:v>
      </x:c>
      <x:c r="N528" t="str"/>
      <x:c r="O528" s="26"/>
      <x:c r="P528" t="str">
        <x:v>1111</x:v>
      </x:c>
      <x:c r="Q528" t="str"/>
      <x:c r="R528" s="26"/>
      <x:c r="S528" s="26" t="n">
        <x:v>936</x:v>
      </x:c>
      <x:c r="T528" s="24" t="n">
        <x:v>1</x:v>
      </x:c>
      <x:c r="U528" s="24" t="n">
        <x:v>0</x:v>
      </x:c>
      <x:c r="V528" s="24" t="str">
        <x:v>Cancelled</x:v>
      </x:c>
      <x:c r="W528" s="24"/>
      <x:c r="X528" s="24"/>
      <x:c r="Y528" s="24" t="n">
        <x:v>0</x:v>
      </x:c>
    </x:row>
    <x:row r="529">
      <x:c r="A529" s="24" t="n">
        <x:v>967721</x:v>
      </x:c>
      <x:c r="B529" t="str">
        <x:v>2015-03-05</x:v>
      </x:c>
      <x:c r="C529" s="24" t="n">
        <x:v>3</x:v>
      </x:c>
      <x:c r="D529" t="str">
        <x:v>UA</x:v>
      </x:c>
      <x:c r="E529" t="str">
        <x:v>United Air Lines Inc.</x:v>
      </x:c>
      <x:c r="F529" t="str">
        <x:v>482</x:v>
      </x:c>
      <x:c r="G529" t="str">
        <x:v>FLL</x:v>
      </x:c>
      <x:c r="H529" t="str">
        <x:v>Fort Lauderdale-Hollywood International Airport</x:v>
      </x:c>
      <x:c r="I529" t="str">
        <x:v>FL</x:v>
      </x:c>
      <x:c r="J529" t="str">
        <x:v>EWR</x:v>
      </x:c>
      <x:c r="K529" t="str">
        <x:v>Newark Liberty International Airport</x:v>
      </x:c>
      <x:c r="L529" t="str">
        <x:v>NJ</x:v>
      </x:c>
      <x:c r="M529" t="str">
        <x:v>0956</x:v>
      </x:c>
      <x:c r="N529" t="str">
        <x:v>0954</x:v>
      </x:c>
      <x:c r="O529" s="26" t="n">
        <x:v>-2</x:v>
      </x:c>
      <x:c r="P529" t="str">
        <x:v>1259</x:v>
      </x:c>
      <x:c r="Q529" t="str">
        <x:v>1301</x:v>
      </x:c>
      <x:c r="R529" s="26" t="n">
        <x:v>2</x:v>
      </x:c>
      <x:c r="S529" s="26" t="n">
        <x:v>1065</x:v>
      </x:c>
      <x:c r="T529" s="24" t="n">
        <x:v>0</x:v>
      </x:c>
      <x:c r="U529" s="24" t="n">
        <x:v>0</x:v>
      </x:c>
      <x:c r="V529" s="24" t="str">
        <x:v>Completed</x:v>
      </x:c>
      <x:c r="W529" s="24" t="n">
        <x:v>0</x:v>
      </x:c>
      <x:c r="X529" s="24" t="n">
        <x:v>0</x:v>
      </x:c>
      <x:c r="Y529" s="24" t="n">
        <x:v>1</x:v>
      </x:c>
    </x:row>
    <x:row r="530">
      <x:c r="A530" s="24" t="n">
        <x:v>967919</x:v>
      </x:c>
      <x:c r="B530" t="str">
        <x:v>2015-03-05</x:v>
      </x:c>
      <x:c r="C530" s="24" t="n">
        <x:v>3</x:v>
      </x:c>
      <x:c r="D530" t="str">
        <x:v>WN</x:v>
      </x:c>
      <x:c r="E530" t="str">
        <x:v>Southwest Airlines Co.</x:v>
      </x:c>
      <x:c r="F530" t="str">
        <x:v>4210</x:v>
      </x:c>
      <x:c r="G530" t="str">
        <x:v>BNA</x:v>
      </x:c>
      <x:c r="H530" t="str">
        <x:v>Nashville International Airport</x:v>
      </x:c>
      <x:c r="I530" t="str">
        <x:v>TN</x:v>
      </x:c>
      <x:c r="J530" t="str">
        <x:v>PHX</x:v>
      </x:c>
      <x:c r="K530" t="str">
        <x:v>Phoenix Sky Harbor International Airport</x:v>
      </x:c>
      <x:c r="L530" t="str">
        <x:v>AZ</x:v>
      </x:c>
      <x:c r="M530" t="str">
        <x:v>1005</x:v>
      </x:c>
      <x:c r="N530" t="str"/>
      <x:c r="O530" s="26"/>
      <x:c r="P530" t="str">
        <x:v>1300</x:v>
      </x:c>
      <x:c r="Q530" t="str"/>
      <x:c r="R530" s="26"/>
      <x:c r="S530" s="26" t="n">
        <x:v>1449</x:v>
      </x:c>
      <x:c r="T530" s="24" t="n">
        <x:v>1</x:v>
      </x:c>
      <x:c r="U530" s="24" t="n">
        <x:v>0</x:v>
      </x:c>
      <x:c r="V530" s="24" t="str">
        <x:v>Cancelled</x:v>
      </x:c>
      <x:c r="W530" s="24"/>
      <x:c r="X530" s="24"/>
      <x:c r="Y530" s="24" t="n">
        <x:v>0</x:v>
      </x:c>
    </x:row>
    <x:row r="531">
      <x:c r="A531" s="24" t="n">
        <x:v>968022</x:v>
      </x:c>
      <x:c r="B531" t="str">
        <x:v>2015-03-05</x:v>
      </x:c>
      <x:c r="C531" s="24" t="n">
        <x:v>3</x:v>
      </x:c>
      <x:c r="D531" t="str">
        <x:v>F9</x:v>
      </x:c>
      <x:c r="E531" t="str">
        <x:v>Frontier Airlines Inc.</x:v>
      </x:c>
      <x:c r="F531" t="str">
        <x:v>788</x:v>
      </x:c>
      <x:c r="G531" t="str">
        <x:v>PDX</x:v>
      </x:c>
      <x:c r="H531" t="str">
        <x:v>Portland International Airport</x:v>
      </x:c>
      <x:c r="I531" t="str">
        <x:v>OR</x:v>
      </x:c>
      <x:c r="J531" t="str">
        <x:v>DEN</x:v>
      </x:c>
      <x:c r="K531" t="str">
        <x:v>Denver International Airport</x:v>
      </x:c>
      <x:c r="L531" t="str">
        <x:v>CO</x:v>
      </x:c>
      <x:c r="M531" t="str">
        <x:v>1010</x:v>
      </x:c>
      <x:c r="N531" t="str">
        <x:v>1036</x:v>
      </x:c>
      <x:c r="O531" s="26" t="n">
        <x:v>26</x:v>
      </x:c>
      <x:c r="P531" t="str">
        <x:v>1335</x:v>
      </x:c>
      <x:c r="Q531" t="str">
        <x:v>1404</x:v>
      </x:c>
      <x:c r="R531" s="26" t="n">
        <x:v>29</x:v>
      </x:c>
      <x:c r="S531" s="26" t="n">
        <x:v>991</x:v>
      </x:c>
      <x:c r="T531" s="24" t="n">
        <x:v>0</x:v>
      </x:c>
      <x:c r="U531" s="24" t="n">
        <x:v>0</x:v>
      </x:c>
      <x:c r="V531" s="24" t="str">
        <x:v>Completed</x:v>
      </x:c>
      <x:c r="W531" s="24" t="n">
        <x:v>1</x:v>
      </x:c>
      <x:c r="X531" s="24" t="n">
        <x:v>1</x:v>
      </x:c>
      <x:c r="Y531" s="24" t="n">
        <x:v>1</x:v>
      </x:c>
    </x:row>
    <x:row r="532">
      <x:c r="A532" s="24" t="n">
        <x:v>968197</x:v>
      </x:c>
      <x:c r="B532" t="str">
        <x:v>2015-03-05</x:v>
      </x:c>
      <x:c r="C532" s="24" t="n">
        <x:v>3</x:v>
      </x:c>
      <x:c r="D532" t="str">
        <x:v>WN</x:v>
      </x:c>
      <x:c r="E532" t="str">
        <x:v>Southwest Airlines Co.</x:v>
      </x:c>
      <x:c r="F532" t="str">
        <x:v>126</x:v>
      </x:c>
      <x:c r="G532" t="str">
        <x:v>LAX</x:v>
      </x:c>
      <x:c r="H532" t="str">
        <x:v>Los Angeles International Airport</x:v>
      </x:c>
      <x:c r="I532" t="str">
        <x:v>CA</x:v>
      </x:c>
      <x:c r="J532" t="str">
        <x:v>LAS</x:v>
      </x:c>
      <x:c r="K532" t="str">
        <x:v>McCarran International Airport</x:v>
      </x:c>
      <x:c r="L532" t="str">
        <x:v>NV</x:v>
      </x:c>
      <x:c r="M532" t="str">
        <x:v>1020</x:v>
      </x:c>
      <x:c r="N532" t="str">
        <x:v>1022</x:v>
      </x:c>
      <x:c r="O532" s="26" t="n">
        <x:v>2</x:v>
      </x:c>
      <x:c r="P532" t="str">
        <x:v>1120</x:v>
      </x:c>
      <x:c r="Q532" t="str">
        <x:v>1117</x:v>
      </x:c>
      <x:c r="R532" s="26" t="n">
        <x:v>-3</x:v>
      </x:c>
      <x:c r="S532" s="26" t="n">
        <x:v>236</x:v>
      </x:c>
      <x:c r="T532" s="24" t="n">
        <x:v>0</x:v>
      </x:c>
      <x:c r="U532" s="24" t="n">
        <x:v>0</x:v>
      </x:c>
      <x:c r="V532" s="24" t="str">
        <x:v>Completed</x:v>
      </x:c>
      <x:c r="W532" s="24" t="n">
        <x:v>0</x:v>
      </x:c>
      <x:c r="X532" s="24" t="n">
        <x:v>0</x:v>
      </x:c>
      <x:c r="Y532" s="24" t="n">
        <x:v>1</x:v>
      </x:c>
    </x:row>
    <x:row r="533">
      <x:c r="A533" s="24" t="n">
        <x:v>968234</x:v>
      </x:c>
      <x:c r="B533" t="str">
        <x:v>2015-03-05</x:v>
      </x:c>
      <x:c r="C533" s="24" t="n">
        <x:v>3</x:v>
      </x:c>
      <x:c r="D533" t="str">
        <x:v>EV</x:v>
      </x:c>
      <x:c r="E533" t="str">
        <x:v>Atlantic Southeast Airlines</x:v>
      </x:c>
      <x:c r="F533" t="str">
        <x:v>5079</x:v>
      </x:c>
      <x:c r="G533" t="str">
        <x:v>MCI</x:v>
      </x:c>
      <x:c r="H533" t="str">
        <x:v>Kansas City International Airport</x:v>
      </x:c>
      <x:c r="I533" t="str">
        <x:v>MO</x:v>
      </x:c>
      <x:c r="J533" t="str">
        <x:v>DTW</x:v>
      </x:c>
      <x:c r="K533" t="str">
        <x:v>Detroit Metropolitan Airport</x:v>
      </x:c>
      <x:c r="L533" t="str">
        <x:v>MI</x:v>
      </x:c>
      <x:c r="M533" t="str">
        <x:v>1024</x:v>
      </x:c>
      <x:c r="N533" t="str">
        <x:v>1021</x:v>
      </x:c>
      <x:c r="O533" s="26" t="n">
        <x:v>-3</x:v>
      </x:c>
      <x:c r="P533" t="str">
        <x:v>1313</x:v>
      </x:c>
      <x:c r="Q533" t="str">
        <x:v>1254</x:v>
      </x:c>
      <x:c r="R533" s="26" t="n">
        <x:v>-19</x:v>
      </x:c>
      <x:c r="S533" s="26" t="n">
        <x:v>629</x:v>
      </x:c>
      <x:c r="T533" s="24" t="n">
        <x:v>0</x:v>
      </x:c>
      <x:c r="U533" s="24" t="n">
        <x:v>0</x:v>
      </x:c>
      <x:c r="V533" s="24" t="str">
        <x:v>Completed</x:v>
      </x:c>
      <x:c r="W533" s="24" t="n">
        <x:v>0</x:v>
      </x:c>
      <x:c r="X533" s="24" t="n">
        <x:v>0</x:v>
      </x:c>
      <x:c r="Y533" s="24" t="n">
        <x:v>1</x:v>
      </x:c>
    </x:row>
    <x:row r="534">
      <x:c r="A534" s="24" t="n">
        <x:v>968239</x:v>
      </x:c>
      <x:c r="B534" t="str">
        <x:v>2015-03-05</x:v>
      </x:c>
      <x:c r="C534" s="24" t="n">
        <x:v>3</x:v>
      </x:c>
      <x:c r="D534" t="str">
        <x:v>AA</x:v>
      </x:c>
      <x:c r="E534" t="str">
        <x:v>American Airlines Inc.</x:v>
      </x:c>
      <x:c r="F534" t="str">
        <x:v>1620</x:v>
      </x:c>
      <x:c r="G534" t="str">
        <x:v>ORD</x:v>
      </x:c>
      <x:c r="H534" t="str">
        <x:v>Chicago O'Hare International Airport</x:v>
      </x:c>
      <x:c r="I534" t="str">
        <x:v>IL</x:v>
      </x:c>
      <x:c r="J534" t="str">
        <x:v>RDU</x:v>
      </x:c>
      <x:c r="K534" t="str">
        <x:v>Raleigh-Durham International Airport</x:v>
      </x:c>
      <x:c r="L534" t="str">
        <x:v>NC</x:v>
      </x:c>
      <x:c r="M534" t="str">
        <x:v>1025</x:v>
      </x:c>
      <x:c r="N534" t="str">
        <x:v>1053</x:v>
      </x:c>
      <x:c r="O534" s="26" t="n">
        <x:v>28</x:v>
      </x:c>
      <x:c r="P534" t="str">
        <x:v>1312</x:v>
      </x:c>
      <x:c r="Q534" t="str">
        <x:v>1350</x:v>
      </x:c>
      <x:c r="R534" s="26" t="n">
        <x:v>38</x:v>
      </x:c>
      <x:c r="S534" s="26" t="n">
        <x:v>646</x:v>
      </x:c>
      <x:c r="T534" s="24" t="n">
        <x:v>0</x:v>
      </x:c>
      <x:c r="U534" s="24" t="n">
        <x:v>0</x:v>
      </x:c>
      <x:c r="V534" s="24" t="str">
        <x:v>Completed</x:v>
      </x:c>
      <x:c r="W534" s="24" t="n">
        <x:v>1</x:v>
      </x:c>
      <x:c r="X534" s="24" t="n">
        <x:v>1</x:v>
      </x:c>
      <x:c r="Y534" s="24" t="n">
        <x:v>1</x:v>
      </x:c>
    </x:row>
    <x:row r="535">
      <x:c r="A535" s="24" t="n">
        <x:v>968667</x:v>
      </x:c>
      <x:c r="B535" t="str">
        <x:v>2015-03-05</x:v>
      </x:c>
      <x:c r="C535" s="24" t="n">
        <x:v>3</x:v>
      </x:c>
      <x:c r="D535" t="str">
        <x:v>WN</x:v>
      </x:c>
      <x:c r="E535" t="str">
        <x:v>Southwest Airlines Co.</x:v>
      </x:c>
      <x:c r="F535" t="str">
        <x:v>4649</x:v>
      </x:c>
      <x:c r="G535" t="str">
        <x:v>BWI</x:v>
      </x:c>
      <x:c r="H535" t="str">
        <x:v>Baltimore-Washington International Airport</x:v>
      </x:c>
      <x:c r="I535" t="str">
        <x:v>MD</x:v>
      </x:c>
      <x:c r="J535" t="str">
        <x:v>FLL</x:v>
      </x:c>
      <x:c r="K535" t="str">
        <x:v>Fort Lauderdale-Hollywood International Airport</x:v>
      </x:c>
      <x:c r="L535" t="str">
        <x:v>FL</x:v>
      </x:c>
      <x:c r="M535" t="str">
        <x:v>1050</x:v>
      </x:c>
      <x:c r="N535" t="str"/>
      <x:c r="O535" s="26"/>
      <x:c r="P535" t="str">
        <x:v>1335</x:v>
      </x:c>
      <x:c r="Q535" t="str"/>
      <x:c r="R535" s="26"/>
      <x:c r="S535" s="26" t="n">
        <x:v>925</x:v>
      </x:c>
      <x:c r="T535" s="24" t="n">
        <x:v>1</x:v>
      </x:c>
      <x:c r="U535" s="24" t="n">
        <x:v>0</x:v>
      </x:c>
      <x:c r="V535" s="24" t="str">
        <x:v>Cancelled</x:v>
      </x:c>
      <x:c r="W535" s="24"/>
      <x:c r="X535" s="24"/>
      <x:c r="Y535" s="24" t="n">
        <x:v>0</x:v>
      </x:c>
    </x:row>
    <x:row r="536">
      <x:c r="A536" s="24" t="n">
        <x:v>968820</x:v>
      </x:c>
      <x:c r="B536" t="str">
        <x:v>2015-03-05</x:v>
      </x:c>
      <x:c r="C536" s="24" t="n">
        <x:v>3</x:v>
      </x:c>
      <x:c r="D536" t="str">
        <x:v>DL</x:v>
      </x:c>
      <x:c r="E536" t="str">
        <x:v>Delta Air Lines Inc.</x:v>
      </x:c>
      <x:c r="F536" t="str">
        <x:v>1599</x:v>
      </x:c>
      <x:c r="G536" t="str">
        <x:v>ATL</x:v>
      </x:c>
      <x:c r="H536" t="str">
        <x:v>Hartsfield-Jackson Atlanta International Airport</x:v>
      </x:c>
      <x:c r="I536" t="str">
        <x:v>GA</x:v>
      </x:c>
      <x:c r="J536" t="str">
        <x:v>PIT</x:v>
      </x:c>
      <x:c r="K536" t="str">
        <x:v>Pittsburgh International Airport</x:v>
      </x:c>
      <x:c r="L536" t="str">
        <x:v>PA</x:v>
      </x:c>
      <x:c r="M536" t="str">
        <x:v>1100</x:v>
      </x:c>
      <x:c r="N536" t="str">
        <x:v>1121</x:v>
      </x:c>
      <x:c r="O536" s="26" t="n">
        <x:v>21</x:v>
      </x:c>
      <x:c r="P536" t="str">
        <x:v>1245</x:v>
      </x:c>
      <x:c r="Q536" t="str">
        <x:v>1251</x:v>
      </x:c>
      <x:c r="R536" s="26" t="n">
        <x:v>6</x:v>
      </x:c>
      <x:c r="S536" s="26" t="n">
        <x:v>526</x:v>
      </x:c>
      <x:c r="T536" s="24" t="n">
        <x:v>0</x:v>
      </x:c>
      <x:c r="U536" s="24" t="n">
        <x:v>0</x:v>
      </x:c>
      <x:c r="V536" s="24" t="str">
        <x:v>Completed</x:v>
      </x:c>
      <x:c r="W536" s="24" t="n">
        <x:v>0</x:v>
      </x:c>
      <x:c r="X536" s="24" t="n">
        <x:v>1</x:v>
      </x:c>
      <x:c r="Y536" s="24" t="n">
        <x:v>1</x:v>
      </x:c>
    </x:row>
    <x:row r="537">
      <x:c r="A537" s="24" t="n">
        <x:v>969143</x:v>
      </x:c>
      <x:c r="B537" t="str">
        <x:v>2015-03-05</x:v>
      </x:c>
      <x:c r="C537" s="24" t="n">
        <x:v>3</x:v>
      </x:c>
      <x:c r="D537" t="str">
        <x:v>WN</x:v>
      </x:c>
      <x:c r="E537" t="str">
        <x:v>Southwest Airlines Co.</x:v>
      </x:c>
      <x:c r="F537" t="str">
        <x:v>2070</x:v>
      </x:c>
      <x:c r="G537" t="str">
        <x:v>PHX</x:v>
      </x:c>
      <x:c r="H537" t="str">
        <x:v>Phoenix Sky Harbor International Airport</x:v>
      </x:c>
      <x:c r="I537" t="str">
        <x:v>AZ</x:v>
      </x:c>
      <x:c r="J537" t="str">
        <x:v>PHL</x:v>
      </x:c>
      <x:c r="K537" t="str">
        <x:v>Philadelphia International Airport</x:v>
      </x:c>
      <x:c r="L537" t="str">
        <x:v>PA</x:v>
      </x:c>
      <x:c r="M537" t="str">
        <x:v>1115</x:v>
      </x:c>
      <x:c r="N537" t="str"/>
      <x:c r="O537" s="26"/>
      <x:c r="P537" t="str">
        <x:v>1740</x:v>
      </x:c>
      <x:c r="Q537" t="str"/>
      <x:c r="R537" s="26"/>
      <x:c r="S537" s="26" t="n">
        <x:v>2075</x:v>
      </x:c>
      <x:c r="T537" s="24" t="n">
        <x:v>1</x:v>
      </x:c>
      <x:c r="U537" s="24" t="n">
        <x:v>0</x:v>
      </x:c>
      <x:c r="V537" s="24" t="str">
        <x:v>Cancelled</x:v>
      </x:c>
      <x:c r="W537" s="24"/>
      <x:c r="X537" s="24"/>
      <x:c r="Y537" s="24" t="n">
        <x:v>0</x:v>
      </x:c>
    </x:row>
    <x:row r="538">
      <x:c r="A538" s="24" t="n">
        <x:v>969291</x:v>
      </x:c>
      <x:c r="B538" t="str">
        <x:v>2015-03-05</x:v>
      </x:c>
      <x:c r="C538" s="24" t="n">
        <x:v>3</x:v>
      </x:c>
      <x:c r="D538" t="str">
        <x:v>US</x:v>
      </x:c>
      <x:c r="E538" t="str">
        <x:v>US Airways Inc.</x:v>
      </x:c>
      <x:c r="F538" t="str">
        <x:v>1735</x:v>
      </x:c>
      <x:c r="G538" t="str">
        <x:v>CLT</x:v>
      </x:c>
      <x:c r="H538" t="str">
        <x:v>Charlotte Douglas International Airport</x:v>
      </x:c>
      <x:c r="I538" t="str">
        <x:v>NC</x:v>
      </x:c>
      <x:c r="J538" t="str">
        <x:v>LAS</x:v>
      </x:c>
      <x:c r="K538" t="str">
        <x:v>McCarran International Airport</x:v>
      </x:c>
      <x:c r="L538" t="str">
        <x:v>NV</x:v>
      </x:c>
      <x:c r="M538" t="str">
        <x:v>1125</x:v>
      </x:c>
      <x:c r="N538" t="str">
        <x:v>1130</x:v>
      </x:c>
      <x:c r="O538" s="26" t="n">
        <x:v>5</x:v>
      </x:c>
      <x:c r="P538" t="str">
        <x:v>1321</x:v>
      </x:c>
      <x:c r="Q538" t="str">
        <x:v>1344</x:v>
      </x:c>
      <x:c r="R538" s="26" t="n">
        <x:v>23</x:v>
      </x:c>
      <x:c r="S538" s="26" t="n">
        <x:v>1916</x:v>
      </x:c>
      <x:c r="T538" s="24" t="n">
        <x:v>0</x:v>
      </x:c>
      <x:c r="U538" s="24" t="n">
        <x:v>0</x:v>
      </x:c>
      <x:c r="V538" s="24" t="str">
        <x:v>Completed</x:v>
      </x:c>
      <x:c r="W538" s="24" t="n">
        <x:v>1</x:v>
      </x:c>
      <x:c r="X538" s="24" t="n">
        <x:v>0</x:v>
      </x:c>
      <x:c r="Y538" s="24" t="n">
        <x:v>1</x:v>
      </x:c>
    </x:row>
    <x:row r="539">
      <x:c r="A539" s="24" t="n">
        <x:v>970009</x:v>
      </x:c>
      <x:c r="B539" t="str">
        <x:v>2015-03-05</x:v>
      </x:c>
      <x:c r="C539" s="24" t="n">
        <x:v>3</x:v>
      </x:c>
      <x:c r="D539" t="str">
        <x:v>WN</x:v>
      </x:c>
      <x:c r="E539" t="str">
        <x:v>Southwest Airlines Co.</x:v>
      </x:c>
      <x:c r="F539" t="str">
        <x:v>4661</x:v>
      </x:c>
      <x:c r="G539" t="str">
        <x:v>BHM</x:v>
      </x:c>
      <x:c r="H539" t="str">
        <x:v>Birmingham-Shuttlesworth International Airport</x:v>
      </x:c>
      <x:c r="I539" t="str">
        <x:v>AL</x:v>
      </x:c>
      <x:c r="J539" t="str">
        <x:v>DAL</x:v>
      </x:c>
      <x:c r="K539" t="str">
        <x:v>Dallas Love Field</x:v>
      </x:c>
      <x:c r="L539" t="str">
        <x:v>TX</x:v>
      </x:c>
      <x:c r="M539" t="str">
        <x:v>1205</x:v>
      </x:c>
      <x:c r="N539" t="str">
        <x:v>1214</x:v>
      </x:c>
      <x:c r="O539" s="26" t="n">
        <x:v>9</x:v>
      </x:c>
      <x:c r="P539" t="str">
        <x:v>1400</x:v>
      </x:c>
      <x:c r="Q539" t="str">
        <x:v>1435</x:v>
      </x:c>
      <x:c r="R539" s="26" t="n">
        <x:v>35</x:v>
      </x:c>
      <x:c r="S539" s="26" t="n">
        <x:v>587</x:v>
      </x:c>
      <x:c r="T539" s="24" t="n">
        <x:v>0</x:v>
      </x:c>
      <x:c r="U539" s="24" t="n">
        <x:v>0</x:v>
      </x:c>
      <x:c r="V539" s="24" t="str">
        <x:v>Completed</x:v>
      </x:c>
      <x:c r="W539" s="24" t="n">
        <x:v>1</x:v>
      </x:c>
      <x:c r="X539" s="24" t="n">
        <x:v>0</x:v>
      </x:c>
      <x:c r="Y539" s="24" t="n">
        <x:v>1</x:v>
      </x:c>
    </x:row>
    <x:row r="540">
      <x:c r="A540" s="24" t="n">
        <x:v>970025</x:v>
      </x:c>
      <x:c r="B540" t="str">
        <x:v>2015-03-05</x:v>
      </x:c>
      <x:c r="C540" s="24" t="n">
        <x:v>3</x:v>
      </x:c>
      <x:c r="D540" t="str">
        <x:v>OO</x:v>
      </x:c>
      <x:c r="E540" t="str">
        <x:v>Skywest Airlines Inc.</x:v>
      </x:c>
      <x:c r="F540" t="str">
        <x:v>4986</x:v>
      </x:c>
      <x:c r="G540" t="str">
        <x:v>JAC</x:v>
      </x:c>
      <x:c r="H540" t="str">
        <x:v>Jackson Hole Airport</x:v>
      </x:c>
      <x:c r="I540" t="str">
        <x:v>WY</x:v>
      </x:c>
      <x:c r="J540" t="str">
        <x:v>SFO</x:v>
      </x:c>
      <x:c r="K540" t="str">
        <x:v>San Francisco International Airport</x:v>
      </x:c>
      <x:c r="L540" t="str">
        <x:v>CA</x:v>
      </x:c>
      <x:c r="M540" t="str">
        <x:v>1205</x:v>
      </x:c>
      <x:c r="N540" t="str">
        <x:v>1157</x:v>
      </x:c>
      <x:c r="O540" s="26" t="n">
        <x:v>-8</x:v>
      </x:c>
      <x:c r="P540" t="str">
        <x:v>1334</x:v>
      </x:c>
      <x:c r="Q540" t="str">
        <x:v>1309</x:v>
      </x:c>
      <x:c r="R540" s="26" t="n">
        <x:v>-25</x:v>
      </x:c>
      <x:c r="S540" s="26" t="n">
        <x:v>737</x:v>
      </x:c>
      <x:c r="T540" s="24" t="n">
        <x:v>0</x:v>
      </x:c>
      <x:c r="U540" s="24" t="n">
        <x:v>0</x:v>
      </x:c>
      <x:c r="V540" s="24" t="str">
        <x:v>Completed</x:v>
      </x:c>
      <x:c r="W540" s="24" t="n">
        <x:v>0</x:v>
      </x:c>
      <x:c r="X540" s="24" t="n">
        <x:v>0</x:v>
      </x:c>
      <x:c r="Y540" s="24" t="n">
        <x:v>1</x:v>
      </x:c>
    </x:row>
    <x:row r="541">
      <x:c r="A541" s="24" t="n">
        <x:v>970332</x:v>
      </x:c>
      <x:c r="B541" t="str">
        <x:v>2015-03-05</x:v>
      </x:c>
      <x:c r="C541" s="24" t="n">
        <x:v>3</x:v>
      </x:c>
      <x:c r="D541" t="str">
        <x:v>AS</x:v>
      </x:c>
      <x:c r="E541" t="str">
        <x:v>Alaska Airlines Inc.</x:v>
      </x:c>
      <x:c r="F541" t="str">
        <x:v>500</x:v>
      </x:c>
      <x:c r="G541" t="str">
        <x:v>SEA</x:v>
      </x:c>
      <x:c r="H541" t="str">
        <x:v>Seattle-Tacoma International Airport</x:v>
      </x:c>
      <x:c r="I541" t="str">
        <x:v>WA</x:v>
      </x:c>
      <x:c r="J541" t="str">
        <x:v>SNA</x:v>
      </x:c>
      <x:c r="K541" t="str">
        <x:v>John Wayne Airport (Orange County Airport)</x:v>
      </x:c>
      <x:c r="L541" t="str">
        <x:v>CA</x:v>
      </x:c>
      <x:c r="M541" t="str">
        <x:v>1230</x:v>
      </x:c>
      <x:c r="N541" t="str">
        <x:v>1225</x:v>
      </x:c>
      <x:c r="O541" s="26" t="n">
        <x:v>-5</x:v>
      </x:c>
      <x:c r="P541" t="str">
        <x:v>1506</x:v>
      </x:c>
      <x:c r="Q541" t="str">
        <x:v>1457</x:v>
      </x:c>
      <x:c r="R541" s="26" t="n">
        <x:v>-9</x:v>
      </x:c>
      <x:c r="S541" s="26" t="n">
        <x:v>978</x:v>
      </x:c>
      <x:c r="T541" s="24" t="n">
        <x:v>0</x:v>
      </x:c>
      <x:c r="U541" s="24" t="n">
        <x:v>0</x:v>
      </x:c>
      <x:c r="V541" s="24" t="str">
        <x:v>Completed</x:v>
      </x:c>
      <x:c r="W541" s="24" t="n">
        <x:v>0</x:v>
      </x:c>
      <x:c r="X541" s="24" t="n">
        <x:v>0</x:v>
      </x:c>
      <x:c r="Y541" s="24" t="n">
        <x:v>1</x:v>
      </x:c>
    </x:row>
    <x:row r="542">
      <x:c r="A542" s="24" t="n">
        <x:v>971831</x:v>
      </x:c>
      <x:c r="B542" t="str">
        <x:v>2015-03-05</x:v>
      </x:c>
      <x:c r="C542" s="24" t="n">
        <x:v>3</x:v>
      </x:c>
      <x:c r="D542" t="str">
        <x:v>EV</x:v>
      </x:c>
      <x:c r="E542" t="str">
        <x:v>Atlantic Southeast Airlines</x:v>
      </x:c>
      <x:c r="F542" t="str">
        <x:v>5365</x:v>
      </x:c>
      <x:c r="G542" t="str">
        <x:v>DTW</x:v>
      </x:c>
      <x:c r="H542" t="str">
        <x:v>Detroit Metropolitan Airport</x:v>
      </x:c>
      <x:c r="I542" t="str">
        <x:v>MI</x:v>
      </x:c>
      <x:c r="J542" t="str">
        <x:v>TUL</x:v>
      </x:c>
      <x:c r="K542" t="str">
        <x:v>Tulsa International Airport</x:v>
      </x:c>
      <x:c r="L542" t="str">
        <x:v>OK</x:v>
      </x:c>
      <x:c r="M542" t="str">
        <x:v>1355</x:v>
      </x:c>
      <x:c r="N542" t="str">
        <x:v>1353</x:v>
      </x:c>
      <x:c r="O542" s="26" t="n">
        <x:v>-2</x:v>
      </x:c>
      <x:c r="P542" t="str">
        <x:v>1517</x:v>
      </x:c>
      <x:c r="Q542" t="str">
        <x:v>1519</x:v>
      </x:c>
      <x:c r="R542" s="26" t="n">
        <x:v>2</x:v>
      </x:c>
      <x:c r="S542" s="26" t="n">
        <x:v>789</x:v>
      </x:c>
      <x:c r="T542" s="24" t="n">
        <x:v>0</x:v>
      </x:c>
      <x:c r="U542" s="24" t="n">
        <x:v>0</x:v>
      </x:c>
      <x:c r="V542" s="24" t="str">
        <x:v>Completed</x:v>
      </x:c>
      <x:c r="W542" s="24" t="n">
        <x:v>0</x:v>
      </x:c>
      <x:c r="X542" s="24" t="n">
        <x:v>0</x:v>
      </x:c>
      <x:c r="Y542" s="24" t="n">
        <x:v>1</x:v>
      </x:c>
    </x:row>
    <x:row r="543">
      <x:c r="A543" s="24" t="n">
        <x:v>972119</x:v>
      </x:c>
      <x:c r="B543" t="str">
        <x:v>2015-03-05</x:v>
      </x:c>
      <x:c r="C543" s="24" t="n">
        <x:v>3</x:v>
      </x:c>
      <x:c r="D543" t="str">
        <x:v>DL</x:v>
      </x:c>
      <x:c r="E543" t="str">
        <x:v>Delta Air Lines Inc.</x:v>
      </x:c>
      <x:c r="F543" t="str">
        <x:v>673</x:v>
      </x:c>
      <x:c r="G543" t="str">
        <x:v>EWR</x:v>
      </x:c>
      <x:c r="H543" t="str">
        <x:v>Newark Liberty International Airport</x:v>
      </x:c>
      <x:c r="I543" t="str">
        <x:v>NJ</x:v>
      </x:c>
      <x:c r="J543" t="str">
        <x:v>ATL</x:v>
      </x:c>
      <x:c r="K543" t="str">
        <x:v>Hartsfield-Jackson Atlanta International Airport</x:v>
      </x:c>
      <x:c r="L543" t="str">
        <x:v>GA</x:v>
      </x:c>
      <x:c r="M543" t="str">
        <x:v>1415</x:v>
      </x:c>
      <x:c r="N543" t="str">
        <x:v>1429</x:v>
      </x:c>
      <x:c r="O543" s="26" t="n">
        <x:v>14</x:v>
      </x:c>
      <x:c r="P543" t="str">
        <x:v>1645</x:v>
      </x:c>
      <x:c r="Q543" t="str">
        <x:v>1724</x:v>
      </x:c>
      <x:c r="R543" s="26" t="n">
        <x:v>39</x:v>
      </x:c>
      <x:c r="S543" s="26" t="n">
        <x:v>746</x:v>
      </x:c>
      <x:c r="T543" s="24" t="n">
        <x:v>0</x:v>
      </x:c>
      <x:c r="U543" s="24" t="n">
        <x:v>0</x:v>
      </x:c>
      <x:c r="V543" s="24" t="str">
        <x:v>Completed</x:v>
      </x:c>
      <x:c r="W543" s="24" t="n">
        <x:v>1</x:v>
      </x:c>
      <x:c r="X543" s="24" t="n">
        <x:v>0</x:v>
      </x:c>
      <x:c r="Y543" s="24" t="n">
        <x:v>1</x:v>
      </x:c>
    </x:row>
    <x:row r="544">
      <x:c r="A544" s="24" t="n">
        <x:v>972442</x:v>
      </x:c>
      <x:c r="B544" t="str">
        <x:v>2015-03-05</x:v>
      </x:c>
      <x:c r="C544" s="24" t="n">
        <x:v>3</x:v>
      </x:c>
      <x:c r="D544" t="str">
        <x:v>EV</x:v>
      </x:c>
      <x:c r="E544" t="str">
        <x:v>Atlantic Southeast Airlines</x:v>
      </x:c>
      <x:c r="F544" t="str">
        <x:v>5732</x:v>
      </x:c>
      <x:c r="G544" t="str">
        <x:v>CAE</x:v>
      </x:c>
      <x:c r="H544" t="str">
        <x:v>Columbia Metropolitan Airport</x:v>
      </x:c>
      <x:c r="I544" t="str">
        <x:v>SC</x:v>
      </x:c>
      <x:c r="J544" t="str">
        <x:v>IAD</x:v>
      </x:c>
      <x:c r="K544" t="str">
        <x:v>Washington Dulles International Airport</x:v>
      </x:c>
      <x:c r="L544" t="str">
        <x:v>VA</x:v>
      </x:c>
      <x:c r="M544" t="str">
        <x:v>1435</x:v>
      </x:c>
      <x:c r="N544" t="str"/>
      <x:c r="O544" s="26"/>
      <x:c r="P544" t="str">
        <x:v>1601</x:v>
      </x:c>
      <x:c r="Q544" t="str"/>
      <x:c r="R544" s="26"/>
      <x:c r="S544" s="26" t="n">
        <x:v>401</x:v>
      </x:c>
      <x:c r="T544" s="24" t="n">
        <x:v>1</x:v>
      </x:c>
      <x:c r="U544" s="24" t="n">
        <x:v>0</x:v>
      </x:c>
      <x:c r="V544" s="24" t="str">
        <x:v>Cancelled</x:v>
      </x:c>
      <x:c r="W544" s="24"/>
      <x:c r="X544" s="24"/>
      <x:c r="Y544" s="24" t="n">
        <x:v>0</x:v>
      </x:c>
    </x:row>
    <x:row r="545">
      <x:c r="A545" s="24" t="n">
        <x:v>972917</x:v>
      </x:c>
      <x:c r="B545" t="str">
        <x:v>2015-03-05</x:v>
      </x:c>
      <x:c r="C545" s="24" t="n">
        <x:v>3</x:v>
      </x:c>
      <x:c r="D545" t="str">
        <x:v>UA</x:v>
      </x:c>
      <x:c r="E545" t="str">
        <x:v>United Air Lines Inc.</x:v>
      </x:c>
      <x:c r="F545" t="str">
        <x:v>407</x:v>
      </x:c>
      <x:c r="G545" t="str">
        <x:v>ORD</x:v>
      </x:c>
      <x:c r="H545" t="str">
        <x:v>Chicago O'Hare International Airport</x:v>
      </x:c>
      <x:c r="I545" t="str">
        <x:v>IL</x:v>
      </x:c>
      <x:c r="J545" t="str">
        <x:v>DEN</x:v>
      </x:c>
      <x:c r="K545" t="str">
        <x:v>Denver International Airport</x:v>
      </x:c>
      <x:c r="L545" t="str">
        <x:v>CO</x:v>
      </x:c>
      <x:c r="M545" t="str">
        <x:v>1504</x:v>
      </x:c>
      <x:c r="N545" t="str">
        <x:v>1526</x:v>
      </x:c>
      <x:c r="O545" s="26" t="n">
        <x:v>22</x:v>
      </x:c>
      <x:c r="P545" t="str">
        <x:v>1646</x:v>
      </x:c>
      <x:c r="Q545" t="str">
        <x:v>1651</x:v>
      </x:c>
      <x:c r="R545" s="26" t="n">
        <x:v>5</x:v>
      </x:c>
      <x:c r="S545" s="26" t="n">
        <x:v>888</x:v>
      </x:c>
      <x:c r="T545" s="24" t="n">
        <x:v>0</x:v>
      </x:c>
      <x:c r="U545" s="24" t="n">
        <x:v>0</x:v>
      </x:c>
      <x:c r="V545" s="24" t="str">
        <x:v>Completed</x:v>
      </x:c>
      <x:c r="W545" s="24" t="n">
        <x:v>0</x:v>
      </x:c>
      <x:c r="X545" s="24" t="n">
        <x:v>1</x:v>
      </x:c>
      <x:c r="Y545" s="24" t="n">
        <x:v>1</x:v>
      </x:c>
    </x:row>
    <x:row r="546">
      <x:c r="A546" s="24" t="n">
        <x:v>973847</x:v>
      </x:c>
      <x:c r="B546" t="str">
        <x:v>2015-03-05</x:v>
      </x:c>
      <x:c r="C546" s="24" t="n">
        <x:v>3</x:v>
      </x:c>
      <x:c r="D546" t="str">
        <x:v>DL</x:v>
      </x:c>
      <x:c r="E546" t="str">
        <x:v>Delta Air Lines Inc.</x:v>
      </x:c>
      <x:c r="F546" t="str">
        <x:v>2599</x:v>
      </x:c>
      <x:c r="G546" t="str">
        <x:v>BNA</x:v>
      </x:c>
      <x:c r="H546" t="str">
        <x:v>Nashville International Airport</x:v>
      </x:c>
      <x:c r="I546" t="str">
        <x:v>TN</x:v>
      </x:c>
      <x:c r="J546" t="str">
        <x:v>ATL</x:v>
      </x:c>
      <x:c r="K546" t="str">
        <x:v>Hartsfield-Jackson Atlanta International Airport</x:v>
      </x:c>
      <x:c r="L546" t="str">
        <x:v>GA</x:v>
      </x:c>
      <x:c r="M546" t="str">
        <x:v>1600</x:v>
      </x:c>
      <x:c r="N546" t="str">
        <x:v>1627</x:v>
      </x:c>
      <x:c r="O546" s="26" t="n">
        <x:v>27</x:v>
      </x:c>
      <x:c r="P546" t="str">
        <x:v>1812</x:v>
      </x:c>
      <x:c r="Q546" t="str">
        <x:v>1845</x:v>
      </x:c>
      <x:c r="R546" s="26" t="n">
        <x:v>33</x:v>
      </x:c>
      <x:c r="S546" s="26" t="n">
        <x:v>214</x:v>
      </x:c>
      <x:c r="T546" s="24" t="n">
        <x:v>0</x:v>
      </x:c>
      <x:c r="U546" s="24" t="n">
        <x:v>0</x:v>
      </x:c>
      <x:c r="V546" s="24" t="str">
        <x:v>Completed</x:v>
      </x:c>
      <x:c r="W546" s="24" t="n">
        <x:v>1</x:v>
      </x:c>
      <x:c r="X546" s="24" t="n">
        <x:v>1</x:v>
      </x:c>
      <x:c r="Y546" s="24" t="n">
        <x:v>1</x:v>
      </x:c>
    </x:row>
    <x:row r="547">
      <x:c r="A547" s="24" t="n">
        <x:v>974016</x:v>
      </x:c>
      <x:c r="B547" t="str">
        <x:v>2015-03-05</x:v>
      </x:c>
      <x:c r="C547" s="24" t="n">
        <x:v>3</x:v>
      </x:c>
      <x:c r="D547" t="str">
        <x:v>DL</x:v>
      </x:c>
      <x:c r="E547" t="str">
        <x:v>Delta Air Lines Inc.</x:v>
      </x:c>
      <x:c r="F547" t="str">
        <x:v>1663</x:v>
      </x:c>
      <x:c r="G547" t="str">
        <x:v>ATL</x:v>
      </x:c>
      <x:c r="H547" t="str">
        <x:v>Hartsfield-Jackson Atlanta International Airport</x:v>
      </x:c>
      <x:c r="I547" t="str">
        <x:v>GA</x:v>
      </x:c>
      <x:c r="J547" t="str">
        <x:v>MKE</x:v>
      </x:c>
      <x:c r="K547" t="str">
        <x:v>General Mitchell International Airport</x:v>
      </x:c>
      <x:c r="L547" t="str">
        <x:v>WI</x:v>
      </x:c>
      <x:c r="M547" t="str">
        <x:v>1610</x:v>
      </x:c>
      <x:c r="N547" t="str">
        <x:v>1633</x:v>
      </x:c>
      <x:c r="O547" s="26" t="n">
        <x:v>23</x:v>
      </x:c>
      <x:c r="P547" t="str">
        <x:v>1713</x:v>
      </x:c>
      <x:c r="Q547" t="str">
        <x:v>1724</x:v>
      </x:c>
      <x:c r="R547" s="26" t="n">
        <x:v>11</x:v>
      </x:c>
      <x:c r="S547" s="26" t="n">
        <x:v>669</x:v>
      </x:c>
      <x:c r="T547" s="24" t="n">
        <x:v>0</x:v>
      </x:c>
      <x:c r="U547" s="24" t="n">
        <x:v>0</x:v>
      </x:c>
      <x:c r="V547" s="24" t="str">
        <x:v>Completed</x:v>
      </x:c>
      <x:c r="W547" s="24" t="n">
        <x:v>0</x:v>
      </x:c>
      <x:c r="X547" s="24" t="n">
        <x:v>1</x:v>
      </x:c>
      <x:c r="Y547" s="24" t="n">
        <x:v>1</x:v>
      </x:c>
    </x:row>
    <x:row r="548">
      <x:c r="A548" s="24" t="n">
        <x:v>974189</x:v>
      </x:c>
      <x:c r="B548" t="str">
        <x:v>2015-03-05</x:v>
      </x:c>
      <x:c r="C548" s="24" t="n">
        <x:v>3</x:v>
      </x:c>
      <x:c r="D548" t="str">
        <x:v>OO</x:v>
      </x:c>
      <x:c r="E548" t="str">
        <x:v>Skywest Airlines Inc.</x:v>
      </x:c>
      <x:c r="F548" t="str">
        <x:v>6386</x:v>
      </x:c>
      <x:c r="G548" t="str">
        <x:v>SFO</x:v>
      </x:c>
      <x:c r="H548" t="str">
        <x:v>San Francisco International Airport</x:v>
      </x:c>
      <x:c r="I548" t="str">
        <x:v>CA</x:v>
      </x:c>
      <x:c r="J548" t="str">
        <x:v>BOI</x:v>
      </x:c>
      <x:c r="K548" t="str">
        <x:v>Boise Airport (Boise Air Terminal)</x:v>
      </x:c>
      <x:c r="L548" t="str">
        <x:v>ID</x:v>
      </x:c>
      <x:c r="M548" t="str">
        <x:v>1619</x:v>
      </x:c>
      <x:c r="N548" t="str">
        <x:v>1615</x:v>
      </x:c>
      <x:c r="O548" s="26" t="n">
        <x:v>-4</x:v>
      </x:c>
      <x:c r="P548" t="str">
        <x:v>1859</x:v>
      </x:c>
      <x:c r="Q548" t="str">
        <x:v>1856</x:v>
      </x:c>
      <x:c r="R548" s="26" t="n">
        <x:v>-3</x:v>
      </x:c>
      <x:c r="S548" s="26" t="n">
        <x:v>522</x:v>
      </x:c>
      <x:c r="T548" s="24" t="n">
        <x:v>0</x:v>
      </x:c>
      <x:c r="U548" s="24" t="n">
        <x:v>0</x:v>
      </x:c>
      <x:c r="V548" s="24" t="str">
        <x:v>Completed</x:v>
      </x:c>
      <x:c r="W548" s="24" t="n">
        <x:v>0</x:v>
      </x:c>
      <x:c r="X548" s="24" t="n">
        <x:v>0</x:v>
      </x:c>
      <x:c r="Y548" s="24" t="n">
        <x:v>1</x:v>
      </x:c>
    </x:row>
    <x:row r="549">
      <x:c r="A549" s="24" t="n">
        <x:v>974686</x:v>
      </x:c>
      <x:c r="B549" t="str">
        <x:v>2015-03-05</x:v>
      </x:c>
      <x:c r="C549" s="24" t="n">
        <x:v>3</x:v>
      </x:c>
      <x:c r="D549" t="str">
        <x:v>WN</x:v>
      </x:c>
      <x:c r="E549" t="str">
        <x:v>Southwest Airlines Co.</x:v>
      </x:c>
      <x:c r="F549" t="str">
        <x:v>464</x:v>
      </x:c>
      <x:c r="G549" t="str">
        <x:v>PNS</x:v>
      </x:c>
      <x:c r="H549" t="str">
        <x:v>Pensacola International Airport (Pensacola Gulf Coast Regional Airport)</x:v>
      </x:c>
      <x:c r="I549" t="str">
        <x:v>FL</x:v>
      </x:c>
      <x:c r="J549" t="str">
        <x:v>BNA</x:v>
      </x:c>
      <x:c r="K549" t="str">
        <x:v>Nashville International Airport</x:v>
      </x:c>
      <x:c r="L549" t="str">
        <x:v>TN</x:v>
      </x:c>
      <x:c r="M549" t="str">
        <x:v>1650</x:v>
      </x:c>
      <x:c r="N549" t="str">
        <x:v>1655</x:v>
      </x:c>
      <x:c r="O549" s="26" t="n">
        <x:v>5</x:v>
      </x:c>
      <x:c r="P549" t="str">
        <x:v>1810</x:v>
      </x:c>
      <x:c r="Q549" t="str">
        <x:v>1806</x:v>
      </x:c>
      <x:c r="R549" s="26" t="n">
        <x:v>-4</x:v>
      </x:c>
      <x:c r="S549" s="26" t="n">
        <x:v>391</x:v>
      </x:c>
      <x:c r="T549" s="24" t="n">
        <x:v>0</x:v>
      </x:c>
      <x:c r="U549" s="24" t="n">
        <x:v>0</x:v>
      </x:c>
      <x:c r="V549" s="24" t="str">
        <x:v>Completed</x:v>
      </x:c>
      <x:c r="W549" s="24" t="n">
        <x:v>0</x:v>
      </x:c>
      <x:c r="X549" s="24" t="n">
        <x:v>0</x:v>
      </x:c>
      <x:c r="Y549" s="24" t="n">
        <x:v>1</x:v>
      </x:c>
    </x:row>
    <x:row r="550">
      <x:c r="A550" s="24" t="n">
        <x:v>974729</x:v>
      </x:c>
      <x:c r="B550" t="str">
        <x:v>2015-03-05</x:v>
      </x:c>
      <x:c r="C550" s="24" t="n">
        <x:v>3</x:v>
      </x:c>
      <x:c r="D550" t="str">
        <x:v>DL</x:v>
      </x:c>
      <x:c r="E550" t="str">
        <x:v>Delta Air Lines Inc.</x:v>
      </x:c>
      <x:c r="F550" t="str">
        <x:v>2545</x:v>
      </x:c>
      <x:c r="G550" t="str">
        <x:v>ATL</x:v>
      </x:c>
      <x:c r="H550" t="str">
        <x:v>Hartsfield-Jackson Atlanta International Airport</x:v>
      </x:c>
      <x:c r="I550" t="str">
        <x:v>GA</x:v>
      </x:c>
      <x:c r="J550" t="str">
        <x:v>MCO</x:v>
      </x:c>
      <x:c r="K550" t="str">
        <x:v>Orlando International Airport</x:v>
      </x:c>
      <x:c r="L550" t="str">
        <x:v>FL</x:v>
      </x:c>
      <x:c r="M550" t="str">
        <x:v>1655</x:v>
      </x:c>
      <x:c r="N550" t="str">
        <x:v>1706</x:v>
      </x:c>
      <x:c r="O550" s="26" t="n">
        <x:v>11</x:v>
      </x:c>
      <x:c r="P550" t="str">
        <x:v>1827</x:v>
      </x:c>
      <x:c r="Q550" t="str">
        <x:v>1830</x:v>
      </x:c>
      <x:c r="R550" s="26" t="n">
        <x:v>3</x:v>
      </x:c>
      <x:c r="S550" s="26" t="n">
        <x:v>404</x:v>
      </x:c>
      <x:c r="T550" s="24" t="n">
        <x:v>0</x:v>
      </x:c>
      <x:c r="U550" s="24" t="n">
        <x:v>0</x:v>
      </x:c>
      <x:c r="V550" s="24" t="str">
        <x:v>Completed</x:v>
      </x:c>
      <x:c r="W550" s="24" t="n">
        <x:v>0</x:v>
      </x:c>
      <x:c r="X550" s="24" t="n">
        <x:v>0</x:v>
      </x:c>
      <x:c r="Y550" s="24" t="n">
        <x:v>1</x:v>
      </x:c>
    </x:row>
    <x:row r="551">
      <x:c r="A551" s="24" t="n">
        <x:v>975306</x:v>
      </x:c>
      <x:c r="B551" t="str">
        <x:v>2015-03-05</x:v>
      </x:c>
      <x:c r="C551" s="24" t="n">
        <x:v>3</x:v>
      </x:c>
      <x:c r="D551" t="str">
        <x:v>DL</x:v>
      </x:c>
      <x:c r="E551" t="str">
        <x:v>Delta Air Lines Inc.</x:v>
      </x:c>
      <x:c r="F551" t="str">
        <x:v>30</x:v>
      </x:c>
      <x:c r="G551" t="str">
        <x:v>DFW</x:v>
      </x:c>
      <x:c r="H551" t="str">
        <x:v>Dallas/Fort Worth International Airport</x:v>
      </x:c>
      <x:c r="I551" t="str">
        <x:v>TX</x:v>
      </x:c>
      <x:c r="J551" t="str">
        <x:v>ATL</x:v>
      </x:c>
      <x:c r="K551" t="str">
        <x:v>Hartsfield-Jackson Atlanta International Airport</x:v>
      </x:c>
      <x:c r="L551" t="str">
        <x:v>GA</x:v>
      </x:c>
      <x:c r="M551" t="str">
        <x:v>1725</x:v>
      </x:c>
      <x:c r="N551" t="str">
        <x:v>1736</x:v>
      </x:c>
      <x:c r="O551" s="26" t="n">
        <x:v>11</x:v>
      </x:c>
      <x:c r="P551" t="str">
        <x:v>2030</x:v>
      </x:c>
      <x:c r="Q551" t="str">
        <x:v>2044</x:v>
      </x:c>
      <x:c r="R551" s="26" t="n">
        <x:v>14</x:v>
      </x:c>
      <x:c r="S551" s="26" t="n">
        <x:v>731</x:v>
      </x:c>
      <x:c r="T551" s="24" t="n">
        <x:v>0</x:v>
      </x:c>
      <x:c r="U551" s="24" t="n">
        <x:v>0</x:v>
      </x:c>
      <x:c r="V551" s="24" t="str">
        <x:v>Completed</x:v>
      </x:c>
      <x:c r="W551" s="24" t="n">
        <x:v>0</x:v>
      </x:c>
      <x:c r="X551" s="24" t="n">
        <x:v>0</x:v>
      </x:c>
      <x:c r="Y551" s="24" t="n">
        <x:v>1</x:v>
      </x:c>
    </x:row>
    <x:row r="552">
      <x:c r="A552" s="24" t="n">
        <x:v>976501</x:v>
      </x:c>
      <x:c r="B552" t="str">
        <x:v>2015-03-05</x:v>
      </x:c>
      <x:c r="C552" s="24" t="n">
        <x:v>3</x:v>
      </x:c>
      <x:c r="D552" t="str">
        <x:v>OO</x:v>
      </x:c>
      <x:c r="E552" t="str">
        <x:v>Skywest Airlines Inc.</x:v>
      </x:c>
      <x:c r="F552" t="str">
        <x:v>5638</x:v>
      </x:c>
      <x:c r="G552" t="str">
        <x:v>SBA</x:v>
      </x:c>
      <x:c r="H552" t="str">
        <x:v>Santa Barbara Municipal Airport (Santa Barbara Airport)</x:v>
      </x:c>
      <x:c r="I552" t="str">
        <x:v>CA</x:v>
      </x:c>
      <x:c r="J552" t="str">
        <x:v>SFO</x:v>
      </x:c>
      <x:c r="K552" t="str">
        <x:v>San Francisco International Airport</x:v>
      </x:c>
      <x:c r="L552" t="str">
        <x:v>CA</x:v>
      </x:c>
      <x:c r="M552" t="str">
        <x:v>1831</x:v>
      </x:c>
      <x:c r="N552" t="str">
        <x:v>1821</x:v>
      </x:c>
      <x:c r="O552" s="26" t="n">
        <x:v>-10</x:v>
      </x:c>
      <x:c r="P552" t="str">
        <x:v>1940</x:v>
      </x:c>
      <x:c r="Q552" t="str">
        <x:v>1920</x:v>
      </x:c>
      <x:c r="R552" s="26" t="n">
        <x:v>-20</x:v>
      </x:c>
      <x:c r="S552" s="26" t="n">
        <x:v>262</x:v>
      </x:c>
      <x:c r="T552" s="24" t="n">
        <x:v>0</x:v>
      </x:c>
      <x:c r="U552" s="24" t="n">
        <x:v>0</x:v>
      </x:c>
      <x:c r="V552" s="24" t="str">
        <x:v>Completed</x:v>
      </x:c>
      <x:c r="W552" s="24" t="n">
        <x:v>0</x:v>
      </x:c>
      <x:c r="X552" s="24" t="n">
        <x:v>0</x:v>
      </x:c>
      <x:c r="Y552" s="24" t="n">
        <x:v>1</x:v>
      </x:c>
    </x:row>
    <x:row r="553">
      <x:c r="A553" s="24" t="n">
        <x:v>977277</x:v>
      </x:c>
      <x:c r="B553" t="str">
        <x:v>2015-03-05</x:v>
      </x:c>
      <x:c r="C553" s="24" t="n">
        <x:v>3</x:v>
      </x:c>
      <x:c r="D553" t="str">
        <x:v>WN</x:v>
      </x:c>
      <x:c r="E553" t="str">
        <x:v>Southwest Airlines Co.</x:v>
      </x:c>
      <x:c r="F553" t="str">
        <x:v>735</x:v>
      </x:c>
      <x:c r="G553" t="str">
        <x:v>MDW</x:v>
      </x:c>
      <x:c r="H553" t="str">
        <x:v>Chicago Midway International Airport</x:v>
      </x:c>
      <x:c r="I553" t="str">
        <x:v>IL</x:v>
      </x:c>
      <x:c r="J553" t="str">
        <x:v>PHX</x:v>
      </x:c>
      <x:c r="K553" t="str">
        <x:v>Phoenix Sky Harbor International Airport</x:v>
      </x:c>
      <x:c r="L553" t="str">
        <x:v>AZ</x:v>
      </x:c>
      <x:c r="M553" t="str">
        <x:v>1920</x:v>
      </x:c>
      <x:c r="N553" t="str">
        <x:v>1936</x:v>
      </x:c>
      <x:c r="O553" s="26" t="n">
        <x:v>16</x:v>
      </x:c>
      <x:c r="P553" t="str">
        <x:v>2215</x:v>
      </x:c>
      <x:c r="Q553" t="str">
        <x:v>2207</x:v>
      </x:c>
      <x:c r="R553" s="26" t="n">
        <x:v>-8</x:v>
      </x:c>
      <x:c r="S553" s="26" t="n">
        <x:v>1444</x:v>
      </x:c>
      <x:c r="T553" s="24" t="n">
        <x:v>0</x:v>
      </x:c>
      <x:c r="U553" s="24" t="n">
        <x:v>0</x:v>
      </x:c>
      <x:c r="V553" s="24" t="str">
        <x:v>Completed</x:v>
      </x:c>
      <x:c r="W553" s="24" t="n">
        <x:v>0</x:v>
      </x:c>
      <x:c r="X553" s="24" t="n">
        <x:v>1</x:v>
      </x:c>
      <x:c r="Y553" s="24" t="n">
        <x:v>1</x:v>
      </x:c>
    </x:row>
    <x:row r="554">
      <x:c r="A554" s="24" t="n">
        <x:v>977747</x:v>
      </x:c>
      <x:c r="B554" t="str">
        <x:v>2015-03-05</x:v>
      </x:c>
      <x:c r="C554" s="24" t="n">
        <x:v>3</x:v>
      </x:c>
      <x:c r="D554" t="str">
        <x:v>DL</x:v>
      </x:c>
      <x:c r="E554" t="str">
        <x:v>Delta Air Lines Inc.</x:v>
      </x:c>
      <x:c r="F554" t="str">
        <x:v>1220</x:v>
      </x:c>
      <x:c r="G554" t="str">
        <x:v>DTW</x:v>
      </x:c>
      <x:c r="H554" t="str">
        <x:v>Detroit Metropolitan Airport</x:v>
      </x:c>
      <x:c r="I554" t="str">
        <x:v>MI</x:v>
      </x:c>
      <x:c r="J554" t="str">
        <x:v>DCA</x:v>
      </x:c>
      <x:c r="K554" t="str">
        <x:v>Ronald Reagan Washington National Airport</x:v>
      </x:c>
      <x:c r="L554" t="str">
        <x:v>VA</x:v>
      </x:c>
      <x:c r="M554" t="str">
        <x:v>1950</x:v>
      </x:c>
      <x:c r="N554" t="str">
        <x:v>2029</x:v>
      </x:c>
      <x:c r="O554" s="26" t="n">
        <x:v>39</x:v>
      </x:c>
      <x:c r="P554" t="str">
        <x:v>2118</x:v>
      </x:c>
      <x:c r="Q554" t="str">
        <x:v>2224</x:v>
      </x:c>
      <x:c r="R554" s="26" t="n">
        <x:v>66</x:v>
      </x:c>
      <x:c r="S554" s="26" t="n">
        <x:v>405</x:v>
      </x:c>
      <x:c r="T554" s="24" t="n">
        <x:v>0</x:v>
      </x:c>
      <x:c r="U554" s="24" t="n">
        <x:v>0</x:v>
      </x:c>
      <x:c r="V554" s="24" t="str">
        <x:v>Completed</x:v>
      </x:c>
      <x:c r="W554" s="24" t="n">
        <x:v>1</x:v>
      </x:c>
      <x:c r="X554" s="24" t="n">
        <x:v>1</x:v>
      </x:c>
      <x:c r="Y554" s="24" t="n">
        <x:v>1</x:v>
      </x:c>
    </x:row>
    <x:row r="555">
      <x:c r="A555" s="24" t="n">
        <x:v>978158</x:v>
      </x:c>
      <x:c r="B555" t="str">
        <x:v>2015-03-05</x:v>
      </x:c>
      <x:c r="C555" s="24" t="n">
        <x:v>3</x:v>
      </x:c>
      <x:c r="D555" t="str">
        <x:v>F9</x:v>
      </x:c>
      <x:c r="E555" t="str">
        <x:v>Frontier Airlines Inc.</x:v>
      </x:c>
      <x:c r="F555" t="str">
        <x:v>1274</x:v>
      </x:c>
      <x:c r="G555" t="str">
        <x:v>MIA</x:v>
      </x:c>
      <x:c r="H555" t="str">
        <x:v>Miami International Airport</x:v>
      </x:c>
      <x:c r="I555" t="str">
        <x:v>FL</x:v>
      </x:c>
      <x:c r="J555" t="str">
        <x:v>PHL</x:v>
      </x:c>
      <x:c r="K555" t="str">
        <x:v>Philadelphia International Airport</x:v>
      </x:c>
      <x:c r="L555" t="str">
        <x:v>PA</x:v>
      </x:c>
      <x:c r="M555" t="str">
        <x:v>2015</x:v>
      </x:c>
      <x:c r="N555" t="str"/>
      <x:c r="O555" s="26"/>
      <x:c r="P555" t="str">
        <x:v>2300</x:v>
      </x:c>
      <x:c r="Q555" t="str"/>
      <x:c r="R555" s="26"/>
      <x:c r="S555" s="26" t="n">
        <x:v>1013</x:v>
      </x:c>
      <x:c r="T555" s="24" t="n">
        <x:v>1</x:v>
      </x:c>
      <x:c r="U555" s="24" t="n">
        <x:v>0</x:v>
      </x:c>
      <x:c r="V555" s="24" t="str">
        <x:v>Cancelled</x:v>
      </x:c>
      <x:c r="W555" s="24"/>
      <x:c r="X555" s="24"/>
      <x:c r="Y555" s="24" t="n">
        <x:v>0</x:v>
      </x:c>
    </x:row>
    <x:row r="556">
      <x:c r="A556" s="24" t="n">
        <x:v>979150</x:v>
      </x:c>
      <x:c r="B556" t="str">
        <x:v>2015-03-05</x:v>
      </x:c>
      <x:c r="C556" s="24" t="n">
        <x:v>3</x:v>
      </x:c>
      <x:c r="D556" t="str">
        <x:v>OO</x:v>
      </x:c>
      <x:c r="E556" t="str">
        <x:v>Skywest Airlines Inc.</x:v>
      </x:c>
      <x:c r="F556" t="str">
        <x:v>7400</x:v>
      </x:c>
      <x:c r="G556" t="str">
        <x:v>SLC</x:v>
      </x:c>
      <x:c r="H556" t="str">
        <x:v>Salt Lake City International Airport</x:v>
      </x:c>
      <x:c r="I556" t="str">
        <x:v>UT</x:v>
      </x:c>
      <x:c r="J556" t="str">
        <x:v>VEL</x:v>
      </x:c>
      <x:c r="K556" t="str">
        <x:v>Valdez Airport</x:v>
      </x:c>
      <x:c r="L556" t="str">
        <x:v>UT</x:v>
      </x:c>
      <x:c r="M556" t="str">
        <x:v>2152</x:v>
      </x:c>
      <x:c r="N556" t="str">
        <x:v>2147</x:v>
      </x:c>
      <x:c r="O556" s="26" t="n">
        <x:v>-5</x:v>
      </x:c>
      <x:c r="P556" t="str">
        <x:v>2240</x:v>
      </x:c>
      <x:c r="Q556" t="str">
        <x:v>2221</x:v>
      </x:c>
      <x:c r="R556" s="26" t="n">
        <x:v>-19</x:v>
      </x:c>
      <x:c r="S556" s="26" t="n">
        <x:v>132</x:v>
      </x:c>
      <x:c r="T556" s="24" t="n">
        <x:v>0</x:v>
      </x:c>
      <x:c r="U556" s="24" t="n">
        <x:v>0</x:v>
      </x:c>
      <x:c r="V556" s="24" t="str">
        <x:v>Completed</x:v>
      </x:c>
      <x:c r="W556" s="24" t="n">
        <x:v>0</x:v>
      </x:c>
      <x:c r="X556" s="24" t="n">
        <x:v>0</x:v>
      </x:c>
      <x:c r="Y556" s="24" t="n">
        <x:v>1</x:v>
      </x:c>
    </x:row>
    <x:row r="557">
      <x:c r="A557" s="24" t="n">
        <x:v>981335</x:v>
      </x:c>
      <x:c r="B557" t="str">
        <x:v>2015-03-06</x:v>
      </x:c>
      <x:c r="C557" s="24" t="n">
        <x:v>3</x:v>
      </x:c>
      <x:c r="D557" t="str">
        <x:v>WN</x:v>
      </x:c>
      <x:c r="E557" t="str">
        <x:v>Southwest Airlines Co.</x:v>
      </x:c>
      <x:c r="F557" t="str">
        <x:v>845</x:v>
      </x:c>
      <x:c r="G557" t="str">
        <x:v>BWI</x:v>
      </x:c>
      <x:c r="H557" t="str">
        <x:v>Baltimore-Washington International Airport</x:v>
      </x:c>
      <x:c r="I557" t="str">
        <x:v>MD</x:v>
      </x:c>
      <x:c r="J557" t="str">
        <x:v>BOS</x:v>
      </x:c>
      <x:c r="K557" t="str">
        <x:v>Gen. Edward Lawrence Logan International Airport</x:v>
      </x:c>
      <x:c r="L557" t="str">
        <x:v>MA</x:v>
      </x:c>
      <x:c r="M557" t="str">
        <x:v>0700</x:v>
      </x:c>
      <x:c r="N557" t="str">
        <x:v>0729</x:v>
      </x:c>
      <x:c r="O557" s="26" t="n">
        <x:v>29</x:v>
      </x:c>
      <x:c r="P557" t="str">
        <x:v>0825</x:v>
      </x:c>
      <x:c r="Q557" t="str">
        <x:v>1013</x:v>
      </x:c>
      <x:c r="R557" s="26"/>
      <x:c r="S557" s="26" t="n">
        <x:v>369</x:v>
      </x:c>
      <x:c r="T557" s="24" t="n">
        <x:v>0</x:v>
      </x:c>
      <x:c r="U557" s="24" t="n">
        <x:v>1</x:v>
      </x:c>
      <x:c r="V557" s="24" t="str">
        <x:v>Diverted</x:v>
      </x:c>
      <x:c r="W557" s="24"/>
      <x:c r="X557" s="24"/>
      <x:c r="Y557" s="24" t="n">
        <x:v>0</x:v>
      </x:c>
    </x:row>
    <x:row r="558">
      <x:c r="A558" s="24" t="n">
        <x:v>981420</x:v>
      </x:c>
      <x:c r="B558" t="str">
        <x:v>2015-03-06</x:v>
      </x:c>
      <x:c r="C558" s="24" t="n">
        <x:v>3</x:v>
      </x:c>
      <x:c r="D558" t="str">
        <x:v>OO</x:v>
      </x:c>
      <x:c r="E558" t="str">
        <x:v>Skywest Airlines Inc.</x:v>
      </x:c>
      <x:c r="F558" t="str">
        <x:v>4643</x:v>
      </x:c>
      <x:c r="G558" t="str">
        <x:v>LGB</x:v>
      </x:c>
      <x:c r="H558" t="str">
        <x:v>Long Beach Airport (Daugherty Field)</x:v>
      </x:c>
      <x:c r="I558" t="str">
        <x:v>CA</x:v>
      </x:c>
      <x:c r="J558" t="str">
        <x:v>SLC</x:v>
      </x:c>
      <x:c r="K558" t="str">
        <x:v>Salt Lake City International Airport</x:v>
      </x:c>
      <x:c r="L558" t="str">
        <x:v>UT</x:v>
      </x:c>
      <x:c r="M558" t="str">
        <x:v>0700</x:v>
      </x:c>
      <x:c r="N558" t="str">
        <x:v>0700</x:v>
      </x:c>
      <x:c r="O558" s="26" t="n">
        <x:v>0</x:v>
      </x:c>
      <x:c r="P558" t="str">
        <x:v>0954</x:v>
      </x:c>
      <x:c r="Q558" t="str">
        <x:v>0959</x:v>
      </x:c>
      <x:c r="R558" s="26" t="n">
        <x:v>5</x:v>
      </x:c>
      <x:c r="S558" s="26" t="n">
        <x:v>588</x:v>
      </x:c>
      <x:c r="T558" s="24" t="n">
        <x:v>0</x:v>
      </x:c>
      <x:c r="U558" s="24" t="n">
        <x:v>0</x:v>
      </x:c>
      <x:c r="V558" s="24" t="str">
        <x:v>Completed</x:v>
      </x:c>
      <x:c r="W558" s="24" t="n">
        <x:v>0</x:v>
      </x:c>
      <x:c r="X558" s="24" t="n">
        <x:v>0</x:v>
      </x:c>
      <x:c r="Y558" s="24" t="n">
        <x:v>1</x:v>
      </x:c>
    </x:row>
    <x:row r="559">
      <x:c r="A559" s="24" t="n">
        <x:v>981680</x:v>
      </x:c>
      <x:c r="B559" t="str">
        <x:v>2015-03-06</x:v>
      </x:c>
      <x:c r="C559" s="24" t="n">
        <x:v>3</x:v>
      </x:c>
      <x:c r="D559" t="str">
        <x:v>B6</x:v>
      </x:c>
      <x:c r="E559" t="str">
        <x:v>JetBlue Airways</x:v>
      </x:c>
      <x:c r="F559" t="str">
        <x:v>1015</x:v>
      </x:c>
      <x:c r="G559" t="str">
        <x:v>JAX</x:v>
      </x:c>
      <x:c r="H559" t="str">
        <x:v>Jacksonville International Airport</x:v>
      </x:c>
      <x:c r="I559" t="str">
        <x:v>FL</x:v>
      </x:c>
      <x:c r="J559" t="str">
        <x:v>FLL</x:v>
      </x:c>
      <x:c r="K559" t="str">
        <x:v>Fort Lauderdale-Hollywood International Airport</x:v>
      </x:c>
      <x:c r="L559" t="str">
        <x:v>FL</x:v>
      </x:c>
      <x:c r="M559" t="str">
        <x:v>0720</x:v>
      </x:c>
      <x:c r="N559" t="str">
        <x:v>0713</x:v>
      </x:c>
      <x:c r="O559" s="26" t="n">
        <x:v>-7</x:v>
      </x:c>
      <x:c r="P559" t="str">
        <x:v>0833</x:v>
      </x:c>
      <x:c r="Q559" t="str">
        <x:v>0831</x:v>
      </x:c>
      <x:c r="R559" s="26" t="n">
        <x:v>-2</x:v>
      </x:c>
      <x:c r="S559" s="26" t="n">
        <x:v>319</x:v>
      </x:c>
      <x:c r="T559" s="24" t="n">
        <x:v>0</x:v>
      </x:c>
      <x:c r="U559" s="24" t="n">
        <x:v>0</x:v>
      </x:c>
      <x:c r="V559" s="24" t="str">
        <x:v>Completed</x:v>
      </x:c>
      <x:c r="W559" s="24" t="n">
        <x:v>0</x:v>
      </x:c>
      <x:c r="X559" s="24" t="n">
        <x:v>0</x:v>
      </x:c>
      <x:c r="Y559" s="24" t="n">
        <x:v>1</x:v>
      </x:c>
    </x:row>
    <x:row r="560">
      <x:c r="A560" s="24" t="n">
        <x:v>982422</x:v>
      </x:c>
      <x:c r="B560" t="str">
        <x:v>2015-03-06</x:v>
      </x:c>
      <x:c r="C560" s="24" t="n">
        <x:v>3</x:v>
      </x:c>
      <x:c r="D560" t="str">
        <x:v>NK</x:v>
      </x:c>
      <x:c r="E560" t="str">
        <x:v>Spirit Air Lines</x:v>
      </x:c>
      <x:c r="F560" t="str">
        <x:v>218</x:v>
      </x:c>
      <x:c r="G560" t="str">
        <x:v>FLL</x:v>
      </x:c>
      <x:c r="H560" t="str">
        <x:v>Fort Lauderdale-Hollywood International Airport</x:v>
      </x:c>
      <x:c r="I560" t="str">
        <x:v>FL</x:v>
      </x:c>
      <x:c r="J560" t="str">
        <x:v>ACY</x:v>
      </x:c>
      <x:c r="K560" t="str">
        <x:v>Atlantic City International Airport</x:v>
      </x:c>
      <x:c r="L560" t="str">
        <x:v>NJ</x:v>
      </x:c>
      <x:c r="M560" t="str">
        <x:v>0800</x:v>
      </x:c>
      <x:c r="N560" t="str">
        <x:v>0757</x:v>
      </x:c>
      <x:c r="O560" s="26" t="n">
        <x:v>-3</x:v>
      </x:c>
      <x:c r="P560" t="str">
        <x:v>1030</x:v>
      </x:c>
      <x:c r="Q560" t="str">
        <x:v>1036</x:v>
      </x:c>
      <x:c r="R560" s="26" t="n">
        <x:v>6</x:v>
      </x:c>
      <x:c r="S560" s="26" t="n">
        <x:v>977</x:v>
      </x:c>
      <x:c r="T560" s="24" t="n">
        <x:v>0</x:v>
      </x:c>
      <x:c r="U560" s="24" t="n">
        <x:v>0</x:v>
      </x:c>
      <x:c r="V560" s="24" t="str">
        <x:v>Completed</x:v>
      </x:c>
      <x:c r="W560" s="24" t="n">
        <x:v>0</x:v>
      </x:c>
      <x:c r="X560" s="24" t="n">
        <x:v>0</x:v>
      </x:c>
      <x:c r="Y560" s="24" t="n">
        <x:v>1</x:v>
      </x:c>
    </x:row>
    <x:row r="561">
      <x:c r="A561" s="24" t="n">
        <x:v>982438</x:v>
      </x:c>
      <x:c r="B561" t="str">
        <x:v>2015-03-06</x:v>
      </x:c>
      <x:c r="C561" s="24" t="n">
        <x:v>3</x:v>
      </x:c>
      <x:c r="D561" t="str">
        <x:v>UA</x:v>
      </x:c>
      <x:c r="E561" t="str">
        <x:v>United Air Lines Inc.</x:v>
      </x:c>
      <x:c r="F561" t="str">
        <x:v>1538</x:v>
      </x:c>
      <x:c r="G561" t="str">
        <x:v>DEN</x:v>
      </x:c>
      <x:c r="H561" t="str">
        <x:v>Denver International Airport</x:v>
      </x:c>
      <x:c r="I561" t="str">
        <x:v>CO</x:v>
      </x:c>
      <x:c r="J561" t="str">
        <x:v>PHX</x:v>
      </x:c>
      <x:c r="K561" t="str">
        <x:v>Phoenix Sky Harbor International Airport</x:v>
      </x:c>
      <x:c r="L561" t="str">
        <x:v>AZ</x:v>
      </x:c>
      <x:c r="M561" t="str">
        <x:v>0801</x:v>
      </x:c>
      <x:c r="N561" t="str">
        <x:v>0839</x:v>
      </x:c>
      <x:c r="O561" s="26" t="n">
        <x:v>38</x:v>
      </x:c>
      <x:c r="P561" t="str">
        <x:v>1007</x:v>
      </x:c>
      <x:c r="Q561" t="str">
        <x:v>1027</x:v>
      </x:c>
      <x:c r="R561" s="26" t="n">
        <x:v>20</x:v>
      </x:c>
      <x:c r="S561" s="26" t="n">
        <x:v>602</x:v>
      </x:c>
      <x:c r="T561" s="24" t="n">
        <x:v>0</x:v>
      </x:c>
      <x:c r="U561" s="24" t="n">
        <x:v>0</x:v>
      </x:c>
      <x:c r="V561" s="24" t="str">
        <x:v>Completed</x:v>
      </x:c>
      <x:c r="W561" s="24" t="n">
        <x:v>1</x:v>
      </x:c>
      <x:c r="X561" s="24" t="n">
        <x:v>1</x:v>
      </x:c>
      <x:c r="Y561" s="24" t="n">
        <x:v>1</x:v>
      </x:c>
    </x:row>
    <x:row r="562">
      <x:c r="A562" s="24" t="n">
        <x:v>983213</x:v>
      </x:c>
      <x:c r="B562" t="str">
        <x:v>2015-03-06</x:v>
      </x:c>
      <x:c r="C562" s="24" t="n">
        <x:v>3</x:v>
      </x:c>
      <x:c r="D562" t="str">
        <x:v>OO</x:v>
      </x:c>
      <x:c r="E562" t="str">
        <x:v>Skywest Airlines Inc.</x:v>
      </x:c>
      <x:c r="F562" t="str">
        <x:v>5458</x:v>
      </x:c>
      <x:c r="G562" t="str">
        <x:v>SBP</x:v>
      </x:c>
      <x:c r="H562" t="str">
        <x:v>San Luis Obispo County Regional Airport (McChesney Field)</x:v>
      </x:c>
      <x:c r="I562" t="str">
        <x:v>CA</x:v>
      </x:c>
      <x:c r="J562" t="str">
        <x:v>SFO</x:v>
      </x:c>
      <x:c r="K562" t="str">
        <x:v>San Francisco International Airport</x:v>
      </x:c>
      <x:c r="L562" t="str">
        <x:v>CA</x:v>
      </x:c>
      <x:c r="M562" t="str">
        <x:v>0846</x:v>
      </x:c>
      <x:c r="N562" t="str">
        <x:v>0837</x:v>
      </x:c>
      <x:c r="O562" s="26" t="n">
        <x:v>-9</x:v>
      </x:c>
      <x:c r="P562" t="str">
        <x:v>1002</x:v>
      </x:c>
      <x:c r="Q562" t="str">
        <x:v>0933</x:v>
      </x:c>
      <x:c r="R562" s="26" t="n">
        <x:v>-29</x:v>
      </x:c>
      <x:c r="S562" s="26" t="n">
        <x:v>190</x:v>
      </x:c>
      <x:c r="T562" s="24" t="n">
        <x:v>0</x:v>
      </x:c>
      <x:c r="U562" s="24" t="n">
        <x:v>0</x:v>
      </x:c>
      <x:c r="V562" s="24" t="str">
        <x:v>Completed</x:v>
      </x:c>
      <x:c r="W562" s="24" t="n">
        <x:v>0</x:v>
      </x:c>
      <x:c r="X562" s="24" t="n">
        <x:v>0</x:v>
      </x:c>
      <x:c r="Y562" s="24" t="n">
        <x:v>1</x:v>
      </x:c>
    </x:row>
    <x:row r="563">
      <x:c r="A563" s="24" t="n">
        <x:v>983968</x:v>
      </x:c>
      <x:c r="B563" t="str">
        <x:v>2015-03-06</x:v>
      </x:c>
      <x:c r="C563" s="24" t="n">
        <x:v>3</x:v>
      </x:c>
      <x:c r="D563" t="str">
        <x:v>OO</x:v>
      </x:c>
      <x:c r="E563" t="str">
        <x:v>Skywest Airlines Inc.</x:v>
      </x:c>
      <x:c r="F563" t="str">
        <x:v>5485</x:v>
      </x:c>
      <x:c r="G563" t="str">
        <x:v>COS</x:v>
      </x:c>
      <x:c r="H563" t="str">
        <x:v>City of Colorado Springs Municipal Airport</x:v>
      </x:c>
      <x:c r="I563" t="str">
        <x:v>CO</x:v>
      </x:c>
      <x:c r="J563" t="str">
        <x:v>DEN</x:v>
      </x:c>
      <x:c r="K563" t="str">
        <x:v>Denver International Airport</x:v>
      </x:c>
      <x:c r="L563" t="str">
        <x:v>CO</x:v>
      </x:c>
      <x:c r="M563" t="str">
        <x:v>0930</x:v>
      </x:c>
      <x:c r="N563" t="str">
        <x:v>0922</x:v>
      </x:c>
      <x:c r="O563" s="26" t="n">
        <x:v>-8</x:v>
      </x:c>
      <x:c r="P563" t="str">
        <x:v>1030</x:v>
      </x:c>
      <x:c r="Q563" t="str">
        <x:v>1020</x:v>
      </x:c>
      <x:c r="R563" s="26" t="n">
        <x:v>-10</x:v>
      </x:c>
      <x:c r="S563" s="26" t="n">
        <x:v>73</x:v>
      </x:c>
      <x:c r="T563" s="24" t="n">
        <x:v>0</x:v>
      </x:c>
      <x:c r="U563" s="24" t="n">
        <x:v>0</x:v>
      </x:c>
      <x:c r="V563" s="24" t="str">
        <x:v>Completed</x:v>
      </x:c>
      <x:c r="W563" s="24" t="n">
        <x:v>0</x:v>
      </x:c>
      <x:c r="X563" s="24" t="n">
        <x:v>0</x:v>
      </x:c>
      <x:c r="Y563" s="24" t="n">
        <x:v>1</x:v>
      </x:c>
    </x:row>
    <x:row r="564">
      <x:c r="A564" s="24" t="n">
        <x:v>984491</x:v>
      </x:c>
      <x:c r="B564" t="str">
        <x:v>2015-03-06</x:v>
      </x:c>
      <x:c r="C564" s="24" t="n">
        <x:v>3</x:v>
      </x:c>
      <x:c r="D564" t="str">
        <x:v>HA</x:v>
      </x:c>
      <x:c r="E564" t="str">
        <x:v>Hawaiian Airlines Inc.</x:v>
      </x:c>
      <x:c r="F564" t="str">
        <x:v>3</x:v>
      </x:c>
      <x:c r="G564" t="str">
        <x:v>LAX</x:v>
      </x:c>
      <x:c r="H564" t="str">
        <x:v>Los Angeles International Airport</x:v>
      </x:c>
      <x:c r="I564" t="str">
        <x:v>CA</x:v>
      </x:c>
      <x:c r="J564" t="str">
        <x:v>HNL</x:v>
      </x:c>
      <x:c r="K564" t="str">
        <x:v>Honolulu International Airport</x:v>
      </x:c>
      <x:c r="L564" t="str">
        <x:v>HI</x:v>
      </x:c>
      <x:c r="M564" t="str">
        <x:v>1000</x:v>
      </x:c>
      <x:c r="N564" t="str">
        <x:v>0958</x:v>
      </x:c>
      <x:c r="O564" s="26" t="n">
        <x:v>-2</x:v>
      </x:c>
      <x:c r="P564" t="str">
        <x:v>1400</x:v>
      </x:c>
      <x:c r="Q564" t="str">
        <x:v>1359</x:v>
      </x:c>
      <x:c r="R564" s="26" t="n">
        <x:v>-1</x:v>
      </x:c>
      <x:c r="S564" s="26" t="n">
        <x:v>2556</x:v>
      </x:c>
      <x:c r="T564" s="24" t="n">
        <x:v>0</x:v>
      </x:c>
      <x:c r="U564" s="24" t="n">
        <x:v>0</x:v>
      </x:c>
      <x:c r="V564" s="24" t="str">
        <x:v>Completed</x:v>
      </x:c>
      <x:c r="W564" s="24" t="n">
        <x:v>0</x:v>
      </x:c>
      <x:c r="X564" s="24" t="n">
        <x:v>0</x:v>
      </x:c>
      <x:c r="Y564" s="24" t="n">
        <x:v>1</x:v>
      </x:c>
    </x:row>
    <x:row r="565">
      <x:c r="A565" s="24" t="n">
        <x:v>985153</x:v>
      </x:c>
      <x:c r="B565" t="str">
        <x:v>2015-03-06</x:v>
      </x:c>
      <x:c r="C565" s="24" t="n">
        <x:v>3</x:v>
      </x:c>
      <x:c r="D565" t="str">
        <x:v>MQ</x:v>
      </x:c>
      <x:c r="E565" t="str">
        <x:v>American Eagle Airlines Inc.</x:v>
      </x:c>
      <x:c r="F565" t="str">
        <x:v>2954</x:v>
      </x:c>
      <x:c r="G565" t="str">
        <x:v>DFW</x:v>
      </x:c>
      <x:c r="H565" t="str">
        <x:v>Dallas/Fort Worth International Airport</x:v>
      </x:c>
      <x:c r="I565" t="str">
        <x:v>TX</x:v>
      </x:c>
      <x:c r="J565" t="str">
        <x:v>GJT</x:v>
      </x:c>
      <x:c r="K565" t="str">
        <x:v>Grand Junction Regional Airport (Walker Field)</x:v>
      </x:c>
      <x:c r="L565" t="str">
        <x:v>CO</x:v>
      </x:c>
      <x:c r="M565" t="str">
        <x:v>1040</x:v>
      </x:c>
      <x:c r="N565" t="str">
        <x:v>1045</x:v>
      </x:c>
      <x:c r="O565" s="26" t="n">
        <x:v>5</x:v>
      </x:c>
      <x:c r="P565" t="str">
        <x:v>1200</x:v>
      </x:c>
      <x:c r="Q565" t="str">
        <x:v>1205</x:v>
      </x:c>
      <x:c r="R565" s="26" t="n">
        <x:v>5</x:v>
      </x:c>
      <x:c r="S565" s="26" t="n">
        <x:v>773</x:v>
      </x:c>
      <x:c r="T565" s="24" t="n">
        <x:v>0</x:v>
      </x:c>
      <x:c r="U565" s="24" t="n">
        <x:v>0</x:v>
      </x:c>
      <x:c r="V565" s="24" t="str">
        <x:v>Completed</x:v>
      </x:c>
      <x:c r="W565" s="24" t="n">
        <x:v>0</x:v>
      </x:c>
      <x:c r="X565" s="24" t="n">
        <x:v>0</x:v>
      </x:c>
      <x:c r="Y565" s="24" t="n">
        <x:v>1</x:v>
      </x:c>
    </x:row>
    <x:row r="566">
      <x:c r="A566" s="24" t="n">
        <x:v>985256</x:v>
      </x:c>
      <x:c r="B566" t="str">
        <x:v>2015-03-06</x:v>
      </x:c>
      <x:c r="C566" s="24" t="n">
        <x:v>3</x:v>
      </x:c>
      <x:c r="D566" t="str">
        <x:v>EV</x:v>
      </x:c>
      <x:c r="E566" t="str">
        <x:v>Atlantic Southeast Airlines</x:v>
      </x:c>
      <x:c r="F566" t="str">
        <x:v>3258</x:v>
      </x:c>
      <x:c r="G566" t="str">
        <x:v>BRO</x:v>
      </x:c>
      <x:c r="H566" t="str">
        <x:v>Brownsville/South Padre Island International Airport</x:v>
      </x:c>
      <x:c r="I566" t="str">
        <x:v>TX</x:v>
      </x:c>
      <x:c r="J566" t="str">
        <x:v>IAH</x:v>
      </x:c>
      <x:c r="K566" t="str">
        <x:v>George Bush Intercontinental Airport</x:v>
      </x:c>
      <x:c r="L566" t="str">
        <x:v>TX</x:v>
      </x:c>
      <x:c r="M566" t="str">
        <x:v>1049</x:v>
      </x:c>
      <x:c r="N566" t="str">
        <x:v>1047</x:v>
      </x:c>
      <x:c r="O566" s="26" t="n">
        <x:v>-2</x:v>
      </x:c>
      <x:c r="P566" t="str">
        <x:v>1205</x:v>
      </x:c>
      <x:c r="Q566" t="str">
        <x:v>1159</x:v>
      </x:c>
      <x:c r="R566" s="26" t="n">
        <x:v>-6</x:v>
      </x:c>
      <x:c r="S566" s="26" t="n">
        <x:v>308</x:v>
      </x:c>
      <x:c r="T566" s="24" t="n">
        <x:v>0</x:v>
      </x:c>
      <x:c r="U566" s="24" t="n">
        <x:v>0</x:v>
      </x:c>
      <x:c r="V566" s="24" t="str">
        <x:v>Completed</x:v>
      </x:c>
      <x:c r="W566" s="24" t="n">
        <x:v>0</x:v>
      </x:c>
      <x:c r="X566" s="24" t="n">
        <x:v>0</x:v>
      </x:c>
      <x:c r="Y566" s="24" t="n">
        <x:v>1</x:v>
      </x:c>
    </x:row>
    <x:row r="567">
      <x:c r="A567" s="24" t="n">
        <x:v>986371</x:v>
      </x:c>
      <x:c r="B567" t="str">
        <x:v>2015-03-06</x:v>
      </x:c>
      <x:c r="C567" s="24" t="n">
        <x:v>3</x:v>
      </x:c>
      <x:c r="D567" t="str">
        <x:v>WN</x:v>
      </x:c>
      <x:c r="E567" t="str">
        <x:v>Southwest Airlines Co.</x:v>
      </x:c>
      <x:c r="F567" t="str">
        <x:v>15</x:v>
      </x:c>
      <x:c r="G567" t="str">
        <x:v>HOU</x:v>
      </x:c>
      <x:c r="H567" t="str">
        <x:v>William P. Hobby Airport</x:v>
      </x:c>
      <x:c r="I567" t="str">
        <x:v>TX</x:v>
      </x:c>
      <x:c r="J567" t="str">
        <x:v>HRL</x:v>
      </x:c>
      <x:c r="K567" t="str">
        <x:v>Valley International Airport</x:v>
      </x:c>
      <x:c r="L567" t="str">
        <x:v>TX</x:v>
      </x:c>
      <x:c r="M567" t="str">
        <x:v>1150</x:v>
      </x:c>
      <x:c r="N567" t="str">
        <x:v>1148</x:v>
      </x:c>
      <x:c r="O567" s="26" t="n">
        <x:v>-2</x:v>
      </x:c>
      <x:c r="P567" t="str">
        <x:v>1255</x:v>
      </x:c>
      <x:c r="Q567" t="str">
        <x:v>1246</x:v>
      </x:c>
      <x:c r="R567" s="26" t="n">
        <x:v>-9</x:v>
      </x:c>
      <x:c r="S567" s="26" t="n">
        <x:v>277</x:v>
      </x:c>
      <x:c r="T567" s="24" t="n">
        <x:v>0</x:v>
      </x:c>
      <x:c r="U567" s="24" t="n">
        <x:v>0</x:v>
      </x:c>
      <x:c r="V567" s="24" t="str">
        <x:v>Completed</x:v>
      </x:c>
      <x:c r="W567" s="24" t="n">
        <x:v>0</x:v>
      </x:c>
      <x:c r="X567" s="24" t="n">
        <x:v>0</x:v>
      </x:c>
      <x:c r="Y567" s="24" t="n">
        <x:v>1</x:v>
      </x:c>
    </x:row>
    <x:row r="568">
      <x:c r="A568" s="24" t="n">
        <x:v>986771</x:v>
      </x:c>
      <x:c r="B568" t="str">
        <x:v>2015-03-06</x:v>
      </x:c>
      <x:c r="C568" s="24" t="n">
        <x:v>3</x:v>
      </x:c>
      <x:c r="D568" t="str">
        <x:v>DL</x:v>
      </x:c>
      <x:c r="E568" t="str">
        <x:v>Delta Air Lines Inc.</x:v>
      </x:c>
      <x:c r="F568" t="str">
        <x:v>2475</x:v>
      </x:c>
      <x:c r="G568" t="str">
        <x:v>MKE</x:v>
      </x:c>
      <x:c r="H568" t="str">
        <x:v>General Mitchell International Airport</x:v>
      </x:c>
      <x:c r="I568" t="str">
        <x:v>WI</x:v>
      </x:c>
      <x:c r="J568" t="str">
        <x:v>ATL</x:v>
      </x:c>
      <x:c r="K568" t="str">
        <x:v>Hartsfield-Jackson Atlanta International Airport</x:v>
      </x:c>
      <x:c r="L568" t="str">
        <x:v>GA</x:v>
      </x:c>
      <x:c r="M568" t="str">
        <x:v>1215</x:v>
      </x:c>
      <x:c r="N568" t="str">
        <x:v>1236</x:v>
      </x:c>
      <x:c r="O568" s="26" t="n">
        <x:v>21</x:v>
      </x:c>
      <x:c r="P568" t="str">
        <x:v>1519</x:v>
      </x:c>
      <x:c r="Q568" t="str">
        <x:v>1522</x:v>
      </x:c>
      <x:c r="R568" s="26" t="n">
        <x:v>3</x:v>
      </x:c>
      <x:c r="S568" s="26" t="n">
        <x:v>669</x:v>
      </x:c>
      <x:c r="T568" s="24" t="n">
        <x:v>0</x:v>
      </x:c>
      <x:c r="U568" s="24" t="n">
        <x:v>0</x:v>
      </x:c>
      <x:c r="V568" s="24" t="str">
        <x:v>Completed</x:v>
      </x:c>
      <x:c r="W568" s="24" t="n">
        <x:v>0</x:v>
      </x:c>
      <x:c r="X568" s="24" t="n">
        <x:v>1</x:v>
      </x:c>
      <x:c r="Y568" s="24" t="n">
        <x:v>1</x:v>
      </x:c>
    </x:row>
    <x:row r="569">
      <x:c r="A569" s="24" t="n">
        <x:v>986832</x:v>
      </x:c>
      <x:c r="B569" t="str">
        <x:v>2015-03-06</x:v>
      </x:c>
      <x:c r="C569" s="24" t="n">
        <x:v>3</x:v>
      </x:c>
      <x:c r="D569" t="str">
        <x:v>AA</x:v>
      </x:c>
      <x:c r="E569" t="str">
        <x:v>American Airlines Inc.</x:v>
      </x:c>
      <x:c r="F569" t="str">
        <x:v>1150</x:v>
      </x:c>
      <x:c r="G569" t="str">
        <x:v>LAX</x:v>
      </x:c>
      <x:c r="H569" t="str">
        <x:v>Los Angeles International Airport</x:v>
      </x:c>
      <x:c r="I569" t="str">
        <x:v>CA</x:v>
      </x:c>
      <x:c r="J569" t="str">
        <x:v>SFO</x:v>
      </x:c>
      <x:c r="K569" t="str">
        <x:v>San Francisco International Airport</x:v>
      </x:c>
      <x:c r="L569" t="str">
        <x:v>CA</x:v>
      </x:c>
      <x:c r="M569" t="str">
        <x:v>1220</x:v>
      </x:c>
      <x:c r="N569" t="str">
        <x:v>1215</x:v>
      </x:c>
      <x:c r="O569" s="26" t="n">
        <x:v>-5</x:v>
      </x:c>
      <x:c r="P569" t="str">
        <x:v>1342</x:v>
      </x:c>
      <x:c r="Q569" t="str">
        <x:v>1343</x:v>
      </x:c>
      <x:c r="R569" s="26" t="n">
        <x:v>1</x:v>
      </x:c>
      <x:c r="S569" s="26" t="n">
        <x:v>337</x:v>
      </x:c>
      <x:c r="T569" s="24" t="n">
        <x:v>0</x:v>
      </x:c>
      <x:c r="U569" s="24" t="n">
        <x:v>0</x:v>
      </x:c>
      <x:c r="V569" s="24" t="str">
        <x:v>Completed</x:v>
      </x:c>
      <x:c r="W569" s="24" t="n">
        <x:v>0</x:v>
      </x:c>
      <x:c r="X569" s="24" t="n">
        <x:v>0</x:v>
      </x:c>
      <x:c r="Y569" s="24" t="n">
        <x:v>1</x:v>
      </x:c>
    </x:row>
    <x:row r="570">
      <x:c r="A570" s="24" t="n">
        <x:v>986907</x:v>
      </x:c>
      <x:c r="B570" t="str">
        <x:v>2015-03-06</x:v>
      </x:c>
      <x:c r="C570" s="24" t="n">
        <x:v>3</x:v>
      </x:c>
      <x:c r="D570" t="str">
        <x:v>UA</x:v>
      </x:c>
      <x:c r="E570" t="str">
        <x:v>United Air Lines Inc.</x:v>
      </x:c>
      <x:c r="F570" t="str">
        <x:v>1763</x:v>
      </x:c>
      <x:c r="G570" t="str">
        <x:v>RSW</x:v>
      </x:c>
      <x:c r="H570" t="str">
        <x:v>Southwest Florida International Airport</x:v>
      </x:c>
      <x:c r="I570" t="str">
        <x:v>FL</x:v>
      </x:c>
      <x:c r="J570" t="str">
        <x:v>ORD</x:v>
      </x:c>
      <x:c r="K570" t="str">
        <x:v>Chicago O'Hare International Airport</x:v>
      </x:c>
      <x:c r="L570" t="str">
        <x:v>IL</x:v>
      </x:c>
      <x:c r="M570" t="str">
        <x:v>1225</x:v>
      </x:c>
      <x:c r="N570" t="str">
        <x:v>1224</x:v>
      </x:c>
      <x:c r="O570" s="26" t="n">
        <x:v>-1</x:v>
      </x:c>
      <x:c r="P570" t="str">
        <x:v>1429</x:v>
      </x:c>
      <x:c r="Q570" t="str">
        <x:v>1420</x:v>
      </x:c>
      <x:c r="R570" s="26" t="n">
        <x:v>-9</x:v>
      </x:c>
      <x:c r="S570" s="26" t="n">
        <x:v>1120</x:v>
      </x:c>
      <x:c r="T570" s="24" t="n">
        <x:v>0</x:v>
      </x:c>
      <x:c r="U570" s="24" t="n">
        <x:v>0</x:v>
      </x:c>
      <x:c r="V570" s="24" t="str">
        <x:v>Completed</x:v>
      </x:c>
      <x:c r="W570" s="24" t="n">
        <x:v>0</x:v>
      </x:c>
      <x:c r="X570" s="24" t="n">
        <x:v>0</x:v>
      </x:c>
      <x:c r="Y570" s="24" t="n">
        <x:v>1</x:v>
      </x:c>
    </x:row>
    <x:row r="571">
      <x:c r="A571" s="24" t="n">
        <x:v>987652</x:v>
      </x:c>
      <x:c r="B571" t="str">
        <x:v>2015-03-06</x:v>
      </x:c>
      <x:c r="C571" s="24" t="n">
        <x:v>3</x:v>
      </x:c>
      <x:c r="D571" t="str">
        <x:v>DL</x:v>
      </x:c>
      <x:c r="E571" t="str">
        <x:v>Delta Air Lines Inc.</x:v>
      </x:c>
      <x:c r="F571" t="str">
        <x:v>840</x:v>
      </x:c>
      <x:c r="G571" t="str">
        <x:v>FLL</x:v>
      </x:c>
      <x:c r="H571" t="str">
        <x:v>Fort Lauderdale-Hollywood International Airport</x:v>
      </x:c>
      <x:c r="I571" t="str">
        <x:v>FL</x:v>
      </x:c>
      <x:c r="J571" t="str">
        <x:v>LGA</x:v>
      </x:c>
      <x:c r="K571" t="str">
        <x:v>LaGuardia Airport (Marine Air Terminal)</x:v>
      </x:c>
      <x:c r="L571" t="str">
        <x:v>NY</x:v>
      </x:c>
      <x:c r="M571" t="str">
        <x:v>1310</x:v>
      </x:c>
      <x:c r="N571" t="str">
        <x:v>1410</x:v>
      </x:c>
      <x:c r="O571" s="26" t="n">
        <x:v>60</x:v>
      </x:c>
      <x:c r="P571" t="str">
        <x:v>1612</x:v>
      </x:c>
      <x:c r="Q571" t="str">
        <x:v>1706</x:v>
      </x:c>
      <x:c r="R571" s="26" t="n">
        <x:v>54</x:v>
      </x:c>
      <x:c r="S571" s="26" t="n">
        <x:v>1076</x:v>
      </x:c>
      <x:c r="T571" s="24" t="n">
        <x:v>0</x:v>
      </x:c>
      <x:c r="U571" s="24" t="n">
        <x:v>0</x:v>
      </x:c>
      <x:c r="V571" s="24" t="str">
        <x:v>Completed</x:v>
      </x:c>
      <x:c r="W571" s="24" t="n">
        <x:v>1</x:v>
      </x:c>
      <x:c r="X571" s="24" t="n">
        <x:v>1</x:v>
      </x:c>
      <x:c r="Y571" s="24" t="n">
        <x:v>1</x:v>
      </x:c>
    </x:row>
    <x:row r="572">
      <x:c r="A572" s="24" t="n">
        <x:v>988620</x:v>
      </x:c>
      <x:c r="B572" t="str">
        <x:v>2015-03-06</x:v>
      </x:c>
      <x:c r="C572" s="24" t="n">
        <x:v>3</x:v>
      </x:c>
      <x:c r="D572" t="str">
        <x:v>AA</x:v>
      </x:c>
      <x:c r="E572" t="str">
        <x:v>American Airlines Inc.</x:v>
      </x:c>
      <x:c r="F572" t="str">
        <x:v>1137</x:v>
      </x:c>
      <x:c r="G572" t="str">
        <x:v>MIA</x:v>
      </x:c>
      <x:c r="H572" t="str">
        <x:v>Miami International Airport</x:v>
      </x:c>
      <x:c r="I572" t="str">
        <x:v>FL</x:v>
      </x:c>
      <x:c r="J572" t="str">
        <x:v>IAD</x:v>
      </x:c>
      <x:c r="K572" t="str">
        <x:v>Washington Dulles International Airport</x:v>
      </x:c>
      <x:c r="L572" t="str">
        <x:v>VA</x:v>
      </x:c>
      <x:c r="M572" t="str">
        <x:v>1405</x:v>
      </x:c>
      <x:c r="N572" t="str">
        <x:v>1410</x:v>
      </x:c>
      <x:c r="O572" s="26" t="n">
        <x:v>5</x:v>
      </x:c>
      <x:c r="P572" t="str">
        <x:v>1635</x:v>
      </x:c>
      <x:c r="Q572" t="str">
        <x:v>1627</x:v>
      </x:c>
      <x:c r="R572" s="26" t="n">
        <x:v>-8</x:v>
      </x:c>
      <x:c r="S572" s="26" t="n">
        <x:v>921</x:v>
      </x:c>
      <x:c r="T572" s="24" t="n">
        <x:v>0</x:v>
      </x:c>
      <x:c r="U572" s="24" t="n">
        <x:v>0</x:v>
      </x:c>
      <x:c r="V572" s="24" t="str">
        <x:v>Completed</x:v>
      </x:c>
      <x:c r="W572" s="24" t="n">
        <x:v>0</x:v>
      </x:c>
      <x:c r="X572" s="24" t="n">
        <x:v>0</x:v>
      </x:c>
      <x:c r="Y572" s="24" t="n">
        <x:v>1</x:v>
      </x:c>
    </x:row>
    <x:row r="573">
      <x:c r="A573" s="24" t="n">
        <x:v>989363</x:v>
      </x:c>
      <x:c r="B573" t="str">
        <x:v>2015-03-06</x:v>
      </x:c>
      <x:c r="C573" s="24" t="n">
        <x:v>3</x:v>
      </x:c>
      <x:c r="D573" t="str">
        <x:v>DL</x:v>
      </x:c>
      <x:c r="E573" t="str">
        <x:v>Delta Air Lines Inc.</x:v>
      </x:c>
      <x:c r="F573" t="str">
        <x:v>2051</x:v>
      </x:c>
      <x:c r="G573" t="str">
        <x:v>MSP</x:v>
      </x:c>
      <x:c r="H573" t="str">
        <x:v>Minneapolis-Saint Paul International Airport</x:v>
      </x:c>
      <x:c r="I573" t="str">
        <x:v>MN</x:v>
      </x:c>
      <x:c r="J573" t="str">
        <x:v>LAS</x:v>
      </x:c>
      <x:c r="K573" t="str">
        <x:v>McCarran International Airport</x:v>
      </x:c>
      <x:c r="L573" t="str">
        <x:v>NV</x:v>
      </x:c>
      <x:c r="M573" t="str">
        <x:v>1455</x:v>
      </x:c>
      <x:c r="N573" t="str">
        <x:v>1453</x:v>
      </x:c>
      <x:c r="O573" s="26" t="n">
        <x:v>-2</x:v>
      </x:c>
      <x:c r="P573" t="str">
        <x:v>1617</x:v>
      </x:c>
      <x:c r="Q573" t="str">
        <x:v>1607</x:v>
      </x:c>
      <x:c r="R573" s="26" t="n">
        <x:v>-10</x:v>
      </x:c>
      <x:c r="S573" s="26" t="n">
        <x:v>1299</x:v>
      </x:c>
      <x:c r="T573" s="24" t="n">
        <x:v>0</x:v>
      </x:c>
      <x:c r="U573" s="24" t="n">
        <x:v>0</x:v>
      </x:c>
      <x:c r="V573" s="24" t="str">
        <x:v>Completed</x:v>
      </x:c>
      <x:c r="W573" s="24" t="n">
        <x:v>0</x:v>
      </x:c>
      <x:c r="X573" s="24" t="n">
        <x:v>0</x:v>
      </x:c>
      <x:c r="Y573" s="24" t="n">
        <x:v>1</x:v>
      </x:c>
    </x:row>
    <x:row r="574">
      <x:c r="A574" s="24" t="n">
        <x:v>989371</x:v>
      </x:c>
      <x:c r="B574" t="str">
        <x:v>2015-03-06</x:v>
      </x:c>
      <x:c r="C574" s="24" t="n">
        <x:v>3</x:v>
      </x:c>
      <x:c r="D574" t="str">
        <x:v>US</x:v>
      </x:c>
      <x:c r="E574" t="str">
        <x:v>US Airways Inc.</x:v>
      </x:c>
      <x:c r="F574" t="str">
        <x:v>694</x:v>
      </x:c>
      <x:c r="G574" t="str">
        <x:v>PHX</x:v>
      </x:c>
      <x:c r="H574" t="str">
        <x:v>Phoenix Sky Harbor International Airport</x:v>
      </x:c>
      <x:c r="I574" t="str">
        <x:v>AZ</x:v>
      </x:c>
      <x:c r="J574" t="str">
        <x:v>HNL</x:v>
      </x:c>
      <x:c r="K574" t="str">
        <x:v>Honolulu International Airport</x:v>
      </x:c>
      <x:c r="L574" t="str">
        <x:v>HI</x:v>
      </x:c>
      <x:c r="M574" t="str">
        <x:v>1455</x:v>
      </x:c>
      <x:c r="N574" t="str"/>
      <x:c r="O574" s="26"/>
      <x:c r="P574" t="str">
        <x:v>1845</x:v>
      </x:c>
      <x:c r="Q574" t="str"/>
      <x:c r="R574" s="26"/>
      <x:c r="S574" s="26" t="n">
        <x:v>2917</x:v>
      </x:c>
      <x:c r="T574" s="24" t="n">
        <x:v>1</x:v>
      </x:c>
      <x:c r="U574" s="24" t="n">
        <x:v>0</x:v>
      </x:c>
      <x:c r="V574" s="24" t="str">
        <x:v>Cancelled</x:v>
      </x:c>
      <x:c r="W574" s="24"/>
      <x:c r="X574" s="24"/>
      <x:c r="Y574" s="24" t="n">
        <x:v>0</x:v>
      </x:c>
    </x:row>
    <x:row r="575">
      <x:c r="A575" s="24" t="n">
        <x:v>990107</x:v>
      </x:c>
      <x:c r="B575" t="str">
        <x:v>2015-03-06</x:v>
      </x:c>
      <x:c r="C575" s="24" t="n">
        <x:v>3</x:v>
      </x:c>
      <x:c r="D575" t="str">
        <x:v>B6</x:v>
      </x:c>
      <x:c r="E575" t="str">
        <x:v>JetBlue Airways</x:v>
      </x:c>
      <x:c r="F575" t="str">
        <x:v>690</x:v>
      </x:c>
      <x:c r="G575" t="str">
        <x:v>DCA</x:v>
      </x:c>
      <x:c r="H575" t="str">
        <x:v>Ronald Reagan Washington National Airport</x:v>
      </x:c>
      <x:c r="I575" t="str">
        <x:v>VA</x:v>
      </x:c>
      <x:c r="J575" t="str">
        <x:v>BOS</x:v>
      </x:c>
      <x:c r="K575" t="str">
        <x:v>Gen. Edward Lawrence Logan International Airport</x:v>
      </x:c>
      <x:c r="L575" t="str">
        <x:v>MA</x:v>
      </x:c>
      <x:c r="M575" t="str">
        <x:v>1536</x:v>
      </x:c>
      <x:c r="N575" t="str">
        <x:v>1522</x:v>
      </x:c>
      <x:c r="O575" s="26" t="n">
        <x:v>-14</x:v>
      </x:c>
      <x:c r="P575" t="str">
        <x:v>1706</x:v>
      </x:c>
      <x:c r="Q575" t="str">
        <x:v>1639</x:v>
      </x:c>
      <x:c r="R575" s="26" t="n">
        <x:v>-27</x:v>
      </x:c>
      <x:c r="S575" s="26" t="n">
        <x:v>399</x:v>
      </x:c>
      <x:c r="T575" s="24" t="n">
        <x:v>0</x:v>
      </x:c>
      <x:c r="U575" s="24" t="n">
        <x:v>0</x:v>
      </x:c>
      <x:c r="V575" s="24" t="str">
        <x:v>Completed</x:v>
      </x:c>
      <x:c r="W575" s="24" t="n">
        <x:v>0</x:v>
      </x:c>
      <x:c r="X575" s="24" t="n">
        <x:v>0</x:v>
      </x:c>
      <x:c r="Y575" s="24" t="n">
        <x:v>1</x:v>
      </x:c>
    </x:row>
    <x:row r="576">
      <x:c r="A576" s="24" t="n">
        <x:v>990461</x:v>
      </x:c>
      <x:c r="B576" t="str">
        <x:v>2015-03-06</x:v>
      </x:c>
      <x:c r="C576" s="24" t="n">
        <x:v>3</x:v>
      </x:c>
      <x:c r="D576" t="str">
        <x:v>OO</x:v>
      </x:c>
      <x:c r="E576" t="str">
        <x:v>Skywest Airlines Inc.</x:v>
      </x:c>
      <x:c r="F576" t="str">
        <x:v>5177</x:v>
      </x:c>
      <x:c r="G576" t="str">
        <x:v>DEN</x:v>
      </x:c>
      <x:c r="H576" t="str">
        <x:v>Denver International Airport</x:v>
      </x:c>
      <x:c r="I576" t="str">
        <x:v>CO</x:v>
      </x:c>
      <x:c r="J576" t="str">
        <x:v>SMF</x:v>
      </x:c>
      <x:c r="K576" t="str">
        <x:v>Sacramento International Airport</x:v>
      </x:c>
      <x:c r="L576" t="str">
        <x:v>CA</x:v>
      </x:c>
      <x:c r="M576" t="str">
        <x:v>1559</x:v>
      </x:c>
      <x:c r="N576" t="str">
        <x:v>1556</x:v>
      </x:c>
      <x:c r="O576" s="26" t="n">
        <x:v>-3</x:v>
      </x:c>
      <x:c r="P576" t="str">
        <x:v>1734</x:v>
      </x:c>
      <x:c r="Q576" t="str">
        <x:v>1718</x:v>
      </x:c>
      <x:c r="R576" s="26" t="n">
        <x:v>-16</x:v>
      </x:c>
      <x:c r="S576" s="26" t="n">
        <x:v>909</x:v>
      </x:c>
      <x:c r="T576" s="24" t="n">
        <x:v>0</x:v>
      </x:c>
      <x:c r="U576" s="24" t="n">
        <x:v>0</x:v>
      </x:c>
      <x:c r="V576" s="24" t="str">
        <x:v>Completed</x:v>
      </x:c>
      <x:c r="W576" s="24" t="n">
        <x:v>0</x:v>
      </x:c>
      <x:c r="X576" s="24" t="n">
        <x:v>0</x:v>
      </x:c>
      <x:c r="Y576" s="24" t="n">
        <x:v>1</x:v>
      </x:c>
    </x:row>
    <x:row r="577">
      <x:c r="A577" s="24" t="n">
        <x:v>992935</x:v>
      </x:c>
      <x:c r="B577" t="str">
        <x:v>2015-03-06</x:v>
      </x:c>
      <x:c r="C577" s="24" t="n">
        <x:v>3</x:v>
      </x:c>
      <x:c r="D577" t="str">
        <x:v>NK</x:v>
      </x:c>
      <x:c r="E577" t="str">
        <x:v>Spirit Air Lines</x:v>
      </x:c>
      <x:c r="F577" t="str">
        <x:v>443</x:v>
      </x:c>
      <x:c r="G577" t="str">
        <x:v>BWI</x:v>
      </x:c>
      <x:c r="H577" t="str">
        <x:v>Baltimore-Washington International Airport</x:v>
      </x:c>
      <x:c r="I577" t="str">
        <x:v>MD</x:v>
      </x:c>
      <x:c r="J577" t="str">
        <x:v>FLL</x:v>
      </x:c>
      <x:c r="K577" t="str">
        <x:v>Fort Lauderdale-Hollywood International Airport</x:v>
      </x:c>
      <x:c r="L577" t="str">
        <x:v>FL</x:v>
      </x:c>
      <x:c r="M577" t="str">
        <x:v>1818</x:v>
      </x:c>
      <x:c r="N577" t="str">
        <x:v>1844</x:v>
      </x:c>
      <x:c r="O577" s="26" t="n">
        <x:v>26</x:v>
      </x:c>
      <x:c r="P577" t="str">
        <x:v>2102</x:v>
      </x:c>
      <x:c r="Q577" t="str">
        <x:v>2130</x:v>
      </x:c>
      <x:c r="R577" s="26" t="n">
        <x:v>28</x:v>
      </x:c>
      <x:c r="S577" s="26" t="n">
        <x:v>925</x:v>
      </x:c>
      <x:c r="T577" s="24" t="n">
        <x:v>0</x:v>
      </x:c>
      <x:c r="U577" s="24" t="n">
        <x:v>0</x:v>
      </x:c>
      <x:c r="V577" s="24" t="str">
        <x:v>Completed</x:v>
      </x:c>
      <x:c r="W577" s="24" t="n">
        <x:v>1</x:v>
      </x:c>
      <x:c r="X577" s="24" t="n">
        <x:v>1</x:v>
      </x:c>
      <x:c r="Y577" s="24" t="n">
        <x:v>1</x:v>
      </x:c>
    </x:row>
    <x:row r="578">
      <x:c r="A578" s="24" t="n">
        <x:v>993167</x:v>
      </x:c>
      <x:c r="B578" t="str">
        <x:v>2015-03-06</x:v>
      </x:c>
      <x:c r="C578" s="24" t="n">
        <x:v>3</x:v>
      </x:c>
      <x:c r="D578" t="str">
        <x:v>DL</x:v>
      </x:c>
      <x:c r="E578" t="str">
        <x:v>Delta Air Lines Inc.</x:v>
      </x:c>
      <x:c r="F578" t="str">
        <x:v>1475</x:v>
      </x:c>
      <x:c r="G578" t="str">
        <x:v>SAV</x:v>
      </x:c>
      <x:c r="H578" t="str">
        <x:v>Savannah/Hilton Head International Airport</x:v>
      </x:c>
      <x:c r="I578" t="str">
        <x:v>GA</x:v>
      </x:c>
      <x:c r="J578" t="str">
        <x:v>ATL</x:v>
      </x:c>
      <x:c r="K578" t="str">
        <x:v>Hartsfield-Jackson Atlanta International Airport</x:v>
      </x:c>
      <x:c r="L578" t="str">
        <x:v>GA</x:v>
      </x:c>
      <x:c r="M578" t="str">
        <x:v>1835</x:v>
      </x:c>
      <x:c r="N578" t="str">
        <x:v>1842</x:v>
      </x:c>
      <x:c r="O578" s="26" t="n">
        <x:v>7</x:v>
      </x:c>
      <x:c r="P578" t="str">
        <x:v>1959</x:v>
      </x:c>
      <x:c r="Q578" t="str">
        <x:v>2004</x:v>
      </x:c>
      <x:c r="R578" s="26" t="n">
        <x:v>5</x:v>
      </x:c>
      <x:c r="S578" s="26" t="n">
        <x:v>214</x:v>
      </x:c>
      <x:c r="T578" s="24" t="n">
        <x:v>0</x:v>
      </x:c>
      <x:c r="U578" s="24" t="n">
        <x:v>0</x:v>
      </x:c>
      <x:c r="V578" s="24" t="str">
        <x:v>Completed</x:v>
      </x:c>
      <x:c r="W578" s="24" t="n">
        <x:v>0</x:v>
      </x:c>
      <x:c r="X578" s="24" t="n">
        <x:v>0</x:v>
      </x:c>
      <x:c r="Y578" s="24" t="n">
        <x:v>1</x:v>
      </x:c>
    </x:row>
    <x:row r="579">
      <x:c r="A579" s="24" t="n">
        <x:v>993597</x:v>
      </x:c>
      <x:c r="B579" t="str">
        <x:v>2015-03-06</x:v>
      </x:c>
      <x:c r="C579" s="24" t="n">
        <x:v>3</x:v>
      </x:c>
      <x:c r="D579" t="str">
        <x:v>US</x:v>
      </x:c>
      <x:c r="E579" t="str">
        <x:v>US Airways Inc.</x:v>
      </x:c>
      <x:c r="F579" t="str">
        <x:v>2141</x:v>
      </x:c>
      <x:c r="G579" t="str">
        <x:v>BOS</x:v>
      </x:c>
      <x:c r="H579" t="str">
        <x:v>Gen. Edward Lawrence Logan International Airport</x:v>
      </x:c>
      <x:c r="I579" t="str">
        <x:v>MA</x:v>
      </x:c>
      <x:c r="J579" t="str">
        <x:v>LGA</x:v>
      </x:c>
      <x:c r="K579" t="str">
        <x:v>LaGuardia Airport (Marine Air Terminal)</x:v>
      </x:c>
      <x:c r="L579" t="str">
        <x:v>NY</x:v>
      </x:c>
      <x:c r="M579" t="str">
        <x:v>1900</x:v>
      </x:c>
      <x:c r="N579" t="str">
        <x:v>1855</x:v>
      </x:c>
      <x:c r="O579" s="26" t="n">
        <x:v>-5</x:v>
      </x:c>
      <x:c r="P579" t="str">
        <x:v>2021</x:v>
      </x:c>
      <x:c r="Q579" t="str">
        <x:v>2029</x:v>
      </x:c>
      <x:c r="R579" s="26" t="n">
        <x:v>8</x:v>
      </x:c>
      <x:c r="S579" s="26" t="n">
        <x:v>184</x:v>
      </x:c>
      <x:c r="T579" s="24" t="n">
        <x:v>0</x:v>
      </x:c>
      <x:c r="U579" s="24" t="n">
        <x:v>0</x:v>
      </x:c>
      <x:c r="V579" s="24" t="str">
        <x:v>Completed</x:v>
      </x:c>
      <x:c r="W579" s="24" t="n">
        <x:v>0</x:v>
      </x:c>
      <x:c r="X579" s="24" t="n">
        <x:v>0</x:v>
      </x:c>
      <x:c r="Y579" s="24" t="n">
        <x:v>1</x:v>
      </x:c>
    </x:row>
    <x:row r="580">
      <x:c r="A580" s="24" t="n">
        <x:v>993911</x:v>
      </x:c>
      <x:c r="B580" t="str">
        <x:v>2015-03-06</x:v>
      </x:c>
      <x:c r="C580" s="24" t="n">
        <x:v>3</x:v>
      </x:c>
      <x:c r="D580" t="str">
        <x:v>DL</x:v>
      </x:c>
      <x:c r="E580" t="str">
        <x:v>Delta Air Lines Inc.</x:v>
      </x:c>
      <x:c r="F580" t="str">
        <x:v>1934</x:v>
      </x:c>
      <x:c r="G580" t="str">
        <x:v>LAX</x:v>
      </x:c>
      <x:c r="H580" t="str">
        <x:v>Los Angeles International Airport</x:v>
      </x:c>
      <x:c r="I580" t="str">
        <x:v>CA</x:v>
      </x:c>
      <x:c r="J580" t="str">
        <x:v>PHX</x:v>
      </x:c>
      <x:c r="K580" t="str">
        <x:v>Phoenix Sky Harbor International Airport</x:v>
      </x:c>
      <x:c r="L580" t="str">
        <x:v>AZ</x:v>
      </x:c>
      <x:c r="M580" t="str">
        <x:v>1920</x:v>
      </x:c>
      <x:c r="N580" t="str">
        <x:v>1919</x:v>
      </x:c>
      <x:c r="O580" s="26" t="n">
        <x:v>-1</x:v>
      </x:c>
      <x:c r="P580" t="str">
        <x:v>2151</x:v>
      </x:c>
      <x:c r="Q580" t="str">
        <x:v>2142</x:v>
      </x:c>
      <x:c r="R580" s="26" t="n">
        <x:v>-9</x:v>
      </x:c>
      <x:c r="S580" s="26" t="n">
        <x:v>370</x:v>
      </x:c>
      <x:c r="T580" s="24" t="n">
        <x:v>0</x:v>
      </x:c>
      <x:c r="U580" s="24" t="n">
        <x:v>0</x:v>
      </x:c>
      <x:c r="V580" s="24" t="str">
        <x:v>Completed</x:v>
      </x:c>
      <x:c r="W580" s="24" t="n">
        <x:v>0</x:v>
      </x:c>
      <x:c r="X580" s="24" t="n">
        <x:v>0</x:v>
      </x:c>
      <x:c r="Y580" s="24" t="n">
        <x:v>1</x:v>
      </x:c>
    </x:row>
    <x:row r="581">
      <x:c r="A581" s="24" t="n">
        <x:v>994428</x:v>
      </x:c>
      <x:c r="B581" t="str">
        <x:v>2015-03-06</x:v>
      </x:c>
      <x:c r="C581" s="24" t="n">
        <x:v>3</x:v>
      </x:c>
      <x:c r="D581" t="str">
        <x:v>WN</x:v>
      </x:c>
      <x:c r="E581" t="str">
        <x:v>Southwest Airlines Co.</x:v>
      </x:c>
      <x:c r="F581" t="str">
        <x:v>453</x:v>
      </x:c>
      <x:c r="G581" t="str">
        <x:v>DCA</x:v>
      </x:c>
      <x:c r="H581" t="str">
        <x:v>Ronald Reagan Washington National Airport</x:v>
      </x:c>
      <x:c r="I581" t="str">
        <x:v>VA</x:v>
      </x:c>
      <x:c r="J581" t="str">
        <x:v>TPA</x:v>
      </x:c>
      <x:c r="K581" t="str">
        <x:v>Tampa International Airport</x:v>
      </x:c>
      <x:c r="L581" t="str">
        <x:v>FL</x:v>
      </x:c>
      <x:c r="M581" t="str">
        <x:v>1950</x:v>
      </x:c>
      <x:c r="N581" t="str">
        <x:v>1945</x:v>
      </x:c>
      <x:c r="O581" s="26" t="n">
        <x:v>-5</x:v>
      </x:c>
      <x:c r="P581" t="str">
        <x:v>2225</x:v>
      </x:c>
      <x:c r="Q581" t="str">
        <x:v>2217</x:v>
      </x:c>
      <x:c r="R581" s="26" t="n">
        <x:v>-8</x:v>
      </x:c>
      <x:c r="S581" s="26" t="n">
        <x:v>814</x:v>
      </x:c>
      <x:c r="T581" s="24" t="n">
        <x:v>0</x:v>
      </x:c>
      <x:c r="U581" s="24" t="n">
        <x:v>0</x:v>
      </x:c>
      <x:c r="V581" s="24" t="str">
        <x:v>Completed</x:v>
      </x:c>
      <x:c r="W581" s="24" t="n">
        <x:v>0</x:v>
      </x:c>
      <x:c r="X581" s="24" t="n">
        <x:v>0</x:v>
      </x:c>
      <x:c r="Y581" s="24" t="n">
        <x:v>1</x:v>
      </x:c>
    </x:row>
    <x:row r="582">
      <x:c r="A582" s="24" t="n">
        <x:v>995036</x:v>
      </x:c>
      <x:c r="B582" t="str">
        <x:v>2015-03-06</x:v>
      </x:c>
      <x:c r="C582" s="24" t="n">
        <x:v>3</x:v>
      </x:c>
      <x:c r="D582" t="str">
        <x:v>NK</x:v>
      </x:c>
      <x:c r="E582" t="str">
        <x:v>Spirit Air Lines</x:v>
      </x:c>
      <x:c r="F582" t="str">
        <x:v>240</x:v>
      </x:c>
      <x:c r="G582" t="str">
        <x:v>FLL</x:v>
      </x:c>
      <x:c r="H582" t="str">
        <x:v>Fort Lauderdale-Hollywood International Airport</x:v>
      </x:c>
      <x:c r="I582" t="str">
        <x:v>FL</x:v>
      </x:c>
      <x:c r="J582" t="str">
        <x:v>BWI</x:v>
      </x:c>
      <x:c r="K582" t="str">
        <x:v>Baltimore-Washington International Airport</x:v>
      </x:c>
      <x:c r="L582" t="str">
        <x:v>MD</x:v>
      </x:c>
      <x:c r="M582" t="str">
        <x:v>2035</x:v>
      </x:c>
      <x:c r="N582" t="str">
        <x:v>2033</x:v>
      </x:c>
      <x:c r="O582" s="26" t="n">
        <x:v>-2</x:v>
      </x:c>
      <x:c r="P582" t="str">
        <x:v>2304</x:v>
      </x:c>
      <x:c r="Q582" t="str">
        <x:v>2251</x:v>
      </x:c>
      <x:c r="R582" s="26" t="n">
        <x:v>-13</x:v>
      </x:c>
      <x:c r="S582" s="26" t="n">
        <x:v>925</x:v>
      </x:c>
      <x:c r="T582" s="24" t="n">
        <x:v>0</x:v>
      </x:c>
      <x:c r="U582" s="24" t="n">
        <x:v>0</x:v>
      </x:c>
      <x:c r="V582" s="24" t="str">
        <x:v>Completed</x:v>
      </x:c>
      <x:c r="W582" s="24" t="n">
        <x:v>0</x:v>
      </x:c>
      <x:c r="X582" s="24" t="n">
        <x:v>0</x:v>
      </x:c>
      <x:c r="Y582" s="24" t="n">
        <x:v>1</x:v>
      </x:c>
    </x:row>
    <x:row r="583">
      <x:c r="A583" s="24" t="n">
        <x:v>995188</x:v>
      </x:c>
      <x:c r="B583" t="str">
        <x:v>2015-03-06</x:v>
      </x:c>
      <x:c r="C583" s="24" t="n">
        <x:v>3</x:v>
      </x:c>
      <x:c r="D583" t="str">
        <x:v>B6</x:v>
      </x:c>
      <x:c r="E583" t="str">
        <x:v>JetBlue Airways</x:v>
      </x:c>
      <x:c r="F583" t="str">
        <x:v>384</x:v>
      </x:c>
      <x:c r="G583" t="str">
        <x:v>MCO</x:v>
      </x:c>
      <x:c r="H583" t="str">
        <x:v>Orlando International Airport</x:v>
      </x:c>
      <x:c r="I583" t="str">
        <x:v>FL</x:v>
      </x:c>
      <x:c r="J583" t="str">
        <x:v>JFK</x:v>
      </x:c>
      <x:c r="K583" t="str">
        <x:v>John F. Kennedy International Airport (New York International Airport)</x:v>
      </x:c>
      <x:c r="L583" t="str">
        <x:v>NY</x:v>
      </x:c>
      <x:c r="M583" t="str">
        <x:v>2050</x:v>
      </x:c>
      <x:c r="N583" t="str">
        <x:v>2104</x:v>
      </x:c>
      <x:c r="O583" s="26" t="n">
        <x:v>14</x:v>
      </x:c>
      <x:c r="P583" t="str">
        <x:v>2318</x:v>
      </x:c>
      <x:c r="Q583" t="str">
        <x:v>2324</x:v>
      </x:c>
      <x:c r="R583" s="26" t="n">
        <x:v>6</x:v>
      </x:c>
      <x:c r="S583" s="26" t="n">
        <x:v>944</x:v>
      </x:c>
      <x:c r="T583" s="24" t="n">
        <x:v>0</x:v>
      </x:c>
      <x:c r="U583" s="24" t="n">
        <x:v>0</x:v>
      </x:c>
      <x:c r="V583" s="24" t="str">
        <x:v>Completed</x:v>
      </x:c>
      <x:c r="W583" s="24" t="n">
        <x:v>0</x:v>
      </x:c>
      <x:c r="X583" s="24" t="n">
        <x:v>0</x:v>
      </x:c>
      <x:c r="Y583" s="24" t="n">
        <x:v>1</x:v>
      </x:c>
    </x:row>
    <x:row r="584">
      <x:c r="A584" s="24" t="n">
        <x:v>995917</x:v>
      </x:c>
      <x:c r="B584" t="str">
        <x:v>2015-03-06</x:v>
      </x:c>
      <x:c r="C584" s="24" t="n">
        <x:v>3</x:v>
      </x:c>
      <x:c r="D584" t="str">
        <x:v>OO</x:v>
      </x:c>
      <x:c r="E584" t="str">
        <x:v>Skywest Airlines Inc.</x:v>
      </x:c>
      <x:c r="F584" t="str">
        <x:v>5478</x:v>
      </x:c>
      <x:c r="G584" t="str">
        <x:v>DEN</x:v>
      </x:c>
      <x:c r="H584" t="str">
        <x:v>Denver International Airport</x:v>
      </x:c>
      <x:c r="I584" t="str">
        <x:v>CO</x:v>
      </x:c>
      <x:c r="J584" t="str">
        <x:v>LAR</x:v>
      </x:c>
      <x:c r="K584" t="str">
        <x:v>Laramie Regional Airport</x:v>
      </x:c>
      <x:c r="L584" t="str">
        <x:v>WY</x:v>
      </x:c>
      <x:c r="M584" t="str">
        <x:v>2200</x:v>
      </x:c>
      <x:c r="N584" t="str">
        <x:v>2157</x:v>
      </x:c>
      <x:c r="O584" s="26" t="n">
        <x:v>-3</x:v>
      </x:c>
      <x:c r="P584" t="str">
        <x:v>2254</x:v>
      </x:c>
      <x:c r="Q584" t="str">
        <x:v>2237</x:v>
      </x:c>
      <x:c r="R584" s="26" t="n">
        <x:v>-17</x:v>
      </x:c>
      <x:c r="S584" s="26" t="n">
        <x:v>113</x:v>
      </x:c>
      <x:c r="T584" s="24" t="n">
        <x:v>0</x:v>
      </x:c>
      <x:c r="U584" s="24" t="n">
        <x:v>0</x:v>
      </x:c>
      <x:c r="V584" s="24" t="str">
        <x:v>Completed</x:v>
      </x:c>
      <x:c r="W584" s="24" t="n">
        <x:v>0</x:v>
      </x:c>
      <x:c r="X584" s="24" t="n">
        <x:v>0</x:v>
      </x:c>
      <x:c r="Y584" s="24" t="n">
        <x:v>1</x:v>
      </x:c>
    </x:row>
    <x:row r="585">
      <x:c r="A585" s="24" t="n">
        <x:v>996418</x:v>
      </x:c>
      <x:c r="B585" t="str">
        <x:v>2015-03-07</x:v>
      </x:c>
      <x:c r="C585" s="24" t="n">
        <x:v>3</x:v>
      </x:c>
      <x:c r="D585" t="str">
        <x:v>UA</x:v>
      </x:c>
      <x:c r="E585" t="str">
        <x:v>United Air Lines Inc.</x:v>
      </x:c>
      <x:c r="F585" t="str">
        <x:v>286</x:v>
      </x:c>
      <x:c r="G585" t="str">
        <x:v>ORD</x:v>
      </x:c>
      <x:c r="H585" t="str">
        <x:v>Chicago O'Hare International Airport</x:v>
      </x:c>
      <x:c r="I585" t="str">
        <x:v>IL</x:v>
      </x:c>
      <x:c r="J585" t="str">
        <x:v>IAH</x:v>
      </x:c>
      <x:c r="K585" t="str">
        <x:v>George Bush Intercontinental Airport</x:v>
      </x:c>
      <x:c r="L585" t="str">
        <x:v>TX</x:v>
      </x:c>
      <x:c r="M585" t="str">
        <x:v>0515</x:v>
      </x:c>
      <x:c r="N585" t="str">
        <x:v>0512</x:v>
      </x:c>
      <x:c r="O585" s="26" t="n">
        <x:v>-3</x:v>
      </x:c>
      <x:c r="P585" t="str">
        <x:v>0811</x:v>
      </x:c>
      <x:c r="Q585" t="str">
        <x:v>0738</x:v>
      </x:c>
      <x:c r="R585" s="26" t="n">
        <x:v>-33</x:v>
      </x:c>
      <x:c r="S585" s="26" t="n">
        <x:v>925</x:v>
      </x:c>
      <x:c r="T585" s="24" t="n">
        <x:v>0</x:v>
      </x:c>
      <x:c r="U585" s="24" t="n">
        <x:v>0</x:v>
      </x:c>
      <x:c r="V585" s="24" t="str">
        <x:v>Completed</x:v>
      </x:c>
      <x:c r="W585" s="24" t="n">
        <x:v>0</x:v>
      </x:c>
      <x:c r="X585" s="24" t="n">
        <x:v>0</x:v>
      </x:c>
      <x:c r="Y585" s="24" t="n">
        <x:v>1</x:v>
      </x:c>
    </x:row>
    <x:row r="586">
      <x:c r="A586" s="24" t="n">
        <x:v>996617</x:v>
      </x:c>
      <x:c r="B586" t="str">
        <x:v>2015-03-07</x:v>
      </x:c>
      <x:c r="C586" s="24" t="n">
        <x:v>3</x:v>
      </x:c>
      <x:c r="D586" t="str">
        <x:v>AA</x:v>
      </x:c>
      <x:c r="E586" t="str">
        <x:v>American Airlines Inc.</x:v>
      </x:c>
      <x:c r="F586" t="str">
        <x:v>281</x:v>
      </x:c>
      <x:c r="G586" t="str">
        <x:v>MIA</x:v>
      </x:c>
      <x:c r="H586" t="str">
        <x:v>Miami International Airport</x:v>
      </x:c>
      <x:c r="I586" t="str">
        <x:v>FL</x:v>
      </x:c>
      <x:c r="J586" t="str">
        <x:v>DFW</x:v>
      </x:c>
      <x:c r="K586" t="str">
        <x:v>Dallas/Fort Worth International Airport</x:v>
      </x:c>
      <x:c r="L586" t="str">
        <x:v>TX</x:v>
      </x:c>
      <x:c r="M586" t="str">
        <x:v>0600</x:v>
      </x:c>
      <x:c r="N586" t="str">
        <x:v>0559</x:v>
      </x:c>
      <x:c r="O586" s="26" t="n">
        <x:v>-1</x:v>
      </x:c>
      <x:c r="P586" t="str">
        <x:v>0820</x:v>
      </x:c>
      <x:c r="Q586" t="str">
        <x:v>0811</x:v>
      </x:c>
      <x:c r="R586" s="26" t="n">
        <x:v>-9</x:v>
      </x:c>
      <x:c r="S586" s="26" t="n">
        <x:v>1121</x:v>
      </x:c>
      <x:c r="T586" s="24" t="n">
        <x:v>0</x:v>
      </x:c>
      <x:c r="U586" s="24" t="n">
        <x:v>0</x:v>
      </x:c>
      <x:c r="V586" s="24" t="str">
        <x:v>Completed</x:v>
      </x:c>
      <x:c r="W586" s="24" t="n">
        <x:v>0</x:v>
      </x:c>
      <x:c r="X586" s="24" t="n">
        <x:v>0</x:v>
      </x:c>
      <x:c r="Y586" s="24" t="n">
        <x:v>1</x:v>
      </x:c>
    </x:row>
    <x:row r="587">
      <x:c r="A587" s="24" t="n">
        <x:v>996892</x:v>
      </x:c>
      <x:c r="B587" t="str">
        <x:v>2015-03-07</x:v>
      </x:c>
      <x:c r="C587" s="24" t="n">
        <x:v>3</x:v>
      </x:c>
      <x:c r="D587" t="str">
        <x:v>NK</x:v>
      </x:c>
      <x:c r="E587" t="str">
        <x:v>Spirit Air Lines</x:v>
      </x:c>
      <x:c r="F587" t="str">
        <x:v>316</x:v>
      </x:c>
      <x:c r="G587" t="str">
        <x:v>DTW</x:v>
      </x:c>
      <x:c r="H587" t="str">
        <x:v>Detroit Metropolitan Airport</x:v>
      </x:c>
      <x:c r="I587" t="str">
        <x:v>MI</x:v>
      </x:c>
      <x:c r="J587" t="str">
        <x:v>LGA</x:v>
      </x:c>
      <x:c r="K587" t="str">
        <x:v>LaGuardia Airport (Marine Air Terminal)</x:v>
      </x:c>
      <x:c r="L587" t="str">
        <x:v>NY</x:v>
      </x:c>
      <x:c r="M587" t="str">
        <x:v>0600</x:v>
      </x:c>
      <x:c r="N587" t="str">
        <x:v>0612</x:v>
      </x:c>
      <x:c r="O587" s="26" t="n">
        <x:v>12</x:v>
      </x:c>
      <x:c r="P587" t="str">
        <x:v>0736</x:v>
      </x:c>
      <x:c r="Q587" t="str">
        <x:v>0738</x:v>
      </x:c>
      <x:c r="R587" s="26" t="n">
        <x:v>2</x:v>
      </x:c>
      <x:c r="S587" s="26" t="n">
        <x:v>502</x:v>
      </x:c>
      <x:c r="T587" s="24" t="n">
        <x:v>0</x:v>
      </x:c>
      <x:c r="U587" s="24" t="n">
        <x:v>0</x:v>
      </x:c>
      <x:c r="V587" s="24" t="str">
        <x:v>Completed</x:v>
      </x:c>
      <x:c r="W587" s="24" t="n">
        <x:v>0</x:v>
      </x:c>
      <x:c r="X587" s="24" t="n">
        <x:v>0</x:v>
      </x:c>
      <x:c r="Y587" s="24" t="n">
        <x:v>1</x:v>
      </x:c>
    </x:row>
    <x:row r="588">
      <x:c r="A588" s="24" t="n">
        <x:v>997202</x:v>
      </x:c>
      <x:c r="B588" t="str">
        <x:v>2015-03-07</x:v>
      </x:c>
      <x:c r="C588" s="24" t="n">
        <x:v>3</x:v>
      </x:c>
      <x:c r="D588" t="str">
        <x:v>WN</x:v>
      </x:c>
      <x:c r="E588" t="str">
        <x:v>Southwest Airlines Co.</x:v>
      </x:c>
      <x:c r="F588" t="str">
        <x:v>300</x:v>
      </x:c>
      <x:c r="G588" t="str">
        <x:v>SFO</x:v>
      </x:c>
      <x:c r="H588" t="str">
        <x:v>San Francisco International Airport</x:v>
      </x:c>
      <x:c r="I588" t="str">
        <x:v>CA</x:v>
      </x:c>
      <x:c r="J588" t="str">
        <x:v>DEN</x:v>
      </x:c>
      <x:c r="K588" t="str">
        <x:v>Denver International Airport</x:v>
      </x:c>
      <x:c r="L588" t="str">
        <x:v>CO</x:v>
      </x:c>
      <x:c r="M588" t="str">
        <x:v>0620</x:v>
      </x:c>
      <x:c r="N588" t="str">
        <x:v>0613</x:v>
      </x:c>
      <x:c r="O588" s="26" t="n">
        <x:v>-7</x:v>
      </x:c>
      <x:c r="P588" t="str">
        <x:v>0955</x:v>
      </x:c>
      <x:c r="Q588" t="str">
        <x:v>0936</x:v>
      </x:c>
      <x:c r="R588" s="26" t="n">
        <x:v>-19</x:v>
      </x:c>
      <x:c r="S588" s="26" t="n">
        <x:v>967</x:v>
      </x:c>
      <x:c r="T588" s="24" t="n">
        <x:v>0</x:v>
      </x:c>
      <x:c r="U588" s="24" t="n">
        <x:v>0</x:v>
      </x:c>
      <x:c r="V588" s="24" t="str">
        <x:v>Completed</x:v>
      </x:c>
      <x:c r="W588" s="24" t="n">
        <x:v>0</x:v>
      </x:c>
      <x:c r="X588" s="24" t="n">
        <x:v>0</x:v>
      </x:c>
      <x:c r="Y588" s="24" t="n">
        <x:v>1</x:v>
      </x:c>
    </x:row>
    <x:row r="589">
      <x:c r="A589" s="24" t="n">
        <x:v>997204</x:v>
      </x:c>
      <x:c r="B589" t="str">
        <x:v>2015-03-07</x:v>
      </x:c>
      <x:c r="C589" s="24" t="n">
        <x:v>3</x:v>
      </x:c>
      <x:c r="D589" t="str">
        <x:v>WN</x:v>
      </x:c>
      <x:c r="E589" t="str">
        <x:v>Southwest Airlines Co.</x:v>
      </x:c>
      <x:c r="F589" t="str">
        <x:v>1147</x:v>
      </x:c>
      <x:c r="G589" t="str">
        <x:v>IND</x:v>
      </x:c>
      <x:c r="H589" t="str">
        <x:v>Indianapolis International Airport</x:v>
      </x:c>
      <x:c r="I589" t="str">
        <x:v>IN</x:v>
      </x:c>
      <x:c r="J589" t="str">
        <x:v>ATL</x:v>
      </x:c>
      <x:c r="K589" t="str">
        <x:v>Hartsfield-Jackson Atlanta International Airport</x:v>
      </x:c>
      <x:c r="L589" t="str">
        <x:v>GA</x:v>
      </x:c>
      <x:c r="M589" t="str">
        <x:v>0620</x:v>
      </x:c>
      <x:c r="N589" t="str">
        <x:v>0622</x:v>
      </x:c>
      <x:c r="O589" s="26" t="n">
        <x:v>2</x:v>
      </x:c>
      <x:c r="P589" t="str">
        <x:v>0800</x:v>
      </x:c>
      <x:c r="Q589" t="str">
        <x:v>0742</x:v>
      </x:c>
      <x:c r="R589" s="26" t="n">
        <x:v>-18</x:v>
      </x:c>
      <x:c r="S589" s="26" t="n">
        <x:v>432</x:v>
      </x:c>
      <x:c r="T589" s="24" t="n">
        <x:v>0</x:v>
      </x:c>
      <x:c r="U589" s="24" t="n">
        <x:v>0</x:v>
      </x:c>
      <x:c r="V589" s="24" t="str">
        <x:v>Completed</x:v>
      </x:c>
      <x:c r="W589" s="24" t="n">
        <x:v>0</x:v>
      </x:c>
      <x:c r="X589" s="24" t="n">
        <x:v>0</x:v>
      </x:c>
      <x:c r="Y589" s="24" t="n">
        <x:v>1</x:v>
      </x:c>
    </x:row>
    <x:row r="590">
      <x:c r="A590" s="24" t="n">
        <x:v>997212</x:v>
      </x:c>
      <x:c r="B590" t="str">
        <x:v>2015-03-07</x:v>
      </x:c>
      <x:c r="C590" s="24" t="n">
        <x:v>3</x:v>
      </x:c>
      <x:c r="D590" t="str">
        <x:v>EV</x:v>
      </x:c>
      <x:c r="E590" t="str">
        <x:v>Atlantic Southeast Airlines</x:v>
      </x:c>
      <x:c r="F590" t="str">
        <x:v>5585</x:v>
      </x:c>
      <x:c r="G590" t="str">
        <x:v>IAH</x:v>
      </x:c>
      <x:c r="H590" t="str">
        <x:v>George Bush Intercontinental Airport</x:v>
      </x:c>
      <x:c r="I590" t="str">
        <x:v>TX</x:v>
      </x:c>
      <x:c r="J590" t="str">
        <x:v>MSP</x:v>
      </x:c>
      <x:c r="K590" t="str">
        <x:v>Minneapolis-Saint Paul International Airport</x:v>
      </x:c>
      <x:c r="L590" t="str">
        <x:v>MN</x:v>
      </x:c>
      <x:c r="M590" t="str">
        <x:v>0620</x:v>
      </x:c>
      <x:c r="N590" t="str">
        <x:v>0614</x:v>
      </x:c>
      <x:c r="O590" s="26" t="n">
        <x:v>-6</x:v>
      </x:c>
      <x:c r="P590" t="str">
        <x:v>0905</x:v>
      </x:c>
      <x:c r="Q590" t="str">
        <x:v>0842</x:v>
      </x:c>
      <x:c r="R590" s="26" t="n">
        <x:v>-23</x:v>
      </x:c>
      <x:c r="S590" s="26" t="n">
        <x:v>1034</x:v>
      </x:c>
      <x:c r="T590" s="24" t="n">
        <x:v>0</x:v>
      </x:c>
      <x:c r="U590" s="24" t="n">
        <x:v>0</x:v>
      </x:c>
      <x:c r="V590" s="24" t="str">
        <x:v>Completed</x:v>
      </x:c>
      <x:c r="W590" s="24" t="n">
        <x:v>0</x:v>
      </x:c>
      <x:c r="X590" s="24" t="n">
        <x:v>0</x:v>
      </x:c>
      <x:c r="Y590" s="24" t="n">
        <x:v>1</x:v>
      </x:c>
    </x:row>
    <x:row r="591">
      <x:c r="A591" s="24" t="n">
        <x:v>997233</x:v>
      </x:c>
      <x:c r="B591" t="str">
        <x:v>2015-03-07</x:v>
      </x:c>
      <x:c r="C591" s="24" t="n">
        <x:v>3</x:v>
      </x:c>
      <x:c r="D591" t="str">
        <x:v>B6</x:v>
      </x:c>
      <x:c r="E591" t="str">
        <x:v>JetBlue Airways</x:v>
      </x:c>
      <x:c r="F591" t="str">
        <x:v>57</x:v>
      </x:c>
      <x:c r="G591" t="str">
        <x:v>BOS</x:v>
      </x:c>
      <x:c r="H591" t="str">
        <x:v>Gen. Edward Lawrence Logan International Airport</x:v>
      </x:c>
      <x:c r="I591" t="str">
        <x:v>MA</x:v>
      </x:c>
      <x:c r="J591" t="str">
        <x:v>IAD</x:v>
      </x:c>
      <x:c r="K591" t="str">
        <x:v>Washington Dulles International Airport</x:v>
      </x:c>
      <x:c r="L591" t="str">
        <x:v>VA</x:v>
      </x:c>
      <x:c r="M591" t="str">
        <x:v>0624</x:v>
      </x:c>
      <x:c r="N591" t="str">
        <x:v>0623</x:v>
      </x:c>
      <x:c r="O591" s="26" t="n">
        <x:v>-1</x:v>
      </x:c>
      <x:c r="P591" t="str">
        <x:v>0808</x:v>
      </x:c>
      <x:c r="Q591" t="str">
        <x:v>0800</x:v>
      </x:c>
      <x:c r="R591" s="26" t="n">
        <x:v>-8</x:v>
      </x:c>
      <x:c r="S591" s="26" t="n">
        <x:v>413</x:v>
      </x:c>
      <x:c r="T591" s="24" t="n">
        <x:v>0</x:v>
      </x:c>
      <x:c r="U591" s="24" t="n">
        <x:v>0</x:v>
      </x:c>
      <x:c r="V591" s="24" t="str">
        <x:v>Completed</x:v>
      </x:c>
      <x:c r="W591" s="24" t="n">
        <x:v>0</x:v>
      </x:c>
      <x:c r="X591" s="24" t="n">
        <x:v>0</x:v>
      </x:c>
      <x:c r="Y591" s="24" t="n">
        <x:v>1</x:v>
      </x:c>
    </x:row>
    <x:row r="592">
      <x:c r="A592" s="24" t="n">
        <x:v>997295</x:v>
      </x:c>
      <x:c r="B592" t="str">
        <x:v>2015-03-07</x:v>
      </x:c>
      <x:c r="C592" s="24" t="n">
        <x:v>3</x:v>
      </x:c>
      <x:c r="D592" t="str">
        <x:v>OO</x:v>
      </x:c>
      <x:c r="E592" t="str">
        <x:v>Skywest Airlines Inc.</x:v>
      </x:c>
      <x:c r="F592" t="str">
        <x:v>2804</x:v>
      </x:c>
      <x:c r="G592" t="str">
        <x:v>SBP</x:v>
      </x:c>
      <x:c r="H592" t="str">
        <x:v>San Luis Obispo County Regional Airport (McChesney Field)</x:v>
      </x:c>
      <x:c r="I592" t="str">
        <x:v>CA</x:v>
      </x:c>
      <x:c r="J592" t="str">
        <x:v>PHX</x:v>
      </x:c>
      <x:c r="K592" t="str">
        <x:v>Phoenix Sky Harbor International Airport</x:v>
      </x:c>
      <x:c r="L592" t="str">
        <x:v>AZ</x:v>
      </x:c>
      <x:c r="M592" t="str">
        <x:v>0625</x:v>
      </x:c>
      <x:c r="N592" t="str">
        <x:v>0622</x:v>
      </x:c>
      <x:c r="O592" s="26" t="n">
        <x:v>-3</x:v>
      </x:c>
      <x:c r="P592" t="str">
        <x:v>0905</x:v>
      </x:c>
      <x:c r="Q592" t="str">
        <x:v>0857</x:v>
      </x:c>
      <x:c r="R592" s="26" t="n">
        <x:v>-8</x:v>
      </x:c>
      <x:c r="S592" s="26" t="n">
        <x:v>509</x:v>
      </x:c>
      <x:c r="T592" s="24" t="n">
        <x:v>0</x:v>
      </x:c>
      <x:c r="U592" s="24" t="n">
        <x:v>0</x:v>
      </x:c>
      <x:c r="V592" s="24" t="str">
        <x:v>Completed</x:v>
      </x:c>
      <x:c r="W592" s="24" t="n">
        <x:v>0</x:v>
      </x:c>
      <x:c r="X592" s="24" t="n">
        <x:v>0</x:v>
      </x:c>
      <x:c r="Y592" s="24" t="n">
        <x:v>1</x:v>
      </x:c>
    </x:row>
    <x:row r="593">
      <x:c r="A593" s="24" t="n">
        <x:v>999513</x:v>
      </x:c>
      <x:c r="B593" t="str">
        <x:v>2015-03-07</x:v>
      </x:c>
      <x:c r="C593" s="24" t="n">
        <x:v>3</x:v>
      </x:c>
      <x:c r="D593" t="str">
        <x:v>EV</x:v>
      </x:c>
      <x:c r="E593" t="str">
        <x:v>Atlantic Southeast Airlines</x:v>
      </x:c>
      <x:c r="F593" t="str">
        <x:v>5662</x:v>
      </x:c>
      <x:c r="G593" t="str">
        <x:v>IAH</x:v>
      </x:c>
      <x:c r="H593" t="str">
        <x:v>George Bush Intercontinental Airport</x:v>
      </x:c>
      <x:c r="I593" t="str">
        <x:v>TX</x:v>
      </x:c>
      <x:c r="J593" t="str">
        <x:v>LCH</x:v>
      </x:c>
      <x:c r="K593" t="str">
        <x:v>Lake Charles Regional Airport</x:v>
      </x:c>
      <x:c r="L593" t="str">
        <x:v>LA</x:v>
      </x:c>
      <x:c r="M593" t="str">
        <x:v>0845</x:v>
      </x:c>
      <x:c r="N593" t="str">
        <x:v>0842</x:v>
      </x:c>
      <x:c r="O593" s="26" t="n">
        <x:v>-3</x:v>
      </x:c>
      <x:c r="P593" t="str">
        <x:v>0934</x:v>
      </x:c>
      <x:c r="Q593" t="str">
        <x:v>0930</x:v>
      </x:c>
      <x:c r="R593" s="26" t="n">
        <x:v>-4</x:v>
      </x:c>
      <x:c r="S593" s="26" t="n">
        <x:v>127</x:v>
      </x:c>
      <x:c r="T593" s="24" t="n">
        <x:v>0</x:v>
      </x:c>
      <x:c r="U593" s="24" t="n">
        <x:v>0</x:v>
      </x:c>
      <x:c r="V593" s="24" t="str">
        <x:v>Completed</x:v>
      </x:c>
      <x:c r="W593" s="24" t="n">
        <x:v>0</x:v>
      </x:c>
      <x:c r="X593" s="24" t="n">
        <x:v>0</x:v>
      </x:c>
      <x:c r="Y593" s="24" t="n">
        <x:v>1</x:v>
      </x:c>
    </x:row>
    <x:row r="594">
      <x:c r="A594" s="24" t="n">
        <x:v>999899</x:v>
      </x:c>
      <x:c r="B594" t="str">
        <x:v>2015-03-07</x:v>
      </x:c>
      <x:c r="C594" s="24" t="n">
        <x:v>3</x:v>
      </x:c>
      <x:c r="D594" t="str">
        <x:v>DL</x:v>
      </x:c>
      <x:c r="E594" t="str">
        <x:v>Delta Air Lines Inc.</x:v>
      </x:c>
      <x:c r="F594" t="str">
        <x:v>1856</x:v>
      </x:c>
      <x:c r="G594" t="str">
        <x:v>ATL</x:v>
      </x:c>
      <x:c r="H594" t="str">
        <x:v>Hartsfield-Jackson Atlanta International Airport</x:v>
      </x:c>
      <x:c r="I594" t="str">
        <x:v>GA</x:v>
      </x:c>
      <x:c r="J594" t="str">
        <x:v>MLB</x:v>
      </x:c>
      <x:c r="K594" t="str">
        <x:v>Melbourne International Airport</x:v>
      </x:c>
      <x:c r="L594" t="str">
        <x:v>FL</x:v>
      </x:c>
      <x:c r="M594" t="str">
        <x:v>0910</x:v>
      </x:c>
      <x:c r="N594" t="str">
        <x:v>0918</x:v>
      </x:c>
      <x:c r="O594" s="26" t="n">
        <x:v>8</x:v>
      </x:c>
      <x:c r="P594" t="str">
        <x:v>1035</x:v>
      </x:c>
      <x:c r="Q594" t="str">
        <x:v>1053</x:v>
      </x:c>
      <x:c r="R594" s="26" t="n">
        <x:v>18</x:v>
      </x:c>
      <x:c r="S594" s="26" t="n">
        <x:v>442</x:v>
      </x:c>
      <x:c r="T594" s="24" t="n">
        <x:v>0</x:v>
      </x:c>
      <x:c r="U594" s="24" t="n">
        <x:v>0</x:v>
      </x:c>
      <x:c r="V594" s="24" t="str">
        <x:v>Completed</x:v>
      </x:c>
      <x:c r="W594" s="24" t="n">
        <x:v>1</x:v>
      </x:c>
      <x:c r="X594" s="24" t="n">
        <x:v>0</x:v>
      </x:c>
      <x:c r="Y594" s="24" t="n">
        <x:v>1</x:v>
      </x:c>
    </x:row>
    <x:row r="595">
      <x:c r="A595" s="24" t="n">
        <x:v>1000515</x:v>
      </x:c>
      <x:c r="B595" t="str">
        <x:v>2015-03-07</x:v>
      </x:c>
      <x:c r="C595" s="24" t="n">
        <x:v>3</x:v>
      </x:c>
      <x:c r="D595" t="str">
        <x:v>AA</x:v>
      </x:c>
      <x:c r="E595" t="str">
        <x:v>American Airlines Inc.</x:v>
      </x:c>
      <x:c r="F595" t="str">
        <x:v>1638</x:v>
      </x:c>
      <x:c r="G595" t="str">
        <x:v>MSP</x:v>
      </x:c>
      <x:c r="H595" t="str">
        <x:v>Minneapolis-Saint Paul International Airport</x:v>
      </x:c>
      <x:c r="I595" t="str">
        <x:v>MN</x:v>
      </x:c>
      <x:c r="J595" t="str">
        <x:v>ORD</x:v>
      </x:c>
      <x:c r="K595" t="str">
        <x:v>Chicago O'Hare International Airport</x:v>
      </x:c>
      <x:c r="L595" t="str">
        <x:v>IL</x:v>
      </x:c>
      <x:c r="M595" t="str">
        <x:v>0956</x:v>
      </x:c>
      <x:c r="N595" t="str"/>
      <x:c r="O595" s="26"/>
      <x:c r="P595" t="str">
        <x:v>1123</x:v>
      </x:c>
      <x:c r="Q595" t="str"/>
      <x:c r="R595" s="26"/>
      <x:c r="S595" s="26" t="n">
        <x:v>334</x:v>
      </x:c>
      <x:c r="T595" s="24" t="n">
        <x:v>1</x:v>
      </x:c>
      <x:c r="U595" s="24" t="n">
        <x:v>0</x:v>
      </x:c>
      <x:c r="V595" s="24" t="str">
        <x:v>Cancelled</x:v>
      </x:c>
      <x:c r="W595" s="24"/>
      <x:c r="X595" s="24"/>
      <x:c r="Y595" s="24" t="n">
        <x:v>0</x:v>
      </x:c>
    </x:row>
    <x:row r="596">
      <x:c r="A596" s="24" t="n">
        <x:v>1000850</x:v>
      </x:c>
      <x:c r="B596" t="str">
        <x:v>2015-03-07</x:v>
      </x:c>
      <x:c r="C596" s="24" t="n">
        <x:v>3</x:v>
      </x:c>
      <x:c r="D596" t="str">
        <x:v>OO</x:v>
      </x:c>
      <x:c r="E596" t="str">
        <x:v>Skywest Airlines Inc.</x:v>
      </x:c>
      <x:c r="F596" t="str">
        <x:v>4657</x:v>
      </x:c>
      <x:c r="G596" t="str">
        <x:v>SJC</x:v>
      </x:c>
      <x:c r="H596" t="str">
        <x:v>Norman Y. Mineta San José International Airport</x:v>
      </x:c>
      <x:c r="I596" t="str">
        <x:v>CA</x:v>
      </x:c>
      <x:c r="J596" t="str">
        <x:v>SEA</x:v>
      </x:c>
      <x:c r="K596" t="str">
        <x:v>Seattle-Tacoma International Airport</x:v>
      </x:c>
      <x:c r="L596" t="str">
        <x:v>WA</x:v>
      </x:c>
      <x:c r="M596" t="str">
        <x:v>1015</x:v>
      </x:c>
      <x:c r="N596" t="str">
        <x:v>1006</x:v>
      </x:c>
      <x:c r="O596" s="26" t="n">
        <x:v>-9</x:v>
      </x:c>
      <x:c r="P596" t="str">
        <x:v>1221</x:v>
      </x:c>
      <x:c r="Q596" t="str">
        <x:v>1212</x:v>
      </x:c>
      <x:c r="R596" s="26" t="n">
        <x:v>-9</x:v>
      </x:c>
      <x:c r="S596" s="26" t="n">
        <x:v>697</x:v>
      </x:c>
      <x:c r="T596" s="24" t="n">
        <x:v>0</x:v>
      </x:c>
      <x:c r="U596" s="24" t="n">
        <x:v>0</x:v>
      </x:c>
      <x:c r="V596" s="24" t="str">
        <x:v>Completed</x:v>
      </x:c>
      <x:c r="W596" s="24" t="n">
        <x:v>0</x:v>
      </x:c>
      <x:c r="X596" s="24" t="n">
        <x:v>0</x:v>
      </x:c>
      <x:c r="Y596" s="24" t="n">
        <x:v>1</x:v>
      </x:c>
    </x:row>
    <x:row r="597">
      <x:c r="A597" s="24" t="n">
        <x:v>1001811</x:v>
      </x:c>
      <x:c r="B597" t="str">
        <x:v>2015-03-07</x:v>
      </x:c>
      <x:c r="C597" s="24" t="n">
        <x:v>3</x:v>
      </x:c>
      <x:c r="D597" t="str">
        <x:v>MQ</x:v>
      </x:c>
      <x:c r="E597" t="str">
        <x:v>American Eagle Airlines Inc.</x:v>
      </x:c>
      <x:c r="F597" t="str">
        <x:v>3479</x:v>
      </x:c>
      <x:c r="G597" t="str">
        <x:v>AZO</x:v>
      </x:c>
      <x:c r="H597" t="str">
        <x:v>Kalamazoo/Battle Creek International Airport</x:v>
      </x:c>
      <x:c r="I597" t="str">
        <x:v>MI</x:v>
      </x:c>
      <x:c r="J597" t="str">
        <x:v>ORD</x:v>
      </x:c>
      <x:c r="K597" t="str">
        <x:v>Chicago O'Hare International Airport</x:v>
      </x:c>
      <x:c r="L597" t="str">
        <x:v>IL</x:v>
      </x:c>
      <x:c r="M597" t="str">
        <x:v>1121</x:v>
      </x:c>
      <x:c r="N597" t="str">
        <x:v>1126</x:v>
      </x:c>
      <x:c r="O597" s="26" t="n">
        <x:v>5</x:v>
      </x:c>
      <x:c r="P597" t="str">
        <x:v>1120</x:v>
      </x:c>
      <x:c r="Q597" t="str">
        <x:v>1118</x:v>
      </x:c>
      <x:c r="R597" s="26" t="n">
        <x:v>-2</x:v>
      </x:c>
      <x:c r="S597" s="26" t="n">
        <x:v>122</x:v>
      </x:c>
      <x:c r="T597" s="24" t="n">
        <x:v>0</x:v>
      </x:c>
      <x:c r="U597" s="24" t="n">
        <x:v>0</x:v>
      </x:c>
      <x:c r="V597" s="24" t="str">
        <x:v>Completed</x:v>
      </x:c>
      <x:c r="W597" s="24" t="n">
        <x:v>0</x:v>
      </x:c>
      <x:c r="X597" s="24" t="n">
        <x:v>0</x:v>
      </x:c>
      <x:c r="Y597" s="24" t="n">
        <x:v>1</x:v>
      </x:c>
    </x:row>
    <x:row r="598">
      <x:c r="A598" s="24" t="n">
        <x:v>1001932</x:v>
      </x:c>
      <x:c r="B598" t="str">
        <x:v>2015-03-07</x:v>
      </x:c>
      <x:c r="C598" s="24" t="n">
        <x:v>3</x:v>
      </x:c>
      <x:c r="D598" t="str">
        <x:v>B6</x:v>
      </x:c>
      <x:c r="E598" t="str">
        <x:v>JetBlue Airways</x:v>
      </x:c>
      <x:c r="F598" t="str">
        <x:v>416</x:v>
      </x:c>
      <x:c r="G598" t="str">
        <x:v>SFO</x:v>
      </x:c>
      <x:c r="H598" t="str">
        <x:v>San Francisco International Airport</x:v>
      </x:c>
      <x:c r="I598" t="str">
        <x:v>CA</x:v>
      </x:c>
      <x:c r="J598" t="str">
        <x:v>JFK</x:v>
      </x:c>
      <x:c r="K598" t="str">
        <x:v>John F. Kennedy International Airport (New York International Airport)</x:v>
      </x:c>
      <x:c r="L598" t="str">
        <x:v>NY</x:v>
      </x:c>
      <x:c r="M598" t="str">
        <x:v>1130</x:v>
      </x:c>
      <x:c r="N598" t="str">
        <x:v>1126</x:v>
      </x:c>
      <x:c r="O598" s="26" t="n">
        <x:v>-4</x:v>
      </x:c>
      <x:c r="P598" t="str">
        <x:v>2014</x:v>
      </x:c>
      <x:c r="Q598" t="str">
        <x:v>1950</x:v>
      </x:c>
      <x:c r="R598" s="26" t="n">
        <x:v>-24</x:v>
      </x:c>
      <x:c r="S598" s="26" t="n">
        <x:v>2586</x:v>
      </x:c>
      <x:c r="T598" s="24" t="n">
        <x:v>0</x:v>
      </x:c>
      <x:c r="U598" s="24" t="n">
        <x:v>0</x:v>
      </x:c>
      <x:c r="V598" s="24" t="str">
        <x:v>Completed</x:v>
      </x:c>
      <x:c r="W598" s="24" t="n">
        <x:v>0</x:v>
      </x:c>
      <x:c r="X598" s="24" t="n">
        <x:v>0</x:v>
      </x:c>
      <x:c r="Y598" s="24" t="n">
        <x:v>1</x:v>
      </x:c>
    </x:row>
    <x:row r="599">
      <x:c r="A599" s="24" t="n">
        <x:v>1002264</x:v>
      </x:c>
      <x:c r="B599" t="str">
        <x:v>2015-03-07</x:v>
      </x:c>
      <x:c r="C599" s="24" t="n">
        <x:v>3</x:v>
      </x:c>
      <x:c r="D599" t="str">
        <x:v>US</x:v>
      </x:c>
      <x:c r="E599" t="str">
        <x:v>US Airways Inc.</x:v>
      </x:c>
      <x:c r="F599" t="str">
        <x:v>1988</x:v>
      </x:c>
      <x:c r="G599" t="str">
        <x:v>CLT</x:v>
      </x:c>
      <x:c r="H599" t="str">
        <x:v>Charlotte Douglas International Airport</x:v>
      </x:c>
      <x:c r="I599" t="str">
        <x:v>NC</x:v>
      </x:c>
      <x:c r="J599" t="str">
        <x:v>ALB</x:v>
      </x:c>
      <x:c r="K599" t="str">
        <x:v>Albany International Airport</x:v>
      </x:c>
      <x:c r="L599" t="str">
        <x:v>NY</x:v>
      </x:c>
      <x:c r="M599" t="str">
        <x:v>1150</x:v>
      </x:c>
      <x:c r="N599" t="str">
        <x:v>1146</x:v>
      </x:c>
      <x:c r="O599" s="26" t="n">
        <x:v>-4</x:v>
      </x:c>
      <x:c r="P599" t="str">
        <x:v>1352</x:v>
      </x:c>
      <x:c r="Q599" t="str">
        <x:v>1337</x:v>
      </x:c>
      <x:c r="R599" s="26" t="n">
        <x:v>-15</x:v>
      </x:c>
      <x:c r="S599" s="26" t="n">
        <x:v>646</x:v>
      </x:c>
      <x:c r="T599" s="24" t="n">
        <x:v>0</x:v>
      </x:c>
      <x:c r="U599" s="24" t="n">
        <x:v>0</x:v>
      </x:c>
      <x:c r="V599" s="24" t="str">
        <x:v>Completed</x:v>
      </x:c>
      <x:c r="W599" s="24" t="n">
        <x:v>0</x:v>
      </x:c>
      <x:c r="X599" s="24" t="n">
        <x:v>0</x:v>
      </x:c>
      <x:c r="Y599" s="24" t="n">
        <x:v>1</x:v>
      </x:c>
    </x:row>
    <x:row r="600">
      <x:c r="A600" s="24" t="n">
        <x:v>1002265</x:v>
      </x:c>
      <x:c r="B600" t="str">
        <x:v>2015-03-07</x:v>
      </x:c>
      <x:c r="C600" s="24" t="n">
        <x:v>3</x:v>
      </x:c>
      <x:c r="D600" t="str">
        <x:v>US</x:v>
      </x:c>
      <x:c r="E600" t="str">
        <x:v>US Airways Inc.</x:v>
      </x:c>
      <x:c r="F600" t="str">
        <x:v>2064</x:v>
      </x:c>
      <x:c r="G600" t="str">
        <x:v>CLT</x:v>
      </x:c>
      <x:c r="H600" t="str">
        <x:v>Charlotte Douglas International Airport</x:v>
      </x:c>
      <x:c r="I600" t="str">
        <x:v>NC</x:v>
      </x:c>
      <x:c r="J600" t="str">
        <x:v>LGA</x:v>
      </x:c>
      <x:c r="K600" t="str">
        <x:v>LaGuardia Airport (Marine Air Terminal)</x:v>
      </x:c>
      <x:c r="L600" t="str">
        <x:v>NY</x:v>
      </x:c>
      <x:c r="M600" t="str">
        <x:v>1150</x:v>
      </x:c>
      <x:c r="N600" t="str">
        <x:v>1316</x:v>
      </x:c>
      <x:c r="O600" s="26" t="n">
        <x:v>86</x:v>
      </x:c>
      <x:c r="P600" t="str">
        <x:v>1341</x:v>
      </x:c>
      <x:c r="Q600" t="str">
        <x:v>1504</x:v>
      </x:c>
      <x:c r="R600" s="26" t="n">
        <x:v>83</x:v>
      </x:c>
      <x:c r="S600" s="26" t="n">
        <x:v>544</x:v>
      </x:c>
      <x:c r="T600" s="24" t="n">
        <x:v>0</x:v>
      </x:c>
      <x:c r="U600" s="24" t="n">
        <x:v>0</x:v>
      </x:c>
      <x:c r="V600" s="24" t="str">
        <x:v>Completed</x:v>
      </x:c>
      <x:c r="W600" s="24" t="n">
        <x:v>1</x:v>
      </x:c>
      <x:c r="X600" s="24" t="n">
        <x:v>1</x:v>
      </x:c>
      <x:c r="Y600" s="24" t="n">
        <x:v>1</x:v>
      </x:c>
    </x:row>
    <x:row r="601">
      <x:c r="A601" s="24" t="n">
        <x:v>1002539</x:v>
      </x:c>
      <x:c r="B601" t="str">
        <x:v>2015-03-07</x:v>
      </x:c>
      <x:c r="C601" s="24" t="n">
        <x:v>3</x:v>
      </x:c>
      <x:c r="D601" t="str">
        <x:v>AS</x:v>
      </x:c>
      <x:c r="E601" t="str">
        <x:v>Alaska Airlines Inc.</x:v>
      </x:c>
      <x:c r="F601" t="str">
        <x:v>862</x:v>
      </x:c>
      <x:c r="G601" t="str">
        <x:v>OGG</x:v>
      </x:c>
      <x:c r="H601" t="str">
        <x:v>Kahului Airport</x:v>
      </x:c>
      <x:c r="I601" t="str">
        <x:v>HI</x:v>
      </x:c>
      <x:c r="J601" t="str">
        <x:v>PDX</x:v>
      </x:c>
      <x:c r="K601" t="str">
        <x:v>Portland International Airport</x:v>
      </x:c>
      <x:c r="L601" t="str">
        <x:v>OR</x:v>
      </x:c>
      <x:c r="M601" t="str">
        <x:v>1210</x:v>
      </x:c>
      <x:c r="N601" t="str">
        <x:v>1234</x:v>
      </x:c>
      <x:c r="O601" s="26" t="n">
        <x:v>24</x:v>
      </x:c>
      <x:c r="P601" t="str">
        <x:v>1931</x:v>
      </x:c>
      <x:c r="Q601" t="str">
        <x:v>1931</x:v>
      </x:c>
      <x:c r="R601" s="26" t="n">
        <x:v>0</x:v>
      </x:c>
      <x:c r="S601" s="26" t="n">
        <x:v>2562</x:v>
      </x:c>
      <x:c r="T601" s="24" t="n">
        <x:v>0</x:v>
      </x:c>
      <x:c r="U601" s="24" t="n">
        <x:v>0</x:v>
      </x:c>
      <x:c r="V601" s="24" t="str">
        <x:v>Completed</x:v>
      </x:c>
      <x:c r="W601" s="24" t="n">
        <x:v>0</x:v>
      </x:c>
      <x:c r="X601" s="24" t="n">
        <x:v>1</x:v>
      </x:c>
      <x:c r="Y601" s="24" t="n">
        <x:v>1</x:v>
      </x:c>
    </x:row>
    <x:row r="602">
      <x:c r="A602" s="24" t="n">
        <x:v>1002957</x:v>
      </x:c>
      <x:c r="B602" t="str">
        <x:v>2015-03-07</x:v>
      </x:c>
      <x:c r="C602" s="24" t="n">
        <x:v>3</x:v>
      </x:c>
      <x:c r="D602" t="str">
        <x:v>WN</x:v>
      </x:c>
      <x:c r="E602" t="str">
        <x:v>Southwest Airlines Co.</x:v>
      </x:c>
      <x:c r="F602" t="str">
        <x:v>3006</x:v>
      </x:c>
      <x:c r="G602" t="str">
        <x:v>ONT</x:v>
      </x:c>
      <x:c r="H602" t="str">
        <x:v>Ontario International Airport</x:v>
      </x:c>
      <x:c r="I602" t="str">
        <x:v>CA</x:v>
      </x:c>
      <x:c r="J602" t="str">
        <x:v>SMF</x:v>
      </x:c>
      <x:c r="K602" t="str">
        <x:v>Sacramento International Airport</x:v>
      </x:c>
      <x:c r="L602" t="str">
        <x:v>CA</x:v>
      </x:c>
      <x:c r="M602" t="str">
        <x:v>1240</x:v>
      </x:c>
      <x:c r="N602" t="str">
        <x:v>1241</x:v>
      </x:c>
      <x:c r="O602" s="26" t="n">
        <x:v>1</x:v>
      </x:c>
      <x:c r="P602" t="str">
        <x:v>1355</x:v>
      </x:c>
      <x:c r="Q602" t="str">
        <x:v>1355</x:v>
      </x:c>
      <x:c r="R602" s="26" t="n">
        <x:v>0</x:v>
      </x:c>
      <x:c r="S602" s="26" t="n">
        <x:v>390</x:v>
      </x:c>
      <x:c r="T602" s="24" t="n">
        <x:v>0</x:v>
      </x:c>
      <x:c r="U602" s="24" t="n">
        <x:v>0</x:v>
      </x:c>
      <x:c r="V602" s="24" t="str">
        <x:v>Completed</x:v>
      </x:c>
      <x:c r="W602" s="24" t="n">
        <x:v>0</x:v>
      </x:c>
      <x:c r="X602" s="24" t="n">
        <x:v>0</x:v>
      </x:c>
      <x:c r="Y602" s="24" t="n">
        <x:v>1</x:v>
      </x:c>
    </x:row>
    <x:row r="603">
      <x:c r="A603" s="24" t="n">
        <x:v>1003639</x:v>
      </x:c>
      <x:c r="B603" t="str">
        <x:v>2015-03-07</x:v>
      </x:c>
      <x:c r="C603" s="24" t="n">
        <x:v>3</x:v>
      </x:c>
      <x:c r="D603" t="str">
        <x:v>UA</x:v>
      </x:c>
      <x:c r="E603" t="str">
        <x:v>United Air Lines Inc.</x:v>
      </x:c>
      <x:c r="F603" t="str">
        <x:v>1156</x:v>
      </x:c>
      <x:c r="G603" t="str">
        <x:v>ORD</x:v>
      </x:c>
      <x:c r="H603" t="str">
        <x:v>Chicago O'Hare International Airport</x:v>
      </x:c>
      <x:c r="I603" t="str">
        <x:v>IL</x:v>
      </x:c>
      <x:c r="J603" t="str">
        <x:v>IAD</x:v>
      </x:c>
      <x:c r="K603" t="str">
        <x:v>Washington Dulles International Airport</x:v>
      </x:c>
      <x:c r="L603" t="str">
        <x:v>VA</x:v>
      </x:c>
      <x:c r="M603" t="str">
        <x:v>1325</x:v>
      </x:c>
      <x:c r="N603" t="str">
        <x:v>1328</x:v>
      </x:c>
      <x:c r="O603" s="26" t="n">
        <x:v>3</x:v>
      </x:c>
      <x:c r="P603" t="str">
        <x:v>1624</x:v>
      </x:c>
      <x:c r="Q603" t="str">
        <x:v>1604</x:v>
      </x:c>
      <x:c r="R603" s="26" t="n">
        <x:v>-20</x:v>
      </x:c>
      <x:c r="S603" s="26" t="n">
        <x:v>589</x:v>
      </x:c>
      <x:c r="T603" s="24" t="n">
        <x:v>0</x:v>
      </x:c>
      <x:c r="U603" s="24" t="n">
        <x:v>0</x:v>
      </x:c>
      <x:c r="V603" s="24" t="str">
        <x:v>Completed</x:v>
      </x:c>
      <x:c r="W603" s="24" t="n">
        <x:v>0</x:v>
      </x:c>
      <x:c r="X603" s="24" t="n">
        <x:v>0</x:v>
      </x:c>
      <x:c r="Y603" s="24" t="n">
        <x:v>1</x:v>
      </x:c>
    </x:row>
    <x:row r="604">
      <x:c r="A604" s="24" t="n">
        <x:v>1005174</x:v>
      </x:c>
      <x:c r="B604" t="str">
        <x:v>2015-03-07</x:v>
      </x:c>
      <x:c r="C604" s="24" t="n">
        <x:v>3</x:v>
      </x:c>
      <x:c r="D604" t="str">
        <x:v>WN</x:v>
      </x:c>
      <x:c r="E604" t="str">
        <x:v>Southwest Airlines Co.</x:v>
      </x:c>
      <x:c r="F604" t="str">
        <x:v>1903</x:v>
      </x:c>
      <x:c r="G604" t="str">
        <x:v>GEG</x:v>
      </x:c>
      <x:c r="H604" t="str">
        <x:v>Spokane International Airport</x:v>
      </x:c>
      <x:c r="I604" t="str">
        <x:v>WA</x:v>
      </x:c>
      <x:c r="J604" t="str">
        <x:v>LAS</x:v>
      </x:c>
      <x:c r="K604" t="str">
        <x:v>McCarran International Airport</x:v>
      </x:c>
      <x:c r="L604" t="str">
        <x:v>NV</x:v>
      </x:c>
      <x:c r="M604" t="str">
        <x:v>1510</x:v>
      </x:c>
      <x:c r="N604" t="str">
        <x:v>1507</x:v>
      </x:c>
      <x:c r="O604" s="26" t="n">
        <x:v>-3</x:v>
      </x:c>
      <x:c r="P604" t="str">
        <x:v>1720</x:v>
      </x:c>
      <x:c r="Q604" t="str">
        <x:v>1702</x:v>
      </x:c>
      <x:c r="R604" s="26" t="n">
        <x:v>-18</x:v>
      </x:c>
      <x:c r="S604" s="26" t="n">
        <x:v>806</x:v>
      </x:c>
      <x:c r="T604" s="24" t="n">
        <x:v>0</x:v>
      </x:c>
      <x:c r="U604" s="24" t="n">
        <x:v>0</x:v>
      </x:c>
      <x:c r="V604" s="24" t="str">
        <x:v>Completed</x:v>
      </x:c>
      <x:c r="W604" s="24" t="n">
        <x:v>0</x:v>
      </x:c>
      <x:c r="X604" s="24" t="n">
        <x:v>0</x:v>
      </x:c>
      <x:c r="Y604" s="24" t="n">
        <x:v>1</x:v>
      </x:c>
    </x:row>
    <x:row r="605">
      <x:c r="A605" s="24" t="n">
        <x:v>1005291</x:v>
      </x:c>
      <x:c r="B605" t="str">
        <x:v>2015-03-07</x:v>
      </x:c>
      <x:c r="C605" s="24" t="n">
        <x:v>3</x:v>
      </x:c>
      <x:c r="D605" t="str">
        <x:v>US</x:v>
      </x:c>
      <x:c r="E605" t="str">
        <x:v>US Airways Inc.</x:v>
      </x:c>
      <x:c r="F605" t="str">
        <x:v>409</x:v>
      </x:c>
      <x:c r="G605" t="str">
        <x:v>DFW</x:v>
      </x:c>
      <x:c r="H605" t="str">
        <x:v>Dallas/Fort Worth International Airport</x:v>
      </x:c>
      <x:c r="I605" t="str">
        <x:v>TX</x:v>
      </x:c>
      <x:c r="J605" t="str">
        <x:v>PHX</x:v>
      </x:c>
      <x:c r="K605" t="str">
        <x:v>Phoenix Sky Harbor International Airport</x:v>
      </x:c>
      <x:c r="L605" t="str">
        <x:v>AZ</x:v>
      </x:c>
      <x:c r="M605" t="str">
        <x:v>1520</x:v>
      </x:c>
      <x:c r="N605" t="str">
        <x:v>1521</x:v>
      </x:c>
      <x:c r="O605" s="26" t="n">
        <x:v>1</x:v>
      </x:c>
      <x:c r="P605" t="str">
        <x:v>1656</x:v>
      </x:c>
      <x:c r="Q605" t="str">
        <x:v>1652</x:v>
      </x:c>
      <x:c r="R605" s="26" t="n">
        <x:v>-4</x:v>
      </x:c>
      <x:c r="S605" s="26" t="n">
        <x:v>868</x:v>
      </x:c>
      <x:c r="T605" s="24" t="n">
        <x:v>0</x:v>
      </x:c>
      <x:c r="U605" s="24" t="n">
        <x:v>0</x:v>
      </x:c>
      <x:c r="V605" s="24" t="str">
        <x:v>Completed</x:v>
      </x:c>
      <x:c r="W605" s="24" t="n">
        <x:v>0</x:v>
      </x:c>
      <x:c r="X605" s="24" t="n">
        <x:v>0</x:v>
      </x:c>
      <x:c r="Y605" s="24" t="n">
        <x:v>1</x:v>
      </x:c>
    </x:row>
    <x:row r="606">
      <x:c r="A606" s="24" t="n">
        <x:v>1403636</x:v>
      </x:c>
      <x:c r="B606" t="str">
        <x:v>2015-04-01</x:v>
      </x:c>
      <x:c r="C606" s="24" t="n">
        <x:v>4</x:v>
      </x:c>
      <x:c r="D606" t="str">
        <x:v>OO</x:v>
      </x:c>
      <x:c r="E606" t="str">
        <x:v>Skywest Airlines Inc.</x:v>
      </x:c>
      <x:c r="F606" t="str">
        <x:v>5393</x:v>
      </x:c>
      <x:c r="G606" t="str">
        <x:v>MKE</x:v>
      </x:c>
      <x:c r="H606" t="str">
        <x:v>General Mitchell International Airport</x:v>
      </x:c>
      <x:c r="I606" t="str">
        <x:v>WI</x:v>
      </x:c>
      <x:c r="J606" t="str">
        <x:v>ORD</x:v>
      </x:c>
      <x:c r="K606" t="str">
        <x:v>Chicago O'Hare International Airport</x:v>
      </x:c>
      <x:c r="L606" t="str">
        <x:v>IL</x:v>
      </x:c>
      <x:c r="M606" t="str">
        <x:v>0525</x:v>
      </x:c>
      <x:c r="N606" t="str">
        <x:v>0611</x:v>
      </x:c>
      <x:c r="O606" s="26" t="n">
        <x:v>46</x:v>
      </x:c>
      <x:c r="P606" t="str">
        <x:v>0614</x:v>
      </x:c>
      <x:c r="Q606" t="str">
        <x:v>0651</x:v>
      </x:c>
      <x:c r="R606" s="26" t="n">
        <x:v>37</x:v>
      </x:c>
      <x:c r="S606" s="26" t="n">
        <x:v>67</x:v>
      </x:c>
      <x:c r="T606" s="24" t="n">
        <x:v>0</x:v>
      </x:c>
      <x:c r="U606" s="24" t="n">
        <x:v>0</x:v>
      </x:c>
      <x:c r="V606" s="24" t="str">
        <x:v>Completed</x:v>
      </x:c>
      <x:c r="W606" s="24" t="n">
        <x:v>1</x:v>
      </x:c>
      <x:c r="X606" s="24" t="n">
        <x:v>1</x:v>
      </x:c>
      <x:c r="Y606" s="24" t="n">
        <x:v>1</x:v>
      </x:c>
    </x:row>
    <x:row r="607">
      <x:c r="A607" s="24" t="n">
        <x:v>1404712</x:v>
      </x:c>
      <x:c r="B607" t="str">
        <x:v>2015-04-01</x:v>
      </x:c>
      <x:c r="C607" s="24" t="n">
        <x:v>4</x:v>
      </x:c>
      <x:c r="D607" t="str">
        <x:v>OO</x:v>
      </x:c>
      <x:c r="E607" t="str">
        <x:v>Skywest Airlines Inc.</x:v>
      </x:c>
      <x:c r="F607" t="str">
        <x:v>2868</x:v>
      </x:c>
      <x:c r="G607" t="str">
        <x:v>SAN</x:v>
      </x:c>
      <x:c r="H607" t="str">
        <x:v>San Diego International Airport (Lindbergh Field)</x:v>
      </x:c>
      <x:c r="I607" t="str">
        <x:v>CA</x:v>
      </x:c>
      <x:c r="J607" t="str">
        <x:v>LAX</x:v>
      </x:c>
      <x:c r="K607" t="str">
        <x:v>Los Angeles International Airport</x:v>
      </x:c>
      <x:c r="L607" t="str">
        <x:v>CA</x:v>
      </x:c>
      <x:c r="M607" t="str">
        <x:v>0630</x:v>
      </x:c>
      <x:c r="N607" t="str">
        <x:v>0618</x:v>
      </x:c>
      <x:c r="O607" s="26" t="n">
        <x:v>-12</x:v>
      </x:c>
      <x:c r="P607" t="str">
        <x:v>0731</x:v>
      </x:c>
      <x:c r="Q607" t="str">
        <x:v>0732</x:v>
      </x:c>
      <x:c r="R607" s="26" t="n">
        <x:v>1</x:v>
      </x:c>
      <x:c r="S607" s="26" t="n">
        <x:v>109</x:v>
      </x:c>
      <x:c r="T607" s="24" t="n">
        <x:v>0</x:v>
      </x:c>
      <x:c r="U607" s="24" t="n">
        <x:v>0</x:v>
      </x:c>
      <x:c r="V607" s="24" t="str">
        <x:v>Completed</x:v>
      </x:c>
      <x:c r="W607" s="24" t="n">
        <x:v>0</x:v>
      </x:c>
      <x:c r="X607" s="24" t="n">
        <x:v>0</x:v>
      </x:c>
      <x:c r="Y607" s="24" t="n">
        <x:v>1</x:v>
      </x:c>
    </x:row>
    <x:row r="608">
      <x:c r="A608" s="24" t="n">
        <x:v>1406034</x:v>
      </x:c>
      <x:c r="B608" t="str">
        <x:v>2015-04-01</x:v>
      </x:c>
      <x:c r="C608" s="24" t="n">
        <x:v>4</x:v>
      </x:c>
      <x:c r="D608" t="str">
        <x:v>WN</x:v>
      </x:c>
      <x:c r="E608" t="str">
        <x:v>Southwest Airlines Co.</x:v>
      </x:c>
      <x:c r="F608" t="str">
        <x:v>557</x:v>
      </x:c>
      <x:c r="G608" t="str">
        <x:v>MCI</x:v>
      </x:c>
      <x:c r="H608" t="str">
        <x:v>Kansas City International Airport</x:v>
      </x:c>
      <x:c r="I608" t="str">
        <x:v>MO</x:v>
      </x:c>
      <x:c r="J608" t="str">
        <x:v>MSP</x:v>
      </x:c>
      <x:c r="K608" t="str">
        <x:v>Minneapolis-Saint Paul International Airport</x:v>
      </x:c>
      <x:c r="L608" t="str">
        <x:v>MN</x:v>
      </x:c>
      <x:c r="M608" t="str">
        <x:v>0740</x:v>
      </x:c>
      <x:c r="N608" t="str">
        <x:v>0735</x:v>
      </x:c>
      <x:c r="O608" s="26" t="n">
        <x:v>-5</x:v>
      </x:c>
      <x:c r="P608" t="str">
        <x:v>0900</x:v>
      </x:c>
      <x:c r="Q608" t="str">
        <x:v>0853</x:v>
      </x:c>
      <x:c r="R608" s="26" t="n">
        <x:v>-7</x:v>
      </x:c>
      <x:c r="S608" s="26" t="n">
        <x:v>393</x:v>
      </x:c>
      <x:c r="T608" s="24" t="n">
        <x:v>0</x:v>
      </x:c>
      <x:c r="U608" s="24" t="n">
        <x:v>0</x:v>
      </x:c>
      <x:c r="V608" s="24" t="str">
        <x:v>Completed</x:v>
      </x:c>
      <x:c r="W608" s="24" t="n">
        <x:v>0</x:v>
      </x:c>
      <x:c r="X608" s="24" t="n">
        <x:v>0</x:v>
      </x:c>
      <x:c r="Y608" s="24" t="n">
        <x:v>1</x:v>
      </x:c>
    </x:row>
    <x:row r="609">
      <x:c r="A609" s="24" t="n">
        <x:v>1406594</x:v>
      </x:c>
      <x:c r="B609" t="str">
        <x:v>2015-04-01</x:v>
      </x:c>
      <x:c r="C609" s="24" t="n">
        <x:v>4</x:v>
      </x:c>
      <x:c r="D609" t="str">
        <x:v>UA</x:v>
      </x:c>
      <x:c r="E609" t="str">
        <x:v>United Air Lines Inc.</x:v>
      </x:c>
      <x:c r="F609" t="str">
        <x:v>1199</x:v>
      </x:c>
      <x:c r="G609" t="str">
        <x:v>PHL</x:v>
      </x:c>
      <x:c r="H609" t="str">
        <x:v>Philadelphia International Airport</x:v>
      </x:c>
      <x:c r="I609" t="str">
        <x:v>PA</x:v>
      </x:c>
      <x:c r="J609" t="str">
        <x:v>ORD</x:v>
      </x:c>
      <x:c r="K609" t="str">
        <x:v>Chicago O'Hare International Airport</x:v>
      </x:c>
      <x:c r="L609" t="str">
        <x:v>IL</x:v>
      </x:c>
      <x:c r="M609" t="str">
        <x:v>0814</x:v>
      </x:c>
      <x:c r="N609" t="str">
        <x:v>0811</x:v>
      </x:c>
      <x:c r="O609" s="26" t="n">
        <x:v>-3</x:v>
      </x:c>
      <x:c r="P609" t="str">
        <x:v>0947</x:v>
      </x:c>
      <x:c r="Q609" t="str">
        <x:v>0922</x:v>
      </x:c>
      <x:c r="R609" s="26" t="n">
        <x:v>-25</x:v>
      </x:c>
      <x:c r="S609" s="26" t="n">
        <x:v>678</x:v>
      </x:c>
      <x:c r="T609" s="24" t="n">
        <x:v>0</x:v>
      </x:c>
      <x:c r="U609" s="24" t="n">
        <x:v>0</x:v>
      </x:c>
      <x:c r="V609" s="24" t="str">
        <x:v>Completed</x:v>
      </x:c>
      <x:c r="W609" s="24" t="n">
        <x:v>0</x:v>
      </x:c>
      <x:c r="X609" s="24" t="n">
        <x:v>0</x:v>
      </x:c>
      <x:c r="Y609" s="24" t="n">
        <x:v>1</x:v>
      </x:c>
    </x:row>
    <x:row r="610">
      <x:c r="A610" s="24" t="n">
        <x:v>1406733</x:v>
      </x:c>
      <x:c r="B610" t="str">
        <x:v>2015-04-01</x:v>
      </x:c>
      <x:c r="C610" s="24" t="n">
        <x:v>4</x:v>
      </x:c>
      <x:c r="D610" t="str">
        <x:v>DL</x:v>
      </x:c>
      <x:c r="E610" t="str">
        <x:v>Delta Air Lines Inc.</x:v>
      </x:c>
      <x:c r="F610" t="str">
        <x:v>2120</x:v>
      </x:c>
      <x:c r="G610" t="str">
        <x:v>ATL</x:v>
      </x:c>
      <x:c r="H610" t="str">
        <x:v>Hartsfield-Jackson Atlanta International Airport</x:v>
      </x:c>
      <x:c r="I610" t="str">
        <x:v>GA</x:v>
      </x:c>
      <x:c r="J610" t="str">
        <x:v>MDW</x:v>
      </x:c>
      <x:c r="K610" t="str">
        <x:v>Chicago Midway International Airport</x:v>
      </x:c>
      <x:c r="L610" t="str">
        <x:v>IL</x:v>
      </x:c>
      <x:c r="M610" t="str">
        <x:v>0821</x:v>
      </x:c>
      <x:c r="N610" t="str">
        <x:v>0817</x:v>
      </x:c>
      <x:c r="O610" s="26" t="n">
        <x:v>-4</x:v>
      </x:c>
      <x:c r="P610" t="str">
        <x:v>0916</x:v>
      </x:c>
      <x:c r="Q610" t="str">
        <x:v>0914</x:v>
      </x:c>
      <x:c r="R610" s="26" t="n">
        <x:v>-2</x:v>
      </x:c>
      <x:c r="S610" s="26" t="n">
        <x:v>591</x:v>
      </x:c>
      <x:c r="T610" s="24" t="n">
        <x:v>0</x:v>
      </x:c>
      <x:c r="U610" s="24" t="n">
        <x:v>0</x:v>
      </x:c>
      <x:c r="V610" s="24" t="str">
        <x:v>Completed</x:v>
      </x:c>
      <x:c r="W610" s="24" t="n">
        <x:v>0</x:v>
      </x:c>
      <x:c r="X610" s="24" t="n">
        <x:v>0</x:v>
      </x:c>
      <x:c r="Y610" s="24" t="n">
        <x:v>1</x:v>
      </x:c>
    </x:row>
    <x:row r="611">
      <x:c r="A611" s="24" t="n">
        <x:v>1407420</x:v>
      </x:c>
      <x:c r="B611" t="str">
        <x:v>2015-04-01</x:v>
      </x:c>
      <x:c r="C611" s="24" t="n">
        <x:v>4</x:v>
      </x:c>
      <x:c r="D611" t="str">
        <x:v>WN</x:v>
      </x:c>
      <x:c r="E611" t="str">
        <x:v>Southwest Airlines Co.</x:v>
      </x:c>
      <x:c r="F611" t="str">
        <x:v>4748</x:v>
      </x:c>
      <x:c r="G611" t="str">
        <x:v>OAK</x:v>
      </x:c>
      <x:c r="H611" t="str">
        <x:v>Oakland International Airport</x:v>
      </x:c>
      <x:c r="I611" t="str">
        <x:v>CA</x:v>
      </x:c>
      <x:c r="J611" t="str">
        <x:v>BOI</x:v>
      </x:c>
      <x:c r="K611" t="str">
        <x:v>Boise Airport (Boise Air Terminal)</x:v>
      </x:c>
      <x:c r="L611" t="str">
        <x:v>ID</x:v>
      </x:c>
      <x:c r="M611" t="str">
        <x:v>0900</x:v>
      </x:c>
      <x:c r="N611" t="str">
        <x:v>0912</x:v>
      </x:c>
      <x:c r="O611" s="26" t="n">
        <x:v>12</x:v>
      </x:c>
      <x:c r="P611" t="str">
        <x:v>1125</x:v>
      </x:c>
      <x:c r="Q611" t="str">
        <x:v>1132</x:v>
      </x:c>
      <x:c r="R611" s="26" t="n">
        <x:v>7</x:v>
      </x:c>
      <x:c r="S611" s="26" t="n">
        <x:v>512</x:v>
      </x:c>
      <x:c r="T611" s="24" t="n">
        <x:v>0</x:v>
      </x:c>
      <x:c r="U611" s="24" t="n">
        <x:v>0</x:v>
      </x:c>
      <x:c r="V611" s="24" t="str">
        <x:v>Completed</x:v>
      </x:c>
      <x:c r="W611" s="24" t="n">
        <x:v>0</x:v>
      </x:c>
      <x:c r="X611" s="24" t="n">
        <x:v>0</x:v>
      </x:c>
      <x:c r="Y611" s="24" t="n">
        <x:v>1</x:v>
      </x:c>
    </x:row>
    <x:row r="612">
      <x:c r="A612" s="24" t="n">
        <x:v>1407801</x:v>
      </x:c>
      <x:c r="B612" t="str">
        <x:v>2015-04-01</x:v>
      </x:c>
      <x:c r="C612" s="24" t="n">
        <x:v>4</x:v>
      </x:c>
      <x:c r="D612" t="str">
        <x:v>AA</x:v>
      </x:c>
      <x:c r="E612" t="str">
        <x:v>American Airlines Inc.</x:v>
      </x:c>
      <x:c r="F612" t="str">
        <x:v>1168</x:v>
      </x:c>
      <x:c r="G612" t="str">
        <x:v>ORD</x:v>
      </x:c>
      <x:c r="H612" t="str">
        <x:v>Chicago O'Hare International Airport</x:v>
      </x:c>
      <x:c r="I612" t="str">
        <x:v>IL</x:v>
      </x:c>
      <x:c r="J612" t="str">
        <x:v>MIA</x:v>
      </x:c>
      <x:c r="K612" t="str">
        <x:v>Miami International Airport</x:v>
      </x:c>
      <x:c r="L612" t="str">
        <x:v>FL</x:v>
      </x:c>
      <x:c r="M612" t="str">
        <x:v>0920</x:v>
      </x:c>
      <x:c r="N612" t="str">
        <x:v>0920</x:v>
      </x:c>
      <x:c r="O612" s="26" t="n">
        <x:v>0</x:v>
      </x:c>
      <x:c r="P612" t="str">
        <x:v>1335</x:v>
      </x:c>
      <x:c r="Q612" t="str">
        <x:v>1309</x:v>
      </x:c>
      <x:c r="R612" s="26" t="n">
        <x:v>-26</x:v>
      </x:c>
      <x:c r="S612" s="26" t="n">
        <x:v>1197</x:v>
      </x:c>
      <x:c r="T612" s="24" t="n">
        <x:v>0</x:v>
      </x:c>
      <x:c r="U612" s="24" t="n">
        <x:v>0</x:v>
      </x:c>
      <x:c r="V612" s="24" t="str">
        <x:v>Completed</x:v>
      </x:c>
      <x:c r="W612" s="24" t="n">
        <x:v>0</x:v>
      </x:c>
      <x:c r="X612" s="24" t="n">
        <x:v>0</x:v>
      </x:c>
      <x:c r="Y612" s="24" t="n">
        <x:v>1</x:v>
      </x:c>
    </x:row>
    <x:row r="613">
      <x:c r="A613" s="24" t="n">
        <x:v>1407916</x:v>
      </x:c>
      <x:c r="B613" t="str">
        <x:v>2015-04-01</x:v>
      </x:c>
      <x:c r="C613" s="24" t="n">
        <x:v>4</x:v>
      </x:c>
      <x:c r="D613" t="str">
        <x:v>AA</x:v>
      </x:c>
      <x:c r="E613" t="str">
        <x:v>American Airlines Inc.</x:v>
      </x:c>
      <x:c r="F613" t="str">
        <x:v>124</x:v>
      </x:c>
      <x:c r="G613" t="str">
        <x:v>MIA</x:v>
      </x:c>
      <x:c r="H613" t="str">
        <x:v>Miami International Airport</x:v>
      </x:c>
      <x:c r="I613" t="str">
        <x:v>FL</x:v>
      </x:c>
      <x:c r="J613" t="str">
        <x:v>PHX</x:v>
      </x:c>
      <x:c r="K613" t="str">
        <x:v>Phoenix Sky Harbor International Airport</x:v>
      </x:c>
      <x:c r="L613" t="str">
        <x:v>AZ</x:v>
      </x:c>
      <x:c r="M613" t="str">
        <x:v>0930</x:v>
      </x:c>
      <x:c r="N613" t="str">
        <x:v>0924</x:v>
      </x:c>
      <x:c r="O613" s="26" t="n">
        <x:v>-6</x:v>
      </x:c>
      <x:c r="P613" t="str">
        <x:v>1141</x:v>
      </x:c>
      <x:c r="Q613" t="str">
        <x:v>1120</x:v>
      </x:c>
      <x:c r="R613" s="26" t="n">
        <x:v>-21</x:v>
      </x:c>
      <x:c r="S613" s="26" t="n">
        <x:v>1972</x:v>
      </x:c>
      <x:c r="T613" s="24" t="n">
        <x:v>0</x:v>
      </x:c>
      <x:c r="U613" s="24" t="n">
        <x:v>0</x:v>
      </x:c>
      <x:c r="V613" s="24" t="str">
        <x:v>Completed</x:v>
      </x:c>
      <x:c r="W613" s="24" t="n">
        <x:v>0</x:v>
      </x:c>
      <x:c r="X613" s="24" t="n">
        <x:v>0</x:v>
      </x:c>
      <x:c r="Y613" s="24" t="n">
        <x:v>1</x:v>
      </x:c>
    </x:row>
    <x:row r="614">
      <x:c r="A614" s="24" t="n">
        <x:v>1408194</x:v>
      </x:c>
      <x:c r="B614" t="str">
        <x:v>2015-04-01</x:v>
      </x:c>
      <x:c r="C614" s="24" t="n">
        <x:v>4</x:v>
      </x:c>
      <x:c r="D614" t="str">
        <x:v>AA</x:v>
      </x:c>
      <x:c r="E614" t="str">
        <x:v>American Airlines Inc.</x:v>
      </x:c>
      <x:c r="F614" t="str">
        <x:v>1084</x:v>
      </x:c>
      <x:c r="G614" t="str">
        <x:v>LGA</x:v>
      </x:c>
      <x:c r="H614" t="str">
        <x:v>LaGuardia Airport (Marine Air Terminal)</x:v>
      </x:c>
      <x:c r="I614" t="str">
        <x:v>NY</x:v>
      </x:c>
      <x:c r="J614" t="str">
        <x:v>MIA</x:v>
      </x:c>
      <x:c r="K614" t="str">
        <x:v>Miami International Airport</x:v>
      </x:c>
      <x:c r="L614" t="str">
        <x:v>FL</x:v>
      </x:c>
      <x:c r="M614" t="str">
        <x:v>0950</x:v>
      </x:c>
      <x:c r="N614" t="str">
        <x:v>0946</x:v>
      </x:c>
      <x:c r="O614" s="26" t="n">
        <x:v>-4</x:v>
      </x:c>
      <x:c r="P614" t="str">
        <x:v>1303</x:v>
      </x:c>
      <x:c r="Q614" t="str">
        <x:v>1254</x:v>
      </x:c>
      <x:c r="R614" s="26" t="n">
        <x:v>-9</x:v>
      </x:c>
      <x:c r="S614" s="26" t="n">
        <x:v>1096</x:v>
      </x:c>
      <x:c r="T614" s="24" t="n">
        <x:v>0</x:v>
      </x:c>
      <x:c r="U614" s="24" t="n">
        <x:v>0</x:v>
      </x:c>
      <x:c r="V614" s="24" t="str">
        <x:v>Completed</x:v>
      </x:c>
      <x:c r="W614" s="24" t="n">
        <x:v>0</x:v>
      </x:c>
      <x:c r="X614" s="24" t="n">
        <x:v>0</x:v>
      </x:c>
      <x:c r="Y614" s="24" t="n">
        <x:v>1</x:v>
      </x:c>
    </x:row>
    <x:row r="615">
      <x:c r="A615" s="24" t="n">
        <x:v>1408290</x:v>
      </x:c>
      <x:c r="B615" t="str">
        <x:v>2015-04-01</x:v>
      </x:c>
      <x:c r="C615" s="24" t="n">
        <x:v>4</x:v>
      </x:c>
      <x:c r="D615" t="str">
        <x:v>UA</x:v>
      </x:c>
      <x:c r="E615" t="str">
        <x:v>United Air Lines Inc.</x:v>
      </x:c>
      <x:c r="F615" t="str">
        <x:v>251</x:v>
      </x:c>
      <x:c r="G615" t="str">
        <x:v>FLL</x:v>
      </x:c>
      <x:c r="H615" t="str">
        <x:v>Fort Lauderdale-Hollywood International Airport</x:v>
      </x:c>
      <x:c r="I615" t="str">
        <x:v>FL</x:v>
      </x:c>
      <x:c r="J615" t="str">
        <x:v>EWR</x:v>
      </x:c>
      <x:c r="K615" t="str">
        <x:v>Newark Liberty International Airport</x:v>
      </x:c>
      <x:c r="L615" t="str">
        <x:v>NJ</x:v>
      </x:c>
      <x:c r="M615" t="str">
        <x:v>0956</x:v>
      </x:c>
      <x:c r="N615" t="str">
        <x:v>0953</x:v>
      </x:c>
      <x:c r="O615" s="26" t="n">
        <x:v>-3</x:v>
      </x:c>
      <x:c r="P615" t="str">
        <x:v>1259</x:v>
      </x:c>
      <x:c r="Q615" t="str">
        <x:v>1237</x:v>
      </x:c>
      <x:c r="R615" s="26" t="n">
        <x:v>-22</x:v>
      </x:c>
      <x:c r="S615" s="26" t="n">
        <x:v>1065</x:v>
      </x:c>
      <x:c r="T615" s="24" t="n">
        <x:v>0</x:v>
      </x:c>
      <x:c r="U615" s="24" t="n">
        <x:v>0</x:v>
      </x:c>
      <x:c r="V615" s="24" t="str">
        <x:v>Completed</x:v>
      </x:c>
      <x:c r="W615" s="24" t="n">
        <x:v>0</x:v>
      </x:c>
      <x:c r="X615" s="24" t="n">
        <x:v>0</x:v>
      </x:c>
      <x:c r="Y615" s="24" t="n">
        <x:v>1</x:v>
      </x:c>
    </x:row>
    <x:row r="616">
      <x:c r="A616" s="24" t="n">
        <x:v>1408349</x:v>
      </x:c>
      <x:c r="B616" t="str">
        <x:v>2015-04-01</x:v>
      </x:c>
      <x:c r="C616" s="24" t="n">
        <x:v>4</x:v>
      </x:c>
      <x:c r="D616" t="str">
        <x:v>UA</x:v>
      </x:c>
      <x:c r="E616" t="str">
        <x:v>United Air Lines Inc.</x:v>
      </x:c>
      <x:c r="F616" t="str">
        <x:v>1248</x:v>
      </x:c>
      <x:c r="G616" t="str">
        <x:v>DEN</x:v>
      </x:c>
      <x:c r="H616" t="str">
        <x:v>Denver International Airport</x:v>
      </x:c>
      <x:c r="I616" t="str">
        <x:v>CO</x:v>
      </x:c>
      <x:c r="J616" t="str">
        <x:v>TPA</x:v>
      </x:c>
      <x:c r="K616" t="str">
        <x:v>Tampa International Airport</x:v>
      </x:c>
      <x:c r="L616" t="str">
        <x:v>FL</x:v>
      </x:c>
      <x:c r="M616" t="str">
        <x:v>1000</x:v>
      </x:c>
      <x:c r="N616" t="str">
        <x:v>1008</x:v>
      </x:c>
      <x:c r="O616" s="26" t="n">
        <x:v>8</x:v>
      </x:c>
      <x:c r="P616" t="str">
        <x:v>1522</x:v>
      </x:c>
      <x:c r="Q616" t="str">
        <x:v>1534</x:v>
      </x:c>
      <x:c r="R616" s="26" t="n">
        <x:v>12</x:v>
      </x:c>
      <x:c r="S616" s="26" t="n">
        <x:v>1506</x:v>
      </x:c>
      <x:c r="T616" s="24" t="n">
        <x:v>0</x:v>
      </x:c>
      <x:c r="U616" s="24" t="n">
        <x:v>0</x:v>
      </x:c>
      <x:c r="V616" s="24" t="str">
        <x:v>Completed</x:v>
      </x:c>
      <x:c r="W616" s="24" t="n">
        <x:v>0</x:v>
      </x:c>
      <x:c r="X616" s="24" t="n">
        <x:v>0</x:v>
      </x:c>
      <x:c r="Y616" s="24" t="n">
        <x:v>1</x:v>
      </x:c>
    </x:row>
    <x:row r="617">
      <x:c r="A617" s="24" t="n">
        <x:v>1408373</x:v>
      </x:c>
      <x:c r="B617" t="str">
        <x:v>2015-04-01</x:v>
      </x:c>
      <x:c r="C617" s="24" t="n">
        <x:v>4</x:v>
      </x:c>
      <x:c r="D617" t="str">
        <x:v>WN</x:v>
      </x:c>
      <x:c r="E617" t="str">
        <x:v>Southwest Airlines Co.</x:v>
      </x:c>
      <x:c r="F617" t="str">
        <x:v>540</x:v>
      </x:c>
      <x:c r="G617" t="str">
        <x:v>BWI</x:v>
      </x:c>
      <x:c r="H617" t="str">
        <x:v>Baltimore-Washington International Airport</x:v>
      </x:c>
      <x:c r="I617" t="str">
        <x:v>MD</x:v>
      </x:c>
      <x:c r="J617" t="str">
        <x:v>PVD</x:v>
      </x:c>
      <x:c r="K617" t="str">
        <x:v>Theodore Francis Green State Airport</x:v>
      </x:c>
      <x:c r="L617" t="str">
        <x:v>RI</x:v>
      </x:c>
      <x:c r="M617" t="str">
        <x:v>1000</x:v>
      </x:c>
      <x:c r="N617" t="str">
        <x:v>0959</x:v>
      </x:c>
      <x:c r="O617" s="26" t="n">
        <x:v>-1</x:v>
      </x:c>
      <x:c r="P617" t="str">
        <x:v>1115</x:v>
      </x:c>
      <x:c r="Q617" t="str">
        <x:v>1105</x:v>
      </x:c>
      <x:c r="R617" s="26" t="n">
        <x:v>-10</x:v>
      </x:c>
      <x:c r="S617" s="26" t="n">
        <x:v>327</x:v>
      </x:c>
      <x:c r="T617" s="24" t="n">
        <x:v>0</x:v>
      </x:c>
      <x:c r="U617" s="24" t="n">
        <x:v>0</x:v>
      </x:c>
      <x:c r="V617" s="24" t="str">
        <x:v>Completed</x:v>
      </x:c>
      <x:c r="W617" s="24" t="n">
        <x:v>0</x:v>
      </x:c>
      <x:c r="X617" s="24" t="n">
        <x:v>0</x:v>
      </x:c>
      <x:c r="Y617" s="24" t="n">
        <x:v>1</x:v>
      </x:c>
    </x:row>
    <x:row r="618">
      <x:c r="A618" s="24" t="n">
        <x:v>1408528</x:v>
      </x:c>
      <x:c r="B618" t="str">
        <x:v>2015-04-01</x:v>
      </x:c>
      <x:c r="C618" s="24" t="n">
        <x:v>4</x:v>
      </x:c>
      <x:c r="D618" t="str">
        <x:v>EV</x:v>
      </x:c>
      <x:c r="E618" t="str">
        <x:v>Atlantic Southeast Airlines</x:v>
      </x:c>
      <x:c r="F618" t="str">
        <x:v>4878</x:v>
      </x:c>
      <x:c r="G618" t="str">
        <x:v>DTW</x:v>
      </x:c>
      <x:c r="H618" t="str">
        <x:v>Detroit Metropolitan Airport</x:v>
      </x:c>
      <x:c r="I618" t="str">
        <x:v>MI</x:v>
      </x:c>
      <x:c r="J618" t="str">
        <x:v>BTV</x:v>
      </x:c>
      <x:c r="K618" t="str">
        <x:v>Burlington International Airport</x:v>
      </x:c>
      <x:c r="L618" t="str">
        <x:v>VT</x:v>
      </x:c>
      <x:c r="M618" t="str">
        <x:v>1010</x:v>
      </x:c>
      <x:c r="N618" t="str">
        <x:v>1002</x:v>
      </x:c>
      <x:c r="O618" s="26" t="n">
        <x:v>-8</x:v>
      </x:c>
      <x:c r="P618" t="str">
        <x:v>1155</x:v>
      </x:c>
      <x:c r="Q618" t="str">
        <x:v>1148</x:v>
      </x:c>
      <x:c r="R618" s="26" t="n">
        <x:v>-7</x:v>
      </x:c>
      <x:c r="S618" s="26" t="n">
        <x:v>537</x:v>
      </x:c>
      <x:c r="T618" s="24" t="n">
        <x:v>0</x:v>
      </x:c>
      <x:c r="U618" s="24" t="n">
        <x:v>0</x:v>
      </x:c>
      <x:c r="V618" s="24" t="str">
        <x:v>Completed</x:v>
      </x:c>
      <x:c r="W618" s="24" t="n">
        <x:v>0</x:v>
      </x:c>
      <x:c r="X618" s="24" t="n">
        <x:v>0</x:v>
      </x:c>
      <x:c r="Y618" s="24" t="n">
        <x:v>1</x:v>
      </x:c>
    </x:row>
    <x:row r="619">
      <x:c r="A619" s="24" t="n">
        <x:v>1409379</x:v>
      </x:c>
      <x:c r="B619" t="str">
        <x:v>2015-04-01</x:v>
      </x:c>
      <x:c r="C619" s="24" t="n">
        <x:v>4</x:v>
      </x:c>
      <x:c r="D619" t="str">
        <x:v>EV</x:v>
      </x:c>
      <x:c r="E619" t="str">
        <x:v>Atlantic Southeast Airlines</x:v>
      </x:c>
      <x:c r="F619" t="str">
        <x:v>5113</x:v>
      </x:c>
      <x:c r="G619" t="str">
        <x:v>DHN</x:v>
      </x:c>
      <x:c r="H619" t="str">
        <x:v>Dothan Regional Airport</x:v>
      </x:c>
      <x:c r="I619" t="str">
        <x:v>AL</x:v>
      </x:c>
      <x:c r="J619" t="str">
        <x:v>ATL</x:v>
      </x:c>
      <x:c r="K619" t="str">
        <x:v>Hartsfield-Jackson Atlanta International Airport</x:v>
      </x:c>
      <x:c r="L619" t="str">
        <x:v>GA</x:v>
      </x:c>
      <x:c r="M619" t="str">
        <x:v>1058</x:v>
      </x:c>
      <x:c r="N619" t="str">
        <x:v>1052</x:v>
      </x:c>
      <x:c r="O619" s="26" t="n">
        <x:v>-6</x:v>
      </x:c>
      <x:c r="P619" t="str">
        <x:v>1256</x:v>
      </x:c>
      <x:c r="Q619" t="str">
        <x:v>1303</x:v>
      </x:c>
      <x:c r="R619" s="26" t="n">
        <x:v>7</x:v>
      </x:c>
      <x:c r="S619" s="26" t="n">
        <x:v>170</x:v>
      </x:c>
      <x:c r="T619" s="24" t="n">
        <x:v>0</x:v>
      </x:c>
      <x:c r="U619" s="24" t="n">
        <x:v>0</x:v>
      </x:c>
      <x:c r="V619" s="24" t="str">
        <x:v>Completed</x:v>
      </x:c>
      <x:c r="W619" s="24" t="n">
        <x:v>0</x:v>
      </x:c>
      <x:c r="X619" s="24" t="n">
        <x:v>0</x:v>
      </x:c>
      <x:c r="Y619" s="24" t="n">
        <x:v>1</x:v>
      </x:c>
    </x:row>
    <x:row r="620">
      <x:c r="A620" s="24" t="n">
        <x:v>1410380</x:v>
      </x:c>
      <x:c r="B620" t="str">
        <x:v>2015-04-01</x:v>
      </x:c>
      <x:c r="C620" s="24" t="n">
        <x:v>4</x:v>
      </x:c>
      <x:c r="D620" t="str">
        <x:v>UA</x:v>
      </x:c>
      <x:c r="E620" t="str">
        <x:v>United Air Lines Inc.</x:v>
      </x:c>
      <x:c r="F620" t="str">
        <x:v>1053</x:v>
      </x:c>
      <x:c r="G620" t="str">
        <x:v>FLL</x:v>
      </x:c>
      <x:c r="H620" t="str">
        <x:v>Fort Lauderdale-Hollywood International Airport</x:v>
      </x:c>
      <x:c r="I620" t="str">
        <x:v>FL</x:v>
      </x:c>
      <x:c r="J620" t="str">
        <x:v>EWR</x:v>
      </x:c>
      <x:c r="K620" t="str">
        <x:v>Newark Liberty International Airport</x:v>
      </x:c>
      <x:c r="L620" t="str">
        <x:v>NJ</x:v>
      </x:c>
      <x:c r="M620" t="str">
        <x:v>1156</x:v>
      </x:c>
      <x:c r="N620" t="str">
        <x:v>1209</x:v>
      </x:c>
      <x:c r="O620" s="26" t="n">
        <x:v>13</x:v>
      </x:c>
      <x:c r="P620" t="str">
        <x:v>1456</x:v>
      </x:c>
      <x:c r="Q620" t="str">
        <x:v>1503</x:v>
      </x:c>
      <x:c r="R620" s="26" t="n">
        <x:v>7</x:v>
      </x:c>
      <x:c r="S620" s="26" t="n">
        <x:v>1065</x:v>
      </x:c>
      <x:c r="T620" s="24" t="n">
        <x:v>0</x:v>
      </x:c>
      <x:c r="U620" s="24" t="n">
        <x:v>0</x:v>
      </x:c>
      <x:c r="V620" s="24" t="str">
        <x:v>Completed</x:v>
      </x:c>
      <x:c r="W620" s="24" t="n">
        <x:v>0</x:v>
      </x:c>
      <x:c r="X620" s="24" t="n">
        <x:v>0</x:v>
      </x:c>
      <x:c r="Y620" s="24" t="n">
        <x:v>1</x:v>
      </x:c>
    </x:row>
    <x:row r="621">
      <x:c r="A621" s="24" t="n">
        <x:v>1410444</x:v>
      </x:c>
      <x:c r="B621" t="str">
        <x:v>2015-04-01</x:v>
      </x:c>
      <x:c r="C621" s="24" t="n">
        <x:v>4</x:v>
      </x:c>
      <x:c r="D621" t="str">
        <x:v>US</x:v>
      </x:c>
      <x:c r="E621" t="str">
        <x:v>US Airways Inc.</x:v>
      </x:c>
      <x:c r="F621" t="str">
        <x:v>1728</x:v>
      </x:c>
      <x:c r="G621" t="str">
        <x:v>MCO</x:v>
      </x:c>
      <x:c r="H621" t="str">
        <x:v>Orlando International Airport</x:v>
      </x:c>
      <x:c r="I621" t="str">
        <x:v>FL</x:v>
      </x:c>
      <x:c r="J621" t="str">
        <x:v>PHL</x:v>
      </x:c>
      <x:c r="K621" t="str">
        <x:v>Philadelphia International Airport</x:v>
      </x:c>
      <x:c r="L621" t="str">
        <x:v>PA</x:v>
      </x:c>
      <x:c r="M621" t="str">
        <x:v>1200</x:v>
      </x:c>
      <x:c r="N621" t="str">
        <x:v>1157</x:v>
      </x:c>
      <x:c r="O621" s="26" t="n">
        <x:v>-3</x:v>
      </x:c>
      <x:c r="P621" t="str">
        <x:v>1427</x:v>
      </x:c>
      <x:c r="Q621" t="str">
        <x:v>1430</x:v>
      </x:c>
      <x:c r="R621" s="26" t="n">
        <x:v>3</x:v>
      </x:c>
      <x:c r="S621" s="26" t="n">
        <x:v>861</x:v>
      </x:c>
      <x:c r="T621" s="24" t="n">
        <x:v>0</x:v>
      </x:c>
      <x:c r="U621" s="24" t="n">
        <x:v>0</x:v>
      </x:c>
      <x:c r="V621" s="24" t="str">
        <x:v>Completed</x:v>
      </x:c>
      <x:c r="W621" s="24" t="n">
        <x:v>0</x:v>
      </x:c>
      <x:c r="X621" s="24" t="n">
        <x:v>0</x:v>
      </x:c>
      <x:c r="Y621" s="24" t="n">
        <x:v>1</x:v>
      </x:c>
    </x:row>
    <x:row r="622">
      <x:c r="A622" s="24" t="n">
        <x:v>1411277</x:v>
      </x:c>
      <x:c r="B622" t="str">
        <x:v>2015-04-01</x:v>
      </x:c>
      <x:c r="C622" s="24" t="n">
        <x:v>4</x:v>
      </x:c>
      <x:c r="D622" t="str">
        <x:v>AA</x:v>
      </x:c>
      <x:c r="E622" t="str">
        <x:v>American Airlines Inc.</x:v>
      </x:c>
      <x:c r="F622" t="str">
        <x:v>1200</x:v>
      </x:c>
      <x:c r="G622" t="str">
        <x:v>DCA</x:v>
      </x:c>
      <x:c r="H622" t="str">
        <x:v>Ronald Reagan Washington National Airport</x:v>
      </x:c>
      <x:c r="I622" t="str">
        <x:v>VA</x:v>
      </x:c>
      <x:c r="J622" t="str">
        <x:v>ORD</x:v>
      </x:c>
      <x:c r="K622" t="str">
        <x:v>Chicago O'Hare International Airport</x:v>
      </x:c>
      <x:c r="L622" t="str">
        <x:v>IL</x:v>
      </x:c>
      <x:c r="M622" t="str">
        <x:v>1250</x:v>
      </x:c>
      <x:c r="N622" t="str">
        <x:v>1247</x:v>
      </x:c>
      <x:c r="O622" s="26" t="n">
        <x:v>-3</x:v>
      </x:c>
      <x:c r="P622" t="str">
        <x:v>1400</x:v>
      </x:c>
      <x:c r="Q622" t="str">
        <x:v>1344</x:v>
      </x:c>
      <x:c r="R622" s="26" t="n">
        <x:v>-16</x:v>
      </x:c>
      <x:c r="S622" s="26" t="n">
        <x:v>612</x:v>
      </x:c>
      <x:c r="T622" s="24" t="n">
        <x:v>0</x:v>
      </x:c>
      <x:c r="U622" s="24" t="n">
        <x:v>0</x:v>
      </x:c>
      <x:c r="V622" s="24" t="str">
        <x:v>Completed</x:v>
      </x:c>
      <x:c r="W622" s="24" t="n">
        <x:v>0</x:v>
      </x:c>
      <x:c r="X622" s="24" t="n">
        <x:v>0</x:v>
      </x:c>
      <x:c r="Y622" s="24" t="n">
        <x:v>1</x:v>
      </x:c>
    </x:row>
    <x:row r="623">
      <x:c r="A623" s="24" t="n">
        <x:v>1411434</x:v>
      </x:c>
      <x:c r="B623" t="str">
        <x:v>2015-04-01</x:v>
      </x:c>
      <x:c r="C623" s="24" t="n">
        <x:v>4</x:v>
      </x:c>
      <x:c r="D623" t="str">
        <x:v>US</x:v>
      </x:c>
      <x:c r="E623" t="str">
        <x:v>US Airways Inc.</x:v>
      </x:c>
      <x:c r="F623" t="str">
        <x:v>893</x:v>
      </x:c>
      <x:c r="G623" t="str">
        <x:v>CLT</x:v>
      </x:c>
      <x:c r="H623" t="str">
        <x:v>Charlotte Douglas International Airport</x:v>
      </x:c>
      <x:c r="I623" t="str">
        <x:v>NC</x:v>
      </x:c>
      <x:c r="J623" t="str">
        <x:v>DFW</x:v>
      </x:c>
      <x:c r="K623" t="str">
        <x:v>Dallas/Fort Worth International Airport</x:v>
      </x:c>
      <x:c r="L623" t="str">
        <x:v>TX</x:v>
      </x:c>
      <x:c r="M623" t="str">
        <x:v>1300</x:v>
      </x:c>
      <x:c r="N623" t="str">
        <x:v>1307</x:v>
      </x:c>
      <x:c r="O623" s="26" t="n">
        <x:v>7</x:v>
      </x:c>
      <x:c r="P623" t="str">
        <x:v>1446</x:v>
      </x:c>
      <x:c r="Q623" t="str">
        <x:v>1438</x:v>
      </x:c>
      <x:c r="R623" s="26" t="n">
        <x:v>-8</x:v>
      </x:c>
      <x:c r="S623" s="26" t="n">
        <x:v>936</x:v>
      </x:c>
      <x:c r="T623" s="24" t="n">
        <x:v>0</x:v>
      </x:c>
      <x:c r="U623" s="24" t="n">
        <x:v>0</x:v>
      </x:c>
      <x:c r="V623" s="24" t="str">
        <x:v>Completed</x:v>
      </x:c>
      <x:c r="W623" s="24" t="n">
        <x:v>0</x:v>
      </x:c>
      <x:c r="X623" s="24" t="n">
        <x:v>0</x:v>
      </x:c>
      <x:c r="Y623" s="24" t="n">
        <x:v>1</x:v>
      </x:c>
    </x:row>
    <x:row r="624">
      <x:c r="A624" s="24" t="n">
        <x:v>1411513</x:v>
      </x:c>
      <x:c r="B624" t="str">
        <x:v>2015-04-01</x:v>
      </x:c>
      <x:c r="C624" s="24" t="n">
        <x:v>4</x:v>
      </x:c>
      <x:c r="D624" t="str">
        <x:v>EV</x:v>
      </x:c>
      <x:c r="E624" t="str">
        <x:v>Atlantic Southeast Airlines</x:v>
      </x:c>
      <x:c r="F624" t="str">
        <x:v>5053</x:v>
      </x:c>
      <x:c r="G624" t="str">
        <x:v>IAD</x:v>
      </x:c>
      <x:c r="H624" t="str">
        <x:v>Washington Dulles International Airport</x:v>
      </x:c>
      <x:c r="I624" t="str">
        <x:v>VA</x:v>
      </x:c>
      <x:c r="J624" t="str">
        <x:v>MSP</x:v>
      </x:c>
      <x:c r="K624" t="str">
        <x:v>Minneapolis-Saint Paul International Airport</x:v>
      </x:c>
      <x:c r="L624" t="str">
        <x:v>MN</x:v>
      </x:c>
      <x:c r="M624" t="str">
        <x:v>1304</x:v>
      </x:c>
      <x:c r="N624" t="str">
        <x:v>1258</x:v>
      </x:c>
      <x:c r="O624" s="26" t="n">
        <x:v>-6</x:v>
      </x:c>
      <x:c r="P624" t="str">
        <x:v>1447</x:v>
      </x:c>
      <x:c r="Q624" t="str">
        <x:v>1451</x:v>
      </x:c>
      <x:c r="R624" s="26" t="n">
        <x:v>4</x:v>
      </x:c>
      <x:c r="S624" s="26" t="n">
        <x:v>908</x:v>
      </x:c>
      <x:c r="T624" s="24" t="n">
        <x:v>0</x:v>
      </x:c>
      <x:c r="U624" s="24" t="n">
        <x:v>0</x:v>
      </x:c>
      <x:c r="V624" s="24" t="str">
        <x:v>Completed</x:v>
      </x:c>
      <x:c r="W624" s="24" t="n">
        <x:v>0</x:v>
      </x:c>
      <x:c r="X624" s="24" t="n">
        <x:v>0</x:v>
      </x:c>
      <x:c r="Y624" s="24" t="n">
        <x:v>1</x:v>
      </x:c>
    </x:row>
    <x:row r="625">
      <x:c r="A625" s="24" t="n">
        <x:v>1413328</x:v>
      </x:c>
      <x:c r="B625" t="str">
        <x:v>2015-04-01</x:v>
      </x:c>
      <x:c r="C625" s="24" t="n">
        <x:v>4</x:v>
      </x:c>
      <x:c r="D625" t="str">
        <x:v>AA</x:v>
      </x:c>
      <x:c r="E625" t="str">
        <x:v>American Airlines Inc.</x:v>
      </x:c>
      <x:c r="F625" t="str">
        <x:v>1440</x:v>
      </x:c>
      <x:c r="G625" t="str">
        <x:v>ELP</x:v>
      </x:c>
      <x:c r="H625" t="str">
        <x:v>El Paso International Airport</x:v>
      </x:c>
      <x:c r="I625" t="str">
        <x:v>TX</x:v>
      </x:c>
      <x:c r="J625" t="str">
        <x:v>DFW</x:v>
      </x:c>
      <x:c r="K625" t="str">
        <x:v>Dallas/Fort Worth International Airport</x:v>
      </x:c>
      <x:c r="L625" t="str">
        <x:v>TX</x:v>
      </x:c>
      <x:c r="M625" t="str">
        <x:v>1458</x:v>
      </x:c>
      <x:c r="N625" t="str">
        <x:v>1456</x:v>
      </x:c>
      <x:c r="O625" s="26" t="n">
        <x:v>-2</x:v>
      </x:c>
      <x:c r="P625" t="str">
        <x:v>1747</x:v>
      </x:c>
      <x:c r="Q625" t="str">
        <x:v>1755</x:v>
      </x:c>
      <x:c r="R625" s="26" t="n">
        <x:v>8</x:v>
      </x:c>
      <x:c r="S625" s="26" t="n">
        <x:v>551</x:v>
      </x:c>
      <x:c r="T625" s="24" t="n">
        <x:v>0</x:v>
      </x:c>
      <x:c r="U625" s="24" t="n">
        <x:v>0</x:v>
      </x:c>
      <x:c r="V625" s="24" t="str">
        <x:v>Completed</x:v>
      </x:c>
      <x:c r="W625" s="24" t="n">
        <x:v>0</x:v>
      </x:c>
      <x:c r="X625" s="24" t="n">
        <x:v>0</x:v>
      </x:c>
      <x:c r="Y625" s="24" t="n">
        <x:v>1</x:v>
      </x:c>
    </x:row>
    <x:row r="626">
      <x:c r="A626" s="24" t="n">
        <x:v>1414089</x:v>
      </x:c>
      <x:c r="B626" t="str">
        <x:v>2015-04-01</x:v>
      </x:c>
      <x:c r="C626" s="24" t="n">
        <x:v>4</x:v>
      </x:c>
      <x:c r="D626" t="str">
        <x:v>EV</x:v>
      </x:c>
      <x:c r="E626" t="str">
        <x:v>Atlantic Southeast Airlines</x:v>
      </x:c>
      <x:c r="F626" t="str">
        <x:v>2542</x:v>
      </x:c>
      <x:c r="G626" t="str">
        <x:v>BRO</x:v>
      </x:c>
      <x:c r="H626" t="str">
        <x:v>Brownsville/South Padre Island International Airport</x:v>
      </x:c>
      <x:c r="I626" t="str">
        <x:v>TX</x:v>
      </x:c>
      <x:c r="J626" t="str">
        <x:v>DFW</x:v>
      </x:c>
      <x:c r="K626" t="str">
        <x:v>Dallas/Fort Worth International Airport</x:v>
      </x:c>
      <x:c r="L626" t="str">
        <x:v>TX</x:v>
      </x:c>
      <x:c r="M626" t="str">
        <x:v>1536</x:v>
      </x:c>
      <x:c r="N626" t="str">
        <x:v>1554</x:v>
      </x:c>
      <x:c r="O626" s="26" t="n">
        <x:v>18</x:v>
      </x:c>
      <x:c r="P626" t="str">
        <x:v>1719</x:v>
      </x:c>
      <x:c r="Q626" t="str">
        <x:v>1743</x:v>
      </x:c>
      <x:c r="R626" s="26" t="n">
        <x:v>24</x:v>
      </x:c>
      <x:c r="S626" s="26" t="n">
        <x:v>482</x:v>
      </x:c>
      <x:c r="T626" s="24" t="n">
        <x:v>0</x:v>
      </x:c>
      <x:c r="U626" s="24" t="n">
        <x:v>0</x:v>
      </x:c>
      <x:c r="V626" s="24" t="str">
        <x:v>Completed</x:v>
      </x:c>
      <x:c r="W626" s="24" t="n">
        <x:v>1</x:v>
      </x:c>
      <x:c r="X626" s="24" t="n">
        <x:v>1</x:v>
      </x:c>
      <x:c r="Y626" s="24" t="n">
        <x:v>1</x:v>
      </x:c>
    </x:row>
    <x:row r="627">
      <x:c r="A627" s="24" t="n">
        <x:v>1414371</x:v>
      </x:c>
      <x:c r="B627" t="str">
        <x:v>2015-04-01</x:v>
      </x:c>
      <x:c r="C627" s="24" t="n">
        <x:v>4</x:v>
      </x:c>
      <x:c r="D627" t="str">
        <x:v>B6</x:v>
      </x:c>
      <x:c r="E627" t="str">
        <x:v>JetBlue Airways</x:v>
      </x:c>
      <x:c r="F627" t="str">
        <x:v>1036</x:v>
      </x:c>
      <x:c r="G627" t="str">
        <x:v>SJU</x:v>
      </x:c>
      <x:c r="H627" t="str">
        <x:v>Luis Muñoz Marín International Airport</x:v>
      </x:c>
      <x:c r="I627" t="str">
        <x:v>PR</x:v>
      </x:c>
      <x:c r="J627" t="str">
        <x:v>STT</x:v>
      </x:c>
      <x:c r="K627" t="str">
        <x:v>Cyril E. King Airport</x:v>
      </x:c>
      <x:c r="L627" t="str">
        <x:v>VI</x:v>
      </x:c>
      <x:c r="M627" t="str">
        <x:v>1555</x:v>
      </x:c>
      <x:c r="N627" t="str">
        <x:v>1602</x:v>
      </x:c>
      <x:c r="O627" s="26" t="n">
        <x:v>7</x:v>
      </x:c>
      <x:c r="P627" t="str">
        <x:v>1631</x:v>
      </x:c>
      <x:c r="Q627" t="str">
        <x:v>1636</x:v>
      </x:c>
      <x:c r="R627" s="26" t="n">
        <x:v>5</x:v>
      </x:c>
      <x:c r="S627" s="26" t="n">
        <x:v>68</x:v>
      </x:c>
      <x:c r="T627" s="24" t="n">
        <x:v>0</x:v>
      </x:c>
      <x:c r="U627" s="24" t="n">
        <x:v>0</x:v>
      </x:c>
      <x:c r="V627" s="24" t="str">
        <x:v>Completed</x:v>
      </x:c>
      <x:c r="W627" s="24" t="n">
        <x:v>0</x:v>
      </x:c>
      <x:c r="X627" s="24" t="n">
        <x:v>0</x:v>
      </x:c>
      <x:c r="Y627" s="24" t="n">
        <x:v>1</x:v>
      </x:c>
    </x:row>
    <x:row r="628">
      <x:c r="A628" s="24" t="n">
        <x:v>1414480</x:v>
      </x:c>
      <x:c r="B628" t="str">
        <x:v>2015-04-01</x:v>
      </x:c>
      <x:c r="C628" s="24" t="n">
        <x:v>4</x:v>
      </x:c>
      <x:c r="D628" t="str">
        <x:v>DL</x:v>
      </x:c>
      <x:c r="E628" t="str">
        <x:v>Delta Air Lines Inc.</x:v>
      </x:c>
      <x:c r="F628" t="str">
        <x:v>459</x:v>
      </x:c>
      <x:c r="G628" t="str">
        <x:v>JFK</x:v>
      </x:c>
      <x:c r="H628" t="str">
        <x:v>John F. Kennedy International Airport (New York International Airport)</x:v>
      </x:c>
      <x:c r="I628" t="str">
        <x:v>NY</x:v>
      </x:c>
      <x:c r="J628" t="str">
        <x:v>SLC</x:v>
      </x:c>
      <x:c r="K628" t="str">
        <x:v>Salt Lake City International Airport</x:v>
      </x:c>
      <x:c r="L628" t="str">
        <x:v>UT</x:v>
      </x:c>
      <x:c r="M628" t="str">
        <x:v>1600</x:v>
      </x:c>
      <x:c r="N628" t="str">
        <x:v>1557</x:v>
      </x:c>
      <x:c r="O628" s="26" t="n">
        <x:v>-3</x:v>
      </x:c>
      <x:c r="P628" t="str">
        <x:v>1922</x:v>
      </x:c>
      <x:c r="Q628" t="str">
        <x:v>1912</x:v>
      </x:c>
      <x:c r="R628" s="26" t="n">
        <x:v>-10</x:v>
      </x:c>
      <x:c r="S628" s="26" t="n">
        <x:v>1990</x:v>
      </x:c>
      <x:c r="T628" s="24" t="n">
        <x:v>0</x:v>
      </x:c>
      <x:c r="U628" s="24" t="n">
        <x:v>0</x:v>
      </x:c>
      <x:c r="V628" s="24" t="str">
        <x:v>Completed</x:v>
      </x:c>
      <x:c r="W628" s="24" t="n">
        <x:v>0</x:v>
      </x:c>
      <x:c r="X628" s="24" t="n">
        <x:v>0</x:v>
      </x:c>
      <x:c r="Y628" s="24" t="n">
        <x:v>1</x:v>
      </x:c>
    </x:row>
    <x:row r="629">
      <x:c r="A629" s="24" t="n">
        <x:v>1415143</x:v>
      </x:c>
      <x:c r="B629" t="str">
        <x:v>2015-04-01</x:v>
      </x:c>
      <x:c r="C629" s="24" t="n">
        <x:v>4</x:v>
      </x:c>
      <x:c r="D629" t="str">
        <x:v>WN</x:v>
      </x:c>
      <x:c r="E629" t="str">
        <x:v>Southwest Airlines Co.</x:v>
      </x:c>
      <x:c r="F629" t="str">
        <x:v>2773</x:v>
      </x:c>
      <x:c r="G629" t="str">
        <x:v>BOS</x:v>
      </x:c>
      <x:c r="H629" t="str">
        <x:v>Gen. Edward Lawrence Logan International Airport</x:v>
      </x:c>
      <x:c r="I629" t="str">
        <x:v>MA</x:v>
      </x:c>
      <x:c r="J629" t="str">
        <x:v>ATL</x:v>
      </x:c>
      <x:c r="K629" t="str">
        <x:v>Hartsfield-Jackson Atlanta International Airport</x:v>
      </x:c>
      <x:c r="L629" t="str">
        <x:v>GA</x:v>
      </x:c>
      <x:c r="M629" t="str">
        <x:v>1645</x:v>
      </x:c>
      <x:c r="N629" t="str">
        <x:v>1735</x:v>
      </x:c>
      <x:c r="O629" s="26" t="n">
        <x:v>50</x:v>
      </x:c>
      <x:c r="P629" t="str">
        <x:v>1945</x:v>
      </x:c>
      <x:c r="Q629" t="str">
        <x:v>2011</x:v>
      </x:c>
      <x:c r="R629" s="26" t="n">
        <x:v>26</x:v>
      </x:c>
      <x:c r="S629" s="26" t="n">
        <x:v>946</x:v>
      </x:c>
      <x:c r="T629" s="24" t="n">
        <x:v>0</x:v>
      </x:c>
      <x:c r="U629" s="24" t="n">
        <x:v>0</x:v>
      </x:c>
      <x:c r="V629" s="24" t="str">
        <x:v>Completed</x:v>
      </x:c>
      <x:c r="W629" s="24" t="n">
        <x:v>1</x:v>
      </x:c>
      <x:c r="X629" s="24" t="n">
        <x:v>1</x:v>
      </x:c>
      <x:c r="Y629" s="24" t="n">
        <x:v>1</x:v>
      </x:c>
    </x:row>
    <x:row r="630">
      <x:c r="A630" s="24" t="n">
        <x:v>1415175</x:v>
      </x:c>
      <x:c r="B630" t="str">
        <x:v>2015-04-01</x:v>
      </x:c>
      <x:c r="C630" s="24" t="n">
        <x:v>4</x:v>
      </x:c>
      <x:c r="D630" t="str">
        <x:v>OO</x:v>
      </x:c>
      <x:c r="E630" t="str">
        <x:v>Skywest Airlines Inc.</x:v>
      </x:c>
      <x:c r="F630" t="str">
        <x:v>6335</x:v>
      </x:c>
      <x:c r="G630" t="str">
        <x:v>SAN</x:v>
      </x:c>
      <x:c r="H630" t="str">
        <x:v>San Diego International Airport (Lindbergh Field)</x:v>
      </x:c>
      <x:c r="I630" t="str">
        <x:v>CA</x:v>
      </x:c>
      <x:c r="J630" t="str">
        <x:v>LAX</x:v>
      </x:c>
      <x:c r="K630" t="str">
        <x:v>Los Angeles International Airport</x:v>
      </x:c>
      <x:c r="L630" t="str">
        <x:v>CA</x:v>
      </x:c>
      <x:c r="M630" t="str">
        <x:v>1647</x:v>
      </x:c>
      <x:c r="N630" t="str">
        <x:v>1638</x:v>
      </x:c>
      <x:c r="O630" s="26" t="n">
        <x:v>-9</x:v>
      </x:c>
      <x:c r="P630" t="str">
        <x:v>1739</x:v>
      </x:c>
      <x:c r="Q630" t="str">
        <x:v>1724</x:v>
      </x:c>
      <x:c r="R630" s="26" t="n">
        <x:v>-15</x:v>
      </x:c>
      <x:c r="S630" s="26" t="n">
        <x:v>109</x:v>
      </x:c>
      <x:c r="T630" s="24" t="n">
        <x:v>0</x:v>
      </x:c>
      <x:c r="U630" s="24" t="n">
        <x:v>0</x:v>
      </x:c>
      <x:c r="V630" s="24" t="str">
        <x:v>Completed</x:v>
      </x:c>
      <x:c r="W630" s="24" t="n">
        <x:v>0</x:v>
      </x:c>
      <x:c r="X630" s="24" t="n">
        <x:v>0</x:v>
      </x:c>
      <x:c r="Y630" s="24" t="n">
        <x:v>1</x:v>
      </x:c>
    </x:row>
    <x:row r="631">
      <x:c r="A631" s="24" t="n">
        <x:v>1415572</x:v>
      </x:c>
      <x:c r="B631" t="str">
        <x:v>2015-04-01</x:v>
      </x:c>
      <x:c r="C631" s="24" t="n">
        <x:v>4</x:v>
      </x:c>
      <x:c r="D631" t="str">
        <x:v>OO</x:v>
      </x:c>
      <x:c r="E631" t="str">
        <x:v>Skywest Airlines Inc.</x:v>
      </x:c>
      <x:c r="F631" t="str">
        <x:v>5511</x:v>
      </x:c>
      <x:c r="G631" t="str">
        <x:v>DTW</x:v>
      </x:c>
      <x:c r="H631" t="str">
        <x:v>Detroit Metropolitan Airport</x:v>
      </x:c>
      <x:c r="I631" t="str">
        <x:v>MI</x:v>
      </x:c>
      <x:c r="J631" t="str">
        <x:v>ORD</x:v>
      </x:c>
      <x:c r="K631" t="str">
        <x:v>Chicago O'Hare International Airport</x:v>
      </x:c>
      <x:c r="L631" t="str">
        <x:v>IL</x:v>
      </x:c>
      <x:c r="M631" t="str">
        <x:v>1708</x:v>
      </x:c>
      <x:c r="N631" t="str">
        <x:v>1702</x:v>
      </x:c>
      <x:c r="O631" s="26" t="n">
        <x:v>-6</x:v>
      </x:c>
      <x:c r="P631" t="str">
        <x:v>1729</x:v>
      </x:c>
      <x:c r="Q631" t="str">
        <x:v>1718</x:v>
      </x:c>
      <x:c r="R631" s="26" t="n">
        <x:v>-11</x:v>
      </x:c>
      <x:c r="S631" s="26" t="n">
        <x:v>235</x:v>
      </x:c>
      <x:c r="T631" s="24" t="n">
        <x:v>0</x:v>
      </x:c>
      <x:c r="U631" s="24" t="n">
        <x:v>0</x:v>
      </x:c>
      <x:c r="V631" s="24" t="str">
        <x:v>Completed</x:v>
      </x:c>
      <x:c r="W631" s="24" t="n">
        <x:v>0</x:v>
      </x:c>
      <x:c r="X631" s="24" t="n">
        <x:v>0</x:v>
      </x:c>
      <x:c r="Y631" s="24" t="n">
        <x:v>1</x:v>
      </x:c>
    </x:row>
    <x:row r="632">
      <x:c r="A632" s="24" t="n">
        <x:v>1415625</x:v>
      </x:c>
      <x:c r="B632" t="str">
        <x:v>2015-04-01</x:v>
      </x:c>
      <x:c r="C632" s="24" t="n">
        <x:v>4</x:v>
      </x:c>
      <x:c r="D632" t="str">
        <x:v>AA</x:v>
      </x:c>
      <x:c r="E632" t="str">
        <x:v>American Airlines Inc.</x:v>
      </x:c>
      <x:c r="F632" t="str">
        <x:v>1288</x:v>
      </x:c>
      <x:c r="G632" t="str">
        <x:v>DFW</x:v>
      </x:c>
      <x:c r="H632" t="str">
        <x:v>Dallas/Fort Worth International Airport</x:v>
      </x:c>
      <x:c r="I632" t="str">
        <x:v>TX</x:v>
      </x:c>
      <x:c r="J632" t="str">
        <x:v>SNA</x:v>
      </x:c>
      <x:c r="K632" t="str">
        <x:v>John Wayne Airport (Orange County Airport)</x:v>
      </x:c>
      <x:c r="L632" t="str">
        <x:v>CA</x:v>
      </x:c>
      <x:c r="M632" t="str">
        <x:v>1710</x:v>
      </x:c>
      <x:c r="N632" t="str">
        <x:v>1727</x:v>
      </x:c>
      <x:c r="O632" s="26" t="n">
        <x:v>17</x:v>
      </x:c>
      <x:c r="P632" t="str">
        <x:v>1832</x:v>
      </x:c>
      <x:c r="Q632" t="str">
        <x:v>1832</x:v>
      </x:c>
      <x:c r="R632" s="26" t="n">
        <x:v>0</x:v>
      </x:c>
      <x:c r="S632" s="26" t="n">
        <x:v>1205</x:v>
      </x:c>
      <x:c r="T632" s="24" t="n">
        <x:v>0</x:v>
      </x:c>
      <x:c r="U632" s="24" t="n">
        <x:v>0</x:v>
      </x:c>
      <x:c r="V632" s="24" t="str">
        <x:v>Completed</x:v>
      </x:c>
      <x:c r="W632" s="24" t="n">
        <x:v>0</x:v>
      </x:c>
      <x:c r="X632" s="24" t="n">
        <x:v>1</x:v>
      </x:c>
      <x:c r="Y632" s="24" t="n">
        <x:v>1</x:v>
      </x:c>
    </x:row>
    <x:row r="633">
      <x:c r="A633" s="24" t="n">
        <x:v>1415880</x:v>
      </x:c>
      <x:c r="B633" t="str">
        <x:v>2015-04-01</x:v>
      </x:c>
      <x:c r="C633" s="24" t="n">
        <x:v>4</x:v>
      </x:c>
      <x:c r="D633" t="str">
        <x:v>DL</x:v>
      </x:c>
      <x:c r="E633" t="str">
        <x:v>Delta Air Lines Inc.</x:v>
      </x:c>
      <x:c r="F633" t="str">
        <x:v>1329</x:v>
      </x:c>
      <x:c r="G633" t="str">
        <x:v>ATL</x:v>
      </x:c>
      <x:c r="H633" t="str">
        <x:v>Hartsfield-Jackson Atlanta International Airport</x:v>
      </x:c>
      <x:c r="I633" t="str">
        <x:v>GA</x:v>
      </x:c>
      <x:c r="J633" t="str">
        <x:v>GPT</x:v>
      </x:c>
      <x:c r="K633" t="str">
        <x:v>Gulfport-Biloxi International Airport</x:v>
      </x:c>
      <x:c r="L633" t="str">
        <x:v>MS</x:v>
      </x:c>
      <x:c r="M633" t="str">
        <x:v>1725</x:v>
      </x:c>
      <x:c r="N633" t="str">
        <x:v>1722</x:v>
      </x:c>
      <x:c r="O633" s="26" t="n">
        <x:v>-3</x:v>
      </x:c>
      <x:c r="P633" t="str">
        <x:v>1752</x:v>
      </x:c>
      <x:c r="Q633" t="str">
        <x:v>1731</x:v>
      </x:c>
      <x:c r="R633" s="26" t="n">
        <x:v>-21</x:v>
      </x:c>
      <x:c r="S633" s="26" t="n">
        <x:v>352</x:v>
      </x:c>
      <x:c r="T633" s="24" t="n">
        <x:v>0</x:v>
      </x:c>
      <x:c r="U633" s="24" t="n">
        <x:v>0</x:v>
      </x:c>
      <x:c r="V633" s="24" t="str">
        <x:v>Completed</x:v>
      </x:c>
      <x:c r="W633" s="24" t="n">
        <x:v>0</x:v>
      </x:c>
      <x:c r="X633" s="24" t="n">
        <x:v>0</x:v>
      </x:c>
      <x:c r="Y633" s="24" t="n">
        <x:v>1</x:v>
      </x:c>
    </x:row>
    <x:row r="634">
      <x:c r="A634" s="24" t="n">
        <x:v>1416495</x:v>
      </x:c>
      <x:c r="B634" t="str">
        <x:v>2015-04-01</x:v>
      </x:c>
      <x:c r="C634" s="24" t="n">
        <x:v>4</x:v>
      </x:c>
      <x:c r="D634" t="str">
        <x:v>UA</x:v>
      </x:c>
      <x:c r="E634" t="str">
        <x:v>United Air Lines Inc.</x:v>
      </x:c>
      <x:c r="F634" t="str">
        <x:v>202</x:v>
      </x:c>
      <x:c r="G634" t="str">
        <x:v>IAH</x:v>
      </x:c>
      <x:c r="H634" t="str">
        <x:v>George Bush Intercontinental Airport</x:v>
      </x:c>
      <x:c r="I634" t="str">
        <x:v>TX</x:v>
      </x:c>
      <x:c r="J634" t="str">
        <x:v>LGA</x:v>
      </x:c>
      <x:c r="K634" t="str">
        <x:v>LaGuardia Airport (Marine Air Terminal)</x:v>
      </x:c>
      <x:c r="L634" t="str">
        <x:v>NY</x:v>
      </x:c>
      <x:c r="M634" t="str">
        <x:v>1800</x:v>
      </x:c>
      <x:c r="N634" t="str">
        <x:v>1759</x:v>
      </x:c>
      <x:c r="O634" s="26" t="n">
        <x:v>-1</x:v>
      </x:c>
      <x:c r="P634" t="str">
        <x:v>2228</x:v>
      </x:c>
      <x:c r="Q634" t="str">
        <x:v>2240</x:v>
      </x:c>
      <x:c r="R634" s="26" t="n">
        <x:v>12</x:v>
      </x:c>
      <x:c r="S634" s="26" t="n">
        <x:v>1416</x:v>
      </x:c>
      <x:c r="T634" s="24" t="n">
        <x:v>0</x:v>
      </x:c>
      <x:c r="U634" s="24" t="n">
        <x:v>0</x:v>
      </x:c>
      <x:c r="V634" s="24" t="str">
        <x:v>Completed</x:v>
      </x:c>
      <x:c r="W634" s="24" t="n">
        <x:v>0</x:v>
      </x:c>
      <x:c r="X634" s="24" t="n">
        <x:v>0</x:v>
      </x:c>
      <x:c r="Y634" s="24" t="n">
        <x:v>1</x:v>
      </x:c>
    </x:row>
    <x:row r="635">
      <x:c r="A635" s="24" t="n">
        <x:v>1416863</x:v>
      </x:c>
      <x:c r="B635" t="str">
        <x:v>2015-04-01</x:v>
      </x:c>
      <x:c r="C635" s="24" t="n">
        <x:v>4</x:v>
      </x:c>
      <x:c r="D635" t="str">
        <x:v>UA</x:v>
      </x:c>
      <x:c r="E635" t="str">
        <x:v>United Air Lines Inc.</x:v>
      </x:c>
      <x:c r="F635" t="str">
        <x:v>1064</x:v>
      </x:c>
      <x:c r="G635" t="str">
        <x:v>EWR</x:v>
      </x:c>
      <x:c r="H635" t="str">
        <x:v>Newark Liberty International Airport</x:v>
      </x:c>
      <x:c r="I635" t="str">
        <x:v>NJ</x:v>
      </x:c>
      <x:c r="J635" t="str">
        <x:v>BOS</x:v>
      </x:c>
      <x:c r="K635" t="str">
        <x:v>Gen. Edward Lawrence Logan International Airport</x:v>
      </x:c>
      <x:c r="L635" t="str">
        <x:v>MA</x:v>
      </x:c>
      <x:c r="M635" t="str">
        <x:v>1823</x:v>
      </x:c>
      <x:c r="N635" t="str">
        <x:v>1848</x:v>
      </x:c>
      <x:c r="O635" s="26" t="n">
        <x:v>25</x:v>
      </x:c>
      <x:c r="P635" t="str">
        <x:v>1938</x:v>
      </x:c>
      <x:c r="Q635" t="str">
        <x:v>2000</x:v>
      </x:c>
      <x:c r="R635" s="26" t="n">
        <x:v>22</x:v>
      </x:c>
      <x:c r="S635" s="26" t="n">
        <x:v>200</x:v>
      </x:c>
      <x:c r="T635" s="24" t="n">
        <x:v>0</x:v>
      </x:c>
      <x:c r="U635" s="24" t="n">
        <x:v>0</x:v>
      </x:c>
      <x:c r="V635" s="24" t="str">
        <x:v>Completed</x:v>
      </x:c>
      <x:c r="W635" s="24" t="n">
        <x:v>1</x:v>
      </x:c>
      <x:c r="X635" s="24" t="n">
        <x:v>1</x:v>
      </x:c>
      <x:c r="Y635" s="24" t="n">
        <x:v>1</x:v>
      </x:c>
    </x:row>
    <x:row r="636">
      <x:c r="A636" s="24" t="n">
        <x:v>1417222</x:v>
      </x:c>
      <x:c r="B636" t="str">
        <x:v>2015-04-01</x:v>
      </x:c>
      <x:c r="C636" s="24" t="n">
        <x:v>4</x:v>
      </x:c>
      <x:c r="D636" t="str">
        <x:v>AA</x:v>
      </x:c>
      <x:c r="E636" t="str">
        <x:v>American Airlines Inc.</x:v>
      </x:c>
      <x:c r="F636" t="str">
        <x:v>231</x:v>
      </x:c>
      <x:c r="G636" t="str">
        <x:v>MIA</x:v>
      </x:c>
      <x:c r="H636" t="str">
        <x:v>Miami International Airport</x:v>
      </x:c>
      <x:c r="I636" t="str">
        <x:v>FL</x:v>
      </x:c>
      <x:c r="J636" t="str">
        <x:v>LAX</x:v>
      </x:c>
      <x:c r="K636" t="str">
        <x:v>Los Angeles International Airport</x:v>
      </x:c>
      <x:c r="L636" t="str">
        <x:v>CA</x:v>
      </x:c>
      <x:c r="M636" t="str">
        <x:v>1845</x:v>
      </x:c>
      <x:c r="N636" t="str">
        <x:v>1842</x:v>
      </x:c>
      <x:c r="O636" s="26" t="n">
        <x:v>-3</x:v>
      </x:c>
      <x:c r="P636" t="str">
        <x:v>2142</x:v>
      </x:c>
      <x:c r="Q636" t="str">
        <x:v>2140</x:v>
      </x:c>
      <x:c r="R636" s="26" t="n">
        <x:v>-2</x:v>
      </x:c>
      <x:c r="S636" s="26" t="n">
        <x:v>2342</x:v>
      </x:c>
      <x:c r="T636" s="24" t="n">
        <x:v>0</x:v>
      </x:c>
      <x:c r="U636" s="24" t="n">
        <x:v>0</x:v>
      </x:c>
      <x:c r="V636" s="24" t="str">
        <x:v>Completed</x:v>
      </x:c>
      <x:c r="W636" s="24" t="n">
        <x:v>0</x:v>
      </x:c>
      <x:c r="X636" s="24" t="n">
        <x:v>0</x:v>
      </x:c>
      <x:c r="Y636" s="24" t="n">
        <x:v>1</x:v>
      </x:c>
    </x:row>
    <x:row r="637">
      <x:c r="A637" s="24" t="n">
        <x:v>1417274</x:v>
      </x:c>
      <x:c r="B637" t="str">
        <x:v>2015-04-01</x:v>
      </x:c>
      <x:c r="C637" s="24" t="n">
        <x:v>4</x:v>
      </x:c>
      <x:c r="D637" t="str">
        <x:v>B6</x:v>
      </x:c>
      <x:c r="E637" t="str">
        <x:v>JetBlue Airways</x:v>
      </x:c>
      <x:c r="F637" t="str">
        <x:v>2679</x:v>
      </x:c>
      <x:c r="G637" t="str">
        <x:v>BOS</x:v>
      </x:c>
      <x:c r="H637" t="str">
        <x:v>Gen. Edward Lawrence Logan International Airport</x:v>
      </x:c>
      <x:c r="I637" t="str">
        <x:v>MA</x:v>
      </x:c>
      <x:c r="J637" t="str">
        <x:v>EWR</x:v>
      </x:c>
      <x:c r="K637" t="str">
        <x:v>Newark Liberty International Airport</x:v>
      </x:c>
      <x:c r="L637" t="str">
        <x:v>NJ</x:v>
      </x:c>
      <x:c r="M637" t="str">
        <x:v>1849</x:v>
      </x:c>
      <x:c r="N637" t="str">
        <x:v>1841</x:v>
      </x:c>
      <x:c r="O637" s="26" t="n">
        <x:v>-8</x:v>
      </x:c>
      <x:c r="P637" t="str">
        <x:v>2021</x:v>
      </x:c>
      <x:c r="Q637" t="str">
        <x:v>1957</x:v>
      </x:c>
      <x:c r="R637" s="26" t="n">
        <x:v>-24</x:v>
      </x:c>
      <x:c r="S637" s="26" t="n">
        <x:v>200</x:v>
      </x:c>
      <x:c r="T637" s="24" t="n">
        <x:v>0</x:v>
      </x:c>
      <x:c r="U637" s="24" t="n">
        <x:v>0</x:v>
      </x:c>
      <x:c r="V637" s="24" t="str">
        <x:v>Completed</x:v>
      </x:c>
      <x:c r="W637" s="24" t="n">
        <x:v>0</x:v>
      </x:c>
      <x:c r="X637" s="24" t="n">
        <x:v>0</x:v>
      </x:c>
      <x:c r="Y637" s="24" t="n">
        <x:v>1</x:v>
      </x:c>
    </x:row>
    <x:row r="638">
      <x:c r="A638" s="24" t="n">
        <x:v>1417547</x:v>
      </x:c>
      <x:c r="B638" t="str">
        <x:v>2015-04-01</x:v>
      </x:c>
      <x:c r="C638" s="24" t="n">
        <x:v>4</x:v>
      </x:c>
      <x:c r="D638" t="str">
        <x:v>HA</x:v>
      </x:c>
      <x:c r="E638" t="str">
        <x:v>Hawaiian Airlines Inc.</x:v>
      </x:c>
      <x:c r="F638" t="str">
        <x:v>392</x:v>
      </x:c>
      <x:c r="G638" t="str">
        <x:v>HNL</x:v>
      </x:c>
      <x:c r="H638" t="str">
        <x:v>Honolulu International Airport</x:v>
      </x:c>
      <x:c r="I638" t="str">
        <x:v>HI</x:v>
      </x:c>
      <x:c r="J638" t="str">
        <x:v>ITO</x:v>
      </x:c>
      <x:c r="K638" t="str">
        <x:v>Hilo International Airport</x:v>
      </x:c>
      <x:c r="L638" t="str">
        <x:v>HI</x:v>
      </x:c>
      <x:c r="M638" t="str">
        <x:v>1902</x:v>
      </x:c>
      <x:c r="N638" t="str">
        <x:v>1854</x:v>
      </x:c>
      <x:c r="O638" s="26" t="n">
        <x:v>-8</x:v>
      </x:c>
      <x:c r="P638" t="str">
        <x:v>1952</x:v>
      </x:c>
      <x:c r="Q638" t="str">
        <x:v>1943</x:v>
      </x:c>
      <x:c r="R638" s="26" t="n">
        <x:v>-9</x:v>
      </x:c>
      <x:c r="S638" s="26" t="n">
        <x:v>216</x:v>
      </x:c>
      <x:c r="T638" s="24" t="n">
        <x:v>0</x:v>
      </x:c>
      <x:c r="U638" s="24" t="n">
        <x:v>0</x:v>
      </x:c>
      <x:c r="V638" s="24" t="str">
        <x:v>Completed</x:v>
      </x:c>
      <x:c r="W638" s="24" t="n">
        <x:v>0</x:v>
      </x:c>
      <x:c r="X638" s="24" t="n">
        <x:v>0</x:v>
      </x:c>
      <x:c r="Y638" s="24" t="n">
        <x:v>1</x:v>
      </x:c>
    </x:row>
    <x:row r="639">
      <x:c r="A639" s="24" t="n">
        <x:v>1417560</x:v>
      </x:c>
      <x:c r="B639" t="str">
        <x:v>2015-04-01</x:v>
      </x:c>
      <x:c r="C639" s="24" t="n">
        <x:v>4</x:v>
      </x:c>
      <x:c r="D639" t="str">
        <x:v>UA</x:v>
      </x:c>
      <x:c r="E639" t="str">
        <x:v>United Air Lines Inc.</x:v>
      </x:c>
      <x:c r="F639" t="str">
        <x:v>1024</x:v>
      </x:c>
      <x:c r="G639" t="str">
        <x:v>EWR</x:v>
      </x:c>
      <x:c r="H639" t="str">
        <x:v>Newark Liberty International Airport</x:v>
      </x:c>
      <x:c r="I639" t="str">
        <x:v>NJ</x:v>
      </x:c>
      <x:c r="J639" t="str">
        <x:v>SFO</x:v>
      </x:c>
      <x:c r="K639" t="str">
        <x:v>San Francisco International Airport</x:v>
      </x:c>
      <x:c r="L639" t="str">
        <x:v>CA</x:v>
      </x:c>
      <x:c r="M639" t="str">
        <x:v>1903</x:v>
      </x:c>
      <x:c r="N639" t="str">
        <x:v>2053</x:v>
      </x:c>
      <x:c r="O639" s="26" t="n">
        <x:v>110</x:v>
      </x:c>
      <x:c r="P639" t="str">
        <x:v>2244</x:v>
      </x:c>
      <x:c r="Q639" t="str">
        <x:v>0019</x:v>
      </x:c>
      <x:c r="R639" s="26" t="n">
        <x:v>95</x:v>
      </x:c>
      <x:c r="S639" s="26" t="n">
        <x:v>2565</x:v>
      </x:c>
      <x:c r="T639" s="24" t="n">
        <x:v>0</x:v>
      </x:c>
      <x:c r="U639" s="24" t="n">
        <x:v>0</x:v>
      </x:c>
      <x:c r="V639" s="24" t="str">
        <x:v>Completed</x:v>
      </x:c>
      <x:c r="W639" s="24" t="n">
        <x:v>1</x:v>
      </x:c>
      <x:c r="X639" s="24" t="n">
        <x:v>1</x:v>
      </x:c>
      <x:c r="Y639" s="24" t="n">
        <x:v>1</x:v>
      </x:c>
    </x:row>
    <x:row r="640">
      <x:c r="A640" s="24" t="n">
        <x:v>1417947</x:v>
      </x:c>
      <x:c r="B640" t="str">
        <x:v>2015-04-01</x:v>
      </x:c>
      <x:c r="C640" s="24" t="n">
        <x:v>4</x:v>
      </x:c>
      <x:c r="D640" t="str">
        <x:v>WN</x:v>
      </x:c>
      <x:c r="E640" t="str">
        <x:v>Southwest Airlines Co.</x:v>
      </x:c>
      <x:c r="F640" t="str">
        <x:v>765</x:v>
      </x:c>
      <x:c r="G640" t="str">
        <x:v>ATL</x:v>
      </x:c>
      <x:c r="H640" t="str">
        <x:v>Hartsfield-Jackson Atlanta International Airport</x:v>
      </x:c>
      <x:c r="I640" t="str">
        <x:v>GA</x:v>
      </x:c>
      <x:c r="J640" t="str">
        <x:v>DEN</x:v>
      </x:c>
      <x:c r="K640" t="str">
        <x:v>Denver International Airport</x:v>
      </x:c>
      <x:c r="L640" t="str">
        <x:v>CO</x:v>
      </x:c>
      <x:c r="M640" t="str">
        <x:v>1930</x:v>
      </x:c>
      <x:c r="N640" t="str">
        <x:v>1926</x:v>
      </x:c>
      <x:c r="O640" s="26" t="n">
        <x:v>-4</x:v>
      </x:c>
      <x:c r="P640" t="str">
        <x:v>2100</x:v>
      </x:c>
      <x:c r="Q640" t="str">
        <x:v>2042</x:v>
      </x:c>
      <x:c r="R640" s="26" t="n">
        <x:v>-18</x:v>
      </x:c>
      <x:c r="S640" s="26" t="n">
        <x:v>1199</x:v>
      </x:c>
      <x:c r="T640" s="24" t="n">
        <x:v>0</x:v>
      </x:c>
      <x:c r="U640" s="24" t="n">
        <x:v>0</x:v>
      </x:c>
      <x:c r="V640" s="24" t="str">
        <x:v>Completed</x:v>
      </x:c>
      <x:c r="W640" s="24" t="n">
        <x:v>0</x:v>
      </x:c>
      <x:c r="X640" s="24" t="n">
        <x:v>0</x:v>
      </x:c>
      <x:c r="Y640" s="24" t="n">
        <x:v>1</x:v>
      </x:c>
    </x:row>
    <x:row r="641">
      <x:c r="A641" s="24" t="n">
        <x:v>1418021</x:v>
      </x:c>
      <x:c r="B641" t="str">
        <x:v>2015-04-01</x:v>
      </x:c>
      <x:c r="C641" s="24" t="n">
        <x:v>4</x:v>
      </x:c>
      <x:c r="D641" t="str">
        <x:v>MQ</x:v>
      </x:c>
      <x:c r="E641" t="str">
        <x:v>American Eagle Airlines Inc.</x:v>
      </x:c>
      <x:c r="F641" t="str">
        <x:v>3157</x:v>
      </x:c>
      <x:c r="G641" t="str">
        <x:v>ATL</x:v>
      </x:c>
      <x:c r="H641" t="str">
        <x:v>Hartsfield-Jackson Atlanta International Airport</x:v>
      </x:c>
      <x:c r="I641" t="str">
        <x:v>GA</x:v>
      </x:c>
      <x:c r="J641" t="str">
        <x:v>LGA</x:v>
      </x:c>
      <x:c r="K641" t="str">
        <x:v>LaGuardia Airport (Marine Air Terminal)</x:v>
      </x:c>
      <x:c r="L641" t="str">
        <x:v>NY</x:v>
      </x:c>
      <x:c r="M641" t="str">
        <x:v>1935</x:v>
      </x:c>
      <x:c r="N641" t="str">
        <x:v>1930</x:v>
      </x:c>
      <x:c r="O641" s="26" t="n">
        <x:v>-5</x:v>
      </x:c>
      <x:c r="P641" t="str">
        <x:v>2152</x:v>
      </x:c>
      <x:c r="Q641" t="str">
        <x:v>2144</x:v>
      </x:c>
      <x:c r="R641" s="26" t="n">
        <x:v>-8</x:v>
      </x:c>
      <x:c r="S641" s="26" t="n">
        <x:v>762</x:v>
      </x:c>
      <x:c r="T641" s="24" t="n">
        <x:v>0</x:v>
      </x:c>
      <x:c r="U641" s="24" t="n">
        <x:v>0</x:v>
      </x:c>
      <x:c r="V641" s="24" t="str">
        <x:v>Completed</x:v>
      </x:c>
      <x:c r="W641" s="24" t="n">
        <x:v>0</x:v>
      </x:c>
      <x:c r="X641" s="24" t="n">
        <x:v>0</x:v>
      </x:c>
      <x:c r="Y641" s="24" t="n">
        <x:v>1</x:v>
      </x:c>
    </x:row>
    <x:row r="642">
      <x:c r="A642" s="24" t="n">
        <x:v>1418843</x:v>
      </x:c>
      <x:c r="B642" t="str">
        <x:v>2015-04-01</x:v>
      </x:c>
      <x:c r="C642" s="24" t="n">
        <x:v>4</x:v>
      </x:c>
      <x:c r="D642" t="str">
        <x:v>EV</x:v>
      </x:c>
      <x:c r="E642" t="str">
        <x:v>Atlantic Southeast Airlines</x:v>
      </x:c>
      <x:c r="F642" t="str">
        <x:v>2544</x:v>
      </x:c>
      <x:c r="G642" t="str">
        <x:v>DFW</x:v>
      </x:c>
      <x:c r="H642" t="str">
        <x:v>Dallas/Fort Worth International Airport</x:v>
      </x:c>
      <x:c r="I642" t="str">
        <x:v>TX</x:v>
      </x:c>
      <x:c r="J642" t="str">
        <x:v>FSM</x:v>
      </x:c>
      <x:c r="K642" t="str">
        <x:v>Fort Smith Regional Airport</x:v>
      </x:c>
      <x:c r="L642" t="str">
        <x:v>AR</x:v>
      </x:c>
      <x:c r="M642" t="str">
        <x:v>2025</x:v>
      </x:c>
      <x:c r="N642" t="str">
        <x:v>2038</x:v>
      </x:c>
      <x:c r="O642" s="26" t="n">
        <x:v>13</x:v>
      </x:c>
      <x:c r="P642" t="str">
        <x:v>2134</x:v>
      </x:c>
      <x:c r="Q642" t="str">
        <x:v>2134</x:v>
      </x:c>
      <x:c r="R642" s="26" t="n">
        <x:v>0</x:v>
      </x:c>
      <x:c r="S642" s="26" t="n">
        <x:v>227</x:v>
      </x:c>
      <x:c r="T642" s="24" t="n">
        <x:v>0</x:v>
      </x:c>
      <x:c r="U642" s="24" t="n">
        <x:v>0</x:v>
      </x:c>
      <x:c r="V642" s="24" t="str">
        <x:v>Completed</x:v>
      </x:c>
      <x:c r="W642" s="24" t="n">
        <x:v>0</x:v>
      </x:c>
      <x:c r="X642" s="24" t="n">
        <x:v>0</x:v>
      </x:c>
      <x:c r="Y642" s="24" t="n">
        <x:v>1</x:v>
      </x:c>
    </x:row>
    <x:row r="643">
      <x:c r="A643" s="24" t="n">
        <x:v>1419875</x:v>
      </x:c>
      <x:c r="B643" t="str">
        <x:v>2015-04-01</x:v>
      </x:c>
      <x:c r="C643" s="24" t="n">
        <x:v>4</x:v>
      </x:c>
      <x:c r="D643" t="str">
        <x:v>UA</x:v>
      </x:c>
      <x:c r="E643" t="str">
        <x:v>United Air Lines Inc.</x:v>
      </x:c>
      <x:c r="F643" t="str">
        <x:v>1123</x:v>
      </x:c>
      <x:c r="G643" t="str">
        <x:v>DEN</x:v>
      </x:c>
      <x:c r="H643" t="str">
        <x:v>Denver International Airport</x:v>
      </x:c>
      <x:c r="I643" t="str">
        <x:v>CO</x:v>
      </x:c>
      <x:c r="J643" t="str">
        <x:v>SAN</x:v>
      </x:c>
      <x:c r="K643" t="str">
        <x:v>San Diego International Airport (Lindbergh Field)</x:v>
      </x:c>
      <x:c r="L643" t="str">
        <x:v>CA</x:v>
      </x:c>
      <x:c r="M643" t="str">
        <x:v>2204</x:v>
      </x:c>
      <x:c r="N643" t="str">
        <x:v>2213</x:v>
      </x:c>
      <x:c r="O643" s="26" t="n">
        <x:v>9</x:v>
      </x:c>
      <x:c r="P643" t="str">
        <x:v>2327</x:v>
      </x:c>
      <x:c r="Q643" t="str">
        <x:v>2337</x:v>
      </x:c>
      <x:c r="R643" s="26" t="n">
        <x:v>10</x:v>
      </x:c>
      <x:c r="S643" s="26" t="n">
        <x:v>853</x:v>
      </x:c>
      <x:c r="T643" s="24" t="n">
        <x:v>0</x:v>
      </x:c>
      <x:c r="U643" s="24" t="n">
        <x:v>0</x:v>
      </x:c>
      <x:c r="V643" s="24" t="str">
        <x:v>Completed</x:v>
      </x:c>
      <x:c r="W643" s="24" t="n">
        <x:v>0</x:v>
      </x:c>
      <x:c r="X643" s="24" t="n">
        <x:v>0</x:v>
      </x:c>
      <x:c r="Y643" s="24" t="n">
        <x:v>1</x:v>
      </x:c>
    </x:row>
    <x:row r="644">
      <x:c r="A644" s="24" t="n">
        <x:v>1420047</x:v>
      </x:c>
      <x:c r="B644" t="str">
        <x:v>2015-04-01</x:v>
      </x:c>
      <x:c r="C644" s="24" t="n">
        <x:v>4</x:v>
      </x:c>
      <x:c r="D644" t="str">
        <x:v>F9</x:v>
      </x:c>
      <x:c r="E644" t="str">
        <x:v>Frontier Airlines Inc.</x:v>
      </x:c>
      <x:c r="F644" t="str">
        <x:v>1129</x:v>
      </x:c>
      <x:c r="G644" t="str">
        <x:v>IAD</x:v>
      </x:c>
      <x:c r="H644" t="str">
        <x:v>Washington Dulles International Airport</x:v>
      </x:c>
      <x:c r="I644" t="str">
        <x:v>VA</x:v>
      </x:c>
      <x:c r="J644" t="str">
        <x:v>LAS</x:v>
      </x:c>
      <x:c r="K644" t="str">
        <x:v>McCarran International Airport</x:v>
      </x:c>
      <x:c r="L644" t="str">
        <x:v>NV</x:v>
      </x:c>
      <x:c r="M644" t="str">
        <x:v>2230</x:v>
      </x:c>
      <x:c r="N644" t="str">
        <x:v>2221</x:v>
      </x:c>
      <x:c r="O644" s="26" t="n">
        <x:v>-9</x:v>
      </x:c>
      <x:c r="P644" t="str">
        <x:v>0045</x:v>
      </x:c>
      <x:c r="Q644" t="str">
        <x:v>0040</x:v>
      </x:c>
      <x:c r="R644" s="26" t="n">
        <x:v>-5</x:v>
      </x:c>
      <x:c r="S644" s="26" t="n">
        <x:v>2065</x:v>
      </x:c>
      <x:c r="T644" s="24" t="n">
        <x:v>0</x:v>
      </x:c>
      <x:c r="U644" s="24" t="n">
        <x:v>0</x:v>
      </x:c>
      <x:c r="V644" s="24" t="str">
        <x:v>Completed</x:v>
      </x:c>
      <x:c r="W644" s="24" t="n">
        <x:v>0</x:v>
      </x:c>
      <x:c r="X644" s="24" t="n">
        <x:v>0</x:v>
      </x:c>
      <x:c r="Y644" s="24" t="n">
        <x:v>1</x:v>
      </x:c>
    </x:row>
    <x:row r="645">
      <x:c r="A645" s="24" t="n">
        <x:v>1420130</x:v>
      </x:c>
      <x:c r="B645" t="str">
        <x:v>2015-04-01</x:v>
      </x:c>
      <x:c r="C645" s="24" t="n">
        <x:v>4</x:v>
      </x:c>
      <x:c r="D645" t="str">
        <x:v>EV</x:v>
      </x:c>
      <x:c r="E645" t="str">
        <x:v>Atlantic Southeast Airlines</x:v>
      </x:c>
      <x:c r="F645" t="str">
        <x:v>4894</x:v>
      </x:c>
      <x:c r="G645" t="str">
        <x:v>ATL</x:v>
      </x:c>
      <x:c r="H645" t="str">
        <x:v>Hartsfield-Jackson Atlanta International Airport</x:v>
      </x:c>
      <x:c r="I645" t="str">
        <x:v>GA</x:v>
      </x:c>
      <x:c r="J645" t="str">
        <x:v>CAE</x:v>
      </x:c>
      <x:c r="K645" t="str">
        <x:v>Columbia Metropolitan Airport</x:v>
      </x:c>
      <x:c r="L645" t="str">
        <x:v>SC</x:v>
      </x:c>
      <x:c r="M645" t="str">
        <x:v>2251</x:v>
      </x:c>
      <x:c r="N645" t="str">
        <x:v>2248</x:v>
      </x:c>
      <x:c r="O645" s="26" t="n">
        <x:v>-3</x:v>
      </x:c>
      <x:c r="P645" t="str">
        <x:v>2346</x:v>
      </x:c>
      <x:c r="Q645" t="str">
        <x:v>2341</x:v>
      </x:c>
      <x:c r="R645" s="26" t="n">
        <x:v>-5</x:v>
      </x:c>
      <x:c r="S645" s="26" t="n">
        <x:v>192</x:v>
      </x:c>
      <x:c r="T645" s="24" t="n">
        <x:v>0</x:v>
      </x:c>
      <x:c r="U645" s="24" t="n">
        <x:v>0</x:v>
      </x:c>
      <x:c r="V645" s="24" t="str">
        <x:v>Completed</x:v>
      </x:c>
      <x:c r="W645" s="24" t="n">
        <x:v>0</x:v>
      </x:c>
      <x:c r="X645" s="24" t="n">
        <x:v>0</x:v>
      </x:c>
      <x:c r="Y645" s="24" t="n">
        <x:v>1</x:v>
      </x:c>
    </x:row>
    <x:row r="646">
      <x:c r="A646" s="24" t="n">
        <x:v>1420167</x:v>
      </x:c>
      <x:c r="B646" t="str">
        <x:v>2015-04-01</x:v>
      </x:c>
      <x:c r="C646" s="24" t="n">
        <x:v>4</x:v>
      </x:c>
      <x:c r="D646" t="str">
        <x:v>AS</x:v>
      </x:c>
      <x:c r="E646" t="str">
        <x:v>Alaska Airlines Inc.</x:v>
      </x:c>
      <x:c r="F646" t="str">
        <x:v>822</x:v>
      </x:c>
      <x:c r="G646" t="str">
        <x:v>OGG</x:v>
      </x:c>
      <x:c r="H646" t="str">
        <x:v>Kahului Airport</x:v>
      </x:c>
      <x:c r="I646" t="str">
        <x:v>HI</x:v>
      </x:c>
      <x:c r="J646" t="str">
        <x:v>PDX</x:v>
      </x:c>
      <x:c r="K646" t="str">
        <x:v>Portland International Airport</x:v>
      </x:c>
      <x:c r="L646" t="str">
        <x:v>OR</x:v>
      </x:c>
      <x:c r="M646" t="str">
        <x:v>2305</x:v>
      </x:c>
      <x:c r="N646" t="str">
        <x:v>2309</x:v>
      </x:c>
      <x:c r="O646" s="26" t="n">
        <x:v>4</x:v>
      </x:c>
      <x:c r="P646" t="str">
        <x:v>0719</x:v>
      </x:c>
      <x:c r="Q646" t="str">
        <x:v>0726</x:v>
      </x:c>
      <x:c r="R646" s="26" t="n">
        <x:v>7</x:v>
      </x:c>
      <x:c r="S646" s="26" t="n">
        <x:v>2562</x:v>
      </x:c>
      <x:c r="T646" s="24" t="n">
        <x:v>0</x:v>
      </x:c>
      <x:c r="U646" s="24" t="n">
        <x:v>0</x:v>
      </x:c>
      <x:c r="V646" s="24" t="str">
        <x:v>Completed</x:v>
      </x:c>
      <x:c r="W646" s="24" t="n">
        <x:v>0</x:v>
      </x:c>
      <x:c r="X646" s="24" t="n">
        <x:v>0</x:v>
      </x:c>
      <x:c r="Y646" s="24" t="n">
        <x:v>1</x:v>
      </x:c>
    </x:row>
    <x:row r="647">
      <x:c r="A647" s="24" t="n">
        <x:v>1421437</x:v>
      </x:c>
      <x:c r="B647" t="str">
        <x:v>2015-04-02</x:v>
      </x:c>
      <x:c r="C647" s="24" t="n">
        <x:v>4</x:v>
      </x:c>
      <x:c r="D647" t="str">
        <x:v>WN</x:v>
      </x:c>
      <x:c r="E647" t="str">
        <x:v>Southwest Airlines Co.</x:v>
      </x:c>
      <x:c r="F647" t="str">
        <x:v>553</x:v>
      </x:c>
      <x:c r="G647" t="str">
        <x:v>LGA</x:v>
      </x:c>
      <x:c r="H647" t="str">
        <x:v>LaGuardia Airport (Marine Air Terminal)</x:v>
      </x:c>
      <x:c r="I647" t="str">
        <x:v>NY</x:v>
      </x:c>
      <x:c r="J647" t="str">
        <x:v>HOU</x:v>
      </x:c>
      <x:c r="K647" t="str">
        <x:v>William P. Hobby Airport</x:v>
      </x:c>
      <x:c r="L647" t="str">
        <x:v>TX</x:v>
      </x:c>
      <x:c r="M647" t="str">
        <x:v>0625</x:v>
      </x:c>
      <x:c r="N647" t="str">
        <x:v>0623</x:v>
      </x:c>
      <x:c r="O647" s="26" t="n">
        <x:v>-2</x:v>
      </x:c>
      <x:c r="P647" t="str">
        <x:v>0935</x:v>
      </x:c>
      <x:c r="Q647" t="str">
        <x:v>0904</x:v>
      </x:c>
      <x:c r="R647" s="26" t="n">
        <x:v>-31</x:v>
      </x:c>
      <x:c r="S647" s="26" t="n">
        <x:v>1428</x:v>
      </x:c>
      <x:c r="T647" s="24" t="n">
        <x:v>0</x:v>
      </x:c>
      <x:c r="U647" s="24" t="n">
        <x:v>0</x:v>
      </x:c>
      <x:c r="V647" s="24" t="str">
        <x:v>Completed</x:v>
      </x:c>
      <x:c r="W647" s="24" t="n">
        <x:v>0</x:v>
      </x:c>
      <x:c r="X647" s="24" t="n">
        <x:v>0</x:v>
      </x:c>
      <x:c r="Y647" s="24" t="n">
        <x:v>1</x:v>
      </x:c>
    </x:row>
    <x:row r="648">
      <x:c r="A648" s="24" t="n">
        <x:v>1421985</x:v>
      </x:c>
      <x:c r="B648" t="str">
        <x:v>2015-04-02</x:v>
      </x:c>
      <x:c r="C648" s="24" t="n">
        <x:v>4</x:v>
      </x:c>
      <x:c r="D648" t="str">
        <x:v>US</x:v>
      </x:c>
      <x:c r="E648" t="str">
        <x:v>US Airways Inc.</x:v>
      </x:c>
      <x:c r="F648" t="str">
        <x:v>1722</x:v>
      </x:c>
      <x:c r="G648" t="str">
        <x:v>IND</x:v>
      </x:c>
      <x:c r="H648" t="str">
        <x:v>Indianapolis International Airport</x:v>
      </x:c>
      <x:c r="I648" t="str">
        <x:v>IN</x:v>
      </x:c>
      <x:c r="J648" t="str">
        <x:v>CLT</x:v>
      </x:c>
      <x:c r="K648" t="str">
        <x:v>Charlotte Douglas International Airport</x:v>
      </x:c>
      <x:c r="L648" t="str">
        <x:v>NC</x:v>
      </x:c>
      <x:c r="M648" t="str">
        <x:v>0700</x:v>
      </x:c>
      <x:c r="N648" t="str">
        <x:v>0649</x:v>
      </x:c>
      <x:c r="O648" s="26" t="n">
        <x:v>-11</x:v>
      </x:c>
      <x:c r="P648" t="str">
        <x:v>0839</x:v>
      </x:c>
      <x:c r="Q648" t="str">
        <x:v>0827</x:v>
      </x:c>
      <x:c r="R648" s="26" t="n">
        <x:v>-12</x:v>
      </x:c>
      <x:c r="S648" s="26" t="n">
        <x:v>427</x:v>
      </x:c>
      <x:c r="T648" s="24" t="n">
        <x:v>0</x:v>
      </x:c>
      <x:c r="U648" s="24" t="n">
        <x:v>0</x:v>
      </x:c>
      <x:c r="V648" s="24" t="str">
        <x:v>Completed</x:v>
      </x:c>
      <x:c r="W648" s="24" t="n">
        <x:v>0</x:v>
      </x:c>
      <x:c r="X648" s="24" t="n">
        <x:v>0</x:v>
      </x:c>
      <x:c r="Y648" s="24" t="n">
        <x:v>1</x:v>
      </x:c>
    </x:row>
    <x:row r="649">
      <x:c r="A649" s="24" t="n">
        <x:v>1422040</x:v>
      </x:c>
      <x:c r="B649" t="str">
        <x:v>2015-04-02</x:v>
      </x:c>
      <x:c r="C649" s="24" t="n">
        <x:v>4</x:v>
      </x:c>
      <x:c r="D649" t="str">
        <x:v>WN</x:v>
      </x:c>
      <x:c r="E649" t="str">
        <x:v>Southwest Airlines Co.</x:v>
      </x:c>
      <x:c r="F649" t="str">
        <x:v>476</x:v>
      </x:c>
      <x:c r="G649" t="str">
        <x:v>RIC</x:v>
      </x:c>
      <x:c r="H649" t="str">
        <x:v>Richmond International Airport</x:v>
      </x:c>
      <x:c r="I649" t="str">
        <x:v>VA</x:v>
      </x:c>
      <x:c r="J649" t="str">
        <x:v>MCO</x:v>
      </x:c>
      <x:c r="K649" t="str">
        <x:v>Orlando International Airport</x:v>
      </x:c>
      <x:c r="L649" t="str">
        <x:v>FL</x:v>
      </x:c>
      <x:c r="M649" t="str">
        <x:v>0700</x:v>
      </x:c>
      <x:c r="N649" t="str">
        <x:v>0652</x:v>
      </x:c>
      <x:c r="O649" s="26" t="n">
        <x:v>-8</x:v>
      </x:c>
      <x:c r="P649" t="str">
        <x:v>0905</x:v>
      </x:c>
      <x:c r="Q649" t="str">
        <x:v>0847</x:v>
      </x:c>
      <x:c r="R649" s="26" t="n">
        <x:v>-18</x:v>
      </x:c>
      <x:c r="S649" s="26" t="n">
        <x:v>667</x:v>
      </x:c>
      <x:c r="T649" s="24" t="n">
        <x:v>0</x:v>
      </x:c>
      <x:c r="U649" s="24" t="n">
        <x:v>0</x:v>
      </x:c>
      <x:c r="V649" s="24" t="str">
        <x:v>Completed</x:v>
      </x:c>
      <x:c r="W649" s="24" t="n">
        <x:v>0</x:v>
      </x:c>
      <x:c r="X649" s="24" t="n">
        <x:v>0</x:v>
      </x:c>
      <x:c r="Y649" s="24" t="n">
        <x:v>1</x:v>
      </x:c>
    </x:row>
    <x:row r="650">
      <x:c r="A650" s="24" t="n">
        <x:v>1422041</x:v>
      </x:c>
      <x:c r="B650" t="str">
        <x:v>2015-04-02</x:v>
      </x:c>
      <x:c r="C650" s="24" t="n">
        <x:v>4</x:v>
      </x:c>
      <x:c r="D650" t="str">
        <x:v>WN</x:v>
      </x:c>
      <x:c r="E650" t="str">
        <x:v>Southwest Airlines Co.</x:v>
      </x:c>
      <x:c r="F650" t="str">
        <x:v>764</x:v>
      </x:c>
      <x:c r="G650" t="str">
        <x:v>RNO</x:v>
      </x:c>
      <x:c r="H650" t="str">
        <x:v>Reno/Tahoe International Airport</x:v>
      </x:c>
      <x:c r="I650" t="str">
        <x:v>NV</x:v>
      </x:c>
      <x:c r="J650" t="str">
        <x:v>LAS</x:v>
      </x:c>
      <x:c r="K650" t="str">
        <x:v>McCarran International Airport</x:v>
      </x:c>
      <x:c r="L650" t="str">
        <x:v>NV</x:v>
      </x:c>
      <x:c r="M650" t="str">
        <x:v>0700</x:v>
      </x:c>
      <x:c r="N650" t="str">
        <x:v>0702</x:v>
      </x:c>
      <x:c r="O650" s="26" t="n">
        <x:v>2</x:v>
      </x:c>
      <x:c r="P650" t="str">
        <x:v>0815</x:v>
      </x:c>
      <x:c r="Q650" t="str">
        <x:v>0820</x:v>
      </x:c>
      <x:c r="R650" s="26" t="n">
        <x:v>5</x:v>
      </x:c>
      <x:c r="S650" s="26" t="n">
        <x:v>345</x:v>
      </x:c>
      <x:c r="T650" s="24" t="n">
        <x:v>0</x:v>
      </x:c>
      <x:c r="U650" s="24" t="n">
        <x:v>0</x:v>
      </x:c>
      <x:c r="V650" s="24" t="str">
        <x:v>Completed</x:v>
      </x:c>
      <x:c r="W650" s="24" t="n">
        <x:v>0</x:v>
      </x:c>
      <x:c r="X650" s="24" t="n">
        <x:v>0</x:v>
      </x:c>
      <x:c r="Y650" s="24" t="n">
        <x:v>1</x:v>
      </x:c>
    </x:row>
    <x:row r="651">
      <x:c r="A651" s="24" t="n">
        <x:v>1422106</x:v>
      </x:c>
      <x:c r="B651" t="str">
        <x:v>2015-04-02</x:v>
      </x:c>
      <x:c r="C651" s="24" t="n">
        <x:v>4</x:v>
      </x:c>
      <x:c r="D651" t="str">
        <x:v>B6</x:v>
      </x:c>
      <x:c r="E651" t="str">
        <x:v>JetBlue Airways</x:v>
      </x:c>
      <x:c r="F651" t="str">
        <x:v>1016</x:v>
      </x:c>
      <x:c r="G651" t="str">
        <x:v>FLL</x:v>
      </x:c>
      <x:c r="H651" t="str">
        <x:v>Fort Lauderdale-Hollywood International Airport</x:v>
      </x:c>
      <x:c r="I651" t="str">
        <x:v>FL</x:v>
      </x:c>
      <x:c r="J651" t="str">
        <x:v>JAX</x:v>
      </x:c>
      <x:c r="K651" t="str">
        <x:v>Jacksonville International Airport</x:v>
      </x:c>
      <x:c r="L651" t="str">
        <x:v>FL</x:v>
      </x:c>
      <x:c r="M651" t="str">
        <x:v>0700</x:v>
      </x:c>
      <x:c r="N651" t="str">
        <x:v>0652</x:v>
      </x:c>
      <x:c r="O651" s="26" t="n">
        <x:v>-8</x:v>
      </x:c>
      <x:c r="P651" t="str">
        <x:v>0820</x:v>
      </x:c>
      <x:c r="Q651" t="str">
        <x:v>0808</x:v>
      </x:c>
      <x:c r="R651" s="26" t="n">
        <x:v>-12</x:v>
      </x:c>
      <x:c r="S651" s="26" t="n">
        <x:v>319</x:v>
      </x:c>
      <x:c r="T651" s="24" t="n">
        <x:v>0</x:v>
      </x:c>
      <x:c r="U651" s="24" t="n">
        <x:v>0</x:v>
      </x:c>
      <x:c r="V651" s="24" t="str">
        <x:v>Completed</x:v>
      </x:c>
      <x:c r="W651" s="24" t="n">
        <x:v>0</x:v>
      </x:c>
      <x:c r="X651" s="24" t="n">
        <x:v>0</x:v>
      </x:c>
      <x:c r="Y651" s="24" t="n">
        <x:v>1</x:v>
      </x:c>
    </x:row>
    <x:row r="652">
      <x:c r="A652" s="24" t="n">
        <x:v>1422311</x:v>
      </x:c>
      <x:c r="B652" t="str">
        <x:v>2015-04-02</x:v>
      </x:c>
      <x:c r="C652" s="24" t="n">
        <x:v>4</x:v>
      </x:c>
      <x:c r="D652" t="str">
        <x:v>AA</x:v>
      </x:c>
      <x:c r="E652" t="str">
        <x:v>American Airlines Inc.</x:v>
      </x:c>
      <x:c r="F652" t="str">
        <x:v>1375</x:v>
      </x:c>
      <x:c r="G652" t="str">
        <x:v>MIA</x:v>
      </x:c>
      <x:c r="H652" t="str">
        <x:v>Miami International Airport</x:v>
      </x:c>
      <x:c r="I652" t="str">
        <x:v>FL</x:v>
      </x:c>
      <x:c r="J652" t="str">
        <x:v>LAS</x:v>
      </x:c>
      <x:c r="K652" t="str">
        <x:v>McCarran International Airport</x:v>
      </x:c>
      <x:c r="L652" t="str">
        <x:v>NV</x:v>
      </x:c>
      <x:c r="M652" t="str">
        <x:v>0710</x:v>
      </x:c>
      <x:c r="N652" t="str">
        <x:v>0708</x:v>
      </x:c>
      <x:c r="O652" s="26" t="n">
        <x:v>-2</x:v>
      </x:c>
      <x:c r="P652" t="str">
        <x:v>0937</x:v>
      </x:c>
      <x:c r="Q652" t="str">
        <x:v>0930</x:v>
      </x:c>
      <x:c r="R652" s="26" t="n">
        <x:v>-7</x:v>
      </x:c>
      <x:c r="S652" s="26" t="n">
        <x:v>2174</x:v>
      </x:c>
      <x:c r="T652" s="24" t="n">
        <x:v>0</x:v>
      </x:c>
      <x:c r="U652" s="24" t="n">
        <x:v>0</x:v>
      </x:c>
      <x:c r="V652" s="24" t="str">
        <x:v>Completed</x:v>
      </x:c>
      <x:c r="W652" s="24" t="n">
        <x:v>0</x:v>
      </x:c>
      <x:c r="X652" s="24" t="n">
        <x:v>0</x:v>
      </x:c>
      <x:c r="Y652" s="24" t="n">
        <x:v>1</x:v>
      </x:c>
    </x:row>
    <x:row r="653">
      <x:c r="A653" s="24" t="n">
        <x:v>1422791</x:v>
      </x:c>
      <x:c r="B653" t="str">
        <x:v>2015-04-02</x:v>
      </x:c>
      <x:c r="C653" s="24" t="n">
        <x:v>4</x:v>
      </x:c>
      <x:c r="D653" t="str">
        <x:v>DL</x:v>
      </x:c>
      <x:c r="E653" t="str">
        <x:v>Delta Air Lines Inc.</x:v>
      </x:c>
      <x:c r="F653" t="str">
        <x:v>2351</x:v>
      </x:c>
      <x:c r="G653" t="str">
        <x:v>ATL</x:v>
      </x:c>
      <x:c r="H653" t="str">
        <x:v>Hartsfield-Jackson Atlanta International Airport</x:v>
      </x:c>
      <x:c r="I653" t="str">
        <x:v>GA</x:v>
      </x:c>
      <x:c r="J653" t="str">
        <x:v>RDU</x:v>
      </x:c>
      <x:c r="K653" t="str">
        <x:v>Raleigh-Durham International Airport</x:v>
      </x:c>
      <x:c r="L653" t="str">
        <x:v>NC</x:v>
      </x:c>
      <x:c r="M653" t="str">
        <x:v>0735</x:v>
      </x:c>
      <x:c r="N653" t="str">
        <x:v>0729</x:v>
      </x:c>
      <x:c r="O653" s="26" t="n">
        <x:v>-6</x:v>
      </x:c>
      <x:c r="P653" t="str">
        <x:v>0852</x:v>
      </x:c>
      <x:c r="Q653" t="str">
        <x:v>0846</x:v>
      </x:c>
      <x:c r="R653" s="26" t="n">
        <x:v>-6</x:v>
      </x:c>
      <x:c r="S653" s="26" t="n">
        <x:v>356</x:v>
      </x:c>
      <x:c r="T653" s="24" t="n">
        <x:v>0</x:v>
      </x:c>
      <x:c r="U653" s="24" t="n">
        <x:v>0</x:v>
      </x:c>
      <x:c r="V653" s="24" t="str">
        <x:v>Completed</x:v>
      </x:c>
      <x:c r="W653" s="24" t="n">
        <x:v>0</x:v>
      </x:c>
      <x:c r="X653" s="24" t="n">
        <x:v>0</x:v>
      </x:c>
      <x:c r="Y653" s="24" t="n">
        <x:v>1</x:v>
      </x:c>
    </x:row>
    <x:row r="654">
      <x:c r="A654" s="24" t="n">
        <x:v>1422938</x:v>
      </x:c>
      <x:c r="B654" t="str">
        <x:v>2015-04-02</x:v>
      </x:c>
      <x:c r="C654" s="24" t="n">
        <x:v>4</x:v>
      </x:c>
      <x:c r="D654" t="str">
        <x:v>AA</x:v>
      </x:c>
      <x:c r="E654" t="str">
        <x:v>American Airlines Inc.</x:v>
      </x:c>
      <x:c r="F654" t="str">
        <x:v>2423</x:v>
      </x:c>
      <x:c r="G654" t="str">
        <x:v>CLE</x:v>
      </x:c>
      <x:c r="H654" t="str">
        <x:v>Cleveland Hopkins International Airport</x:v>
      </x:c>
      <x:c r="I654" t="str">
        <x:v>OH</x:v>
      </x:c>
      <x:c r="J654" t="str">
        <x:v>DFW</x:v>
      </x:c>
      <x:c r="K654" t="str">
        <x:v>Dallas/Fort Worth International Airport</x:v>
      </x:c>
      <x:c r="L654" t="str">
        <x:v>TX</x:v>
      </x:c>
      <x:c r="M654" t="str">
        <x:v>0747</x:v>
      </x:c>
      <x:c r="N654" t="str">
        <x:v>0745</x:v>
      </x:c>
      <x:c r="O654" s="26" t="n">
        <x:v>-2</x:v>
      </x:c>
      <x:c r="P654" t="str">
        <x:v>0950</x:v>
      </x:c>
      <x:c r="Q654" t="str">
        <x:v>0938</x:v>
      </x:c>
      <x:c r="R654" s="26" t="n">
        <x:v>-12</x:v>
      </x:c>
      <x:c r="S654" s="26" t="n">
        <x:v>1021</x:v>
      </x:c>
      <x:c r="T654" s="24" t="n">
        <x:v>0</x:v>
      </x:c>
      <x:c r="U654" s="24" t="n">
        <x:v>0</x:v>
      </x:c>
      <x:c r="V654" s="24" t="str">
        <x:v>Completed</x:v>
      </x:c>
      <x:c r="W654" s="24" t="n">
        <x:v>0</x:v>
      </x:c>
      <x:c r="X654" s="24" t="n">
        <x:v>0</x:v>
      </x:c>
      <x:c r="Y654" s="24" t="n">
        <x:v>1</x:v>
      </x:c>
    </x:row>
    <x:row r="655">
      <x:c r="A655" s="24" t="n">
        <x:v>1423611</x:v>
      </x:c>
      <x:c r="B655" t="str">
        <x:v>2015-04-02</x:v>
      </x:c>
      <x:c r="C655" s="24" t="n">
        <x:v>4</x:v>
      </x:c>
      <x:c r="D655" t="str">
        <x:v>DL</x:v>
      </x:c>
      <x:c r="E655" t="str">
        <x:v>Delta Air Lines Inc.</x:v>
      </x:c>
      <x:c r="F655" t="str">
        <x:v>898</x:v>
      </x:c>
      <x:c r="G655" t="str">
        <x:v>ATL</x:v>
      </x:c>
      <x:c r="H655" t="str">
        <x:v>Hartsfield-Jackson Atlanta International Airport</x:v>
      </x:c>
      <x:c r="I655" t="str">
        <x:v>GA</x:v>
      </x:c>
      <x:c r="J655" t="str">
        <x:v>BNA</x:v>
      </x:c>
      <x:c r="K655" t="str">
        <x:v>Nashville International Airport</x:v>
      </x:c>
      <x:c r="L655" t="str">
        <x:v>TN</x:v>
      </x:c>
      <x:c r="M655" t="str">
        <x:v>0825</x:v>
      </x:c>
      <x:c r="N655" t="str">
        <x:v>0826</x:v>
      </x:c>
      <x:c r="O655" s="26" t="n">
        <x:v>1</x:v>
      </x:c>
      <x:c r="P655" t="str">
        <x:v>0830</x:v>
      </x:c>
      <x:c r="Q655" t="str">
        <x:v>0846</x:v>
      </x:c>
      <x:c r="R655" s="26" t="n">
        <x:v>16</x:v>
      </x:c>
      <x:c r="S655" s="26" t="n">
        <x:v>214</x:v>
      </x:c>
      <x:c r="T655" s="24" t="n">
        <x:v>0</x:v>
      </x:c>
      <x:c r="U655" s="24" t="n">
        <x:v>0</x:v>
      </x:c>
      <x:c r="V655" s="24" t="str">
        <x:v>Completed</x:v>
      </x:c>
      <x:c r="W655" s="24" t="n">
        <x:v>1</x:v>
      </x:c>
      <x:c r="X655" s="24" t="n">
        <x:v>0</x:v>
      </x:c>
      <x:c r="Y655" s="24" t="n">
        <x:v>1</x:v>
      </x:c>
    </x:row>
    <x:row r="656">
      <x:c r="A656" s="24" t="n">
        <x:v>1424140</x:v>
      </x:c>
      <x:c r="B656" t="str">
        <x:v>2015-04-02</x:v>
      </x:c>
      <x:c r="C656" s="24" t="n">
        <x:v>4</x:v>
      </x:c>
      <x:c r="D656" t="str">
        <x:v>WN</x:v>
      </x:c>
      <x:c r="E656" t="str">
        <x:v>Southwest Airlines Co.</x:v>
      </x:c>
      <x:c r="F656" t="str">
        <x:v>3151</x:v>
      </x:c>
      <x:c r="G656" t="str">
        <x:v>HOU</x:v>
      </x:c>
      <x:c r="H656" t="str">
        <x:v>William P. Hobby Airport</x:v>
      </x:c>
      <x:c r="I656" t="str">
        <x:v>TX</x:v>
      </x:c>
      <x:c r="J656" t="str">
        <x:v>LAX</x:v>
      </x:c>
      <x:c r="K656" t="str">
        <x:v>Los Angeles International Airport</x:v>
      </x:c>
      <x:c r="L656" t="str">
        <x:v>CA</x:v>
      </x:c>
      <x:c r="M656" t="str">
        <x:v>0855</x:v>
      </x:c>
      <x:c r="N656" t="str">
        <x:v>0857</x:v>
      </x:c>
      <x:c r="O656" s="26" t="n">
        <x:v>2</x:v>
      </x:c>
      <x:c r="P656" t="str">
        <x:v>1040</x:v>
      </x:c>
      <x:c r="Q656" t="str">
        <x:v>1044</x:v>
      </x:c>
      <x:c r="R656" s="26" t="n">
        <x:v>4</x:v>
      </x:c>
      <x:c r="S656" s="26" t="n">
        <x:v>1390</x:v>
      </x:c>
      <x:c r="T656" s="24" t="n">
        <x:v>0</x:v>
      </x:c>
      <x:c r="U656" s="24" t="n">
        <x:v>0</x:v>
      </x:c>
      <x:c r="V656" s="24" t="str">
        <x:v>Completed</x:v>
      </x:c>
      <x:c r="W656" s="24" t="n">
        <x:v>0</x:v>
      </x:c>
      <x:c r="X656" s="24" t="n">
        <x:v>0</x:v>
      </x:c>
      <x:c r="Y656" s="24" t="n">
        <x:v>1</x:v>
      </x:c>
    </x:row>
    <x:row r="657">
      <x:c r="A657" s="24" t="n">
        <x:v>1424278</x:v>
      </x:c>
      <x:c r="B657" t="str">
        <x:v>2015-04-02</x:v>
      </x:c>
      <x:c r="C657" s="24" t="n">
        <x:v>4</x:v>
      </x:c>
      <x:c r="D657" t="str">
        <x:v>B6</x:v>
      </x:c>
      <x:c r="E657" t="str">
        <x:v>JetBlue Airways</x:v>
      </x:c>
      <x:c r="F657" t="str">
        <x:v>2184</x:v>
      </x:c>
      <x:c r="G657" t="str">
        <x:v>RDU</x:v>
      </x:c>
      <x:c r="H657" t="str">
        <x:v>Raleigh-Durham International Airport</x:v>
      </x:c>
      <x:c r="I657" t="str">
        <x:v>NC</x:v>
      </x:c>
      <x:c r="J657" t="str">
        <x:v>BOS</x:v>
      </x:c>
      <x:c r="K657" t="str">
        <x:v>Gen. Edward Lawrence Logan International Airport</x:v>
      </x:c>
      <x:c r="L657" t="str">
        <x:v>MA</x:v>
      </x:c>
      <x:c r="M657" t="str">
        <x:v>0900</x:v>
      </x:c>
      <x:c r="N657" t="str">
        <x:v>0853</x:v>
      </x:c>
      <x:c r="O657" s="26" t="n">
        <x:v>-7</x:v>
      </x:c>
      <x:c r="P657" t="str">
        <x:v>1047</x:v>
      </x:c>
      <x:c r="Q657" t="str">
        <x:v>1045</x:v>
      </x:c>
      <x:c r="R657" s="26" t="n">
        <x:v>-2</x:v>
      </x:c>
      <x:c r="S657" s="26" t="n">
        <x:v>612</x:v>
      </x:c>
      <x:c r="T657" s="24" t="n">
        <x:v>0</x:v>
      </x:c>
      <x:c r="U657" s="24" t="n">
        <x:v>0</x:v>
      </x:c>
      <x:c r="V657" s="24" t="str">
        <x:v>Completed</x:v>
      </x:c>
      <x:c r="W657" s="24" t="n">
        <x:v>0</x:v>
      </x:c>
      <x:c r="X657" s="24" t="n">
        <x:v>0</x:v>
      </x:c>
      <x:c r="Y657" s="24" t="n">
        <x:v>1</x:v>
      </x:c>
    </x:row>
    <x:row r="658">
      <x:c r="A658" s="24" t="n">
        <x:v>1424350</x:v>
      </x:c>
      <x:c r="B658" t="str">
        <x:v>2015-04-02</x:v>
      </x:c>
      <x:c r="C658" s="24" t="n">
        <x:v>4</x:v>
      </x:c>
      <x:c r="D658" t="str">
        <x:v>US</x:v>
      </x:c>
      <x:c r="E658" t="str">
        <x:v>US Airways Inc.</x:v>
      </x:c>
      <x:c r="F658" t="str">
        <x:v>511</x:v>
      </x:c>
      <x:c r="G658" t="str">
        <x:v>PHX</x:v>
      </x:c>
      <x:c r="H658" t="str">
        <x:v>Phoenix Sky Harbor International Airport</x:v>
      </x:c>
      <x:c r="I658" t="str">
        <x:v>AZ</x:v>
      </x:c>
      <x:c r="J658" t="str">
        <x:v>OMA</x:v>
      </x:c>
      <x:c r="K658" t="str">
        <x:v>Eppley Airfield</x:v>
      </x:c>
      <x:c r="L658" t="str">
        <x:v>NE</x:v>
      </x:c>
      <x:c r="M658" t="str">
        <x:v>0905</x:v>
      </x:c>
      <x:c r="N658" t="str">
        <x:v>0858</x:v>
      </x:c>
      <x:c r="O658" s="26" t="n">
        <x:v>-7</x:v>
      </x:c>
      <x:c r="P658" t="str">
        <x:v>1348</x:v>
      </x:c>
      <x:c r="Q658" t="str">
        <x:v>1339</x:v>
      </x:c>
      <x:c r="R658" s="26" t="n">
        <x:v>-9</x:v>
      </x:c>
      <x:c r="S658" s="26" t="n">
        <x:v>1037</x:v>
      </x:c>
      <x:c r="T658" s="24" t="n">
        <x:v>0</x:v>
      </x:c>
      <x:c r="U658" s="24" t="n">
        <x:v>0</x:v>
      </x:c>
      <x:c r="V658" s="24" t="str">
        <x:v>Completed</x:v>
      </x:c>
      <x:c r="W658" s="24" t="n">
        <x:v>0</x:v>
      </x:c>
      <x:c r="X658" s="24" t="n">
        <x:v>0</x:v>
      </x:c>
      <x:c r="Y658" s="24" t="n">
        <x:v>1</x:v>
      </x:c>
    </x:row>
    <x:row r="659">
      <x:c r="A659" s="24" t="n">
        <x:v>1424792</x:v>
      </x:c>
      <x:c r="B659" t="str">
        <x:v>2015-04-02</x:v>
      </x:c>
      <x:c r="C659" s="24" t="n">
        <x:v>4</x:v>
      </x:c>
      <x:c r="D659" t="str">
        <x:v>OO</x:v>
      </x:c>
      <x:c r="E659" t="str">
        <x:v>Skywest Airlines Inc.</x:v>
      </x:c>
      <x:c r="F659" t="str">
        <x:v>6405</x:v>
      </x:c>
      <x:c r="G659" t="str">
        <x:v>ASE</x:v>
      </x:c>
      <x:c r="H659" t="str">
        <x:v>Aspen-Pitkin County Airport</x:v>
      </x:c>
      <x:c r="I659" t="str">
        <x:v>CO</x:v>
      </x:c>
      <x:c r="J659" t="str">
        <x:v>DEN</x:v>
      </x:c>
      <x:c r="K659" t="str">
        <x:v>Denver International Airport</x:v>
      </x:c>
      <x:c r="L659" t="str">
        <x:v>CO</x:v>
      </x:c>
      <x:c r="M659" t="str">
        <x:v>0935</x:v>
      </x:c>
      <x:c r="N659" t="str">
        <x:v>0926</x:v>
      </x:c>
      <x:c r="O659" s="26" t="n">
        <x:v>-9</x:v>
      </x:c>
      <x:c r="P659" t="str">
        <x:v>1034</x:v>
      </x:c>
      <x:c r="Q659" t="str">
        <x:v>1055</x:v>
      </x:c>
      <x:c r="R659" s="26" t="n">
        <x:v>21</x:v>
      </x:c>
      <x:c r="S659" s="26" t="n">
        <x:v>125</x:v>
      </x:c>
      <x:c r="T659" s="24" t="n">
        <x:v>0</x:v>
      </x:c>
      <x:c r="U659" s="24" t="n">
        <x:v>0</x:v>
      </x:c>
      <x:c r="V659" s="24" t="str">
        <x:v>Completed</x:v>
      </x:c>
      <x:c r="W659" s="24" t="n">
        <x:v>1</x:v>
      </x:c>
      <x:c r="X659" s="24" t="n">
        <x:v>0</x:v>
      </x:c>
      <x:c r="Y659" s="24" t="n">
        <x:v>1</x:v>
      </x:c>
    </x:row>
    <x:row r="660">
      <x:c r="A660" s="24" t="n">
        <x:v>1424952</x:v>
      </x:c>
      <x:c r="B660" t="str">
        <x:v>2015-04-02</x:v>
      </x:c>
      <x:c r="C660" s="24" t="n">
        <x:v>4</x:v>
      </x:c>
      <x:c r="D660" t="str">
        <x:v>WN</x:v>
      </x:c>
      <x:c r="E660" t="str">
        <x:v>Southwest Airlines Co.</x:v>
      </x:c>
      <x:c r="F660" t="str">
        <x:v>668</x:v>
      </x:c>
      <x:c r="G660" t="str">
        <x:v>SFO</x:v>
      </x:c>
      <x:c r="H660" t="str">
        <x:v>San Francisco International Airport</x:v>
      </x:c>
      <x:c r="I660" t="str">
        <x:v>CA</x:v>
      </x:c>
      <x:c r="J660" t="str">
        <x:v>STL</x:v>
      </x:c>
      <x:c r="K660" t="str">
        <x:v>St. Louis International Airport at Lambert Field</x:v>
      </x:c>
      <x:c r="L660" t="str">
        <x:v>MO</x:v>
      </x:c>
      <x:c r="M660" t="str">
        <x:v>0945</x:v>
      </x:c>
      <x:c r="N660" t="str">
        <x:v>1107</x:v>
      </x:c>
      <x:c r="O660" s="26" t="n">
        <x:v>82</x:v>
      </x:c>
      <x:c r="P660" t="str">
        <x:v>1535</x:v>
      </x:c>
      <x:c r="Q660" t="str">
        <x:v>1632</x:v>
      </x:c>
      <x:c r="R660" s="26" t="n">
        <x:v>57</x:v>
      </x:c>
      <x:c r="S660" s="26" t="n">
        <x:v>1735</x:v>
      </x:c>
      <x:c r="T660" s="24" t="n">
        <x:v>0</x:v>
      </x:c>
      <x:c r="U660" s="24" t="n">
        <x:v>0</x:v>
      </x:c>
      <x:c r="V660" s="24" t="str">
        <x:v>Completed</x:v>
      </x:c>
      <x:c r="W660" s="24" t="n">
        <x:v>1</x:v>
      </x:c>
      <x:c r="X660" s="24" t="n">
        <x:v>1</x:v>
      </x:c>
      <x:c r="Y660" s="24" t="n">
        <x:v>1</x:v>
      </x:c>
    </x:row>
    <x:row r="661">
      <x:c r="A661" s="24" t="n">
        <x:v>1425119</x:v>
      </x:c>
      <x:c r="B661" t="str">
        <x:v>2015-04-02</x:v>
      </x:c>
      <x:c r="C661" s="24" t="n">
        <x:v>4</x:v>
      </x:c>
      <x:c r="D661" t="str">
        <x:v>DL</x:v>
      </x:c>
      <x:c r="E661" t="str">
        <x:v>Delta Air Lines Inc.</x:v>
      </x:c>
      <x:c r="F661" t="str">
        <x:v>1665</x:v>
      </x:c>
      <x:c r="G661" t="str">
        <x:v>SLC</x:v>
      </x:c>
      <x:c r="H661" t="str">
        <x:v>Salt Lake City International Airport</x:v>
      </x:c>
      <x:c r="I661" t="str">
        <x:v>UT</x:v>
      </x:c>
      <x:c r="J661" t="str">
        <x:v>DFW</x:v>
      </x:c>
      <x:c r="K661" t="str">
        <x:v>Dallas/Fort Worth International Airport</x:v>
      </x:c>
      <x:c r="L661" t="str">
        <x:v>TX</x:v>
      </x:c>
      <x:c r="M661" t="str">
        <x:v>0956</x:v>
      </x:c>
      <x:c r="N661" t="str">
        <x:v>0947</x:v>
      </x:c>
      <x:c r="O661" s="26" t="n">
        <x:v>-9</x:v>
      </x:c>
      <x:c r="P661" t="str">
        <x:v>1329</x:v>
      </x:c>
      <x:c r="Q661" t="str">
        <x:v>1317</x:v>
      </x:c>
      <x:c r="R661" s="26" t="n">
        <x:v>-12</x:v>
      </x:c>
      <x:c r="S661" s="26" t="n">
        <x:v>989</x:v>
      </x:c>
      <x:c r="T661" s="24" t="n">
        <x:v>0</x:v>
      </x:c>
      <x:c r="U661" s="24" t="n">
        <x:v>0</x:v>
      </x:c>
      <x:c r="V661" s="24" t="str">
        <x:v>Completed</x:v>
      </x:c>
      <x:c r="W661" s="24" t="n">
        <x:v>0</x:v>
      </x:c>
      <x:c r="X661" s="24" t="n">
        <x:v>0</x:v>
      </x:c>
      <x:c r="Y661" s="24" t="n">
        <x:v>1</x:v>
      </x:c>
    </x:row>
    <x:row r="662">
      <x:c r="A662" s="24" t="n">
        <x:v>1426071</x:v>
      </x:c>
      <x:c r="B662" t="str">
        <x:v>2015-04-02</x:v>
      </x:c>
      <x:c r="C662" s="24" t="n">
        <x:v>4</x:v>
      </x:c>
      <x:c r="D662" t="str">
        <x:v>DL</x:v>
      </x:c>
      <x:c r="E662" t="str">
        <x:v>Delta Air Lines Inc.</x:v>
      </x:c>
      <x:c r="F662" t="str">
        <x:v>1516</x:v>
      </x:c>
      <x:c r="G662" t="str">
        <x:v>BIL</x:v>
      </x:c>
      <x:c r="H662" t="str">
        <x:v>Billings Logan International Airport</x:v>
      </x:c>
      <x:c r="I662" t="str">
        <x:v>MT</x:v>
      </x:c>
      <x:c r="J662" t="str">
        <x:v>MSP</x:v>
      </x:c>
      <x:c r="K662" t="str">
        <x:v>Minneapolis-Saint Paul International Airport</x:v>
      </x:c>
      <x:c r="L662" t="str">
        <x:v>MN</x:v>
      </x:c>
      <x:c r="M662" t="str">
        <x:v>1047</x:v>
      </x:c>
      <x:c r="N662" t="str">
        <x:v>1100</x:v>
      </x:c>
      <x:c r="O662" s="26" t="n">
        <x:v>13</x:v>
      </x:c>
      <x:c r="P662" t="str">
        <x:v>1344</x:v>
      </x:c>
      <x:c r="Q662" t="str">
        <x:v>1350</x:v>
      </x:c>
      <x:c r="R662" s="26" t="n">
        <x:v>6</x:v>
      </x:c>
      <x:c r="S662" s="26" t="n">
        <x:v>748</x:v>
      </x:c>
      <x:c r="T662" s="24" t="n">
        <x:v>0</x:v>
      </x:c>
      <x:c r="U662" s="24" t="n">
        <x:v>0</x:v>
      </x:c>
      <x:c r="V662" s="24" t="str">
        <x:v>Completed</x:v>
      </x:c>
      <x:c r="W662" s="24" t="n">
        <x:v>0</x:v>
      </x:c>
      <x:c r="X662" s="24" t="n">
        <x:v>0</x:v>
      </x:c>
      <x:c r="Y662" s="24" t="n">
        <x:v>1</x:v>
      </x:c>
    </x:row>
    <x:row r="663">
      <x:c r="A663" s="24" t="n">
        <x:v>1426647</x:v>
      </x:c>
      <x:c r="B663" t="str">
        <x:v>2015-04-02</x:v>
      </x:c>
      <x:c r="C663" s="24" t="n">
        <x:v>4</x:v>
      </x:c>
      <x:c r="D663" t="str">
        <x:v>DL</x:v>
      </x:c>
      <x:c r="E663" t="str">
        <x:v>Delta Air Lines Inc.</x:v>
      </x:c>
      <x:c r="F663" t="str">
        <x:v>1651</x:v>
      </x:c>
      <x:c r="G663" t="str">
        <x:v>MSP</x:v>
      </x:c>
      <x:c r="H663" t="str">
        <x:v>Minneapolis-Saint Paul International Airport</x:v>
      </x:c>
      <x:c r="I663" t="str">
        <x:v>MN</x:v>
      </x:c>
      <x:c r="J663" t="str">
        <x:v>LAS</x:v>
      </x:c>
      <x:c r="K663" t="str">
        <x:v>McCarran International Airport</x:v>
      </x:c>
      <x:c r="L663" t="str">
        <x:v>NV</x:v>
      </x:c>
      <x:c r="M663" t="str">
        <x:v>1120</x:v>
      </x:c>
      <x:c r="N663" t="str">
        <x:v>1118</x:v>
      </x:c>
      <x:c r="O663" s="26" t="n">
        <x:v>-2</x:v>
      </x:c>
      <x:c r="P663" t="str">
        <x:v>1240</x:v>
      </x:c>
      <x:c r="Q663" t="str">
        <x:v>1251</x:v>
      </x:c>
      <x:c r="R663" s="26" t="n">
        <x:v>11</x:v>
      </x:c>
      <x:c r="S663" s="26" t="n">
        <x:v>1299</x:v>
      </x:c>
      <x:c r="T663" s="24" t="n">
        <x:v>0</x:v>
      </x:c>
      <x:c r="U663" s="24" t="n">
        <x:v>0</x:v>
      </x:c>
      <x:c r="V663" s="24" t="str">
        <x:v>Completed</x:v>
      </x:c>
      <x:c r="W663" s="24" t="n">
        <x:v>0</x:v>
      </x:c>
      <x:c r="X663" s="24" t="n">
        <x:v>0</x:v>
      </x:c>
      <x:c r="Y663" s="24" t="n">
        <x:v>1</x:v>
      </x:c>
    </x:row>
    <x:row r="664">
      <x:c r="A664" s="24" t="n">
        <x:v>1427161</x:v>
      </x:c>
      <x:c r="B664" t="str">
        <x:v>2015-04-02</x:v>
      </x:c>
      <x:c r="C664" s="24" t="n">
        <x:v>4</x:v>
      </x:c>
      <x:c r="D664" t="str">
        <x:v>AA</x:v>
      </x:c>
      <x:c r="E664" t="str">
        <x:v>American Airlines Inc.</x:v>
      </x:c>
      <x:c r="F664" t="str">
        <x:v>64</x:v>
      </x:c>
      <x:c r="G664" t="str">
        <x:v>DFW</x:v>
      </x:c>
      <x:c r="H664" t="str">
        <x:v>Dallas/Fort Worth International Airport</x:v>
      </x:c>
      <x:c r="I664" t="str">
        <x:v>TX</x:v>
      </x:c>
      <x:c r="J664" t="str">
        <x:v>JFK</x:v>
      </x:c>
      <x:c r="K664" t="str">
        <x:v>John F. Kennedy International Airport (New York International Airport)</x:v>
      </x:c>
      <x:c r="L664" t="str">
        <x:v>NY</x:v>
      </x:c>
      <x:c r="M664" t="str">
        <x:v>1154</x:v>
      </x:c>
      <x:c r="N664" t="str">
        <x:v>1154</x:v>
      </x:c>
      <x:c r="O664" s="26" t="n">
        <x:v>0</x:v>
      </x:c>
      <x:c r="P664" t="str">
        <x:v>1639</x:v>
      </x:c>
      <x:c r="Q664" t="str">
        <x:v>1727</x:v>
      </x:c>
      <x:c r="R664" s="26" t="n">
        <x:v>48</x:v>
      </x:c>
      <x:c r="S664" s="26" t="n">
        <x:v>1391</x:v>
      </x:c>
      <x:c r="T664" s="24" t="n">
        <x:v>0</x:v>
      </x:c>
      <x:c r="U664" s="24" t="n">
        <x:v>0</x:v>
      </x:c>
      <x:c r="V664" s="24" t="str">
        <x:v>Completed</x:v>
      </x:c>
      <x:c r="W664" s="24" t="n">
        <x:v>1</x:v>
      </x:c>
      <x:c r="X664" s="24" t="n">
        <x:v>0</x:v>
      </x:c>
      <x:c r="Y664" s="24" t="n">
        <x:v>1</x:v>
      </x:c>
    </x:row>
    <x:row r="665">
      <x:c r="A665" s="24" t="n">
        <x:v>1427896</x:v>
      </x:c>
      <x:c r="B665" t="str">
        <x:v>2015-04-02</x:v>
      </x:c>
      <x:c r="C665" s="24" t="n">
        <x:v>4</x:v>
      </x:c>
      <x:c r="D665" t="str">
        <x:v>WN</x:v>
      </x:c>
      <x:c r="E665" t="str">
        <x:v>Southwest Airlines Co.</x:v>
      </x:c>
      <x:c r="F665" t="str">
        <x:v>1005</x:v>
      </x:c>
      <x:c r="G665" t="str">
        <x:v>MCO</x:v>
      </x:c>
      <x:c r="H665" t="str">
        <x:v>Orlando International Airport</x:v>
      </x:c>
      <x:c r="I665" t="str">
        <x:v>FL</x:v>
      </x:c>
      <x:c r="J665" t="str">
        <x:v>MCI</x:v>
      </x:c>
      <x:c r="K665" t="str">
        <x:v>Kansas City International Airport</x:v>
      </x:c>
      <x:c r="L665" t="str">
        <x:v>MO</x:v>
      </x:c>
      <x:c r="M665" t="str">
        <x:v>1235</x:v>
      </x:c>
      <x:c r="N665" t="str">
        <x:v>1239</x:v>
      </x:c>
      <x:c r="O665" s="26" t="n">
        <x:v>4</x:v>
      </x:c>
      <x:c r="P665" t="str">
        <x:v>1435</x:v>
      </x:c>
      <x:c r="Q665" t="str">
        <x:v>1431</x:v>
      </x:c>
      <x:c r="R665" s="26" t="n">
        <x:v>-4</x:v>
      </x:c>
      <x:c r="S665" s="26" t="n">
        <x:v>1072</x:v>
      </x:c>
      <x:c r="T665" s="24" t="n">
        <x:v>0</x:v>
      </x:c>
      <x:c r="U665" s="24" t="n">
        <x:v>0</x:v>
      </x:c>
      <x:c r="V665" s="24" t="str">
        <x:v>Completed</x:v>
      </x:c>
      <x:c r="W665" s="24" t="n">
        <x:v>0</x:v>
      </x:c>
      <x:c r="X665" s="24" t="n">
        <x:v>0</x:v>
      </x:c>
      <x:c r="Y665" s="24" t="n">
        <x:v>1</x:v>
      </x:c>
    </x:row>
    <x:row r="666">
      <x:c r="A666" s="24" t="n">
        <x:v>1428420</x:v>
      </x:c>
      <x:c r="B666" t="str">
        <x:v>2015-04-02</x:v>
      </x:c>
      <x:c r="C666" s="24" t="n">
        <x:v>4</x:v>
      </x:c>
      <x:c r="D666" t="str">
        <x:v>EV</x:v>
      </x:c>
      <x:c r="E666" t="str">
        <x:v>Atlantic Southeast Airlines</x:v>
      </x:c>
      <x:c r="F666" t="str">
        <x:v>3265</x:v>
      </x:c>
      <x:c r="G666" t="str">
        <x:v>CLL</x:v>
      </x:c>
      <x:c r="H666" t="str">
        <x:v>Easterwood Airport</x:v>
      </x:c>
      <x:c r="I666" t="str">
        <x:v>TX</x:v>
      </x:c>
      <x:c r="J666" t="str">
        <x:v>IAH</x:v>
      </x:c>
      <x:c r="K666" t="str">
        <x:v>George Bush Intercontinental Airport</x:v>
      </x:c>
      <x:c r="L666" t="str">
        <x:v>TX</x:v>
      </x:c>
      <x:c r="M666" t="str">
        <x:v>1305</x:v>
      </x:c>
      <x:c r="N666" t="str">
        <x:v>1303</x:v>
      </x:c>
      <x:c r="O666" s="26" t="n">
        <x:v>-2</x:v>
      </x:c>
      <x:c r="P666" t="str">
        <x:v>1347</x:v>
      </x:c>
      <x:c r="Q666" t="str">
        <x:v>1344</x:v>
      </x:c>
      <x:c r="R666" s="26" t="n">
        <x:v>-3</x:v>
      </x:c>
      <x:c r="S666" s="26" t="n">
        <x:v>74</x:v>
      </x:c>
      <x:c r="T666" s="24" t="n">
        <x:v>0</x:v>
      </x:c>
      <x:c r="U666" s="24" t="n">
        <x:v>0</x:v>
      </x:c>
      <x:c r="V666" s="24" t="str">
        <x:v>Completed</x:v>
      </x:c>
      <x:c r="W666" s="24" t="n">
        <x:v>0</x:v>
      </x:c>
      <x:c r="X666" s="24" t="n">
        <x:v>0</x:v>
      </x:c>
      <x:c r="Y666" s="24" t="n">
        <x:v>1</x:v>
      </x:c>
    </x:row>
    <x:row r="667">
      <x:c r="A667" s="24" t="n">
        <x:v>1428424</x:v>
      </x:c>
      <x:c r="B667" t="str">
        <x:v>2015-04-02</x:v>
      </x:c>
      <x:c r="C667" s="24" t="n">
        <x:v>4</x:v>
      </x:c>
      <x:c r="D667" t="str">
        <x:v>B6</x:v>
      </x:c>
      <x:c r="E667" t="str">
        <x:v>JetBlue Airways</x:v>
      </x:c>
      <x:c r="F667" t="str">
        <x:v>117</x:v>
      </x:c>
      <x:c r="G667" t="str">
        <x:v>BOS</x:v>
      </x:c>
      <x:c r="H667" t="str">
        <x:v>Gen. Edward Lawrence Logan International Airport</x:v>
      </x:c>
      <x:c r="I667" t="str">
        <x:v>MA</x:v>
      </x:c>
      <x:c r="J667" t="str">
        <x:v>JFK</x:v>
      </x:c>
      <x:c r="K667" t="str">
        <x:v>John F. Kennedy International Airport (New York International Airport)</x:v>
      </x:c>
      <x:c r="L667" t="str">
        <x:v>NY</x:v>
      </x:c>
      <x:c r="M667" t="str">
        <x:v>1306</x:v>
      </x:c>
      <x:c r="N667" t="str">
        <x:v>1305</x:v>
      </x:c>
      <x:c r="O667" s="26" t="n">
        <x:v>-1</x:v>
      </x:c>
      <x:c r="P667" t="str">
        <x:v>1431</x:v>
      </x:c>
      <x:c r="Q667" t="str">
        <x:v>1425</x:v>
      </x:c>
      <x:c r="R667" s="26" t="n">
        <x:v>-6</x:v>
      </x:c>
      <x:c r="S667" s="26" t="n">
        <x:v>187</x:v>
      </x:c>
      <x:c r="T667" s="24" t="n">
        <x:v>0</x:v>
      </x:c>
      <x:c r="U667" s="24" t="n">
        <x:v>0</x:v>
      </x:c>
      <x:c r="V667" s="24" t="str">
        <x:v>Completed</x:v>
      </x:c>
      <x:c r="W667" s="24" t="n">
        <x:v>0</x:v>
      </x:c>
      <x:c r="X667" s="24" t="n">
        <x:v>0</x:v>
      </x:c>
      <x:c r="Y667" s="24" t="n">
        <x:v>1</x:v>
      </x:c>
    </x:row>
    <x:row r="668">
      <x:c r="A668" s="24" t="n">
        <x:v>1428712</x:v>
      </x:c>
      <x:c r="B668" t="str">
        <x:v>2015-04-02</x:v>
      </x:c>
      <x:c r="C668" s="24" t="n">
        <x:v>4</x:v>
      </x:c>
      <x:c r="D668" t="str">
        <x:v>EV</x:v>
      </x:c>
      <x:c r="E668" t="str">
        <x:v>Atlantic Southeast Airlines</x:v>
      </x:c>
      <x:c r="F668" t="str">
        <x:v>4560</x:v>
      </x:c>
      <x:c r="G668" t="str">
        <x:v>ORD</x:v>
      </x:c>
      <x:c r="H668" t="str">
        <x:v>Chicago O'Hare International Airport</x:v>
      </x:c>
      <x:c r="I668" t="str">
        <x:v>IL</x:v>
      </x:c>
      <x:c r="J668" t="str">
        <x:v>CAE</x:v>
      </x:c>
      <x:c r="K668" t="str">
        <x:v>Columbia Metropolitan Airport</x:v>
      </x:c>
      <x:c r="L668" t="str">
        <x:v>SC</x:v>
      </x:c>
      <x:c r="M668" t="str">
        <x:v>1326</x:v>
      </x:c>
      <x:c r="N668" t="str">
        <x:v>1323</x:v>
      </x:c>
      <x:c r="O668" s="26" t="n">
        <x:v>-3</x:v>
      </x:c>
      <x:c r="P668" t="str">
        <x:v>1621</x:v>
      </x:c>
      <x:c r="Q668" t="str">
        <x:v>1615</x:v>
      </x:c>
      <x:c r="R668" s="26" t="n">
        <x:v>-6</x:v>
      </x:c>
      <x:c r="S668" s="26" t="n">
        <x:v>667</x:v>
      </x:c>
      <x:c r="T668" s="24" t="n">
        <x:v>0</x:v>
      </x:c>
      <x:c r="U668" s="24" t="n">
        <x:v>0</x:v>
      </x:c>
      <x:c r="V668" s="24" t="str">
        <x:v>Completed</x:v>
      </x:c>
      <x:c r="W668" s="24" t="n">
        <x:v>0</x:v>
      </x:c>
      <x:c r="X668" s="24" t="n">
        <x:v>0</x:v>
      </x:c>
      <x:c r="Y668" s="24" t="n">
        <x:v>1</x:v>
      </x:c>
    </x:row>
    <x:row r="669">
      <x:c r="A669" s="24" t="n">
        <x:v>1429320</x:v>
      </x:c>
      <x:c r="B669" t="str">
        <x:v>2015-04-02</x:v>
      </x:c>
      <x:c r="C669" s="24" t="n">
        <x:v>4</x:v>
      </x:c>
      <x:c r="D669" t="str">
        <x:v>DL</x:v>
      </x:c>
      <x:c r="E669" t="str">
        <x:v>Delta Air Lines Inc.</x:v>
      </x:c>
      <x:c r="F669" t="str">
        <x:v>1425</x:v>
      </x:c>
      <x:c r="G669" t="str">
        <x:v>ATL</x:v>
      </x:c>
      <x:c r="H669" t="str">
        <x:v>Hartsfield-Jackson Atlanta International Airport</x:v>
      </x:c>
      <x:c r="I669" t="str">
        <x:v>GA</x:v>
      </x:c>
      <x:c r="J669" t="str">
        <x:v>BWI</x:v>
      </x:c>
      <x:c r="K669" t="str">
        <x:v>Baltimore-Washington International Airport</x:v>
      </x:c>
      <x:c r="L669" t="str">
        <x:v>MD</x:v>
      </x:c>
      <x:c r="M669" t="str">
        <x:v>1357</x:v>
      </x:c>
      <x:c r="N669" t="str">
        <x:v>1355</x:v>
      </x:c>
      <x:c r="O669" s="26" t="n">
        <x:v>-2</x:v>
      </x:c>
      <x:c r="P669" t="str">
        <x:v>1550</x:v>
      </x:c>
      <x:c r="Q669" t="str">
        <x:v>1543</x:v>
      </x:c>
      <x:c r="R669" s="26" t="n">
        <x:v>-7</x:v>
      </x:c>
      <x:c r="S669" s="26" t="n">
        <x:v>577</x:v>
      </x:c>
      <x:c r="T669" s="24" t="n">
        <x:v>0</x:v>
      </x:c>
      <x:c r="U669" s="24" t="n">
        <x:v>0</x:v>
      </x:c>
      <x:c r="V669" s="24" t="str">
        <x:v>Completed</x:v>
      </x:c>
      <x:c r="W669" s="24" t="n">
        <x:v>0</x:v>
      </x:c>
      <x:c r="X669" s="24" t="n">
        <x:v>0</x:v>
      </x:c>
      <x:c r="Y669" s="24" t="n">
        <x:v>1</x:v>
      </x:c>
    </x:row>
    <x:row r="670">
      <x:c r="A670" s="24" t="n">
        <x:v>1429494</x:v>
      </x:c>
      <x:c r="B670" t="str">
        <x:v>2015-04-02</x:v>
      </x:c>
      <x:c r="C670" s="24" t="n">
        <x:v>4</x:v>
      </x:c>
      <x:c r="D670" t="str">
        <x:v>DL</x:v>
      </x:c>
      <x:c r="E670" t="str">
        <x:v>Delta Air Lines Inc.</x:v>
      </x:c>
      <x:c r="F670" t="str">
        <x:v>1123</x:v>
      </x:c>
      <x:c r="G670" t="str">
        <x:v>ATL</x:v>
      </x:c>
      <x:c r="H670" t="str">
        <x:v>Hartsfield-Jackson Atlanta International Airport</x:v>
      </x:c>
      <x:c r="I670" t="str">
        <x:v>GA</x:v>
      </x:c>
      <x:c r="J670" t="str">
        <x:v>SLC</x:v>
      </x:c>
      <x:c r="K670" t="str">
        <x:v>Salt Lake City International Airport</x:v>
      </x:c>
      <x:c r="L670" t="str">
        <x:v>UT</x:v>
      </x:c>
      <x:c r="M670" t="str">
        <x:v>1406</x:v>
      </x:c>
      <x:c r="N670" t="str">
        <x:v>1407</x:v>
      </x:c>
      <x:c r="O670" s="26" t="n">
        <x:v>1</x:v>
      </x:c>
      <x:c r="P670" t="str">
        <x:v>1620</x:v>
      </x:c>
      <x:c r="Q670" t="str">
        <x:v>1613</x:v>
      </x:c>
      <x:c r="R670" s="26" t="n">
        <x:v>-7</x:v>
      </x:c>
      <x:c r="S670" s="26" t="n">
        <x:v>1590</x:v>
      </x:c>
      <x:c r="T670" s="24" t="n">
        <x:v>0</x:v>
      </x:c>
      <x:c r="U670" s="24" t="n">
        <x:v>0</x:v>
      </x:c>
      <x:c r="V670" s="24" t="str">
        <x:v>Completed</x:v>
      </x:c>
      <x:c r="W670" s="24" t="n">
        <x:v>0</x:v>
      </x:c>
      <x:c r="X670" s="24" t="n">
        <x:v>0</x:v>
      </x:c>
      <x:c r="Y670" s="24" t="n">
        <x:v>1</x:v>
      </x:c>
    </x:row>
    <x:row r="671">
      <x:c r="A671" s="24" t="n">
        <x:v>1430468</x:v>
      </x:c>
      <x:c r="B671" t="str">
        <x:v>2015-04-02</x:v>
      </x:c>
      <x:c r="C671" s="24" t="n">
        <x:v>4</x:v>
      </x:c>
      <x:c r="D671" t="str">
        <x:v>AS</x:v>
      </x:c>
      <x:c r="E671" t="str">
        <x:v>Alaska Airlines Inc.</x:v>
      </x:c>
      <x:c r="F671" t="str">
        <x:v>714</x:v>
      </x:c>
      <x:c r="G671" t="str">
        <x:v>PDX</x:v>
      </x:c>
      <x:c r="H671" t="str">
        <x:v>Portland International Airport</x:v>
      </x:c>
      <x:c r="I671" t="str">
        <x:v>OR</x:v>
      </x:c>
      <x:c r="J671" t="str">
        <x:v>SLC</x:v>
      </x:c>
      <x:c r="K671" t="str">
        <x:v>Salt Lake City International Airport</x:v>
      </x:c>
      <x:c r="L671" t="str">
        <x:v>UT</x:v>
      </x:c>
      <x:c r="M671" t="str">
        <x:v>1510</x:v>
      </x:c>
      <x:c r="N671" t="str">
        <x:v>1500</x:v>
      </x:c>
      <x:c r="O671" s="26" t="n">
        <x:v>-10</x:v>
      </x:c>
      <x:c r="P671" t="str">
        <x:v>1758</x:v>
      </x:c>
      <x:c r="Q671" t="str">
        <x:v>1745</x:v>
      </x:c>
      <x:c r="R671" s="26" t="n">
        <x:v>-13</x:v>
      </x:c>
      <x:c r="S671" s="26" t="n">
        <x:v>630</x:v>
      </x:c>
      <x:c r="T671" s="24" t="n">
        <x:v>0</x:v>
      </x:c>
      <x:c r="U671" s="24" t="n">
        <x:v>0</x:v>
      </x:c>
      <x:c r="V671" s="24" t="str">
        <x:v>Completed</x:v>
      </x:c>
      <x:c r="W671" s="24" t="n">
        <x:v>0</x:v>
      </x:c>
      <x:c r="X671" s="24" t="n">
        <x:v>0</x:v>
      </x:c>
      <x:c r="Y671" s="24" t="n">
        <x:v>1</x:v>
      </x:c>
    </x:row>
    <x:row r="672">
      <x:c r="A672" s="24" t="n">
        <x:v>1431314</x:v>
      </x:c>
      <x:c r="B672" t="str">
        <x:v>2015-04-02</x:v>
      </x:c>
      <x:c r="C672" s="24" t="n">
        <x:v>4</x:v>
      </x:c>
      <x:c r="D672" t="str">
        <x:v>OO</x:v>
      </x:c>
      <x:c r="E672" t="str">
        <x:v>Skywest Airlines Inc.</x:v>
      </x:c>
      <x:c r="F672" t="str">
        <x:v>4690</x:v>
      </x:c>
      <x:c r="G672" t="str">
        <x:v>ABE</x:v>
      </x:c>
      <x:c r="H672" t="str">
        <x:v>Lehigh Valley International Airport</x:v>
      </x:c>
      <x:c r="I672" t="str">
        <x:v>PA</x:v>
      </x:c>
      <x:c r="J672" t="str">
        <x:v>ATL</x:v>
      </x:c>
      <x:c r="K672" t="str">
        <x:v>Hartsfield-Jackson Atlanta International Airport</x:v>
      </x:c>
      <x:c r="L672" t="str">
        <x:v>GA</x:v>
      </x:c>
      <x:c r="M672" t="str">
        <x:v>1600</x:v>
      </x:c>
      <x:c r="N672" t="str">
        <x:v>1556</x:v>
      </x:c>
      <x:c r="O672" s="26" t="n">
        <x:v>-4</x:v>
      </x:c>
      <x:c r="P672" t="str">
        <x:v>1808</x:v>
      </x:c>
      <x:c r="Q672" t="str">
        <x:v>1759</x:v>
      </x:c>
      <x:c r="R672" s="26" t="n">
        <x:v>-9</x:v>
      </x:c>
      <x:c r="S672" s="26" t="n">
        <x:v>692</x:v>
      </x:c>
      <x:c r="T672" s="24" t="n">
        <x:v>0</x:v>
      </x:c>
      <x:c r="U672" s="24" t="n">
        <x:v>0</x:v>
      </x:c>
      <x:c r="V672" s="24" t="str">
        <x:v>Completed</x:v>
      </x:c>
      <x:c r="W672" s="24" t="n">
        <x:v>0</x:v>
      </x:c>
      <x:c r="X672" s="24" t="n">
        <x:v>0</x:v>
      </x:c>
      <x:c r="Y672" s="24" t="n">
        <x:v>1</x:v>
      </x:c>
    </x:row>
    <x:row r="673">
      <x:c r="A673" s="24" t="n">
        <x:v>1432192</x:v>
      </x:c>
      <x:c r="B673" t="str">
        <x:v>2015-04-02</x:v>
      </x:c>
      <x:c r="C673" s="24" t="n">
        <x:v>4</x:v>
      </x:c>
      <x:c r="D673" t="str">
        <x:v>WN</x:v>
      </x:c>
      <x:c r="E673" t="str">
        <x:v>Southwest Airlines Co.</x:v>
      </x:c>
      <x:c r="F673" t="str">
        <x:v>4995</x:v>
      </x:c>
      <x:c r="G673" t="str">
        <x:v>MDW</x:v>
      </x:c>
      <x:c r="H673" t="str">
        <x:v>Chicago Midway International Airport</x:v>
      </x:c>
      <x:c r="I673" t="str">
        <x:v>IL</x:v>
      </x:c>
      <x:c r="J673" t="str">
        <x:v>MCI</x:v>
      </x:c>
      <x:c r="K673" t="str">
        <x:v>Kansas City International Airport</x:v>
      </x:c>
      <x:c r="L673" t="str">
        <x:v>MO</x:v>
      </x:c>
      <x:c r="M673" t="str">
        <x:v>1655</x:v>
      </x:c>
      <x:c r="N673" t="str">
        <x:v>1709</x:v>
      </x:c>
      <x:c r="O673" s="26" t="n">
        <x:v>14</x:v>
      </x:c>
      <x:c r="P673" t="str">
        <x:v>1820</x:v>
      </x:c>
      <x:c r="Q673" t="str">
        <x:v>1836</x:v>
      </x:c>
      <x:c r="R673" s="26" t="n">
        <x:v>16</x:v>
      </x:c>
      <x:c r="S673" s="26" t="n">
        <x:v>405</x:v>
      </x:c>
      <x:c r="T673" s="24" t="n">
        <x:v>0</x:v>
      </x:c>
      <x:c r="U673" s="24" t="n">
        <x:v>0</x:v>
      </x:c>
      <x:c r="V673" s="24" t="str">
        <x:v>Completed</x:v>
      </x:c>
      <x:c r="W673" s="24" t="n">
        <x:v>1</x:v>
      </x:c>
      <x:c r="X673" s="24" t="n">
        <x:v>0</x:v>
      </x:c>
      <x:c r="Y673" s="24" t="n">
        <x:v>1</x:v>
      </x:c>
    </x:row>
    <x:row r="674">
      <x:c r="A674" s="24" t="n">
        <x:v>1432335</x:v>
      </x:c>
      <x:c r="B674" t="str">
        <x:v>2015-04-02</x:v>
      </x:c>
      <x:c r="C674" s="24" t="n">
        <x:v>4</x:v>
      </x:c>
      <x:c r="D674" t="str">
        <x:v>DL</x:v>
      </x:c>
      <x:c r="E674" t="str">
        <x:v>Delta Air Lines Inc.</x:v>
      </x:c>
      <x:c r="F674" t="str">
        <x:v>439</x:v>
      </x:c>
      <x:c r="G674" t="str">
        <x:v>JFK</x:v>
      </x:c>
      <x:c r="H674" t="str">
        <x:v>John F. Kennedy International Airport (New York International Airport)</x:v>
      </x:c>
      <x:c r="I674" t="str">
        <x:v>NY</x:v>
      </x:c>
      <x:c r="J674" t="str">
        <x:v>LAX</x:v>
      </x:c>
      <x:c r="K674" t="str">
        <x:v>Los Angeles International Airport</x:v>
      </x:c>
      <x:c r="L674" t="str">
        <x:v>CA</x:v>
      </x:c>
      <x:c r="M674" t="str">
        <x:v>1700</x:v>
      </x:c>
      <x:c r="N674" t="str">
        <x:v>1746</x:v>
      </x:c>
      <x:c r="O674" s="26" t="n">
        <x:v>46</x:v>
      </x:c>
      <x:c r="P674" t="str">
        <x:v>2035</x:v>
      </x:c>
      <x:c r="Q674" t="str">
        <x:v>2139</x:v>
      </x:c>
      <x:c r="R674" s="26" t="n">
        <x:v>64</x:v>
      </x:c>
      <x:c r="S674" s="26" t="n">
        <x:v>2475</x:v>
      </x:c>
      <x:c r="T674" s="24" t="n">
        <x:v>0</x:v>
      </x:c>
      <x:c r="U674" s="24" t="n">
        <x:v>0</x:v>
      </x:c>
      <x:c r="V674" s="24" t="str">
        <x:v>Completed</x:v>
      </x:c>
      <x:c r="W674" s="24" t="n">
        <x:v>1</x:v>
      </x:c>
      <x:c r="X674" s="24" t="n">
        <x:v>1</x:v>
      </x:c>
      <x:c r="Y674" s="24" t="n">
        <x:v>1</x:v>
      </x:c>
    </x:row>
    <x:row r="675">
      <x:c r="A675" s="24" t="n">
        <x:v>1432566</x:v>
      </x:c>
      <x:c r="B675" t="str">
        <x:v>2015-04-02</x:v>
      </x:c>
      <x:c r="C675" s="24" t="n">
        <x:v>4</x:v>
      </x:c>
      <x:c r="D675" t="str">
        <x:v>US</x:v>
      </x:c>
      <x:c r="E675" t="str">
        <x:v>US Airways Inc.</x:v>
      </x:c>
      <x:c r="F675" t="str">
        <x:v>449</x:v>
      </x:c>
      <x:c r="G675" t="str">
        <x:v>MKE</x:v>
      </x:c>
      <x:c r="H675" t="str">
        <x:v>General Mitchell International Airport</x:v>
      </x:c>
      <x:c r="I675" t="str">
        <x:v>WI</x:v>
      </x:c>
      <x:c r="J675" t="str">
        <x:v>PHX</x:v>
      </x:c>
      <x:c r="K675" t="str">
        <x:v>Phoenix Sky Harbor International Airport</x:v>
      </x:c>
      <x:c r="L675" t="str">
        <x:v>AZ</x:v>
      </x:c>
      <x:c r="M675" t="str">
        <x:v>1715</x:v>
      </x:c>
      <x:c r="N675" t="str">
        <x:v>1715</x:v>
      </x:c>
      <x:c r="O675" s="26" t="n">
        <x:v>0</x:v>
      </x:c>
      <x:c r="P675" t="str">
        <x:v>1903</x:v>
      </x:c>
      <x:c r="Q675" t="str">
        <x:v>1922</x:v>
      </x:c>
      <x:c r="R675" s="26" t="n">
        <x:v>19</x:v>
      </x:c>
      <x:c r="S675" s="26" t="n">
        <x:v>1460</x:v>
      </x:c>
      <x:c r="T675" s="24" t="n">
        <x:v>0</x:v>
      </x:c>
      <x:c r="U675" s="24" t="n">
        <x:v>0</x:v>
      </x:c>
      <x:c r="V675" s="24" t="str">
        <x:v>Completed</x:v>
      </x:c>
      <x:c r="W675" s="24" t="n">
        <x:v>1</x:v>
      </x:c>
      <x:c r="X675" s="24" t="n">
        <x:v>0</x:v>
      </x:c>
      <x:c r="Y675" s="24" t="n">
        <x:v>1</x:v>
      </x:c>
    </x:row>
    <x:row r="676">
      <x:c r="A676" s="24" t="n">
        <x:v>1432687</x:v>
      </x:c>
      <x:c r="B676" t="str">
        <x:v>2015-04-02</x:v>
      </x:c>
      <x:c r="C676" s="24" t="n">
        <x:v>4</x:v>
      </x:c>
      <x:c r="D676" t="str">
        <x:v>DL</x:v>
      </x:c>
      <x:c r="E676" t="str">
        <x:v>Delta Air Lines Inc.</x:v>
      </x:c>
      <x:c r="F676" t="str">
        <x:v>2253</x:v>
      </x:c>
      <x:c r="G676" t="str">
        <x:v>MSP</x:v>
      </x:c>
      <x:c r="H676" t="str">
        <x:v>Minneapolis-Saint Paul International Airport</x:v>
      </x:c>
      <x:c r="I676" t="str">
        <x:v>MN</x:v>
      </x:c>
      <x:c r="J676" t="str">
        <x:v>SEA</x:v>
      </x:c>
      <x:c r="K676" t="str">
        <x:v>Seattle-Tacoma International Airport</x:v>
      </x:c>
      <x:c r="L676" t="str">
        <x:v>WA</x:v>
      </x:c>
      <x:c r="M676" t="str">
        <x:v>1720</x:v>
      </x:c>
      <x:c r="N676" t="str">
        <x:v>1719</x:v>
      </x:c>
      <x:c r="O676" s="26" t="n">
        <x:v>-1</x:v>
      </x:c>
      <x:c r="P676" t="str">
        <x:v>1900</x:v>
      </x:c>
      <x:c r="Q676" t="str">
        <x:v>1838</x:v>
      </x:c>
      <x:c r="R676" s="26" t="n">
        <x:v>-22</x:v>
      </x:c>
      <x:c r="S676" s="26" t="n">
        <x:v>1399</x:v>
      </x:c>
      <x:c r="T676" s="24" t="n">
        <x:v>0</x:v>
      </x:c>
      <x:c r="U676" s="24" t="n">
        <x:v>0</x:v>
      </x:c>
      <x:c r="V676" s="24" t="str">
        <x:v>Completed</x:v>
      </x:c>
      <x:c r="W676" s="24" t="n">
        <x:v>0</x:v>
      </x:c>
      <x:c r="X676" s="24" t="n">
        <x:v>0</x:v>
      </x:c>
      <x:c r="Y676" s="24" t="n">
        <x:v>1</x:v>
      </x:c>
    </x:row>
    <x:row r="677">
      <x:c r="A677" s="24" t="n">
        <x:v>1432921</x:v>
      </x:c>
      <x:c r="B677" t="str">
        <x:v>2015-04-02</x:v>
      </x:c>
      <x:c r="C677" s="24" t="n">
        <x:v>4</x:v>
      </x:c>
      <x:c r="D677" t="str">
        <x:v>OO</x:v>
      </x:c>
      <x:c r="E677" t="str">
        <x:v>Skywest Airlines Inc.</x:v>
      </x:c>
      <x:c r="F677" t="str">
        <x:v>4592</x:v>
      </x:c>
      <x:c r="G677" t="str">
        <x:v>GTF</x:v>
      </x:c>
      <x:c r="H677" t="str">
        <x:v>Great Falls International Airport</x:v>
      </x:c>
      <x:c r="I677" t="str">
        <x:v>MT</x:v>
      </x:c>
      <x:c r="J677" t="str">
        <x:v>SLC</x:v>
      </x:c>
      <x:c r="K677" t="str">
        <x:v>Salt Lake City International Airport</x:v>
      </x:c>
      <x:c r="L677" t="str">
        <x:v>UT</x:v>
      </x:c>
      <x:c r="M677" t="str">
        <x:v>1735</x:v>
      </x:c>
      <x:c r="N677" t="str">
        <x:v>1725</x:v>
      </x:c>
      <x:c r="O677" s="26" t="n">
        <x:v>-10</x:v>
      </x:c>
      <x:c r="P677" t="str">
        <x:v>1904</x:v>
      </x:c>
      <x:c r="Q677" t="str">
        <x:v>1845</x:v>
      </x:c>
      <x:c r="R677" s="26" t="n">
        <x:v>-19</x:v>
      </x:c>
      <x:c r="S677" s="26" t="n">
        <x:v>463</x:v>
      </x:c>
      <x:c r="T677" s="24" t="n">
        <x:v>0</x:v>
      </x:c>
      <x:c r="U677" s="24" t="n">
        <x:v>0</x:v>
      </x:c>
      <x:c r="V677" s="24" t="str">
        <x:v>Completed</x:v>
      </x:c>
      <x:c r="W677" s="24" t="n">
        <x:v>0</x:v>
      </x:c>
      <x:c r="X677" s="24" t="n">
        <x:v>0</x:v>
      </x:c>
      <x:c r="Y677" s="24" t="n">
        <x:v>1</x:v>
      </x:c>
    </x:row>
    <x:row r="678">
      <x:c r="A678" s="24" t="n">
        <x:v>1433017</x:v>
      </x:c>
      <x:c r="B678" t="str">
        <x:v>2015-04-02</x:v>
      </x:c>
      <x:c r="C678" s="24" t="n">
        <x:v>4</x:v>
      </x:c>
      <x:c r="D678" t="str">
        <x:v>WN</x:v>
      </x:c>
      <x:c r="E678" t="str">
        <x:v>Southwest Airlines Co.</x:v>
      </x:c>
      <x:c r="F678" t="str">
        <x:v>850</x:v>
      </x:c>
      <x:c r="G678" t="str">
        <x:v>DAL</x:v>
      </x:c>
      <x:c r="H678" t="str">
        <x:v>Dallas Love Field</x:v>
      </x:c>
      <x:c r="I678" t="str">
        <x:v>TX</x:v>
      </x:c>
      <x:c r="J678" t="str">
        <x:v>DCA</x:v>
      </x:c>
      <x:c r="K678" t="str">
        <x:v>Ronald Reagan Washington National Airport</x:v>
      </x:c>
      <x:c r="L678" t="str">
        <x:v>VA</x:v>
      </x:c>
      <x:c r="M678" t="str">
        <x:v>1740</x:v>
      </x:c>
      <x:c r="N678" t="str">
        <x:v>1800</x:v>
      </x:c>
      <x:c r="O678" s="26" t="n">
        <x:v>20</x:v>
      </x:c>
      <x:c r="P678" t="str">
        <x:v>2130</x:v>
      </x:c>
      <x:c r="Q678" t="str">
        <x:v>2146</x:v>
      </x:c>
      <x:c r="R678" s="26" t="n">
        <x:v>16</x:v>
      </x:c>
      <x:c r="S678" s="26" t="n">
        <x:v>1184</x:v>
      </x:c>
      <x:c r="T678" s="24" t="n">
        <x:v>0</x:v>
      </x:c>
      <x:c r="U678" s="24" t="n">
        <x:v>0</x:v>
      </x:c>
      <x:c r="V678" s="24" t="str">
        <x:v>Completed</x:v>
      </x:c>
      <x:c r="W678" s="24" t="n">
        <x:v>1</x:v>
      </x:c>
      <x:c r="X678" s="24" t="n">
        <x:v>1</x:v>
      </x:c>
      <x:c r="Y678" s="24" t="n">
        <x:v>1</x:v>
      </x:c>
    </x:row>
    <x:row r="679">
      <x:c r="A679" s="24" t="n">
        <x:v>1434948</x:v>
      </x:c>
      <x:c r="B679" t="str">
        <x:v>2015-04-02</x:v>
      </x:c>
      <x:c r="C679" s="24" t="n">
        <x:v>4</x:v>
      </x:c>
      <x:c r="D679" t="str">
        <x:v>OO</x:v>
      </x:c>
      <x:c r="E679" t="str">
        <x:v>Skywest Airlines Inc.</x:v>
      </x:c>
      <x:c r="F679" t="str">
        <x:v>4562</x:v>
      </x:c>
      <x:c r="G679" t="str">
        <x:v>DTW</x:v>
      </x:c>
      <x:c r="H679" t="str">
        <x:v>Detroit Metropolitan Airport</x:v>
      </x:c>
      <x:c r="I679" t="str">
        <x:v>MI</x:v>
      </x:c>
      <x:c r="J679" t="str">
        <x:v>FWA</x:v>
      </x:c>
      <x:c r="K679" t="str">
        <x:v>Fort Wayne International Airport</x:v>
      </x:c>
      <x:c r="L679" t="str">
        <x:v>IN</x:v>
      </x:c>
      <x:c r="M679" t="str">
        <x:v>1935</x:v>
      </x:c>
      <x:c r="N679" t="str">
        <x:v>1956</x:v>
      </x:c>
      <x:c r="O679" s="26" t="n">
        <x:v>21</x:v>
      </x:c>
      <x:c r="P679" t="str">
        <x:v>2030</x:v>
      </x:c>
      <x:c r="Q679" t="str">
        <x:v>2045</x:v>
      </x:c>
      <x:c r="R679" s="26" t="n">
        <x:v>15</x:v>
      </x:c>
      <x:c r="S679" s="26" t="n">
        <x:v>128</x:v>
      </x:c>
      <x:c r="T679" s="24" t="n">
        <x:v>0</x:v>
      </x:c>
      <x:c r="U679" s="24" t="n">
        <x:v>0</x:v>
      </x:c>
      <x:c r="V679" s="24" t="str">
        <x:v>Completed</x:v>
      </x:c>
      <x:c r="W679" s="24" t="n">
        <x:v>1</x:v>
      </x:c>
      <x:c r="X679" s="24" t="n">
        <x:v>1</x:v>
      </x:c>
      <x:c r="Y679" s="24" t="n">
        <x:v>1</x:v>
      </x:c>
    </x:row>
    <x:row r="680">
      <x:c r="A680" s="24" t="n">
        <x:v>1435040</x:v>
      </x:c>
      <x:c r="B680" t="str">
        <x:v>2015-04-02</x:v>
      </x:c>
      <x:c r="C680" s="24" t="n">
        <x:v>4</x:v>
      </x:c>
      <x:c r="D680" t="str">
        <x:v>AS</x:v>
      </x:c>
      <x:c r="E680" t="str">
        <x:v>Alaska Airlines Inc.</x:v>
      </x:c>
      <x:c r="F680" t="str">
        <x:v>117</x:v>
      </x:c>
      <x:c r="G680" t="str">
        <x:v>SEA</x:v>
      </x:c>
      <x:c r="H680" t="str">
        <x:v>Seattle-Tacoma International Airport</x:v>
      </x:c>
      <x:c r="I680" t="str">
        <x:v>WA</x:v>
      </x:c>
      <x:c r="J680" t="str">
        <x:v>FAI</x:v>
      </x:c>
      <x:c r="K680" t="str">
        <x:v>Fairbanks International Airport</x:v>
      </x:c>
      <x:c r="L680" t="str">
        <x:v>AK</x:v>
      </x:c>
      <x:c r="M680" t="str">
        <x:v>1940</x:v>
      </x:c>
      <x:c r="N680" t="str">
        <x:v>1938</x:v>
      </x:c>
      <x:c r="O680" s="26" t="n">
        <x:v>-2</x:v>
      </x:c>
      <x:c r="P680" t="str">
        <x:v>2217</x:v>
      </x:c>
      <x:c r="Q680" t="str">
        <x:v>2204</x:v>
      </x:c>
      <x:c r="R680" s="26" t="n">
        <x:v>-13</x:v>
      </x:c>
      <x:c r="S680" s="26" t="n">
        <x:v>1533</x:v>
      </x:c>
      <x:c r="T680" s="24" t="n">
        <x:v>0</x:v>
      </x:c>
      <x:c r="U680" s="24" t="n">
        <x:v>0</x:v>
      </x:c>
      <x:c r="V680" s="24" t="str">
        <x:v>Completed</x:v>
      </x:c>
      <x:c r="W680" s="24" t="n">
        <x:v>0</x:v>
      </x:c>
      <x:c r="X680" s="24" t="n">
        <x:v>0</x:v>
      </x:c>
      <x:c r="Y680" s="24" t="n">
        <x:v>1</x:v>
      </x:c>
    </x:row>
    <x:row r="681">
      <x:c r="A681" s="24" t="n">
        <x:v>1435536</x:v>
      </x:c>
      <x:c r="B681" t="str">
        <x:v>2015-04-02</x:v>
      </x:c>
      <x:c r="C681" s="24" t="n">
        <x:v>4</x:v>
      </x:c>
      <x:c r="D681" t="str">
        <x:v>NK</x:v>
      </x:c>
      <x:c r="E681" t="str">
        <x:v>Spirit Air Lines</x:v>
      </x:c>
      <x:c r="F681" t="str">
        <x:v>971</x:v>
      </x:c>
      <x:c r="G681" t="str">
        <x:v>FLL</x:v>
      </x:c>
      <x:c r="H681" t="str">
        <x:v>Fort Lauderdale-Hollywood International Airport</x:v>
      </x:c>
      <x:c r="I681" t="str">
        <x:v>FL</x:v>
      </x:c>
      <x:c r="J681" t="str">
        <x:v>DFW</x:v>
      </x:c>
      <x:c r="K681" t="str">
        <x:v>Dallas/Fort Worth International Airport</x:v>
      </x:c>
      <x:c r="L681" t="str">
        <x:v>TX</x:v>
      </x:c>
      <x:c r="M681" t="str">
        <x:v>2010</x:v>
      </x:c>
      <x:c r="N681" t="str">
        <x:v>2007</x:v>
      </x:c>
      <x:c r="O681" s="26" t="n">
        <x:v>-3</x:v>
      </x:c>
      <x:c r="P681" t="str">
        <x:v>2225</x:v>
      </x:c>
      <x:c r="Q681" t="str">
        <x:v>2205</x:v>
      </x:c>
      <x:c r="R681" s="26" t="n">
        <x:v>-20</x:v>
      </x:c>
      <x:c r="S681" s="26" t="n">
        <x:v>1119</x:v>
      </x:c>
      <x:c r="T681" s="24" t="n">
        <x:v>0</x:v>
      </x:c>
      <x:c r="U681" s="24" t="n">
        <x:v>0</x:v>
      </x:c>
      <x:c r="V681" s="24" t="str">
        <x:v>Completed</x:v>
      </x:c>
      <x:c r="W681" s="24" t="n">
        <x:v>0</x:v>
      </x:c>
      <x:c r="X681" s="24" t="n">
        <x:v>0</x:v>
      </x:c>
      <x:c r="Y681" s="24" t="n">
        <x:v>1</x:v>
      </x:c>
    </x:row>
    <x:row r="682">
      <x:c r="A682" s="24" t="n">
        <x:v>1435707</x:v>
      </x:c>
      <x:c r="B682" t="str">
        <x:v>2015-04-02</x:v>
      </x:c>
      <x:c r="C682" s="24" t="n">
        <x:v>4</x:v>
      </x:c>
      <x:c r="D682" t="str">
        <x:v>AA</x:v>
      </x:c>
      <x:c r="E682" t="str">
        <x:v>American Airlines Inc.</x:v>
      </x:c>
      <x:c r="F682" t="str">
        <x:v>1071</x:v>
      </x:c>
      <x:c r="G682" t="str">
        <x:v>DFW</x:v>
      </x:c>
      <x:c r="H682" t="str">
        <x:v>Dallas/Fort Worth International Airport</x:v>
      </x:c>
      <x:c r="I682" t="str">
        <x:v>TX</x:v>
      </x:c>
      <x:c r="J682" t="str">
        <x:v>DSM</x:v>
      </x:c>
      <x:c r="K682" t="str">
        <x:v>Des Moines International Airport</x:v>
      </x:c>
      <x:c r="L682" t="str">
        <x:v>IA</x:v>
      </x:c>
      <x:c r="M682" t="str">
        <x:v>2020</x:v>
      </x:c>
      <x:c r="N682" t="str">
        <x:v>2025</x:v>
      </x:c>
      <x:c r="O682" s="26" t="n">
        <x:v>5</x:v>
      </x:c>
      <x:c r="P682" t="str">
        <x:v>2221</x:v>
      </x:c>
      <x:c r="Q682" t="str">
        <x:v>2213</x:v>
      </x:c>
      <x:c r="R682" s="26" t="n">
        <x:v>-8</x:v>
      </x:c>
      <x:c r="S682" s="26" t="n">
        <x:v>624</x:v>
      </x:c>
      <x:c r="T682" s="24" t="n">
        <x:v>0</x:v>
      </x:c>
      <x:c r="U682" s="24" t="n">
        <x:v>0</x:v>
      </x:c>
      <x:c r="V682" s="24" t="str">
        <x:v>Completed</x:v>
      </x:c>
      <x:c r="W682" s="24" t="n">
        <x:v>0</x:v>
      </x:c>
      <x:c r="X682" s="24" t="n">
        <x:v>0</x:v>
      </x:c>
      <x:c r="Y682" s="24" t="n">
        <x:v>1</x:v>
      </x:c>
    </x:row>
    <x:row r="683">
      <x:c r="A683" s="24" t="n">
        <x:v>1436078</x:v>
      </x:c>
      <x:c r="B683" t="str">
        <x:v>2015-04-02</x:v>
      </x:c>
      <x:c r="C683" s="24" t="n">
        <x:v>4</x:v>
      </x:c>
      <x:c r="D683" t="str">
        <x:v>EV</x:v>
      </x:c>
      <x:c r="E683" t="str">
        <x:v>Atlantic Southeast Airlines</x:v>
      </x:c>
      <x:c r="F683" t="str">
        <x:v>5464</x:v>
      </x:c>
      <x:c r="G683" t="str">
        <x:v>ATL</x:v>
      </x:c>
      <x:c r="H683" t="str">
        <x:v>Hartsfield-Jackson Atlanta International Airport</x:v>
      </x:c>
      <x:c r="I683" t="str">
        <x:v>GA</x:v>
      </x:c>
      <x:c r="J683" t="str">
        <x:v>MLI</x:v>
      </x:c>
      <x:c r="K683" t="str">
        <x:v>Quad City International Airport</x:v>
      </x:c>
      <x:c r="L683" t="str">
        <x:v>IL</x:v>
      </x:c>
      <x:c r="M683" t="str">
        <x:v>2051</x:v>
      </x:c>
      <x:c r="N683" t="str">
        <x:v>2051</x:v>
      </x:c>
      <x:c r="O683" s="26" t="n">
        <x:v>0</x:v>
      </x:c>
      <x:c r="P683" t="str">
        <x:v>2147</x:v>
      </x:c>
      <x:c r="Q683" t="str">
        <x:v>2138</x:v>
      </x:c>
      <x:c r="R683" s="26" t="n">
        <x:v>-9</x:v>
      </x:c>
      <x:c r="S683" s="26" t="n">
        <x:v>633</x:v>
      </x:c>
      <x:c r="T683" s="24" t="n">
        <x:v>0</x:v>
      </x:c>
      <x:c r="U683" s="24" t="n">
        <x:v>0</x:v>
      </x:c>
      <x:c r="V683" s="24" t="str">
        <x:v>Completed</x:v>
      </x:c>
      <x:c r="W683" s="24" t="n">
        <x:v>0</x:v>
      </x:c>
      <x:c r="X683" s="24" t="n">
        <x:v>0</x:v>
      </x:c>
      <x:c r="Y683" s="24" t="n">
        <x:v>1</x:v>
      </x:c>
    </x:row>
    <x:row r="684">
      <x:c r="A684" s="24" t="n">
        <x:v>1436092</x:v>
      </x:c>
      <x:c r="B684" t="str">
        <x:v>2015-04-02</x:v>
      </x:c>
      <x:c r="C684" s="24" t="n">
        <x:v>4</x:v>
      </x:c>
      <x:c r="D684" t="str">
        <x:v>NK</x:v>
      </x:c>
      <x:c r="E684" t="str">
        <x:v>Spirit Air Lines</x:v>
      </x:c>
      <x:c r="F684" t="str">
        <x:v>310</x:v>
      </x:c>
      <x:c r="G684" t="str">
        <x:v>LAX</x:v>
      </x:c>
      <x:c r="H684" t="str">
        <x:v>Los Angeles International Airport</x:v>
      </x:c>
      <x:c r="I684" t="str">
        <x:v>CA</x:v>
      </x:c>
      <x:c r="J684" t="str">
        <x:v>FLL</x:v>
      </x:c>
      <x:c r="K684" t="str">
        <x:v>Fort Lauderdale-Hollywood International Airport</x:v>
      </x:c>
      <x:c r="L684" t="str">
        <x:v>FL</x:v>
      </x:c>
      <x:c r="M684" t="str">
        <x:v>2055</x:v>
      </x:c>
      <x:c r="N684" t="str">
        <x:v>0059</x:v>
      </x:c>
      <x:c r="O684" s="26" t="n">
        <x:v>244</x:v>
      </x:c>
      <x:c r="P684" t="str">
        <x:v>0434</x:v>
      </x:c>
      <x:c r="Q684" t="str">
        <x:v>0837</x:v>
      </x:c>
      <x:c r="R684" s="26" t="n">
        <x:v>243</x:v>
      </x:c>
      <x:c r="S684" s="26" t="n">
        <x:v>2343</x:v>
      </x:c>
      <x:c r="T684" s="24" t="n">
        <x:v>0</x:v>
      </x:c>
      <x:c r="U684" s="24" t="n">
        <x:v>0</x:v>
      </x:c>
      <x:c r="V684" s="24" t="str">
        <x:v>Completed</x:v>
      </x:c>
      <x:c r="W684" s="24" t="n">
        <x:v>1</x:v>
      </x:c>
      <x:c r="X684" s="24" t="n">
        <x:v>1</x:v>
      </x:c>
      <x:c r="Y684" s="24" t="n">
        <x:v>1</x:v>
      </x:c>
    </x:row>
    <x:row r="685">
      <x:c r="A685" s="24" t="n">
        <x:v>1437012</x:v>
      </x:c>
      <x:c r="B685" t="str">
        <x:v>2015-04-02</x:v>
      </x:c>
      <x:c r="C685" s="24" t="n">
        <x:v>4</x:v>
      </x:c>
      <x:c r="D685" t="str">
        <x:v>WN</x:v>
      </x:c>
      <x:c r="E685" t="str">
        <x:v>Southwest Airlines Co.</x:v>
      </x:c>
      <x:c r="F685" t="str">
        <x:v>4207</x:v>
      </x:c>
      <x:c r="G685" t="str">
        <x:v>SMF</x:v>
      </x:c>
      <x:c r="H685" t="str">
        <x:v>Sacramento International Airport</x:v>
      </x:c>
      <x:c r="I685" t="str">
        <x:v>CA</x:v>
      </x:c>
      <x:c r="J685" t="str">
        <x:v>LAX</x:v>
      </x:c>
      <x:c r="K685" t="str">
        <x:v>Los Angeles International Airport</x:v>
      </x:c>
      <x:c r="L685" t="str">
        <x:v>CA</x:v>
      </x:c>
      <x:c r="M685" t="str">
        <x:v>2225</x:v>
      </x:c>
      <x:c r="N685" t="str">
        <x:v>2221</x:v>
      </x:c>
      <x:c r="O685" s="26" t="n">
        <x:v>-4</x:v>
      </x:c>
      <x:c r="P685" t="str">
        <x:v>2345</x:v>
      </x:c>
      <x:c r="Q685" t="str">
        <x:v>2338</x:v>
      </x:c>
      <x:c r="R685" s="26" t="n">
        <x:v>-7</x:v>
      </x:c>
      <x:c r="S685" s="26" t="n">
        <x:v>373</x:v>
      </x:c>
      <x:c r="T685" s="24" t="n">
        <x:v>0</x:v>
      </x:c>
      <x:c r="U685" s="24" t="n">
        <x:v>0</x:v>
      </x:c>
      <x:c r="V685" s="24" t="str">
        <x:v>Completed</x:v>
      </x:c>
      <x:c r="W685" s="24" t="n">
        <x:v>0</x:v>
      </x:c>
      <x:c r="X685" s="24" t="n">
        <x:v>0</x:v>
      </x:c>
      <x:c r="Y685" s="24" t="n">
        <x:v>1</x:v>
      </x:c>
    </x:row>
    <x:row r="686">
      <x:c r="A686" s="24" t="n">
        <x:v>1438096</x:v>
      </x:c>
      <x:c r="B686" t="str">
        <x:v>2015-04-03</x:v>
      </x:c>
      <x:c r="C686" s="24" t="n">
        <x:v>4</x:v>
      </x:c>
      <x:c r="D686" t="str">
        <x:v>WN</x:v>
      </x:c>
      <x:c r="E686" t="str">
        <x:v>Southwest Airlines Co.</x:v>
      </x:c>
      <x:c r="F686" t="str">
        <x:v>5</x:v>
      </x:c>
      <x:c r="G686" t="str">
        <x:v>ICT</x:v>
      </x:c>
      <x:c r="H686" t="str">
        <x:v>Wichita Dwight D. Eisenhower National Airport (Wichita Mid-Continent Airport)</x:v>
      </x:c>
      <x:c r="I686" t="str">
        <x:v>KS</x:v>
      </x:c>
      <x:c r="J686" t="str">
        <x:v>DAL</x:v>
      </x:c>
      <x:c r="K686" t="str">
        <x:v>Dallas Love Field</x:v>
      </x:c>
      <x:c r="L686" t="str">
        <x:v>TX</x:v>
      </x:c>
      <x:c r="M686" t="str">
        <x:v>0605</x:v>
      </x:c>
      <x:c r="N686" t="str">
        <x:v>0600</x:v>
      </x:c>
      <x:c r="O686" s="26" t="n">
        <x:v>-5</x:v>
      </x:c>
      <x:c r="P686" t="str">
        <x:v>0725</x:v>
      </x:c>
      <x:c r="Q686" t="str">
        <x:v>0706</x:v>
      </x:c>
      <x:c r="R686" s="26" t="n">
        <x:v>-19</x:v>
      </x:c>
      <x:c r="S686" s="26" t="n">
        <x:v>333</x:v>
      </x:c>
      <x:c r="T686" s="24" t="n">
        <x:v>0</x:v>
      </x:c>
      <x:c r="U686" s="24" t="n">
        <x:v>0</x:v>
      </x:c>
      <x:c r="V686" s="24" t="str">
        <x:v>Completed</x:v>
      </x:c>
      <x:c r="W686" s="24" t="n">
        <x:v>0</x:v>
      </x:c>
      <x:c r="X686" s="24" t="n">
        <x:v>0</x:v>
      </x:c>
      <x:c r="Y686" s="24" t="n">
        <x:v>1</x:v>
      </x:c>
    </x:row>
    <x:row r="687">
      <x:c r="A687" s="24" t="n">
        <x:v>1438258</x:v>
      </x:c>
      <x:c r="B687" t="str">
        <x:v>2015-04-03</x:v>
      </x:c>
      <x:c r="C687" s="24" t="n">
        <x:v>4</x:v>
      </x:c>
      <x:c r="D687" t="str">
        <x:v>WN</x:v>
      </x:c>
      <x:c r="E687" t="str">
        <x:v>Southwest Airlines Co.</x:v>
      </x:c>
      <x:c r="F687" t="str">
        <x:v>576</x:v>
      </x:c>
      <x:c r="G687" t="str">
        <x:v>CRP</x:v>
      </x:c>
      <x:c r="H687" t="str">
        <x:v>Corpus Christi International Airport</x:v>
      </x:c>
      <x:c r="I687" t="str">
        <x:v>TX</x:v>
      </x:c>
      <x:c r="J687" t="str">
        <x:v>HOU</x:v>
      </x:c>
      <x:c r="K687" t="str">
        <x:v>William P. Hobby Airport</x:v>
      </x:c>
      <x:c r="L687" t="str">
        <x:v>TX</x:v>
      </x:c>
      <x:c r="M687" t="str">
        <x:v>0615</x:v>
      </x:c>
      <x:c r="N687" t="str">
        <x:v>0614</x:v>
      </x:c>
      <x:c r="O687" s="26" t="n">
        <x:v>-1</x:v>
      </x:c>
      <x:c r="P687" t="str">
        <x:v>0705</x:v>
      </x:c>
      <x:c r="Q687" t="str">
        <x:v>0700</x:v>
      </x:c>
      <x:c r="R687" s="26" t="n">
        <x:v>-5</x:v>
      </x:c>
      <x:c r="S687" s="26" t="n">
        <x:v>187</x:v>
      </x:c>
      <x:c r="T687" s="24" t="n">
        <x:v>0</x:v>
      </x:c>
      <x:c r="U687" s="24" t="n">
        <x:v>0</x:v>
      </x:c>
      <x:c r="V687" s="24" t="str">
        <x:v>Completed</x:v>
      </x:c>
      <x:c r="W687" s="24" t="n">
        <x:v>0</x:v>
      </x:c>
      <x:c r="X687" s="24" t="n">
        <x:v>0</x:v>
      </x:c>
      <x:c r="Y687" s="24" t="n">
        <x:v>1</x:v>
      </x:c>
    </x:row>
    <x:row r="688">
      <x:c r="A688" s="24" t="n">
        <x:v>1438611</x:v>
      </x:c>
      <x:c r="B688" t="str">
        <x:v>2015-04-03</x:v>
      </x:c>
      <x:c r="C688" s="24" t="n">
        <x:v>4</x:v>
      </x:c>
      <x:c r="D688" t="str">
        <x:v>US</x:v>
      </x:c>
      <x:c r="E688" t="str">
        <x:v>US Airways Inc.</x:v>
      </x:c>
      <x:c r="F688" t="str">
        <x:v>1866</x:v>
      </x:c>
      <x:c r="G688" t="str">
        <x:v>PHL</x:v>
      </x:c>
      <x:c r="H688" t="str">
        <x:v>Philadelphia International Airport</x:v>
      </x:c>
      <x:c r="I688" t="str">
        <x:v>PA</x:v>
      </x:c>
      <x:c r="J688" t="str">
        <x:v>CLT</x:v>
      </x:c>
      <x:c r="K688" t="str">
        <x:v>Charlotte Douglas International Airport</x:v>
      </x:c>
      <x:c r="L688" t="str">
        <x:v>NC</x:v>
      </x:c>
      <x:c r="M688" t="str">
        <x:v>0635</x:v>
      </x:c>
      <x:c r="N688" t="str">
        <x:v>0632</x:v>
      </x:c>
      <x:c r="O688" s="26" t="n">
        <x:v>-3</x:v>
      </x:c>
      <x:c r="P688" t="str">
        <x:v>0818</x:v>
      </x:c>
      <x:c r="Q688" t="str">
        <x:v>0815</x:v>
      </x:c>
      <x:c r="R688" s="26" t="n">
        <x:v>-3</x:v>
      </x:c>
      <x:c r="S688" s="26" t="n">
        <x:v>449</x:v>
      </x:c>
      <x:c r="T688" s="24" t="n">
        <x:v>0</x:v>
      </x:c>
      <x:c r="U688" s="24" t="n">
        <x:v>0</x:v>
      </x:c>
      <x:c r="V688" s="24" t="str">
        <x:v>Completed</x:v>
      </x:c>
      <x:c r="W688" s="24" t="n">
        <x:v>0</x:v>
      </x:c>
      <x:c r="X688" s="24" t="n">
        <x:v>0</x:v>
      </x:c>
      <x:c r="Y688" s="24" t="n">
        <x:v>1</x:v>
      </x:c>
    </x:row>
    <x:row r="689">
      <x:c r="A689" s="24" t="n">
        <x:v>1438623</x:v>
      </x:c>
      <x:c r="B689" t="str">
        <x:v>2015-04-03</x:v>
      </x:c>
      <x:c r="C689" s="24" t="n">
        <x:v>4</x:v>
      </x:c>
      <x:c r="D689" t="str">
        <x:v>WN</x:v>
      </x:c>
      <x:c r="E689" t="str">
        <x:v>Southwest Airlines Co.</x:v>
      </x:c>
      <x:c r="F689" t="str">
        <x:v>4199</x:v>
      </x:c>
      <x:c r="G689" t="str">
        <x:v>ISP</x:v>
      </x:c>
      <x:c r="H689" t="str">
        <x:v>Long Island MacArthur Airport</x:v>
      </x:c>
      <x:c r="I689" t="str">
        <x:v>NY</x:v>
      </x:c>
      <x:c r="J689" t="str">
        <x:v>TPA</x:v>
      </x:c>
      <x:c r="K689" t="str">
        <x:v>Tampa International Airport</x:v>
      </x:c>
      <x:c r="L689" t="str">
        <x:v>FL</x:v>
      </x:c>
      <x:c r="M689" t="str">
        <x:v>0635</x:v>
      </x:c>
      <x:c r="N689" t="str">
        <x:v>0637</x:v>
      </x:c>
      <x:c r="O689" s="26" t="n">
        <x:v>2</x:v>
      </x:c>
      <x:c r="P689" t="str">
        <x:v>0935</x:v>
      </x:c>
      <x:c r="Q689" t="str">
        <x:v>0925</x:v>
      </x:c>
      <x:c r="R689" s="26" t="n">
        <x:v>-10</x:v>
      </x:c>
      <x:c r="S689" s="26" t="n">
        <x:v>1034</x:v>
      </x:c>
      <x:c r="T689" s="24" t="n">
        <x:v>0</x:v>
      </x:c>
      <x:c r="U689" s="24" t="n">
        <x:v>0</x:v>
      </x:c>
      <x:c r="V689" s="24" t="str">
        <x:v>Completed</x:v>
      </x:c>
      <x:c r="W689" s="24" t="n">
        <x:v>0</x:v>
      </x:c>
      <x:c r="X689" s="24" t="n">
        <x:v>0</x:v>
      </x:c>
      <x:c r="Y689" s="24" t="n">
        <x:v>1</x:v>
      </x:c>
    </x:row>
    <x:row r="690">
      <x:c r="A690" s="24" t="n">
        <x:v>1439082</x:v>
      </x:c>
      <x:c r="B690" t="str">
        <x:v>2015-04-03</x:v>
      </x:c>
      <x:c r="C690" s="24" t="n">
        <x:v>4</x:v>
      </x:c>
      <x:c r="D690" t="str">
        <x:v>B6</x:v>
      </x:c>
      <x:c r="E690" t="str">
        <x:v>JetBlue Airways</x:v>
      </x:c>
      <x:c r="F690" t="str">
        <x:v>215</x:v>
      </x:c>
      <x:c r="G690" t="str">
        <x:v>BOS</x:v>
      </x:c>
      <x:c r="H690" t="str">
        <x:v>Gen. Edward Lawrence Logan International Airport</x:v>
      </x:c>
      <x:c r="I690" t="str">
        <x:v>MA</x:v>
      </x:c>
      <x:c r="J690" t="str">
        <x:v>DFW</x:v>
      </x:c>
      <x:c r="K690" t="str">
        <x:v>Dallas/Fort Worth International Airport</x:v>
      </x:c>
      <x:c r="L690" t="str">
        <x:v>TX</x:v>
      </x:c>
      <x:c r="M690" t="str">
        <x:v>0700</x:v>
      </x:c>
      <x:c r="N690" t="str">
        <x:v>0657</x:v>
      </x:c>
      <x:c r="O690" s="26" t="n">
        <x:v>-3</x:v>
      </x:c>
      <x:c r="P690" t="str">
        <x:v>1028</x:v>
      </x:c>
      <x:c r="Q690" t="str">
        <x:v>1042</x:v>
      </x:c>
      <x:c r="R690" s="26" t="n">
        <x:v>14</x:v>
      </x:c>
      <x:c r="S690" s="26" t="n">
        <x:v>1562</x:v>
      </x:c>
      <x:c r="T690" s="24" t="n">
        <x:v>0</x:v>
      </x:c>
      <x:c r="U690" s="24" t="n">
        <x:v>0</x:v>
      </x:c>
      <x:c r="V690" s="24" t="str">
        <x:v>Completed</x:v>
      </x:c>
      <x:c r="W690" s="24" t="n">
        <x:v>0</x:v>
      </x:c>
      <x:c r="X690" s="24" t="n">
        <x:v>0</x:v>
      </x:c>
      <x:c r="Y690" s="24" t="n">
        <x:v>1</x:v>
      </x:c>
    </x:row>
    <x:row r="691">
      <x:c r="A691" s="24" t="n">
        <x:v>1439870</x:v>
      </x:c>
      <x:c r="B691" t="str">
        <x:v>2015-04-03</x:v>
      </x:c>
      <x:c r="C691" s="24" t="n">
        <x:v>4</x:v>
      </x:c>
      <x:c r="D691" t="str">
        <x:v>NK</x:v>
      </x:c>
      <x:c r="E691" t="str">
        <x:v>Spirit Air Lines</x:v>
      </x:c>
      <x:c r="F691" t="str">
        <x:v>112</x:v>
      </x:c>
      <x:c r="G691" t="str">
        <x:v>IAH</x:v>
      </x:c>
      <x:c r="H691" t="str">
        <x:v>George Bush Intercontinental Airport</x:v>
      </x:c>
      <x:c r="I691" t="str">
        <x:v>TX</x:v>
      </x:c>
      <x:c r="J691" t="str">
        <x:v>BWI</x:v>
      </x:c>
      <x:c r="K691" t="str">
        <x:v>Baltimore-Washington International Airport</x:v>
      </x:c>
      <x:c r="L691" t="str">
        <x:v>MD</x:v>
      </x:c>
      <x:c r="M691" t="str">
        <x:v>0745</x:v>
      </x:c>
      <x:c r="N691" t="str">
        <x:v>0917</x:v>
      </x:c>
      <x:c r="O691" s="26" t="n">
        <x:v>92</x:v>
      </x:c>
      <x:c r="P691" t="str">
        <x:v>1135</x:v>
      </x:c>
      <x:c r="Q691" t="str">
        <x:v>1324</x:v>
      </x:c>
      <x:c r="R691" s="26" t="n">
        <x:v>109</x:v>
      </x:c>
      <x:c r="S691" s="26" t="n">
        <x:v>1235</x:v>
      </x:c>
      <x:c r="T691" s="24" t="n">
        <x:v>0</x:v>
      </x:c>
      <x:c r="U691" s="24" t="n">
        <x:v>0</x:v>
      </x:c>
      <x:c r="V691" s="24" t="str">
        <x:v>Completed</x:v>
      </x:c>
      <x:c r="W691" s="24" t="n">
        <x:v>1</x:v>
      </x:c>
      <x:c r="X691" s="24" t="n">
        <x:v>1</x:v>
      </x:c>
      <x:c r="Y691" s="24" t="n">
        <x:v>1</x:v>
      </x:c>
    </x:row>
    <x:row r="692">
      <x:c r="A692" s="24" t="n">
        <x:v>1440467</x:v>
      </x:c>
      <x:c r="B692" t="str">
        <x:v>2015-04-03</x:v>
      </x:c>
      <x:c r="C692" s="24" t="n">
        <x:v>4</x:v>
      </x:c>
      <x:c r="D692" t="str">
        <x:v>MQ</x:v>
      </x:c>
      <x:c r="E692" t="str">
        <x:v>American Eagle Airlines Inc.</x:v>
      </x:c>
      <x:c r="F692" t="str">
        <x:v>3369</x:v>
      </x:c>
      <x:c r="G692" t="str">
        <x:v>DFW</x:v>
      </x:c>
      <x:c r="H692" t="str">
        <x:v>Dallas/Fort Worth International Airport</x:v>
      </x:c>
      <x:c r="I692" t="str">
        <x:v>TX</x:v>
      </x:c>
      <x:c r="J692" t="str">
        <x:v>AMA</x:v>
      </x:c>
      <x:c r="K692" t="str">
        <x:v>Rick Husband Amarillo International Airport</x:v>
      </x:c>
      <x:c r="L692" t="str">
        <x:v>TX</x:v>
      </x:c>
      <x:c r="M692" t="str">
        <x:v>0820</x:v>
      </x:c>
      <x:c r="N692" t="str">
        <x:v>0830</x:v>
      </x:c>
      <x:c r="O692" s="26" t="n">
        <x:v>10</x:v>
      </x:c>
      <x:c r="P692" t="str">
        <x:v>0932</x:v>
      </x:c>
      <x:c r="Q692" t="str">
        <x:v>0944</x:v>
      </x:c>
      <x:c r="R692" s="26" t="n">
        <x:v>12</x:v>
      </x:c>
      <x:c r="S692" s="26" t="n">
        <x:v>312</x:v>
      </x:c>
      <x:c r="T692" s="24" t="n">
        <x:v>0</x:v>
      </x:c>
      <x:c r="U692" s="24" t="n">
        <x:v>0</x:v>
      </x:c>
      <x:c r="V692" s="24" t="str">
        <x:v>Completed</x:v>
      </x:c>
      <x:c r="W692" s="24" t="n">
        <x:v>0</x:v>
      </x:c>
      <x:c r="X692" s="24" t="n">
        <x:v>0</x:v>
      </x:c>
      <x:c r="Y692" s="24" t="n">
        <x:v>1</x:v>
      </x:c>
    </x:row>
    <x:row r="693">
      <x:c r="A693" s="24" t="n">
        <x:v>1440900</x:v>
      </x:c>
      <x:c r="B693" t="str">
        <x:v>2015-04-03</x:v>
      </x:c>
      <x:c r="C693" s="24" t="n">
        <x:v>4</x:v>
      </x:c>
      <x:c r="D693" t="str">
        <x:v>EV</x:v>
      </x:c>
      <x:c r="E693" t="str">
        <x:v>Atlantic Southeast Airlines</x:v>
      </x:c>
      <x:c r="F693" t="str">
        <x:v>2553</x:v>
      </x:c>
      <x:c r="G693" t="str">
        <x:v>DFW</x:v>
      </x:c>
      <x:c r="H693" t="str">
        <x:v>Dallas/Fort Worth International Airport</x:v>
      </x:c>
      <x:c r="I693" t="str">
        <x:v>TX</x:v>
      </x:c>
      <x:c r="J693" t="str">
        <x:v>SAF</x:v>
      </x:c>
      <x:c r="K693" t="str">
        <x:v>Santa Fe Municipal Airport</x:v>
      </x:c>
      <x:c r="L693" t="str">
        <x:v>NM</x:v>
      </x:c>
      <x:c r="M693" t="str">
        <x:v>0845</x:v>
      </x:c>
      <x:c r="N693" t="str">
        <x:v>0900</x:v>
      </x:c>
      <x:c r="O693" s="26" t="n">
        <x:v>15</x:v>
      </x:c>
      <x:c r="P693" t="str">
        <x:v>0935</x:v>
      </x:c>
      <x:c r="Q693" t="str">
        <x:v>0954</x:v>
      </x:c>
      <x:c r="R693" s="26" t="n">
        <x:v>19</x:v>
      </x:c>
      <x:c r="S693" s="26" t="n">
        <x:v>551</x:v>
      </x:c>
      <x:c r="T693" s="24" t="n">
        <x:v>0</x:v>
      </x:c>
      <x:c r="U693" s="24" t="n">
        <x:v>0</x:v>
      </x:c>
      <x:c r="V693" s="24" t="str">
        <x:v>Completed</x:v>
      </x:c>
      <x:c r="W693" s="24" t="n">
        <x:v>1</x:v>
      </x:c>
      <x:c r="X693" s="24" t="n">
        <x:v>1</x:v>
      </x:c>
      <x:c r="Y693" s="24" t="n">
        <x:v>1</x:v>
      </x:c>
    </x:row>
    <x:row r="694">
      <x:c r="A694" s="24" t="n">
        <x:v>1441534</x:v>
      </x:c>
      <x:c r="B694" t="str">
        <x:v>2015-04-03</x:v>
      </x:c>
      <x:c r="C694" s="24" t="n">
        <x:v>4</x:v>
      </x:c>
      <x:c r="D694" t="str">
        <x:v>WN</x:v>
      </x:c>
      <x:c r="E694" t="str">
        <x:v>Southwest Airlines Co.</x:v>
      </x:c>
      <x:c r="F694" t="str">
        <x:v>3138</x:v>
      </x:c>
      <x:c r="G694" t="str">
        <x:v>MHT</x:v>
      </x:c>
      <x:c r="H694" t="str">
        <x:v>Manchester-Boston Regional Airport</x:v>
      </x:c>
      <x:c r="I694" t="str">
        <x:v>NH</x:v>
      </x:c>
      <x:c r="J694" t="str">
        <x:v>MCO</x:v>
      </x:c>
      <x:c r="K694" t="str">
        <x:v>Orlando International Airport</x:v>
      </x:c>
      <x:c r="L694" t="str">
        <x:v>FL</x:v>
      </x:c>
      <x:c r="M694" t="str">
        <x:v>0915</x:v>
      </x:c>
      <x:c r="N694" t="str">
        <x:v>0910</x:v>
      </x:c>
      <x:c r="O694" s="26" t="n">
        <x:v>-5</x:v>
      </x:c>
      <x:c r="P694" t="str">
        <x:v>1230</x:v>
      </x:c>
      <x:c r="Q694" t="str">
        <x:v>1212</x:v>
      </x:c>
      <x:c r="R694" s="26" t="n">
        <x:v>-18</x:v>
      </x:c>
      <x:c r="S694" s="26" t="n">
        <x:v>1142</x:v>
      </x:c>
      <x:c r="T694" s="24" t="n">
        <x:v>0</x:v>
      </x:c>
      <x:c r="U694" s="24" t="n">
        <x:v>0</x:v>
      </x:c>
      <x:c r="V694" s="24" t="str">
        <x:v>Completed</x:v>
      </x:c>
      <x:c r="W694" s="24" t="n">
        <x:v>0</x:v>
      </x:c>
      <x:c r="X694" s="24" t="n">
        <x:v>0</x:v>
      </x:c>
      <x:c r="Y694" s="24" t="n">
        <x:v>1</x:v>
      </x:c>
    </x:row>
    <x:row r="695">
      <x:c r="A695" s="24" t="n">
        <x:v>1441933</x:v>
      </x:c>
      <x:c r="B695" t="str">
        <x:v>2015-04-03</x:v>
      </x:c>
      <x:c r="C695" s="24" t="n">
        <x:v>4</x:v>
      </x:c>
      <x:c r="D695" t="str">
        <x:v>WN</x:v>
      </x:c>
      <x:c r="E695" t="str">
        <x:v>Southwest Airlines Co.</x:v>
      </x:c>
      <x:c r="F695" t="str">
        <x:v>833</x:v>
      </x:c>
      <x:c r="G695" t="str">
        <x:v>AUS</x:v>
      </x:c>
      <x:c r="H695" t="str">
        <x:v>Austin-Bergstrom International Airport</x:v>
      </x:c>
      <x:c r="I695" t="str">
        <x:v>TX</x:v>
      </x:c>
      <x:c r="J695" t="str">
        <x:v>DAL</x:v>
      </x:c>
      <x:c r="K695" t="str">
        <x:v>Dallas Love Field</x:v>
      </x:c>
      <x:c r="L695" t="str">
        <x:v>TX</x:v>
      </x:c>
      <x:c r="M695" t="str">
        <x:v>0945</x:v>
      </x:c>
      <x:c r="N695" t="str">
        <x:v>0943</x:v>
      </x:c>
      <x:c r="O695" s="26" t="n">
        <x:v>-2</x:v>
      </x:c>
      <x:c r="P695" t="str">
        <x:v>1045</x:v>
      </x:c>
      <x:c r="Q695" t="str">
        <x:v>1030</x:v>
      </x:c>
      <x:c r="R695" s="26" t="n">
        <x:v>-15</x:v>
      </x:c>
      <x:c r="S695" s="26" t="n">
        <x:v>189</x:v>
      </x:c>
      <x:c r="T695" s="24" t="n">
        <x:v>0</x:v>
      </x:c>
      <x:c r="U695" s="24" t="n">
        <x:v>0</x:v>
      </x:c>
      <x:c r="V695" s="24" t="str">
        <x:v>Completed</x:v>
      </x:c>
      <x:c r="W695" s="24" t="n">
        <x:v>0</x:v>
      </x:c>
      <x:c r="X695" s="24" t="n">
        <x:v>0</x:v>
      </x:c>
      <x:c r="Y695" s="24" t="n">
        <x:v>1</x:v>
      </x:c>
    </x:row>
    <x:row r="696">
      <x:c r="A696" s="24" t="n">
        <x:v>1442414</x:v>
      </x:c>
      <x:c r="B696" t="str">
        <x:v>2015-04-03</x:v>
      </x:c>
      <x:c r="C696" s="24" t="n">
        <x:v>4</x:v>
      </x:c>
      <x:c r="D696" t="str">
        <x:v>EV</x:v>
      </x:c>
      <x:c r="E696" t="str">
        <x:v>Atlantic Southeast Airlines</x:v>
      </x:c>
      <x:c r="F696" t="str">
        <x:v>4566</x:v>
      </x:c>
      <x:c r="G696" t="str">
        <x:v>BIL</x:v>
      </x:c>
      <x:c r="H696" t="str">
        <x:v>Billings Logan International Airport</x:v>
      </x:c>
      <x:c r="I696" t="str">
        <x:v>MT</x:v>
      </x:c>
      <x:c r="J696" t="str">
        <x:v>DEN</x:v>
      </x:c>
      <x:c r="K696" t="str">
        <x:v>Denver International Airport</x:v>
      </x:c>
      <x:c r="L696" t="str">
        <x:v>CO</x:v>
      </x:c>
      <x:c r="M696" t="str">
        <x:v>1014</x:v>
      </x:c>
      <x:c r="N696" t="str">
        <x:v>0954</x:v>
      </x:c>
      <x:c r="O696" s="26" t="n">
        <x:v>-20</x:v>
      </x:c>
      <x:c r="P696" t="str">
        <x:v>1148</x:v>
      </x:c>
      <x:c r="Q696" t="str">
        <x:v>1115</x:v>
      </x:c>
      <x:c r="R696" s="26" t="n">
        <x:v>-33</x:v>
      </x:c>
      <x:c r="S696" s="26" t="n">
        <x:v>455</x:v>
      </x:c>
      <x:c r="T696" s="24" t="n">
        <x:v>0</x:v>
      </x:c>
      <x:c r="U696" s="24" t="n">
        <x:v>0</x:v>
      </x:c>
      <x:c r="V696" s="24" t="str">
        <x:v>Completed</x:v>
      </x:c>
      <x:c r="W696" s="24" t="n">
        <x:v>0</x:v>
      </x:c>
      <x:c r="X696" s="24" t="n">
        <x:v>0</x:v>
      </x:c>
      <x:c r="Y696" s="24" t="n">
        <x:v>1</x:v>
      </x:c>
    </x:row>
    <x:row r="697">
      <x:c r="A697" s="24" t="n">
        <x:v>1442929</x:v>
      </x:c>
      <x:c r="B697" t="str">
        <x:v>2015-04-03</x:v>
      </x:c>
      <x:c r="C697" s="24" t="n">
        <x:v>4</x:v>
      </x:c>
      <x:c r="D697" t="str">
        <x:v>UA</x:v>
      </x:c>
      <x:c r="E697" t="str">
        <x:v>United Air Lines Inc.</x:v>
      </x:c>
      <x:c r="F697" t="str">
        <x:v>550</x:v>
      </x:c>
      <x:c r="G697" t="str">
        <x:v>SFO</x:v>
      </x:c>
      <x:c r="H697" t="str">
        <x:v>San Francisco International Airport</x:v>
      </x:c>
      <x:c r="I697" t="str">
        <x:v>CA</x:v>
      </x:c>
      <x:c r="J697" t="str">
        <x:v>PDX</x:v>
      </x:c>
      <x:c r="K697" t="str">
        <x:v>Portland International Airport</x:v>
      </x:c>
      <x:c r="L697" t="str">
        <x:v>OR</x:v>
      </x:c>
      <x:c r="M697" t="str">
        <x:v>1040</x:v>
      </x:c>
      <x:c r="N697" t="str">
        <x:v>1039</x:v>
      </x:c>
      <x:c r="O697" s="26" t="n">
        <x:v>-1</x:v>
      </x:c>
      <x:c r="P697" t="str">
        <x:v>1230</x:v>
      </x:c>
      <x:c r="Q697" t="str">
        <x:v>1216</x:v>
      </x:c>
      <x:c r="R697" s="26" t="n">
        <x:v>-14</x:v>
      </x:c>
      <x:c r="S697" s="26" t="n">
        <x:v>550</x:v>
      </x:c>
      <x:c r="T697" s="24" t="n">
        <x:v>0</x:v>
      </x:c>
      <x:c r="U697" s="24" t="n">
        <x:v>0</x:v>
      </x:c>
      <x:c r="V697" s="24" t="str">
        <x:v>Completed</x:v>
      </x:c>
      <x:c r="W697" s="24" t="n">
        <x:v>0</x:v>
      </x:c>
      <x:c r="X697" s="24" t="n">
        <x:v>0</x:v>
      </x:c>
      <x:c r="Y697" s="24" t="n">
        <x:v>1</x:v>
      </x:c>
    </x:row>
    <x:row r="698">
      <x:c r="A698" s="24" t="n">
        <x:v>1443268</x:v>
      </x:c>
      <x:c r="B698" t="str">
        <x:v>2015-04-03</x:v>
      </x:c>
      <x:c r="C698" s="24" t="n">
        <x:v>4</x:v>
      </x:c>
      <x:c r="D698" t="str">
        <x:v>DL</x:v>
      </x:c>
      <x:c r="E698" t="str">
        <x:v>Delta Air Lines Inc.</x:v>
      </x:c>
      <x:c r="F698" t="str">
        <x:v>842</x:v>
      </x:c>
      <x:c r="G698" t="str">
        <x:v>MIA</x:v>
      </x:c>
      <x:c r="H698" t="str">
        <x:v>Miami International Airport</x:v>
      </x:c>
      <x:c r="I698" t="str">
        <x:v>FL</x:v>
      </x:c>
      <x:c r="J698" t="str">
        <x:v>LGA</x:v>
      </x:c>
      <x:c r="K698" t="str">
        <x:v>LaGuardia Airport (Marine Air Terminal)</x:v>
      </x:c>
      <x:c r="L698" t="str">
        <x:v>NY</x:v>
      </x:c>
      <x:c r="M698" t="str">
        <x:v>1100</x:v>
      </x:c>
      <x:c r="N698" t="str">
        <x:v>1055</x:v>
      </x:c>
      <x:c r="O698" s="26" t="n">
        <x:v>-5</x:v>
      </x:c>
      <x:c r="P698" t="str">
        <x:v>1359</x:v>
      </x:c>
      <x:c r="Q698" t="str">
        <x:v>1415</x:v>
      </x:c>
      <x:c r="R698" s="26" t="n">
        <x:v>16</x:v>
      </x:c>
      <x:c r="S698" s="26" t="n">
        <x:v>1096</x:v>
      </x:c>
      <x:c r="T698" s="24" t="n">
        <x:v>0</x:v>
      </x:c>
      <x:c r="U698" s="24" t="n">
        <x:v>0</x:v>
      </x:c>
      <x:c r="V698" s="24" t="str">
        <x:v>Completed</x:v>
      </x:c>
      <x:c r="W698" s="24" t="n">
        <x:v>1</x:v>
      </x:c>
      <x:c r="X698" s="24" t="n">
        <x:v>0</x:v>
      </x:c>
      <x:c r="Y698" s="24" t="n">
        <x:v>1</x:v>
      </x:c>
    </x:row>
    <x:row r="699">
      <x:c r="A699" s="24" t="n">
        <x:v>1443462</x:v>
      </x:c>
      <x:c r="B699" t="str">
        <x:v>2015-04-03</x:v>
      </x:c>
      <x:c r="C699" s="24" t="n">
        <x:v>4</x:v>
      </x:c>
      <x:c r="D699" t="str">
        <x:v>DL</x:v>
      </x:c>
      <x:c r="E699" t="str">
        <x:v>Delta Air Lines Inc.</x:v>
      </x:c>
      <x:c r="F699" t="str">
        <x:v>1190</x:v>
      </x:c>
      <x:c r="G699" t="str">
        <x:v>CAK</x:v>
      </x:c>
      <x:c r="H699" t="str">
        <x:v>Akron-Canton Regional Airport</x:v>
      </x:c>
      <x:c r="I699" t="str">
        <x:v>OH</x:v>
      </x:c>
      <x:c r="J699" t="str">
        <x:v>ATL</x:v>
      </x:c>
      <x:c r="K699" t="str">
        <x:v>Hartsfield-Jackson Atlanta International Airport</x:v>
      </x:c>
      <x:c r="L699" t="str">
        <x:v>GA</x:v>
      </x:c>
      <x:c r="M699" t="str">
        <x:v>1112</x:v>
      </x:c>
      <x:c r="N699" t="str">
        <x:v>1113</x:v>
      </x:c>
      <x:c r="O699" s="26" t="n">
        <x:v>1</x:v>
      </x:c>
      <x:c r="P699" t="str">
        <x:v>1305</x:v>
      </x:c>
      <x:c r="Q699" t="str">
        <x:v>1245</x:v>
      </x:c>
      <x:c r="R699" s="26" t="n">
        <x:v>-20</x:v>
      </x:c>
      <x:c r="S699" s="26" t="n">
        <x:v>528</x:v>
      </x:c>
      <x:c r="T699" s="24" t="n">
        <x:v>0</x:v>
      </x:c>
      <x:c r="U699" s="24" t="n">
        <x:v>0</x:v>
      </x:c>
      <x:c r="V699" s="24" t="str">
        <x:v>Completed</x:v>
      </x:c>
      <x:c r="W699" s="24" t="n">
        <x:v>0</x:v>
      </x:c>
      <x:c r="X699" s="24" t="n">
        <x:v>0</x:v>
      </x:c>
      <x:c r="Y699" s="24" t="n">
        <x:v>1</x:v>
      </x:c>
    </x:row>
    <x:row r="700">
      <x:c r="A700" s="24" t="n">
        <x:v>1444187</x:v>
      </x:c>
      <x:c r="B700" t="str">
        <x:v>2015-04-03</x:v>
      </x:c>
      <x:c r="C700" s="24" t="n">
        <x:v>4</x:v>
      </x:c>
      <x:c r="D700" t="str">
        <x:v>AS</x:v>
      </x:c>
      <x:c r="E700" t="str">
        <x:v>Alaska Airlines Inc.</x:v>
      </x:c>
      <x:c r="F700" t="str">
        <x:v>670</x:v>
      </x:c>
      <x:c r="G700" t="str">
        <x:v>SEA</x:v>
      </x:c>
      <x:c r="H700" t="str">
        <x:v>Seattle-Tacoma International Airport</x:v>
      </x:c>
      <x:c r="I700" t="str">
        <x:v>WA</x:v>
      </x:c>
      <x:c r="J700" t="str">
        <x:v>AUS</x:v>
      </x:c>
      <x:c r="K700" t="str">
        <x:v>Austin-Bergstrom International Airport</x:v>
      </x:c>
      <x:c r="L700" t="str">
        <x:v>TX</x:v>
      </x:c>
      <x:c r="M700" t="str">
        <x:v>1155</x:v>
      </x:c>
      <x:c r="N700" t="str">
        <x:v>1211</x:v>
      </x:c>
      <x:c r="O700" s="26" t="n">
        <x:v>16</x:v>
      </x:c>
      <x:c r="P700" t="str">
        <x:v>1752</x:v>
      </x:c>
      <x:c r="Q700" t="str">
        <x:v>1745</x:v>
      </x:c>
      <x:c r="R700" s="26" t="n">
        <x:v>-7</x:v>
      </x:c>
      <x:c r="S700" s="26" t="n">
        <x:v>1770</x:v>
      </x:c>
      <x:c r="T700" s="24" t="n">
        <x:v>0</x:v>
      </x:c>
      <x:c r="U700" s="24" t="n">
        <x:v>0</x:v>
      </x:c>
      <x:c r="V700" s="24" t="str">
        <x:v>Completed</x:v>
      </x:c>
      <x:c r="W700" s="24" t="n">
        <x:v>0</x:v>
      </x:c>
      <x:c r="X700" s="24" t="n">
        <x:v>1</x:v>
      </x:c>
      <x:c r="Y700" s="24" t="n">
        <x:v>1</x:v>
      </x:c>
    </x:row>
    <x:row r="701">
      <x:c r="A701" s="24" t="n">
        <x:v>1444600</x:v>
      </x:c>
      <x:c r="B701" t="str">
        <x:v>2015-04-03</x:v>
      </x:c>
      <x:c r="C701" s="24" t="n">
        <x:v>4</x:v>
      </x:c>
      <x:c r="D701" t="str">
        <x:v>EV</x:v>
      </x:c>
      <x:c r="E701" t="str">
        <x:v>Atlantic Southeast Airlines</x:v>
      </x:c>
      <x:c r="F701" t="str">
        <x:v>4645</x:v>
      </x:c>
      <x:c r="G701" t="str">
        <x:v>MHT</x:v>
      </x:c>
      <x:c r="H701" t="str">
        <x:v>Manchester-Boston Regional Airport</x:v>
      </x:c>
      <x:c r="I701" t="str">
        <x:v>NH</x:v>
      </x:c>
      <x:c r="J701" t="str">
        <x:v>EWR</x:v>
      </x:c>
      <x:c r="K701" t="str">
        <x:v>Newark Liberty International Airport</x:v>
      </x:c>
      <x:c r="L701" t="str">
        <x:v>NJ</x:v>
      </x:c>
      <x:c r="M701" t="str">
        <x:v>1220</x:v>
      </x:c>
      <x:c r="N701" t="str">
        <x:v>1512</x:v>
      </x:c>
      <x:c r="O701" s="26" t="n">
        <x:v>172</x:v>
      </x:c>
      <x:c r="P701" t="str">
        <x:v>1349</x:v>
      </x:c>
      <x:c r="Q701" t="str">
        <x:v>1632</x:v>
      </x:c>
      <x:c r="R701" s="26" t="n">
        <x:v>163</x:v>
      </x:c>
      <x:c r="S701" s="26" t="n">
        <x:v>209</x:v>
      </x:c>
      <x:c r="T701" s="24" t="n">
        <x:v>0</x:v>
      </x:c>
      <x:c r="U701" s="24" t="n">
        <x:v>0</x:v>
      </x:c>
      <x:c r="V701" s="24" t="str">
        <x:v>Completed</x:v>
      </x:c>
      <x:c r="W701" s="24" t="n">
        <x:v>1</x:v>
      </x:c>
      <x:c r="X701" s="24" t="n">
        <x:v>1</x:v>
      </x:c>
      <x:c r="Y701" s="24" t="n">
        <x:v>1</x:v>
      </x:c>
    </x:row>
    <x:row r="702">
      <x:c r="A702" s="24" t="n">
        <x:v>1444706</x:v>
      </x:c>
      <x:c r="B702" t="str">
        <x:v>2015-04-03</x:v>
      </x:c>
      <x:c r="C702" s="24" t="n">
        <x:v>4</x:v>
      </x:c>
      <x:c r="D702" t="str">
        <x:v>WN</x:v>
      </x:c>
      <x:c r="E702" t="str">
        <x:v>Southwest Airlines Co.</x:v>
      </x:c>
      <x:c r="F702" t="str">
        <x:v>1336</x:v>
      </x:c>
      <x:c r="G702" t="str">
        <x:v>MDW</x:v>
      </x:c>
      <x:c r="H702" t="str">
        <x:v>Chicago Midway International Airport</x:v>
      </x:c>
      <x:c r="I702" t="str">
        <x:v>IL</x:v>
      </x:c>
      <x:c r="J702" t="str">
        <x:v>AUS</x:v>
      </x:c>
      <x:c r="K702" t="str">
        <x:v>Austin-Bergstrom International Airport</x:v>
      </x:c>
      <x:c r="L702" t="str">
        <x:v>TX</x:v>
      </x:c>
      <x:c r="M702" t="str">
        <x:v>1225</x:v>
      </x:c>
      <x:c r="N702" t="str">
        <x:v>1224</x:v>
      </x:c>
      <x:c r="O702" s="26" t="n">
        <x:v>-1</x:v>
      </x:c>
      <x:c r="P702" t="str">
        <x:v>1505</x:v>
      </x:c>
      <x:c r="Q702" t="str">
        <x:v>1507</x:v>
      </x:c>
      <x:c r="R702" s="26" t="n">
        <x:v>2</x:v>
      </x:c>
      <x:c r="S702" s="26" t="n">
        <x:v>972</x:v>
      </x:c>
      <x:c r="T702" s="24" t="n">
        <x:v>0</x:v>
      </x:c>
      <x:c r="U702" s="24" t="n">
        <x:v>0</x:v>
      </x:c>
      <x:c r="V702" s="24" t="str">
        <x:v>Completed</x:v>
      </x:c>
      <x:c r="W702" s="24" t="n">
        <x:v>0</x:v>
      </x:c>
      <x:c r="X702" s="24" t="n">
        <x:v>0</x:v>
      </x:c>
      <x:c r="Y702" s="24" t="n">
        <x:v>1</x:v>
      </x:c>
    </x:row>
    <x:row r="703">
      <x:c r="A703" s="24" t="n">
        <x:v>1444719</x:v>
      </x:c>
      <x:c r="B703" t="str">
        <x:v>2015-04-03</x:v>
      </x:c>
      <x:c r="C703" s="24" t="n">
        <x:v>4</x:v>
      </x:c>
      <x:c r="D703" t="str">
        <x:v>B6</x:v>
      </x:c>
      <x:c r="E703" t="str">
        <x:v>JetBlue Airways</x:v>
      </x:c>
      <x:c r="F703" t="str">
        <x:v>716</x:v>
      </x:c>
      <x:c r="G703" t="str">
        <x:v>JAX</x:v>
      </x:c>
      <x:c r="H703" t="str">
        <x:v>Jacksonville International Airport</x:v>
      </x:c>
      <x:c r="I703" t="str">
        <x:v>FL</x:v>
      </x:c>
      <x:c r="J703" t="str">
        <x:v>DCA</x:v>
      </x:c>
      <x:c r="K703" t="str">
        <x:v>Ronald Reagan Washington National Airport</x:v>
      </x:c>
      <x:c r="L703" t="str">
        <x:v>VA</x:v>
      </x:c>
      <x:c r="M703" t="str">
        <x:v>1225</x:v>
      </x:c>
      <x:c r="N703" t="str">
        <x:v>1214</x:v>
      </x:c>
      <x:c r="O703" s="26" t="n">
        <x:v>-11</x:v>
      </x:c>
      <x:c r="P703" t="str">
        <x:v>1417</x:v>
      </x:c>
      <x:c r="Q703" t="str">
        <x:v>1403</x:v>
      </x:c>
      <x:c r="R703" s="26" t="n">
        <x:v>-14</x:v>
      </x:c>
      <x:c r="S703" s="26" t="n">
        <x:v>634</x:v>
      </x:c>
      <x:c r="T703" s="24" t="n">
        <x:v>0</x:v>
      </x:c>
      <x:c r="U703" s="24" t="n">
        <x:v>0</x:v>
      </x:c>
      <x:c r="V703" s="24" t="str">
        <x:v>Completed</x:v>
      </x:c>
      <x:c r="W703" s="24" t="n">
        <x:v>0</x:v>
      </x:c>
      <x:c r="X703" s="24" t="n">
        <x:v>0</x:v>
      </x:c>
      <x:c r="Y703" s="24" t="n">
        <x:v>1</x:v>
      </x:c>
    </x:row>
    <x:row r="704">
      <x:c r="A704" s="24" t="n">
        <x:v>1445145</x:v>
      </x:c>
      <x:c r="B704" t="str">
        <x:v>2015-04-03</x:v>
      </x:c>
      <x:c r="C704" s="24" t="n">
        <x:v>4</x:v>
      </x:c>
      <x:c r="D704" t="str">
        <x:v>US</x:v>
      </x:c>
      <x:c r="E704" t="str">
        <x:v>US Airways Inc.</x:v>
      </x:c>
      <x:c r="F704" t="str">
        <x:v>1734</x:v>
      </x:c>
      <x:c r="G704" t="str">
        <x:v>CLT</x:v>
      </x:c>
      <x:c r="H704" t="str">
        <x:v>Charlotte Douglas International Airport</x:v>
      </x:c>
      <x:c r="I704" t="str">
        <x:v>NC</x:v>
      </x:c>
      <x:c r="J704" t="str">
        <x:v>DCA</x:v>
      </x:c>
      <x:c r="K704" t="str">
        <x:v>Ronald Reagan Washington National Airport</x:v>
      </x:c>
      <x:c r="L704" t="str">
        <x:v>VA</x:v>
      </x:c>
      <x:c r="M704" t="str">
        <x:v>1255</x:v>
      </x:c>
      <x:c r="N704" t="str">
        <x:v>1306</x:v>
      </x:c>
      <x:c r="O704" s="26" t="n">
        <x:v>11</x:v>
      </x:c>
      <x:c r="P704" t="str">
        <x:v>1411</x:v>
      </x:c>
      <x:c r="Q704" t="str">
        <x:v>1427</x:v>
      </x:c>
      <x:c r="R704" s="26" t="n">
        <x:v>16</x:v>
      </x:c>
      <x:c r="S704" s="26" t="n">
        <x:v>331</x:v>
      </x:c>
      <x:c r="T704" s="24" t="n">
        <x:v>0</x:v>
      </x:c>
      <x:c r="U704" s="24" t="n">
        <x:v>0</x:v>
      </x:c>
      <x:c r="V704" s="24" t="str">
        <x:v>Completed</x:v>
      </x:c>
      <x:c r="W704" s="24" t="n">
        <x:v>1</x:v>
      </x:c>
      <x:c r="X704" s="24" t="n">
        <x:v>0</x:v>
      </x:c>
      <x:c r="Y704" s="24" t="n">
        <x:v>1</x:v>
      </x:c>
    </x:row>
    <x:row r="705">
      <x:c r="A705" s="24" t="n">
        <x:v>1447987</x:v>
      </x:c>
      <x:c r="B705" t="str">
        <x:v>2015-04-03</x:v>
      </x:c>
      <x:c r="C705" s="24" t="n">
        <x:v>4</x:v>
      </x:c>
      <x:c r="D705" t="str">
        <x:v>DL</x:v>
      </x:c>
      <x:c r="E705" t="str">
        <x:v>Delta Air Lines Inc.</x:v>
      </x:c>
      <x:c r="F705" t="str">
        <x:v>2046</x:v>
      </x:c>
      <x:c r="G705" t="str">
        <x:v>PHX</x:v>
      </x:c>
      <x:c r="H705" t="str">
        <x:v>Phoenix Sky Harbor International Airport</x:v>
      </x:c>
      <x:c r="I705" t="str">
        <x:v>AZ</x:v>
      </x:c>
      <x:c r="J705" t="str">
        <x:v>ATL</x:v>
      </x:c>
      <x:c r="K705" t="str">
        <x:v>Hartsfield-Jackson Atlanta International Airport</x:v>
      </x:c>
      <x:c r="L705" t="str">
        <x:v>GA</x:v>
      </x:c>
      <x:c r="M705" t="str">
        <x:v>1543</x:v>
      </x:c>
      <x:c r="N705" t="str">
        <x:v>1605</x:v>
      </x:c>
      <x:c r="O705" s="26" t="n">
        <x:v>22</x:v>
      </x:c>
      <x:c r="P705" t="str">
        <x:v>2213</x:v>
      </x:c>
      <x:c r="Q705" t="str">
        <x:v>2235</x:v>
      </x:c>
      <x:c r="R705" s="26" t="n">
        <x:v>22</x:v>
      </x:c>
      <x:c r="S705" s="26" t="n">
        <x:v>1587</x:v>
      </x:c>
      <x:c r="T705" s="24" t="n">
        <x:v>0</x:v>
      </x:c>
      <x:c r="U705" s="24" t="n">
        <x:v>0</x:v>
      </x:c>
      <x:c r="V705" s="24" t="str">
        <x:v>Completed</x:v>
      </x:c>
      <x:c r="W705" s="24" t="n">
        <x:v>1</x:v>
      </x:c>
      <x:c r="X705" s="24" t="n">
        <x:v>1</x:v>
      </x:c>
      <x:c r="Y705" s="24" t="n">
        <x:v>1</x:v>
      </x:c>
    </x:row>
    <x:row r="706">
      <x:c r="A706" s="24" t="n">
        <x:v>1448475</x:v>
      </x:c>
      <x:c r="B706" t="str">
        <x:v>2015-04-03</x:v>
      </x:c>
      <x:c r="C706" s="24" t="n">
        <x:v>4</x:v>
      </x:c>
      <x:c r="D706" t="str">
        <x:v>DL</x:v>
      </x:c>
      <x:c r="E706" t="str">
        <x:v>Delta Air Lines Inc.</x:v>
      </x:c>
      <x:c r="F706" t="str">
        <x:v>315</x:v>
      </x:c>
      <x:c r="G706" t="str">
        <x:v>MEM</x:v>
      </x:c>
      <x:c r="H706" t="str">
        <x:v>Memphis International Airport</x:v>
      </x:c>
      <x:c r="I706" t="str">
        <x:v>TN</x:v>
      </x:c>
      <x:c r="J706" t="str">
        <x:v>ATL</x:v>
      </x:c>
      <x:c r="K706" t="str">
        <x:v>Hartsfield-Jackson Atlanta International Airport</x:v>
      </x:c>
      <x:c r="L706" t="str">
        <x:v>GA</x:v>
      </x:c>
      <x:c r="M706" t="str">
        <x:v>1613</x:v>
      </x:c>
      <x:c r="N706" t="str">
        <x:v>1607</x:v>
      </x:c>
      <x:c r="O706" s="26" t="n">
        <x:v>-6</x:v>
      </x:c>
      <x:c r="P706" t="str">
        <x:v>1842</x:v>
      </x:c>
      <x:c r="Q706" t="str">
        <x:v>1823</x:v>
      </x:c>
      <x:c r="R706" s="26" t="n">
        <x:v>-19</x:v>
      </x:c>
      <x:c r="S706" s="26" t="n">
        <x:v>332</x:v>
      </x:c>
      <x:c r="T706" s="24" t="n">
        <x:v>0</x:v>
      </x:c>
      <x:c r="U706" s="24" t="n">
        <x:v>0</x:v>
      </x:c>
      <x:c r="V706" s="24" t="str">
        <x:v>Completed</x:v>
      </x:c>
      <x:c r="W706" s="24" t="n">
        <x:v>0</x:v>
      </x:c>
      <x:c r="X706" s="24" t="n">
        <x:v>0</x:v>
      </x:c>
      <x:c r="Y706" s="24" t="n">
        <x:v>1</x:v>
      </x:c>
    </x:row>
    <x:row r="707">
      <x:c r="A707" s="24" t="n">
        <x:v>1448837</x:v>
      </x:c>
      <x:c r="B707" t="str">
        <x:v>2015-04-03</x:v>
      </x:c>
      <x:c r="C707" s="24" t="n">
        <x:v>4</x:v>
      </x:c>
      <x:c r="D707" t="str">
        <x:v>WN</x:v>
      </x:c>
      <x:c r="E707" t="str">
        <x:v>Southwest Airlines Co.</x:v>
      </x:c>
      <x:c r="F707" t="str">
        <x:v>292</x:v>
      </x:c>
      <x:c r="G707" t="str">
        <x:v>MSY</x:v>
      </x:c>
      <x:c r="H707" t="str">
        <x:v>Louis Armstrong New Orleans International Airport</x:v>
      </x:c>
      <x:c r="I707" t="str">
        <x:v>LA</x:v>
      </x:c>
      <x:c r="J707" t="str">
        <x:v>MCO</x:v>
      </x:c>
      <x:c r="K707" t="str">
        <x:v>Orlando International Airport</x:v>
      </x:c>
      <x:c r="L707" t="str">
        <x:v>FL</x:v>
      </x:c>
      <x:c r="M707" t="str">
        <x:v>1635</x:v>
      </x:c>
      <x:c r="N707" t="str">
        <x:v>1649</x:v>
      </x:c>
      <x:c r="O707" s="26" t="n">
        <x:v>14</x:v>
      </x:c>
      <x:c r="P707" t="str">
        <x:v>1915</x:v>
      </x:c>
      <x:c r="Q707" t="str">
        <x:v>1925</x:v>
      </x:c>
      <x:c r="R707" s="26" t="n">
        <x:v>10</x:v>
      </x:c>
      <x:c r="S707" s="26" t="n">
        <x:v>551</x:v>
      </x:c>
      <x:c r="T707" s="24" t="n">
        <x:v>0</x:v>
      </x:c>
      <x:c r="U707" s="24" t="n">
        <x:v>0</x:v>
      </x:c>
      <x:c r="V707" s="24" t="str">
        <x:v>Completed</x:v>
      </x:c>
      <x:c r="W707" s="24" t="n">
        <x:v>0</x:v>
      </x:c>
      <x:c r="X707" s="24" t="n">
        <x:v>0</x:v>
      </x:c>
      <x:c r="Y707" s="24" t="n">
        <x:v>1</x:v>
      </x:c>
    </x:row>
    <x:row r="708">
      <x:c r="A708" s="24" t="n">
        <x:v>1449375</x:v>
      </x:c>
      <x:c r="B708" t="str">
        <x:v>2015-04-03</x:v>
      </x:c>
      <x:c r="C708" s="24" t="n">
        <x:v>4</x:v>
      </x:c>
      <x:c r="D708" t="str">
        <x:v>HA</x:v>
      </x:c>
      <x:c r="E708" t="str">
        <x:v>Hawaiian Airlines Inc.</x:v>
      </x:c>
      <x:c r="F708" t="str">
        <x:v>190</x:v>
      </x:c>
      <x:c r="G708" t="str">
        <x:v>LIH</x:v>
      </x:c>
      <x:c r="H708" t="str">
        <x:v>Lihue Airport</x:v>
      </x:c>
      <x:c r="I708" t="str">
        <x:v>HI</x:v>
      </x:c>
      <x:c r="J708" t="str">
        <x:v>HNL</x:v>
      </x:c>
      <x:c r="K708" t="str">
        <x:v>Honolulu International Airport</x:v>
      </x:c>
      <x:c r="L708" t="str">
        <x:v>HI</x:v>
      </x:c>
      <x:c r="M708" t="str">
        <x:v>1706</x:v>
      </x:c>
      <x:c r="N708" t="str">
        <x:v>1703</x:v>
      </x:c>
      <x:c r="O708" s="26" t="n">
        <x:v>-3</x:v>
      </x:c>
      <x:c r="P708" t="str">
        <x:v>1739</x:v>
      </x:c>
      <x:c r="Q708" t="str">
        <x:v>1734</x:v>
      </x:c>
      <x:c r="R708" s="26" t="n">
        <x:v>-5</x:v>
      </x:c>
      <x:c r="S708" s="26" t="n">
        <x:v>102</x:v>
      </x:c>
      <x:c r="T708" s="24" t="n">
        <x:v>0</x:v>
      </x:c>
      <x:c r="U708" s="24" t="n">
        <x:v>0</x:v>
      </x:c>
      <x:c r="V708" s="24" t="str">
        <x:v>Completed</x:v>
      </x:c>
      <x:c r="W708" s="24" t="n">
        <x:v>0</x:v>
      </x:c>
      <x:c r="X708" s="24" t="n">
        <x:v>0</x:v>
      </x:c>
      <x:c r="Y708" s="24" t="n">
        <x:v>1</x:v>
      </x:c>
    </x:row>
    <x:row r="709">
      <x:c r="A709" s="24" t="n">
        <x:v>1449563</x:v>
      </x:c>
      <x:c r="B709" t="str">
        <x:v>2015-04-03</x:v>
      </x:c>
      <x:c r="C709" s="24" t="n">
        <x:v>4</x:v>
      </x:c>
      <x:c r="D709" t="str">
        <x:v>MQ</x:v>
      </x:c>
      <x:c r="E709" t="str">
        <x:v>American Eagle Airlines Inc.</x:v>
      </x:c>
      <x:c r="F709" t="str">
        <x:v>3580</x:v>
      </x:c>
      <x:c r="G709" t="str">
        <x:v>CLE</x:v>
      </x:c>
      <x:c r="H709" t="str">
        <x:v>Cleveland Hopkins International Airport</x:v>
      </x:c>
      <x:c r="I709" t="str">
        <x:v>OH</x:v>
      </x:c>
      <x:c r="J709" t="str">
        <x:v>ORD</x:v>
      </x:c>
      <x:c r="K709" t="str">
        <x:v>Chicago O'Hare International Airport</x:v>
      </x:c>
      <x:c r="L709" t="str">
        <x:v>IL</x:v>
      </x:c>
      <x:c r="M709" t="str">
        <x:v>1717</x:v>
      </x:c>
      <x:c r="N709" t="str">
        <x:v>1728</x:v>
      </x:c>
      <x:c r="O709" s="26" t="n">
        <x:v>11</x:v>
      </x:c>
      <x:c r="P709" t="str">
        <x:v>1745</x:v>
      </x:c>
      <x:c r="Q709" t="str">
        <x:v>1818</x:v>
      </x:c>
      <x:c r="R709" s="26" t="n">
        <x:v>33</x:v>
      </x:c>
      <x:c r="S709" s="26" t="n">
        <x:v>315</x:v>
      </x:c>
      <x:c r="T709" s="24" t="n">
        <x:v>0</x:v>
      </x:c>
      <x:c r="U709" s="24" t="n">
        <x:v>0</x:v>
      </x:c>
      <x:c r="V709" s="24" t="str">
        <x:v>Completed</x:v>
      </x:c>
      <x:c r="W709" s="24" t="n">
        <x:v>1</x:v>
      </x:c>
      <x:c r="X709" s="24" t="n">
        <x:v>0</x:v>
      </x:c>
      <x:c r="Y709" s="24" t="n">
        <x:v>1</x:v>
      </x:c>
    </x:row>
    <x:row r="710">
      <x:c r="A710" s="24" t="n">
        <x:v>1449735</x:v>
      </x:c>
      <x:c r="B710" t="str">
        <x:v>2015-04-03</x:v>
      </x:c>
      <x:c r="C710" s="24" t="n">
        <x:v>4</x:v>
      </x:c>
      <x:c r="D710" t="str">
        <x:v>NK</x:v>
      </x:c>
      <x:c r="E710" t="str">
        <x:v>Spirit Air Lines</x:v>
      </x:c>
      <x:c r="F710" t="str">
        <x:v>425</x:v>
      </x:c>
      <x:c r="G710" t="str">
        <x:v>ORD</x:v>
      </x:c>
      <x:c r="H710" t="str">
        <x:v>Chicago O'Hare International Airport</x:v>
      </x:c>
      <x:c r="I710" t="str">
        <x:v>IL</x:v>
      </x:c>
      <x:c r="J710" t="str">
        <x:v>FLL</x:v>
      </x:c>
      <x:c r="K710" t="str">
        <x:v>Fort Lauderdale-Hollywood International Airport</x:v>
      </x:c>
      <x:c r="L710" t="str">
        <x:v>FL</x:v>
      </x:c>
      <x:c r="M710" t="str">
        <x:v>1730</x:v>
      </x:c>
      <x:c r="N710" t="str">
        <x:v>1931</x:v>
      </x:c>
      <x:c r="O710" s="26" t="n">
        <x:v>121</x:v>
      </x:c>
      <x:c r="P710" t="str">
        <x:v>2135</x:v>
      </x:c>
      <x:c r="Q710" t="str">
        <x:v>2324</x:v>
      </x:c>
      <x:c r="R710" s="26" t="n">
        <x:v>109</x:v>
      </x:c>
      <x:c r="S710" s="26" t="n">
        <x:v>1182</x:v>
      </x:c>
      <x:c r="T710" s="24" t="n">
        <x:v>0</x:v>
      </x:c>
      <x:c r="U710" s="24" t="n">
        <x:v>0</x:v>
      </x:c>
      <x:c r="V710" s="24" t="str">
        <x:v>Completed</x:v>
      </x:c>
      <x:c r="W710" s="24" t="n">
        <x:v>1</x:v>
      </x:c>
      <x:c r="X710" s="24" t="n">
        <x:v>1</x:v>
      </x:c>
      <x:c r="Y710" s="24" t="n">
        <x:v>1</x:v>
      </x:c>
    </x:row>
    <x:row r="711">
      <x:c r="A711" s="24" t="n">
        <x:v>1450440</x:v>
      </x:c>
      <x:c r="B711" t="str">
        <x:v>2015-04-03</x:v>
      </x:c>
      <x:c r="C711" s="24" t="n">
        <x:v>4</x:v>
      </x:c>
      <x:c r="D711" t="str">
        <x:v>OO</x:v>
      </x:c>
      <x:c r="E711" t="str">
        <x:v>Skywest Airlines Inc.</x:v>
      </x:c>
      <x:c r="F711" t="str">
        <x:v>6341</x:v>
      </x:c>
      <x:c r="G711" t="str">
        <x:v>LAX</x:v>
      </x:c>
      <x:c r="H711" t="str">
        <x:v>Los Angeles International Airport</x:v>
      </x:c>
      <x:c r="I711" t="str">
        <x:v>CA</x:v>
      </x:c>
      <x:c r="J711" t="str">
        <x:v>SAN</x:v>
      </x:c>
      <x:c r="K711" t="str">
        <x:v>San Diego International Airport (Lindbergh Field)</x:v>
      </x:c>
      <x:c r="L711" t="str">
        <x:v>CA</x:v>
      </x:c>
      <x:c r="M711" t="str">
        <x:v>1809</x:v>
      </x:c>
      <x:c r="N711" t="str">
        <x:v>1826</x:v>
      </x:c>
      <x:c r="O711" s="26" t="n">
        <x:v>17</x:v>
      </x:c>
      <x:c r="P711" t="str">
        <x:v>1905</x:v>
      </x:c>
      <x:c r="Q711" t="str">
        <x:v>1913</x:v>
      </x:c>
      <x:c r="R711" s="26" t="n">
        <x:v>8</x:v>
      </x:c>
      <x:c r="S711" s="26" t="n">
        <x:v>109</x:v>
      </x:c>
      <x:c r="T711" s="24" t="n">
        <x:v>0</x:v>
      </x:c>
      <x:c r="U711" s="24" t="n">
        <x:v>0</x:v>
      </x:c>
      <x:c r="V711" s="24" t="str">
        <x:v>Completed</x:v>
      </x:c>
      <x:c r="W711" s="24" t="n">
        <x:v>0</x:v>
      </x:c>
      <x:c r="X711" s="24" t="n">
        <x:v>1</x:v>
      </x:c>
      <x:c r="Y711" s="24" t="n">
        <x:v>1</x:v>
      </x:c>
    </x:row>
    <x:row r="712">
      <x:c r="A712" s="24" t="n">
        <x:v>1450691</x:v>
      </x:c>
      <x:c r="B712" t="str">
        <x:v>2015-04-03</x:v>
      </x:c>
      <x:c r="C712" s="24" t="n">
        <x:v>4</x:v>
      </x:c>
      <x:c r="D712" t="str">
        <x:v>MQ</x:v>
      </x:c>
      <x:c r="E712" t="str">
        <x:v>American Eagle Airlines Inc.</x:v>
      </x:c>
      <x:c r="F712" t="str">
        <x:v>3196</x:v>
      </x:c>
      <x:c r="G712" t="str">
        <x:v>ORD</x:v>
      </x:c>
      <x:c r="H712" t="str">
        <x:v>Chicago O'Hare International Airport</x:v>
      </x:c>
      <x:c r="I712" t="str">
        <x:v>IL</x:v>
      </x:c>
      <x:c r="J712" t="str">
        <x:v>XNA</x:v>
      </x:c>
      <x:c r="K712" t="str">
        <x:v>Northwest Arkansas Regional Airport</x:v>
      </x:c>
      <x:c r="L712" t="str">
        <x:v>AR</x:v>
      </x:c>
      <x:c r="M712" t="str">
        <x:v>1825</x:v>
      </x:c>
      <x:c r="N712" t="str">
        <x:v>1833</x:v>
      </x:c>
      <x:c r="O712" s="26" t="n">
        <x:v>8</x:v>
      </x:c>
      <x:c r="P712" t="str">
        <x:v>2017</x:v>
      </x:c>
      <x:c r="Q712" t="str">
        <x:v>2019</x:v>
      </x:c>
      <x:c r="R712" s="26" t="n">
        <x:v>2</x:v>
      </x:c>
      <x:c r="S712" s="26" t="n">
        <x:v>522</x:v>
      </x:c>
      <x:c r="T712" s="24" t="n">
        <x:v>0</x:v>
      </x:c>
      <x:c r="U712" s="24" t="n">
        <x:v>0</x:v>
      </x:c>
      <x:c r="V712" s="24" t="str">
        <x:v>Completed</x:v>
      </x:c>
      <x:c r="W712" s="24" t="n">
        <x:v>0</x:v>
      </x:c>
      <x:c r="X712" s="24" t="n">
        <x:v>0</x:v>
      </x:c>
      <x:c r="Y712" s="24" t="n">
        <x:v>1</x:v>
      </x:c>
    </x:row>
    <x:row r="713">
      <x:c r="A713" s="24" t="n">
        <x:v>1450849</x:v>
      </x:c>
      <x:c r="B713" t="str">
        <x:v>2015-04-03</x:v>
      </x:c>
      <x:c r="C713" s="24" t="n">
        <x:v>4</x:v>
      </x:c>
      <x:c r="D713" t="str">
        <x:v>MQ</x:v>
      </x:c>
      <x:c r="E713" t="str">
        <x:v>American Eagle Airlines Inc.</x:v>
      </x:c>
      <x:c r="F713" t="str">
        <x:v>3462</x:v>
      </x:c>
      <x:c r="G713" t="str">
        <x:v>MIA</x:v>
      </x:c>
      <x:c r="H713" t="str">
        <x:v>Miami International Airport</x:v>
      </x:c>
      <x:c r="I713" t="str">
        <x:v>FL</x:v>
      </x:c>
      <x:c r="J713" t="str">
        <x:v>CMH</x:v>
      </x:c>
      <x:c r="K713" t="str">
        <x:v>Port Columbus International Airport</x:v>
      </x:c>
      <x:c r="L713" t="str">
        <x:v>OH</x:v>
      </x:c>
      <x:c r="M713" t="str">
        <x:v>1835</x:v>
      </x:c>
      <x:c r="N713" t="str">
        <x:v>1834</x:v>
      </x:c>
      <x:c r="O713" s="26" t="n">
        <x:v>-1</x:v>
      </x:c>
      <x:c r="P713" t="str">
        <x:v>2125</x:v>
      </x:c>
      <x:c r="Q713" t="str">
        <x:v>2122</x:v>
      </x:c>
      <x:c r="R713" s="26" t="n">
        <x:v>-3</x:v>
      </x:c>
      <x:c r="S713" s="26" t="n">
        <x:v>990</x:v>
      </x:c>
      <x:c r="T713" s="24" t="n">
        <x:v>0</x:v>
      </x:c>
      <x:c r="U713" s="24" t="n">
        <x:v>0</x:v>
      </x:c>
      <x:c r="V713" s="24" t="str">
        <x:v>Completed</x:v>
      </x:c>
      <x:c r="W713" s="24" t="n">
        <x:v>0</x:v>
      </x:c>
      <x:c r="X713" s="24" t="n">
        <x:v>0</x:v>
      </x:c>
      <x:c r="Y713" s="24" t="n">
        <x:v>1</x:v>
      </x:c>
    </x:row>
    <x:row r="714">
      <x:c r="A714" s="24" t="n">
        <x:v>1450979</x:v>
      </x:c>
      <x:c r="B714" t="str">
        <x:v>2015-04-03</x:v>
      </x:c>
      <x:c r="C714" s="24" t="n">
        <x:v>4</x:v>
      </x:c>
      <x:c r="D714" t="str">
        <x:v>AA</x:v>
      </x:c>
      <x:c r="E714" t="str">
        <x:v>American Airlines Inc.</x:v>
      </x:c>
      <x:c r="F714" t="str">
        <x:v>1523</x:v>
      </x:c>
      <x:c r="G714" t="str">
        <x:v>DFW</x:v>
      </x:c>
      <x:c r="H714" t="str">
        <x:v>Dallas/Fort Worth International Airport</x:v>
      </x:c>
      <x:c r="I714" t="str">
        <x:v>TX</x:v>
      </x:c>
      <x:c r="J714" t="str">
        <x:v>DEN</x:v>
      </x:c>
      <x:c r="K714" t="str">
        <x:v>Denver International Airport</x:v>
      </x:c>
      <x:c r="L714" t="str">
        <x:v>CO</x:v>
      </x:c>
      <x:c r="M714" t="str">
        <x:v>1842</x:v>
      </x:c>
      <x:c r="N714" t="str">
        <x:v>1838</x:v>
      </x:c>
      <x:c r="O714" s="26" t="n">
        <x:v>-4</x:v>
      </x:c>
      <x:c r="P714" t="str">
        <x:v>1955</x:v>
      </x:c>
      <x:c r="Q714" t="str">
        <x:v>2002</x:v>
      </x:c>
      <x:c r="R714" s="26" t="n">
        <x:v>7</x:v>
      </x:c>
      <x:c r="S714" s="26" t="n">
        <x:v>641</x:v>
      </x:c>
      <x:c r="T714" s="24" t="n">
        <x:v>0</x:v>
      </x:c>
      <x:c r="U714" s="24" t="n">
        <x:v>0</x:v>
      </x:c>
      <x:c r="V714" s="24" t="str">
        <x:v>Completed</x:v>
      </x:c>
      <x:c r="W714" s="24" t="n">
        <x:v>0</x:v>
      </x:c>
      <x:c r="X714" s="24" t="n">
        <x:v>0</x:v>
      </x:c>
      <x:c r="Y714" s="24" t="n">
        <x:v>1</x:v>
      </x:c>
    </x:row>
    <x:row r="715">
      <x:c r="A715" s="24" t="n">
        <x:v>1451109</x:v>
      </x:c>
      <x:c r="B715" t="str">
        <x:v>2015-04-03</x:v>
      </x:c>
      <x:c r="C715" s="24" t="n">
        <x:v>4</x:v>
      </x:c>
      <x:c r="D715" t="str">
        <x:v>WN</x:v>
      </x:c>
      <x:c r="E715" t="str">
        <x:v>Southwest Airlines Co.</x:v>
      </x:c>
      <x:c r="F715" t="str">
        <x:v>697</x:v>
      </x:c>
      <x:c r="G715" t="str">
        <x:v>LAS</x:v>
      </x:c>
      <x:c r="H715" t="str">
        <x:v>McCarran International Airport</x:v>
      </x:c>
      <x:c r="I715" t="str">
        <x:v>NV</x:v>
      </x:c>
      <x:c r="J715" t="str">
        <x:v>LAX</x:v>
      </x:c>
      <x:c r="K715" t="str">
        <x:v>Los Angeles International Airport</x:v>
      </x:c>
      <x:c r="L715" t="str">
        <x:v>CA</x:v>
      </x:c>
      <x:c r="M715" t="str">
        <x:v>1850</x:v>
      </x:c>
      <x:c r="N715" t="str">
        <x:v>1955</x:v>
      </x:c>
      <x:c r="O715" s="26" t="n">
        <x:v>65</x:v>
      </x:c>
      <x:c r="P715" t="str">
        <x:v>1955</x:v>
      </x:c>
      <x:c r="Q715" t="str">
        <x:v>2059</x:v>
      </x:c>
      <x:c r="R715" s="26" t="n">
        <x:v>64</x:v>
      </x:c>
      <x:c r="S715" s="26" t="n">
        <x:v>236</x:v>
      </x:c>
      <x:c r="T715" s="24" t="n">
        <x:v>0</x:v>
      </x:c>
      <x:c r="U715" s="24" t="n">
        <x:v>0</x:v>
      </x:c>
      <x:c r="V715" s="24" t="str">
        <x:v>Completed</x:v>
      </x:c>
      <x:c r="W715" s="24" t="n">
        <x:v>1</x:v>
      </x:c>
      <x:c r="X715" s="24" t="n">
        <x:v>1</x:v>
      </x:c>
      <x:c r="Y715" s="24" t="n">
        <x:v>1</x:v>
      </x:c>
    </x:row>
    <x:row r="716">
      <x:c r="A716" s="24" t="n">
        <x:v>1451142</x:v>
      </x:c>
      <x:c r="B716" t="str">
        <x:v>2015-04-03</x:v>
      </x:c>
      <x:c r="C716" s="24" t="n">
        <x:v>4</x:v>
      </x:c>
      <x:c r="D716" t="str">
        <x:v>EV</x:v>
      </x:c>
      <x:c r="E716" t="str">
        <x:v>Atlantic Southeast Airlines</x:v>
      </x:c>
      <x:c r="F716" t="str">
        <x:v>5129</x:v>
      </x:c>
      <x:c r="G716" t="str">
        <x:v>BUF</x:v>
      </x:c>
      <x:c r="H716" t="str">
        <x:v>Buffalo Niagara International Airport</x:v>
      </x:c>
      <x:c r="I716" t="str">
        <x:v>NY</x:v>
      </x:c>
      <x:c r="J716" t="str">
        <x:v>LGA</x:v>
      </x:c>
      <x:c r="K716" t="str">
        <x:v>LaGuardia Airport (Marine Air Terminal)</x:v>
      </x:c>
      <x:c r="L716" t="str">
        <x:v>NY</x:v>
      </x:c>
      <x:c r="M716" t="str">
        <x:v>1852</x:v>
      </x:c>
      <x:c r="N716" t="str">
        <x:v>1943</x:v>
      </x:c>
      <x:c r="O716" s="26" t="n">
        <x:v>51</x:v>
      </x:c>
      <x:c r="P716" t="str">
        <x:v>2020</x:v>
      </x:c>
      <x:c r="Q716" t="str">
        <x:v>2059</x:v>
      </x:c>
      <x:c r="R716" s="26" t="n">
        <x:v>39</x:v>
      </x:c>
      <x:c r="S716" s="26" t="n">
        <x:v>292</x:v>
      </x:c>
      <x:c r="T716" s="24" t="n">
        <x:v>0</x:v>
      </x:c>
      <x:c r="U716" s="24" t="n">
        <x:v>0</x:v>
      </x:c>
      <x:c r="V716" s="24" t="str">
        <x:v>Completed</x:v>
      </x:c>
      <x:c r="W716" s="24" t="n">
        <x:v>1</x:v>
      </x:c>
      <x:c r="X716" s="24" t="n">
        <x:v>1</x:v>
      </x:c>
      <x:c r="Y716" s="24" t="n">
        <x:v>1</x:v>
      </x:c>
    </x:row>
    <x:row r="717">
      <x:c r="A717" s="24" t="n">
        <x:v>1452854</x:v>
      </x:c>
      <x:c r="B717" t="str">
        <x:v>2015-04-03</x:v>
      </x:c>
      <x:c r="C717" s="24" t="n">
        <x:v>4</x:v>
      </x:c>
      <x:c r="D717" t="str">
        <x:v>WN</x:v>
      </x:c>
      <x:c r="E717" t="str">
        <x:v>Southwest Airlines Co.</x:v>
      </x:c>
      <x:c r="F717" t="str">
        <x:v>205</x:v>
      </x:c>
      <x:c r="G717" t="str">
        <x:v>STL</x:v>
      </x:c>
      <x:c r="H717" t="str">
        <x:v>St. Louis International Airport at Lambert Field</x:v>
      </x:c>
      <x:c r="I717" t="str">
        <x:v>MO</x:v>
      </x:c>
      <x:c r="J717" t="str">
        <x:v>BOS</x:v>
      </x:c>
      <x:c r="K717" t="str">
        <x:v>Gen. Edward Lawrence Logan International Airport</x:v>
      </x:c>
      <x:c r="L717" t="str">
        <x:v>MA</x:v>
      </x:c>
      <x:c r="M717" t="str">
        <x:v>2040</x:v>
      </x:c>
      <x:c r="N717" t="str">
        <x:v>2033</x:v>
      </x:c>
      <x:c r="O717" s="26" t="n">
        <x:v>-7</x:v>
      </x:c>
      <x:c r="P717" t="str">
        <x:v>0010</x:v>
      </x:c>
      <x:c r="Q717" t="str">
        <x:v>2344</x:v>
      </x:c>
      <x:c r="R717" s="26" t="n">
        <x:v>-26</x:v>
      </x:c>
      <x:c r="S717" s="26" t="n">
        <x:v>1047</x:v>
      </x:c>
      <x:c r="T717" s="24" t="n">
        <x:v>0</x:v>
      </x:c>
      <x:c r="U717" s="24" t="n">
        <x:v>0</x:v>
      </x:c>
      <x:c r="V717" s="24" t="str">
        <x:v>Completed</x:v>
      </x:c>
      <x:c r="W717" s="24" t="n">
        <x:v>0</x:v>
      </x:c>
      <x:c r="X717" s="24" t="n">
        <x:v>0</x:v>
      </x:c>
      <x:c r="Y717" s="24" t="n">
        <x:v>1</x:v>
      </x:c>
    </x:row>
    <x:row r="718">
      <x:c r="A718" s="24" t="n">
        <x:v>1452874</x:v>
      </x:c>
      <x:c r="B718" t="str">
        <x:v>2015-04-03</x:v>
      </x:c>
      <x:c r="C718" s="24" t="n">
        <x:v>4</x:v>
      </x:c>
      <x:c r="D718" t="str">
        <x:v>UA</x:v>
      </x:c>
      <x:c r="E718" t="str">
        <x:v>United Air Lines Inc.</x:v>
      </x:c>
      <x:c r="F718" t="str">
        <x:v>1201</x:v>
      </x:c>
      <x:c r="G718" t="str">
        <x:v>ORD</x:v>
      </x:c>
      <x:c r="H718" t="str">
        <x:v>Chicago O'Hare International Airport</x:v>
      </x:c>
      <x:c r="I718" t="str">
        <x:v>IL</x:v>
      </x:c>
      <x:c r="J718" t="str">
        <x:v>RSW</x:v>
      </x:c>
      <x:c r="K718" t="str">
        <x:v>Southwest Florida International Airport</x:v>
      </x:c>
      <x:c r="L718" t="str">
        <x:v>FL</x:v>
      </x:c>
      <x:c r="M718" t="str">
        <x:v>2042</x:v>
      </x:c>
      <x:c r="N718" t="str">
        <x:v>2122</x:v>
      </x:c>
      <x:c r="O718" s="26" t="n">
        <x:v>40</x:v>
      </x:c>
      <x:c r="P718" t="str">
        <x:v>0037</x:v>
      </x:c>
      <x:c r="Q718" t="str">
        <x:v>0056</x:v>
      </x:c>
      <x:c r="R718" s="26" t="n">
        <x:v>19</x:v>
      </x:c>
      <x:c r="S718" s="26" t="n">
        <x:v>1120</x:v>
      </x:c>
      <x:c r="T718" s="24" t="n">
        <x:v>0</x:v>
      </x:c>
      <x:c r="U718" s="24" t="n">
        <x:v>0</x:v>
      </x:c>
      <x:c r="V718" s="24" t="str">
        <x:v>Completed</x:v>
      </x:c>
      <x:c r="W718" s="24" t="n">
        <x:v>1</x:v>
      </x:c>
      <x:c r="X718" s="24" t="n">
        <x:v>1</x:v>
      </x:c>
      <x:c r="Y718" s="24" t="n">
        <x:v>1</x:v>
      </x:c>
    </x:row>
    <x:row r="719">
      <x:c r="A719" s="24" t="n">
        <x:v>1453065</x:v>
      </x:c>
      <x:c r="B719" t="str">
        <x:v>2015-04-03</x:v>
      </x:c>
      <x:c r="C719" s="24" t="n">
        <x:v>4</x:v>
      </x:c>
      <x:c r="D719" t="str">
        <x:v>WN</x:v>
      </x:c>
      <x:c r="E719" t="str">
        <x:v>Southwest Airlines Co.</x:v>
      </x:c>
      <x:c r="F719" t="str">
        <x:v>4089</x:v>
      </x:c>
      <x:c r="G719" t="str">
        <x:v>SAT</x:v>
      </x:c>
      <x:c r="H719" t="str">
        <x:v>San Antonio International Airport</x:v>
      </x:c>
      <x:c r="I719" t="str">
        <x:v>TX</x:v>
      </x:c>
      <x:c r="J719" t="str">
        <x:v>ELP</x:v>
      </x:c>
      <x:c r="K719" t="str">
        <x:v>El Paso International Airport</x:v>
      </x:c>
      <x:c r="L719" t="str">
        <x:v>TX</x:v>
      </x:c>
      <x:c r="M719" t="str">
        <x:v>2100</x:v>
      </x:c>
      <x:c r="N719" t="str">
        <x:v>2102</x:v>
      </x:c>
      <x:c r="O719" s="26" t="n">
        <x:v>2</x:v>
      </x:c>
      <x:c r="P719" t="str">
        <x:v>2135</x:v>
      </x:c>
      <x:c r="Q719" t="str">
        <x:v>2134</x:v>
      </x:c>
      <x:c r="R719" s="26" t="n">
        <x:v>-1</x:v>
      </x:c>
      <x:c r="S719" s="26" t="n">
        <x:v>496</x:v>
      </x:c>
      <x:c r="T719" s="24" t="n">
        <x:v>0</x:v>
      </x:c>
      <x:c r="U719" s="24" t="n">
        <x:v>0</x:v>
      </x:c>
      <x:c r="V719" s="24" t="str">
        <x:v>Completed</x:v>
      </x:c>
      <x:c r="W719" s="24" t="n">
        <x:v>0</x:v>
      </x:c>
      <x:c r="X719" s="24" t="n">
        <x:v>0</x:v>
      </x:c>
      <x:c r="Y719" s="24" t="n">
        <x:v>1</x:v>
      </x:c>
    </x:row>
    <x:row r="720">
      <x:c r="A720" s="24" t="n">
        <x:v>1453649</x:v>
      </x:c>
      <x:c r="B720" t="str">
        <x:v>2015-04-03</x:v>
      </x:c>
      <x:c r="C720" s="24" t="n">
        <x:v>4</x:v>
      </x:c>
      <x:c r="D720" t="str">
        <x:v>WN</x:v>
      </x:c>
      <x:c r="E720" t="str">
        <x:v>Southwest Airlines Co.</x:v>
      </x:c>
      <x:c r="F720" t="str">
        <x:v>1878</x:v>
      </x:c>
      <x:c r="G720" t="str">
        <x:v>ATL</x:v>
      </x:c>
      <x:c r="H720" t="str">
        <x:v>Hartsfield-Jackson Atlanta International Airport</x:v>
      </x:c>
      <x:c r="I720" t="str">
        <x:v>GA</x:v>
      </x:c>
      <x:c r="J720" t="str">
        <x:v>PHL</x:v>
      </x:c>
      <x:c r="K720" t="str">
        <x:v>Philadelphia International Airport</x:v>
      </x:c>
      <x:c r="L720" t="str">
        <x:v>PA</x:v>
      </x:c>
      <x:c r="M720" t="str">
        <x:v>2200</x:v>
      </x:c>
      <x:c r="N720" t="str">
        <x:v>2222</x:v>
      </x:c>
      <x:c r="O720" s="26" t="n">
        <x:v>22</x:v>
      </x:c>
      <x:c r="P720" t="str">
        <x:v>0010</x:v>
      </x:c>
      <x:c r="Q720" t="str">
        <x:v>0015</x:v>
      </x:c>
      <x:c r="R720" s="26" t="n">
        <x:v>5</x:v>
      </x:c>
      <x:c r="S720" s="26" t="n">
        <x:v>666</x:v>
      </x:c>
      <x:c r="T720" s="24" t="n">
        <x:v>0</x:v>
      </x:c>
      <x:c r="U720" s="24" t="n">
        <x:v>0</x:v>
      </x:c>
      <x:c r="V720" s="24" t="str">
        <x:v>Completed</x:v>
      </x:c>
      <x:c r="W720" s="24" t="n">
        <x:v>0</x:v>
      </x:c>
      <x:c r="X720" s="24" t="n">
        <x:v>1</x:v>
      </x:c>
      <x:c r="Y720" s="24" t="n">
        <x:v>1</x:v>
      </x:c>
    </x:row>
    <x:row r="721">
      <x:c r="A721" s="24" t="n">
        <x:v>1454891</x:v>
      </x:c>
      <x:c r="B721" t="str">
        <x:v>2015-04-04</x:v>
      </x:c>
      <x:c r="C721" s="24" t="n">
        <x:v>4</x:v>
      </x:c>
      <x:c r="D721" t="str">
        <x:v>WN</x:v>
      </x:c>
      <x:c r="E721" t="str">
        <x:v>Southwest Airlines Co.</x:v>
      </x:c>
      <x:c r="F721" t="str">
        <x:v>1244</x:v>
      </x:c>
      <x:c r="G721" t="str">
        <x:v>MSY</x:v>
      </x:c>
      <x:c r="H721" t="str">
        <x:v>Louis Armstrong New Orleans International Airport</x:v>
      </x:c>
      <x:c r="I721" t="str">
        <x:v>LA</x:v>
      </x:c>
      <x:c r="J721" t="str">
        <x:v>ATL</x:v>
      </x:c>
      <x:c r="K721" t="str">
        <x:v>Hartsfield-Jackson Atlanta International Airport</x:v>
      </x:c>
      <x:c r="L721" t="str">
        <x:v>GA</x:v>
      </x:c>
      <x:c r="M721" t="str">
        <x:v>0615</x:v>
      </x:c>
      <x:c r="N721" t="str">
        <x:v>0616</x:v>
      </x:c>
      <x:c r="O721" s="26" t="n">
        <x:v>1</x:v>
      </x:c>
      <x:c r="P721" t="str">
        <x:v>0845</x:v>
      </x:c>
      <x:c r="Q721" t="str">
        <x:v>0832</x:v>
      </x:c>
      <x:c r="R721" s="26" t="n">
        <x:v>-13</x:v>
      </x:c>
      <x:c r="S721" s="26" t="n">
        <x:v>425</x:v>
      </x:c>
      <x:c r="T721" s="24" t="n">
        <x:v>0</x:v>
      </x:c>
      <x:c r="U721" s="24" t="n">
        <x:v>0</x:v>
      </x:c>
      <x:c r="V721" s="24" t="str">
        <x:v>Completed</x:v>
      </x:c>
      <x:c r="W721" s="24" t="n">
        <x:v>0</x:v>
      </x:c>
      <x:c r="X721" s="24" t="n">
        <x:v>0</x:v>
      </x:c>
      <x:c r="Y721" s="24" t="n">
        <x:v>1</x:v>
      </x:c>
    </x:row>
    <x:row r="722">
      <x:c r="A722" s="24" t="n">
        <x:v>1454930</x:v>
      </x:c>
      <x:c r="B722" t="str">
        <x:v>2015-04-04</x:v>
      </x:c>
      <x:c r="C722" s="24" t="n">
        <x:v>4</x:v>
      </x:c>
      <x:c r="D722" t="str">
        <x:v>EV</x:v>
      </x:c>
      <x:c r="E722" t="str">
        <x:v>Atlantic Southeast Airlines</x:v>
      </x:c>
      <x:c r="F722" t="str">
        <x:v>4397</x:v>
      </x:c>
      <x:c r="G722" t="str">
        <x:v>PNS</x:v>
      </x:c>
      <x:c r="H722" t="str">
        <x:v>Pensacola International Airport (Pensacola Gulf Coast Regional Airport)</x:v>
      </x:c>
      <x:c r="I722" t="str">
        <x:v>FL</x:v>
      </x:c>
      <x:c r="J722" t="str">
        <x:v>IAH</x:v>
      </x:c>
      <x:c r="K722" t="str">
        <x:v>George Bush Intercontinental Airport</x:v>
      </x:c>
      <x:c r="L722" t="str">
        <x:v>TX</x:v>
      </x:c>
      <x:c r="M722" t="str">
        <x:v>0620</x:v>
      </x:c>
      <x:c r="N722" t="str">
        <x:v>0614</x:v>
      </x:c>
      <x:c r="O722" s="26" t="n">
        <x:v>-6</x:v>
      </x:c>
      <x:c r="P722" t="str">
        <x:v>0811</x:v>
      </x:c>
      <x:c r="Q722" t="str">
        <x:v>0805</x:v>
      </x:c>
      <x:c r="R722" s="26" t="n">
        <x:v>-6</x:v>
      </x:c>
      <x:c r="S722" s="26" t="n">
        <x:v>489</x:v>
      </x:c>
      <x:c r="T722" s="24" t="n">
        <x:v>0</x:v>
      </x:c>
      <x:c r="U722" s="24" t="n">
        <x:v>0</x:v>
      </x:c>
      <x:c r="V722" s="24" t="str">
        <x:v>Completed</x:v>
      </x:c>
      <x:c r="W722" s="24" t="n">
        <x:v>0</x:v>
      </x:c>
      <x:c r="X722" s="24" t="n">
        <x:v>0</x:v>
      </x:c>
      <x:c r="Y722" s="24" t="n">
        <x:v>1</x:v>
      </x:c>
    </x:row>
    <x:row r="723">
      <x:c r="A723" s="24" t="n">
        <x:v>1455277</x:v>
      </x:c>
      <x:c r="B723" t="str">
        <x:v>2015-04-04</x:v>
      </x:c>
      <x:c r="C723" s="24" t="n">
        <x:v>4</x:v>
      </x:c>
      <x:c r="D723" t="str">
        <x:v>EV</x:v>
      </x:c>
      <x:c r="E723" t="str">
        <x:v>Atlantic Southeast Airlines</x:v>
      </x:c>
      <x:c r="F723" t="str">
        <x:v>4988</x:v>
      </x:c>
      <x:c r="G723" t="str">
        <x:v>CSG</x:v>
      </x:c>
      <x:c r="H723" t="str">
        <x:v>Columbus Metropolitan Airport</x:v>
      </x:c>
      <x:c r="I723" t="str">
        <x:v>GA</x:v>
      </x:c>
      <x:c r="J723" t="str">
        <x:v>ATL</x:v>
      </x:c>
      <x:c r="K723" t="str">
        <x:v>Hartsfield-Jackson Atlanta International Airport</x:v>
      </x:c>
      <x:c r="L723" t="str">
        <x:v>GA</x:v>
      </x:c>
      <x:c r="M723" t="str">
        <x:v>0645</x:v>
      </x:c>
      <x:c r="N723" t="str">
        <x:v>0641</x:v>
      </x:c>
      <x:c r="O723" s="26" t="n">
        <x:v>-4</x:v>
      </x:c>
      <x:c r="P723" t="str">
        <x:v>0728</x:v>
      </x:c>
      <x:c r="Q723" t="str">
        <x:v>0738</x:v>
      </x:c>
      <x:c r="R723" s="26" t="n">
        <x:v>10</x:v>
      </x:c>
      <x:c r="S723" s="26" t="n">
        <x:v>83</x:v>
      </x:c>
      <x:c r="T723" s="24" t="n">
        <x:v>0</x:v>
      </x:c>
      <x:c r="U723" s="24" t="n">
        <x:v>0</x:v>
      </x:c>
      <x:c r="V723" s="24" t="str">
        <x:v>Completed</x:v>
      </x:c>
      <x:c r="W723" s="24" t="n">
        <x:v>0</x:v>
      </x:c>
      <x:c r="X723" s="24" t="n">
        <x:v>0</x:v>
      </x:c>
      <x:c r="Y723" s="24" t="n">
        <x:v>1</x:v>
      </x:c>
    </x:row>
    <x:row r="724">
      <x:c r="A724" s="24" t="n">
        <x:v>1455431</x:v>
      </x:c>
      <x:c r="B724" t="str">
        <x:v>2015-04-04</x:v>
      </x:c>
      <x:c r="C724" s="24" t="n">
        <x:v>4</x:v>
      </x:c>
      <x:c r="D724" t="str">
        <x:v>US</x:v>
      </x:c>
      <x:c r="E724" t="str">
        <x:v>US Airways Inc.</x:v>
      </x:c>
      <x:c r="F724" t="str">
        <x:v>1830</x:v>
      </x:c>
      <x:c r="G724" t="str">
        <x:v>PIT</x:v>
      </x:c>
      <x:c r="H724" t="str">
        <x:v>Pittsburgh International Airport</x:v>
      </x:c>
      <x:c r="I724" t="str">
        <x:v>PA</x:v>
      </x:c>
      <x:c r="J724" t="str">
        <x:v>CLT</x:v>
      </x:c>
      <x:c r="K724" t="str">
        <x:v>Charlotte Douglas International Airport</x:v>
      </x:c>
      <x:c r="L724" t="str">
        <x:v>NC</x:v>
      </x:c>
      <x:c r="M724" t="str">
        <x:v>0655</x:v>
      </x:c>
      <x:c r="N724" t="str">
        <x:v>0644</x:v>
      </x:c>
      <x:c r="O724" s="26" t="n">
        <x:v>-11</x:v>
      </x:c>
      <x:c r="P724" t="str">
        <x:v>0825</x:v>
      </x:c>
      <x:c r="Q724" t="str">
        <x:v>0813</x:v>
      </x:c>
      <x:c r="R724" s="26" t="n">
        <x:v>-12</x:v>
      </x:c>
      <x:c r="S724" s="26" t="n">
        <x:v>366</x:v>
      </x:c>
      <x:c r="T724" s="24" t="n">
        <x:v>0</x:v>
      </x:c>
      <x:c r="U724" s="24" t="n">
        <x:v>0</x:v>
      </x:c>
      <x:c r="V724" s="24" t="str">
        <x:v>Completed</x:v>
      </x:c>
      <x:c r="W724" s="24" t="n">
        <x:v>0</x:v>
      </x:c>
      <x:c r="X724" s="24" t="n">
        <x:v>0</x:v>
      </x:c>
      <x:c r="Y724" s="24" t="n">
        <x:v>1</x:v>
      </x:c>
    </x:row>
    <x:row r="725">
      <x:c r="A725" s="24" t="n">
        <x:v>1456276</x:v>
      </x:c>
      <x:c r="B725" t="str">
        <x:v>2015-04-04</x:v>
      </x:c>
      <x:c r="C725" s="24" t="n">
        <x:v>4</x:v>
      </x:c>
      <x:c r="D725" t="str">
        <x:v>AA</x:v>
      </x:c>
      <x:c r="E725" t="str">
        <x:v>American Airlines Inc.</x:v>
      </x:c>
      <x:c r="F725" t="str">
        <x:v>48</x:v>
      </x:c>
      <x:c r="G725" t="str">
        <x:v>SAN</x:v>
      </x:c>
      <x:c r="H725" t="str">
        <x:v>San Diego International Airport (Lindbergh Field)</x:v>
      </x:c>
      <x:c r="I725" t="str">
        <x:v>CA</x:v>
      </x:c>
      <x:c r="J725" t="str">
        <x:v>DFW</x:v>
      </x:c>
      <x:c r="K725" t="str">
        <x:v>Dallas/Fort Worth International Airport</x:v>
      </x:c>
      <x:c r="L725" t="str">
        <x:v>TX</x:v>
      </x:c>
      <x:c r="M725" t="str">
        <x:v>0740</x:v>
      </x:c>
      <x:c r="N725" t="str">
        <x:v>0740</x:v>
      </x:c>
      <x:c r="O725" s="26" t="n">
        <x:v>0</x:v>
      </x:c>
      <x:c r="P725" t="str">
        <x:v>1240</x:v>
      </x:c>
      <x:c r="Q725" t="str">
        <x:v>1218</x:v>
      </x:c>
      <x:c r="R725" s="26" t="n">
        <x:v>-22</x:v>
      </x:c>
      <x:c r="S725" s="26" t="n">
        <x:v>1171</x:v>
      </x:c>
      <x:c r="T725" s="24" t="n">
        <x:v>0</x:v>
      </x:c>
      <x:c r="U725" s="24" t="n">
        <x:v>0</x:v>
      </x:c>
      <x:c r="V725" s="24" t="str">
        <x:v>Completed</x:v>
      </x:c>
      <x:c r="W725" s="24" t="n">
        <x:v>0</x:v>
      </x:c>
      <x:c r="X725" s="24" t="n">
        <x:v>0</x:v>
      </x:c>
      <x:c r="Y725" s="24" t="n">
        <x:v>1</x:v>
      </x:c>
    </x:row>
    <x:row r="726">
      <x:c r="A726" s="24" t="n">
        <x:v>1457128</x:v>
      </x:c>
      <x:c r="B726" t="str">
        <x:v>2015-04-04</x:v>
      </x:c>
      <x:c r="C726" s="24" t="n">
        <x:v>4</x:v>
      </x:c>
      <x:c r="D726" t="str">
        <x:v>WN</x:v>
      </x:c>
      <x:c r="E726" t="str">
        <x:v>Southwest Airlines Co.</x:v>
      </x:c>
      <x:c r="F726" t="str">
        <x:v>1679</x:v>
      </x:c>
      <x:c r="G726" t="str">
        <x:v>BOS</x:v>
      </x:c>
      <x:c r="H726" t="str">
        <x:v>Gen. Edward Lawrence Logan International Airport</x:v>
      </x:c>
      <x:c r="I726" t="str">
        <x:v>MA</x:v>
      </x:c>
      <x:c r="J726" t="str">
        <x:v>BNA</x:v>
      </x:c>
      <x:c r="K726" t="str">
        <x:v>Nashville International Airport</x:v>
      </x:c>
      <x:c r="L726" t="str">
        <x:v>TN</x:v>
      </x:c>
      <x:c r="M726" t="str">
        <x:v>0840</x:v>
      </x:c>
      <x:c r="N726" t="str">
        <x:v>0834</x:v>
      </x:c>
      <x:c r="O726" s="26" t="n">
        <x:v>-6</x:v>
      </x:c>
      <x:c r="P726" t="str">
        <x:v>1050</x:v>
      </x:c>
      <x:c r="Q726" t="str">
        <x:v>1037</x:v>
      </x:c>
      <x:c r="R726" s="26" t="n">
        <x:v>-13</x:v>
      </x:c>
      <x:c r="S726" s="26" t="n">
        <x:v>942</x:v>
      </x:c>
      <x:c r="T726" s="24" t="n">
        <x:v>0</x:v>
      </x:c>
      <x:c r="U726" s="24" t="n">
        <x:v>0</x:v>
      </x:c>
      <x:c r="V726" s="24" t="str">
        <x:v>Completed</x:v>
      </x:c>
      <x:c r="W726" s="24" t="n">
        <x:v>0</x:v>
      </x:c>
      <x:c r="X726" s="24" t="n">
        <x:v>0</x:v>
      </x:c>
      <x:c r="Y726" s="24" t="n">
        <x:v>1</x:v>
      </x:c>
    </x:row>
    <x:row r="727">
      <x:c r="A727" s="24" t="n">
        <x:v>1458179</x:v>
      </x:c>
      <x:c r="B727" t="str">
        <x:v>2015-04-04</x:v>
      </x:c>
      <x:c r="C727" s="24" t="n">
        <x:v>4</x:v>
      </x:c>
      <x:c r="D727" t="str">
        <x:v>F9</x:v>
      </x:c>
      <x:c r="E727" t="str">
        <x:v>Frontier Airlines Inc.</x:v>
      </x:c>
      <x:c r="F727" t="str">
        <x:v>343</x:v>
      </x:c>
      <x:c r="G727" t="str">
        <x:v>DEN</x:v>
      </x:c>
      <x:c r="H727" t="str">
        <x:v>Denver International Airport</x:v>
      </x:c>
      <x:c r="I727" t="str">
        <x:v>CO</x:v>
      </x:c>
      <x:c r="J727" t="str">
        <x:v>BZN</x:v>
      </x:c>
      <x:c r="K727" t="str">
        <x:v>Bozeman Yellowstone International Airport (Gallatin Field Airport)</x:v>
      </x:c>
      <x:c r="L727" t="str">
        <x:v>MT</x:v>
      </x:c>
      <x:c r="M727" t="str">
        <x:v>0955</x:v>
      </x:c>
      <x:c r="N727" t="str">
        <x:v>1003</x:v>
      </x:c>
      <x:c r="O727" s="26" t="n">
        <x:v>8</x:v>
      </x:c>
      <x:c r="P727" t="str">
        <x:v>1134</x:v>
      </x:c>
      <x:c r="Q727" t="str">
        <x:v>1142</x:v>
      </x:c>
      <x:c r="R727" s="26" t="n">
        <x:v>8</x:v>
      </x:c>
      <x:c r="S727" s="26" t="n">
        <x:v>524</x:v>
      </x:c>
      <x:c r="T727" s="24" t="n">
        <x:v>0</x:v>
      </x:c>
      <x:c r="U727" s="24" t="n">
        <x:v>0</x:v>
      </x:c>
      <x:c r="V727" s="24" t="str">
        <x:v>Completed</x:v>
      </x:c>
      <x:c r="W727" s="24" t="n">
        <x:v>0</x:v>
      </x:c>
      <x:c r="X727" s="24" t="n">
        <x:v>0</x:v>
      </x:c>
      <x:c r="Y727" s="24" t="n">
        <x:v>1</x:v>
      </x:c>
    </x:row>
    <x:row r="728">
      <x:c r="A728" s="24" t="n">
        <x:v>1458200</x:v>
      </x:c>
      <x:c r="B728" t="str">
        <x:v>2015-04-04</x:v>
      </x:c>
      <x:c r="C728" s="24" t="n">
        <x:v>4</x:v>
      </x:c>
      <x:c r="D728" t="str">
        <x:v>UA</x:v>
      </x:c>
      <x:c r="E728" t="str">
        <x:v>United Air Lines Inc.</x:v>
      </x:c>
      <x:c r="F728" t="str">
        <x:v>195</x:v>
      </x:c>
      <x:c r="G728" t="str">
        <x:v>DEN</x:v>
      </x:c>
      <x:c r="H728" t="str">
        <x:v>Denver International Airport</x:v>
      </x:c>
      <x:c r="I728" t="str">
        <x:v>CO</x:v>
      </x:c>
      <x:c r="J728" t="str">
        <x:v>MCO</x:v>
      </x:c>
      <x:c r="K728" t="str">
        <x:v>Orlando International Airport</x:v>
      </x:c>
      <x:c r="L728" t="str">
        <x:v>FL</x:v>
      </x:c>
      <x:c r="M728" t="str">
        <x:v>0955</x:v>
      </x:c>
      <x:c r="N728" t="str">
        <x:v>1030</x:v>
      </x:c>
      <x:c r="O728" s="26" t="n">
        <x:v>35</x:v>
      </x:c>
      <x:c r="P728" t="str">
        <x:v>1525</x:v>
      </x:c>
      <x:c r="Q728" t="str">
        <x:v>1539</x:v>
      </x:c>
      <x:c r="R728" s="26" t="n">
        <x:v>14</x:v>
      </x:c>
      <x:c r="S728" s="26" t="n">
        <x:v>1546</x:v>
      </x:c>
      <x:c r="T728" s="24" t="n">
        <x:v>0</x:v>
      </x:c>
      <x:c r="U728" s="24" t="n">
        <x:v>0</x:v>
      </x:c>
      <x:c r="V728" s="24" t="str">
        <x:v>Completed</x:v>
      </x:c>
      <x:c r="W728" s="24" t="n">
        <x:v>0</x:v>
      </x:c>
      <x:c r="X728" s="24" t="n">
        <x:v>1</x:v>
      </x:c>
      <x:c r="Y728" s="24" t="n">
        <x:v>1</x:v>
      </x:c>
    </x:row>
    <x:row r="729">
      <x:c r="A729" s="24" t="n">
        <x:v>1458802</x:v>
      </x:c>
      <x:c r="B729" t="str">
        <x:v>2015-04-04</x:v>
      </x:c>
      <x:c r="C729" s="24" t="n">
        <x:v>4</x:v>
      </x:c>
      <x:c r="D729" t="str">
        <x:v>US</x:v>
      </x:c>
      <x:c r="E729" t="str">
        <x:v>US Airways Inc.</x:v>
      </x:c>
      <x:c r="F729" t="str">
        <x:v>1810</x:v>
      </x:c>
      <x:c r="G729" t="str">
        <x:v>ORD</x:v>
      </x:c>
      <x:c r="H729" t="str">
        <x:v>Chicago O'Hare International Airport</x:v>
      </x:c>
      <x:c r="I729" t="str">
        <x:v>IL</x:v>
      </x:c>
      <x:c r="J729" t="str">
        <x:v>CLT</x:v>
      </x:c>
      <x:c r="K729" t="str">
        <x:v>Charlotte Douglas International Airport</x:v>
      </x:c>
      <x:c r="L729" t="str">
        <x:v>NC</x:v>
      </x:c>
      <x:c r="M729" t="str">
        <x:v>1035</x:v>
      </x:c>
      <x:c r="N729" t="str">
        <x:v>1032</x:v>
      </x:c>
      <x:c r="O729" s="26" t="n">
        <x:v>-3</x:v>
      </x:c>
      <x:c r="P729" t="str">
        <x:v>1335</x:v>
      </x:c>
      <x:c r="Q729" t="str">
        <x:v>1314</x:v>
      </x:c>
      <x:c r="R729" s="26" t="n">
        <x:v>-21</x:v>
      </x:c>
      <x:c r="S729" s="26" t="n">
        <x:v>599</x:v>
      </x:c>
      <x:c r="T729" s="24" t="n">
        <x:v>0</x:v>
      </x:c>
      <x:c r="U729" s="24" t="n">
        <x:v>0</x:v>
      </x:c>
      <x:c r="V729" s="24" t="str">
        <x:v>Completed</x:v>
      </x:c>
      <x:c r="W729" s="24" t="n">
        <x:v>0</x:v>
      </x:c>
      <x:c r="X729" s="24" t="n">
        <x:v>0</x:v>
      </x:c>
      <x:c r="Y729" s="24" t="n">
        <x:v>1</x:v>
      </x:c>
    </x:row>
    <x:row r="730">
      <x:c r="A730" s="24" t="n">
        <x:v>1459009</x:v>
      </x:c>
      <x:c r="B730" t="str">
        <x:v>2015-04-04</x:v>
      </x:c>
      <x:c r="C730" s="24" t="n">
        <x:v>4</x:v>
      </x:c>
      <x:c r="D730" t="str">
        <x:v>UA</x:v>
      </x:c>
      <x:c r="E730" t="str">
        <x:v>United Air Lines Inc.</x:v>
      </x:c>
      <x:c r="F730" t="str">
        <x:v>662</x:v>
      </x:c>
      <x:c r="G730" t="str">
        <x:v>SNA</x:v>
      </x:c>
      <x:c r="H730" t="str">
        <x:v>John Wayne Airport (Orange County Airport)</x:v>
      </x:c>
      <x:c r="I730" t="str">
        <x:v>CA</x:v>
      </x:c>
      <x:c r="J730" t="str">
        <x:v>SFO</x:v>
      </x:c>
      <x:c r="K730" t="str">
        <x:v>San Francisco International Airport</x:v>
      </x:c>
      <x:c r="L730" t="str">
        <x:v>CA</x:v>
      </x:c>
      <x:c r="M730" t="str">
        <x:v>1050</x:v>
      </x:c>
      <x:c r="N730" t="str">
        <x:v>1053</x:v>
      </x:c>
      <x:c r="O730" s="26" t="n">
        <x:v>3</x:v>
      </x:c>
      <x:c r="P730" t="str">
        <x:v>1214</x:v>
      </x:c>
      <x:c r="Q730" t="str">
        <x:v>1207</x:v>
      </x:c>
      <x:c r="R730" s="26" t="n">
        <x:v>-7</x:v>
      </x:c>
      <x:c r="S730" s="26" t="n">
        <x:v>372</x:v>
      </x:c>
      <x:c r="T730" s="24" t="n">
        <x:v>0</x:v>
      </x:c>
      <x:c r="U730" s="24" t="n">
        <x:v>0</x:v>
      </x:c>
      <x:c r="V730" s="24" t="str">
        <x:v>Completed</x:v>
      </x:c>
      <x:c r="W730" s="24" t="n">
        <x:v>0</x:v>
      </x:c>
      <x:c r="X730" s="24" t="n">
        <x:v>0</x:v>
      </x:c>
      <x:c r="Y730" s="24" t="n">
        <x:v>1</x:v>
      </x:c>
    </x:row>
    <x:row r="731">
      <x:c r="A731" s="24" t="n">
        <x:v>1459969</x:v>
      </x:c>
      <x:c r="B731" t="str">
        <x:v>2015-04-04</x:v>
      </x:c>
      <x:c r="C731" s="24" t="n">
        <x:v>4</x:v>
      </x:c>
      <x:c r="D731" t="str">
        <x:v>OO</x:v>
      </x:c>
      <x:c r="E731" t="str">
        <x:v>Skywest Airlines Inc.</x:v>
      </x:c>
      <x:c r="F731" t="str">
        <x:v>5492</x:v>
      </x:c>
      <x:c r="G731" t="str">
        <x:v>HDN</x:v>
      </x:c>
      <x:c r="H731" t="str">
        <x:v>Yampa Valley Airport (Yampa Valley Regional)</x:v>
      </x:c>
      <x:c r="I731" t="str">
        <x:v>CO</x:v>
      </x:c>
      <x:c r="J731" t="str">
        <x:v>ORD</x:v>
      </x:c>
      <x:c r="K731" t="str">
        <x:v>Chicago O'Hare International Airport</x:v>
      </x:c>
      <x:c r="L731" t="str">
        <x:v>IL</x:v>
      </x:c>
      <x:c r="M731" t="str">
        <x:v>1158</x:v>
      </x:c>
      <x:c r="N731" t="str">
        <x:v>1147</x:v>
      </x:c>
      <x:c r="O731" s="26" t="n">
        <x:v>-11</x:v>
      </x:c>
      <x:c r="P731" t="str">
        <x:v>1527</x:v>
      </x:c>
      <x:c r="Q731" t="str">
        <x:v>1530</x:v>
      </x:c>
      <x:c r="R731" s="26" t="n">
        <x:v>3</x:v>
      </x:c>
      <x:c r="S731" s="26" t="n">
        <x:v>1009</x:v>
      </x:c>
      <x:c r="T731" s="24" t="n">
        <x:v>0</x:v>
      </x:c>
      <x:c r="U731" s="24" t="n">
        <x:v>0</x:v>
      </x:c>
      <x:c r="V731" s="24" t="str">
        <x:v>Completed</x:v>
      </x:c>
      <x:c r="W731" s="24" t="n">
        <x:v>0</x:v>
      </x:c>
      <x:c r="X731" s="24" t="n">
        <x:v>0</x:v>
      </x:c>
      <x:c r="Y731" s="24" t="n">
        <x:v>1</x:v>
      </x:c>
    </x:row>
    <x:row r="732">
      <x:c r="A732" s="24" t="n">
        <x:v>1461290</x:v>
      </x:c>
      <x:c r="B732" t="str">
        <x:v>2015-04-04</x:v>
      </x:c>
      <x:c r="C732" s="24" t="n">
        <x:v>4</x:v>
      </x:c>
      <x:c r="D732" t="str">
        <x:v>UA</x:v>
      </x:c>
      <x:c r="E732" t="str">
        <x:v>United Air Lines Inc.</x:v>
      </x:c>
      <x:c r="F732" t="str">
        <x:v>1689</x:v>
      </x:c>
      <x:c r="G732" t="str">
        <x:v>SJU</x:v>
      </x:c>
      <x:c r="H732" t="str">
        <x:v>Luis Muñoz Marín International Airport</x:v>
      </x:c>
      <x:c r="I732" t="str">
        <x:v>PR</x:v>
      </x:c>
      <x:c r="J732" t="str">
        <x:v>ORD</x:v>
      </x:c>
      <x:c r="K732" t="str">
        <x:v>Chicago O'Hare International Airport</x:v>
      </x:c>
      <x:c r="L732" t="str">
        <x:v>IL</x:v>
      </x:c>
      <x:c r="M732" t="str">
        <x:v>1330</x:v>
      </x:c>
      <x:c r="N732" t="str">
        <x:v>1349</x:v>
      </x:c>
      <x:c r="O732" s="26" t="n">
        <x:v>19</x:v>
      </x:c>
      <x:c r="P732" t="str">
        <x:v>1730</x:v>
      </x:c>
      <x:c r="Q732" t="str">
        <x:v>1734</x:v>
      </x:c>
      <x:c r="R732" s="26" t="n">
        <x:v>4</x:v>
      </x:c>
      <x:c r="S732" s="26" t="n">
        <x:v>2072</x:v>
      </x:c>
      <x:c r="T732" s="24" t="n">
        <x:v>0</x:v>
      </x:c>
      <x:c r="U732" s="24" t="n">
        <x:v>0</x:v>
      </x:c>
      <x:c r="V732" s="24" t="str">
        <x:v>Completed</x:v>
      </x:c>
      <x:c r="W732" s="24" t="n">
        <x:v>0</x:v>
      </x:c>
      <x:c r="X732" s="24" t="n">
        <x:v>1</x:v>
      </x:c>
      <x:c r="Y732" s="24" t="n">
        <x:v>1</x:v>
      </x:c>
    </x:row>
    <x:row r="733">
      <x:c r="A733" s="24" t="n">
        <x:v>1461302</x:v>
      </x:c>
      <x:c r="B733" t="str">
        <x:v>2015-04-04</x:v>
      </x:c>
      <x:c r="C733" s="24" t="n">
        <x:v>4</x:v>
      </x:c>
      <x:c r="D733" t="str">
        <x:v>WN</x:v>
      </x:c>
      <x:c r="E733" t="str">
        <x:v>Southwest Airlines Co.</x:v>
      </x:c>
      <x:c r="F733" t="str">
        <x:v>1115</x:v>
      </x:c>
      <x:c r="G733" t="str">
        <x:v>MAF</x:v>
      </x:c>
      <x:c r="H733" t="str">
        <x:v>Midland International Airport</x:v>
      </x:c>
      <x:c r="I733" t="str">
        <x:v>TX</x:v>
      </x:c>
      <x:c r="J733" t="str">
        <x:v>LAS</x:v>
      </x:c>
      <x:c r="K733" t="str">
        <x:v>McCarran International Airport</x:v>
      </x:c>
      <x:c r="L733" t="str">
        <x:v>NV</x:v>
      </x:c>
      <x:c r="M733" t="str">
        <x:v>1330</x:v>
      </x:c>
      <x:c r="N733" t="str">
        <x:v>1328</x:v>
      </x:c>
      <x:c r="O733" s="26" t="n">
        <x:v>-2</x:v>
      </x:c>
      <x:c r="P733" t="str">
        <x:v>1350</x:v>
      </x:c>
      <x:c r="Q733" t="str">
        <x:v>1340</x:v>
      </x:c>
      <x:c r="R733" s="26" t="n">
        <x:v>-10</x:v>
      </x:c>
      <x:c r="S733" s="26" t="n">
        <x:v>795</x:v>
      </x:c>
      <x:c r="T733" s="24" t="n">
        <x:v>0</x:v>
      </x:c>
      <x:c r="U733" s="24" t="n">
        <x:v>0</x:v>
      </x:c>
      <x:c r="V733" s="24" t="str">
        <x:v>Completed</x:v>
      </x:c>
      <x:c r="W733" s="24" t="n">
        <x:v>0</x:v>
      </x:c>
      <x:c r="X733" s="24" t="n">
        <x:v>0</x:v>
      </x:c>
      <x:c r="Y733" s="24" t="n">
        <x:v>1</x:v>
      </x:c>
    </x:row>
    <x:row r="734">
      <x:c r="A734" s="24" t="n">
        <x:v>1461514</x:v>
      </x:c>
      <x:c r="B734" t="str">
        <x:v>2015-04-04</x:v>
      </x:c>
      <x:c r="C734" s="24" t="n">
        <x:v>4</x:v>
      </x:c>
      <x:c r="D734" t="str">
        <x:v>NK</x:v>
      </x:c>
      <x:c r="E734" t="str">
        <x:v>Spirit Air Lines</x:v>
      </x:c>
      <x:c r="F734" t="str">
        <x:v>118</x:v>
      </x:c>
      <x:c r="G734" t="str">
        <x:v>MCO</x:v>
      </x:c>
      <x:c r="H734" t="str">
        <x:v>Orlando International Airport</x:v>
      </x:c>
      <x:c r="I734" t="str">
        <x:v>FL</x:v>
      </x:c>
      <x:c r="J734" t="str">
        <x:v>DTW</x:v>
      </x:c>
      <x:c r="K734" t="str">
        <x:v>Detroit Metropolitan Airport</x:v>
      </x:c>
      <x:c r="L734" t="str">
        <x:v>MI</x:v>
      </x:c>
      <x:c r="M734" t="str">
        <x:v>1345</x:v>
      </x:c>
      <x:c r="N734" t="str">
        <x:v>1343</x:v>
      </x:c>
      <x:c r="O734" s="26" t="n">
        <x:v>-2</x:v>
      </x:c>
      <x:c r="P734" t="str">
        <x:v>1624</x:v>
      </x:c>
      <x:c r="Q734" t="str">
        <x:v>1627</x:v>
      </x:c>
      <x:c r="R734" s="26" t="n">
        <x:v>3</x:v>
      </x:c>
      <x:c r="S734" s="26" t="n">
        <x:v>957</x:v>
      </x:c>
      <x:c r="T734" s="24" t="n">
        <x:v>0</x:v>
      </x:c>
      <x:c r="U734" s="24" t="n">
        <x:v>0</x:v>
      </x:c>
      <x:c r="V734" s="24" t="str">
        <x:v>Completed</x:v>
      </x:c>
      <x:c r="W734" s="24" t="n">
        <x:v>0</x:v>
      </x:c>
      <x:c r="X734" s="24" t="n">
        <x:v>0</x:v>
      </x:c>
      <x:c r="Y734" s="24" t="n">
        <x:v>1</x:v>
      </x:c>
    </x:row>
    <x:row r="735">
      <x:c r="A735" s="24" t="n">
        <x:v>1461620</x:v>
      </x:c>
      <x:c r="B735" t="str">
        <x:v>2015-04-04</x:v>
      </x:c>
      <x:c r="C735" s="24" t="n">
        <x:v>4</x:v>
      </x:c>
      <x:c r="D735" t="str">
        <x:v>OO</x:v>
      </x:c>
      <x:c r="E735" t="str">
        <x:v>Skywest Airlines Inc.</x:v>
      </x:c>
      <x:c r="F735" t="str">
        <x:v>7364</x:v>
      </x:c>
      <x:c r="G735" t="str">
        <x:v>SLC</x:v>
      </x:c>
      <x:c r="H735" t="str">
        <x:v>Salt Lake City International Airport</x:v>
      </x:c>
      <x:c r="I735" t="str">
        <x:v>UT</x:v>
      </x:c>
      <x:c r="J735" t="str">
        <x:v>CNY</x:v>
      </x:c>
      <x:c r="K735" t="str">
        <x:v>Canyonlands Field</x:v>
      </x:c>
      <x:c r="L735" t="str">
        <x:v>UT</x:v>
      </x:c>
      <x:c r="M735" t="str">
        <x:v>1350</x:v>
      </x:c>
      <x:c r="N735" t="str">
        <x:v>1341</x:v>
      </x:c>
      <x:c r="O735" s="26" t="n">
        <x:v>-9</x:v>
      </x:c>
      <x:c r="P735" t="str">
        <x:v>1453</x:v>
      </x:c>
      <x:c r="Q735" t="str">
        <x:v>1429</x:v>
      </x:c>
      <x:c r="R735" s="26" t="n">
        <x:v>-24</x:v>
      </x:c>
      <x:c r="S735" s="26" t="n">
        <x:v>184</x:v>
      </x:c>
      <x:c r="T735" s="24" t="n">
        <x:v>0</x:v>
      </x:c>
      <x:c r="U735" s="24" t="n">
        <x:v>0</x:v>
      </x:c>
      <x:c r="V735" s="24" t="str">
        <x:v>Completed</x:v>
      </x:c>
      <x:c r="W735" s="24" t="n">
        <x:v>0</x:v>
      </x:c>
      <x:c r="X735" s="24" t="n">
        <x:v>0</x:v>
      </x:c>
      <x:c r="Y735" s="24" t="n">
        <x:v>1</x:v>
      </x:c>
    </x:row>
    <x:row r="736">
      <x:c r="A736" s="24" t="n">
        <x:v>1461667</x:v>
      </x:c>
      <x:c r="B736" t="str">
        <x:v>2015-04-04</x:v>
      </x:c>
      <x:c r="C736" s="24" t="n">
        <x:v>4</x:v>
      </x:c>
      <x:c r="D736" t="str">
        <x:v>EV</x:v>
      </x:c>
      <x:c r="E736" t="str">
        <x:v>Atlantic Southeast Airlines</x:v>
      </x:c>
      <x:c r="F736" t="str">
        <x:v>4265</x:v>
      </x:c>
      <x:c r="G736" t="str">
        <x:v>MSN</x:v>
      </x:c>
      <x:c r="H736" t="str">
        <x:v>Dane County Regional Airport</x:v>
      </x:c>
      <x:c r="I736" t="str">
        <x:v>WI</x:v>
      </x:c>
      <x:c r="J736" t="str">
        <x:v>EWR</x:v>
      </x:c>
      <x:c r="K736" t="str">
        <x:v>Newark Liberty International Airport</x:v>
      </x:c>
      <x:c r="L736" t="str">
        <x:v>NJ</x:v>
      </x:c>
      <x:c r="M736" t="str">
        <x:v>1354</x:v>
      </x:c>
      <x:c r="N736" t="str"/>
      <x:c r="O736" s="26"/>
      <x:c r="P736" t="str">
        <x:v>1706</x:v>
      </x:c>
      <x:c r="Q736" t="str"/>
      <x:c r="R736" s="26"/>
      <x:c r="S736" s="26" t="n">
        <x:v>799</x:v>
      </x:c>
      <x:c r="T736" s="24" t="n">
        <x:v>1</x:v>
      </x:c>
      <x:c r="U736" s="24" t="n">
        <x:v>0</x:v>
      </x:c>
      <x:c r="V736" s="24" t="str">
        <x:v>Cancelled</x:v>
      </x:c>
      <x:c r="W736" s="24"/>
      <x:c r="X736" s="24"/>
      <x:c r="Y736" s="24" t="n">
        <x:v>0</x:v>
      </x:c>
    </x:row>
    <x:row r="737">
      <x:c r="A737" s="24" t="n">
        <x:v>1461701</x:v>
      </x:c>
      <x:c r="B737" t="str">
        <x:v>2015-04-04</x:v>
      </x:c>
      <x:c r="C737" s="24" t="n">
        <x:v>4</x:v>
      </x:c>
      <x:c r="D737" t="str">
        <x:v>WN</x:v>
      </x:c>
      <x:c r="E737" t="str">
        <x:v>Southwest Airlines Co.</x:v>
      </x:c>
      <x:c r="F737" t="str">
        <x:v>1262</x:v>
      </x:c>
      <x:c r="G737" t="str">
        <x:v>STL</x:v>
      </x:c>
      <x:c r="H737" t="str">
        <x:v>St. Louis International Airport at Lambert Field</x:v>
      </x:c>
      <x:c r="I737" t="str">
        <x:v>MO</x:v>
      </x:c>
      <x:c r="J737" t="str">
        <x:v>LAS</x:v>
      </x:c>
      <x:c r="K737" t="str">
        <x:v>McCarran International Airport</x:v>
      </x:c>
      <x:c r="L737" t="str">
        <x:v>NV</x:v>
      </x:c>
      <x:c r="M737" t="str">
        <x:v>1355</x:v>
      </x:c>
      <x:c r="N737" t="str">
        <x:v>1351</x:v>
      </x:c>
      <x:c r="O737" s="26" t="n">
        <x:v>-4</x:v>
      </x:c>
      <x:c r="P737" t="str">
        <x:v>1535</x:v>
      </x:c>
      <x:c r="Q737" t="str">
        <x:v>1538</x:v>
      </x:c>
      <x:c r="R737" s="26" t="n">
        <x:v>3</x:v>
      </x:c>
      <x:c r="S737" s="26" t="n">
        <x:v>1371</x:v>
      </x:c>
      <x:c r="T737" s="24" t="n">
        <x:v>0</x:v>
      </x:c>
      <x:c r="U737" s="24" t="n">
        <x:v>0</x:v>
      </x:c>
      <x:c r="V737" s="24" t="str">
        <x:v>Completed</x:v>
      </x:c>
      <x:c r="W737" s="24" t="n">
        <x:v>0</x:v>
      </x:c>
      <x:c r="X737" s="24" t="n">
        <x:v>0</x:v>
      </x:c>
      <x:c r="Y737" s="24" t="n">
        <x:v>1</x:v>
      </x:c>
    </x:row>
    <x:row r="738">
      <x:c r="A738" s="24" t="n">
        <x:v>1461720</x:v>
      </x:c>
      <x:c r="B738" t="str">
        <x:v>2015-04-04</x:v>
      </x:c>
      <x:c r="C738" s="24" t="n">
        <x:v>4</x:v>
      </x:c>
      <x:c r="D738" t="str">
        <x:v>AA</x:v>
      </x:c>
      <x:c r="E738" t="str">
        <x:v>American Airlines Inc.</x:v>
      </x:c>
      <x:c r="F738" t="str">
        <x:v>2475</x:v>
      </x:c>
      <x:c r="G738" t="str">
        <x:v>DFW</x:v>
      </x:c>
      <x:c r="H738" t="str">
        <x:v>Dallas/Fort Worth International Airport</x:v>
      </x:c>
      <x:c r="I738" t="str">
        <x:v>TX</x:v>
      </x:c>
      <x:c r="J738" t="str">
        <x:v>RIC</x:v>
      </x:c>
      <x:c r="K738" t="str">
        <x:v>Richmond International Airport</x:v>
      </x:c>
      <x:c r="L738" t="str">
        <x:v>VA</x:v>
      </x:c>
      <x:c r="M738" t="str">
        <x:v>1355</x:v>
      </x:c>
      <x:c r="N738" t="str">
        <x:v>1352</x:v>
      </x:c>
      <x:c r="O738" s="26" t="n">
        <x:v>-3</x:v>
      </x:c>
      <x:c r="P738" t="str">
        <x:v>1750</x:v>
      </x:c>
      <x:c r="Q738" t="str">
        <x:v>1723</x:v>
      </x:c>
      <x:c r="R738" s="26" t="n">
        <x:v>-27</x:v>
      </x:c>
      <x:c r="S738" s="26" t="n">
        <x:v>1158</x:v>
      </x:c>
      <x:c r="T738" s="24" t="n">
        <x:v>0</x:v>
      </x:c>
      <x:c r="U738" s="24" t="n">
        <x:v>0</x:v>
      </x:c>
      <x:c r="V738" s="24" t="str">
        <x:v>Completed</x:v>
      </x:c>
      <x:c r="W738" s="24" t="n">
        <x:v>0</x:v>
      </x:c>
      <x:c r="X738" s="24" t="n">
        <x:v>0</x:v>
      </x:c>
      <x:c r="Y738" s="24" t="n">
        <x:v>1</x:v>
      </x:c>
    </x:row>
    <x:row r="739">
      <x:c r="A739" s="24" t="n">
        <x:v>1461843</x:v>
      </x:c>
      <x:c r="B739" t="str">
        <x:v>2015-04-04</x:v>
      </x:c>
      <x:c r="C739" s="24" t="n">
        <x:v>4</x:v>
      </x:c>
      <x:c r="D739" t="str">
        <x:v>F9</x:v>
      </x:c>
      <x:c r="E739" t="str">
        <x:v>Frontier Airlines Inc.</x:v>
      </x:c>
      <x:c r="F739" t="str">
        <x:v>1281</x:v>
      </x:c>
      <x:c r="G739" t="str">
        <x:v>ORD</x:v>
      </x:c>
      <x:c r="H739" t="str">
        <x:v>Chicago O'Hare International Airport</x:v>
      </x:c>
      <x:c r="I739" t="str">
        <x:v>IL</x:v>
      </x:c>
      <x:c r="J739" t="str">
        <x:v>DEN</x:v>
      </x:c>
      <x:c r="K739" t="str">
        <x:v>Denver International Airport</x:v>
      </x:c>
      <x:c r="L739" t="str">
        <x:v>CO</x:v>
      </x:c>
      <x:c r="M739" t="str">
        <x:v>1405</x:v>
      </x:c>
      <x:c r="N739" t="str">
        <x:v>1403</x:v>
      </x:c>
      <x:c r="O739" s="26" t="n">
        <x:v>-2</x:v>
      </x:c>
      <x:c r="P739" t="str">
        <x:v>1540</x:v>
      </x:c>
      <x:c r="Q739" t="str">
        <x:v>1601</x:v>
      </x:c>
      <x:c r="R739" s="26" t="n">
        <x:v>21</x:v>
      </x:c>
      <x:c r="S739" s="26" t="n">
        <x:v>888</x:v>
      </x:c>
      <x:c r="T739" s="24" t="n">
        <x:v>0</x:v>
      </x:c>
      <x:c r="U739" s="24" t="n">
        <x:v>0</x:v>
      </x:c>
      <x:c r="V739" s="24" t="str">
        <x:v>Completed</x:v>
      </x:c>
      <x:c r="W739" s="24" t="n">
        <x:v>1</x:v>
      </x:c>
      <x:c r="X739" s="24" t="n">
        <x:v>0</x:v>
      </x:c>
      <x:c r="Y739" s="24" t="n">
        <x:v>1</x:v>
      </x:c>
    </x:row>
    <x:row r="740">
      <x:c r="A740" s="24" t="n">
        <x:v>1462383</x:v>
      </x:c>
      <x:c r="B740" t="str">
        <x:v>2015-04-04</x:v>
      </x:c>
      <x:c r="C740" s="24" t="n">
        <x:v>4</x:v>
      </x:c>
      <x:c r="D740" t="str">
        <x:v>AA</x:v>
      </x:c>
      <x:c r="E740" t="str">
        <x:v>American Airlines Inc.</x:v>
      </x:c>
      <x:c r="F740" t="str">
        <x:v>381</x:v>
      </x:c>
      <x:c r="G740" t="str">
        <x:v>MCO</x:v>
      </x:c>
      <x:c r="H740" t="str">
        <x:v>Orlando International Airport</x:v>
      </x:c>
      <x:c r="I740" t="str">
        <x:v>FL</x:v>
      </x:c>
      <x:c r="J740" t="str">
        <x:v>DFW</x:v>
      </x:c>
      <x:c r="K740" t="str">
        <x:v>Dallas/Fort Worth International Airport</x:v>
      </x:c>
      <x:c r="L740" t="str">
        <x:v>TX</x:v>
      </x:c>
      <x:c r="M740" t="str">
        <x:v>1451</x:v>
      </x:c>
      <x:c r="N740" t="str">
        <x:v>1444</x:v>
      </x:c>
      <x:c r="O740" s="26" t="n">
        <x:v>-7</x:v>
      </x:c>
      <x:c r="P740" t="str">
        <x:v>1649</x:v>
      </x:c>
      <x:c r="Q740" t="str">
        <x:v>1644</x:v>
      </x:c>
      <x:c r="R740" s="26" t="n">
        <x:v>-5</x:v>
      </x:c>
      <x:c r="S740" s="26" t="n">
        <x:v>985</x:v>
      </x:c>
      <x:c r="T740" s="24" t="n">
        <x:v>0</x:v>
      </x:c>
      <x:c r="U740" s="24" t="n">
        <x:v>0</x:v>
      </x:c>
      <x:c r="V740" s="24" t="str">
        <x:v>Completed</x:v>
      </x:c>
      <x:c r="W740" s="24" t="n">
        <x:v>0</x:v>
      </x:c>
      <x:c r="X740" s="24" t="n">
        <x:v>0</x:v>
      </x:c>
      <x:c r="Y740" s="24" t="n">
        <x:v>1</x:v>
      </x:c>
    </x:row>
    <x:row r="741">
      <x:c r="A741" s="24" t="n">
        <x:v>1463059</x:v>
      </x:c>
      <x:c r="B741" t="str">
        <x:v>2015-04-04</x:v>
      </x:c>
      <x:c r="C741" s="24" t="n">
        <x:v>4</x:v>
      </x:c>
      <x:c r="D741" t="str">
        <x:v>OO</x:v>
      </x:c>
      <x:c r="E741" t="str">
        <x:v>Skywest Airlines Inc.</x:v>
      </x:c>
      <x:c r="F741" t="str">
        <x:v>5405</x:v>
      </x:c>
      <x:c r="G741" t="str">
        <x:v>LAX</x:v>
      </x:c>
      <x:c r="H741" t="str">
        <x:v>Los Angeles International Airport</x:v>
      </x:c>
      <x:c r="I741" t="str">
        <x:v>CA</x:v>
      </x:c>
      <x:c r="J741" t="str">
        <x:v>CLD</x:v>
      </x:c>
      <x:c r="K741" t="str">
        <x:v>McClellan-Palomar Airport</x:v>
      </x:c>
      <x:c r="L741" t="str">
        <x:v>CA</x:v>
      </x:c>
      <x:c r="M741" t="str">
        <x:v>1538</x:v>
      </x:c>
      <x:c r="N741" t="str">
        <x:v>1534</x:v>
      </x:c>
      <x:c r="O741" s="26" t="n">
        <x:v>-4</x:v>
      </x:c>
      <x:c r="P741" t="str">
        <x:v>1626</x:v>
      </x:c>
      <x:c r="Q741" t="str">
        <x:v>1618</x:v>
      </x:c>
      <x:c r="R741" s="26" t="n">
        <x:v>-8</x:v>
      </x:c>
      <x:c r="S741" s="26" t="n">
        <x:v>86</x:v>
      </x:c>
      <x:c r="T741" s="24" t="n">
        <x:v>0</x:v>
      </x:c>
      <x:c r="U741" s="24" t="n">
        <x:v>0</x:v>
      </x:c>
      <x:c r="V741" s="24" t="str">
        <x:v>Completed</x:v>
      </x:c>
      <x:c r="W741" s="24" t="n">
        <x:v>0</x:v>
      </x:c>
      <x:c r="X741" s="24" t="n">
        <x:v>0</x:v>
      </x:c>
      <x:c r="Y741" s="24" t="n">
        <x:v>1</x:v>
      </x:c>
    </x:row>
    <x:row r="742">
      <x:c r="A742" s="24" t="n">
        <x:v>1463489</x:v>
      </x:c>
      <x:c r="B742" t="str">
        <x:v>2015-04-04</x:v>
      </x:c>
      <x:c r="C742" s="24" t="n">
        <x:v>4</x:v>
      </x:c>
      <x:c r="D742" t="str">
        <x:v>WN</x:v>
      </x:c>
      <x:c r="E742" t="str">
        <x:v>Southwest Airlines Co.</x:v>
      </x:c>
      <x:c r="F742" t="str">
        <x:v>2426</x:v>
      </x:c>
      <x:c r="G742" t="str">
        <x:v>SAN</x:v>
      </x:c>
      <x:c r="H742" t="str">
        <x:v>San Diego International Airport (Lindbergh Field)</x:v>
      </x:c>
      <x:c r="I742" t="str">
        <x:v>CA</x:v>
      </x:c>
      <x:c r="J742" t="str">
        <x:v>PHX</x:v>
      </x:c>
      <x:c r="K742" t="str">
        <x:v>Phoenix Sky Harbor International Airport</x:v>
      </x:c>
      <x:c r="L742" t="str">
        <x:v>AZ</x:v>
      </x:c>
      <x:c r="M742" t="str">
        <x:v>1605</x:v>
      </x:c>
      <x:c r="N742" t="str">
        <x:v>1603</x:v>
      </x:c>
      <x:c r="O742" s="26" t="n">
        <x:v>-2</x:v>
      </x:c>
      <x:c r="P742" t="str">
        <x:v>1715</x:v>
      </x:c>
      <x:c r="Q742" t="str">
        <x:v>1708</x:v>
      </x:c>
      <x:c r="R742" s="26" t="n">
        <x:v>-7</x:v>
      </x:c>
      <x:c r="S742" s="26" t="n">
        <x:v>304</x:v>
      </x:c>
      <x:c r="T742" s="24" t="n">
        <x:v>0</x:v>
      </x:c>
      <x:c r="U742" s="24" t="n">
        <x:v>0</x:v>
      </x:c>
      <x:c r="V742" s="24" t="str">
        <x:v>Completed</x:v>
      </x:c>
      <x:c r="W742" s="24" t="n">
        <x:v>0</x:v>
      </x:c>
      <x:c r="X742" s="24" t="n">
        <x:v>0</x:v>
      </x:c>
      <x:c r="Y742" s="24" t="n">
        <x:v>1</x:v>
      </x:c>
    </x:row>
    <x:row r="743">
      <x:c r="A743" s="24" t="n">
        <x:v>1464297</x:v>
      </x:c>
      <x:c r="B743" t="str">
        <x:v>2015-04-04</x:v>
      </x:c>
      <x:c r="C743" s="24" t="n">
        <x:v>4</x:v>
      </x:c>
      <x:c r="D743" t="str">
        <x:v>OO</x:v>
      </x:c>
      <x:c r="E743" t="str">
        <x:v>Skywest Airlines Inc.</x:v>
      </x:c>
      <x:c r="F743" t="str">
        <x:v>5583</x:v>
      </x:c>
      <x:c r="G743" t="str">
        <x:v>ORD</x:v>
      </x:c>
      <x:c r="H743" t="str">
        <x:v>Chicago O'Hare International Airport</x:v>
      </x:c>
      <x:c r="I743" t="str">
        <x:v>IL</x:v>
      </x:c>
      <x:c r="J743" t="str">
        <x:v>CMH</x:v>
      </x:c>
      <x:c r="K743" t="str">
        <x:v>Port Columbus International Airport</x:v>
      </x:c>
      <x:c r="L743" t="str">
        <x:v>OH</x:v>
      </x:c>
      <x:c r="M743" t="str">
        <x:v>1710</x:v>
      </x:c>
      <x:c r="N743" t="str">
        <x:v>1711</x:v>
      </x:c>
      <x:c r="O743" s="26" t="n">
        <x:v>1</x:v>
      </x:c>
      <x:c r="P743" t="str">
        <x:v>1930</x:v>
      </x:c>
      <x:c r="Q743" t="str">
        <x:v>1936</x:v>
      </x:c>
      <x:c r="R743" s="26" t="n">
        <x:v>6</x:v>
      </x:c>
      <x:c r="S743" s="26" t="n">
        <x:v>296</x:v>
      </x:c>
      <x:c r="T743" s="24" t="n">
        <x:v>0</x:v>
      </x:c>
      <x:c r="U743" s="24" t="n">
        <x:v>0</x:v>
      </x:c>
      <x:c r="V743" s="24" t="str">
        <x:v>Completed</x:v>
      </x:c>
      <x:c r="W743" s="24" t="n">
        <x:v>0</x:v>
      </x:c>
      <x:c r="X743" s="24" t="n">
        <x:v>0</x:v>
      </x:c>
      <x:c r="Y743" s="24" t="n">
        <x:v>1</x:v>
      </x:c>
    </x:row>
    <x:row r="744">
      <x:c r="A744" s="24" t="n">
        <x:v>1464883</x:v>
      </x:c>
      <x:c r="B744" t="str">
        <x:v>2015-04-04</x:v>
      </x:c>
      <x:c r="C744" s="24" t="n">
        <x:v>4</x:v>
      </x:c>
      <x:c r="D744" t="str">
        <x:v>HA</x:v>
      </x:c>
      <x:c r="E744" t="str">
        <x:v>Hawaiian Airlines Inc.</x:v>
      </x:c>
      <x:c r="F744" t="str">
        <x:v>325</x:v>
      </x:c>
      <x:c r="G744" t="str">
        <x:v>OGG</x:v>
      </x:c>
      <x:c r="H744" t="str">
        <x:v>Kahului Airport</x:v>
      </x:c>
      <x:c r="I744" t="str">
        <x:v>HI</x:v>
      </x:c>
      <x:c r="J744" t="str">
        <x:v>HNL</x:v>
      </x:c>
      <x:c r="K744" t="str">
        <x:v>Honolulu International Airport</x:v>
      </x:c>
      <x:c r="L744" t="str">
        <x:v>HI</x:v>
      </x:c>
      <x:c r="M744" t="str">
        <x:v>1752</x:v>
      </x:c>
      <x:c r="N744" t="str">
        <x:v>1755</x:v>
      </x:c>
      <x:c r="O744" s="26" t="n">
        <x:v>3</x:v>
      </x:c>
      <x:c r="P744" t="str">
        <x:v>1827</x:v>
      </x:c>
      <x:c r="Q744" t="str">
        <x:v>1832</x:v>
      </x:c>
      <x:c r="R744" s="26" t="n">
        <x:v>5</x:v>
      </x:c>
      <x:c r="S744" s="26" t="n">
        <x:v>100</x:v>
      </x:c>
      <x:c r="T744" s="24" t="n">
        <x:v>0</x:v>
      </x:c>
      <x:c r="U744" s="24" t="n">
        <x:v>0</x:v>
      </x:c>
      <x:c r="V744" s="24" t="str">
        <x:v>Completed</x:v>
      </x:c>
      <x:c r="W744" s="24" t="n">
        <x:v>0</x:v>
      </x:c>
      <x:c r="X744" s="24" t="n">
        <x:v>0</x:v>
      </x:c>
      <x:c r="Y744" s="24" t="n">
        <x:v>1</x:v>
      </x:c>
    </x:row>
    <x:row r="745">
      <x:c r="A745" s="24" t="n">
        <x:v>1464952</x:v>
      </x:c>
      <x:c r="B745" t="str">
        <x:v>2015-04-04</x:v>
      </x:c>
      <x:c r="C745" s="24" t="n">
        <x:v>4</x:v>
      </x:c>
      <x:c r="D745" t="str">
        <x:v>B6</x:v>
      </x:c>
      <x:c r="E745" t="str">
        <x:v>JetBlue Airways</x:v>
      </x:c>
      <x:c r="F745" t="str">
        <x:v>183</x:v>
      </x:c>
      <x:c r="G745" t="str">
        <x:v>JFK</x:v>
      </x:c>
      <x:c r="H745" t="str">
        <x:v>John F. Kennedy International Airport (New York International Airport)</x:v>
      </x:c>
      <x:c r="I745" t="str">
        <x:v>NY</x:v>
      </x:c>
      <x:c r="J745" t="str">
        <x:v>MCO</x:v>
      </x:c>
      <x:c r="K745" t="str">
        <x:v>Orlando International Airport</x:v>
      </x:c>
      <x:c r="L745" t="str">
        <x:v>FL</x:v>
      </x:c>
      <x:c r="M745" t="str">
        <x:v>1759</x:v>
      </x:c>
      <x:c r="N745" t="str">
        <x:v>1810</x:v>
      </x:c>
      <x:c r="O745" s="26" t="n">
        <x:v>11</x:v>
      </x:c>
      <x:c r="P745" t="str">
        <x:v>2058</x:v>
      </x:c>
      <x:c r="Q745" t="str">
        <x:v>2229</x:v>
      </x:c>
      <x:c r="R745" s="26" t="n">
        <x:v>91</x:v>
      </x:c>
      <x:c r="S745" s="26" t="n">
        <x:v>944</x:v>
      </x:c>
      <x:c r="T745" s="24" t="n">
        <x:v>0</x:v>
      </x:c>
      <x:c r="U745" s="24" t="n">
        <x:v>0</x:v>
      </x:c>
      <x:c r="V745" s="24" t="str">
        <x:v>Completed</x:v>
      </x:c>
      <x:c r="W745" s="24" t="n">
        <x:v>1</x:v>
      </x:c>
      <x:c r="X745" s="24" t="n">
        <x:v>0</x:v>
      </x:c>
      <x:c r="Y745" s="24" t="n">
        <x:v>1</x:v>
      </x:c>
    </x:row>
    <x:row r="746">
      <x:c r="A746" s="24" t="n">
        <x:v>1465055</x:v>
      </x:c>
      <x:c r="B746" t="str">
        <x:v>2015-04-04</x:v>
      </x:c>
      <x:c r="C746" s="24" t="n">
        <x:v>4</x:v>
      </x:c>
      <x:c r="D746" t="str">
        <x:v>WN</x:v>
      </x:c>
      <x:c r="E746" t="str">
        <x:v>Southwest Airlines Co.</x:v>
      </x:c>
      <x:c r="F746" t="str">
        <x:v>639</x:v>
      </x:c>
      <x:c r="G746" t="str">
        <x:v>SAN</x:v>
      </x:c>
      <x:c r="H746" t="str">
        <x:v>San Diego International Airport (Lindbergh Field)</x:v>
      </x:c>
      <x:c r="I746" t="str">
        <x:v>CA</x:v>
      </x:c>
      <x:c r="J746" t="str">
        <x:v>LAS</x:v>
      </x:c>
      <x:c r="K746" t="str">
        <x:v>McCarran International Airport</x:v>
      </x:c>
      <x:c r="L746" t="str">
        <x:v>NV</x:v>
      </x:c>
      <x:c r="M746" t="str">
        <x:v>1805</x:v>
      </x:c>
      <x:c r="N746" t="str">
        <x:v>1803</x:v>
      </x:c>
      <x:c r="O746" s="26" t="n">
        <x:v>-2</x:v>
      </x:c>
      <x:c r="P746" t="str">
        <x:v>1915</x:v>
      </x:c>
      <x:c r="Q746" t="str">
        <x:v>1913</x:v>
      </x:c>
      <x:c r="R746" s="26" t="n">
        <x:v>-2</x:v>
      </x:c>
      <x:c r="S746" s="26" t="n">
        <x:v>258</x:v>
      </x:c>
      <x:c r="T746" s="24" t="n">
        <x:v>0</x:v>
      </x:c>
      <x:c r="U746" s="24" t="n">
        <x:v>0</x:v>
      </x:c>
      <x:c r="V746" s="24" t="str">
        <x:v>Completed</x:v>
      </x:c>
      <x:c r="W746" s="24" t="n">
        <x:v>0</x:v>
      </x:c>
      <x:c r="X746" s="24" t="n">
        <x:v>0</x:v>
      </x:c>
      <x:c r="Y746" s="24" t="n">
        <x:v>1</x:v>
      </x:c>
    </x:row>
    <x:row r="747">
      <x:c r="A747" s="24" t="n">
        <x:v>1466252</x:v>
      </x:c>
      <x:c r="B747" t="str">
        <x:v>2015-04-04</x:v>
      </x:c>
      <x:c r="C747" s="24" t="n">
        <x:v>4</x:v>
      </x:c>
      <x:c r="D747" t="str">
        <x:v>WN</x:v>
      </x:c>
      <x:c r="E747" t="str">
        <x:v>Southwest Airlines Co.</x:v>
      </x:c>
      <x:c r="F747" t="str">
        <x:v>2449</x:v>
      </x:c>
      <x:c r="G747" t="str">
        <x:v>PHX</x:v>
      </x:c>
      <x:c r="H747" t="str">
        <x:v>Phoenix Sky Harbor International Airport</x:v>
      </x:c>
      <x:c r="I747" t="str">
        <x:v>AZ</x:v>
      </x:c>
      <x:c r="J747" t="str">
        <x:v>SNA</x:v>
      </x:c>
      <x:c r="K747" t="str">
        <x:v>John Wayne Airport (Orange County Airport)</x:v>
      </x:c>
      <x:c r="L747" t="str">
        <x:v>CA</x:v>
      </x:c>
      <x:c r="M747" t="str">
        <x:v>1950</x:v>
      </x:c>
      <x:c r="N747" t="str">
        <x:v>1950</x:v>
      </x:c>
      <x:c r="O747" s="26" t="n">
        <x:v>0</x:v>
      </x:c>
      <x:c r="P747" t="str">
        <x:v>2100</x:v>
      </x:c>
      <x:c r="Q747" t="str">
        <x:v>2114</x:v>
      </x:c>
      <x:c r="R747" s="26" t="n">
        <x:v>14</x:v>
      </x:c>
      <x:c r="S747" s="26" t="n">
        <x:v>338</x:v>
      </x:c>
      <x:c r="T747" s="24" t="n">
        <x:v>0</x:v>
      </x:c>
      <x:c r="U747" s="24" t="n">
        <x:v>0</x:v>
      </x:c>
      <x:c r="V747" s="24" t="str">
        <x:v>Completed</x:v>
      </x:c>
      <x:c r="W747" s="24" t="n">
        <x:v>0</x:v>
      </x:c>
      <x:c r="X747" s="24" t="n">
        <x:v>0</x:v>
      </x:c>
      <x:c r="Y747" s="24" t="n">
        <x:v>1</x:v>
      </x:c>
    </x:row>
    <x:row r="748">
      <x:c r="A748" s="24" t="n">
        <x:v>1466352</x:v>
      </x:c>
      <x:c r="B748" t="str">
        <x:v>2015-04-04</x:v>
      </x:c>
      <x:c r="C748" s="24" t="n">
        <x:v>4</x:v>
      </x:c>
      <x:c r="D748" t="str">
        <x:v>NK</x:v>
      </x:c>
      <x:c r="E748" t="str">
        <x:v>Spirit Air Lines</x:v>
      </x:c>
      <x:c r="F748" t="str">
        <x:v>265</x:v>
      </x:c>
      <x:c r="G748" t="str">
        <x:v>ACY</x:v>
      </x:c>
      <x:c r="H748" t="str">
        <x:v>Atlantic City International Airport</x:v>
      </x:c>
      <x:c r="I748" t="str">
        <x:v>NJ</x:v>
      </x:c>
      <x:c r="J748" t="str">
        <x:v>FLL</x:v>
      </x:c>
      <x:c r="K748" t="str">
        <x:v>Fort Lauderdale-Hollywood International Airport</x:v>
      </x:c>
      <x:c r="L748" t="str">
        <x:v>FL</x:v>
      </x:c>
      <x:c r="M748" t="str">
        <x:v>1959</x:v>
      </x:c>
      <x:c r="N748" t="str">
        <x:v>2014</x:v>
      </x:c>
      <x:c r="O748" s="26" t="n">
        <x:v>15</x:v>
      </x:c>
      <x:c r="P748" t="str">
        <x:v>2235</x:v>
      </x:c>
      <x:c r="Q748" t="str">
        <x:v>2247</x:v>
      </x:c>
      <x:c r="R748" s="26" t="n">
        <x:v>12</x:v>
      </x:c>
      <x:c r="S748" s="26" t="n">
        <x:v>977</x:v>
      </x:c>
      <x:c r="T748" s="24" t="n">
        <x:v>0</x:v>
      </x:c>
      <x:c r="U748" s="24" t="n">
        <x:v>0</x:v>
      </x:c>
      <x:c r="V748" s="24" t="str">
        <x:v>Completed</x:v>
      </x:c>
      <x:c r="W748" s="24" t="n">
        <x:v>0</x:v>
      </x:c>
      <x:c r="X748" s="24" t="n">
        <x:v>1</x:v>
      </x:c>
      <x:c r="Y748" s="24" t="n">
        <x:v>1</x:v>
      </x:c>
    </x:row>
    <x:row r="749">
      <x:c r="A749" s="24" t="n">
        <x:v>1466756</x:v>
      </x:c>
      <x:c r="B749" t="str">
        <x:v>2015-04-04</x:v>
      </x:c>
      <x:c r="C749" s="24" t="n">
        <x:v>4</x:v>
      </x:c>
      <x:c r="D749" t="str">
        <x:v>MQ</x:v>
      </x:c>
      <x:c r="E749" t="str">
        <x:v>American Eagle Airlines Inc.</x:v>
      </x:c>
      <x:c r="F749" t="str">
        <x:v>3032</x:v>
      </x:c>
      <x:c r="G749" t="str">
        <x:v>DFW</x:v>
      </x:c>
      <x:c r="H749" t="str">
        <x:v>Dallas/Fort Worth International Airport</x:v>
      </x:c>
      <x:c r="I749" t="str">
        <x:v>TX</x:v>
      </x:c>
      <x:c r="J749" t="str">
        <x:v>JLN</x:v>
      </x:c>
      <x:c r="K749" t="str">
        <x:v>Joplin Regional Airport</x:v>
      </x:c>
      <x:c r="L749" t="str">
        <x:v>MO</x:v>
      </x:c>
      <x:c r="M749" t="str">
        <x:v>2030</x:v>
      </x:c>
      <x:c r="N749" t="str">
        <x:v>2023</x:v>
      </x:c>
      <x:c r="O749" s="26" t="n">
        <x:v>-7</x:v>
      </x:c>
      <x:c r="P749" t="str">
        <x:v>2153</x:v>
      </x:c>
      <x:c r="Q749" t="str">
        <x:v>2139</x:v>
      </x:c>
      <x:c r="R749" s="26" t="n">
        <x:v>-14</x:v>
      </x:c>
      <x:c r="S749" s="26" t="n">
        <x:v>327</x:v>
      </x:c>
      <x:c r="T749" s="24" t="n">
        <x:v>0</x:v>
      </x:c>
      <x:c r="U749" s="24" t="n">
        <x:v>0</x:v>
      </x:c>
      <x:c r="V749" s="24" t="str">
        <x:v>Completed</x:v>
      </x:c>
      <x:c r="W749" s="24" t="n">
        <x:v>0</x:v>
      </x:c>
      <x:c r="X749" s="24" t="n">
        <x:v>0</x:v>
      </x:c>
      <x:c r="Y749" s="24" t="n">
        <x:v>1</x:v>
      </x:c>
    </x:row>
    <x:row r="750">
      <x:c r="A750" s="24" t="n">
        <x:v>1467089</x:v>
      </x:c>
      <x:c r="B750" t="str">
        <x:v>2015-04-04</x:v>
      </x:c>
      <x:c r="C750" s="24" t="n">
        <x:v>4</x:v>
      </x:c>
      <x:c r="D750" t="str">
        <x:v>AA</x:v>
      </x:c>
      <x:c r="E750" t="str">
        <x:v>American Airlines Inc.</x:v>
      </x:c>
      <x:c r="F750" t="str">
        <x:v>2388</x:v>
      </x:c>
      <x:c r="G750" t="str">
        <x:v>MIA</x:v>
      </x:c>
      <x:c r="H750" t="str">
        <x:v>Miami International Airport</x:v>
      </x:c>
      <x:c r="I750" t="str">
        <x:v>FL</x:v>
      </x:c>
      <x:c r="J750" t="str">
        <x:v>ATL</x:v>
      </x:c>
      <x:c r="K750" t="str">
        <x:v>Hartsfield-Jackson Atlanta International Airport</x:v>
      </x:c>
      <x:c r="L750" t="str">
        <x:v>GA</x:v>
      </x:c>
      <x:c r="M750" t="str">
        <x:v>2105</x:v>
      </x:c>
      <x:c r="N750" t="str">
        <x:v>2100</x:v>
      </x:c>
      <x:c r="O750" s="26" t="n">
        <x:v>-5</x:v>
      </x:c>
      <x:c r="P750" t="str">
        <x:v>2304</x:v>
      </x:c>
      <x:c r="Q750" t="str">
        <x:v>2301</x:v>
      </x:c>
      <x:c r="R750" s="26" t="n">
        <x:v>-3</x:v>
      </x:c>
      <x:c r="S750" s="26" t="n">
        <x:v>594</x:v>
      </x:c>
      <x:c r="T750" s="24" t="n">
        <x:v>0</x:v>
      </x:c>
      <x:c r="U750" s="24" t="n">
        <x:v>0</x:v>
      </x:c>
      <x:c r="V750" s="24" t="str">
        <x:v>Completed</x:v>
      </x:c>
      <x:c r="W750" s="24" t="n">
        <x:v>0</x:v>
      </x:c>
      <x:c r="X750" s="24" t="n">
        <x:v>0</x:v>
      </x:c>
      <x:c r="Y750" s="24" t="n">
        <x:v>1</x:v>
      </x:c>
    </x:row>
    <x:row r="751">
      <x:c r="A751" s="24" t="n">
        <x:v>1467121</x:v>
      </x:c>
      <x:c r="B751" t="str">
        <x:v>2015-04-04</x:v>
      </x:c>
      <x:c r="C751" s="24" t="n">
        <x:v>4</x:v>
      </x:c>
      <x:c r="D751" t="str">
        <x:v>UA</x:v>
      </x:c>
      <x:c r="E751" t="str">
        <x:v>United Air Lines Inc.</x:v>
      </x:c>
      <x:c r="F751" t="str">
        <x:v>1647</x:v>
      </x:c>
      <x:c r="G751" t="str">
        <x:v>ORD</x:v>
      </x:c>
      <x:c r="H751" t="str">
        <x:v>Chicago O'Hare International Airport</x:v>
      </x:c>
      <x:c r="I751" t="str">
        <x:v>IL</x:v>
      </x:c>
      <x:c r="J751" t="str">
        <x:v>DTW</x:v>
      </x:c>
      <x:c r="K751" t="str">
        <x:v>Detroit Metropolitan Airport</x:v>
      </x:c>
      <x:c r="L751" t="str">
        <x:v>MI</x:v>
      </x:c>
      <x:c r="M751" t="str">
        <x:v>2110</x:v>
      </x:c>
      <x:c r="N751" t="str">
        <x:v>2110</x:v>
      </x:c>
      <x:c r="O751" s="26" t="n">
        <x:v>0</x:v>
      </x:c>
      <x:c r="P751" t="str">
        <x:v>2327</x:v>
      </x:c>
      <x:c r="Q751" t="str">
        <x:v>2310</x:v>
      </x:c>
      <x:c r="R751" s="26" t="n">
        <x:v>-17</x:v>
      </x:c>
      <x:c r="S751" s="26" t="n">
        <x:v>235</x:v>
      </x:c>
      <x:c r="T751" s="24" t="n">
        <x:v>0</x:v>
      </x:c>
      <x:c r="U751" s="24" t="n">
        <x:v>0</x:v>
      </x:c>
      <x:c r="V751" s="24" t="str">
        <x:v>Completed</x:v>
      </x:c>
      <x:c r="W751" s="24" t="n">
        <x:v>0</x:v>
      </x:c>
      <x:c r="X751" s="24" t="n">
        <x:v>0</x:v>
      </x:c>
      <x:c r="Y751" s="24" t="n">
        <x:v>1</x:v>
      </x:c>
    </x:row>
    <x:row r="752">
      <x:c r="A752" s="24" t="n">
        <x:v>1467179</x:v>
      </x:c>
      <x:c r="B752" t="str">
        <x:v>2015-04-04</x:v>
      </x:c>
      <x:c r="C752" s="24" t="n">
        <x:v>4</x:v>
      </x:c>
      <x:c r="D752" t="str">
        <x:v>UA</x:v>
      </x:c>
      <x:c r="E752" t="str">
        <x:v>United Air Lines Inc.</x:v>
      </x:c>
      <x:c r="F752" t="str">
        <x:v>429</x:v>
      </x:c>
      <x:c r="G752" t="str">
        <x:v>IAH</x:v>
      </x:c>
      <x:c r="H752" t="str">
        <x:v>George Bush Intercontinental Airport</x:v>
      </x:c>
      <x:c r="I752" t="str">
        <x:v>TX</x:v>
      </x:c>
      <x:c r="J752" t="str">
        <x:v>SLC</x:v>
      </x:c>
      <x:c r="K752" t="str">
        <x:v>Salt Lake City International Airport</x:v>
      </x:c>
      <x:c r="L752" t="str">
        <x:v>UT</x:v>
      </x:c>
      <x:c r="M752" t="str">
        <x:v>2116</x:v>
      </x:c>
      <x:c r="N752" t="str">
        <x:v>2110</x:v>
      </x:c>
      <x:c r="O752" s="26" t="n">
        <x:v>-6</x:v>
      </x:c>
      <x:c r="P752" t="str">
        <x:v>2337</x:v>
      </x:c>
      <x:c r="Q752" t="str">
        <x:v>2322</x:v>
      </x:c>
      <x:c r="R752" s="26" t="n">
        <x:v>-15</x:v>
      </x:c>
      <x:c r="S752" s="26" t="n">
        <x:v>1195</x:v>
      </x:c>
      <x:c r="T752" s="24" t="n">
        <x:v>0</x:v>
      </x:c>
      <x:c r="U752" s="24" t="n">
        <x:v>0</x:v>
      </x:c>
      <x:c r="V752" s="24" t="str">
        <x:v>Completed</x:v>
      </x:c>
      <x:c r="W752" s="24" t="n">
        <x:v>0</x:v>
      </x:c>
      <x:c r="X752" s="24" t="n">
        <x:v>0</x:v>
      </x:c>
      <x:c r="Y752" s="24" t="n">
        <x:v>1</x:v>
      </x:c>
    </x:row>
    <x:row r="753">
      <x:c r="A753" s="24" t="n">
        <x:v>1467202</x:v>
      </x:c>
      <x:c r="B753" t="str">
        <x:v>2015-04-04</x:v>
      </x:c>
      <x:c r="C753" s="24" t="n">
        <x:v>4</x:v>
      </x:c>
      <x:c r="D753" t="str">
        <x:v>DL</x:v>
      </x:c>
      <x:c r="E753" t="str">
        <x:v>Delta Air Lines Inc.</x:v>
      </x:c>
      <x:c r="F753" t="str">
        <x:v>2612</x:v>
      </x:c>
      <x:c r="G753" t="str">
        <x:v>ATL</x:v>
      </x:c>
      <x:c r="H753" t="str">
        <x:v>Hartsfield-Jackson Atlanta International Airport</x:v>
      </x:c>
      <x:c r="I753" t="str">
        <x:v>GA</x:v>
      </x:c>
      <x:c r="J753" t="str">
        <x:v>EVV</x:v>
      </x:c>
      <x:c r="K753" t="str">
        <x:v>Evansville Regional Airport</x:v>
      </x:c>
      <x:c r="L753" t="str">
        <x:v>IN</x:v>
      </x:c>
      <x:c r="M753" t="str">
        <x:v>2120</x:v>
      </x:c>
      <x:c r="N753" t="str">
        <x:v>2118</x:v>
      </x:c>
      <x:c r="O753" s="26" t="n">
        <x:v>-2</x:v>
      </x:c>
      <x:c r="P753" t="str">
        <x:v>2139</x:v>
      </x:c>
      <x:c r="Q753" t="str">
        <x:v>2135</x:v>
      </x:c>
      <x:c r="R753" s="26" t="n">
        <x:v>-4</x:v>
      </x:c>
      <x:c r="S753" s="26" t="n">
        <x:v>350</x:v>
      </x:c>
      <x:c r="T753" s="24" t="n">
        <x:v>0</x:v>
      </x:c>
      <x:c r="U753" s="24" t="n">
        <x:v>0</x:v>
      </x:c>
      <x:c r="V753" s="24" t="str">
        <x:v>Completed</x:v>
      </x:c>
      <x:c r="W753" s="24" t="n">
        <x:v>0</x:v>
      </x:c>
      <x:c r="X753" s="24" t="n">
        <x:v>0</x:v>
      </x:c>
      <x:c r="Y753" s="24" t="n">
        <x:v>1</x:v>
      </x:c>
    </x:row>
    <x:row r="754">
      <x:c r="A754" s="24" t="n">
        <x:v>1467635</x:v>
      </x:c>
      <x:c r="B754" t="str">
        <x:v>2015-04-04</x:v>
      </x:c>
      <x:c r="C754" s="24" t="n">
        <x:v>4</x:v>
      </x:c>
      <x:c r="D754" t="str">
        <x:v>UA</x:v>
      </x:c>
      <x:c r="E754" t="str">
        <x:v>United Air Lines Inc.</x:v>
      </x:c>
      <x:c r="F754" t="str">
        <x:v>1562</x:v>
      </x:c>
      <x:c r="G754" t="str">
        <x:v>SFO</x:v>
      </x:c>
      <x:c r="H754" t="str">
        <x:v>San Francisco International Airport</x:v>
      </x:c>
      <x:c r="I754" t="str">
        <x:v>CA</x:v>
      </x:c>
      <x:c r="J754" t="str">
        <x:v>IAD</x:v>
      </x:c>
      <x:c r="K754" t="str">
        <x:v>Washington Dulles International Airport</x:v>
      </x:c>
      <x:c r="L754" t="str">
        <x:v>VA</x:v>
      </x:c>
      <x:c r="M754" t="str">
        <x:v>2317</x:v>
      </x:c>
      <x:c r="N754" t="str">
        <x:v>2331</x:v>
      </x:c>
      <x:c r="O754" s="26" t="n">
        <x:v>14</x:v>
      </x:c>
      <x:c r="P754" t="str">
        <x:v>0724</x:v>
      </x:c>
      <x:c r="Q754" t="str">
        <x:v>0701</x:v>
      </x:c>
      <x:c r="R754" s="26" t="n">
        <x:v>-23</x:v>
      </x:c>
      <x:c r="S754" s="26" t="n">
        <x:v>2419</x:v>
      </x:c>
      <x:c r="T754" s="24" t="n">
        <x:v>0</x:v>
      </x:c>
      <x:c r="U754" s="24" t="n">
        <x:v>0</x:v>
      </x:c>
      <x:c r="V754" s="24" t="str">
        <x:v>Completed</x:v>
      </x:c>
      <x:c r="W754" s="24" t="n">
        <x:v>0</x:v>
      </x:c>
      <x:c r="X754" s="24" t="n">
        <x:v>0</x:v>
      </x:c>
      <x:c r="Y754" s="24" t="n">
        <x:v>1</x:v>
      </x:c>
    </x:row>
    <x:row r="755">
      <x:c r="A755" s="24" t="n">
        <x:v>1467780</x:v>
      </x:c>
      <x:c r="B755" t="str">
        <x:v>2015-04-05</x:v>
      </x:c>
      <x:c r="C755" s="24" t="n">
        <x:v>4</x:v>
      </x:c>
      <x:c r="D755" t="str">
        <x:v>EV</x:v>
      </x:c>
      <x:c r="E755" t="str">
        <x:v>Atlantic Southeast Airlines</x:v>
      </x:c>
      <x:c r="F755" t="str">
        <x:v>4734</x:v>
      </x:c>
      <x:c r="G755" t="str">
        <x:v>FSD</x:v>
      </x:c>
      <x:c r="H755" t="str">
        <x:v>Sioux Falls Regional Airport</x:v>
      </x:c>
      <x:c r="I755" t="str">
        <x:v>SD</x:v>
      </x:c>
      <x:c r="J755" t="str">
        <x:v>ORD</x:v>
      </x:c>
      <x:c r="K755" t="str">
        <x:v>Chicago O'Hare International Airport</x:v>
      </x:c>
      <x:c r="L755" t="str">
        <x:v>IL</x:v>
      </x:c>
      <x:c r="M755" t="str">
        <x:v>0505</x:v>
      </x:c>
      <x:c r="N755" t="str">
        <x:v>0455</x:v>
      </x:c>
      <x:c r="O755" s="26" t="n">
        <x:v>-10</x:v>
      </x:c>
      <x:c r="P755" t="str">
        <x:v>0648</x:v>
      </x:c>
      <x:c r="Q755" t="str">
        <x:v>0616</x:v>
      </x:c>
      <x:c r="R755" s="26" t="n">
        <x:v>-32</x:v>
      </x:c>
      <x:c r="S755" s="26" t="n">
        <x:v>462</x:v>
      </x:c>
      <x:c r="T755" s="24" t="n">
        <x:v>0</x:v>
      </x:c>
      <x:c r="U755" s="24" t="n">
        <x:v>0</x:v>
      </x:c>
      <x:c r="V755" s="24" t="str">
        <x:v>Completed</x:v>
      </x:c>
      <x:c r="W755" s="24" t="n">
        <x:v>0</x:v>
      </x:c>
      <x:c r="X755" s="24" t="n">
        <x:v>0</x:v>
      </x:c>
      <x:c r="Y755" s="24" t="n">
        <x:v>1</x:v>
      </x:c>
    </x:row>
    <x:row r="756">
      <x:c r="A756" s="24" t="n">
        <x:v>1467954</x:v>
      </x:c>
      <x:c r="B756" t="str">
        <x:v>2015-04-05</x:v>
      </x:c>
      <x:c r="C756" s="24" t="n">
        <x:v>4</x:v>
      </x:c>
      <x:c r="D756" t="str">
        <x:v>WN</x:v>
      </x:c>
      <x:c r="E756" t="str">
        <x:v>Southwest Airlines Co.</x:v>
      </x:c>
      <x:c r="F756" t="str">
        <x:v>4242</x:v>
      </x:c>
      <x:c r="G756" t="str">
        <x:v>STL</x:v>
      </x:c>
      <x:c r="H756" t="str">
        <x:v>St. Louis International Airport at Lambert Field</x:v>
      </x:c>
      <x:c r="I756" t="str">
        <x:v>MO</x:v>
      </x:c>
      <x:c r="J756" t="str">
        <x:v>MCO</x:v>
      </x:c>
      <x:c r="K756" t="str">
        <x:v>Orlando International Airport</x:v>
      </x:c>
      <x:c r="L756" t="str">
        <x:v>FL</x:v>
      </x:c>
      <x:c r="M756" t="str">
        <x:v>0550</x:v>
      </x:c>
      <x:c r="N756" t="str">
        <x:v>0546</x:v>
      </x:c>
      <x:c r="O756" s="26" t="n">
        <x:v>-4</x:v>
      </x:c>
      <x:c r="P756" t="str">
        <x:v>0910</x:v>
      </x:c>
      <x:c r="Q756" t="str">
        <x:v>0851</x:v>
      </x:c>
      <x:c r="R756" s="26" t="n">
        <x:v>-19</x:v>
      </x:c>
      <x:c r="S756" s="26" t="n">
        <x:v>882</x:v>
      </x:c>
      <x:c r="T756" s="24" t="n">
        <x:v>0</x:v>
      </x:c>
      <x:c r="U756" s="24" t="n">
        <x:v>0</x:v>
      </x:c>
      <x:c r="V756" s="24" t="str">
        <x:v>Completed</x:v>
      </x:c>
      <x:c r="W756" s="24" t="n">
        <x:v>0</x:v>
      </x:c>
      <x:c r="X756" s="24" t="n">
        <x:v>0</x:v>
      </x:c>
      <x:c r="Y756" s="24" t="n">
        <x:v>1</x:v>
      </x:c>
    </x:row>
    <x:row r="757">
      <x:c r="A757" s="24" t="n">
        <x:v>1468399</x:v>
      </x:c>
      <x:c r="B757" t="str">
        <x:v>2015-04-05</x:v>
      </x:c>
      <x:c r="C757" s="24" t="n">
        <x:v>4</x:v>
      </x:c>
      <x:c r="D757" t="str">
        <x:v>DL</x:v>
      </x:c>
      <x:c r="E757" t="str">
        <x:v>Delta Air Lines Inc.</x:v>
      </x:c>
      <x:c r="F757" t="str">
        <x:v>421</x:v>
      </x:c>
      <x:c r="G757" t="str">
        <x:v>JFK</x:v>
      </x:c>
      <x:c r="H757" t="str">
        <x:v>John F. Kennedy International Airport (New York International Airport)</x:v>
      </x:c>
      <x:c r="I757" t="str">
        <x:v>NY</x:v>
      </x:c>
      <x:c r="J757" t="str">
        <x:v>ATL</x:v>
      </x:c>
      <x:c r="K757" t="str">
        <x:v>Hartsfield-Jackson Atlanta International Airport</x:v>
      </x:c>
      <x:c r="L757" t="str">
        <x:v>GA</x:v>
      </x:c>
      <x:c r="M757" t="str">
        <x:v>0615</x:v>
      </x:c>
      <x:c r="N757" t="str">
        <x:v>0613</x:v>
      </x:c>
      <x:c r="O757" s="26" t="n">
        <x:v>-2</x:v>
      </x:c>
      <x:c r="P757" t="str">
        <x:v>0849</x:v>
      </x:c>
      <x:c r="Q757" t="str">
        <x:v>0840</x:v>
      </x:c>
      <x:c r="R757" s="26" t="n">
        <x:v>-9</x:v>
      </x:c>
      <x:c r="S757" s="26" t="n">
        <x:v>760</x:v>
      </x:c>
      <x:c r="T757" s="24" t="n">
        <x:v>0</x:v>
      </x:c>
      <x:c r="U757" s="24" t="n">
        <x:v>0</x:v>
      </x:c>
      <x:c r="V757" s="24" t="str">
        <x:v>Completed</x:v>
      </x:c>
      <x:c r="W757" s="24" t="n">
        <x:v>0</x:v>
      </x:c>
      <x:c r="X757" s="24" t="n">
        <x:v>0</x:v>
      </x:c>
      <x:c r="Y757" s="24" t="n">
        <x:v>1</x:v>
      </x:c>
    </x:row>
    <x:row r="758">
      <x:c r="A758" s="24" t="n">
        <x:v>1468955</x:v>
      </x:c>
      <x:c r="B758" t="str">
        <x:v>2015-04-05</x:v>
      </x:c>
      <x:c r="C758" s="24" t="n">
        <x:v>4</x:v>
      </x:c>
      <x:c r="D758" t="str">
        <x:v>AA</x:v>
      </x:c>
      <x:c r="E758" t="str">
        <x:v>American Airlines Inc.</x:v>
      </x:c>
      <x:c r="F758" t="str">
        <x:v>2401</x:v>
      </x:c>
      <x:c r="G758" t="str">
        <x:v>DFW</x:v>
      </x:c>
      <x:c r="H758" t="str">
        <x:v>Dallas/Fort Worth International Airport</x:v>
      </x:c>
      <x:c r="I758" t="str">
        <x:v>TX</x:v>
      </x:c>
      <x:c r="J758" t="str">
        <x:v>LAX</x:v>
      </x:c>
      <x:c r="K758" t="str">
        <x:v>Los Angeles International Airport</x:v>
      </x:c>
      <x:c r="L758" t="str">
        <x:v>CA</x:v>
      </x:c>
      <x:c r="M758" t="str">
        <x:v>0700</x:v>
      </x:c>
      <x:c r="N758" t="str">
        <x:v>0712</x:v>
      </x:c>
      <x:c r="O758" s="26" t="n">
        <x:v>12</x:v>
      </x:c>
      <x:c r="P758" t="str">
        <x:v>0829</x:v>
      </x:c>
      <x:c r="Q758" t="str">
        <x:v>0833</x:v>
      </x:c>
      <x:c r="R758" s="26" t="n">
        <x:v>4</x:v>
      </x:c>
      <x:c r="S758" s="26" t="n">
        <x:v>1235</x:v>
      </x:c>
      <x:c r="T758" s="24" t="n">
        <x:v>0</x:v>
      </x:c>
      <x:c r="U758" s="24" t="n">
        <x:v>0</x:v>
      </x:c>
      <x:c r="V758" s="24" t="str">
        <x:v>Completed</x:v>
      </x:c>
      <x:c r="W758" s="24" t="n">
        <x:v>0</x:v>
      </x:c>
      <x:c r="X758" s="24" t="n">
        <x:v>0</x:v>
      </x:c>
      <x:c r="Y758" s="24" t="n">
        <x:v>1</x:v>
      </x:c>
    </x:row>
    <x:row r="759">
      <x:c r="A759" s="24" t="n">
        <x:v>1469004</x:v>
      </x:c>
      <x:c r="B759" t="str">
        <x:v>2015-04-05</x:v>
      </x:c>
      <x:c r="C759" s="24" t="n">
        <x:v>4</x:v>
      </x:c>
      <x:c r="D759" t="str">
        <x:v>DL</x:v>
      </x:c>
      <x:c r="E759" t="str">
        <x:v>Delta Air Lines Inc.</x:v>
      </x:c>
      <x:c r="F759" t="str">
        <x:v>86</x:v>
      </x:c>
      <x:c r="G759" t="str">
        <x:v>SAN</x:v>
      </x:c>
      <x:c r="H759" t="str">
        <x:v>San Diego International Airport (Lindbergh Field)</x:v>
      </x:c>
      <x:c r="I759" t="str">
        <x:v>CA</x:v>
      </x:c>
      <x:c r="J759" t="str">
        <x:v>DTW</x:v>
      </x:c>
      <x:c r="K759" t="str">
        <x:v>Detroit Metropolitan Airport</x:v>
      </x:c>
      <x:c r="L759" t="str">
        <x:v>MI</x:v>
      </x:c>
      <x:c r="M759" t="str">
        <x:v>0700</x:v>
      </x:c>
      <x:c r="N759" t="str">
        <x:v>0656</x:v>
      </x:c>
      <x:c r="O759" s="26" t="n">
        <x:v>-4</x:v>
      </x:c>
      <x:c r="P759" t="str">
        <x:v>1419</x:v>
      </x:c>
      <x:c r="Q759" t="str">
        <x:v>1343</x:v>
      </x:c>
      <x:c r="R759" s="26" t="n">
        <x:v>-36</x:v>
      </x:c>
      <x:c r="S759" s="26" t="n">
        <x:v>1956</x:v>
      </x:c>
      <x:c r="T759" s="24" t="n">
        <x:v>0</x:v>
      </x:c>
      <x:c r="U759" s="24" t="n">
        <x:v>0</x:v>
      </x:c>
      <x:c r="V759" s="24" t="str">
        <x:v>Completed</x:v>
      </x:c>
      <x:c r="W759" s="24" t="n">
        <x:v>0</x:v>
      </x:c>
      <x:c r="X759" s="24" t="n">
        <x:v>0</x:v>
      </x:c>
      <x:c r="Y759" s="24" t="n">
        <x:v>1</x:v>
      </x:c>
    </x:row>
    <x:row r="760">
      <x:c r="A760" s="24" t="n">
        <x:v>1469121</x:v>
      </x:c>
      <x:c r="B760" t="str">
        <x:v>2015-04-05</x:v>
      </x:c>
      <x:c r="C760" s="24" t="n">
        <x:v>4</x:v>
      </x:c>
      <x:c r="D760" t="str">
        <x:v>OO</x:v>
      </x:c>
      <x:c r="E760" t="str">
        <x:v>Skywest Airlines Inc.</x:v>
      </x:c>
      <x:c r="F760" t="str">
        <x:v>4975</x:v>
      </x:c>
      <x:c r="G760" t="str">
        <x:v>STL</x:v>
      </x:c>
      <x:c r="H760" t="str">
        <x:v>St. Louis International Airport at Lambert Field</x:v>
      </x:c>
      <x:c r="I760" t="str">
        <x:v>MO</x:v>
      </x:c>
      <x:c r="J760" t="str">
        <x:v>SFO</x:v>
      </x:c>
      <x:c r="K760" t="str">
        <x:v>San Francisco International Airport</x:v>
      </x:c>
      <x:c r="L760" t="str">
        <x:v>CA</x:v>
      </x:c>
      <x:c r="M760" t="str">
        <x:v>0706</x:v>
      </x:c>
      <x:c r="N760" t="str">
        <x:v>0704</x:v>
      </x:c>
      <x:c r="O760" s="26" t="n">
        <x:v>-2</x:v>
      </x:c>
      <x:c r="P760" t="str">
        <x:v>0946</x:v>
      </x:c>
      <x:c r="Q760" t="str">
        <x:v>1029</x:v>
      </x:c>
      <x:c r="R760" s="26" t="n">
        <x:v>43</x:v>
      </x:c>
      <x:c r="S760" s="26" t="n">
        <x:v>1735</x:v>
      </x:c>
      <x:c r="T760" s="24" t="n">
        <x:v>0</x:v>
      </x:c>
      <x:c r="U760" s="24" t="n">
        <x:v>0</x:v>
      </x:c>
      <x:c r="V760" s="24" t="str">
        <x:v>Completed</x:v>
      </x:c>
      <x:c r="W760" s="24" t="n">
        <x:v>1</x:v>
      </x:c>
      <x:c r="X760" s="24" t="n">
        <x:v>0</x:v>
      </x:c>
      <x:c r="Y760" s="24" t="n">
        <x:v>1</x:v>
      </x:c>
    </x:row>
    <x:row r="761">
      <x:c r="A761" s="24" t="n">
        <x:v>1469211</x:v>
      </x:c>
      <x:c r="B761" t="str">
        <x:v>2015-04-05</x:v>
      </x:c>
      <x:c r="C761" s="24" t="n">
        <x:v>4</x:v>
      </x:c>
      <x:c r="D761" t="str">
        <x:v>OO</x:v>
      </x:c>
      <x:c r="E761" t="str">
        <x:v>Skywest Airlines Inc.</x:v>
      </x:c>
      <x:c r="F761" t="str">
        <x:v>4539</x:v>
      </x:c>
      <x:c r="G761" t="str">
        <x:v>TUS</x:v>
      </x:c>
      <x:c r="H761" t="str">
        <x:v>Tucson International Airport</x:v>
      </x:c>
      <x:c r="I761" t="str">
        <x:v>AZ</x:v>
      </x:c>
      <x:c r="J761" t="str">
        <x:v>SLC</x:v>
      </x:c>
      <x:c r="K761" t="str">
        <x:v>Salt Lake City International Airport</x:v>
      </x:c>
      <x:c r="L761" t="str">
        <x:v>UT</x:v>
      </x:c>
      <x:c r="M761" t="str">
        <x:v>0715</x:v>
      </x:c>
      <x:c r="N761" t="str">
        <x:v>0703</x:v>
      </x:c>
      <x:c r="O761" s="26" t="n">
        <x:v>-12</x:v>
      </x:c>
      <x:c r="P761" t="str">
        <x:v>1014</x:v>
      </x:c>
      <x:c r="Q761" t="str">
        <x:v>1001</x:v>
      </x:c>
      <x:c r="R761" s="26" t="n">
        <x:v>-13</x:v>
      </x:c>
      <x:c r="S761" s="26" t="n">
        <x:v>601</x:v>
      </x:c>
      <x:c r="T761" s="24" t="n">
        <x:v>0</x:v>
      </x:c>
      <x:c r="U761" s="24" t="n">
        <x:v>0</x:v>
      </x:c>
      <x:c r="V761" s="24" t="str">
        <x:v>Completed</x:v>
      </x:c>
      <x:c r="W761" s="24" t="n">
        <x:v>0</x:v>
      </x:c>
      <x:c r="X761" s="24" t="n">
        <x:v>0</x:v>
      </x:c>
      <x:c r="Y761" s="24" t="n">
        <x:v>1</x:v>
      </x:c>
    </x:row>
    <x:row r="762">
      <x:c r="A762" s="24" t="n">
        <x:v>1469491</x:v>
      </x:c>
      <x:c r="B762" t="str">
        <x:v>2015-04-05</x:v>
      </x:c>
      <x:c r="C762" s="24" t="n">
        <x:v>4</x:v>
      </x:c>
      <x:c r="D762" t="str">
        <x:v>AA</x:v>
      </x:c>
      <x:c r="E762" t="str">
        <x:v>American Airlines Inc.</x:v>
      </x:c>
      <x:c r="F762" t="str">
        <x:v>2445</x:v>
      </x:c>
      <x:c r="G762" t="str">
        <x:v>JFK</x:v>
      </x:c>
      <x:c r="H762" t="str">
        <x:v>John F. Kennedy International Airport (New York International Airport)</x:v>
      </x:c>
      <x:c r="I762" t="str">
        <x:v>NY</x:v>
      </x:c>
      <x:c r="J762" t="str">
        <x:v>MCO</x:v>
      </x:c>
      <x:c r="K762" t="str">
        <x:v>Orlando International Airport</x:v>
      </x:c>
      <x:c r="L762" t="str">
        <x:v>FL</x:v>
      </x:c>
      <x:c r="M762" t="str">
        <x:v>0730</x:v>
      </x:c>
      <x:c r="N762" t="str">
        <x:v>0725</x:v>
      </x:c>
      <x:c r="O762" s="26" t="n">
        <x:v>-5</x:v>
      </x:c>
      <x:c r="P762" t="str">
        <x:v>1026</x:v>
      </x:c>
      <x:c r="Q762" t="str">
        <x:v>1003</x:v>
      </x:c>
      <x:c r="R762" s="26" t="n">
        <x:v>-23</x:v>
      </x:c>
      <x:c r="S762" s="26" t="n">
        <x:v>944</x:v>
      </x:c>
      <x:c r="T762" s="24" t="n">
        <x:v>0</x:v>
      </x:c>
      <x:c r="U762" s="24" t="n">
        <x:v>0</x:v>
      </x:c>
      <x:c r="V762" s="24" t="str">
        <x:v>Completed</x:v>
      </x:c>
      <x:c r="W762" s="24" t="n">
        <x:v>0</x:v>
      </x:c>
      <x:c r="X762" s="24" t="n">
        <x:v>0</x:v>
      </x:c>
      <x:c r="Y762" s="24" t="n">
        <x:v>1</x:v>
      </x:c>
    </x:row>
    <x:row r="763">
      <x:c r="A763" s="24" t="n">
        <x:v>1469744</x:v>
      </x:c>
      <x:c r="B763" t="str">
        <x:v>2015-04-05</x:v>
      </x:c>
      <x:c r="C763" s="24" t="n">
        <x:v>4</x:v>
      </x:c>
      <x:c r="D763" t="str">
        <x:v>WN</x:v>
      </x:c>
      <x:c r="E763" t="str">
        <x:v>Southwest Airlines Co.</x:v>
      </x:c>
      <x:c r="F763" t="str">
        <x:v>4044</x:v>
      </x:c>
      <x:c r="G763" t="str">
        <x:v>BNA</x:v>
      </x:c>
      <x:c r="H763" t="str">
        <x:v>Nashville International Airport</x:v>
      </x:c>
      <x:c r="I763" t="str">
        <x:v>TN</x:v>
      </x:c>
      <x:c r="J763" t="str">
        <x:v>PHX</x:v>
      </x:c>
      <x:c r="K763" t="str">
        <x:v>Phoenix Sky Harbor International Airport</x:v>
      </x:c>
      <x:c r="L763" t="str">
        <x:v>AZ</x:v>
      </x:c>
      <x:c r="M763" t="str">
        <x:v>0750</x:v>
      </x:c>
      <x:c r="N763" t="str">
        <x:v>0754</x:v>
      </x:c>
      <x:c r="O763" s="26" t="n">
        <x:v>4</x:v>
      </x:c>
      <x:c r="P763" t="str">
        <x:v>0945</x:v>
      </x:c>
      <x:c r="Q763" t="str">
        <x:v>0951</x:v>
      </x:c>
      <x:c r="R763" s="26" t="n">
        <x:v>6</x:v>
      </x:c>
      <x:c r="S763" s="26" t="n">
        <x:v>1449</x:v>
      </x:c>
      <x:c r="T763" s="24" t="n">
        <x:v>0</x:v>
      </x:c>
      <x:c r="U763" s="24" t="n">
        <x:v>0</x:v>
      </x:c>
      <x:c r="V763" s="24" t="str">
        <x:v>Completed</x:v>
      </x:c>
      <x:c r="W763" s="24" t="n">
        <x:v>0</x:v>
      </x:c>
      <x:c r="X763" s="24" t="n">
        <x:v>0</x:v>
      </x:c>
      <x:c r="Y763" s="24" t="n">
        <x:v>1</x:v>
      </x:c>
    </x:row>
    <x:row r="764">
      <x:c r="A764" s="24" t="n">
        <x:v>1470368</x:v>
      </x:c>
      <x:c r="B764" t="str">
        <x:v>2015-04-05</x:v>
      </x:c>
      <x:c r="C764" s="24" t="n">
        <x:v>4</x:v>
      </x:c>
      <x:c r="D764" t="str">
        <x:v>AA</x:v>
      </x:c>
      <x:c r="E764" t="str">
        <x:v>American Airlines Inc.</x:v>
      </x:c>
      <x:c r="F764" t="str">
        <x:v>2332</x:v>
      </x:c>
      <x:c r="G764" t="str">
        <x:v>DFW</x:v>
      </x:c>
      <x:c r="H764" t="str">
        <x:v>Dallas/Fort Worth International Airport</x:v>
      </x:c>
      <x:c r="I764" t="str">
        <x:v>TX</x:v>
      </x:c>
      <x:c r="J764" t="str">
        <x:v>ORD</x:v>
      </x:c>
      <x:c r="K764" t="str">
        <x:v>Chicago O'Hare International Airport</x:v>
      </x:c>
      <x:c r="L764" t="str">
        <x:v>IL</x:v>
      </x:c>
      <x:c r="M764" t="str">
        <x:v>0830</x:v>
      </x:c>
      <x:c r="N764" t="str">
        <x:v>0831</x:v>
      </x:c>
      <x:c r="O764" s="26" t="n">
        <x:v>1</x:v>
      </x:c>
      <x:c r="P764" t="str">
        <x:v>1053</x:v>
      </x:c>
      <x:c r="Q764" t="str">
        <x:v>1044</x:v>
      </x:c>
      <x:c r="R764" s="26" t="n">
        <x:v>-9</x:v>
      </x:c>
      <x:c r="S764" s="26" t="n">
        <x:v>802</x:v>
      </x:c>
      <x:c r="T764" s="24" t="n">
        <x:v>0</x:v>
      </x:c>
      <x:c r="U764" s="24" t="n">
        <x:v>0</x:v>
      </x:c>
      <x:c r="V764" s="24" t="str">
        <x:v>Completed</x:v>
      </x:c>
      <x:c r="W764" s="24" t="n">
        <x:v>0</x:v>
      </x:c>
      <x:c r="X764" s="24" t="n">
        <x:v>0</x:v>
      </x:c>
      <x:c r="Y764" s="24" t="n">
        <x:v>1</x:v>
      </x:c>
    </x:row>
    <x:row r="765">
      <x:c r="A765" s="24" t="n">
        <x:v>1470459</x:v>
      </x:c>
      <x:c r="B765" t="str">
        <x:v>2015-04-05</x:v>
      </x:c>
      <x:c r="C765" s="24" t="n">
        <x:v>4</x:v>
      </x:c>
      <x:c r="D765" t="str">
        <x:v>UA</x:v>
      </x:c>
      <x:c r="E765" t="str">
        <x:v>United Air Lines Inc.</x:v>
      </x:c>
      <x:c r="F765" t="str">
        <x:v>1700</x:v>
      </x:c>
      <x:c r="G765" t="str">
        <x:v>SFO</x:v>
      </x:c>
      <x:c r="H765" t="str">
        <x:v>San Francisco International Airport</x:v>
      </x:c>
      <x:c r="I765" t="str">
        <x:v>CA</x:v>
      </x:c>
      <x:c r="J765" t="str">
        <x:v>SAN</x:v>
      </x:c>
      <x:c r="K765" t="str">
        <x:v>San Diego International Airport (Lindbergh Field)</x:v>
      </x:c>
      <x:c r="L765" t="str">
        <x:v>CA</x:v>
      </x:c>
      <x:c r="M765" t="str">
        <x:v>0836</x:v>
      </x:c>
      <x:c r="N765" t="str">
        <x:v>0833</x:v>
      </x:c>
      <x:c r="O765" s="26" t="n">
        <x:v>-3</x:v>
      </x:c>
      <x:c r="P765" t="str">
        <x:v>1009</x:v>
      </x:c>
      <x:c r="Q765" t="str">
        <x:v>0959</x:v>
      </x:c>
      <x:c r="R765" s="26" t="n">
        <x:v>-10</x:v>
      </x:c>
      <x:c r="S765" s="26" t="n">
        <x:v>447</x:v>
      </x:c>
      <x:c r="T765" s="24" t="n">
        <x:v>0</x:v>
      </x:c>
      <x:c r="U765" s="24" t="n">
        <x:v>0</x:v>
      </x:c>
      <x:c r="V765" s="24" t="str">
        <x:v>Completed</x:v>
      </x:c>
      <x:c r="W765" s="24" t="n">
        <x:v>0</x:v>
      </x:c>
      <x:c r="X765" s="24" t="n">
        <x:v>0</x:v>
      </x:c>
      <x:c r="Y765" s="24" t="n">
        <x:v>1</x:v>
      </x:c>
    </x:row>
    <x:row r="766">
      <x:c r="A766" s="24" t="n">
        <x:v>1470759</x:v>
      </x:c>
      <x:c r="B766" t="str">
        <x:v>2015-04-05</x:v>
      </x:c>
      <x:c r="C766" s="24" t="n">
        <x:v>4</x:v>
      </x:c>
      <x:c r="D766" t="str">
        <x:v>WN</x:v>
      </x:c>
      <x:c r="E766" t="str">
        <x:v>Southwest Airlines Co.</x:v>
      </x:c>
      <x:c r="F766" t="str">
        <x:v>4236</x:v>
      </x:c>
      <x:c r="G766" t="str">
        <x:v>CRP</x:v>
      </x:c>
      <x:c r="H766" t="str">
        <x:v>Corpus Christi International Airport</x:v>
      </x:c>
      <x:c r="I766" t="str">
        <x:v>TX</x:v>
      </x:c>
      <x:c r="J766" t="str">
        <x:v>HOU</x:v>
      </x:c>
      <x:c r="K766" t="str">
        <x:v>William P. Hobby Airport</x:v>
      </x:c>
      <x:c r="L766" t="str">
        <x:v>TX</x:v>
      </x:c>
      <x:c r="M766" t="str">
        <x:v>0855</x:v>
      </x:c>
      <x:c r="N766" t="str">
        <x:v>0850</x:v>
      </x:c>
      <x:c r="O766" s="26" t="n">
        <x:v>-5</x:v>
      </x:c>
      <x:c r="P766" t="str">
        <x:v>0945</x:v>
      </x:c>
      <x:c r="Q766" t="str">
        <x:v>0931</x:v>
      </x:c>
      <x:c r="R766" s="26" t="n">
        <x:v>-14</x:v>
      </x:c>
      <x:c r="S766" s="26" t="n">
        <x:v>187</x:v>
      </x:c>
      <x:c r="T766" s="24" t="n">
        <x:v>0</x:v>
      </x:c>
      <x:c r="U766" s="24" t="n">
        <x:v>0</x:v>
      </x:c>
      <x:c r="V766" s="24" t="str">
        <x:v>Completed</x:v>
      </x:c>
      <x:c r="W766" s="24" t="n">
        <x:v>0</x:v>
      </x:c>
      <x:c r="X766" s="24" t="n">
        <x:v>0</x:v>
      </x:c>
      <x:c r="Y766" s="24" t="n">
        <x:v>1</x:v>
      </x:c>
    </x:row>
    <x:row r="767">
      <x:c r="A767" s="24" t="n">
        <x:v>1472016</x:v>
      </x:c>
      <x:c r="B767" t="str">
        <x:v>2015-04-05</x:v>
      </x:c>
      <x:c r="C767" s="24" t="n">
        <x:v>4</x:v>
      </x:c>
      <x:c r="D767" t="str">
        <x:v>AA</x:v>
      </x:c>
      <x:c r="E767" t="str">
        <x:v>American Airlines Inc.</x:v>
      </x:c>
      <x:c r="F767" t="str">
        <x:v>2252</x:v>
      </x:c>
      <x:c r="G767" t="str">
        <x:v>ABQ</x:v>
      </x:c>
      <x:c r="H767" t="str">
        <x:v>Albuquerque International Sunport</x:v>
      </x:c>
      <x:c r="I767" t="str">
        <x:v>NM</x:v>
      </x:c>
      <x:c r="J767" t="str">
        <x:v>DFW</x:v>
      </x:c>
      <x:c r="K767" t="str">
        <x:v>Dallas/Fort Worth International Airport</x:v>
      </x:c>
      <x:c r="L767" t="str">
        <x:v>TX</x:v>
      </x:c>
      <x:c r="M767" t="str">
        <x:v>1018</x:v>
      </x:c>
      <x:c r="N767" t="str">
        <x:v>1053</x:v>
      </x:c>
      <x:c r="O767" s="26" t="n">
        <x:v>35</x:v>
      </x:c>
      <x:c r="P767" t="str">
        <x:v>1303</x:v>
      </x:c>
      <x:c r="Q767" t="str">
        <x:v>1326</x:v>
      </x:c>
      <x:c r="R767" s="26" t="n">
        <x:v>23</x:v>
      </x:c>
      <x:c r="S767" s="26" t="n">
        <x:v>569</x:v>
      </x:c>
      <x:c r="T767" s="24" t="n">
        <x:v>0</x:v>
      </x:c>
      <x:c r="U767" s="24" t="n">
        <x:v>0</x:v>
      </x:c>
      <x:c r="V767" s="24" t="str">
        <x:v>Completed</x:v>
      </x:c>
      <x:c r="W767" s="24" t="n">
        <x:v>1</x:v>
      </x:c>
      <x:c r="X767" s="24" t="n">
        <x:v>1</x:v>
      </x:c>
      <x:c r="Y767" s="24" t="n">
        <x:v>1</x:v>
      </x:c>
    </x:row>
    <x:row r="768">
      <x:c r="A768" s="24" t="n">
        <x:v>1472032</x:v>
      </x:c>
      <x:c r="B768" t="str">
        <x:v>2015-04-05</x:v>
      </x:c>
      <x:c r="C768" s="24" t="n">
        <x:v>4</x:v>
      </x:c>
      <x:c r="D768" t="str">
        <x:v>MQ</x:v>
      </x:c>
      <x:c r="E768" t="str">
        <x:v>American Eagle Airlines Inc.</x:v>
      </x:c>
      <x:c r="F768" t="str">
        <x:v>3321</x:v>
      </x:c>
      <x:c r="G768" t="str">
        <x:v>MSN</x:v>
      </x:c>
      <x:c r="H768" t="str">
        <x:v>Dane County Regional Airport</x:v>
      </x:c>
      <x:c r="I768" t="str">
        <x:v>WI</x:v>
      </x:c>
      <x:c r="J768" t="str">
        <x:v>DFW</x:v>
      </x:c>
      <x:c r="K768" t="str">
        <x:v>Dallas/Fort Worth International Airport</x:v>
      </x:c>
      <x:c r="L768" t="str">
        <x:v>TX</x:v>
      </x:c>
      <x:c r="M768" t="str">
        <x:v>1020</x:v>
      </x:c>
      <x:c r="N768" t="str">
        <x:v>1014</x:v>
      </x:c>
      <x:c r="O768" s="26" t="n">
        <x:v>-6</x:v>
      </x:c>
      <x:c r="P768" t="str">
        <x:v>1251</x:v>
      </x:c>
      <x:c r="Q768" t="str">
        <x:v>1250</x:v>
      </x:c>
      <x:c r="R768" s="26" t="n">
        <x:v>-1</x:v>
      </x:c>
      <x:c r="S768" s="26" t="n">
        <x:v>821</x:v>
      </x:c>
      <x:c r="T768" s="24" t="n">
        <x:v>0</x:v>
      </x:c>
      <x:c r="U768" s="24" t="n">
        <x:v>0</x:v>
      </x:c>
      <x:c r="V768" s="24" t="str">
        <x:v>Completed</x:v>
      </x:c>
      <x:c r="W768" s="24" t="n">
        <x:v>0</x:v>
      </x:c>
      <x:c r="X768" s="24" t="n">
        <x:v>0</x:v>
      </x:c>
      <x:c r="Y768" s="24" t="n">
        <x:v>1</x:v>
      </x:c>
    </x:row>
    <x:row r="769">
      <x:c r="A769" s="24" t="n">
        <x:v>1472164</x:v>
      </x:c>
      <x:c r="B769" t="str">
        <x:v>2015-04-05</x:v>
      </x:c>
      <x:c r="C769" s="24" t="n">
        <x:v>4</x:v>
      </x:c>
      <x:c r="D769" t="str">
        <x:v>AA</x:v>
      </x:c>
      <x:c r="E769" t="str">
        <x:v>American Airlines Inc.</x:v>
      </x:c>
      <x:c r="F769" t="str">
        <x:v>1249</x:v>
      </x:c>
      <x:c r="G769" t="str">
        <x:v>LAX</x:v>
      </x:c>
      <x:c r="H769" t="str">
        <x:v>Los Angeles International Airport</x:v>
      </x:c>
      <x:c r="I769" t="str">
        <x:v>CA</x:v>
      </x:c>
      <x:c r="J769" t="str">
        <x:v>ATL</x:v>
      </x:c>
      <x:c r="K769" t="str">
        <x:v>Hartsfield-Jackson Atlanta International Airport</x:v>
      </x:c>
      <x:c r="L769" t="str">
        <x:v>GA</x:v>
      </x:c>
      <x:c r="M769" t="str">
        <x:v>1025</x:v>
      </x:c>
      <x:c r="N769" t="str">
        <x:v>1021</x:v>
      </x:c>
      <x:c r="O769" s="26" t="n">
        <x:v>-4</x:v>
      </x:c>
      <x:c r="P769" t="str">
        <x:v>1751</x:v>
      </x:c>
      <x:c r="Q769" t="str">
        <x:v>1720</x:v>
      </x:c>
      <x:c r="R769" s="26" t="n">
        <x:v>-31</x:v>
      </x:c>
      <x:c r="S769" s="26" t="n">
        <x:v>1947</x:v>
      </x:c>
      <x:c r="T769" s="24" t="n">
        <x:v>0</x:v>
      </x:c>
      <x:c r="U769" s="24" t="n">
        <x:v>0</x:v>
      </x:c>
      <x:c r="V769" s="24" t="str">
        <x:v>Completed</x:v>
      </x:c>
      <x:c r="W769" s="24" t="n">
        <x:v>0</x:v>
      </x:c>
      <x:c r="X769" s="24" t="n">
        <x:v>0</x:v>
      </x:c>
      <x:c r="Y769" s="24" t="n">
        <x:v>1</x:v>
      </x:c>
    </x:row>
    <x:row r="770">
      <x:c r="A770" s="24" t="n">
        <x:v>1472994</x:v>
      </x:c>
      <x:c r="B770" t="str">
        <x:v>2015-04-05</x:v>
      </x:c>
      <x:c r="C770" s="24" t="n">
        <x:v>4</x:v>
      </x:c>
      <x:c r="D770" t="str">
        <x:v>MQ</x:v>
      </x:c>
      <x:c r="E770" t="str">
        <x:v>American Eagle Airlines Inc.</x:v>
      </x:c>
      <x:c r="F770" t="str">
        <x:v>3407</x:v>
      </x:c>
      <x:c r="G770" t="str">
        <x:v>CMH</x:v>
      </x:c>
      <x:c r="H770" t="str">
        <x:v>Port Columbus International Airport</x:v>
      </x:c>
      <x:c r="I770" t="str">
        <x:v>OH</x:v>
      </x:c>
      <x:c r="J770" t="str">
        <x:v>LGA</x:v>
      </x:c>
      <x:c r="K770" t="str">
        <x:v>LaGuardia Airport (Marine Air Terminal)</x:v>
      </x:c>
      <x:c r="L770" t="str">
        <x:v>NY</x:v>
      </x:c>
      <x:c r="M770" t="str">
        <x:v>1120</x:v>
      </x:c>
      <x:c r="N770" t="str"/>
      <x:c r="O770" s="26"/>
      <x:c r="P770" t="str">
        <x:v>1254</x:v>
      </x:c>
      <x:c r="Q770" t="str"/>
      <x:c r="R770" s="26"/>
      <x:c r="S770" s="26" t="n">
        <x:v>479</x:v>
      </x:c>
      <x:c r="T770" s="24" t="n">
        <x:v>1</x:v>
      </x:c>
      <x:c r="U770" s="24" t="n">
        <x:v>0</x:v>
      </x:c>
      <x:c r="V770" s="24" t="str">
        <x:v>Cancelled</x:v>
      </x:c>
      <x:c r="W770" s="24"/>
      <x:c r="X770" s="24"/>
      <x:c r="Y770" s="24" t="n">
        <x:v>0</x:v>
      </x:c>
    </x:row>
    <x:row r="771">
      <x:c r="A771" s="24" t="n">
        <x:v>1473025</x:v>
      </x:c>
      <x:c r="B771" t="str">
        <x:v>2015-04-05</x:v>
      </x:c>
      <x:c r="C771" s="24" t="n">
        <x:v>4</x:v>
      </x:c>
      <x:c r="D771" t="str">
        <x:v>WN</x:v>
      </x:c>
      <x:c r="E771" t="str">
        <x:v>Southwest Airlines Co.</x:v>
      </x:c>
      <x:c r="F771" t="str">
        <x:v>228</x:v>
      </x:c>
      <x:c r="G771" t="str">
        <x:v>OMA</x:v>
      </x:c>
      <x:c r="H771" t="str">
        <x:v>Eppley Airfield</x:v>
      </x:c>
      <x:c r="I771" t="str">
        <x:v>NE</x:v>
      </x:c>
      <x:c r="J771" t="str">
        <x:v>PHX</x:v>
      </x:c>
      <x:c r="K771" t="str">
        <x:v>Phoenix Sky Harbor International Airport</x:v>
      </x:c>
      <x:c r="L771" t="str">
        <x:v>AZ</x:v>
      </x:c>
      <x:c r="M771" t="str">
        <x:v>1120</x:v>
      </x:c>
      <x:c r="N771" t="str">
        <x:v>1113</x:v>
      </x:c>
      <x:c r="O771" s="26" t="n">
        <x:v>-7</x:v>
      </x:c>
      <x:c r="P771" t="str">
        <x:v>1215</x:v>
      </x:c>
      <x:c r="Q771" t="str">
        <x:v>1206</x:v>
      </x:c>
      <x:c r="R771" s="26" t="n">
        <x:v>-9</x:v>
      </x:c>
      <x:c r="S771" s="26" t="n">
        <x:v>1037</x:v>
      </x:c>
      <x:c r="T771" s="24" t="n">
        <x:v>0</x:v>
      </x:c>
      <x:c r="U771" s="24" t="n">
        <x:v>0</x:v>
      </x:c>
      <x:c r="V771" s="24" t="str">
        <x:v>Completed</x:v>
      </x:c>
      <x:c r="W771" s="24" t="n">
        <x:v>0</x:v>
      </x:c>
      <x:c r="X771" s="24" t="n">
        <x:v>0</x:v>
      </x:c>
      <x:c r="Y771" s="24" t="n">
        <x:v>1</x:v>
      </x:c>
    </x:row>
    <x:row r="772">
      <x:c r="A772" s="24" t="n">
        <x:v>1473376</x:v>
      </x:c>
      <x:c r="B772" t="str">
        <x:v>2015-04-05</x:v>
      </x:c>
      <x:c r="C772" s="24" t="n">
        <x:v>4</x:v>
      </x:c>
      <x:c r="D772" t="str">
        <x:v>F9</x:v>
      </x:c>
      <x:c r="E772" t="str">
        <x:v>Frontier Airlines Inc.</x:v>
      </x:c>
      <x:c r="F772" t="str">
        <x:v>1015</x:v>
      </x:c>
      <x:c r="G772" t="str">
        <x:v>PHL</x:v>
      </x:c>
      <x:c r="H772" t="str">
        <x:v>Philadelphia International Airport</x:v>
      </x:c>
      <x:c r="I772" t="str">
        <x:v>PA</x:v>
      </x:c>
      <x:c r="J772" t="str">
        <x:v>TPA</x:v>
      </x:c>
      <x:c r="K772" t="str">
        <x:v>Tampa International Airport</x:v>
      </x:c>
      <x:c r="L772" t="str">
        <x:v>FL</x:v>
      </x:c>
      <x:c r="M772" t="str">
        <x:v>1145</x:v>
      </x:c>
      <x:c r="N772" t="str">
        <x:v>1157</x:v>
      </x:c>
      <x:c r="O772" s="26" t="n">
        <x:v>12</x:v>
      </x:c>
      <x:c r="P772" t="str">
        <x:v>1420</x:v>
      </x:c>
      <x:c r="Q772" t="str">
        <x:v>1423</x:v>
      </x:c>
      <x:c r="R772" s="26" t="n">
        <x:v>3</x:v>
      </x:c>
      <x:c r="S772" s="26" t="n">
        <x:v>920</x:v>
      </x:c>
      <x:c r="T772" s="24" t="n">
        <x:v>0</x:v>
      </x:c>
      <x:c r="U772" s="24" t="n">
        <x:v>0</x:v>
      </x:c>
      <x:c r="V772" s="24" t="str">
        <x:v>Completed</x:v>
      </x:c>
      <x:c r="W772" s="24" t="n">
        <x:v>0</x:v>
      </x:c>
      <x:c r="X772" s="24" t="n">
        <x:v>0</x:v>
      </x:c>
      <x:c r="Y772" s="24" t="n">
        <x:v>1</x:v>
      </x:c>
    </x:row>
    <x:row r="773">
      <x:c r="A773" s="24" t="n">
        <x:v>1474768</x:v>
      </x:c>
      <x:c r="B773" t="str">
        <x:v>2015-04-05</x:v>
      </x:c>
      <x:c r="C773" s="24" t="n">
        <x:v>4</x:v>
      </x:c>
      <x:c r="D773" t="str">
        <x:v>OO</x:v>
      </x:c>
      <x:c r="E773" t="str">
        <x:v>Skywest Airlines Inc.</x:v>
      </x:c>
      <x:c r="F773" t="str">
        <x:v>4973</x:v>
      </x:c>
      <x:c r="G773" t="str">
        <x:v>SFO</x:v>
      </x:c>
      <x:c r="H773" t="str">
        <x:v>San Francisco International Airport</x:v>
      </x:c>
      <x:c r="I773" t="str">
        <x:v>CA</x:v>
      </x:c>
      <x:c r="J773" t="str">
        <x:v>LAS</x:v>
      </x:c>
      <x:c r="K773" t="str">
        <x:v>McCarran International Airport</x:v>
      </x:c>
      <x:c r="L773" t="str">
        <x:v>NV</x:v>
      </x:c>
      <x:c r="M773" t="str">
        <x:v>1310</x:v>
      </x:c>
      <x:c r="N773" t="str">
        <x:v>1334</x:v>
      </x:c>
      <x:c r="O773" s="26" t="n">
        <x:v>24</x:v>
      </x:c>
      <x:c r="P773" t="str">
        <x:v>1441</x:v>
      </x:c>
      <x:c r="Q773" t="str">
        <x:v>1536</x:v>
      </x:c>
      <x:c r="R773" s="26" t="n">
        <x:v>55</x:v>
      </x:c>
      <x:c r="S773" s="26" t="n">
        <x:v>414</x:v>
      </x:c>
      <x:c r="T773" s="24" t="n">
        <x:v>0</x:v>
      </x:c>
      <x:c r="U773" s="24" t="n">
        <x:v>0</x:v>
      </x:c>
      <x:c r="V773" s="24" t="str">
        <x:v>Completed</x:v>
      </x:c>
      <x:c r="W773" s="24" t="n">
        <x:v>1</x:v>
      </x:c>
      <x:c r="X773" s="24" t="n">
        <x:v>1</x:v>
      </x:c>
      <x:c r="Y773" s="24" t="n">
        <x:v>1</x:v>
      </x:c>
    </x:row>
    <x:row r="774">
      <x:c r="A774" s="24" t="n">
        <x:v>1475051</x:v>
      </x:c>
      <x:c r="B774" t="str">
        <x:v>2015-04-05</x:v>
      </x:c>
      <x:c r="C774" s="24" t="n">
        <x:v>4</x:v>
      </x:c>
      <x:c r="D774" t="str">
        <x:v>MQ</x:v>
      </x:c>
      <x:c r="E774" t="str">
        <x:v>American Eagle Airlines Inc.</x:v>
      </x:c>
      <x:c r="F774" t="str">
        <x:v>3282</x:v>
      </x:c>
      <x:c r="G774" t="str">
        <x:v>TYR</x:v>
      </x:c>
      <x:c r="H774" t="str">
        <x:v>Tyler Pounds Regional Airport</x:v>
      </x:c>
      <x:c r="I774" t="str">
        <x:v>TX</x:v>
      </x:c>
      <x:c r="J774" t="str">
        <x:v>DFW</x:v>
      </x:c>
      <x:c r="K774" t="str">
        <x:v>Dallas/Fort Worth International Airport</x:v>
      </x:c>
      <x:c r="L774" t="str">
        <x:v>TX</x:v>
      </x:c>
      <x:c r="M774" t="str">
        <x:v>1330</x:v>
      </x:c>
      <x:c r="N774" t="str">
        <x:v>1417</x:v>
      </x:c>
      <x:c r="O774" s="26" t="n">
        <x:v>47</x:v>
      </x:c>
      <x:c r="P774" t="str">
        <x:v>1421</x:v>
      </x:c>
      <x:c r="Q774" t="str">
        <x:v>1521</x:v>
      </x:c>
      <x:c r="R774" s="26" t="n">
        <x:v>60</x:v>
      </x:c>
      <x:c r="S774" s="26" t="n">
        <x:v>102</x:v>
      </x:c>
      <x:c r="T774" s="24" t="n">
        <x:v>0</x:v>
      </x:c>
      <x:c r="U774" s="24" t="n">
        <x:v>0</x:v>
      </x:c>
      <x:c r="V774" s="24" t="str">
        <x:v>Completed</x:v>
      </x:c>
      <x:c r="W774" s="24" t="n">
        <x:v>1</x:v>
      </x:c>
      <x:c r="X774" s="24" t="n">
        <x:v>1</x:v>
      </x:c>
      <x:c r="Y774" s="24" t="n">
        <x:v>1</x:v>
      </x:c>
    </x:row>
    <x:row r="775">
      <x:c r="A775" s="24" t="n">
        <x:v>1475217</x:v>
      </x:c>
      <x:c r="B775" t="str">
        <x:v>2015-04-05</x:v>
      </x:c>
      <x:c r="C775" s="24" t="n">
        <x:v>4</x:v>
      </x:c>
      <x:c r="D775" t="str">
        <x:v>MQ</x:v>
      </x:c>
      <x:c r="E775" t="str">
        <x:v>American Eagle Airlines Inc.</x:v>
      </x:c>
      <x:c r="F775" t="str">
        <x:v>3651</x:v>
      </x:c>
      <x:c r="G775" t="str">
        <x:v>ORD</x:v>
      </x:c>
      <x:c r="H775" t="str">
        <x:v>Chicago O'Hare International Airport</x:v>
      </x:c>
      <x:c r="I775" t="str">
        <x:v>IL</x:v>
      </x:c>
      <x:c r="J775" t="str">
        <x:v>GRR</x:v>
      </x:c>
      <x:c r="K775" t="str">
        <x:v>Gerald R. Ford International Airport</x:v>
      </x:c>
      <x:c r="L775" t="str">
        <x:v>MI</x:v>
      </x:c>
      <x:c r="M775" t="str">
        <x:v>1340</x:v>
      </x:c>
      <x:c r="N775" t="str">
        <x:v>1337</x:v>
      </x:c>
      <x:c r="O775" s="26" t="n">
        <x:v>-3</x:v>
      </x:c>
      <x:c r="P775" t="str">
        <x:v>1538</x:v>
      </x:c>
      <x:c r="Q775" t="str">
        <x:v>1530</x:v>
      </x:c>
      <x:c r="R775" s="26" t="n">
        <x:v>-8</x:v>
      </x:c>
      <x:c r="S775" s="26" t="n">
        <x:v>137</x:v>
      </x:c>
      <x:c r="T775" s="24" t="n">
        <x:v>0</x:v>
      </x:c>
      <x:c r="U775" s="24" t="n">
        <x:v>0</x:v>
      </x:c>
      <x:c r="V775" s="24" t="str">
        <x:v>Completed</x:v>
      </x:c>
      <x:c r="W775" s="24" t="n">
        <x:v>0</x:v>
      </x:c>
      <x:c r="X775" s="24" t="n">
        <x:v>0</x:v>
      </x:c>
      <x:c r="Y775" s="24" t="n">
        <x:v>1</x:v>
      </x:c>
    </x:row>
    <x:row r="776">
      <x:c r="A776" s="24" t="n">
        <x:v>1475591</x:v>
      </x:c>
      <x:c r="B776" t="str">
        <x:v>2015-04-05</x:v>
      </x:c>
      <x:c r="C776" s="24" t="n">
        <x:v>4</x:v>
      </x:c>
      <x:c r="D776" t="str">
        <x:v>OO</x:v>
      </x:c>
      <x:c r="E776" t="str">
        <x:v>Skywest Airlines Inc.</x:v>
      </x:c>
      <x:c r="F776" t="str">
        <x:v>5263</x:v>
      </x:c>
      <x:c r="G776" t="str">
        <x:v>SMX</x:v>
      </x:c>
      <x:c r="H776" t="str">
        <x:v>Santa Maria Public Airport (Capt G. Allan Hancock Field)</x:v>
      </x:c>
      <x:c r="I776" t="str">
        <x:v>CA</x:v>
      </x:c>
      <x:c r="J776" t="str">
        <x:v>LAX</x:v>
      </x:c>
      <x:c r="K776" t="str">
        <x:v>Los Angeles International Airport</x:v>
      </x:c>
      <x:c r="L776" t="str">
        <x:v>CA</x:v>
      </x:c>
      <x:c r="M776" t="str">
        <x:v>1357</x:v>
      </x:c>
      <x:c r="N776" t="str">
        <x:v>1348</x:v>
      </x:c>
      <x:c r="O776" s="26" t="n">
        <x:v>-9</x:v>
      </x:c>
      <x:c r="P776" t="str">
        <x:v>1456</x:v>
      </x:c>
      <x:c r="Q776" t="str">
        <x:v>1455</x:v>
      </x:c>
      <x:c r="R776" s="26" t="n">
        <x:v>-1</x:v>
      </x:c>
      <x:c r="S776" s="26" t="n">
        <x:v>134</x:v>
      </x:c>
      <x:c r="T776" s="24" t="n">
        <x:v>0</x:v>
      </x:c>
      <x:c r="U776" s="24" t="n">
        <x:v>0</x:v>
      </x:c>
      <x:c r="V776" s="24" t="str">
        <x:v>Completed</x:v>
      </x:c>
      <x:c r="W776" s="24" t="n">
        <x:v>0</x:v>
      </x:c>
      <x:c r="X776" s="24" t="n">
        <x:v>0</x:v>
      </x:c>
      <x:c r="Y776" s="24" t="n">
        <x:v>1</x:v>
      </x:c>
    </x:row>
    <x:row r="777">
      <x:c r="A777" s="24" t="n">
        <x:v>1475711</x:v>
      </x:c>
      <x:c r="B777" t="str">
        <x:v>2015-04-05</x:v>
      </x:c>
      <x:c r="C777" s="24" t="n">
        <x:v>4</x:v>
      </x:c>
      <x:c r="D777" t="str">
        <x:v>EV</x:v>
      </x:c>
      <x:c r="E777" t="str">
        <x:v>Atlantic Southeast Airlines</x:v>
      </x:c>
      <x:c r="F777" t="str">
        <x:v>6038</x:v>
      </x:c>
      <x:c r="G777" t="str">
        <x:v>SDF</x:v>
      </x:c>
      <x:c r="H777" t="str">
        <x:v>Louisville International Airport (Standiford Field)</x:v>
      </x:c>
      <x:c r="I777" t="str">
        <x:v>KY</x:v>
      </x:c>
      <x:c r="J777" t="str">
        <x:v>ORD</x:v>
      </x:c>
      <x:c r="K777" t="str">
        <x:v>Chicago O'Hare International Airport</x:v>
      </x:c>
      <x:c r="L777" t="str">
        <x:v>IL</x:v>
      </x:c>
      <x:c r="M777" t="str">
        <x:v>1405</x:v>
      </x:c>
      <x:c r="N777" t="str">
        <x:v>1702</x:v>
      </x:c>
      <x:c r="O777" s="26" t="n">
        <x:v>177</x:v>
      </x:c>
      <x:c r="P777" t="str">
        <x:v>1438</x:v>
      </x:c>
      <x:c r="Q777" t="str">
        <x:v>1744</x:v>
      </x:c>
      <x:c r="R777" s="26" t="n">
        <x:v>186</x:v>
      </x:c>
      <x:c r="S777" s="26" t="n">
        <x:v>287</x:v>
      </x:c>
      <x:c r="T777" s="24" t="n">
        <x:v>0</x:v>
      </x:c>
      <x:c r="U777" s="24" t="n">
        <x:v>0</x:v>
      </x:c>
      <x:c r="V777" s="24" t="str">
        <x:v>Completed</x:v>
      </x:c>
      <x:c r="W777" s="24" t="n">
        <x:v>1</x:v>
      </x:c>
      <x:c r="X777" s="24" t="n">
        <x:v>1</x:v>
      </x:c>
      <x:c r="Y777" s="24" t="n">
        <x:v>1</x:v>
      </x:c>
    </x:row>
    <x:row r="778">
      <x:c r="A778" s="24" t="n">
        <x:v>1476840</x:v>
      </x:c>
      <x:c r="B778" t="str">
        <x:v>2015-04-05</x:v>
      </x:c>
      <x:c r="C778" s="24" t="n">
        <x:v>4</x:v>
      </x:c>
      <x:c r="D778" t="str">
        <x:v>AA</x:v>
      </x:c>
      <x:c r="E778" t="str">
        <x:v>American Airlines Inc.</x:v>
      </x:c>
      <x:c r="F778" t="str">
        <x:v>1672</x:v>
      </x:c>
      <x:c r="G778" t="str">
        <x:v>PHL</x:v>
      </x:c>
      <x:c r="H778" t="str">
        <x:v>Philadelphia International Airport</x:v>
      </x:c>
      <x:c r="I778" t="str">
        <x:v>PA</x:v>
      </x:c>
      <x:c r="J778" t="str">
        <x:v>DFW</x:v>
      </x:c>
      <x:c r="K778" t="str">
        <x:v>Dallas/Fort Worth International Airport</x:v>
      </x:c>
      <x:c r="L778" t="str">
        <x:v>TX</x:v>
      </x:c>
      <x:c r="M778" t="str">
        <x:v>1520</x:v>
      </x:c>
      <x:c r="N778" t="str">
        <x:v>1513</x:v>
      </x:c>
      <x:c r="O778" s="26" t="n">
        <x:v>-7</x:v>
      </x:c>
      <x:c r="P778" t="str">
        <x:v>1806</x:v>
      </x:c>
      <x:c r="Q778" t="str">
        <x:v>1804</x:v>
      </x:c>
      <x:c r="R778" s="26" t="n">
        <x:v>-2</x:v>
      </x:c>
      <x:c r="S778" s="26" t="n">
        <x:v>1303</x:v>
      </x:c>
      <x:c r="T778" s="24" t="n">
        <x:v>0</x:v>
      </x:c>
      <x:c r="U778" s="24" t="n">
        <x:v>0</x:v>
      </x:c>
      <x:c r="V778" s="24" t="str">
        <x:v>Completed</x:v>
      </x:c>
      <x:c r="W778" s="24" t="n">
        <x:v>0</x:v>
      </x:c>
      <x:c r="X778" s="24" t="n">
        <x:v>0</x:v>
      </x:c>
      <x:c r="Y778" s="24" t="n">
        <x:v>1</x:v>
      </x:c>
    </x:row>
    <x:row r="779">
      <x:c r="A779" s="24" t="n">
        <x:v>1477359</x:v>
      </x:c>
      <x:c r="B779" t="str">
        <x:v>2015-04-05</x:v>
      </x:c>
      <x:c r="C779" s="24" t="n">
        <x:v>4</x:v>
      </x:c>
      <x:c r="D779" t="str">
        <x:v>WN</x:v>
      </x:c>
      <x:c r="E779" t="str">
        <x:v>Southwest Airlines Co.</x:v>
      </x:c>
      <x:c r="F779" t="str">
        <x:v>2995</x:v>
      </x:c>
      <x:c r="G779" t="str">
        <x:v>STL</x:v>
      </x:c>
      <x:c r="H779" t="str">
        <x:v>St. Louis International Airport at Lambert Field</x:v>
      </x:c>
      <x:c r="I779" t="str">
        <x:v>MO</x:v>
      </x:c>
      <x:c r="J779" t="str">
        <x:v>HOU</x:v>
      </x:c>
      <x:c r="K779" t="str">
        <x:v>William P. Hobby Airport</x:v>
      </x:c>
      <x:c r="L779" t="str">
        <x:v>TX</x:v>
      </x:c>
      <x:c r="M779" t="str">
        <x:v>1550</x:v>
      </x:c>
      <x:c r="N779" t="str">
        <x:v>1556</x:v>
      </x:c>
      <x:c r="O779" s="26" t="n">
        <x:v>6</x:v>
      </x:c>
      <x:c r="P779" t="str">
        <x:v>1800</x:v>
      </x:c>
      <x:c r="Q779" t="str">
        <x:v>1753</x:v>
      </x:c>
      <x:c r="R779" s="26" t="n">
        <x:v>-7</x:v>
      </x:c>
      <x:c r="S779" s="26" t="n">
        <x:v>687</x:v>
      </x:c>
      <x:c r="T779" s="24" t="n">
        <x:v>0</x:v>
      </x:c>
      <x:c r="U779" s="24" t="n">
        <x:v>0</x:v>
      </x:c>
      <x:c r="V779" s="24" t="str">
        <x:v>Completed</x:v>
      </x:c>
      <x:c r="W779" s="24" t="n">
        <x:v>0</x:v>
      </x:c>
      <x:c r="X779" s="24" t="n">
        <x:v>0</x:v>
      </x:c>
      <x:c r="Y779" s="24" t="n">
        <x:v>1</x:v>
      </x:c>
    </x:row>
    <x:row r="780">
      <x:c r="A780" s="24" t="n">
        <x:v>1477993</x:v>
      </x:c>
      <x:c r="B780" t="str">
        <x:v>2015-04-05</x:v>
      </x:c>
      <x:c r="C780" s="24" t="n">
        <x:v>4</x:v>
      </x:c>
      <x:c r="D780" t="str">
        <x:v>OO</x:v>
      </x:c>
      <x:c r="E780" t="str">
        <x:v>Skywest Airlines Inc.</x:v>
      </x:c>
      <x:c r="F780" t="str">
        <x:v>6410</x:v>
      </x:c>
      <x:c r="G780" t="str">
        <x:v>BUR</x:v>
      </x:c>
      <x:c r="H780" t="str">
        <x:v>Bob Hope Airport (Hollywood Burbank Airport)</x:v>
      </x:c>
      <x:c r="I780" t="str">
        <x:v>CA</x:v>
      </x:c>
      <x:c r="J780" t="str">
        <x:v>SFO</x:v>
      </x:c>
      <x:c r="K780" t="str">
        <x:v>San Francisco International Airport</x:v>
      </x:c>
      <x:c r="L780" t="str">
        <x:v>CA</x:v>
      </x:c>
      <x:c r="M780" t="str">
        <x:v>1631</x:v>
      </x:c>
      <x:c r="N780" t="str">
        <x:v>1631</x:v>
      </x:c>
      <x:c r="O780" s="26" t="n">
        <x:v>0</x:v>
      </x:c>
      <x:c r="P780" t="str">
        <x:v>1755</x:v>
      </x:c>
      <x:c r="Q780" t="str">
        <x:v>1758</x:v>
      </x:c>
      <x:c r="R780" s="26" t="n">
        <x:v>3</x:v>
      </x:c>
      <x:c r="S780" s="26" t="n">
        <x:v>326</x:v>
      </x:c>
      <x:c r="T780" s="24" t="n">
        <x:v>0</x:v>
      </x:c>
      <x:c r="U780" s="24" t="n">
        <x:v>0</x:v>
      </x:c>
      <x:c r="V780" s="24" t="str">
        <x:v>Completed</x:v>
      </x:c>
      <x:c r="W780" s="24" t="n">
        <x:v>0</x:v>
      </x:c>
      <x:c r="X780" s="24" t="n">
        <x:v>0</x:v>
      </x:c>
      <x:c r="Y780" s="24" t="n">
        <x:v>1</x:v>
      </x:c>
    </x:row>
    <x:row r="781">
      <x:c r="A781" s="24" t="n">
        <x:v>1478150</x:v>
      </x:c>
      <x:c r="B781" t="str">
        <x:v>2015-04-05</x:v>
      </x:c>
      <x:c r="C781" s="24" t="n">
        <x:v>4</x:v>
      </x:c>
      <x:c r="D781" t="str">
        <x:v>AA</x:v>
      </x:c>
      <x:c r="E781" t="str">
        <x:v>American Airlines Inc.</x:v>
      </x:c>
      <x:c r="F781" t="str">
        <x:v>1261</x:v>
      </x:c>
      <x:c r="G781" t="str">
        <x:v>AUS</x:v>
      </x:c>
      <x:c r="H781" t="str">
        <x:v>Austin-Bergstrom International Airport</x:v>
      </x:c>
      <x:c r="I781" t="str">
        <x:v>TX</x:v>
      </x:c>
      <x:c r="J781" t="str">
        <x:v>LAX</x:v>
      </x:c>
      <x:c r="K781" t="str">
        <x:v>Los Angeles International Airport</x:v>
      </x:c>
      <x:c r="L781" t="str">
        <x:v>CA</x:v>
      </x:c>
      <x:c r="M781" t="str">
        <x:v>1641</x:v>
      </x:c>
      <x:c r="N781" t="str">
        <x:v>1637</x:v>
      </x:c>
      <x:c r="O781" s="26" t="n">
        <x:v>-4</x:v>
      </x:c>
      <x:c r="P781" t="str">
        <x:v>1805</x:v>
      </x:c>
      <x:c r="Q781" t="str">
        <x:v>1748</x:v>
      </x:c>
      <x:c r="R781" s="26" t="n">
        <x:v>-17</x:v>
      </x:c>
      <x:c r="S781" s="26" t="n">
        <x:v>1242</x:v>
      </x:c>
      <x:c r="T781" s="24" t="n">
        <x:v>0</x:v>
      </x:c>
      <x:c r="U781" s="24" t="n">
        <x:v>0</x:v>
      </x:c>
      <x:c r="V781" s="24" t="str">
        <x:v>Completed</x:v>
      </x:c>
      <x:c r="W781" s="24" t="n">
        <x:v>0</x:v>
      </x:c>
      <x:c r="X781" s="24" t="n">
        <x:v>0</x:v>
      </x:c>
      <x:c r="Y781" s="24" t="n">
        <x:v>1</x:v>
      </x:c>
    </x:row>
    <x:row r="782">
      <x:c r="A782" s="24" t="n">
        <x:v>1478478</x:v>
      </x:c>
      <x:c r="B782" t="str">
        <x:v>2015-04-05</x:v>
      </x:c>
      <x:c r="C782" s="24" t="n">
        <x:v>4</x:v>
      </x:c>
      <x:c r="D782" t="str">
        <x:v>DL</x:v>
      </x:c>
      <x:c r="E782" t="str">
        <x:v>Delta Air Lines Inc.</x:v>
      </x:c>
      <x:c r="F782" t="str">
        <x:v>439</x:v>
      </x:c>
      <x:c r="G782" t="str">
        <x:v>JFK</x:v>
      </x:c>
      <x:c r="H782" t="str">
        <x:v>John F. Kennedy International Airport (New York International Airport)</x:v>
      </x:c>
      <x:c r="I782" t="str">
        <x:v>NY</x:v>
      </x:c>
      <x:c r="J782" t="str">
        <x:v>LAX</x:v>
      </x:c>
      <x:c r="K782" t="str">
        <x:v>Los Angeles International Airport</x:v>
      </x:c>
      <x:c r="L782" t="str">
        <x:v>CA</x:v>
      </x:c>
      <x:c r="M782" t="str">
        <x:v>1700</x:v>
      </x:c>
      <x:c r="N782" t="str">
        <x:v>1701</x:v>
      </x:c>
      <x:c r="O782" s="26" t="n">
        <x:v>1</x:v>
      </x:c>
      <x:c r="P782" t="str">
        <x:v>2035</x:v>
      </x:c>
      <x:c r="Q782" t="str">
        <x:v>2045</x:v>
      </x:c>
      <x:c r="R782" s="26" t="n">
        <x:v>10</x:v>
      </x:c>
      <x:c r="S782" s="26" t="n">
        <x:v>2475</x:v>
      </x:c>
      <x:c r="T782" s="24" t="n">
        <x:v>0</x:v>
      </x:c>
      <x:c r="U782" s="24" t="n">
        <x:v>0</x:v>
      </x:c>
      <x:c r="V782" s="24" t="str">
        <x:v>Completed</x:v>
      </x:c>
      <x:c r="W782" s="24" t="n">
        <x:v>0</x:v>
      </x:c>
      <x:c r="X782" s="24" t="n">
        <x:v>0</x:v>
      </x:c>
      <x:c r="Y782" s="24" t="n">
        <x:v>1</x:v>
      </x:c>
    </x:row>
    <x:row r="783">
      <x:c r="A783" s="24" t="n">
        <x:v>1478810</x:v>
      </x:c>
      <x:c r="B783" t="str">
        <x:v>2015-04-05</x:v>
      </x:c>
      <x:c r="C783" s="24" t="n">
        <x:v>4</x:v>
      </x:c>
      <x:c r="D783" t="str">
        <x:v>DL</x:v>
      </x:c>
      <x:c r="E783" t="str">
        <x:v>Delta Air Lines Inc.</x:v>
      </x:c>
      <x:c r="F783" t="str">
        <x:v>838</x:v>
      </x:c>
      <x:c r="G783" t="str">
        <x:v>MEM</x:v>
      </x:c>
      <x:c r="H783" t="str">
        <x:v>Memphis International Airport</x:v>
      </x:c>
      <x:c r="I783" t="str">
        <x:v>TN</x:v>
      </x:c>
      <x:c r="J783" t="str">
        <x:v>ATL</x:v>
      </x:c>
      <x:c r="K783" t="str">
        <x:v>Hartsfield-Jackson Atlanta International Airport</x:v>
      </x:c>
      <x:c r="L783" t="str">
        <x:v>GA</x:v>
      </x:c>
      <x:c r="M783" t="str">
        <x:v>1720</x:v>
      </x:c>
      <x:c r="N783" t="str">
        <x:v>1715</x:v>
      </x:c>
      <x:c r="O783" s="26" t="n">
        <x:v>-5</x:v>
      </x:c>
      <x:c r="P783" t="str">
        <x:v>1956</x:v>
      </x:c>
      <x:c r="Q783" t="str">
        <x:v>1926</x:v>
      </x:c>
      <x:c r="R783" s="26" t="n">
        <x:v>-30</x:v>
      </x:c>
      <x:c r="S783" s="26" t="n">
        <x:v>332</x:v>
      </x:c>
      <x:c r="T783" s="24" t="n">
        <x:v>0</x:v>
      </x:c>
      <x:c r="U783" s="24" t="n">
        <x:v>0</x:v>
      </x:c>
      <x:c r="V783" s="24" t="str">
        <x:v>Completed</x:v>
      </x:c>
      <x:c r="W783" s="24" t="n">
        <x:v>0</x:v>
      </x:c>
      <x:c r="X783" s="24" t="n">
        <x:v>0</x:v>
      </x:c>
      <x:c r="Y783" s="24" t="n">
        <x:v>1</x:v>
      </x:c>
    </x:row>
    <x:row r="784">
      <x:c r="A784" s="24" t="n">
        <x:v>1479133</x:v>
      </x:c>
      <x:c r="B784" t="str">
        <x:v>2015-04-05</x:v>
      </x:c>
      <x:c r="C784" s="24" t="n">
        <x:v>4</x:v>
      </x:c>
      <x:c r="D784" t="str">
        <x:v>WN</x:v>
      </x:c>
      <x:c r="E784" t="str">
        <x:v>Southwest Airlines Co.</x:v>
      </x:c>
      <x:c r="F784" t="str">
        <x:v>4115</x:v>
      </x:c>
      <x:c r="G784" t="str">
        <x:v>PDX</x:v>
      </x:c>
      <x:c r="H784" t="str">
        <x:v>Portland International Airport</x:v>
      </x:c>
      <x:c r="I784" t="str">
        <x:v>OR</x:v>
      </x:c>
      <x:c r="J784" t="str">
        <x:v>LAS</x:v>
      </x:c>
      <x:c r="K784" t="str">
        <x:v>McCarran International Airport</x:v>
      </x:c>
      <x:c r="L784" t="str">
        <x:v>NV</x:v>
      </x:c>
      <x:c r="M784" t="str">
        <x:v>1740</x:v>
      </x:c>
      <x:c r="N784" t="str">
        <x:v>1814</x:v>
      </x:c>
      <x:c r="O784" s="26" t="n">
        <x:v>34</x:v>
      </x:c>
      <x:c r="P784" t="str">
        <x:v>1945</x:v>
      </x:c>
      <x:c r="Q784" t="str">
        <x:v>2020</x:v>
      </x:c>
      <x:c r="R784" s="26" t="n">
        <x:v>35</x:v>
      </x:c>
      <x:c r="S784" s="26" t="n">
        <x:v>763</x:v>
      </x:c>
      <x:c r="T784" s="24" t="n">
        <x:v>0</x:v>
      </x:c>
      <x:c r="U784" s="24" t="n">
        <x:v>0</x:v>
      </x:c>
      <x:c r="V784" s="24" t="str">
        <x:v>Completed</x:v>
      </x:c>
      <x:c r="W784" s="24" t="n">
        <x:v>1</x:v>
      </x:c>
      <x:c r="X784" s="24" t="n">
        <x:v>1</x:v>
      </x:c>
      <x:c r="Y784" s="24" t="n">
        <x:v>1</x:v>
      </x:c>
    </x:row>
    <x:row r="785">
      <x:c r="A785" s="24" t="n">
        <x:v>1479252</x:v>
      </x:c>
      <x:c r="B785" t="str">
        <x:v>2015-04-05</x:v>
      </x:c>
      <x:c r="C785" s="24" t="n">
        <x:v>4</x:v>
      </x:c>
      <x:c r="D785" t="str">
        <x:v>DL</x:v>
      </x:c>
      <x:c r="E785" t="str">
        <x:v>Delta Air Lines Inc.</x:v>
      </x:c>
      <x:c r="F785" t="str">
        <x:v>884</x:v>
      </x:c>
      <x:c r="G785" t="str">
        <x:v>LGA</x:v>
      </x:c>
      <x:c r="H785" t="str">
        <x:v>LaGuardia Airport (Marine Air Terminal)</x:v>
      </x:c>
      <x:c r="I785" t="str">
        <x:v>NY</x:v>
      </x:c>
      <x:c r="J785" t="str">
        <x:v>DEN</x:v>
      </x:c>
      <x:c r="K785" t="str">
        <x:v>Denver International Airport</x:v>
      </x:c>
      <x:c r="L785" t="str">
        <x:v>CO</x:v>
      </x:c>
      <x:c r="M785" t="str">
        <x:v>1745</x:v>
      </x:c>
      <x:c r="N785" t="str">
        <x:v>1748</x:v>
      </x:c>
      <x:c r="O785" s="26" t="n">
        <x:v>3</x:v>
      </x:c>
      <x:c r="P785" t="str">
        <x:v>2026</x:v>
      </x:c>
      <x:c r="Q785" t="str">
        <x:v>2017</x:v>
      </x:c>
      <x:c r="R785" s="26" t="n">
        <x:v>-9</x:v>
      </x:c>
      <x:c r="S785" s="26" t="n">
        <x:v>1620</x:v>
      </x:c>
      <x:c r="T785" s="24" t="n">
        <x:v>0</x:v>
      </x:c>
      <x:c r="U785" s="24" t="n">
        <x:v>0</x:v>
      </x:c>
      <x:c r="V785" s="24" t="str">
        <x:v>Completed</x:v>
      </x:c>
      <x:c r="W785" s="24" t="n">
        <x:v>0</x:v>
      </x:c>
      <x:c r="X785" s="24" t="n">
        <x:v>0</x:v>
      </x:c>
      <x:c r="Y785" s="24" t="n">
        <x:v>1</x:v>
      </x:c>
    </x:row>
    <x:row r="786">
      <x:c r="A786" s="24" t="n">
        <x:v>1480061</x:v>
      </x:c>
      <x:c r="B786" t="str">
        <x:v>2015-04-05</x:v>
      </x:c>
      <x:c r="C786" s="24" t="n">
        <x:v>4</x:v>
      </x:c>
      <x:c r="D786" t="str">
        <x:v>AA</x:v>
      </x:c>
      <x:c r="E786" t="str">
        <x:v>American Airlines Inc.</x:v>
      </x:c>
      <x:c r="F786" t="str">
        <x:v>2304</x:v>
      </x:c>
      <x:c r="G786" t="str">
        <x:v>DFW</x:v>
      </x:c>
      <x:c r="H786" t="str">
        <x:v>Dallas/Fort Worth International Airport</x:v>
      </x:c>
      <x:c r="I786" t="str">
        <x:v>TX</x:v>
      </x:c>
      <x:c r="J786" t="str">
        <x:v>IND</x:v>
      </x:c>
      <x:c r="K786" t="str">
        <x:v>Indianapolis International Airport</x:v>
      </x:c>
      <x:c r="L786" t="str">
        <x:v>IN</x:v>
      </x:c>
      <x:c r="M786" t="str">
        <x:v>1836</x:v>
      </x:c>
      <x:c r="N786" t="str">
        <x:v>1834</x:v>
      </x:c>
      <x:c r="O786" s="26" t="n">
        <x:v>-2</x:v>
      </x:c>
      <x:c r="P786" t="str">
        <x:v>2151</x:v>
      </x:c>
      <x:c r="Q786" t="str">
        <x:v>2133</x:v>
      </x:c>
      <x:c r="R786" s="26" t="n">
        <x:v>-18</x:v>
      </x:c>
      <x:c r="S786" s="26" t="n">
        <x:v>761</x:v>
      </x:c>
      <x:c r="T786" s="24" t="n">
        <x:v>0</x:v>
      </x:c>
      <x:c r="U786" s="24" t="n">
        <x:v>0</x:v>
      </x:c>
      <x:c r="V786" s="24" t="str">
        <x:v>Completed</x:v>
      </x:c>
      <x:c r="W786" s="24" t="n">
        <x:v>0</x:v>
      </x:c>
      <x:c r="X786" s="24" t="n">
        <x:v>0</x:v>
      </x:c>
      <x:c r="Y786" s="24" t="n">
        <x:v>1</x:v>
      </x:c>
    </x:row>
    <x:row r="787">
      <x:c r="A787" s="24" t="n">
        <x:v>1480070</x:v>
      </x:c>
      <x:c r="B787" t="str">
        <x:v>2015-04-05</x:v>
      </x:c>
      <x:c r="C787" s="24" t="n">
        <x:v>4</x:v>
      </x:c>
      <x:c r="D787" t="str">
        <x:v>EV</x:v>
      </x:c>
      <x:c r="E787" t="str">
        <x:v>Atlantic Southeast Airlines</x:v>
      </x:c>
      <x:c r="F787" t="str">
        <x:v>6113</x:v>
      </x:c>
      <x:c r="G787" t="str">
        <x:v>ORD</x:v>
      </x:c>
      <x:c r="H787" t="str">
        <x:v>Chicago O'Hare International Airport</x:v>
      </x:c>
      <x:c r="I787" t="str">
        <x:v>IL</x:v>
      </x:c>
      <x:c r="J787" t="str">
        <x:v>CAE</x:v>
      </x:c>
      <x:c r="K787" t="str">
        <x:v>Columbia Metropolitan Airport</x:v>
      </x:c>
      <x:c r="L787" t="str">
        <x:v>SC</x:v>
      </x:c>
      <x:c r="M787" t="str">
        <x:v>1839</x:v>
      </x:c>
      <x:c r="N787" t="str">
        <x:v>1844</x:v>
      </x:c>
      <x:c r="O787" s="26" t="n">
        <x:v>5</x:v>
      </x:c>
      <x:c r="P787" t="str">
        <x:v>2134</x:v>
      </x:c>
      <x:c r="Q787" t="str">
        <x:v>2131</x:v>
      </x:c>
      <x:c r="R787" s="26" t="n">
        <x:v>-3</x:v>
      </x:c>
      <x:c r="S787" s="26" t="n">
        <x:v>667</x:v>
      </x:c>
      <x:c r="T787" s="24" t="n">
        <x:v>0</x:v>
      </x:c>
      <x:c r="U787" s="24" t="n">
        <x:v>0</x:v>
      </x:c>
      <x:c r="V787" s="24" t="str">
        <x:v>Completed</x:v>
      </x:c>
      <x:c r="W787" s="24" t="n">
        <x:v>0</x:v>
      </x:c>
      <x:c r="X787" s="24" t="n">
        <x:v>0</x:v>
      </x:c>
      <x:c r="Y787" s="24" t="n">
        <x:v>1</x:v>
      </x:c>
    </x:row>
    <x:row r="788">
      <x:c r="A788" s="24" t="n">
        <x:v>1481030</x:v>
      </x:c>
      <x:c r="B788" t="str">
        <x:v>2015-04-05</x:v>
      </x:c>
      <x:c r="C788" s="24" t="n">
        <x:v>4</x:v>
      </x:c>
      <x:c r="D788" t="str">
        <x:v>UA</x:v>
      </x:c>
      <x:c r="E788" t="str">
        <x:v>United Air Lines Inc.</x:v>
      </x:c>
      <x:c r="F788" t="str">
        <x:v>746</x:v>
      </x:c>
      <x:c r="G788" t="str">
        <x:v>SFO</x:v>
      </x:c>
      <x:c r="H788" t="str">
        <x:v>San Francisco International Airport</x:v>
      </x:c>
      <x:c r="I788" t="str">
        <x:v>CA</x:v>
      </x:c>
      <x:c r="J788" t="str">
        <x:v>PDX</x:v>
      </x:c>
      <x:c r="K788" t="str">
        <x:v>Portland International Airport</x:v>
      </x:c>
      <x:c r="L788" t="str">
        <x:v>OR</x:v>
      </x:c>
      <x:c r="M788" t="str">
        <x:v>1943</x:v>
      </x:c>
      <x:c r="N788" t="str">
        <x:v>1936</x:v>
      </x:c>
      <x:c r="O788" s="26" t="n">
        <x:v>-7</x:v>
      </x:c>
      <x:c r="P788" t="str">
        <x:v>2128</x:v>
      </x:c>
      <x:c r="Q788" t="str">
        <x:v>2117</x:v>
      </x:c>
      <x:c r="R788" s="26" t="n">
        <x:v>-11</x:v>
      </x:c>
      <x:c r="S788" s="26" t="n">
        <x:v>550</x:v>
      </x:c>
      <x:c r="T788" s="24" t="n">
        <x:v>0</x:v>
      </x:c>
      <x:c r="U788" s="24" t="n">
        <x:v>0</x:v>
      </x:c>
      <x:c r="V788" s="24" t="str">
        <x:v>Completed</x:v>
      </x:c>
      <x:c r="W788" s="24" t="n">
        <x:v>0</x:v>
      </x:c>
      <x:c r="X788" s="24" t="n">
        <x:v>0</x:v>
      </x:c>
      <x:c r="Y788" s="24" t="n">
        <x:v>1</x:v>
      </x:c>
    </x:row>
    <x:row r="789">
      <x:c r="A789" s="24" t="n">
        <x:v>1481068</x:v>
      </x:c>
      <x:c r="B789" t="str">
        <x:v>2015-04-05</x:v>
      </x:c>
      <x:c r="C789" s="24" t="n">
        <x:v>4</x:v>
      </x:c>
      <x:c r="D789" t="str">
        <x:v>WN</x:v>
      </x:c>
      <x:c r="E789" t="str">
        <x:v>Southwest Airlines Co.</x:v>
      </x:c>
      <x:c r="F789" t="str">
        <x:v>346</x:v>
      </x:c>
      <x:c r="G789" t="str">
        <x:v>STL</x:v>
      </x:c>
      <x:c r="H789" t="str">
        <x:v>St. Louis International Airport at Lambert Field</x:v>
      </x:c>
      <x:c r="I789" t="str">
        <x:v>MO</x:v>
      </x:c>
      <x:c r="J789" t="str">
        <x:v>GRR</x:v>
      </x:c>
      <x:c r="K789" t="str">
        <x:v>Gerald R. Ford International Airport</x:v>
      </x:c>
      <x:c r="L789" t="str">
        <x:v>MI</x:v>
      </x:c>
      <x:c r="M789" t="str">
        <x:v>1945</x:v>
      </x:c>
      <x:c r="N789" t="str">
        <x:v>1939</x:v>
      </x:c>
      <x:c r="O789" s="26" t="n">
        <x:v>-6</x:v>
      </x:c>
      <x:c r="P789" t="str">
        <x:v>2200</x:v>
      </x:c>
      <x:c r="Q789" t="str">
        <x:v>2144</x:v>
      </x:c>
      <x:c r="R789" s="26" t="n">
        <x:v>-16</x:v>
      </x:c>
      <x:c r="S789" s="26" t="n">
        <x:v>382</x:v>
      </x:c>
      <x:c r="T789" s="24" t="n">
        <x:v>0</x:v>
      </x:c>
      <x:c r="U789" s="24" t="n">
        <x:v>0</x:v>
      </x:c>
      <x:c r="V789" s="24" t="str">
        <x:v>Completed</x:v>
      </x:c>
      <x:c r="W789" s="24" t="n">
        <x:v>0</x:v>
      </x:c>
      <x:c r="X789" s="24" t="n">
        <x:v>0</x:v>
      </x:c>
      <x:c r="Y789" s="24" t="n">
        <x:v>1</x:v>
      </x:c>
    </x:row>
    <x:row r="790">
      <x:c r="A790" s="24" t="n">
        <x:v>1481111</x:v>
      </x:c>
      <x:c r="B790" t="str">
        <x:v>2015-04-05</x:v>
      </x:c>
      <x:c r="C790" s="24" t="n">
        <x:v>4</x:v>
      </x:c>
      <x:c r="D790" t="str">
        <x:v>MQ</x:v>
      </x:c>
      <x:c r="E790" t="str">
        <x:v>American Eagle Airlines Inc.</x:v>
      </x:c>
      <x:c r="F790" t="str">
        <x:v>3102</x:v>
      </x:c>
      <x:c r="G790" t="str">
        <x:v>TUL</x:v>
      </x:c>
      <x:c r="H790" t="str">
        <x:v>Tulsa International Airport</x:v>
      </x:c>
      <x:c r="I790" t="str">
        <x:v>OK</x:v>
      </x:c>
      <x:c r="J790" t="str">
        <x:v>DFW</x:v>
      </x:c>
      <x:c r="K790" t="str">
        <x:v>Dallas/Fort Worth International Airport</x:v>
      </x:c>
      <x:c r="L790" t="str">
        <x:v>TX</x:v>
      </x:c>
      <x:c r="M790" t="str">
        <x:v>1946</x:v>
      </x:c>
      <x:c r="N790" t="str">
        <x:v>1939</x:v>
      </x:c>
      <x:c r="O790" s="26" t="n">
        <x:v>-7</x:v>
      </x:c>
      <x:c r="P790" t="str">
        <x:v>2100</x:v>
      </x:c>
      <x:c r="Q790" t="str">
        <x:v>2105</x:v>
      </x:c>
      <x:c r="R790" s="26" t="n">
        <x:v>5</x:v>
      </x:c>
      <x:c r="S790" s="26" t="n">
        <x:v>237</x:v>
      </x:c>
      <x:c r="T790" s="24" t="n">
        <x:v>0</x:v>
      </x:c>
      <x:c r="U790" s="24" t="n">
        <x:v>0</x:v>
      </x:c>
      <x:c r="V790" s="24" t="str">
        <x:v>Completed</x:v>
      </x:c>
      <x:c r="W790" s="24" t="n">
        <x:v>0</x:v>
      </x:c>
      <x:c r="X790" s="24" t="n">
        <x:v>0</x:v>
      </x:c>
      <x:c r="Y790" s="24" t="n">
        <x:v>1</x:v>
      </x:c>
    </x:row>
    <x:row r="791">
      <x:c r="A791" s="24" t="n">
        <x:v>1484104</x:v>
      </x:c>
      <x:c r="B791" t="str">
        <x:v>2015-04-06</x:v>
      </x:c>
      <x:c r="C791" s="24" t="n">
        <x:v>4</x:v>
      </x:c>
      <x:c r="D791" t="str">
        <x:v>WN</x:v>
      </x:c>
      <x:c r="E791" t="str">
        <x:v>Southwest Airlines Co.</x:v>
      </x:c>
      <x:c r="F791" t="str">
        <x:v>558</x:v>
      </x:c>
      <x:c r="G791" t="str">
        <x:v>MKE</x:v>
      </x:c>
      <x:c r="H791" t="str">
        <x:v>General Mitchell International Airport</x:v>
      </x:c>
      <x:c r="I791" t="str">
        <x:v>WI</x:v>
      </x:c>
      <x:c r="J791" t="str">
        <x:v>PHX</x:v>
      </x:c>
      <x:c r="K791" t="str">
        <x:v>Phoenix Sky Harbor International Airport</x:v>
      </x:c>
      <x:c r="L791" t="str">
        <x:v>AZ</x:v>
      </x:c>
      <x:c r="M791" t="str">
        <x:v>0605</x:v>
      </x:c>
      <x:c r="N791" t="str">
        <x:v>0601</x:v>
      </x:c>
      <x:c r="O791" s="26" t="n">
        <x:v>-4</x:v>
      </x:c>
      <x:c r="P791" t="str">
        <x:v>0805</x:v>
      </x:c>
      <x:c r="Q791" t="str">
        <x:v>0809</x:v>
      </x:c>
      <x:c r="R791" s="26" t="n">
        <x:v>4</x:v>
      </x:c>
      <x:c r="S791" s="26" t="n">
        <x:v>1460</x:v>
      </x:c>
      <x:c r="T791" s="24" t="n">
        <x:v>0</x:v>
      </x:c>
      <x:c r="U791" s="24" t="n">
        <x:v>0</x:v>
      </x:c>
      <x:c r="V791" s="24" t="str">
        <x:v>Completed</x:v>
      </x:c>
      <x:c r="W791" s="24" t="n">
        <x:v>0</x:v>
      </x:c>
      <x:c r="X791" s="24" t="n">
        <x:v>0</x:v>
      </x:c>
      <x:c r="Y791" s="24" t="n">
        <x:v>1</x:v>
      </x:c>
    </x:row>
    <x:row r="792">
      <x:c r="A792" s="24" t="n">
        <x:v>1484119</x:v>
      </x:c>
      <x:c r="B792" t="str">
        <x:v>2015-04-06</x:v>
      </x:c>
      <x:c r="C792" s="24" t="n">
        <x:v>4</x:v>
      </x:c>
      <x:c r="D792" t="str">
        <x:v>AA</x:v>
      </x:c>
      <x:c r="E792" t="str">
        <x:v>American Airlines Inc.</x:v>
      </x:c>
      <x:c r="F792" t="str">
        <x:v>1068</x:v>
      </x:c>
      <x:c r="G792" t="str">
        <x:v>TPA</x:v>
      </x:c>
      <x:c r="H792" t="str">
        <x:v>Tampa International Airport</x:v>
      </x:c>
      <x:c r="I792" t="str">
        <x:v>FL</x:v>
      </x:c>
      <x:c r="J792" t="str">
        <x:v>DFW</x:v>
      </x:c>
      <x:c r="K792" t="str">
        <x:v>Dallas/Fort Worth International Airport</x:v>
      </x:c>
      <x:c r="L792" t="str">
        <x:v>TX</x:v>
      </x:c>
      <x:c r="M792" t="str">
        <x:v>0605</x:v>
      </x:c>
      <x:c r="N792" t="str">
        <x:v>0553</x:v>
      </x:c>
      <x:c r="O792" s="26" t="n">
        <x:v>-12</x:v>
      </x:c>
      <x:c r="P792" t="str">
        <x:v>0754</x:v>
      </x:c>
      <x:c r="Q792" t="str">
        <x:v>0739</x:v>
      </x:c>
      <x:c r="R792" s="26" t="n">
        <x:v>-15</x:v>
      </x:c>
      <x:c r="S792" s="26" t="n">
        <x:v>929</x:v>
      </x:c>
      <x:c r="T792" s="24" t="n">
        <x:v>0</x:v>
      </x:c>
      <x:c r="U792" s="24" t="n">
        <x:v>0</x:v>
      </x:c>
      <x:c r="V792" s="24" t="str">
        <x:v>Completed</x:v>
      </x:c>
      <x:c r="W792" s="24" t="n">
        <x:v>0</x:v>
      </x:c>
      <x:c r="X792" s="24" t="n">
        <x:v>0</x:v>
      </x:c>
      <x:c r="Y792" s="24" t="n">
        <x:v>1</x:v>
      </x:c>
    </x:row>
    <x:row r="793">
      <x:c r="A793" s="24" t="n">
        <x:v>1484526</x:v>
      </x:c>
      <x:c r="B793" t="str">
        <x:v>2015-04-06</x:v>
      </x:c>
      <x:c r="C793" s="24" t="n">
        <x:v>4</x:v>
      </x:c>
      <x:c r="D793" t="str">
        <x:v>US</x:v>
      </x:c>
      <x:c r="E793" t="str">
        <x:v>US Airways Inc.</x:v>
      </x:c>
      <x:c r="F793" t="str">
        <x:v>401</x:v>
      </x:c>
      <x:c r="G793" t="str">
        <x:v>CLT</x:v>
      </x:c>
      <x:c r="H793" t="str">
        <x:v>Charlotte Douglas International Airport</x:v>
      </x:c>
      <x:c r="I793" t="str">
        <x:v>NC</x:v>
      </x:c>
      <x:c r="J793" t="str">
        <x:v>PHL</x:v>
      </x:c>
      <x:c r="K793" t="str">
        <x:v>Philadelphia International Airport</x:v>
      </x:c>
      <x:c r="L793" t="str">
        <x:v>PA</x:v>
      </x:c>
      <x:c r="M793" t="str">
        <x:v>0630</x:v>
      </x:c>
      <x:c r="N793" t="str">
        <x:v>0627</x:v>
      </x:c>
      <x:c r="O793" s="26" t="n">
        <x:v>-3</x:v>
      </x:c>
      <x:c r="P793" t="str">
        <x:v>0805</x:v>
      </x:c>
      <x:c r="Q793" t="str">
        <x:v>0803</x:v>
      </x:c>
      <x:c r="R793" s="26" t="n">
        <x:v>-2</x:v>
      </x:c>
      <x:c r="S793" s="26" t="n">
        <x:v>449</x:v>
      </x:c>
      <x:c r="T793" s="24" t="n">
        <x:v>0</x:v>
      </x:c>
      <x:c r="U793" s="24" t="n">
        <x:v>0</x:v>
      </x:c>
      <x:c r="V793" s="24" t="str">
        <x:v>Completed</x:v>
      </x:c>
      <x:c r="W793" s="24" t="n">
        <x:v>0</x:v>
      </x:c>
      <x:c r="X793" s="24" t="n">
        <x:v>0</x:v>
      </x:c>
      <x:c r="Y793" s="24" t="n">
        <x:v>1</x:v>
      </x:c>
    </x:row>
    <x:row r="794">
      <x:c r="A794" s="24" t="n">
        <x:v>1485118</x:v>
      </x:c>
      <x:c r="B794" t="str">
        <x:v>2015-04-06</x:v>
      </x:c>
      <x:c r="C794" s="24" t="n">
        <x:v>4</x:v>
      </x:c>
      <x:c r="D794" t="str">
        <x:v>DL</x:v>
      </x:c>
      <x:c r="E794" t="str">
        <x:v>Delta Air Lines Inc.</x:v>
      </x:c>
      <x:c r="F794" t="str">
        <x:v>475</x:v>
      </x:c>
      <x:c r="G794" t="str">
        <x:v>JFK</x:v>
      </x:c>
      <x:c r="H794" t="str">
        <x:v>John F. Kennedy International Airport (New York International Airport)</x:v>
      </x:c>
      <x:c r="I794" t="str">
        <x:v>NY</x:v>
      </x:c>
      <x:c r="J794" t="str">
        <x:v>BOS</x:v>
      </x:c>
      <x:c r="K794" t="str">
        <x:v>Gen. Edward Lawrence Logan International Airport</x:v>
      </x:c>
      <x:c r="L794" t="str">
        <x:v>MA</x:v>
      </x:c>
      <x:c r="M794" t="str">
        <x:v>0700</x:v>
      </x:c>
      <x:c r="N794" t="str">
        <x:v>0657</x:v>
      </x:c>
      <x:c r="O794" s="26" t="n">
        <x:v>-3</x:v>
      </x:c>
      <x:c r="P794" t="str">
        <x:v>0818</x:v>
      </x:c>
      <x:c r="Q794" t="str">
        <x:v>0812</x:v>
      </x:c>
      <x:c r="R794" s="26" t="n">
        <x:v>-6</x:v>
      </x:c>
      <x:c r="S794" s="26" t="n">
        <x:v>187</x:v>
      </x:c>
      <x:c r="T794" s="24" t="n">
        <x:v>0</x:v>
      </x:c>
      <x:c r="U794" s="24" t="n">
        <x:v>0</x:v>
      </x:c>
      <x:c r="V794" s="24" t="str">
        <x:v>Completed</x:v>
      </x:c>
      <x:c r="W794" s="24" t="n">
        <x:v>0</x:v>
      </x:c>
      <x:c r="X794" s="24" t="n">
        <x:v>0</x:v>
      </x:c>
      <x:c r="Y794" s="24" t="n">
        <x:v>1</x:v>
      </x:c>
    </x:row>
    <x:row r="795">
      <x:c r="A795" s="24" t="n">
        <x:v>1486315</x:v>
      </x:c>
      <x:c r="B795" t="str">
        <x:v>2015-04-06</x:v>
      </x:c>
      <x:c r="C795" s="24" t="n">
        <x:v>4</x:v>
      </x:c>
      <x:c r="D795" t="str">
        <x:v>OO</x:v>
      </x:c>
      <x:c r="E795" t="str">
        <x:v>Skywest Airlines Inc.</x:v>
      </x:c>
      <x:c r="F795" t="str">
        <x:v>4986</x:v>
      </x:c>
      <x:c r="G795" t="str">
        <x:v>LAX</x:v>
      </x:c>
      <x:c r="H795" t="str">
        <x:v>Los Angeles International Airport</x:v>
      </x:c>
      <x:c r="I795" t="str">
        <x:v>CA</x:v>
      </x:c>
      <x:c r="J795" t="str">
        <x:v>JAC</x:v>
      </x:c>
      <x:c r="K795" t="str">
        <x:v>Jackson Hole Airport</x:v>
      </x:c>
      <x:c r="L795" t="str">
        <x:v>WY</x:v>
      </x:c>
      <x:c r="M795" t="str">
        <x:v>0806</x:v>
      </x:c>
      <x:c r="N795" t="str">
        <x:v>0753</x:v>
      </x:c>
      <x:c r="O795" s="26" t="n">
        <x:v>-13</x:v>
      </x:c>
      <x:c r="P795" t="str">
        <x:v>1131</x:v>
      </x:c>
      <x:c r="Q795" t="str">
        <x:v>1107</x:v>
      </x:c>
      <x:c r="R795" s="26" t="n">
        <x:v>-24</x:v>
      </x:c>
      <x:c r="S795" s="26" t="n">
        <x:v>784</x:v>
      </x:c>
      <x:c r="T795" s="24" t="n">
        <x:v>0</x:v>
      </x:c>
      <x:c r="U795" s="24" t="n">
        <x:v>0</x:v>
      </x:c>
      <x:c r="V795" s="24" t="str">
        <x:v>Completed</x:v>
      </x:c>
      <x:c r="W795" s="24" t="n">
        <x:v>0</x:v>
      </x:c>
      <x:c r="X795" s="24" t="n">
        <x:v>0</x:v>
      </x:c>
      <x:c r="Y795" s="24" t="n">
        <x:v>1</x:v>
      </x:c>
    </x:row>
    <x:row r="796">
      <x:c r="A796" s="24" t="n">
        <x:v>1487661</x:v>
      </x:c>
      <x:c r="B796" t="str">
        <x:v>2015-04-06</x:v>
      </x:c>
      <x:c r="C796" s="24" t="n">
        <x:v>4</x:v>
      </x:c>
      <x:c r="D796" t="str">
        <x:v>WN</x:v>
      </x:c>
      <x:c r="E796" t="str">
        <x:v>Southwest Airlines Co.</x:v>
      </x:c>
      <x:c r="F796" t="str">
        <x:v>4104</x:v>
      </x:c>
      <x:c r="G796" t="str">
        <x:v>STL</x:v>
      </x:c>
      <x:c r="H796" t="str">
        <x:v>St. Louis International Airport at Lambert Field</x:v>
      </x:c>
      <x:c r="I796" t="str">
        <x:v>MO</x:v>
      </x:c>
      <x:c r="J796" t="str">
        <x:v>BWI</x:v>
      </x:c>
      <x:c r="K796" t="str">
        <x:v>Baltimore-Washington International Airport</x:v>
      </x:c>
      <x:c r="L796" t="str">
        <x:v>MD</x:v>
      </x:c>
      <x:c r="M796" t="str">
        <x:v>0925</x:v>
      </x:c>
      <x:c r="N796" t="str">
        <x:v>0935</x:v>
      </x:c>
      <x:c r="O796" s="26" t="n">
        <x:v>10</x:v>
      </x:c>
      <x:c r="P796" t="str">
        <x:v>1220</x:v>
      </x:c>
      <x:c r="Q796" t="str">
        <x:v>1221</x:v>
      </x:c>
      <x:c r="R796" s="26" t="n">
        <x:v>1</x:v>
      </x:c>
      <x:c r="S796" s="26" t="n">
        <x:v>738</x:v>
      </x:c>
      <x:c r="T796" s="24" t="n">
        <x:v>0</x:v>
      </x:c>
      <x:c r="U796" s="24" t="n">
        <x:v>0</x:v>
      </x:c>
      <x:c r="V796" s="24" t="str">
        <x:v>Completed</x:v>
      </x:c>
      <x:c r="W796" s="24" t="n">
        <x:v>0</x:v>
      </x:c>
      <x:c r="X796" s="24" t="n">
        <x:v>0</x:v>
      </x:c>
      <x:c r="Y796" s="24" t="n">
        <x:v>1</x:v>
      </x:c>
    </x:row>
    <x:row r="797">
      <x:c r="A797" s="24" t="n">
        <x:v>1488733</x:v>
      </x:c>
      <x:c r="B797" t="str">
        <x:v>2015-04-06</x:v>
      </x:c>
      <x:c r="C797" s="24" t="n">
        <x:v>4</x:v>
      </x:c>
      <x:c r="D797" t="str">
        <x:v>OO</x:v>
      </x:c>
      <x:c r="E797" t="str">
        <x:v>Skywest Airlines Inc.</x:v>
      </x:c>
      <x:c r="F797" t="str">
        <x:v>4466</x:v>
      </x:c>
      <x:c r="G797" t="str">
        <x:v>SJC</x:v>
      </x:c>
      <x:c r="H797" t="str">
        <x:v>Norman Y. Mineta San José International Airport</x:v>
      </x:c>
      <x:c r="I797" t="str">
        <x:v>CA</x:v>
      </x:c>
      <x:c r="J797" t="str">
        <x:v>LAX</x:v>
      </x:c>
      <x:c r="K797" t="str">
        <x:v>Los Angeles International Airport</x:v>
      </x:c>
      <x:c r="L797" t="str">
        <x:v>CA</x:v>
      </x:c>
      <x:c r="M797" t="str">
        <x:v>1026</x:v>
      </x:c>
      <x:c r="N797" t="str">
        <x:v>1022</x:v>
      </x:c>
      <x:c r="O797" s="26" t="n">
        <x:v>-4</x:v>
      </x:c>
      <x:c r="P797" t="str">
        <x:v>1150</x:v>
      </x:c>
      <x:c r="Q797" t="str">
        <x:v>1202</x:v>
      </x:c>
      <x:c r="R797" s="26" t="n">
        <x:v>12</x:v>
      </x:c>
      <x:c r="S797" s="26" t="n">
        <x:v>308</x:v>
      </x:c>
      <x:c r="T797" s="24" t="n">
        <x:v>0</x:v>
      </x:c>
      <x:c r="U797" s="24" t="n">
        <x:v>0</x:v>
      </x:c>
      <x:c r="V797" s="24" t="str">
        <x:v>Completed</x:v>
      </x:c>
      <x:c r="W797" s="24" t="n">
        <x:v>0</x:v>
      </x:c>
      <x:c r="X797" s="24" t="n">
        <x:v>0</x:v>
      </x:c>
      <x:c r="Y797" s="24" t="n">
        <x:v>1</x:v>
      </x:c>
    </x:row>
    <x:row r="798">
      <x:c r="A798" s="24" t="n">
        <x:v>1489135</x:v>
      </x:c>
      <x:c r="B798" t="str">
        <x:v>2015-04-06</x:v>
      </x:c>
      <x:c r="C798" s="24" t="n">
        <x:v>4</x:v>
      </x:c>
      <x:c r="D798" t="str">
        <x:v>DL</x:v>
      </x:c>
      <x:c r="E798" t="str">
        <x:v>Delta Air Lines Inc.</x:v>
      </x:c>
      <x:c r="F798" t="str">
        <x:v>1391</x:v>
      </x:c>
      <x:c r="G798" t="str">
        <x:v>ATL</x:v>
      </x:c>
      <x:c r="H798" t="str">
        <x:v>Hartsfield-Jackson Atlanta International Airport</x:v>
      </x:c>
      <x:c r="I798" t="str">
        <x:v>GA</x:v>
      </x:c>
      <x:c r="J798" t="str">
        <x:v>HOU</x:v>
      </x:c>
      <x:c r="K798" t="str">
        <x:v>William P. Hobby Airport</x:v>
      </x:c>
      <x:c r="L798" t="str">
        <x:v>TX</x:v>
      </x:c>
      <x:c r="M798" t="str">
        <x:v>1050</x:v>
      </x:c>
      <x:c r="N798" t="str">
        <x:v>1048</x:v>
      </x:c>
      <x:c r="O798" s="26" t="n">
        <x:v>-2</x:v>
      </x:c>
      <x:c r="P798" t="str">
        <x:v>1205</x:v>
      </x:c>
      <x:c r="Q798" t="str">
        <x:v>1153</x:v>
      </x:c>
      <x:c r="R798" s="26" t="n">
        <x:v>-12</x:v>
      </x:c>
      <x:c r="S798" s="26" t="n">
        <x:v>696</x:v>
      </x:c>
      <x:c r="T798" s="24" t="n">
        <x:v>0</x:v>
      </x:c>
      <x:c r="U798" s="24" t="n">
        <x:v>0</x:v>
      </x:c>
      <x:c r="V798" s="24" t="str">
        <x:v>Completed</x:v>
      </x:c>
      <x:c r="W798" s="24" t="n">
        <x:v>0</x:v>
      </x:c>
      <x:c r="X798" s="24" t="n">
        <x:v>0</x:v>
      </x:c>
      <x:c r="Y798" s="24" t="n">
        <x:v>1</x:v>
      </x:c>
    </x:row>
    <x:row r="799">
      <x:c r="A799" s="24" t="n">
        <x:v>1489405</x:v>
      </x:c>
      <x:c r="B799" t="str">
        <x:v>2015-04-06</x:v>
      </x:c>
      <x:c r="C799" s="24" t="n">
        <x:v>4</x:v>
      </x:c>
      <x:c r="D799" t="str">
        <x:v>OO</x:v>
      </x:c>
      <x:c r="E799" t="str">
        <x:v>Skywest Airlines Inc.</x:v>
      </x:c>
      <x:c r="F799" t="str">
        <x:v>5377</x:v>
      </x:c>
      <x:c r="G799" t="str">
        <x:v>CLD</x:v>
      </x:c>
      <x:c r="H799" t="str">
        <x:v>McClellan-Palomar Airport</x:v>
      </x:c>
      <x:c r="I799" t="str">
        <x:v>CA</x:v>
      </x:c>
      <x:c r="J799" t="str">
        <x:v>LAX</x:v>
      </x:c>
      <x:c r="K799" t="str">
        <x:v>Los Angeles International Airport</x:v>
      </x:c>
      <x:c r="L799" t="str">
        <x:v>CA</x:v>
      </x:c>
      <x:c r="M799" t="str">
        <x:v>1106</x:v>
      </x:c>
      <x:c r="N799" t="str">
        <x:v>1118</x:v>
      </x:c>
      <x:c r="O799" s="26" t="n">
        <x:v>12</x:v>
      </x:c>
      <x:c r="P799" t="str">
        <x:v>1152</x:v>
      </x:c>
      <x:c r="Q799" t="str">
        <x:v>1253</x:v>
      </x:c>
      <x:c r="R799" s="26" t="n">
        <x:v>61</x:v>
      </x:c>
      <x:c r="S799" s="26" t="n">
        <x:v>86</x:v>
      </x:c>
      <x:c r="T799" s="24" t="n">
        <x:v>0</x:v>
      </x:c>
      <x:c r="U799" s="24" t="n">
        <x:v>0</x:v>
      </x:c>
      <x:c r="V799" s="24" t="str">
        <x:v>Completed</x:v>
      </x:c>
      <x:c r="W799" s="24" t="n">
        <x:v>1</x:v>
      </x:c>
      <x:c r="X799" s="24" t="n">
        <x:v>0</x:v>
      </x:c>
      <x:c r="Y799" s="24" t="n">
        <x:v>1</x:v>
      </x:c>
    </x:row>
    <x:row r="800">
      <x:c r="A800" s="24" t="n">
        <x:v>1489514</x:v>
      </x:c>
      <x:c r="B800" t="str">
        <x:v>2015-04-06</x:v>
      </x:c>
      <x:c r="C800" s="24" t="n">
        <x:v>4</x:v>
      </x:c>
      <x:c r="D800" t="str">
        <x:v>MQ</x:v>
      </x:c>
      <x:c r="E800" t="str">
        <x:v>American Eagle Airlines Inc.</x:v>
      </x:c>
      <x:c r="F800" t="str">
        <x:v>3361</x:v>
      </x:c>
      <x:c r="G800" t="str">
        <x:v>TVC</x:v>
      </x:c>
      <x:c r="H800" t="str">
        <x:v>Cherry Capital Airport</x:v>
      </x:c>
      <x:c r="I800" t="str">
        <x:v>MI</x:v>
      </x:c>
      <x:c r="J800" t="str">
        <x:v>ORD</x:v>
      </x:c>
      <x:c r="K800" t="str">
        <x:v>Chicago O'Hare International Airport</x:v>
      </x:c>
      <x:c r="L800" t="str">
        <x:v>IL</x:v>
      </x:c>
      <x:c r="M800" t="str">
        <x:v>1115</x:v>
      </x:c>
      <x:c r="N800" t="str">
        <x:v>1132</x:v>
      </x:c>
      <x:c r="O800" s="26" t="n">
        <x:v>17</x:v>
      </x:c>
      <x:c r="P800" t="str">
        <x:v>1127</x:v>
      </x:c>
      <x:c r="Q800" t="str">
        <x:v>1134</x:v>
      </x:c>
      <x:c r="R800" s="26" t="n">
        <x:v>7</x:v>
      </x:c>
      <x:c r="S800" s="26" t="n">
        <x:v>224</x:v>
      </x:c>
      <x:c r="T800" s="24" t="n">
        <x:v>0</x:v>
      </x:c>
      <x:c r="U800" s="24" t="n">
        <x:v>0</x:v>
      </x:c>
      <x:c r="V800" s="24" t="str">
        <x:v>Completed</x:v>
      </x:c>
      <x:c r="W800" s="24" t="n">
        <x:v>0</x:v>
      </x:c>
      <x:c r="X800" s="24" t="n">
        <x:v>1</x:v>
      </x:c>
      <x:c r="Y800" s="24" t="n">
        <x:v>1</x:v>
      </x:c>
    </x:row>
    <x:row r="801">
      <x:c r="A801" s="24" t="n">
        <x:v>1491010</x:v>
      </x:c>
      <x:c r="B801" t="str">
        <x:v>2015-04-06</x:v>
      </x:c>
      <x:c r="C801" s="24" t="n">
        <x:v>4</x:v>
      </x:c>
      <x:c r="D801" t="str">
        <x:v>B6</x:v>
      </x:c>
      <x:c r="E801" t="str">
        <x:v>JetBlue Airways</x:v>
      </x:c>
      <x:c r="F801" t="str">
        <x:v>1453</x:v>
      </x:c>
      <x:c r="G801" t="str">
        <x:v>FLL</x:v>
      </x:c>
      <x:c r="H801" t="str">
        <x:v>Fort Lauderdale-Hollywood International Airport</x:v>
      </x:c>
      <x:c r="I801" t="str">
        <x:v>FL</x:v>
      </x:c>
      <x:c r="J801" t="str">
        <x:v>SJU</x:v>
      </x:c>
      <x:c r="K801" t="str">
        <x:v>Luis Muñoz Marín International Airport</x:v>
      </x:c>
      <x:c r="L801" t="str">
        <x:v>PR</x:v>
      </x:c>
      <x:c r="M801" t="str">
        <x:v>1242</x:v>
      </x:c>
      <x:c r="N801" t="str">
        <x:v>1236</x:v>
      </x:c>
      <x:c r="O801" s="26" t="n">
        <x:v>-6</x:v>
      </x:c>
      <x:c r="P801" t="str">
        <x:v>1515</x:v>
      </x:c>
      <x:c r="Q801" t="str">
        <x:v>1503</x:v>
      </x:c>
      <x:c r="R801" s="26" t="n">
        <x:v>-12</x:v>
      </x:c>
      <x:c r="S801" s="26" t="n">
        <x:v>1046</x:v>
      </x:c>
      <x:c r="T801" s="24" t="n">
        <x:v>0</x:v>
      </x:c>
      <x:c r="U801" s="24" t="n">
        <x:v>0</x:v>
      </x:c>
      <x:c r="V801" s="24" t="str">
        <x:v>Completed</x:v>
      </x:c>
      <x:c r="W801" s="24" t="n">
        <x:v>0</x:v>
      </x:c>
      <x:c r="X801" s="24" t="n">
        <x:v>0</x:v>
      </x:c>
      <x:c r="Y801" s="24" t="n">
        <x:v>1</x:v>
      </x:c>
    </x:row>
    <x:row r="802">
      <x:c r="A802" s="24" t="n">
        <x:v>1492151</x:v>
      </x:c>
      <x:c r="B802" t="str">
        <x:v>2015-04-06</x:v>
      </x:c>
      <x:c r="C802" s="24" t="n">
        <x:v>4</x:v>
      </x:c>
      <x:c r="D802" t="str">
        <x:v>US</x:v>
      </x:c>
      <x:c r="E802" t="str">
        <x:v>US Airways Inc.</x:v>
      </x:c>
      <x:c r="F802" t="str">
        <x:v>1889</x:v>
      </x:c>
      <x:c r="G802" t="str">
        <x:v>DTW</x:v>
      </x:c>
      <x:c r="H802" t="str">
        <x:v>Detroit Metropolitan Airport</x:v>
      </x:c>
      <x:c r="I802" t="str">
        <x:v>MI</x:v>
      </x:c>
      <x:c r="J802" t="str">
        <x:v>CLT</x:v>
      </x:c>
      <x:c r="K802" t="str">
        <x:v>Charlotte Douglas International Airport</x:v>
      </x:c>
      <x:c r="L802" t="str">
        <x:v>NC</x:v>
      </x:c>
      <x:c r="M802" t="str">
        <x:v>1350</x:v>
      </x:c>
      <x:c r="N802" t="str">
        <x:v>1345</x:v>
      </x:c>
      <x:c r="O802" s="26" t="n">
        <x:v>-5</x:v>
      </x:c>
      <x:c r="P802" t="str">
        <x:v>1538</x:v>
      </x:c>
      <x:c r="Q802" t="str">
        <x:v>1534</x:v>
      </x:c>
      <x:c r="R802" s="26" t="n">
        <x:v>-4</x:v>
      </x:c>
      <x:c r="S802" s="26" t="n">
        <x:v>500</x:v>
      </x:c>
      <x:c r="T802" s="24" t="n">
        <x:v>0</x:v>
      </x:c>
      <x:c r="U802" s="24" t="n">
        <x:v>0</x:v>
      </x:c>
      <x:c r="V802" s="24" t="str">
        <x:v>Completed</x:v>
      </x:c>
      <x:c r="W802" s="24" t="n">
        <x:v>0</x:v>
      </x:c>
      <x:c r="X802" s="24" t="n">
        <x:v>0</x:v>
      </x:c>
      <x:c r="Y802" s="24" t="n">
        <x:v>1</x:v>
      </x:c>
    </x:row>
    <x:row r="803">
      <x:c r="A803" s="24" t="n">
        <x:v>1492209</x:v>
      </x:c>
      <x:c r="B803" t="str">
        <x:v>2015-04-06</x:v>
      </x:c>
      <x:c r="C803" s="24" t="n">
        <x:v>4</x:v>
      </x:c>
      <x:c r="D803" t="str">
        <x:v>B6</x:v>
      </x:c>
      <x:c r="E803" t="str">
        <x:v>JetBlue Airways</x:v>
      </x:c>
      <x:c r="F803" t="str">
        <x:v>1209</x:v>
      </x:c>
      <x:c r="G803" t="str">
        <x:v>BOS</x:v>
      </x:c>
      <x:c r="H803" t="str">
        <x:v>Gen. Edward Lawrence Logan International Airport</x:v>
      </x:c>
      <x:c r="I803" t="str">
        <x:v>MA</x:v>
      </x:c>
      <x:c r="J803" t="str">
        <x:v>JAX</x:v>
      </x:c>
      <x:c r="K803" t="str">
        <x:v>Jacksonville International Airport</x:v>
      </x:c>
      <x:c r="L803" t="str">
        <x:v>FL</x:v>
      </x:c>
      <x:c r="M803" t="str">
        <x:v>1352</x:v>
      </x:c>
      <x:c r="N803" t="str">
        <x:v>1348</x:v>
      </x:c>
      <x:c r="O803" s="26" t="n">
        <x:v>-4</x:v>
      </x:c>
      <x:c r="P803" t="str">
        <x:v>1649</x:v>
      </x:c>
      <x:c r="Q803" t="str">
        <x:v>1625</x:v>
      </x:c>
      <x:c r="R803" s="26" t="n">
        <x:v>-24</x:v>
      </x:c>
      <x:c r="S803" s="26" t="n">
        <x:v>1010</x:v>
      </x:c>
      <x:c r="T803" s="24" t="n">
        <x:v>0</x:v>
      </x:c>
      <x:c r="U803" s="24" t="n">
        <x:v>0</x:v>
      </x:c>
      <x:c r="V803" s="24" t="str">
        <x:v>Completed</x:v>
      </x:c>
      <x:c r="W803" s="24" t="n">
        <x:v>0</x:v>
      </x:c>
      <x:c r="X803" s="24" t="n">
        <x:v>0</x:v>
      </x:c>
      <x:c r="Y803" s="24" t="n">
        <x:v>1</x:v>
      </x:c>
    </x:row>
    <x:row r="804">
      <x:c r="A804" s="24" t="n">
        <x:v>1492684</x:v>
      </x:c>
      <x:c r="B804" t="str">
        <x:v>2015-04-06</x:v>
      </x:c>
      <x:c r="C804" s="24" t="n">
        <x:v>4</x:v>
      </x:c>
      <x:c r="D804" t="str">
        <x:v>DL</x:v>
      </x:c>
      <x:c r="E804" t="str">
        <x:v>Delta Air Lines Inc.</x:v>
      </x:c>
      <x:c r="F804" t="str">
        <x:v>1880</x:v>
      </x:c>
      <x:c r="G804" t="str">
        <x:v>ATL</x:v>
      </x:c>
      <x:c r="H804" t="str">
        <x:v>Hartsfield-Jackson Atlanta International Airport</x:v>
      </x:c>
      <x:c r="I804" t="str">
        <x:v>GA</x:v>
      </x:c>
      <x:c r="J804" t="str">
        <x:v>SFO</x:v>
      </x:c>
      <x:c r="K804" t="str">
        <x:v>San Francisco International Airport</x:v>
      </x:c>
      <x:c r="L804" t="str">
        <x:v>CA</x:v>
      </x:c>
      <x:c r="M804" t="str">
        <x:v>1420</x:v>
      </x:c>
      <x:c r="N804" t="str">
        <x:v>1424</x:v>
      </x:c>
      <x:c r="O804" s="26" t="n">
        <x:v>4</x:v>
      </x:c>
      <x:c r="P804" t="str">
        <x:v>1651</x:v>
      </x:c>
      <x:c r="Q804" t="str">
        <x:v>1634</x:v>
      </x:c>
      <x:c r="R804" s="26" t="n">
        <x:v>-17</x:v>
      </x:c>
      <x:c r="S804" s="26" t="n">
        <x:v>2139</x:v>
      </x:c>
      <x:c r="T804" s="24" t="n">
        <x:v>0</x:v>
      </x:c>
      <x:c r="U804" s="24" t="n">
        <x:v>0</x:v>
      </x:c>
      <x:c r="V804" s="24" t="str">
        <x:v>Completed</x:v>
      </x:c>
      <x:c r="W804" s="24" t="n">
        <x:v>0</x:v>
      </x:c>
      <x:c r="X804" s="24" t="n">
        <x:v>0</x:v>
      </x:c>
      <x:c r="Y804" s="24" t="n">
        <x:v>1</x:v>
      </x:c>
    </x:row>
    <x:row r="805">
      <x:c r="A805" s="24" t="n">
        <x:v>1493117</x:v>
      </x:c>
      <x:c r="B805" t="str">
        <x:v>2015-04-06</x:v>
      </x:c>
      <x:c r="C805" s="24" t="n">
        <x:v>4</x:v>
      </x:c>
      <x:c r="D805" t="str">
        <x:v>EV</x:v>
      </x:c>
      <x:c r="E805" t="str">
        <x:v>Atlantic Southeast Airlines</x:v>
      </x:c>
      <x:c r="F805" t="str">
        <x:v>5779</x:v>
      </x:c>
      <x:c r="G805" t="str">
        <x:v>LIT</x:v>
      </x:c>
      <x:c r="H805" t="str">
        <x:v>Bill and Hillary Clinton National Airport (Adams Field)</x:v>
      </x:c>
      <x:c r="I805" t="str">
        <x:v>AR</x:v>
      </x:c>
      <x:c r="J805" t="str">
        <x:v>IAH</x:v>
      </x:c>
      <x:c r="K805" t="str">
        <x:v>George Bush Intercontinental Airport</x:v>
      </x:c>
      <x:c r="L805" t="str">
        <x:v>TX</x:v>
      </x:c>
      <x:c r="M805" t="str">
        <x:v>1453</x:v>
      </x:c>
      <x:c r="N805" t="str">
        <x:v>1445</x:v>
      </x:c>
      <x:c r="O805" s="26" t="n">
        <x:v>-8</x:v>
      </x:c>
      <x:c r="P805" t="str">
        <x:v>1628</x:v>
      </x:c>
      <x:c r="Q805" t="str">
        <x:v>1610</x:v>
      </x:c>
      <x:c r="R805" s="26" t="n">
        <x:v>-18</x:v>
      </x:c>
      <x:c r="S805" s="26" t="n">
        <x:v>374</x:v>
      </x:c>
      <x:c r="T805" s="24" t="n">
        <x:v>0</x:v>
      </x:c>
      <x:c r="U805" s="24" t="n">
        <x:v>0</x:v>
      </x:c>
      <x:c r="V805" s="24" t="str">
        <x:v>Completed</x:v>
      </x:c>
      <x:c r="W805" s="24" t="n">
        <x:v>0</x:v>
      </x:c>
      <x:c r="X805" s="24" t="n">
        <x:v>0</x:v>
      </x:c>
      <x:c r="Y805" s="24" t="n">
        <x:v>1</x:v>
      </x:c>
    </x:row>
    <x:row r="806">
      <x:c r="A806" s="24" t="n">
        <x:v>1888729</x:v>
      </x:c>
      <x:c r="B806" t="str">
        <x:v>2015-05-01</x:v>
      </x:c>
      <x:c r="C806" s="24" t="n">
        <x:v>5</x:v>
      </x:c>
      <x:c r="D806" t="str">
        <x:v>F9</x:v>
      </x:c>
      <x:c r="E806" t="str">
        <x:v>Frontier Airlines Inc.</x:v>
      </x:c>
      <x:c r="F806" t="str">
        <x:v>756</x:v>
      </x:c>
      <x:c r="G806" t="str">
        <x:v>PHX</x:v>
      </x:c>
      <x:c r="H806" t="str">
        <x:v>Phoenix Sky Harbor International Airport</x:v>
      </x:c>
      <x:c r="I806" t="str">
        <x:v>AZ</x:v>
      </x:c>
      <x:c r="J806" t="str">
        <x:v>DEN</x:v>
      </x:c>
      <x:c r="K806" t="str">
        <x:v>Denver International Airport</x:v>
      </x:c>
      <x:c r="L806" t="str">
        <x:v>CO</x:v>
      </x:c>
      <x:c r="M806" t="str">
        <x:v>0510</x:v>
      </x:c>
      <x:c r="N806" t="str">
        <x:v>0538</x:v>
      </x:c>
      <x:c r="O806" s="26" t="n">
        <x:v>28</x:v>
      </x:c>
      <x:c r="P806" t="str">
        <x:v>0754</x:v>
      </x:c>
      <x:c r="Q806" t="str">
        <x:v>0816</x:v>
      </x:c>
      <x:c r="R806" s="26" t="n">
        <x:v>22</x:v>
      </x:c>
      <x:c r="S806" s="26" t="n">
        <x:v>602</x:v>
      </x:c>
      <x:c r="T806" s="24" t="n">
        <x:v>0</x:v>
      </x:c>
      <x:c r="U806" s="24" t="n">
        <x:v>0</x:v>
      </x:c>
      <x:c r="V806" s="24" t="str">
        <x:v>Completed</x:v>
      </x:c>
      <x:c r="W806" s="24" t="n">
        <x:v>1</x:v>
      </x:c>
      <x:c r="X806" s="24" t="n">
        <x:v>1</x:v>
      </x:c>
      <x:c r="Y806" s="24" t="n">
        <x:v>1</x:v>
      </x:c>
    </x:row>
    <x:row r="807">
      <x:c r="A807" s="24" t="n">
        <x:v>1888827</x:v>
      </x:c>
      <x:c r="B807" t="str">
        <x:v>2015-05-01</x:v>
      </x:c>
      <x:c r="C807" s="24" t="n">
        <x:v>5</x:v>
      </x:c>
      <x:c r="D807" t="str">
        <x:v>WN</x:v>
      </x:c>
      <x:c r="E807" t="str">
        <x:v>Southwest Airlines Co.</x:v>
      </x:c>
      <x:c r="F807" t="str">
        <x:v>480</x:v>
      </x:c>
      <x:c r="G807" t="str">
        <x:v>PHX</x:v>
      </x:c>
      <x:c r="H807" t="str">
        <x:v>Phoenix Sky Harbor International Airport</x:v>
      </x:c>
      <x:c r="I807" t="str">
        <x:v>AZ</x:v>
      </x:c>
      <x:c r="J807" t="str">
        <x:v>HOU</x:v>
      </x:c>
      <x:c r="K807" t="str">
        <x:v>William P. Hobby Airport</x:v>
      </x:c>
      <x:c r="L807" t="str">
        <x:v>TX</x:v>
      </x:c>
      <x:c r="M807" t="str">
        <x:v>0530</x:v>
      </x:c>
      <x:c r="N807" t="str">
        <x:v>0529</x:v>
      </x:c>
      <x:c r="O807" s="26" t="n">
        <x:v>-1</x:v>
      </x:c>
      <x:c r="P807" t="str">
        <x:v>0955</x:v>
      </x:c>
      <x:c r="Q807" t="str">
        <x:v>0952</x:v>
      </x:c>
      <x:c r="R807" s="26" t="n">
        <x:v>-3</x:v>
      </x:c>
      <x:c r="S807" s="26" t="n">
        <x:v>1020</x:v>
      </x:c>
      <x:c r="T807" s="24" t="n">
        <x:v>0</x:v>
      </x:c>
      <x:c r="U807" s="24" t="n">
        <x:v>0</x:v>
      </x:c>
      <x:c r="V807" s="24" t="str">
        <x:v>Completed</x:v>
      </x:c>
      <x:c r="W807" s="24" t="n">
        <x:v>0</x:v>
      </x:c>
      <x:c r="X807" s="24" t="n">
        <x:v>0</x:v>
      </x:c>
      <x:c r="Y807" s="24" t="n">
        <x:v>1</x:v>
      </x:c>
    </x:row>
    <x:row r="808">
      <x:c r="A808" s="24" t="n">
        <x:v>1888886</x:v>
      </x:c>
      <x:c r="B808" t="str">
        <x:v>2015-05-01</x:v>
      </x:c>
      <x:c r="C808" s="24" t="n">
        <x:v>5</x:v>
      </x:c>
      <x:c r="D808" t="str">
        <x:v>WN</x:v>
      </x:c>
      <x:c r="E808" t="str">
        <x:v>Southwest Airlines Co.</x:v>
      </x:c>
      <x:c r="F808" t="str">
        <x:v>932</x:v>
      </x:c>
      <x:c r="G808" t="str">
        <x:v>OAK</x:v>
      </x:c>
      <x:c r="H808" t="str">
        <x:v>Oakland International Airport</x:v>
      </x:c>
      <x:c r="I808" t="str">
        <x:v>CA</x:v>
      </x:c>
      <x:c r="J808" t="str">
        <x:v>SLC</x:v>
      </x:c>
      <x:c r="K808" t="str">
        <x:v>Salt Lake City International Airport</x:v>
      </x:c>
      <x:c r="L808" t="str">
        <x:v>UT</x:v>
      </x:c>
      <x:c r="M808" t="str">
        <x:v>0535</x:v>
      </x:c>
      <x:c r="N808" t="str">
        <x:v>0532</x:v>
      </x:c>
      <x:c r="O808" s="26" t="n">
        <x:v>-3</x:v>
      </x:c>
      <x:c r="P808" t="str">
        <x:v>0825</x:v>
      </x:c>
      <x:c r="Q808" t="str">
        <x:v>0803</x:v>
      </x:c>
      <x:c r="R808" s="26" t="n">
        <x:v>-22</x:v>
      </x:c>
      <x:c r="S808" s="26" t="n">
        <x:v>588</x:v>
      </x:c>
      <x:c r="T808" s="24" t="n">
        <x:v>0</x:v>
      </x:c>
      <x:c r="U808" s="24" t="n">
        <x:v>0</x:v>
      </x:c>
      <x:c r="V808" s="24" t="str">
        <x:v>Completed</x:v>
      </x:c>
      <x:c r="W808" s="24" t="n">
        <x:v>0</x:v>
      </x:c>
      <x:c r="X808" s="24" t="n">
        <x:v>0</x:v>
      </x:c>
      <x:c r="Y808" s="24" t="n">
        <x:v>1</x:v>
      </x:c>
    </x:row>
    <x:row r="809">
      <x:c r="A809" s="24" t="n">
        <x:v>1889064</x:v>
      </x:c>
      <x:c r="B809" t="str">
        <x:v>2015-05-01</x:v>
      </x:c>
      <x:c r="C809" s="24" t="n">
        <x:v>5</x:v>
      </x:c>
      <x:c r="D809" t="str">
        <x:v>UA</x:v>
      </x:c>
      <x:c r="E809" t="str">
        <x:v>United Air Lines Inc.</x:v>
      </x:c>
      <x:c r="F809" t="str">
        <x:v>730</x:v>
      </x:c>
      <x:c r="G809" t="str">
        <x:v>MCO</x:v>
      </x:c>
      <x:c r="H809" t="str">
        <x:v>Orlando International Airport</x:v>
      </x:c>
      <x:c r="I809" t="str">
        <x:v>FL</x:v>
      </x:c>
      <x:c r="J809" t="str">
        <x:v>EWR</x:v>
      </x:c>
      <x:c r="K809" t="str">
        <x:v>Newark Liberty International Airport</x:v>
      </x:c>
      <x:c r="L809" t="str">
        <x:v>NJ</x:v>
      </x:c>
      <x:c r="M809" t="str">
        <x:v>0555</x:v>
      </x:c>
      <x:c r="N809" t="str">
        <x:v>0548</x:v>
      </x:c>
      <x:c r="O809" s="26" t="n">
        <x:v>-7</x:v>
      </x:c>
      <x:c r="P809" t="str">
        <x:v>0831</x:v>
      </x:c>
      <x:c r="Q809" t="str">
        <x:v>0820</x:v>
      </x:c>
      <x:c r="R809" s="26" t="n">
        <x:v>-11</x:v>
      </x:c>
      <x:c r="S809" s="26" t="n">
        <x:v>937</x:v>
      </x:c>
      <x:c r="T809" s="24" t="n">
        <x:v>0</x:v>
      </x:c>
      <x:c r="U809" s="24" t="n">
        <x:v>0</x:v>
      </x:c>
      <x:c r="V809" s="24" t="str">
        <x:v>Completed</x:v>
      </x:c>
      <x:c r="W809" s="24" t="n">
        <x:v>0</x:v>
      </x:c>
      <x:c r="X809" s="24" t="n">
        <x:v>0</x:v>
      </x:c>
      <x:c r="Y809" s="24" t="n">
        <x:v>1</x:v>
      </x:c>
    </x:row>
    <x:row r="810">
      <x:c r="A810" s="24" t="n">
        <x:v>1889321</x:v>
      </x:c>
      <x:c r="B810" t="str">
        <x:v>2015-05-01</x:v>
      </x:c>
      <x:c r="C810" s="24" t="n">
        <x:v>5</x:v>
      </x:c>
      <x:c r="D810" t="str">
        <x:v>EV</x:v>
      </x:c>
      <x:c r="E810" t="str">
        <x:v>Atlantic Southeast Airlines</x:v>
      </x:c>
      <x:c r="F810" t="str">
        <x:v>3265</x:v>
      </x:c>
      <x:c r="G810" t="str">
        <x:v>CLL</x:v>
      </x:c>
      <x:c r="H810" t="str">
        <x:v>Easterwood Airport</x:v>
      </x:c>
      <x:c r="I810" t="str">
        <x:v>TX</x:v>
      </x:c>
      <x:c r="J810" t="str">
        <x:v>IAH</x:v>
      </x:c>
      <x:c r="K810" t="str">
        <x:v>George Bush Intercontinental Airport</x:v>
      </x:c>
      <x:c r="L810" t="str">
        <x:v>TX</x:v>
      </x:c>
      <x:c r="M810" t="str">
        <x:v>0600</x:v>
      </x:c>
      <x:c r="N810" t="str">
        <x:v>0550</x:v>
      </x:c>
      <x:c r="O810" s="26" t="n">
        <x:v>-10</x:v>
      </x:c>
      <x:c r="P810" t="str">
        <x:v>0640</x:v>
      </x:c>
      <x:c r="Q810" t="str">
        <x:v>0626</x:v>
      </x:c>
      <x:c r="R810" s="26" t="n">
        <x:v>-14</x:v>
      </x:c>
      <x:c r="S810" s="26" t="n">
        <x:v>74</x:v>
      </x:c>
      <x:c r="T810" s="24" t="n">
        <x:v>0</x:v>
      </x:c>
      <x:c r="U810" s="24" t="n">
        <x:v>0</x:v>
      </x:c>
      <x:c r="V810" s="24" t="str">
        <x:v>Completed</x:v>
      </x:c>
      <x:c r="W810" s="24" t="n">
        <x:v>0</x:v>
      </x:c>
      <x:c r="X810" s="24" t="n">
        <x:v>0</x:v>
      </x:c>
      <x:c r="Y810" s="24" t="n">
        <x:v>1</x:v>
      </x:c>
    </x:row>
    <x:row r="811">
      <x:c r="A811" s="24" t="n">
        <x:v>1890476</x:v>
      </x:c>
      <x:c r="B811" t="str">
        <x:v>2015-05-01</x:v>
      </x:c>
      <x:c r="C811" s="24" t="n">
        <x:v>5</x:v>
      </x:c>
      <x:c r="D811" t="str">
        <x:v>WN</x:v>
      </x:c>
      <x:c r="E811" t="str">
        <x:v>Southwest Airlines Co.</x:v>
      </x:c>
      <x:c r="F811" t="str">
        <x:v>910</x:v>
      </x:c>
      <x:c r="G811" t="str">
        <x:v>OAK</x:v>
      </x:c>
      <x:c r="H811" t="str">
        <x:v>Oakland International Airport</x:v>
      </x:c>
      <x:c r="I811" t="str">
        <x:v>CA</x:v>
      </x:c>
      <x:c r="J811" t="str">
        <x:v>ONT</x:v>
      </x:c>
      <x:c r="K811" t="str">
        <x:v>Ontario International Airport</x:v>
      </x:c>
      <x:c r="L811" t="str">
        <x:v>CA</x:v>
      </x:c>
      <x:c r="M811" t="str">
        <x:v>0700</x:v>
      </x:c>
      <x:c r="N811" t="str">
        <x:v>0658</x:v>
      </x:c>
      <x:c r="O811" s="26" t="n">
        <x:v>-2</x:v>
      </x:c>
      <x:c r="P811" t="str">
        <x:v>0815</x:v>
      </x:c>
      <x:c r="Q811" t="str">
        <x:v>0809</x:v>
      </x:c>
      <x:c r="R811" s="26" t="n">
        <x:v>-6</x:v>
      </x:c>
      <x:c r="S811" s="26" t="n">
        <x:v>362</x:v>
      </x:c>
      <x:c r="T811" s="24" t="n">
        <x:v>0</x:v>
      </x:c>
      <x:c r="U811" s="24" t="n">
        <x:v>0</x:v>
      </x:c>
      <x:c r="V811" s="24" t="str">
        <x:v>Completed</x:v>
      </x:c>
      <x:c r="W811" s="24" t="n">
        <x:v>0</x:v>
      </x:c>
      <x:c r="X811" s="24" t="n">
        <x:v>0</x:v>
      </x:c>
      <x:c r="Y811" s="24" t="n">
        <x:v>1</x:v>
      </x:c>
    </x:row>
    <x:row r="812">
      <x:c r="A812" s="24" t="n">
        <x:v>1890647</x:v>
      </x:c>
      <x:c r="B812" t="str">
        <x:v>2015-05-01</x:v>
      </x:c>
      <x:c r="C812" s="24" t="n">
        <x:v>5</x:v>
      </x:c>
      <x:c r="D812" t="str">
        <x:v>UA</x:v>
      </x:c>
      <x:c r="E812" t="str">
        <x:v>United Air Lines Inc.</x:v>
      </x:c>
      <x:c r="F812" t="str">
        <x:v>1610</x:v>
      </x:c>
      <x:c r="G812" t="str">
        <x:v>SAN</x:v>
      </x:c>
      <x:c r="H812" t="str">
        <x:v>San Diego International Airport (Lindbergh Field)</x:v>
      </x:c>
      <x:c r="I812" t="str">
        <x:v>CA</x:v>
      </x:c>
      <x:c r="J812" t="str">
        <x:v>IAD</x:v>
      </x:c>
      <x:c r="K812" t="str">
        <x:v>Washington Dulles International Airport</x:v>
      </x:c>
      <x:c r="L812" t="str">
        <x:v>VA</x:v>
      </x:c>
      <x:c r="M812" t="str">
        <x:v>0710</x:v>
      </x:c>
      <x:c r="N812" t="str">
        <x:v>0703</x:v>
      </x:c>
      <x:c r="O812" s="26" t="n">
        <x:v>-7</x:v>
      </x:c>
      <x:c r="P812" t="str">
        <x:v>1505</x:v>
      </x:c>
      <x:c r="Q812" t="str">
        <x:v>1455</x:v>
      </x:c>
      <x:c r="R812" s="26" t="n">
        <x:v>-10</x:v>
      </x:c>
      <x:c r="S812" s="26" t="n">
        <x:v>2253</x:v>
      </x:c>
      <x:c r="T812" s="24" t="n">
        <x:v>0</x:v>
      </x:c>
      <x:c r="U812" s="24" t="n">
        <x:v>0</x:v>
      </x:c>
      <x:c r="V812" s="24" t="str">
        <x:v>Completed</x:v>
      </x:c>
      <x:c r="W812" s="24" t="n">
        <x:v>0</x:v>
      </x:c>
      <x:c r="X812" s="24" t="n">
        <x:v>0</x:v>
      </x:c>
      <x:c r="Y812" s="24" t="n">
        <x:v>1</x:v>
      </x:c>
    </x:row>
    <x:row r="813">
      <x:c r="A813" s="24" t="n">
        <x:v>1891551</x:v>
      </x:c>
      <x:c r="B813" t="str">
        <x:v>2015-05-01</x:v>
      </x:c>
      <x:c r="C813" s="24" t="n">
        <x:v>5</x:v>
      </x:c>
      <x:c r="D813" t="str">
        <x:v>VX</x:v>
      </x:c>
      <x:c r="E813" t="str">
        <x:v>Virgin America</x:v>
      </x:c>
      <x:c r="F813" t="str">
        <x:v>713</x:v>
      </x:c>
      <x:c r="G813" t="str">
        <x:v>DAL</x:v>
      </x:c>
      <x:c r="H813" t="str">
        <x:v>Dallas Love Field</x:v>
      </x:c>
      <x:c r="I813" t="str">
        <x:v>TX</x:v>
      </x:c>
      <x:c r="J813" t="str">
        <x:v>SFO</x:v>
      </x:c>
      <x:c r="K813" t="str">
        <x:v>San Francisco International Airport</x:v>
      </x:c>
      <x:c r="L813" t="str">
        <x:v>CA</x:v>
      </x:c>
      <x:c r="M813" t="str">
        <x:v>0800</x:v>
      </x:c>
      <x:c r="N813" t="str">
        <x:v>0840</x:v>
      </x:c>
      <x:c r="O813" s="26" t="n">
        <x:v>40</x:v>
      </x:c>
      <x:c r="P813" t="str">
        <x:v>0950</x:v>
      </x:c>
      <x:c r="Q813" t="str">
        <x:v>1003</x:v>
      </x:c>
      <x:c r="R813" s="26" t="n">
        <x:v>13</x:v>
      </x:c>
      <x:c r="S813" s="26" t="n">
        <x:v>1476</x:v>
      </x:c>
      <x:c r="T813" s="24" t="n">
        <x:v>0</x:v>
      </x:c>
      <x:c r="U813" s="24" t="n">
        <x:v>0</x:v>
      </x:c>
      <x:c r="V813" s="24" t="str">
        <x:v>Completed</x:v>
      </x:c>
      <x:c r="W813" s="24" t="n">
        <x:v>0</x:v>
      </x:c>
      <x:c r="X813" s="24" t="n">
        <x:v>1</x:v>
      </x:c>
      <x:c r="Y813" s="24" t="n">
        <x:v>1</x:v>
      </x:c>
    </x:row>
    <x:row r="814">
      <x:c r="A814" s="24" t="n">
        <x:v>1892338</x:v>
      </x:c>
      <x:c r="B814" t="str">
        <x:v>2015-05-01</x:v>
      </x:c>
      <x:c r="C814" s="24" t="n">
        <x:v>5</x:v>
      </x:c>
      <x:c r="D814" t="str">
        <x:v>OO</x:v>
      </x:c>
      <x:c r="E814" t="str">
        <x:v>Skywest Airlines Inc.</x:v>
      </x:c>
      <x:c r="F814" t="str">
        <x:v>4802</x:v>
      </x:c>
      <x:c r="G814" t="str">
        <x:v>DTW</x:v>
      </x:c>
      <x:c r="H814" t="str">
        <x:v>Detroit Metropolitan Airport</x:v>
      </x:c>
      <x:c r="I814" t="str">
        <x:v>MI</x:v>
      </x:c>
      <x:c r="J814" t="str">
        <x:v>DSM</x:v>
      </x:c>
      <x:c r="K814" t="str">
        <x:v>Des Moines International Airport</x:v>
      </x:c>
      <x:c r="L814" t="str">
        <x:v>IA</x:v>
      </x:c>
      <x:c r="M814" t="str">
        <x:v>0846</x:v>
      </x:c>
      <x:c r="N814" t="str">
        <x:v>0839</x:v>
      </x:c>
      <x:c r="O814" s="26" t="n">
        <x:v>-7</x:v>
      </x:c>
      <x:c r="P814" t="str">
        <x:v>0943</x:v>
      </x:c>
      <x:c r="Q814" t="str">
        <x:v>0930</x:v>
      </x:c>
      <x:c r="R814" s="26" t="n">
        <x:v>-13</x:v>
      </x:c>
      <x:c r="S814" s="26" t="n">
        <x:v>534</x:v>
      </x:c>
      <x:c r="T814" s="24" t="n">
        <x:v>0</x:v>
      </x:c>
      <x:c r="U814" s="24" t="n">
        <x:v>0</x:v>
      </x:c>
      <x:c r="V814" s="24" t="str">
        <x:v>Completed</x:v>
      </x:c>
      <x:c r="W814" s="24" t="n">
        <x:v>0</x:v>
      </x:c>
      <x:c r="X814" s="24" t="n">
        <x:v>0</x:v>
      </x:c>
      <x:c r="Y814" s="24" t="n">
        <x:v>1</x:v>
      </x:c>
    </x:row>
    <x:row r="815">
      <x:c r="A815" s="24" t="n">
        <x:v>1892654</x:v>
      </x:c>
      <x:c r="B815" t="str">
        <x:v>2015-05-01</x:v>
      </x:c>
      <x:c r="C815" s="24" t="n">
        <x:v>5</x:v>
      </x:c>
      <x:c r="D815" t="str">
        <x:v>AA</x:v>
      </x:c>
      <x:c r="E815" t="str">
        <x:v>American Airlines Inc.</x:v>
      </x:c>
      <x:c r="F815" t="str">
        <x:v>2214</x:v>
      </x:c>
      <x:c r="G815" t="str">
        <x:v>DFW</x:v>
      </x:c>
      <x:c r="H815" t="str">
        <x:v>Dallas/Fort Worth International Airport</x:v>
      </x:c>
      <x:c r="I815" t="str">
        <x:v>TX</x:v>
      </x:c>
      <x:c r="J815" t="str">
        <x:v>SAT</x:v>
      </x:c>
      <x:c r="K815" t="str">
        <x:v>San Antonio International Airport</x:v>
      </x:c>
      <x:c r="L815" t="str">
        <x:v>TX</x:v>
      </x:c>
      <x:c r="M815" t="str">
        <x:v>0905</x:v>
      </x:c>
      <x:c r="N815" t="str">
        <x:v>0900</x:v>
      </x:c>
      <x:c r="O815" s="26" t="n">
        <x:v>-5</x:v>
      </x:c>
      <x:c r="P815" t="str">
        <x:v>1021</x:v>
      </x:c>
      <x:c r="Q815" t="str">
        <x:v>0957</x:v>
      </x:c>
      <x:c r="R815" s="26" t="n">
        <x:v>-24</x:v>
      </x:c>
      <x:c r="S815" s="26" t="n">
        <x:v>247</x:v>
      </x:c>
      <x:c r="T815" s="24" t="n">
        <x:v>0</x:v>
      </x:c>
      <x:c r="U815" s="24" t="n">
        <x:v>0</x:v>
      </x:c>
      <x:c r="V815" s="24" t="str">
        <x:v>Completed</x:v>
      </x:c>
      <x:c r="W815" s="24" t="n">
        <x:v>0</x:v>
      </x:c>
      <x:c r="X815" s="24" t="n">
        <x:v>0</x:v>
      </x:c>
      <x:c r="Y815" s="24" t="n">
        <x:v>1</x:v>
      </x:c>
    </x:row>
    <x:row r="816">
      <x:c r="A816" s="24" t="n">
        <x:v>1893408</x:v>
      </x:c>
      <x:c r="B816" t="str">
        <x:v>2015-05-01</x:v>
      </x:c>
      <x:c r="C816" s="24" t="n">
        <x:v>5</x:v>
      </x:c>
      <x:c r="D816" t="str">
        <x:v>B6</x:v>
      </x:c>
      <x:c r="E816" t="str">
        <x:v>JetBlue Airways</x:v>
      </x:c>
      <x:c r="F816" t="str">
        <x:v>2036</x:v>
      </x:c>
      <x:c r="G816" t="str">
        <x:v>DTW</x:v>
      </x:c>
      <x:c r="H816" t="str">
        <x:v>Detroit Metropolitan Airport</x:v>
      </x:c>
      <x:c r="I816" t="str">
        <x:v>MI</x:v>
      </x:c>
      <x:c r="J816" t="str">
        <x:v>BOS</x:v>
      </x:c>
      <x:c r="K816" t="str">
        <x:v>Gen. Edward Lawrence Logan International Airport</x:v>
      </x:c>
      <x:c r="L816" t="str">
        <x:v>MA</x:v>
      </x:c>
      <x:c r="M816" t="str">
        <x:v>0954</x:v>
      </x:c>
      <x:c r="N816" t="str">
        <x:v>0947</x:v>
      </x:c>
      <x:c r="O816" s="26" t="n">
        <x:v>-7</x:v>
      </x:c>
      <x:c r="P816" t="str">
        <x:v>1144</x:v>
      </x:c>
      <x:c r="Q816" t="str">
        <x:v>1136</x:v>
      </x:c>
      <x:c r="R816" s="26" t="n">
        <x:v>-8</x:v>
      </x:c>
      <x:c r="S816" s="26" t="n">
        <x:v>632</x:v>
      </x:c>
      <x:c r="T816" s="24" t="n">
        <x:v>0</x:v>
      </x:c>
      <x:c r="U816" s="24" t="n">
        <x:v>0</x:v>
      </x:c>
      <x:c r="V816" s="24" t="str">
        <x:v>Completed</x:v>
      </x:c>
      <x:c r="W816" s="24" t="n">
        <x:v>0</x:v>
      </x:c>
      <x:c r="X816" s="24" t="n">
        <x:v>0</x:v>
      </x:c>
      <x:c r="Y816" s="24" t="n">
        <x:v>1</x:v>
      </x:c>
    </x:row>
    <x:row r="817">
      <x:c r="A817" s="24" t="n">
        <x:v>1895331</x:v>
      </x:c>
      <x:c r="B817" t="str">
        <x:v>2015-05-01</x:v>
      </x:c>
      <x:c r="C817" s="24" t="n">
        <x:v>5</x:v>
      </x:c>
      <x:c r="D817" t="str">
        <x:v>AS</x:v>
      </x:c>
      <x:c r="E817" t="str">
        <x:v>Alaska Airlines Inc.</x:v>
      </x:c>
      <x:c r="F817" t="str">
        <x:v>61</x:v>
      </x:c>
      <x:c r="G817" t="str">
        <x:v>YAK</x:v>
      </x:c>
      <x:c r="H817" t="str">
        <x:v>Yakutat Airport</x:v>
      </x:c>
      <x:c r="I817" t="str">
        <x:v>AK</x:v>
      </x:c>
      <x:c r="J817" t="str">
        <x:v>CDV</x:v>
      </x:c>
      <x:c r="K817" t="str">
        <x:v>Merle K. (Mudhole) Smith Airport</x:v>
      </x:c>
      <x:c r="L817" t="str">
        <x:v>AK</x:v>
      </x:c>
      <x:c r="M817" t="str">
        <x:v>1141</x:v>
      </x:c>
      <x:c r="N817" t="str">
        <x:v>1144</x:v>
      </x:c>
      <x:c r="O817" s="26" t="n">
        <x:v>3</x:v>
      </x:c>
      <x:c r="P817" t="str">
        <x:v>1227</x:v>
      </x:c>
      <x:c r="Q817" t="str">
        <x:v>1230</x:v>
      </x:c>
      <x:c r="R817" s="26" t="n">
        <x:v>3</x:v>
      </x:c>
      <x:c r="S817" s="26" t="n">
        <x:v>213</x:v>
      </x:c>
      <x:c r="T817" s="24" t="n">
        <x:v>0</x:v>
      </x:c>
      <x:c r="U817" s="24" t="n">
        <x:v>0</x:v>
      </x:c>
      <x:c r="V817" s="24" t="str">
        <x:v>Completed</x:v>
      </x:c>
      <x:c r="W817" s="24" t="n">
        <x:v>0</x:v>
      </x:c>
      <x:c r="X817" s="24" t="n">
        <x:v>0</x:v>
      </x:c>
      <x:c r="Y817" s="24" t="n">
        <x:v>1</x:v>
      </x:c>
    </x:row>
    <x:row r="818">
      <x:c r="A818" s="24" t="n">
        <x:v>1896335</x:v>
      </x:c>
      <x:c r="B818" t="str">
        <x:v>2015-05-01</x:v>
      </x:c>
      <x:c r="C818" s="24" t="n">
        <x:v>5</x:v>
      </x:c>
      <x:c r="D818" t="str">
        <x:v>WN</x:v>
      </x:c>
      <x:c r="E818" t="str">
        <x:v>Southwest Airlines Co.</x:v>
      </x:c>
      <x:c r="F818" t="str">
        <x:v>550</x:v>
      </x:c>
      <x:c r="G818" t="str">
        <x:v>CMH</x:v>
      </x:c>
      <x:c r="H818" t="str">
        <x:v>Port Columbus International Airport</x:v>
      </x:c>
      <x:c r="I818" t="str">
        <x:v>OH</x:v>
      </x:c>
      <x:c r="J818" t="str">
        <x:v>MCO</x:v>
      </x:c>
      <x:c r="K818" t="str">
        <x:v>Orlando International Airport</x:v>
      </x:c>
      <x:c r="L818" t="str">
        <x:v>FL</x:v>
      </x:c>
      <x:c r="M818" t="str">
        <x:v>1240</x:v>
      </x:c>
      <x:c r="N818" t="str">
        <x:v>1404</x:v>
      </x:c>
      <x:c r="O818" s="26" t="n">
        <x:v>84</x:v>
      </x:c>
      <x:c r="P818" t="str">
        <x:v>1455</x:v>
      </x:c>
      <x:c r="Q818" t="str">
        <x:v>1608</x:v>
      </x:c>
      <x:c r="R818" s="26" t="n">
        <x:v>73</x:v>
      </x:c>
      <x:c r="S818" s="26" t="n">
        <x:v>802</x:v>
      </x:c>
      <x:c r="T818" s="24" t="n">
        <x:v>0</x:v>
      </x:c>
      <x:c r="U818" s="24" t="n">
        <x:v>0</x:v>
      </x:c>
      <x:c r="V818" s="24" t="str">
        <x:v>Completed</x:v>
      </x:c>
      <x:c r="W818" s="24" t="n">
        <x:v>1</x:v>
      </x:c>
      <x:c r="X818" s="24" t="n">
        <x:v>1</x:v>
      </x:c>
      <x:c r="Y818" s="24" t="n">
        <x:v>1</x:v>
      </x:c>
    </x:row>
    <x:row r="819">
      <x:c r="A819" s="24" t="n">
        <x:v>1898052</x:v>
      </x:c>
      <x:c r="B819" t="str">
        <x:v>2015-05-01</x:v>
      </x:c>
      <x:c r="C819" s="24" t="n">
        <x:v>5</x:v>
      </x:c>
      <x:c r="D819" t="str">
        <x:v>US</x:v>
      </x:c>
      <x:c r="E819" t="str">
        <x:v>US Airways Inc.</x:v>
      </x:c>
      <x:c r="F819" t="str">
        <x:v>2068</x:v>
      </x:c>
      <x:c r="G819" t="str">
        <x:v>CLT</x:v>
      </x:c>
      <x:c r="H819" t="str">
        <x:v>Charlotte Douglas International Airport</x:v>
      </x:c>
      <x:c r="I819" t="str">
        <x:v>NC</x:v>
      </x:c>
      <x:c r="J819" t="str">
        <x:v>LGA</x:v>
      </x:c>
      <x:c r="K819" t="str">
        <x:v>LaGuardia Airport (Marine Air Terminal)</x:v>
      </x:c>
      <x:c r="L819" t="str">
        <x:v>NY</x:v>
      </x:c>
      <x:c r="M819" t="str">
        <x:v>1425</x:v>
      </x:c>
      <x:c r="N819" t="str">
        <x:v>1422</x:v>
      </x:c>
      <x:c r="O819" s="26" t="n">
        <x:v>-3</x:v>
      </x:c>
      <x:c r="P819" t="str">
        <x:v>1612</x:v>
      </x:c>
      <x:c r="Q819" t="str">
        <x:v>1605</x:v>
      </x:c>
      <x:c r="R819" s="26" t="n">
        <x:v>-7</x:v>
      </x:c>
      <x:c r="S819" s="26" t="n">
        <x:v>544</x:v>
      </x:c>
      <x:c r="T819" s="24" t="n">
        <x:v>0</x:v>
      </x:c>
      <x:c r="U819" s="24" t="n">
        <x:v>0</x:v>
      </x:c>
      <x:c r="V819" s="24" t="str">
        <x:v>Completed</x:v>
      </x:c>
      <x:c r="W819" s="24" t="n">
        <x:v>0</x:v>
      </x:c>
      <x:c r="X819" s="24" t="n">
        <x:v>0</x:v>
      </x:c>
      <x:c r="Y819" s="24" t="n">
        <x:v>1</x:v>
      </x:c>
    </x:row>
    <x:row r="820">
      <x:c r="A820" s="24" t="n">
        <x:v>1898672</x:v>
      </x:c>
      <x:c r="B820" t="str">
        <x:v>2015-05-01</x:v>
      </x:c>
      <x:c r="C820" s="24" t="n">
        <x:v>5</x:v>
      </x:c>
      <x:c r="D820" t="str">
        <x:v>UA</x:v>
      </x:c>
      <x:c r="E820" t="str">
        <x:v>United Air Lines Inc.</x:v>
      </x:c>
      <x:c r="F820" t="str">
        <x:v>1534</x:v>
      </x:c>
      <x:c r="G820" t="str">
        <x:v>MIA</x:v>
      </x:c>
      <x:c r="H820" t="str">
        <x:v>Miami International Airport</x:v>
      </x:c>
      <x:c r="I820" t="str">
        <x:v>FL</x:v>
      </x:c>
      <x:c r="J820" t="str">
        <x:v>EWR</x:v>
      </x:c>
      <x:c r="K820" t="str">
        <x:v>Newark Liberty International Airport</x:v>
      </x:c>
      <x:c r="L820" t="str">
        <x:v>NJ</x:v>
      </x:c>
      <x:c r="M820" t="str">
        <x:v>1503</x:v>
      </x:c>
      <x:c r="N820" t="str">
        <x:v>1827</x:v>
      </x:c>
      <x:c r="O820" s="26" t="n">
        <x:v>204</x:v>
      </x:c>
      <x:c r="P820" t="str">
        <x:v>1815</x:v>
      </x:c>
      <x:c r="Q820" t="str">
        <x:v>2108</x:v>
      </x:c>
      <x:c r="R820" s="26" t="n">
        <x:v>173</x:v>
      </x:c>
      <x:c r="S820" s="26" t="n">
        <x:v>1085</x:v>
      </x:c>
      <x:c r="T820" s="24" t="n">
        <x:v>0</x:v>
      </x:c>
      <x:c r="U820" s="24" t="n">
        <x:v>0</x:v>
      </x:c>
      <x:c r="V820" s="24" t="str">
        <x:v>Completed</x:v>
      </x:c>
      <x:c r="W820" s="24" t="n">
        <x:v>1</x:v>
      </x:c>
      <x:c r="X820" s="24" t="n">
        <x:v>1</x:v>
      </x:c>
      <x:c r="Y820" s="24" t="n">
        <x:v>1</x:v>
      </x:c>
    </x:row>
    <x:row r="821">
      <x:c r="A821" s="24" t="n">
        <x:v>1899030</x:v>
      </x:c>
      <x:c r="B821" t="str">
        <x:v>2015-05-01</x:v>
      </x:c>
      <x:c r="C821" s="24" t="n">
        <x:v>5</x:v>
      </x:c>
      <x:c r="D821" t="str">
        <x:v>EV</x:v>
      </x:c>
      <x:c r="E821" t="str">
        <x:v>Atlantic Southeast Airlines</x:v>
      </x:c>
      <x:c r="F821" t="str">
        <x:v>5075</x:v>
      </x:c>
      <x:c r="G821" t="str">
        <x:v>CAE</x:v>
      </x:c>
      <x:c r="H821" t="str">
        <x:v>Columbia Metropolitan Airport</x:v>
      </x:c>
      <x:c r="I821" t="str">
        <x:v>SC</x:v>
      </x:c>
      <x:c r="J821" t="str">
        <x:v>ATL</x:v>
      </x:c>
      <x:c r="K821" t="str">
        <x:v>Hartsfield-Jackson Atlanta International Airport</x:v>
      </x:c>
      <x:c r="L821" t="str">
        <x:v>GA</x:v>
      </x:c>
      <x:c r="M821" t="str">
        <x:v>1522</x:v>
      </x:c>
      <x:c r="N821" t="str">
        <x:v>1525</x:v>
      </x:c>
      <x:c r="O821" s="26" t="n">
        <x:v>3</x:v>
      </x:c>
      <x:c r="P821" t="str">
        <x:v>1623</x:v>
      </x:c>
      <x:c r="Q821" t="str">
        <x:v>1618</x:v>
      </x:c>
      <x:c r="R821" s="26" t="n">
        <x:v>-5</x:v>
      </x:c>
      <x:c r="S821" s="26" t="n">
        <x:v>192</x:v>
      </x:c>
      <x:c r="T821" s="24" t="n">
        <x:v>0</x:v>
      </x:c>
      <x:c r="U821" s="24" t="n">
        <x:v>0</x:v>
      </x:c>
      <x:c r="V821" s="24" t="str">
        <x:v>Completed</x:v>
      </x:c>
      <x:c r="W821" s="24" t="n">
        <x:v>0</x:v>
      </x:c>
      <x:c r="X821" s="24" t="n">
        <x:v>0</x:v>
      </x:c>
      <x:c r="Y821" s="24" t="n">
        <x:v>1</x:v>
      </x:c>
    </x:row>
    <x:row r="822">
      <x:c r="A822" s="24" t="n">
        <x:v>1899305</x:v>
      </x:c>
      <x:c r="B822" t="str">
        <x:v>2015-05-01</x:v>
      </x:c>
      <x:c r="C822" s="24" t="n">
        <x:v>5</x:v>
      </x:c>
      <x:c r="D822" t="str">
        <x:v>DL</x:v>
      </x:c>
      <x:c r="E822" t="str">
        <x:v>Delta Air Lines Inc.</x:v>
      </x:c>
      <x:c r="F822" t="str">
        <x:v>2084</x:v>
      </x:c>
      <x:c r="G822" t="str">
        <x:v>STL</x:v>
      </x:c>
      <x:c r="H822" t="str">
        <x:v>St. Louis International Airport at Lambert Field</x:v>
      </x:c>
      <x:c r="I822" t="str">
        <x:v>MO</x:v>
      </x:c>
      <x:c r="J822" t="str">
        <x:v>ATL</x:v>
      </x:c>
      <x:c r="K822" t="str">
        <x:v>Hartsfield-Jackson Atlanta International Airport</x:v>
      </x:c>
      <x:c r="L822" t="str">
        <x:v>GA</x:v>
      </x:c>
      <x:c r="M822" t="str">
        <x:v>1538</x:v>
      </x:c>
      <x:c r="N822" t="str">
        <x:v>1533</x:v>
      </x:c>
      <x:c r="O822" s="26" t="n">
        <x:v>-5</x:v>
      </x:c>
      <x:c r="P822" t="str">
        <x:v>1814</x:v>
      </x:c>
      <x:c r="Q822" t="str">
        <x:v>1748</x:v>
      </x:c>
      <x:c r="R822" s="26" t="n">
        <x:v>-26</x:v>
      </x:c>
      <x:c r="S822" s="26" t="n">
        <x:v>484</x:v>
      </x:c>
      <x:c r="T822" s="24" t="n">
        <x:v>0</x:v>
      </x:c>
      <x:c r="U822" s="24" t="n">
        <x:v>0</x:v>
      </x:c>
      <x:c r="V822" s="24" t="str">
        <x:v>Completed</x:v>
      </x:c>
      <x:c r="W822" s="24" t="n">
        <x:v>0</x:v>
      </x:c>
      <x:c r="X822" s="24" t="n">
        <x:v>0</x:v>
      </x:c>
      <x:c r="Y822" s="24" t="n">
        <x:v>1</x:v>
      </x:c>
    </x:row>
    <x:row r="823">
      <x:c r="A823" s="24" t="n">
        <x:v>1899496</x:v>
      </x:c>
      <x:c r="B823" t="str">
        <x:v>2015-05-01</x:v>
      </x:c>
      <x:c r="C823" s="24" t="n">
        <x:v>5</x:v>
      </x:c>
      <x:c r="D823" t="str">
        <x:v>OO</x:v>
      </x:c>
      <x:c r="E823" t="str">
        <x:v>Skywest Airlines Inc.</x:v>
      </x:c>
      <x:c r="F823" t="str">
        <x:v>5491</x:v>
      </x:c>
      <x:c r="G823" t="str">
        <x:v>ATL</x:v>
      </x:c>
      <x:c r="H823" t="str">
        <x:v>Hartsfield-Jackson Atlanta International Airport</x:v>
      </x:c>
      <x:c r="I823" t="str">
        <x:v>GA</x:v>
      </x:c>
      <x:c r="J823" t="str">
        <x:v>ORD</x:v>
      </x:c>
      <x:c r="K823" t="str">
        <x:v>Chicago O'Hare International Airport</x:v>
      </x:c>
      <x:c r="L823" t="str">
        <x:v>IL</x:v>
      </x:c>
      <x:c r="M823" t="str">
        <x:v>1550</x:v>
      </x:c>
      <x:c r="N823" t="str">
        <x:v>1547</x:v>
      </x:c>
      <x:c r="O823" s="26" t="n">
        <x:v>-3</x:v>
      </x:c>
      <x:c r="P823" t="str">
        <x:v>1701</x:v>
      </x:c>
      <x:c r="Q823" t="str">
        <x:v>1647</x:v>
      </x:c>
      <x:c r="R823" s="26" t="n">
        <x:v>-14</x:v>
      </x:c>
      <x:c r="S823" s="26" t="n">
        <x:v>606</x:v>
      </x:c>
      <x:c r="T823" s="24" t="n">
        <x:v>0</x:v>
      </x:c>
      <x:c r="U823" s="24" t="n">
        <x:v>0</x:v>
      </x:c>
      <x:c r="V823" s="24" t="str">
        <x:v>Completed</x:v>
      </x:c>
      <x:c r="W823" s="24" t="n">
        <x:v>0</x:v>
      </x:c>
      <x:c r="X823" s="24" t="n">
        <x:v>0</x:v>
      </x:c>
      <x:c r="Y823" s="24" t="n">
        <x:v>1</x:v>
      </x:c>
    </x:row>
    <x:row r="824">
      <x:c r="A824" s="24" t="n">
        <x:v>1899613</x:v>
      </x:c>
      <x:c r="B824" t="str">
        <x:v>2015-05-01</x:v>
      </x:c>
      <x:c r="C824" s="24" t="n">
        <x:v>5</x:v>
      </x:c>
      <x:c r="D824" t="str">
        <x:v>DL</x:v>
      </x:c>
      <x:c r="E824" t="str">
        <x:v>Delta Air Lines Inc.</x:v>
      </x:c>
      <x:c r="F824" t="str">
        <x:v>2362</x:v>
      </x:c>
      <x:c r="G824" t="str">
        <x:v>LAX</x:v>
      </x:c>
      <x:c r="H824" t="str">
        <x:v>Los Angeles International Airport</x:v>
      </x:c>
      <x:c r="I824" t="str">
        <x:v>CA</x:v>
      </x:c>
      <x:c r="J824" t="str">
        <x:v>JFK</x:v>
      </x:c>
      <x:c r="K824" t="str">
        <x:v>John F. Kennedy International Airport (New York International Airport)</x:v>
      </x:c>
      <x:c r="L824" t="str">
        <x:v>NY</x:v>
      </x:c>
      <x:c r="M824" t="str">
        <x:v>1600</x:v>
      </x:c>
      <x:c r="N824" t="str">
        <x:v>1600</x:v>
      </x:c>
      <x:c r="O824" s="26" t="n">
        <x:v>0</x:v>
      </x:c>
      <x:c r="P824" t="str">
        <x:v>0030</x:v>
      </x:c>
      <x:c r="Q824" t="str">
        <x:v>0016</x:v>
      </x:c>
      <x:c r="R824" s="26" t="n">
        <x:v>-14</x:v>
      </x:c>
      <x:c r="S824" s="26" t="n">
        <x:v>2475</x:v>
      </x:c>
      <x:c r="T824" s="24" t="n">
        <x:v>0</x:v>
      </x:c>
      <x:c r="U824" s="24" t="n">
        <x:v>0</x:v>
      </x:c>
      <x:c r="V824" s="24" t="str">
        <x:v>Completed</x:v>
      </x:c>
      <x:c r="W824" s="24" t="n">
        <x:v>0</x:v>
      </x:c>
      <x:c r="X824" s="24" t="n">
        <x:v>0</x:v>
      </x:c>
      <x:c r="Y824" s="24" t="n">
        <x:v>1</x:v>
      </x:c>
    </x:row>
    <x:row r="825">
      <x:c r="A825" s="24" t="n">
        <x:v>1900157</x:v>
      </x:c>
      <x:c r="B825" t="str">
        <x:v>2015-05-01</x:v>
      </x:c>
      <x:c r="C825" s="24" t="n">
        <x:v>5</x:v>
      </x:c>
      <x:c r="D825" t="str">
        <x:v>DL</x:v>
      </x:c>
      <x:c r="E825" t="str">
        <x:v>Delta Air Lines Inc.</x:v>
      </x:c>
      <x:c r="F825" t="str">
        <x:v>1728</x:v>
      </x:c>
      <x:c r="G825" t="str">
        <x:v>LAS</x:v>
      </x:c>
      <x:c r="H825" t="str">
        <x:v>McCarran International Airport</x:v>
      </x:c>
      <x:c r="I825" t="str">
        <x:v>NV</x:v>
      </x:c>
      <x:c r="J825" t="str">
        <x:v>JFK</x:v>
      </x:c>
      <x:c r="K825" t="str">
        <x:v>John F. Kennedy International Airport (New York International Airport)</x:v>
      </x:c>
      <x:c r="L825" t="str">
        <x:v>NY</x:v>
      </x:c>
      <x:c r="M825" t="str">
        <x:v>1633</x:v>
      </x:c>
      <x:c r="N825" t="str">
        <x:v>1633</x:v>
      </x:c>
      <x:c r="O825" s="26" t="n">
        <x:v>0</x:v>
      </x:c>
      <x:c r="P825" t="str">
        <x:v>0034</x:v>
      </x:c>
      <x:c r="Q825" t="str">
        <x:v>0023</x:v>
      </x:c>
      <x:c r="R825" s="26" t="n">
        <x:v>-11</x:v>
      </x:c>
      <x:c r="S825" s="26" t="n">
        <x:v>2248</x:v>
      </x:c>
      <x:c r="T825" s="24" t="n">
        <x:v>0</x:v>
      </x:c>
      <x:c r="U825" s="24" t="n">
        <x:v>0</x:v>
      </x:c>
      <x:c r="V825" s="24" t="str">
        <x:v>Completed</x:v>
      </x:c>
      <x:c r="W825" s="24" t="n">
        <x:v>0</x:v>
      </x:c>
      <x:c r="X825" s="24" t="n">
        <x:v>0</x:v>
      </x:c>
      <x:c r="Y825" s="24" t="n">
        <x:v>1</x:v>
      </x:c>
    </x:row>
    <x:row r="826">
      <x:c r="A826" s="24" t="n">
        <x:v>1900171</x:v>
      </x:c>
      <x:c r="B826" t="str">
        <x:v>2015-05-01</x:v>
      </x:c>
      <x:c r="C826" s="24" t="n">
        <x:v>5</x:v>
      </x:c>
      <x:c r="D826" t="str">
        <x:v>B6</x:v>
      </x:c>
      <x:c r="E826" t="str">
        <x:v>JetBlue Airways</x:v>
      </x:c>
      <x:c r="F826" t="str">
        <x:v>790</x:v>
      </x:c>
      <x:c r="G826" t="str">
        <x:v>DCA</x:v>
      </x:c>
      <x:c r="H826" t="str">
        <x:v>Ronald Reagan Washington National Airport</x:v>
      </x:c>
      <x:c r="I826" t="str">
        <x:v>VA</x:v>
      </x:c>
      <x:c r="J826" t="str">
        <x:v>BOS</x:v>
      </x:c>
      <x:c r="K826" t="str">
        <x:v>Gen. Edward Lawrence Logan International Airport</x:v>
      </x:c>
      <x:c r="L826" t="str">
        <x:v>MA</x:v>
      </x:c>
      <x:c r="M826" t="str">
        <x:v>1635</x:v>
      </x:c>
      <x:c r="N826" t="str">
        <x:v>1655</x:v>
      </x:c>
      <x:c r="O826" s="26" t="n">
        <x:v>20</x:v>
      </x:c>
      <x:c r="P826" t="str">
        <x:v>1810</x:v>
      </x:c>
      <x:c r="Q826" t="str">
        <x:v>1824</x:v>
      </x:c>
      <x:c r="R826" s="26" t="n">
        <x:v>14</x:v>
      </x:c>
      <x:c r="S826" s="26" t="n">
        <x:v>399</x:v>
      </x:c>
      <x:c r="T826" s="24" t="n">
        <x:v>0</x:v>
      </x:c>
      <x:c r="U826" s="24" t="n">
        <x:v>0</x:v>
      </x:c>
      <x:c r="V826" s="24" t="str">
        <x:v>Completed</x:v>
      </x:c>
      <x:c r="W826" s="24" t="n">
        <x:v>0</x:v>
      </x:c>
      <x:c r="X826" s="24" t="n">
        <x:v>1</x:v>
      </x:c>
      <x:c r="Y826" s="24" t="n">
        <x:v>1</x:v>
      </x:c>
    </x:row>
    <x:row r="827">
      <x:c r="A827" s="24" t="n">
        <x:v>1901527</x:v>
      </x:c>
      <x:c r="B827" t="str">
        <x:v>2015-05-01</x:v>
      </x:c>
      <x:c r="C827" s="24" t="n">
        <x:v>5</x:v>
      </x:c>
      <x:c r="D827" t="str">
        <x:v>DL</x:v>
      </x:c>
      <x:c r="E827" t="str">
        <x:v>Delta Air Lines Inc.</x:v>
      </x:c>
      <x:c r="F827" t="str">
        <x:v>2592</x:v>
      </x:c>
      <x:c r="G827" t="str">
        <x:v>LAX</x:v>
      </x:c>
      <x:c r="H827" t="str">
        <x:v>Los Angeles International Airport</x:v>
      </x:c>
      <x:c r="I827" t="str">
        <x:v>CA</x:v>
      </x:c>
      <x:c r="J827" t="str">
        <x:v>MSY</x:v>
      </x:c>
      <x:c r="K827" t="str">
        <x:v>Louis Armstrong New Orleans International Airport</x:v>
      </x:c>
      <x:c r="L827" t="str">
        <x:v>LA</x:v>
      </x:c>
      <x:c r="M827" t="str">
        <x:v>1750</x:v>
      </x:c>
      <x:c r="N827" t="str">
        <x:v>1752</x:v>
      </x:c>
      <x:c r="O827" s="26" t="n">
        <x:v>2</x:v>
      </x:c>
      <x:c r="P827" t="str">
        <x:v>2330</x:v>
      </x:c>
      <x:c r="Q827" t="str">
        <x:v>2325</x:v>
      </x:c>
      <x:c r="R827" s="26" t="n">
        <x:v>-5</x:v>
      </x:c>
      <x:c r="S827" s="26" t="n">
        <x:v>1670</x:v>
      </x:c>
      <x:c r="T827" s="24" t="n">
        <x:v>0</x:v>
      </x:c>
      <x:c r="U827" s="24" t="n">
        <x:v>0</x:v>
      </x:c>
      <x:c r="V827" s="24" t="str">
        <x:v>Completed</x:v>
      </x:c>
      <x:c r="W827" s="24" t="n">
        <x:v>0</x:v>
      </x:c>
      <x:c r="X827" s="24" t="n">
        <x:v>0</x:v>
      </x:c>
      <x:c r="Y827" s="24" t="n">
        <x:v>1</x:v>
      </x:c>
    </x:row>
    <x:row r="828">
      <x:c r="A828" s="24" t="n">
        <x:v>1902319</x:v>
      </x:c>
      <x:c r="B828" t="str">
        <x:v>2015-05-01</x:v>
      </x:c>
      <x:c r="C828" s="24" t="n">
        <x:v>5</x:v>
      </x:c>
      <x:c r="D828" t="str">
        <x:v>DL</x:v>
      </x:c>
      <x:c r="E828" t="str">
        <x:v>Delta Air Lines Inc.</x:v>
      </x:c>
      <x:c r="F828" t="str">
        <x:v>1236</x:v>
      </x:c>
      <x:c r="G828" t="str">
        <x:v>PNS</x:v>
      </x:c>
      <x:c r="H828" t="str">
        <x:v>Pensacola International Airport (Pensacola Gulf Coast Regional Airport)</x:v>
      </x:c>
      <x:c r="I828" t="str">
        <x:v>FL</x:v>
      </x:c>
      <x:c r="J828" t="str">
        <x:v>ATL</x:v>
      </x:c>
      <x:c r="K828" t="str">
        <x:v>Hartsfield-Jackson Atlanta International Airport</x:v>
      </x:c>
      <x:c r="L828" t="str">
        <x:v>GA</x:v>
      </x:c>
      <x:c r="M828" t="str">
        <x:v>1837</x:v>
      </x:c>
      <x:c r="N828" t="str">
        <x:v>1832</x:v>
      </x:c>
      <x:c r="O828" s="26" t="n">
        <x:v>-5</x:v>
      </x:c>
      <x:c r="P828" t="str">
        <x:v>2054</x:v>
      </x:c>
      <x:c r="Q828" t="str">
        <x:v>2046</x:v>
      </x:c>
      <x:c r="R828" s="26" t="n">
        <x:v>-8</x:v>
      </x:c>
      <x:c r="S828" s="26" t="n">
        <x:v>271</x:v>
      </x:c>
      <x:c r="T828" s="24" t="n">
        <x:v>0</x:v>
      </x:c>
      <x:c r="U828" s="24" t="n">
        <x:v>0</x:v>
      </x:c>
      <x:c r="V828" s="24" t="str">
        <x:v>Completed</x:v>
      </x:c>
      <x:c r="W828" s="24" t="n">
        <x:v>0</x:v>
      </x:c>
      <x:c r="X828" s="24" t="n">
        <x:v>0</x:v>
      </x:c>
      <x:c r="Y828" s="24" t="n">
        <x:v>1</x:v>
      </x:c>
    </x:row>
    <x:row r="829">
      <x:c r="A829" s="24" t="n">
        <x:v>1902744</x:v>
      </x:c>
      <x:c r="B829" t="str">
        <x:v>2015-05-01</x:v>
      </x:c>
      <x:c r="C829" s="24" t="n">
        <x:v>5</x:v>
      </x:c>
      <x:c r="D829" t="str">
        <x:v>EV</x:v>
      </x:c>
      <x:c r="E829" t="str">
        <x:v>Atlantic Southeast Airlines</x:v>
      </x:c>
      <x:c r="F829" t="str">
        <x:v>5900</x:v>
      </x:c>
      <x:c r="G829" t="str">
        <x:v>STL</x:v>
      </x:c>
      <x:c r="H829" t="str">
        <x:v>St. Louis International Airport at Lambert Field</x:v>
      </x:c>
      <x:c r="I829" t="str">
        <x:v>MO</x:v>
      </x:c>
      <x:c r="J829" t="str">
        <x:v>ORD</x:v>
      </x:c>
      <x:c r="K829" t="str">
        <x:v>Chicago O'Hare International Airport</x:v>
      </x:c>
      <x:c r="L829" t="str">
        <x:v>IL</x:v>
      </x:c>
      <x:c r="M829" t="str">
        <x:v>1900</x:v>
      </x:c>
      <x:c r="N829" t="str">
        <x:v>1900</x:v>
      </x:c>
      <x:c r="O829" s="26" t="n">
        <x:v>0</x:v>
      </x:c>
      <x:c r="P829" t="str">
        <x:v>2020</x:v>
      </x:c>
      <x:c r="Q829" t="str">
        <x:v>2020</x:v>
      </x:c>
      <x:c r="R829" s="26" t="n">
        <x:v>0</x:v>
      </x:c>
      <x:c r="S829" s="26" t="n">
        <x:v>258</x:v>
      </x:c>
      <x:c r="T829" s="24" t="n">
        <x:v>0</x:v>
      </x:c>
      <x:c r="U829" s="24" t="n">
        <x:v>0</x:v>
      </x:c>
      <x:c r="V829" s="24" t="str">
        <x:v>Completed</x:v>
      </x:c>
      <x:c r="W829" s="24" t="n">
        <x:v>0</x:v>
      </x:c>
      <x:c r="X829" s="24" t="n">
        <x:v>0</x:v>
      </x:c>
      <x:c r="Y829" s="24" t="n">
        <x:v>1</x:v>
      </x:c>
    </x:row>
    <x:row r="830">
      <x:c r="A830" s="24" t="n">
        <x:v>1902913</x:v>
      </x:c>
      <x:c r="B830" t="str">
        <x:v>2015-05-01</x:v>
      </x:c>
      <x:c r="C830" s="24" t="n">
        <x:v>5</x:v>
      </x:c>
      <x:c r="D830" t="str">
        <x:v>DL</x:v>
      </x:c>
      <x:c r="E830" t="str">
        <x:v>Delta Air Lines Inc.</x:v>
      </x:c>
      <x:c r="F830" t="str">
        <x:v>1417</x:v>
      </x:c>
      <x:c r="G830" t="str">
        <x:v>ATL</x:v>
      </x:c>
      <x:c r="H830" t="str">
        <x:v>Hartsfield-Jackson Atlanta International Airport</x:v>
      </x:c>
      <x:c r="I830" t="str">
        <x:v>GA</x:v>
      </x:c>
      <x:c r="J830" t="str">
        <x:v>CVG</x:v>
      </x:c>
      <x:c r="K830" t="str">
        <x:v>Cincinnati/Northern Kentucky International Airport</x:v>
      </x:c>
      <x:c r="L830" t="str">
        <x:v>KY</x:v>
      </x:c>
      <x:c r="M830" t="str">
        <x:v>1912</x:v>
      </x:c>
      <x:c r="N830" t="str">
        <x:v>1910</x:v>
      </x:c>
      <x:c r="O830" s="26" t="n">
        <x:v>-2</x:v>
      </x:c>
      <x:c r="P830" t="str">
        <x:v>2040</x:v>
      </x:c>
      <x:c r="Q830" t="str">
        <x:v>2031</x:v>
      </x:c>
      <x:c r="R830" s="26" t="n">
        <x:v>-9</x:v>
      </x:c>
      <x:c r="S830" s="26" t="n">
        <x:v>373</x:v>
      </x:c>
      <x:c r="T830" s="24" t="n">
        <x:v>0</x:v>
      </x:c>
      <x:c r="U830" s="24" t="n">
        <x:v>0</x:v>
      </x:c>
      <x:c r="V830" s="24" t="str">
        <x:v>Completed</x:v>
      </x:c>
      <x:c r="W830" s="24" t="n">
        <x:v>0</x:v>
      </x:c>
      <x:c r="X830" s="24" t="n">
        <x:v>0</x:v>
      </x:c>
      <x:c r="Y830" s="24" t="n">
        <x:v>1</x:v>
      </x:c>
    </x:row>
    <x:row r="831">
      <x:c r="A831" s="24" t="n">
        <x:v>1903745</x:v>
      </x:c>
      <x:c r="B831" t="str">
        <x:v>2015-05-01</x:v>
      </x:c>
      <x:c r="C831" s="24" t="n">
        <x:v>5</x:v>
      </x:c>
      <x:c r="D831" t="str">
        <x:v>EV</x:v>
      </x:c>
      <x:c r="E831" t="str">
        <x:v>Atlantic Southeast Airlines</x:v>
      </x:c>
      <x:c r="F831" t="str">
        <x:v>4963</x:v>
      </x:c>
      <x:c r="G831" t="str">
        <x:v>ATL</x:v>
      </x:c>
      <x:c r="H831" t="str">
        <x:v>Hartsfield-Jackson Atlanta International Airport</x:v>
      </x:c>
      <x:c r="I831" t="str">
        <x:v>GA</x:v>
      </x:c>
      <x:c r="J831" t="str">
        <x:v>LNK</x:v>
      </x:c>
      <x:c r="K831" t="str">
        <x:v>Lincoln Airport (Lincoln Municipal)</x:v>
      </x:c>
      <x:c r="L831" t="str">
        <x:v>NE</x:v>
      </x:c>
      <x:c r="M831" t="str">
        <x:v>2003</x:v>
      </x:c>
      <x:c r="N831" t="str">
        <x:v>1956</x:v>
      </x:c>
      <x:c r="O831" s="26" t="n">
        <x:v>-7</x:v>
      </x:c>
      <x:c r="P831" t="str">
        <x:v>2133</x:v>
      </x:c>
      <x:c r="Q831" t="str">
        <x:v>2112</x:v>
      </x:c>
      <x:c r="R831" s="26" t="n">
        <x:v>-21</x:v>
      </x:c>
      <x:c r="S831" s="26" t="n">
        <x:v>841</x:v>
      </x:c>
      <x:c r="T831" s="24" t="n">
        <x:v>0</x:v>
      </x:c>
      <x:c r="U831" s="24" t="n">
        <x:v>0</x:v>
      </x:c>
      <x:c r="V831" s="24" t="str">
        <x:v>Completed</x:v>
      </x:c>
      <x:c r="W831" s="24" t="n">
        <x:v>0</x:v>
      </x:c>
      <x:c r="X831" s="24" t="n">
        <x:v>0</x:v>
      </x:c>
      <x:c r="Y831" s="24" t="n">
        <x:v>1</x:v>
      </x:c>
    </x:row>
    <x:row r="832">
      <x:c r="A832" s="24" t="n">
        <x:v>1904115</x:v>
      </x:c>
      <x:c r="B832" t="str">
        <x:v>2015-05-01</x:v>
      </x:c>
      <x:c r="C832" s="24" t="n">
        <x:v>5</x:v>
      </x:c>
      <x:c r="D832" t="str">
        <x:v>OO</x:v>
      </x:c>
      <x:c r="E832" t="str">
        <x:v>Skywest Airlines Inc.</x:v>
      </x:c>
      <x:c r="F832" t="str">
        <x:v>5587</x:v>
      </x:c>
      <x:c r="G832" t="str">
        <x:v>ISN</x:v>
      </x:c>
      <x:c r="H832" t="str">
        <x:v>Sloulin Field International Airport</x:v>
      </x:c>
      <x:c r="I832" t="str">
        <x:v>ND</x:v>
      </x:c>
      <x:c r="J832" t="str">
        <x:v>DEN</x:v>
      </x:c>
      <x:c r="K832" t="str">
        <x:v>Denver International Airport</x:v>
      </x:c>
      <x:c r="L832" t="str">
        <x:v>CO</x:v>
      </x:c>
      <x:c r="M832" t="str">
        <x:v>2029</x:v>
      </x:c>
      <x:c r="N832" t="str">
        <x:v>2027</x:v>
      </x:c>
      <x:c r="O832" s="26" t="n">
        <x:v>-2</x:v>
      </x:c>
      <x:c r="P832" t="str">
        <x:v>2124</x:v>
      </x:c>
      <x:c r="Q832" t="str">
        <x:v>2120</x:v>
      </x:c>
      <x:c r="R832" s="26" t="n">
        <x:v>-4</x:v>
      </x:c>
      <x:c r="S832" s="26" t="n">
        <x:v>576</x:v>
      </x:c>
      <x:c r="T832" s="24" t="n">
        <x:v>0</x:v>
      </x:c>
      <x:c r="U832" s="24" t="n">
        <x:v>0</x:v>
      </x:c>
      <x:c r="V832" s="24" t="str">
        <x:v>Completed</x:v>
      </x:c>
      <x:c r="W832" s="24" t="n">
        <x:v>0</x:v>
      </x:c>
      <x:c r="X832" s="24" t="n">
        <x:v>0</x:v>
      </x:c>
      <x:c r="Y832" s="24" t="n">
        <x:v>1</x:v>
      </x:c>
    </x:row>
    <x:row r="833">
      <x:c r="A833" s="24" t="n">
        <x:v>1904605</x:v>
      </x:c>
      <x:c r="B833" t="str">
        <x:v>2015-05-01</x:v>
      </x:c>
      <x:c r="C833" s="24" t="n">
        <x:v>5</x:v>
      </x:c>
      <x:c r="D833" t="str">
        <x:v>AS</x:v>
      </x:c>
      <x:c r="E833" t="str">
        <x:v>Alaska Airlines Inc.</x:v>
      </x:c>
      <x:c r="F833" t="str">
        <x:v>852</x:v>
      </x:c>
      <x:c r="G833" t="str">
        <x:v>HNL</x:v>
      </x:c>
      <x:c r="H833" t="str">
        <x:v>Honolulu International Airport</x:v>
      </x:c>
      <x:c r="I833" t="str">
        <x:v>HI</x:v>
      </x:c>
      <x:c r="J833" t="str">
        <x:v>SEA</x:v>
      </x:c>
      <x:c r="K833" t="str">
        <x:v>Seattle-Tacoma International Airport</x:v>
      </x:c>
      <x:c r="L833" t="str">
        <x:v>WA</x:v>
      </x:c>
      <x:c r="M833" t="str">
        <x:v>2115</x:v>
      </x:c>
      <x:c r="N833" t="str">
        <x:v>2114</x:v>
      </x:c>
      <x:c r="O833" s="26" t="n">
        <x:v>-1</x:v>
      </x:c>
      <x:c r="P833" t="str">
        <x:v>0605</x:v>
      </x:c>
      <x:c r="Q833" t="str">
        <x:v>0601</x:v>
      </x:c>
      <x:c r="R833" s="26" t="n">
        <x:v>-4</x:v>
      </x:c>
      <x:c r="S833" s="26" t="n">
        <x:v>2677</x:v>
      </x:c>
      <x:c r="T833" s="24" t="n">
        <x:v>0</x:v>
      </x:c>
      <x:c r="U833" s="24" t="n">
        <x:v>0</x:v>
      </x:c>
      <x:c r="V833" s="24" t="str">
        <x:v>Completed</x:v>
      </x:c>
      <x:c r="W833" s="24" t="n">
        <x:v>0</x:v>
      </x:c>
      <x:c r="X833" s="24" t="n">
        <x:v>0</x:v>
      </x:c>
      <x:c r="Y833" s="24" t="n">
        <x:v>1</x:v>
      </x:c>
    </x:row>
    <x:row r="834">
      <x:c r="A834" s="24" t="n">
        <x:v>1906393</x:v>
      </x:c>
      <x:c r="B834" t="str">
        <x:v>2015-05-02</x:v>
      </x:c>
      <x:c r="C834" s="24" t="n">
        <x:v>5</x:v>
      </x:c>
      <x:c r="D834" t="str">
        <x:v>AA</x:v>
      </x:c>
      <x:c r="E834" t="str">
        <x:v>American Airlines Inc.</x:v>
      </x:c>
      <x:c r="F834" t="str">
        <x:v>1495</x:v>
      </x:c>
      <x:c r="G834" t="str">
        <x:v>MSP</x:v>
      </x:c>
      <x:c r="H834" t="str">
        <x:v>Minneapolis-Saint Paul International Airport</x:v>
      </x:c>
      <x:c r="I834" t="str">
        <x:v>MN</x:v>
      </x:c>
      <x:c r="J834" t="str">
        <x:v>ORD</x:v>
      </x:c>
      <x:c r="K834" t="str">
        <x:v>Chicago O'Hare International Airport</x:v>
      </x:c>
      <x:c r="L834" t="str">
        <x:v>IL</x:v>
      </x:c>
      <x:c r="M834" t="str">
        <x:v>0630</x:v>
      </x:c>
      <x:c r="N834" t="str">
        <x:v>0626</x:v>
      </x:c>
      <x:c r="O834" s="26" t="n">
        <x:v>-4</x:v>
      </x:c>
      <x:c r="P834" t="str">
        <x:v>0756</x:v>
      </x:c>
      <x:c r="Q834" t="str">
        <x:v>0745</x:v>
      </x:c>
      <x:c r="R834" s="26" t="n">
        <x:v>-11</x:v>
      </x:c>
      <x:c r="S834" s="26" t="n">
        <x:v>334</x:v>
      </x:c>
      <x:c r="T834" s="24" t="n">
        <x:v>0</x:v>
      </x:c>
      <x:c r="U834" s="24" t="n">
        <x:v>0</x:v>
      </x:c>
      <x:c r="V834" s="24" t="str">
        <x:v>Completed</x:v>
      </x:c>
      <x:c r="W834" s="24" t="n">
        <x:v>0</x:v>
      </x:c>
      <x:c r="X834" s="24" t="n">
        <x:v>0</x:v>
      </x:c>
      <x:c r="Y834" s="24" t="n">
        <x:v>1</x:v>
      </x:c>
    </x:row>
    <x:row r="835">
      <x:c r="A835" s="24" t="n">
        <x:v>1906733</x:v>
      </x:c>
      <x:c r="B835" t="str">
        <x:v>2015-05-02</x:v>
      </x:c>
      <x:c r="C835" s="24" t="n">
        <x:v>5</x:v>
      </x:c>
      <x:c r="D835" t="str">
        <x:v>DL</x:v>
      </x:c>
      <x:c r="E835" t="str">
        <x:v>Delta Air Lines Inc.</x:v>
      </x:c>
      <x:c r="F835" t="str">
        <x:v>1249</x:v>
      </x:c>
      <x:c r="G835" t="str">
        <x:v>PWM</x:v>
      </x:c>
      <x:c r="H835" t="str">
        <x:v>Portland International Jetport</x:v>
      </x:c>
      <x:c r="I835" t="str">
        <x:v>ME</x:v>
      </x:c>
      <x:c r="J835" t="str">
        <x:v>ATL</x:v>
      </x:c>
      <x:c r="K835" t="str">
        <x:v>Hartsfield-Jackson Atlanta International Airport</x:v>
      </x:c>
      <x:c r="L835" t="str">
        <x:v>GA</x:v>
      </x:c>
      <x:c r="M835" t="str">
        <x:v>0655</x:v>
      </x:c>
      <x:c r="N835" t="str">
        <x:v>0652</x:v>
      </x:c>
      <x:c r="O835" s="26" t="n">
        <x:v>-3</x:v>
      </x:c>
      <x:c r="P835" t="str">
        <x:v>0948</x:v>
      </x:c>
      <x:c r="Q835" t="str">
        <x:v>0928</x:v>
      </x:c>
      <x:c r="R835" s="26" t="n">
        <x:v>-20</x:v>
      </x:c>
      <x:c r="S835" s="26" t="n">
        <x:v>1027</x:v>
      </x:c>
      <x:c r="T835" s="24" t="n">
        <x:v>0</x:v>
      </x:c>
      <x:c r="U835" s="24" t="n">
        <x:v>0</x:v>
      </x:c>
      <x:c r="V835" s="24" t="str">
        <x:v>Completed</x:v>
      </x:c>
      <x:c r="W835" s="24" t="n">
        <x:v>0</x:v>
      </x:c>
      <x:c r="X835" s="24" t="n">
        <x:v>0</x:v>
      </x:c>
      <x:c r="Y835" s="24" t="n">
        <x:v>1</x:v>
      </x:c>
    </x:row>
    <x:row r="836">
      <x:c r="A836" s="24" t="n">
        <x:v>1906737</x:v>
      </x:c>
      <x:c r="B836" t="str">
        <x:v>2015-05-02</x:v>
      </x:c>
      <x:c r="C836" s="24" t="n">
        <x:v>5</x:v>
      </x:c>
      <x:c r="D836" t="str">
        <x:v>DL</x:v>
      </x:c>
      <x:c r="E836" t="str">
        <x:v>Delta Air Lines Inc.</x:v>
      </x:c>
      <x:c r="F836" t="str">
        <x:v>982</x:v>
      </x:c>
      <x:c r="G836" t="str">
        <x:v>CRW</x:v>
      </x:c>
      <x:c r="H836" t="str">
        <x:v>Yeager Airport</x:v>
      </x:c>
      <x:c r="I836" t="str">
        <x:v>WV</x:v>
      </x:c>
      <x:c r="J836" t="str">
        <x:v>ATL</x:v>
      </x:c>
      <x:c r="K836" t="str">
        <x:v>Hartsfield-Jackson Atlanta International Airport</x:v>
      </x:c>
      <x:c r="L836" t="str">
        <x:v>GA</x:v>
      </x:c>
      <x:c r="M836" t="str">
        <x:v>0655</x:v>
      </x:c>
      <x:c r="N836" t="str">
        <x:v>0652</x:v>
      </x:c>
      <x:c r="O836" s="26" t="n">
        <x:v>-3</x:v>
      </x:c>
      <x:c r="P836" t="str">
        <x:v>0819</x:v>
      </x:c>
      <x:c r="Q836" t="str">
        <x:v>0808</x:v>
      </x:c>
      <x:c r="R836" s="26" t="n">
        <x:v>-11</x:v>
      </x:c>
      <x:c r="S836" s="26" t="n">
        <x:v>363</x:v>
      </x:c>
      <x:c r="T836" s="24" t="n">
        <x:v>0</x:v>
      </x:c>
      <x:c r="U836" s="24" t="n">
        <x:v>0</x:v>
      </x:c>
      <x:c r="V836" s="24" t="str">
        <x:v>Completed</x:v>
      </x:c>
      <x:c r="W836" s="24" t="n">
        <x:v>0</x:v>
      </x:c>
      <x:c r="X836" s="24" t="n">
        <x:v>0</x:v>
      </x:c>
      <x:c r="Y836" s="24" t="n">
        <x:v>1</x:v>
      </x:c>
    </x:row>
    <x:row r="837">
      <x:c r="A837" s="24" t="n">
        <x:v>1906792</x:v>
      </x:c>
      <x:c r="B837" t="str">
        <x:v>2015-05-02</x:v>
      </x:c>
      <x:c r="C837" s="24" t="n">
        <x:v>5</x:v>
      </x:c>
      <x:c r="D837" t="str">
        <x:v>AA</x:v>
      </x:c>
      <x:c r="E837" t="str">
        <x:v>American Airlines Inc.</x:v>
      </x:c>
      <x:c r="F837" t="str">
        <x:v>68</x:v>
      </x:c>
      <x:c r="G837" t="str">
        <x:v>SFO</x:v>
      </x:c>
      <x:c r="H837" t="str">
        <x:v>San Francisco International Airport</x:v>
      </x:c>
      <x:c r="I837" t="str">
        <x:v>CA</x:v>
      </x:c>
      <x:c r="J837" t="str">
        <x:v>MIA</x:v>
      </x:c>
      <x:c r="K837" t="str">
        <x:v>Miami International Airport</x:v>
      </x:c>
      <x:c r="L837" t="str">
        <x:v>FL</x:v>
      </x:c>
      <x:c r="M837" t="str">
        <x:v>0700</x:v>
      </x:c>
      <x:c r="N837" t="str">
        <x:v>1009</x:v>
      </x:c>
      <x:c r="O837" s="26" t="n">
        <x:v>189</x:v>
      </x:c>
      <x:c r="P837" t="str">
        <x:v>1526</x:v>
      </x:c>
      <x:c r="Q837" t="str">
        <x:v>1838</x:v>
      </x:c>
      <x:c r="R837" s="26" t="n">
        <x:v>192</x:v>
      </x:c>
      <x:c r="S837" s="26" t="n">
        <x:v>2585</x:v>
      </x:c>
      <x:c r="T837" s="24" t="n">
        <x:v>0</x:v>
      </x:c>
      <x:c r="U837" s="24" t="n">
        <x:v>0</x:v>
      </x:c>
      <x:c r="V837" s="24" t="str">
        <x:v>Completed</x:v>
      </x:c>
      <x:c r="W837" s="24" t="n">
        <x:v>1</x:v>
      </x:c>
      <x:c r="X837" s="24" t="n">
        <x:v>1</x:v>
      </x:c>
      <x:c r="Y837" s="24" t="n">
        <x:v>1</x:v>
      </x:c>
    </x:row>
    <x:row r="838">
      <x:c r="A838" s="24" t="n">
        <x:v>1906829</x:v>
      </x:c>
      <x:c r="B838" t="str">
        <x:v>2015-05-02</x:v>
      </x:c>
      <x:c r="C838" s="24" t="n">
        <x:v>5</x:v>
      </x:c>
      <x:c r="D838" t="str">
        <x:v>AS</x:v>
      </x:c>
      <x:c r="E838" t="str">
        <x:v>Alaska Airlines Inc.</x:v>
      </x:c>
      <x:c r="F838" t="str">
        <x:v>519</x:v>
      </x:c>
      <x:c r="G838" t="str">
        <x:v>SNA</x:v>
      </x:c>
      <x:c r="H838" t="str">
        <x:v>John Wayne Airport (Orange County Airport)</x:v>
      </x:c>
      <x:c r="I838" t="str">
        <x:v>CA</x:v>
      </x:c>
      <x:c r="J838" t="str">
        <x:v>SEA</x:v>
      </x:c>
      <x:c r="K838" t="str">
        <x:v>Seattle-Tacoma International Airport</x:v>
      </x:c>
      <x:c r="L838" t="str">
        <x:v>WA</x:v>
      </x:c>
      <x:c r="M838" t="str">
        <x:v>0700</x:v>
      </x:c>
      <x:c r="N838" t="str">
        <x:v>0650</x:v>
      </x:c>
      <x:c r="O838" s="26" t="n">
        <x:v>-10</x:v>
      </x:c>
      <x:c r="P838" t="str">
        <x:v>1005</x:v>
      </x:c>
      <x:c r="Q838" t="str">
        <x:v>0937</x:v>
      </x:c>
      <x:c r="R838" s="26" t="n">
        <x:v>-28</x:v>
      </x:c>
      <x:c r="S838" s="26" t="n">
        <x:v>978</x:v>
      </x:c>
      <x:c r="T838" s="24" t="n">
        <x:v>0</x:v>
      </x:c>
      <x:c r="U838" s="24" t="n">
        <x:v>0</x:v>
      </x:c>
      <x:c r="V838" s="24" t="str">
        <x:v>Completed</x:v>
      </x:c>
      <x:c r="W838" s="24" t="n">
        <x:v>0</x:v>
      </x:c>
      <x:c r="X838" s="24" t="n">
        <x:v>0</x:v>
      </x:c>
      <x:c r="Y838" s="24" t="n">
        <x:v>1</x:v>
      </x:c>
    </x:row>
    <x:row r="839">
      <x:c r="A839" s="24" t="n">
        <x:v>1906857</x:v>
      </x:c>
      <x:c r="B839" t="str">
        <x:v>2015-05-02</x:v>
      </x:c>
      <x:c r="C839" s="24" t="n">
        <x:v>5</x:v>
      </x:c>
      <x:c r="D839" t="str">
        <x:v>DL</x:v>
      </x:c>
      <x:c r="E839" t="str">
        <x:v>Delta Air Lines Inc.</x:v>
      </x:c>
      <x:c r="F839" t="str">
        <x:v>439</x:v>
      </x:c>
      <x:c r="G839" t="str">
        <x:v>JFK</x:v>
      </x:c>
      <x:c r="H839" t="str">
        <x:v>John F. Kennedy International Airport (New York International Airport)</x:v>
      </x:c>
      <x:c r="I839" t="str">
        <x:v>NY</x:v>
      </x:c>
      <x:c r="J839" t="str">
        <x:v>SJU</x:v>
      </x:c>
      <x:c r="K839" t="str">
        <x:v>Luis Muñoz Marín International Airport</x:v>
      </x:c>
      <x:c r="L839" t="str">
        <x:v>PR</x:v>
      </x:c>
      <x:c r="M839" t="str">
        <x:v>0700</x:v>
      </x:c>
      <x:c r="N839" t="str">
        <x:v>0659</x:v>
      </x:c>
      <x:c r="O839" s="26" t="n">
        <x:v>-1</x:v>
      </x:c>
      <x:c r="P839" t="str">
        <x:v>1044</x:v>
      </x:c>
      <x:c r="Q839" t="str">
        <x:v>1046</x:v>
      </x:c>
      <x:c r="R839" s="26" t="n">
        <x:v>2</x:v>
      </x:c>
      <x:c r="S839" s="26" t="n">
        <x:v>1598</x:v>
      </x:c>
      <x:c r="T839" s="24" t="n">
        <x:v>0</x:v>
      </x:c>
      <x:c r="U839" s="24" t="n">
        <x:v>0</x:v>
      </x:c>
      <x:c r="V839" s="24" t="str">
        <x:v>Completed</x:v>
      </x:c>
      <x:c r="W839" s="24" t="n">
        <x:v>0</x:v>
      </x:c>
      <x:c r="X839" s="24" t="n">
        <x:v>0</x:v>
      </x:c>
      <x:c r="Y839" s="24" t="n">
        <x:v>1</x:v>
      </x:c>
    </x:row>
    <x:row r="840">
      <x:c r="A840" s="24" t="n">
        <x:v>1909685</x:v>
      </x:c>
      <x:c r="B840" t="str">
        <x:v>2015-05-02</x:v>
      </x:c>
      <x:c r="C840" s="24" t="n">
        <x:v>5</x:v>
      </x:c>
      <x:c r="D840" t="str">
        <x:v>OO</x:v>
      </x:c>
      <x:c r="E840" t="str">
        <x:v>Skywest Airlines Inc.</x:v>
      </x:c>
      <x:c r="F840" t="str">
        <x:v>5159</x:v>
      </x:c>
      <x:c r="G840" t="str">
        <x:v>BOI</x:v>
      </x:c>
      <x:c r="H840" t="str">
        <x:v>Boise Airport (Boise Air Terminal)</x:v>
      </x:c>
      <x:c r="I840" t="str">
        <x:v>ID</x:v>
      </x:c>
      <x:c r="J840" t="str">
        <x:v>DEN</x:v>
      </x:c>
      <x:c r="K840" t="str">
        <x:v>Denver International Airport</x:v>
      </x:c>
      <x:c r="L840" t="str">
        <x:v>CO</x:v>
      </x:c>
      <x:c r="M840" t="str">
        <x:v>1000</x:v>
      </x:c>
      <x:c r="N840" t="str">
        <x:v>0950</x:v>
      </x:c>
      <x:c r="O840" s="26" t="n">
        <x:v>-10</x:v>
      </x:c>
      <x:c r="P840" t="str">
        <x:v>1149</x:v>
      </x:c>
      <x:c r="Q840" t="str">
        <x:v>1133</x:v>
      </x:c>
      <x:c r="R840" s="26" t="n">
        <x:v>-16</x:v>
      </x:c>
      <x:c r="S840" s="26" t="n">
        <x:v>649</x:v>
      </x:c>
      <x:c r="T840" s="24" t="n">
        <x:v>0</x:v>
      </x:c>
      <x:c r="U840" s="24" t="n">
        <x:v>0</x:v>
      </x:c>
      <x:c r="V840" s="24" t="str">
        <x:v>Completed</x:v>
      </x:c>
      <x:c r="W840" s="24" t="n">
        <x:v>0</x:v>
      </x:c>
      <x:c r="X840" s="24" t="n">
        <x:v>0</x:v>
      </x:c>
      <x:c r="Y840" s="24" t="n">
        <x:v>1</x:v>
      </x:c>
    </x:row>
    <x:row r="841">
      <x:c r="A841" s="24" t="n">
        <x:v>1909690</x:v>
      </x:c>
      <x:c r="B841" t="str">
        <x:v>2015-05-02</x:v>
      </x:c>
      <x:c r="C841" s="24" t="n">
        <x:v>5</x:v>
      </x:c>
      <x:c r="D841" t="str">
        <x:v>OO</x:v>
      </x:c>
      <x:c r="E841" t="str">
        <x:v>Skywest Airlines Inc.</x:v>
      </x:c>
      <x:c r="F841" t="str">
        <x:v>5440</x:v>
      </x:c>
      <x:c r="G841" t="str">
        <x:v>DEN</x:v>
      </x:c>
      <x:c r="H841" t="str">
        <x:v>Denver International Airport</x:v>
      </x:c>
      <x:c r="I841" t="str">
        <x:v>CO</x:v>
      </x:c>
      <x:c r="J841" t="str">
        <x:v>HYS</x:v>
      </x:c>
      <x:c r="K841" t="str">
        <x:v>Hays Regional Airport</x:v>
      </x:c>
      <x:c r="L841" t="str">
        <x:v>KS</x:v>
      </x:c>
      <x:c r="M841" t="str">
        <x:v>1000</x:v>
      </x:c>
      <x:c r="N841" t="str">
        <x:v>0955</x:v>
      </x:c>
      <x:c r="O841" s="26" t="n">
        <x:v>-5</x:v>
      </x:c>
      <x:c r="P841" t="str">
        <x:v>1219</x:v>
      </x:c>
      <x:c r="Q841" t="str">
        <x:v>1206</x:v>
      </x:c>
      <x:c r="R841" s="26" t="n">
        <x:v>-13</x:v>
      </x:c>
      <x:c r="S841" s="26" t="n">
        <x:v>298</x:v>
      </x:c>
      <x:c r="T841" s="24" t="n">
        <x:v>0</x:v>
      </x:c>
      <x:c r="U841" s="24" t="n">
        <x:v>0</x:v>
      </x:c>
      <x:c r="V841" s="24" t="str">
        <x:v>Completed</x:v>
      </x:c>
      <x:c r="W841" s="24" t="n">
        <x:v>0</x:v>
      </x:c>
      <x:c r="X841" s="24" t="n">
        <x:v>0</x:v>
      </x:c>
      <x:c r="Y841" s="24" t="n">
        <x:v>1</x:v>
      </x:c>
    </x:row>
    <x:row r="842">
      <x:c r="A842" s="24" t="n">
        <x:v>1910647</x:v>
      </x:c>
      <x:c r="B842" t="str">
        <x:v>2015-05-02</x:v>
      </x:c>
      <x:c r="C842" s="24" t="n">
        <x:v>5</x:v>
      </x:c>
      <x:c r="D842" t="str">
        <x:v>DL</x:v>
      </x:c>
      <x:c r="E842" t="str">
        <x:v>Delta Air Lines Inc.</x:v>
      </x:c>
      <x:c r="F842" t="str">
        <x:v>1851</x:v>
      </x:c>
      <x:c r="G842" t="str">
        <x:v>CHS</x:v>
      </x:c>
      <x:c r="H842" t="str">
        <x:v>Charleston International Airport/Charleston AFB</x:v>
      </x:c>
      <x:c r="I842" t="str">
        <x:v>SC</x:v>
      </x:c>
      <x:c r="J842" t="str">
        <x:v>JFK</x:v>
      </x:c>
      <x:c r="K842" t="str">
        <x:v>John F. Kennedy International Airport (New York International Airport)</x:v>
      </x:c>
      <x:c r="L842" t="str">
        <x:v>NY</x:v>
      </x:c>
      <x:c r="M842" t="str">
        <x:v>1105</x:v>
      </x:c>
      <x:c r="N842" t="str">
        <x:v>1101</x:v>
      </x:c>
      <x:c r="O842" s="26" t="n">
        <x:v>-4</x:v>
      </x:c>
      <x:c r="P842" t="str">
        <x:v>1309</x:v>
      </x:c>
      <x:c r="Q842" t="str">
        <x:v>1256</x:v>
      </x:c>
      <x:c r="R842" s="26" t="n">
        <x:v>-13</x:v>
      </x:c>
      <x:c r="S842" s="26" t="n">
        <x:v>636</x:v>
      </x:c>
      <x:c r="T842" s="24" t="n">
        <x:v>0</x:v>
      </x:c>
      <x:c r="U842" s="24" t="n">
        <x:v>0</x:v>
      </x:c>
      <x:c r="V842" s="24" t="str">
        <x:v>Completed</x:v>
      </x:c>
      <x:c r="W842" s="24" t="n">
        <x:v>0</x:v>
      </x:c>
      <x:c r="X842" s="24" t="n">
        <x:v>0</x:v>
      </x:c>
      <x:c r="Y842" s="24" t="n">
        <x:v>1</x:v>
      </x:c>
    </x:row>
    <x:row r="843">
      <x:c r="A843" s="24" t="n">
        <x:v>1910767</x:v>
      </x:c>
      <x:c r="B843" t="str">
        <x:v>2015-05-02</x:v>
      </x:c>
      <x:c r="C843" s="24" t="n">
        <x:v>5</x:v>
      </x:c>
      <x:c r="D843" t="str">
        <x:v>HA</x:v>
      </x:c>
      <x:c r="E843" t="str">
        <x:v>Hawaiian Airlines Inc.</x:v>
      </x:c>
      <x:c r="F843" t="str">
        <x:v>383</x:v>
      </x:c>
      <x:c r="G843" t="str">
        <x:v>ITO</x:v>
      </x:c>
      <x:c r="H843" t="str">
        <x:v>Hilo International Airport</x:v>
      </x:c>
      <x:c r="I843" t="str">
        <x:v>HI</x:v>
      </x:c>
      <x:c r="J843" t="str">
        <x:v>HNL</x:v>
      </x:c>
      <x:c r="K843" t="str">
        <x:v>Honolulu International Airport</x:v>
      </x:c>
      <x:c r="L843" t="str">
        <x:v>HI</x:v>
      </x:c>
      <x:c r="M843" t="str">
        <x:v>1111</x:v>
      </x:c>
      <x:c r="N843" t="str">
        <x:v>1102</x:v>
      </x:c>
      <x:c r="O843" s="26" t="n">
        <x:v>-9</x:v>
      </x:c>
      <x:c r="P843" t="str">
        <x:v>1204</x:v>
      </x:c>
      <x:c r="Q843" t="str">
        <x:v>1156</x:v>
      </x:c>
      <x:c r="R843" s="26" t="n">
        <x:v>-8</x:v>
      </x:c>
      <x:c r="S843" s="26" t="n">
        <x:v>216</x:v>
      </x:c>
      <x:c r="T843" s="24" t="n">
        <x:v>0</x:v>
      </x:c>
      <x:c r="U843" s="24" t="n">
        <x:v>0</x:v>
      </x:c>
      <x:c r="V843" s="24" t="str">
        <x:v>Completed</x:v>
      </x:c>
      <x:c r="W843" s="24" t="n">
        <x:v>0</x:v>
      </x:c>
      <x:c r="X843" s="24" t="n">
        <x:v>0</x:v>
      </x:c>
      <x:c r="Y843" s="24" t="n">
        <x:v>1</x:v>
      </x:c>
    </x:row>
    <x:row r="844">
      <x:c r="A844" s="24" t="n">
        <x:v>1911171</x:v>
      </x:c>
      <x:c r="B844" t="str">
        <x:v>2015-05-02</x:v>
      </x:c>
      <x:c r="C844" s="24" t="n">
        <x:v>5</x:v>
      </x:c>
      <x:c r="D844" t="str">
        <x:v>OO</x:v>
      </x:c>
      <x:c r="E844" t="str">
        <x:v>Skywest Airlines Inc.</x:v>
      </x:c>
      <x:c r="F844" t="str">
        <x:v>6204</x:v>
      </x:c>
      <x:c r="G844" t="str">
        <x:v>DEN</x:v>
      </x:c>
      <x:c r="H844" t="str">
        <x:v>Denver International Airport</x:v>
      </x:c>
      <x:c r="I844" t="str">
        <x:v>CO</x:v>
      </x:c>
      <x:c r="J844" t="str">
        <x:v>CPR</x:v>
      </x:c>
      <x:c r="K844" t="str">
        <x:v>Natrona County International Airport</x:v>
      </x:c>
      <x:c r="L844" t="str">
        <x:v>WY</x:v>
      </x:c>
      <x:c r="M844" t="str">
        <x:v>1140</x:v>
      </x:c>
      <x:c r="N844" t="str">
        <x:v>1237</x:v>
      </x:c>
      <x:c r="O844" s="26" t="n">
        <x:v>57</x:v>
      </x:c>
      <x:c r="P844" t="str">
        <x:v>1242</x:v>
      </x:c>
      <x:c r="Q844" t="str">
        <x:v>1338</x:v>
      </x:c>
      <x:c r="R844" s="26" t="n">
        <x:v>56</x:v>
      </x:c>
      <x:c r="S844" s="26" t="n">
        <x:v>230</x:v>
      </x:c>
      <x:c r="T844" s="24" t="n">
        <x:v>0</x:v>
      </x:c>
      <x:c r="U844" s="24" t="n">
        <x:v>0</x:v>
      </x:c>
      <x:c r="V844" s="24" t="str">
        <x:v>Completed</x:v>
      </x:c>
      <x:c r="W844" s="24" t="n">
        <x:v>1</x:v>
      </x:c>
      <x:c r="X844" s="24" t="n">
        <x:v>1</x:v>
      </x:c>
      <x:c r="Y844" s="24" t="n">
        <x:v>1</x:v>
      </x:c>
    </x:row>
    <x:row r="845">
      <x:c r="A845" s="24" t="n">
        <x:v>1911533</x:v>
      </x:c>
      <x:c r="B845" t="str">
        <x:v>2015-05-02</x:v>
      </x:c>
      <x:c r="C845" s="24" t="n">
        <x:v>5</x:v>
      </x:c>
      <x:c r="D845" t="str">
        <x:v>WN</x:v>
      </x:c>
      <x:c r="E845" t="str">
        <x:v>Southwest Airlines Co.</x:v>
      </x:c>
      <x:c r="F845" t="str">
        <x:v>4112</x:v>
      </x:c>
      <x:c r="G845" t="str">
        <x:v>DAL</x:v>
      </x:c>
      <x:c r="H845" t="str">
        <x:v>Dallas Love Field</x:v>
      </x:c>
      <x:c r="I845" t="str">
        <x:v>TX</x:v>
      </x:c>
      <x:c r="J845" t="str">
        <x:v>SNA</x:v>
      </x:c>
      <x:c r="K845" t="str">
        <x:v>John Wayne Airport (Orange County Airport)</x:v>
      </x:c>
      <x:c r="L845" t="str">
        <x:v>CA</x:v>
      </x:c>
      <x:c r="M845" t="str">
        <x:v>1205</x:v>
      </x:c>
      <x:c r="N845" t="str">
        <x:v>1204</x:v>
      </x:c>
      <x:c r="O845" s="26" t="n">
        <x:v>-1</x:v>
      </x:c>
      <x:c r="P845" t="str">
        <x:v>1315</x:v>
      </x:c>
      <x:c r="Q845" t="str">
        <x:v>1304</x:v>
      </x:c>
      <x:c r="R845" s="26" t="n">
        <x:v>-11</x:v>
      </x:c>
      <x:c r="S845" s="26" t="n">
        <x:v>1216</x:v>
      </x:c>
      <x:c r="T845" s="24" t="n">
        <x:v>0</x:v>
      </x:c>
      <x:c r="U845" s="24" t="n">
        <x:v>0</x:v>
      </x:c>
      <x:c r="V845" s="24" t="str">
        <x:v>Completed</x:v>
      </x:c>
      <x:c r="W845" s="24" t="n">
        <x:v>0</x:v>
      </x:c>
      <x:c r="X845" s="24" t="n">
        <x:v>0</x:v>
      </x:c>
      <x:c r="Y845" s="24" t="n">
        <x:v>1</x:v>
      </x:c>
    </x:row>
    <x:row r="846">
      <x:c r="A846" s="24" t="n">
        <x:v>1912066</x:v>
      </x:c>
      <x:c r="B846" t="str">
        <x:v>2015-05-02</x:v>
      </x:c>
      <x:c r="C846" s="24" t="n">
        <x:v>5</x:v>
      </x:c>
      <x:c r="D846" t="str">
        <x:v>MQ</x:v>
      </x:c>
      <x:c r="E846" t="str">
        <x:v>American Eagle Airlines Inc.</x:v>
      </x:c>
      <x:c r="F846" t="str">
        <x:v>3649</x:v>
      </x:c>
      <x:c r="G846" t="str">
        <x:v>DFW</x:v>
      </x:c>
      <x:c r="H846" t="str">
        <x:v>Dallas/Fort Worth International Airport</x:v>
      </x:c>
      <x:c r="I846" t="str">
        <x:v>TX</x:v>
      </x:c>
      <x:c r="J846" t="str">
        <x:v>MLI</x:v>
      </x:c>
      <x:c r="K846" t="str">
        <x:v>Quad City International Airport</x:v>
      </x:c>
      <x:c r="L846" t="str">
        <x:v>IL</x:v>
      </x:c>
      <x:c r="M846" t="str">
        <x:v>1240</x:v>
      </x:c>
      <x:c r="N846" t="str">
        <x:v>1257</x:v>
      </x:c>
      <x:c r="O846" s="26" t="n">
        <x:v>17</x:v>
      </x:c>
      <x:c r="P846" t="str">
        <x:v>1442</x:v>
      </x:c>
      <x:c r="Q846" t="str">
        <x:v>1449</x:v>
      </x:c>
      <x:c r="R846" s="26" t="n">
        <x:v>7</x:v>
      </x:c>
      <x:c r="S846" s="26" t="n">
        <x:v>691</x:v>
      </x:c>
      <x:c r="T846" s="24" t="n">
        <x:v>0</x:v>
      </x:c>
      <x:c r="U846" s="24" t="n">
        <x:v>0</x:v>
      </x:c>
      <x:c r="V846" s="24" t="str">
        <x:v>Completed</x:v>
      </x:c>
      <x:c r="W846" s="24" t="n">
        <x:v>0</x:v>
      </x:c>
      <x:c r="X846" s="24" t="n">
        <x:v>1</x:v>
      </x:c>
      <x:c r="Y846" s="24" t="n">
        <x:v>1</x:v>
      </x:c>
    </x:row>
    <x:row r="847">
      <x:c r="A847" s="24" t="n">
        <x:v>1912168</x:v>
      </x:c>
      <x:c r="B847" t="str">
        <x:v>2015-05-02</x:v>
      </x:c>
      <x:c r="C847" s="24" t="n">
        <x:v>5</x:v>
      </x:c>
      <x:c r="D847" t="str">
        <x:v>DL</x:v>
      </x:c>
      <x:c r="E847" t="str">
        <x:v>Delta Air Lines Inc.</x:v>
      </x:c>
      <x:c r="F847" t="str">
        <x:v>758</x:v>
      </x:c>
      <x:c r="G847" t="str">
        <x:v>DEN</x:v>
      </x:c>
      <x:c r="H847" t="str">
        <x:v>Denver International Airport</x:v>
      </x:c>
      <x:c r="I847" t="str">
        <x:v>CO</x:v>
      </x:c>
      <x:c r="J847" t="str">
        <x:v>MSP</x:v>
      </x:c>
      <x:c r="K847" t="str">
        <x:v>Minneapolis-Saint Paul International Airport</x:v>
      </x:c>
      <x:c r="L847" t="str">
        <x:v>MN</x:v>
      </x:c>
      <x:c r="M847" t="str">
        <x:v>1250</x:v>
      </x:c>
      <x:c r="N847" t="str">
        <x:v>1244</x:v>
      </x:c>
      <x:c r="O847" s="26" t="n">
        <x:v>-6</x:v>
      </x:c>
      <x:c r="P847" t="str">
        <x:v>1543</x:v>
      </x:c>
      <x:c r="Q847" t="str">
        <x:v>1526</x:v>
      </x:c>
      <x:c r="R847" s="26" t="n">
        <x:v>-17</x:v>
      </x:c>
      <x:c r="S847" s="26" t="n">
        <x:v>680</x:v>
      </x:c>
      <x:c r="T847" s="24" t="n">
        <x:v>0</x:v>
      </x:c>
      <x:c r="U847" s="24" t="n">
        <x:v>0</x:v>
      </x:c>
      <x:c r="V847" s="24" t="str">
        <x:v>Completed</x:v>
      </x:c>
      <x:c r="W847" s="24" t="n">
        <x:v>0</x:v>
      </x:c>
      <x:c r="X847" s="24" t="n">
        <x:v>0</x:v>
      </x:c>
      <x:c r="Y847" s="24" t="n">
        <x:v>1</x:v>
      </x:c>
    </x:row>
    <x:row r="848">
      <x:c r="A848" s="24" t="n">
        <x:v>1913127</x:v>
      </x:c>
      <x:c r="B848" t="str">
        <x:v>2015-05-02</x:v>
      </x:c>
      <x:c r="C848" s="24" t="n">
        <x:v>5</x:v>
      </x:c>
      <x:c r="D848" t="str">
        <x:v>WN</x:v>
      </x:c>
      <x:c r="E848" t="str">
        <x:v>Southwest Airlines Co.</x:v>
      </x:c>
      <x:c r="F848" t="str">
        <x:v>1384</x:v>
      </x:c>
      <x:c r="G848" t="str">
        <x:v>DAL</x:v>
      </x:c>
      <x:c r="H848" t="str">
        <x:v>Dallas Love Field</x:v>
      </x:c>
      <x:c r="I848" t="str">
        <x:v>TX</x:v>
      </x:c>
      <x:c r="J848" t="str">
        <x:v>MDW</x:v>
      </x:c>
      <x:c r="K848" t="str">
        <x:v>Chicago Midway International Airport</x:v>
      </x:c>
      <x:c r="L848" t="str">
        <x:v>IL</x:v>
      </x:c>
      <x:c r="M848" t="str">
        <x:v>1355</x:v>
      </x:c>
      <x:c r="N848" t="str">
        <x:v>1427</x:v>
      </x:c>
      <x:c r="O848" s="26" t="n">
        <x:v>32</x:v>
      </x:c>
      <x:c r="P848" t="str">
        <x:v>1605</x:v>
      </x:c>
      <x:c r="Q848" t="str">
        <x:v>1626</x:v>
      </x:c>
      <x:c r="R848" s="26" t="n">
        <x:v>21</x:v>
      </x:c>
      <x:c r="S848" s="26" t="n">
        <x:v>793</x:v>
      </x:c>
      <x:c r="T848" s="24" t="n">
        <x:v>0</x:v>
      </x:c>
      <x:c r="U848" s="24" t="n">
        <x:v>0</x:v>
      </x:c>
      <x:c r="V848" s="24" t="str">
        <x:v>Completed</x:v>
      </x:c>
      <x:c r="W848" s="24" t="n">
        <x:v>1</x:v>
      </x:c>
      <x:c r="X848" s="24" t="n">
        <x:v>1</x:v>
      </x:c>
      <x:c r="Y848" s="24" t="n">
        <x:v>1</x:v>
      </x:c>
    </x:row>
    <x:row r="849">
      <x:c r="A849" s="24" t="n">
        <x:v>1913131</x:v>
      </x:c>
      <x:c r="B849" t="str">
        <x:v>2015-05-02</x:v>
      </x:c>
      <x:c r="C849" s="24" t="n">
        <x:v>5</x:v>
      </x:c>
      <x:c r="D849" t="str">
        <x:v>EV</x:v>
      </x:c>
      <x:c r="E849" t="str">
        <x:v>Atlantic Southeast Airlines</x:v>
      </x:c>
      <x:c r="F849" t="str">
        <x:v>5584</x:v>
      </x:c>
      <x:c r="G849" t="str">
        <x:v>ATL</x:v>
      </x:c>
      <x:c r="H849" t="str">
        <x:v>Hartsfield-Jackson Atlanta International Airport</x:v>
      </x:c>
      <x:c r="I849" t="str">
        <x:v>GA</x:v>
      </x:c>
      <x:c r="J849" t="str">
        <x:v>AVL</x:v>
      </x:c>
      <x:c r="K849" t="str">
        <x:v>Asheville Regional Airport</x:v>
      </x:c>
      <x:c r="L849" t="str">
        <x:v>NC</x:v>
      </x:c>
      <x:c r="M849" t="str">
        <x:v>1355</x:v>
      </x:c>
      <x:c r="N849" t="str">
        <x:v>1401</x:v>
      </x:c>
      <x:c r="O849" s="26" t="n">
        <x:v>6</x:v>
      </x:c>
      <x:c r="P849" t="str">
        <x:v>1456</x:v>
      </x:c>
      <x:c r="Q849" t="str">
        <x:v>1455</x:v>
      </x:c>
      <x:c r="R849" s="26" t="n">
        <x:v>-1</x:v>
      </x:c>
      <x:c r="S849" s="26" t="n">
        <x:v>164</x:v>
      </x:c>
      <x:c r="T849" s="24" t="n">
        <x:v>0</x:v>
      </x:c>
      <x:c r="U849" s="24" t="n">
        <x:v>0</x:v>
      </x:c>
      <x:c r="V849" s="24" t="str">
        <x:v>Completed</x:v>
      </x:c>
      <x:c r="W849" s="24" t="n">
        <x:v>0</x:v>
      </x:c>
      <x:c r="X849" s="24" t="n">
        <x:v>0</x:v>
      </x:c>
      <x:c r="Y849" s="24" t="n">
        <x:v>1</x:v>
      </x:c>
    </x:row>
    <x:row r="850">
      <x:c r="A850" s="24" t="n">
        <x:v>1913662</x:v>
      </x:c>
      <x:c r="B850" t="str">
        <x:v>2015-05-02</x:v>
      </x:c>
      <x:c r="C850" s="24" t="n">
        <x:v>5</x:v>
      </x:c>
      <x:c r="D850" t="str">
        <x:v>WN</x:v>
      </x:c>
      <x:c r="E850" t="str">
        <x:v>Southwest Airlines Co.</x:v>
      </x:c>
      <x:c r="F850" t="str">
        <x:v>4581</x:v>
      </x:c>
      <x:c r="G850" t="str">
        <x:v>MDW</x:v>
      </x:c>
      <x:c r="H850" t="str">
        <x:v>Chicago Midway International Airport</x:v>
      </x:c>
      <x:c r="I850" t="str">
        <x:v>IL</x:v>
      </x:c>
      <x:c r="J850" t="str">
        <x:v>HOU</x:v>
      </x:c>
      <x:c r="K850" t="str">
        <x:v>William P. Hobby Airport</x:v>
      </x:c>
      <x:c r="L850" t="str">
        <x:v>TX</x:v>
      </x:c>
      <x:c r="M850" t="str">
        <x:v>1435</x:v>
      </x:c>
      <x:c r="N850" t="str">
        <x:v>1435</x:v>
      </x:c>
      <x:c r="O850" s="26" t="n">
        <x:v>0</x:v>
      </x:c>
      <x:c r="P850" t="str">
        <x:v>1715</x:v>
      </x:c>
      <x:c r="Q850" t="str">
        <x:v>1700</x:v>
      </x:c>
      <x:c r="R850" s="26" t="n">
        <x:v>-15</x:v>
      </x:c>
      <x:c r="S850" s="26" t="n">
        <x:v>937</x:v>
      </x:c>
      <x:c r="T850" s="24" t="n">
        <x:v>0</x:v>
      </x:c>
      <x:c r="U850" s="24" t="n">
        <x:v>0</x:v>
      </x:c>
      <x:c r="V850" s="24" t="str">
        <x:v>Completed</x:v>
      </x:c>
      <x:c r="W850" s="24" t="n">
        <x:v>0</x:v>
      </x:c>
      <x:c r="X850" s="24" t="n">
        <x:v>0</x:v>
      </x:c>
      <x:c r="Y850" s="24" t="n">
        <x:v>1</x:v>
      </x:c>
    </x:row>
    <x:row r="851">
      <x:c r="A851" s="24" t="n">
        <x:v>1914032</x:v>
      </x:c>
      <x:c r="B851" t="str">
        <x:v>2015-05-02</x:v>
      </x:c>
      <x:c r="C851" s="24" t="n">
        <x:v>5</x:v>
      </x:c>
      <x:c r="D851" t="str">
        <x:v>NK</x:v>
      </x:c>
      <x:c r="E851" t="str">
        <x:v>Spirit Air Lines</x:v>
      </x:c>
      <x:c r="F851" t="str">
        <x:v>403</x:v>
      </x:c>
      <x:c r="G851" t="str">
        <x:v>DFW</x:v>
      </x:c>
      <x:c r="H851" t="str">
        <x:v>Dallas/Fort Worth International Airport</x:v>
      </x:c>
      <x:c r="I851" t="str">
        <x:v>TX</x:v>
      </x:c>
      <x:c r="J851" t="str">
        <x:v>ATL</x:v>
      </x:c>
      <x:c r="K851" t="str">
        <x:v>Hartsfield-Jackson Atlanta International Airport</x:v>
      </x:c>
      <x:c r="L851" t="str">
        <x:v>GA</x:v>
      </x:c>
      <x:c r="M851" t="str">
        <x:v>1504</x:v>
      </x:c>
      <x:c r="N851" t="str">
        <x:v>1500</x:v>
      </x:c>
      <x:c r="O851" s="26" t="n">
        <x:v>-4</x:v>
      </x:c>
      <x:c r="P851" t="str">
        <x:v>1811</x:v>
      </x:c>
      <x:c r="Q851" t="str">
        <x:v>1813</x:v>
      </x:c>
      <x:c r="R851" s="26" t="n">
        <x:v>2</x:v>
      </x:c>
      <x:c r="S851" s="26" t="n">
        <x:v>731</x:v>
      </x:c>
      <x:c r="T851" s="24" t="n">
        <x:v>0</x:v>
      </x:c>
      <x:c r="U851" s="24" t="n">
        <x:v>0</x:v>
      </x:c>
      <x:c r="V851" s="24" t="str">
        <x:v>Completed</x:v>
      </x:c>
      <x:c r="W851" s="24" t="n">
        <x:v>0</x:v>
      </x:c>
      <x:c r="X851" s="24" t="n">
        <x:v>0</x:v>
      </x:c>
      <x:c r="Y851" s="24" t="n">
        <x:v>1</x:v>
      </x:c>
    </x:row>
    <x:row r="852">
      <x:c r="A852" s="24" t="n">
        <x:v>1914125</x:v>
      </x:c>
      <x:c r="B852" t="str">
        <x:v>2015-05-02</x:v>
      </x:c>
      <x:c r="C852" s="24" t="n">
        <x:v>5</x:v>
      </x:c>
      <x:c r="D852" t="str">
        <x:v>DL</x:v>
      </x:c>
      <x:c r="E852" t="str">
        <x:v>Delta Air Lines Inc.</x:v>
      </x:c>
      <x:c r="F852" t="str">
        <x:v>1814</x:v>
      </x:c>
      <x:c r="G852" t="str">
        <x:v>ATL</x:v>
      </x:c>
      <x:c r="H852" t="str">
        <x:v>Hartsfield-Jackson Atlanta International Airport</x:v>
      </x:c>
      <x:c r="I852" t="str">
        <x:v>GA</x:v>
      </x:c>
      <x:c r="J852" t="str">
        <x:v>PNS</x:v>
      </x:c>
      <x:c r="K852" t="str">
        <x:v>Pensacola International Airport (Pensacola Gulf Coast Regional Airport)</x:v>
      </x:c>
      <x:c r="L852" t="str">
        <x:v>FL</x:v>
      </x:c>
      <x:c r="M852" t="str">
        <x:v>1510</x:v>
      </x:c>
      <x:c r="N852" t="str">
        <x:v>1508</x:v>
      </x:c>
      <x:c r="O852" s="26" t="n">
        <x:v>-2</x:v>
      </x:c>
      <x:c r="P852" t="str">
        <x:v>1526</x:v>
      </x:c>
      <x:c r="Q852" t="str">
        <x:v>1511</x:v>
      </x:c>
      <x:c r="R852" s="26" t="n">
        <x:v>-15</x:v>
      </x:c>
      <x:c r="S852" s="26" t="n">
        <x:v>271</x:v>
      </x:c>
      <x:c r="T852" s="24" t="n">
        <x:v>0</x:v>
      </x:c>
      <x:c r="U852" s="24" t="n">
        <x:v>0</x:v>
      </x:c>
      <x:c r="V852" s="24" t="str">
        <x:v>Completed</x:v>
      </x:c>
      <x:c r="W852" s="24" t="n">
        <x:v>0</x:v>
      </x:c>
      <x:c r="X852" s="24" t="n">
        <x:v>0</x:v>
      </x:c>
      <x:c r="Y852" s="24" t="n">
        <x:v>1</x:v>
      </x:c>
    </x:row>
    <x:row r="853">
      <x:c r="A853" s="24" t="n">
        <x:v>1915028</x:v>
      </x:c>
      <x:c r="B853" t="str">
        <x:v>2015-05-02</x:v>
      </x:c>
      <x:c r="C853" s="24" t="n">
        <x:v>5</x:v>
      </x:c>
      <x:c r="D853" t="str">
        <x:v>MQ</x:v>
      </x:c>
      <x:c r="E853" t="str">
        <x:v>American Eagle Airlines Inc.</x:v>
      </x:c>
      <x:c r="F853" t="str">
        <x:v>3651</x:v>
      </x:c>
      <x:c r="G853" t="str">
        <x:v>GRR</x:v>
      </x:c>
      <x:c r="H853" t="str">
        <x:v>Gerald R. Ford International Airport</x:v>
      </x:c>
      <x:c r="I853" t="str">
        <x:v>MI</x:v>
      </x:c>
      <x:c r="J853" t="str">
        <x:v>ORD</x:v>
      </x:c>
      <x:c r="K853" t="str">
        <x:v>Chicago O'Hare International Airport</x:v>
      </x:c>
      <x:c r="L853" t="str">
        <x:v>IL</x:v>
      </x:c>
      <x:c r="M853" t="str">
        <x:v>1610</x:v>
      </x:c>
      <x:c r="N853" t="str">
        <x:v>1604</x:v>
      </x:c>
      <x:c r="O853" s="26" t="n">
        <x:v>-6</x:v>
      </x:c>
      <x:c r="P853" t="str">
        <x:v>1613</x:v>
      </x:c>
      <x:c r="Q853" t="str">
        <x:v>1603</x:v>
      </x:c>
      <x:c r="R853" s="26" t="n">
        <x:v>-10</x:v>
      </x:c>
      <x:c r="S853" s="26" t="n">
        <x:v>137</x:v>
      </x:c>
      <x:c r="T853" s="24" t="n">
        <x:v>0</x:v>
      </x:c>
      <x:c r="U853" s="24" t="n">
        <x:v>0</x:v>
      </x:c>
      <x:c r="V853" s="24" t="str">
        <x:v>Completed</x:v>
      </x:c>
      <x:c r="W853" s="24" t="n">
        <x:v>0</x:v>
      </x:c>
      <x:c r="X853" s="24" t="n">
        <x:v>0</x:v>
      </x:c>
      <x:c r="Y853" s="24" t="n">
        <x:v>1</x:v>
      </x:c>
    </x:row>
    <x:row r="854">
      <x:c r="A854" s="24" t="n">
        <x:v>1915481</x:v>
      </x:c>
      <x:c r="B854" t="str">
        <x:v>2015-05-02</x:v>
      </x:c>
      <x:c r="C854" s="24" t="n">
        <x:v>5</x:v>
      </x:c>
      <x:c r="D854" t="str">
        <x:v>DL</x:v>
      </x:c>
      <x:c r="E854" t="str">
        <x:v>Delta Air Lines Inc.</x:v>
      </x:c>
      <x:c r="F854" t="str">
        <x:v>327</x:v>
      </x:c>
      <x:c r="G854" t="str">
        <x:v>SLC</x:v>
      </x:c>
      <x:c r="H854" t="str">
        <x:v>Salt Lake City International Airport</x:v>
      </x:c>
      <x:c r="I854" t="str">
        <x:v>UT</x:v>
      </x:c>
      <x:c r="J854" t="str">
        <x:v>DTW</x:v>
      </x:c>
      <x:c r="K854" t="str">
        <x:v>Detroit Metropolitan Airport</x:v>
      </x:c>
      <x:c r="L854" t="str">
        <x:v>MI</x:v>
      </x:c>
      <x:c r="M854" t="str">
        <x:v>1650</x:v>
      </x:c>
      <x:c r="N854" t="str">
        <x:v>1645</x:v>
      </x:c>
      <x:c r="O854" s="26" t="n">
        <x:v>-5</x:v>
      </x:c>
      <x:c r="P854" t="str">
        <x:v>2219</x:v>
      </x:c>
      <x:c r="Q854" t="str">
        <x:v>2158</x:v>
      </x:c>
      <x:c r="R854" s="26" t="n">
        <x:v>-21</x:v>
      </x:c>
      <x:c r="S854" s="26" t="n">
        <x:v>1481</x:v>
      </x:c>
      <x:c r="T854" s="24" t="n">
        <x:v>0</x:v>
      </x:c>
      <x:c r="U854" s="24" t="n">
        <x:v>0</x:v>
      </x:c>
      <x:c r="V854" s="24" t="str">
        <x:v>Completed</x:v>
      </x:c>
      <x:c r="W854" s="24" t="n">
        <x:v>0</x:v>
      </x:c>
      <x:c r="X854" s="24" t="n">
        <x:v>0</x:v>
      </x:c>
      <x:c r="Y854" s="24" t="n">
        <x:v>1</x:v>
      </x:c>
    </x:row>
    <x:row r="855">
      <x:c r="A855" s="24" t="n">
        <x:v>1915555</x:v>
      </x:c>
      <x:c r="B855" t="str">
        <x:v>2015-05-02</x:v>
      </x:c>
      <x:c r="C855" s="24" t="n">
        <x:v>5</x:v>
      </x:c>
      <x:c r="D855" t="str">
        <x:v>UA</x:v>
      </x:c>
      <x:c r="E855" t="str">
        <x:v>United Air Lines Inc.</x:v>
      </x:c>
      <x:c r="F855" t="str">
        <x:v>1004</x:v>
      </x:c>
      <x:c r="G855" t="str">
        <x:v>LAX</x:v>
      </x:c>
      <x:c r="H855" t="str">
        <x:v>Los Angeles International Airport</x:v>
      </x:c>
      <x:c r="I855" t="str">
        <x:v>CA</x:v>
      </x:c>
      <x:c r="J855" t="str">
        <x:v>ITO</x:v>
      </x:c>
      <x:c r="K855" t="str">
        <x:v>Hilo International Airport</x:v>
      </x:c>
      <x:c r="L855" t="str">
        <x:v>HI</x:v>
      </x:c>
      <x:c r="M855" t="str">
        <x:v>1655</x:v>
      </x:c>
      <x:c r="N855" t="str">
        <x:v>1701</x:v>
      </x:c>
      <x:c r="O855" s="26" t="n">
        <x:v>6</x:v>
      </x:c>
      <x:c r="P855" t="str">
        <x:v>1934</x:v>
      </x:c>
      <x:c r="Q855" t="str">
        <x:v>1929</x:v>
      </x:c>
      <x:c r="R855" s="26" t="n">
        <x:v>-5</x:v>
      </x:c>
      <x:c r="S855" s="26" t="n">
        <x:v>2449</x:v>
      </x:c>
      <x:c r="T855" s="24" t="n">
        <x:v>0</x:v>
      </x:c>
      <x:c r="U855" s="24" t="n">
        <x:v>0</x:v>
      </x:c>
      <x:c r="V855" s="24" t="str">
        <x:v>Completed</x:v>
      </x:c>
      <x:c r="W855" s="24" t="n">
        <x:v>0</x:v>
      </x:c>
      <x:c r="X855" s="24" t="n">
        <x:v>0</x:v>
      </x:c>
      <x:c r="Y855" s="24" t="n">
        <x:v>1</x:v>
      </x:c>
    </x:row>
    <x:row r="856">
      <x:c r="A856" s="24" t="n">
        <x:v>1915834</x:v>
      </x:c>
      <x:c r="B856" t="str">
        <x:v>2015-05-02</x:v>
      </x:c>
      <x:c r="C856" s="24" t="n">
        <x:v>5</x:v>
      </x:c>
      <x:c r="D856" t="str">
        <x:v>AS</x:v>
      </x:c>
      <x:c r="E856" t="str">
        <x:v>Alaska Airlines Inc.</x:v>
      </x:c>
      <x:c r="F856" t="str">
        <x:v>771</x:v>
      </x:c>
      <x:c r="G856" t="str">
        <x:v>DCA</x:v>
      </x:c>
      <x:c r="H856" t="str">
        <x:v>Ronald Reagan Washington National Airport</x:v>
      </x:c>
      <x:c r="I856" t="str">
        <x:v>VA</x:v>
      </x:c>
      <x:c r="J856" t="str">
        <x:v>PDX</x:v>
      </x:c>
      <x:c r="K856" t="str">
        <x:v>Portland International Airport</x:v>
      </x:c>
      <x:c r="L856" t="str">
        <x:v>OR</x:v>
      </x:c>
      <x:c r="M856" t="str">
        <x:v>1715</x:v>
      </x:c>
      <x:c r="N856" t="str">
        <x:v>1704</x:v>
      </x:c>
      <x:c r="O856" s="26" t="n">
        <x:v>-11</x:v>
      </x:c>
      <x:c r="P856" t="str">
        <x:v>2008</x:v>
      </x:c>
      <x:c r="Q856" t="str">
        <x:v>1935</x:v>
      </x:c>
      <x:c r="R856" s="26" t="n">
        <x:v>-33</x:v>
      </x:c>
      <x:c r="S856" s="26" t="n">
        <x:v>2350</x:v>
      </x:c>
      <x:c r="T856" s="24" t="n">
        <x:v>0</x:v>
      </x:c>
      <x:c r="U856" s="24" t="n">
        <x:v>0</x:v>
      </x:c>
      <x:c r="V856" s="24" t="str">
        <x:v>Completed</x:v>
      </x:c>
      <x:c r="W856" s="24" t="n">
        <x:v>0</x:v>
      </x:c>
      <x:c r="X856" s="24" t="n">
        <x:v>0</x:v>
      </x:c>
      <x:c r="Y856" s="24" t="n">
        <x:v>1</x:v>
      </x:c>
    </x:row>
    <x:row r="857">
      <x:c r="A857" s="24" t="n">
        <x:v>1917165</x:v>
      </x:c>
      <x:c r="B857" t="str">
        <x:v>2015-05-02</x:v>
      </x:c>
      <x:c r="C857" s="24" t="n">
        <x:v>5</x:v>
      </x:c>
      <x:c r="D857" t="str">
        <x:v>F9</x:v>
      </x:c>
      <x:c r="E857" t="str">
        <x:v>Frontier Airlines Inc.</x:v>
      </x:c>
      <x:c r="F857" t="str">
        <x:v>1322</x:v>
      </x:c>
      <x:c r="G857" t="str">
        <x:v>SLC</x:v>
      </x:c>
      <x:c r="H857" t="str">
        <x:v>Salt Lake City International Airport</x:v>
      </x:c>
      <x:c r="I857" t="str">
        <x:v>UT</x:v>
      </x:c>
      <x:c r="J857" t="str">
        <x:v>ORD</x:v>
      </x:c>
      <x:c r="K857" t="str">
        <x:v>Chicago O'Hare International Airport</x:v>
      </x:c>
      <x:c r="L857" t="str">
        <x:v>IL</x:v>
      </x:c>
      <x:c r="M857" t="str">
        <x:v>1855</x:v>
      </x:c>
      <x:c r="N857" t="str">
        <x:v>1847</x:v>
      </x:c>
      <x:c r="O857" s="26" t="n">
        <x:v>-8</x:v>
      </x:c>
      <x:c r="P857" t="str">
        <x:v>2255</x:v>
      </x:c>
      <x:c r="Q857" t="str">
        <x:v>2246</x:v>
      </x:c>
      <x:c r="R857" s="26" t="n">
        <x:v>-9</x:v>
      </x:c>
      <x:c r="S857" s="26" t="n">
        <x:v>1250</x:v>
      </x:c>
      <x:c r="T857" s="24" t="n">
        <x:v>0</x:v>
      </x:c>
      <x:c r="U857" s="24" t="n">
        <x:v>0</x:v>
      </x:c>
      <x:c r="V857" s="24" t="str">
        <x:v>Completed</x:v>
      </x:c>
      <x:c r="W857" s="24" t="n">
        <x:v>0</x:v>
      </x:c>
      <x:c r="X857" s="24" t="n">
        <x:v>0</x:v>
      </x:c>
      <x:c r="Y857" s="24" t="n">
        <x:v>1</x:v>
      </x:c>
    </x:row>
    <x:row r="858">
      <x:c r="A858" s="24" t="n">
        <x:v>1917194</x:v>
      </x:c>
      <x:c r="B858" t="str">
        <x:v>2015-05-02</x:v>
      </x:c>
      <x:c r="C858" s="24" t="n">
        <x:v>5</x:v>
      </x:c>
      <x:c r="D858" t="str">
        <x:v>AA</x:v>
      </x:c>
      <x:c r="E858" t="str">
        <x:v>American Airlines Inc.</x:v>
      </x:c>
      <x:c r="F858" t="str">
        <x:v>2440</x:v>
      </x:c>
      <x:c r="G858" t="str">
        <x:v>MIA</x:v>
      </x:c>
      <x:c r="H858" t="str">
        <x:v>Miami International Airport</x:v>
      </x:c>
      <x:c r="I858" t="str">
        <x:v>FL</x:v>
      </x:c>
      <x:c r="J858" t="str">
        <x:v>BOS</x:v>
      </x:c>
      <x:c r="K858" t="str">
        <x:v>Gen. Edward Lawrence Logan International Airport</x:v>
      </x:c>
      <x:c r="L858" t="str">
        <x:v>MA</x:v>
      </x:c>
      <x:c r="M858" t="str">
        <x:v>1900</x:v>
      </x:c>
      <x:c r="N858" t="str">
        <x:v>1930</x:v>
      </x:c>
      <x:c r="O858" s="26" t="n">
        <x:v>30</x:v>
      </x:c>
      <x:c r="P858" t="str">
        <x:v>2215</x:v>
      </x:c>
      <x:c r="Q858" t="str">
        <x:v>2229</x:v>
      </x:c>
      <x:c r="R858" s="26" t="n">
        <x:v>14</x:v>
      </x:c>
      <x:c r="S858" s="26" t="n">
        <x:v>1258</x:v>
      </x:c>
      <x:c r="T858" s="24" t="n">
        <x:v>0</x:v>
      </x:c>
      <x:c r="U858" s="24" t="n">
        <x:v>0</x:v>
      </x:c>
      <x:c r="V858" s="24" t="str">
        <x:v>Completed</x:v>
      </x:c>
      <x:c r="W858" s="24" t="n">
        <x:v>0</x:v>
      </x:c>
      <x:c r="X858" s="24" t="n">
        <x:v>1</x:v>
      </x:c>
      <x:c r="Y858" s="24" t="n">
        <x:v>1</x:v>
      </x:c>
    </x:row>
    <x:row r="859">
      <x:c r="A859" s="24" t="n">
        <x:v>1917642</x:v>
      </x:c>
      <x:c r="B859" t="str">
        <x:v>2015-05-02</x:v>
      </x:c>
      <x:c r="C859" s="24" t="n">
        <x:v>5</x:v>
      </x:c>
      <x:c r="D859" t="str">
        <x:v>WN</x:v>
      </x:c>
      <x:c r="E859" t="str">
        <x:v>Southwest Airlines Co.</x:v>
      </x:c>
      <x:c r="F859" t="str">
        <x:v>2487</x:v>
      </x:c>
      <x:c r="G859" t="str">
        <x:v>LAS</x:v>
      </x:c>
      <x:c r="H859" t="str">
        <x:v>McCarran International Airport</x:v>
      </x:c>
      <x:c r="I859" t="str">
        <x:v>NV</x:v>
      </x:c>
      <x:c r="J859" t="str">
        <x:v>SNA</x:v>
      </x:c>
      <x:c r="K859" t="str">
        <x:v>John Wayne Airport (Orange County Airport)</x:v>
      </x:c>
      <x:c r="L859" t="str">
        <x:v>CA</x:v>
      </x:c>
      <x:c r="M859" t="str">
        <x:v>1940</x:v>
      </x:c>
      <x:c r="N859" t="str">
        <x:v>1937</x:v>
      </x:c>
      <x:c r="O859" s="26" t="n">
        <x:v>-3</x:v>
      </x:c>
      <x:c r="P859" t="str">
        <x:v>2040</x:v>
      </x:c>
      <x:c r="Q859" t="str">
        <x:v>2023</x:v>
      </x:c>
      <x:c r="R859" s="26" t="n">
        <x:v>-17</x:v>
      </x:c>
      <x:c r="S859" s="26" t="n">
        <x:v>226</x:v>
      </x:c>
      <x:c r="T859" s="24" t="n">
        <x:v>0</x:v>
      </x:c>
      <x:c r="U859" s="24" t="n">
        <x:v>0</x:v>
      </x:c>
      <x:c r="V859" s="24" t="str">
        <x:v>Completed</x:v>
      </x:c>
      <x:c r="W859" s="24" t="n">
        <x:v>0</x:v>
      </x:c>
      <x:c r="X859" s="24" t="n">
        <x:v>0</x:v>
      </x:c>
      <x:c r="Y859" s="24" t="n">
        <x:v>1</x:v>
      </x:c>
    </x:row>
    <x:row r="860">
      <x:c r="A860" s="24" t="n">
        <x:v>1917796</x:v>
      </x:c>
      <x:c r="B860" t="str">
        <x:v>2015-05-02</x:v>
      </x:c>
      <x:c r="C860" s="24" t="n">
        <x:v>5</x:v>
      </x:c>
      <x:c r="D860" t="str">
        <x:v>UA</x:v>
      </x:c>
      <x:c r="E860" t="str">
        <x:v>United Air Lines Inc.</x:v>
      </x:c>
      <x:c r="F860" t="str">
        <x:v>1602</x:v>
      </x:c>
      <x:c r="G860" t="str">
        <x:v>IAH</x:v>
      </x:c>
      <x:c r="H860" t="str">
        <x:v>George Bush Intercontinental Airport</x:v>
      </x:c>
      <x:c r="I860" t="str">
        <x:v>TX</x:v>
      </x:c>
      <x:c r="J860" t="str">
        <x:v>DTW</x:v>
      </x:c>
      <x:c r="K860" t="str">
        <x:v>Detroit Metropolitan Airport</x:v>
      </x:c>
      <x:c r="L860" t="str">
        <x:v>MI</x:v>
      </x:c>
      <x:c r="M860" t="str">
        <x:v>1958</x:v>
      </x:c>
      <x:c r="N860" t="str">
        <x:v>1955</x:v>
      </x:c>
      <x:c r="O860" s="26" t="n">
        <x:v>-3</x:v>
      </x:c>
      <x:c r="P860" t="str">
        <x:v>2348</x:v>
      </x:c>
      <x:c r="Q860" t="str">
        <x:v>2333</x:v>
      </x:c>
      <x:c r="R860" s="26" t="n">
        <x:v>-15</x:v>
      </x:c>
      <x:c r="S860" s="26" t="n">
        <x:v>1075</x:v>
      </x:c>
      <x:c r="T860" s="24" t="n">
        <x:v>0</x:v>
      </x:c>
      <x:c r="U860" s="24" t="n">
        <x:v>0</x:v>
      </x:c>
      <x:c r="V860" s="24" t="str">
        <x:v>Completed</x:v>
      </x:c>
      <x:c r="W860" s="24" t="n">
        <x:v>0</x:v>
      </x:c>
      <x:c r="X860" s="24" t="n">
        <x:v>0</x:v>
      </x:c>
      <x:c r="Y860" s="24" t="n">
        <x:v>1</x:v>
      </x:c>
    </x:row>
    <x:row r="861">
      <x:c r="A861" s="24" t="n">
        <x:v>1918229</x:v>
      </x:c>
      <x:c r="B861" t="str">
        <x:v>2015-05-02</x:v>
      </x:c>
      <x:c r="C861" s="24" t="n">
        <x:v>5</x:v>
      </x:c>
      <x:c r="D861" t="str">
        <x:v>B6</x:v>
      </x:c>
      <x:c r="E861" t="str">
        <x:v>JetBlue Airways</x:v>
      </x:c>
      <x:c r="F861" t="str">
        <x:v>2689</x:v>
      </x:c>
      <x:c r="G861" t="str">
        <x:v>LAS</x:v>
      </x:c>
      <x:c r="H861" t="str">
        <x:v>McCarran International Airport</x:v>
      </x:c>
      <x:c r="I861" t="str">
        <x:v>NV</x:v>
      </x:c>
      <x:c r="J861" t="str">
        <x:v>SFO</x:v>
      </x:c>
      <x:c r="K861" t="str">
        <x:v>San Francisco International Airport</x:v>
      </x:c>
      <x:c r="L861" t="str">
        <x:v>CA</x:v>
      </x:c>
      <x:c r="M861" t="str">
        <x:v>2045</x:v>
      </x:c>
      <x:c r="N861" t="str">
        <x:v>2039</x:v>
      </x:c>
      <x:c r="O861" s="26" t="n">
        <x:v>-6</x:v>
      </x:c>
      <x:c r="P861" t="str">
        <x:v>2228</x:v>
      </x:c>
      <x:c r="Q861" t="str">
        <x:v>2159</x:v>
      </x:c>
      <x:c r="R861" s="26" t="n">
        <x:v>-29</x:v>
      </x:c>
      <x:c r="S861" s="26" t="n">
        <x:v>414</x:v>
      </x:c>
      <x:c r="T861" s="24" t="n">
        <x:v>0</x:v>
      </x:c>
      <x:c r="U861" s="24" t="n">
        <x:v>0</x:v>
      </x:c>
      <x:c r="V861" s="24" t="str">
        <x:v>Completed</x:v>
      </x:c>
      <x:c r="W861" s="24" t="n">
        <x:v>0</x:v>
      </x:c>
      <x:c r="X861" s="24" t="n">
        <x:v>0</x:v>
      </x:c>
      <x:c r="Y861" s="24" t="n">
        <x:v>1</x:v>
      </x:c>
    </x:row>
    <x:row r="862">
      <x:c r="A862" s="24" t="n">
        <x:v>1918309</x:v>
      </x:c>
      <x:c r="B862" t="str">
        <x:v>2015-05-02</x:v>
      </x:c>
      <x:c r="C862" s="24" t="n">
        <x:v>5</x:v>
      </x:c>
      <x:c r="D862" t="str">
        <x:v>OO</x:v>
      </x:c>
      <x:c r="E862" t="str">
        <x:v>Skywest Airlines Inc.</x:v>
      </x:c>
      <x:c r="F862" t="str">
        <x:v>3458</x:v>
      </x:c>
      <x:c r="G862" t="str">
        <x:v>SEA</x:v>
      </x:c>
      <x:c r="H862" t="str">
        <x:v>Seattle-Tacoma International Airport</x:v>
      </x:c>
      <x:c r="I862" t="str">
        <x:v>WA</x:v>
      </x:c>
      <x:c r="J862" t="str">
        <x:v>SLC</x:v>
      </x:c>
      <x:c r="K862" t="str">
        <x:v>Salt Lake City International Airport</x:v>
      </x:c>
      <x:c r="L862" t="str">
        <x:v>UT</x:v>
      </x:c>
      <x:c r="M862" t="str">
        <x:v>2055</x:v>
      </x:c>
      <x:c r="N862" t="str">
        <x:v>2047</x:v>
      </x:c>
      <x:c r="O862" s="26" t="n">
        <x:v>-8</x:v>
      </x:c>
      <x:c r="P862" t="str">
        <x:v>2354</x:v>
      </x:c>
      <x:c r="Q862" t="str">
        <x:v>2338</x:v>
      </x:c>
      <x:c r="R862" s="26" t="n">
        <x:v>-16</x:v>
      </x:c>
      <x:c r="S862" s="26" t="n">
        <x:v>689</x:v>
      </x:c>
      <x:c r="T862" s="24" t="n">
        <x:v>0</x:v>
      </x:c>
      <x:c r="U862" s="24" t="n">
        <x:v>0</x:v>
      </x:c>
      <x:c r="V862" s="24" t="str">
        <x:v>Completed</x:v>
      </x:c>
      <x:c r="W862" s="24" t="n">
        <x:v>0</x:v>
      </x:c>
      <x:c r="X862" s="24" t="n">
        <x:v>0</x:v>
      </x:c>
      <x:c r="Y862" s="24" t="n">
        <x:v>1</x:v>
      </x:c>
    </x:row>
    <x:row r="863">
      <x:c r="A863" s="24" t="n">
        <x:v>1918725</x:v>
      </x:c>
      <x:c r="B863" t="str">
        <x:v>2015-05-02</x:v>
      </x:c>
      <x:c r="C863" s="24" t="n">
        <x:v>5</x:v>
      </x:c>
      <x:c r="D863" t="str">
        <x:v>DL</x:v>
      </x:c>
      <x:c r="E863" t="str">
        <x:v>Delta Air Lines Inc.</x:v>
      </x:c>
      <x:c r="F863" t="str">
        <x:v>1735</x:v>
      </x:c>
      <x:c r="G863" t="str">
        <x:v>LIH</x:v>
      </x:c>
      <x:c r="H863" t="str">
        <x:v>Lihue Airport</x:v>
      </x:c>
      <x:c r="I863" t="str">
        <x:v>HI</x:v>
      </x:c>
      <x:c r="J863" t="str">
        <x:v>LAX</x:v>
      </x:c>
      <x:c r="K863" t="str">
        <x:v>Los Angeles International Airport</x:v>
      </x:c>
      <x:c r="L863" t="str">
        <x:v>CA</x:v>
      </x:c>
      <x:c r="M863" t="str">
        <x:v>2222</x:v>
      </x:c>
      <x:c r="N863" t="str">
        <x:v>2207</x:v>
      </x:c>
      <x:c r="O863" s="26" t="n">
        <x:v>-15</x:v>
      </x:c>
      <x:c r="P863" t="str">
        <x:v>0649</x:v>
      </x:c>
      <x:c r="Q863" t="str">
        <x:v>0623</x:v>
      </x:c>
      <x:c r="R863" s="26" t="n">
        <x:v>-26</x:v>
      </x:c>
      <x:c r="S863" s="26" t="n">
        <x:v>2615</x:v>
      </x:c>
      <x:c r="T863" s="24" t="n">
        <x:v>0</x:v>
      </x:c>
      <x:c r="U863" s="24" t="n">
        <x:v>0</x:v>
      </x:c>
      <x:c r="V863" s="24" t="str">
        <x:v>Completed</x:v>
      </x:c>
      <x:c r="W863" s="24" t="n">
        <x:v>0</x:v>
      </x:c>
      <x:c r="X863" s="24" t="n">
        <x:v>0</x:v>
      </x:c>
      <x:c r="Y863" s="24" t="n">
        <x:v>1</x:v>
      </x:c>
    </x:row>
    <x:row r="864">
      <x:c r="A864" s="24" t="n">
        <x:v>1921163</x:v>
      </x:c>
      <x:c r="B864" t="str">
        <x:v>2015-05-03</x:v>
      </x:c>
      <x:c r="C864" s="24" t="n">
        <x:v>5</x:v>
      </x:c>
      <x:c r="D864" t="str">
        <x:v>B6</x:v>
      </x:c>
      <x:c r="E864" t="str">
        <x:v>JetBlue Airways</x:v>
      </x:c>
      <x:c r="F864" t="str">
        <x:v>123</x:v>
      </x:c>
      <x:c r="G864" t="str">
        <x:v>JFK</x:v>
      </x:c>
      <x:c r="H864" t="str">
        <x:v>John F. Kennedy International Airport (New York International Airport)</x:v>
      </x:c>
      <x:c r="I864" t="str">
        <x:v>NY</x:v>
      </x:c>
      <x:c r="J864" t="str">
        <x:v>LAX</x:v>
      </x:c>
      <x:c r="K864" t="str">
        <x:v>Los Angeles International Airport</x:v>
      </x:c>
      <x:c r="L864" t="str">
        <x:v>CA</x:v>
      </x:c>
      <x:c r="M864" t="str">
        <x:v>0800</x:v>
      </x:c>
      <x:c r="N864" t="str">
        <x:v>0758</x:v>
      </x:c>
      <x:c r="O864" s="26" t="n">
        <x:v>-2</x:v>
      </x:c>
      <x:c r="P864" t="str">
        <x:v>1117</x:v>
      </x:c>
      <x:c r="Q864" t="str">
        <x:v>1058</x:v>
      </x:c>
      <x:c r="R864" s="26" t="n">
        <x:v>-19</x:v>
      </x:c>
      <x:c r="S864" s="26" t="n">
        <x:v>2475</x:v>
      </x:c>
      <x:c r="T864" s="24" t="n">
        <x:v>0</x:v>
      </x:c>
      <x:c r="U864" s="24" t="n">
        <x:v>0</x:v>
      </x:c>
      <x:c r="V864" s="24" t="str">
        <x:v>Completed</x:v>
      </x:c>
      <x:c r="W864" s="24" t="n">
        <x:v>0</x:v>
      </x:c>
      <x:c r="X864" s="24" t="n">
        <x:v>0</x:v>
      </x:c>
      <x:c r="Y864" s="24" t="n">
        <x:v>1</x:v>
      </x:c>
    </x:row>
    <x:row r="865">
      <x:c r="A865" s="24" t="n">
        <x:v>1921373</x:v>
      </x:c>
      <x:c r="B865" t="str">
        <x:v>2015-05-03</x:v>
      </x:c>
      <x:c r="C865" s="24" t="n">
        <x:v>5</x:v>
      </x:c>
      <x:c r="D865" t="str">
        <x:v>WN</x:v>
      </x:c>
      <x:c r="E865" t="str">
        <x:v>Southwest Airlines Co.</x:v>
      </x:c>
      <x:c r="F865" t="str">
        <x:v>586</x:v>
      </x:c>
      <x:c r="G865" t="str">
        <x:v>BUR</x:v>
      </x:c>
      <x:c r="H865" t="str">
        <x:v>Bob Hope Airport (Hollywood Burbank Airport)</x:v>
      </x:c>
      <x:c r="I865" t="str">
        <x:v>CA</x:v>
      </x:c>
      <x:c r="J865" t="str">
        <x:v>LAS</x:v>
      </x:c>
      <x:c r="K865" t="str">
        <x:v>McCarran International Airport</x:v>
      </x:c>
      <x:c r="L865" t="str">
        <x:v>NV</x:v>
      </x:c>
      <x:c r="M865" t="str">
        <x:v>0810</x:v>
      </x:c>
      <x:c r="N865" t="str">
        <x:v>0807</x:v>
      </x:c>
      <x:c r="O865" s="26" t="n">
        <x:v>-3</x:v>
      </x:c>
      <x:c r="P865" t="str">
        <x:v>0910</x:v>
      </x:c>
      <x:c r="Q865" t="str">
        <x:v>0906</x:v>
      </x:c>
      <x:c r="R865" s="26" t="n">
        <x:v>-4</x:v>
      </x:c>
      <x:c r="S865" s="26" t="n">
        <x:v>223</x:v>
      </x:c>
      <x:c r="T865" s="24" t="n">
        <x:v>0</x:v>
      </x:c>
      <x:c r="U865" s="24" t="n">
        <x:v>0</x:v>
      </x:c>
      <x:c r="V865" s="24" t="str">
        <x:v>Completed</x:v>
      </x:c>
      <x:c r="W865" s="24" t="n">
        <x:v>0</x:v>
      </x:c>
      <x:c r="X865" s="24" t="n">
        <x:v>0</x:v>
      </x:c>
      <x:c r="Y865" s="24" t="n">
        <x:v>1</x:v>
      </x:c>
    </x:row>
    <x:row r="866">
      <x:c r="A866" s="24" t="n">
        <x:v>1922530</x:v>
      </x:c>
      <x:c r="B866" t="str">
        <x:v>2015-05-03</x:v>
      </x:c>
      <x:c r="C866" s="24" t="n">
        <x:v>5</x:v>
      </x:c>
      <x:c r="D866" t="str">
        <x:v>B6</x:v>
      </x:c>
      <x:c r="E866" t="str">
        <x:v>JetBlue Airways</x:v>
      </x:c>
      <x:c r="F866" t="str">
        <x:v>157</x:v>
      </x:c>
      <x:c r="G866" t="str">
        <x:v>BOS</x:v>
      </x:c>
      <x:c r="H866" t="str">
        <x:v>Gen. Edward Lawrence Logan International Airport</x:v>
      </x:c>
      <x:c r="I866" t="str">
        <x:v>MA</x:v>
      </x:c>
      <x:c r="J866" t="str">
        <x:v>IAD</x:v>
      </x:c>
      <x:c r="K866" t="str">
        <x:v>Washington Dulles International Airport</x:v>
      </x:c>
      <x:c r="L866" t="str">
        <x:v>VA</x:v>
      </x:c>
      <x:c r="M866" t="str">
        <x:v>0921</x:v>
      </x:c>
      <x:c r="N866" t="str">
        <x:v>0915</x:v>
      </x:c>
      <x:c r="O866" s="26" t="n">
        <x:v>-6</x:v>
      </x:c>
      <x:c r="P866" t="str">
        <x:v>1058</x:v>
      </x:c>
      <x:c r="Q866" t="str">
        <x:v>1049</x:v>
      </x:c>
      <x:c r="R866" s="26" t="n">
        <x:v>-9</x:v>
      </x:c>
      <x:c r="S866" s="26" t="n">
        <x:v>413</x:v>
      </x:c>
      <x:c r="T866" s="24" t="n">
        <x:v>0</x:v>
      </x:c>
      <x:c r="U866" s="24" t="n">
        <x:v>0</x:v>
      </x:c>
      <x:c r="V866" s="24" t="str">
        <x:v>Completed</x:v>
      </x:c>
      <x:c r="W866" s="24" t="n">
        <x:v>0</x:v>
      </x:c>
      <x:c r="X866" s="24" t="n">
        <x:v>0</x:v>
      </x:c>
      <x:c r="Y866" s="24" t="n">
        <x:v>1</x:v>
      </x:c>
    </x:row>
    <x:row r="867">
      <x:c r="A867" s="24" t="n">
        <x:v>1923149</x:v>
      </x:c>
      <x:c r="B867" t="str">
        <x:v>2015-05-03</x:v>
      </x:c>
      <x:c r="C867" s="24" t="n">
        <x:v>5</x:v>
      </x:c>
      <x:c r="D867" t="str">
        <x:v>DL</x:v>
      </x:c>
      <x:c r="E867" t="str">
        <x:v>Delta Air Lines Inc.</x:v>
      </x:c>
      <x:c r="F867" t="str">
        <x:v>2102</x:v>
      </x:c>
      <x:c r="G867" t="str">
        <x:v>ATL</x:v>
      </x:c>
      <x:c r="H867" t="str">
        <x:v>Hartsfield-Jackson Atlanta International Airport</x:v>
      </x:c>
      <x:c r="I867" t="str">
        <x:v>GA</x:v>
      </x:c>
      <x:c r="J867" t="str">
        <x:v>BOS</x:v>
      </x:c>
      <x:c r="K867" t="str">
        <x:v>Gen. Edward Lawrence Logan International Airport</x:v>
      </x:c>
      <x:c r="L867" t="str">
        <x:v>MA</x:v>
      </x:c>
      <x:c r="M867" t="str">
        <x:v>1005</x:v>
      </x:c>
      <x:c r="N867" t="str">
        <x:v>1004</x:v>
      </x:c>
      <x:c r="O867" s="26" t="n">
        <x:v>-1</x:v>
      </x:c>
      <x:c r="P867" t="str">
        <x:v>1248</x:v>
      </x:c>
      <x:c r="Q867" t="str">
        <x:v>1235</x:v>
      </x:c>
      <x:c r="R867" s="26" t="n">
        <x:v>-13</x:v>
      </x:c>
      <x:c r="S867" s="26" t="n">
        <x:v>946</x:v>
      </x:c>
      <x:c r="T867" s="24" t="n">
        <x:v>0</x:v>
      </x:c>
      <x:c r="U867" s="24" t="n">
        <x:v>0</x:v>
      </x:c>
      <x:c r="V867" s="24" t="str">
        <x:v>Completed</x:v>
      </x:c>
      <x:c r="W867" s="24" t="n">
        <x:v>0</x:v>
      </x:c>
      <x:c r="X867" s="24" t="n">
        <x:v>0</x:v>
      </x:c>
      <x:c r="Y867" s="24" t="n">
        <x:v>1</x:v>
      </x:c>
    </x:row>
    <x:row r="868">
      <x:c r="A868" s="24" t="n">
        <x:v>1923379</x:v>
      </x:c>
      <x:c r="B868" t="str">
        <x:v>2015-05-03</x:v>
      </x:c>
      <x:c r="C868" s="24" t="n">
        <x:v>5</x:v>
      </x:c>
      <x:c r="D868" t="str">
        <x:v>EV</x:v>
      </x:c>
      <x:c r="E868" t="str">
        <x:v>Atlantic Southeast Airlines</x:v>
      </x:c>
      <x:c r="F868" t="str">
        <x:v>5353</x:v>
      </x:c>
      <x:c r="G868" t="str">
        <x:v>DTW</x:v>
      </x:c>
      <x:c r="H868" t="str">
        <x:v>Detroit Metropolitan Airport</x:v>
      </x:c>
      <x:c r="I868" t="str">
        <x:v>MI</x:v>
      </x:c>
      <x:c r="J868" t="str">
        <x:v>GRR</x:v>
      </x:c>
      <x:c r="K868" t="str">
        <x:v>Gerald R. Ford International Airport</x:v>
      </x:c>
      <x:c r="L868" t="str">
        <x:v>MI</x:v>
      </x:c>
      <x:c r="M868" t="str">
        <x:v>1015</x:v>
      </x:c>
      <x:c r="N868" t="str">
        <x:v>1006</x:v>
      </x:c>
      <x:c r="O868" s="26" t="n">
        <x:v>-9</x:v>
      </x:c>
      <x:c r="P868" t="str">
        <x:v>1105</x:v>
      </x:c>
      <x:c r="Q868" t="str">
        <x:v>1047</x:v>
      </x:c>
      <x:c r="R868" s="26" t="n">
        <x:v>-18</x:v>
      </x:c>
      <x:c r="S868" s="26" t="n">
        <x:v>120</x:v>
      </x:c>
      <x:c r="T868" s="24" t="n">
        <x:v>0</x:v>
      </x:c>
      <x:c r="U868" s="24" t="n">
        <x:v>0</x:v>
      </x:c>
      <x:c r="V868" s="24" t="str">
        <x:v>Completed</x:v>
      </x:c>
      <x:c r="W868" s="24" t="n">
        <x:v>0</x:v>
      </x:c>
      <x:c r="X868" s="24" t="n">
        <x:v>0</x:v>
      </x:c>
      <x:c r="Y868" s="24" t="n">
        <x:v>1</x:v>
      </x:c>
    </x:row>
    <x:row r="869">
      <x:c r="A869" s="24" t="n">
        <x:v>1923923</x:v>
      </x:c>
      <x:c r="B869" t="str">
        <x:v>2015-05-03</x:v>
      </x:c>
      <x:c r="C869" s="24" t="n">
        <x:v>5</x:v>
      </x:c>
      <x:c r="D869" t="str">
        <x:v>WN</x:v>
      </x:c>
      <x:c r="E869" t="str">
        <x:v>Southwest Airlines Co.</x:v>
      </x:c>
      <x:c r="F869" t="str">
        <x:v>3741</x:v>
      </x:c>
      <x:c r="G869" t="str">
        <x:v>DAL</x:v>
      </x:c>
      <x:c r="H869" t="str">
        <x:v>Dallas Love Field</x:v>
      </x:c>
      <x:c r="I869" t="str">
        <x:v>TX</x:v>
      </x:c>
      <x:c r="J869" t="str">
        <x:v>STL</x:v>
      </x:c>
      <x:c r="K869" t="str">
        <x:v>St. Louis International Airport at Lambert Field</x:v>
      </x:c>
      <x:c r="L869" t="str">
        <x:v>MO</x:v>
      </x:c>
      <x:c r="M869" t="str">
        <x:v>1045</x:v>
      </x:c>
      <x:c r="N869" t="str">
        <x:v>1046</x:v>
      </x:c>
      <x:c r="O869" s="26" t="n">
        <x:v>1</x:v>
      </x:c>
      <x:c r="P869" t="str">
        <x:v>1220</x:v>
      </x:c>
      <x:c r="Q869" t="str">
        <x:v>1213</x:v>
      </x:c>
      <x:c r="R869" s="26" t="n">
        <x:v>-7</x:v>
      </x:c>
      <x:c r="S869" s="26" t="n">
        <x:v>546</x:v>
      </x:c>
      <x:c r="T869" s="24" t="n">
        <x:v>0</x:v>
      </x:c>
      <x:c r="U869" s="24" t="n">
        <x:v>0</x:v>
      </x:c>
      <x:c r="V869" s="24" t="str">
        <x:v>Completed</x:v>
      </x:c>
      <x:c r="W869" s="24" t="n">
        <x:v>0</x:v>
      </x:c>
      <x:c r="X869" s="24" t="n">
        <x:v>0</x:v>
      </x:c>
      <x:c r="Y869" s="24" t="n">
        <x:v>1</x:v>
      </x:c>
    </x:row>
    <x:row r="870">
      <x:c r="A870" s="24" t="n">
        <x:v>1924915</x:v>
      </x:c>
      <x:c r="B870" t="str">
        <x:v>2015-05-03</x:v>
      </x:c>
      <x:c r="C870" s="24" t="n">
        <x:v>5</x:v>
      </x:c>
      <x:c r="D870" t="str">
        <x:v>DL</x:v>
      </x:c>
      <x:c r="E870" t="str">
        <x:v>Delta Air Lines Inc.</x:v>
      </x:c>
      <x:c r="F870" t="str">
        <x:v>612</x:v>
      </x:c>
      <x:c r="G870" t="str">
        <x:v>HNL</x:v>
      </x:c>
      <x:c r="H870" t="str">
        <x:v>Honolulu International Airport</x:v>
      </x:c>
      <x:c r="I870" t="str">
        <x:v>HI</x:v>
      </x:c>
      <x:c r="J870" t="str">
        <x:v>LAX</x:v>
      </x:c>
      <x:c r="K870" t="str">
        <x:v>Los Angeles International Airport</x:v>
      </x:c>
      <x:c r="L870" t="str">
        <x:v>CA</x:v>
      </x:c>
      <x:c r="M870" t="str">
        <x:v>1148</x:v>
      </x:c>
      <x:c r="N870" t="str">
        <x:v>1145</x:v>
      </x:c>
      <x:c r="O870" s="26" t="n">
        <x:v>-3</x:v>
      </x:c>
      <x:c r="P870" t="str">
        <x:v>2025</x:v>
      </x:c>
      <x:c r="Q870" t="str">
        <x:v>2025</x:v>
      </x:c>
      <x:c r="R870" s="26" t="n">
        <x:v>0</x:v>
      </x:c>
      <x:c r="S870" s="26" t="n">
        <x:v>2556</x:v>
      </x:c>
      <x:c r="T870" s="24" t="n">
        <x:v>0</x:v>
      </x:c>
      <x:c r="U870" s="24" t="n">
        <x:v>0</x:v>
      </x:c>
      <x:c r="V870" s="24" t="str">
        <x:v>Completed</x:v>
      </x:c>
      <x:c r="W870" s="24" t="n">
        <x:v>0</x:v>
      </x:c>
      <x:c r="X870" s="24" t="n">
        <x:v>0</x:v>
      </x:c>
      <x:c r="Y870" s="24" t="n">
        <x:v>1</x:v>
      </x:c>
    </x:row>
    <x:row r="871">
      <x:c r="A871" s="24" t="n">
        <x:v>1926132</x:v>
      </x:c>
      <x:c r="B871" t="str">
        <x:v>2015-05-03</x:v>
      </x:c>
      <x:c r="C871" s="24" t="n">
        <x:v>5</x:v>
      </x:c>
      <x:c r="D871" t="str">
        <x:v>WN</x:v>
      </x:c>
      <x:c r="E871" t="str">
        <x:v>Southwest Airlines Co.</x:v>
      </x:c>
      <x:c r="F871" t="str">
        <x:v>3568</x:v>
      </x:c>
      <x:c r="G871" t="str">
        <x:v>HOU</x:v>
      </x:c>
      <x:c r="H871" t="str">
        <x:v>William P. Hobby Airport</x:v>
      </x:c>
      <x:c r="I871" t="str">
        <x:v>TX</x:v>
      </x:c>
      <x:c r="J871" t="str">
        <x:v>DAL</x:v>
      </x:c>
      <x:c r="K871" t="str">
        <x:v>Dallas Love Field</x:v>
      </x:c>
      <x:c r="L871" t="str">
        <x:v>TX</x:v>
      </x:c>
      <x:c r="M871" t="str">
        <x:v>1300</x:v>
      </x:c>
      <x:c r="N871" t="str">
        <x:v>1300</x:v>
      </x:c>
      <x:c r="O871" s="26" t="n">
        <x:v>0</x:v>
      </x:c>
      <x:c r="P871" t="str">
        <x:v>1355</x:v>
      </x:c>
      <x:c r="Q871" t="str">
        <x:v>1352</x:v>
      </x:c>
      <x:c r="R871" s="26" t="n">
        <x:v>-3</x:v>
      </x:c>
      <x:c r="S871" s="26" t="n">
        <x:v>239</x:v>
      </x:c>
      <x:c r="T871" s="24" t="n">
        <x:v>0</x:v>
      </x:c>
      <x:c r="U871" s="24" t="n">
        <x:v>0</x:v>
      </x:c>
      <x:c r="V871" s="24" t="str">
        <x:v>Completed</x:v>
      </x:c>
      <x:c r="W871" s="24" t="n">
        <x:v>0</x:v>
      </x:c>
      <x:c r="X871" s="24" t="n">
        <x:v>0</x:v>
      </x:c>
      <x:c r="Y871" s="24" t="n">
        <x:v>1</x:v>
      </x:c>
    </x:row>
    <x:row r="872">
      <x:c r="A872" s="24" t="n">
        <x:v>1926255</x:v>
      </x:c>
      <x:c r="B872" t="str">
        <x:v>2015-05-03</x:v>
      </x:c>
      <x:c r="C872" s="24" t="n">
        <x:v>5</x:v>
      </x:c>
      <x:c r="D872" t="str">
        <x:v>AS</x:v>
      </x:c>
      <x:c r="E872" t="str">
        <x:v>Alaska Airlines Inc.</x:v>
      </x:c>
      <x:c r="F872" t="str">
        <x:v>490</x:v>
      </x:c>
      <x:c r="G872" t="str">
        <x:v>SEA</x:v>
      </x:c>
      <x:c r="H872" t="str">
        <x:v>Seattle-Tacoma International Airport</x:v>
      </x:c>
      <x:c r="I872" t="str">
        <x:v>WA</x:v>
      </x:c>
      <x:c r="J872" t="str">
        <x:v>SAN</x:v>
      </x:c>
      <x:c r="K872" t="str">
        <x:v>San Diego International Airport (Lindbergh Field)</x:v>
      </x:c>
      <x:c r="L872" t="str">
        <x:v>CA</x:v>
      </x:c>
      <x:c r="M872" t="str">
        <x:v>1310</x:v>
      </x:c>
      <x:c r="N872" t="str">
        <x:v>1431</x:v>
      </x:c>
      <x:c r="O872" s="26" t="n">
        <x:v>81</x:v>
      </x:c>
      <x:c r="P872" t="str">
        <x:v>1550</x:v>
      </x:c>
      <x:c r="Q872" t="str">
        <x:v>1711</x:v>
      </x:c>
      <x:c r="R872" s="26" t="n">
        <x:v>81</x:v>
      </x:c>
      <x:c r="S872" s="26" t="n">
        <x:v>1050</x:v>
      </x:c>
      <x:c r="T872" s="24" t="n">
        <x:v>0</x:v>
      </x:c>
      <x:c r="U872" s="24" t="n">
        <x:v>0</x:v>
      </x:c>
      <x:c r="V872" s="24" t="str">
        <x:v>Completed</x:v>
      </x:c>
      <x:c r="W872" s="24" t="n">
        <x:v>1</x:v>
      </x:c>
      <x:c r="X872" s="24" t="n">
        <x:v>1</x:v>
      </x:c>
      <x:c r="Y872" s="24" t="n">
        <x:v>1</x:v>
      </x:c>
    </x:row>
    <x:row r="873">
      <x:c r="A873" s="24" t="n">
        <x:v>1926948</x:v>
      </x:c>
      <x:c r="B873" t="str">
        <x:v>2015-05-03</x:v>
      </x:c>
      <x:c r="C873" s="24" t="n">
        <x:v>5</x:v>
      </x:c>
      <x:c r="D873" t="str">
        <x:v>WN</x:v>
      </x:c>
      <x:c r="E873" t="str">
        <x:v>Southwest Airlines Co.</x:v>
      </x:c>
      <x:c r="F873" t="str">
        <x:v>4200</x:v>
      </x:c>
      <x:c r="G873" t="str">
        <x:v>SFO</x:v>
      </x:c>
      <x:c r="H873" t="str">
        <x:v>San Francisco International Airport</x:v>
      </x:c>
      <x:c r="I873" t="str">
        <x:v>CA</x:v>
      </x:c>
      <x:c r="J873" t="str">
        <x:v>SAN</x:v>
      </x:c>
      <x:c r="K873" t="str">
        <x:v>San Diego International Airport (Lindbergh Field)</x:v>
      </x:c>
      <x:c r="L873" t="str">
        <x:v>CA</x:v>
      </x:c>
      <x:c r="M873" t="str">
        <x:v>1350</x:v>
      </x:c>
      <x:c r="N873" t="str">
        <x:v>1512</x:v>
      </x:c>
      <x:c r="O873" s="26" t="n">
        <x:v>82</x:v>
      </x:c>
      <x:c r="P873" t="str">
        <x:v>1520</x:v>
      </x:c>
      <x:c r="Q873" t="str">
        <x:v>1641</x:v>
      </x:c>
      <x:c r="R873" s="26" t="n">
        <x:v>81</x:v>
      </x:c>
      <x:c r="S873" s="26" t="n">
        <x:v>447</x:v>
      </x:c>
      <x:c r="T873" s="24" t="n">
        <x:v>0</x:v>
      </x:c>
      <x:c r="U873" s="24" t="n">
        <x:v>0</x:v>
      </x:c>
      <x:c r="V873" s="24" t="str">
        <x:v>Completed</x:v>
      </x:c>
      <x:c r="W873" s="24" t="n">
        <x:v>1</x:v>
      </x:c>
      <x:c r="X873" s="24" t="n">
        <x:v>1</x:v>
      </x:c>
      <x:c r="Y873" s="24" t="n">
        <x:v>1</x:v>
      </x:c>
    </x:row>
    <x:row r="874">
      <x:c r="A874" s="24" t="n">
        <x:v>1927026</x:v>
      </x:c>
      <x:c r="B874" t="str">
        <x:v>2015-05-03</x:v>
      </x:c>
      <x:c r="C874" s="24" t="n">
        <x:v>5</x:v>
      </x:c>
      <x:c r="D874" t="str">
        <x:v>US</x:v>
      </x:c>
      <x:c r="E874" t="str">
        <x:v>US Airways Inc.</x:v>
      </x:c>
      <x:c r="F874" t="str">
        <x:v>1821</x:v>
      </x:c>
      <x:c r="G874" t="str">
        <x:v>JAX</x:v>
      </x:c>
      <x:c r="H874" t="str">
        <x:v>Jacksonville International Airport</x:v>
      </x:c>
      <x:c r="I874" t="str">
        <x:v>FL</x:v>
      </x:c>
      <x:c r="J874" t="str">
        <x:v>CLT</x:v>
      </x:c>
      <x:c r="K874" t="str">
        <x:v>Charlotte Douglas International Airport</x:v>
      </x:c>
      <x:c r="L874" t="str">
        <x:v>NC</x:v>
      </x:c>
      <x:c r="M874" t="str">
        <x:v>1355</x:v>
      </x:c>
      <x:c r="N874" t="str">
        <x:v>1349</x:v>
      </x:c>
      <x:c r="O874" s="26" t="n">
        <x:v>-6</x:v>
      </x:c>
      <x:c r="P874" t="str">
        <x:v>1516</x:v>
      </x:c>
      <x:c r="Q874" t="str">
        <x:v>1503</x:v>
      </x:c>
      <x:c r="R874" s="26" t="n">
        <x:v>-13</x:v>
      </x:c>
      <x:c r="S874" s="26" t="n">
        <x:v>328</x:v>
      </x:c>
      <x:c r="T874" s="24" t="n">
        <x:v>0</x:v>
      </x:c>
      <x:c r="U874" s="24" t="n">
        <x:v>0</x:v>
      </x:c>
      <x:c r="V874" s="24" t="str">
        <x:v>Completed</x:v>
      </x:c>
      <x:c r="W874" s="24" t="n">
        <x:v>0</x:v>
      </x:c>
      <x:c r="X874" s="24" t="n">
        <x:v>0</x:v>
      </x:c>
      <x:c r="Y874" s="24" t="n">
        <x:v>1</x:v>
      </x:c>
    </x:row>
    <x:row r="875">
      <x:c r="A875" s="24" t="n">
        <x:v>1927210</x:v>
      </x:c>
      <x:c r="B875" t="str">
        <x:v>2015-05-03</x:v>
      </x:c>
      <x:c r="C875" s="24" t="n">
        <x:v>5</x:v>
      </x:c>
      <x:c r="D875" t="str">
        <x:v>AS</x:v>
      </x:c>
      <x:c r="E875" t="str">
        <x:v>Alaska Airlines Inc.</x:v>
      </x:c>
      <x:c r="F875" t="str">
        <x:v>641</x:v>
      </x:c>
      <x:c r="G875" t="str">
        <x:v>TUS</x:v>
      </x:c>
      <x:c r="H875" t="str">
        <x:v>Tucson International Airport</x:v>
      </x:c>
      <x:c r="I875" t="str">
        <x:v>AZ</x:v>
      </x:c>
      <x:c r="J875" t="str">
        <x:v>SEA</x:v>
      </x:c>
      <x:c r="K875" t="str">
        <x:v>Seattle-Tacoma International Airport</x:v>
      </x:c>
      <x:c r="L875" t="str">
        <x:v>WA</x:v>
      </x:c>
      <x:c r="M875" t="str">
        <x:v>1405</x:v>
      </x:c>
      <x:c r="N875" t="str">
        <x:v>1356</x:v>
      </x:c>
      <x:c r="O875" s="26" t="n">
        <x:v>-9</x:v>
      </x:c>
      <x:c r="P875" t="str">
        <x:v>1706</x:v>
      </x:c>
      <x:c r="Q875" t="str">
        <x:v>1657</x:v>
      </x:c>
      <x:c r="R875" s="26" t="n">
        <x:v>-9</x:v>
      </x:c>
      <x:c r="S875" s="26" t="n">
        <x:v>1216</x:v>
      </x:c>
      <x:c r="T875" s="24" t="n">
        <x:v>0</x:v>
      </x:c>
      <x:c r="U875" s="24" t="n">
        <x:v>0</x:v>
      </x:c>
      <x:c r="V875" s="24" t="str">
        <x:v>Completed</x:v>
      </x:c>
      <x:c r="W875" s="24" t="n">
        <x:v>0</x:v>
      </x:c>
      <x:c r="X875" s="24" t="n">
        <x:v>0</x:v>
      </x:c>
      <x:c r="Y875" s="24" t="n">
        <x:v>1</x:v>
      </x:c>
    </x:row>
    <x:row r="876">
      <x:c r="A876" s="24" t="n">
        <x:v>1927721</x:v>
      </x:c>
      <x:c r="B876" t="str">
        <x:v>2015-05-03</x:v>
      </x:c>
      <x:c r="C876" s="24" t="n">
        <x:v>5</x:v>
      </x:c>
      <x:c r="D876" t="str">
        <x:v>US</x:v>
      </x:c>
      <x:c r="E876" t="str">
        <x:v>US Airways Inc.</x:v>
      </x:c>
      <x:c r="F876" t="str">
        <x:v>1727</x:v>
      </x:c>
      <x:c r="G876" t="str">
        <x:v>LAS</x:v>
      </x:c>
      <x:c r="H876" t="str">
        <x:v>McCarran International Airport</x:v>
      </x:c>
      <x:c r="I876" t="str">
        <x:v>NV</x:v>
      </x:c>
      <x:c r="J876" t="str">
        <x:v>PHL</x:v>
      </x:c>
      <x:c r="K876" t="str">
        <x:v>Philadelphia International Airport</x:v>
      </x:c>
      <x:c r="L876" t="str">
        <x:v>PA</x:v>
      </x:c>
      <x:c r="M876" t="str">
        <x:v>1440</x:v>
      </x:c>
      <x:c r="N876" t="str">
        <x:v>1433</x:v>
      </x:c>
      <x:c r="O876" s="26" t="n">
        <x:v>-7</x:v>
      </x:c>
      <x:c r="P876" t="str">
        <x:v>2220</x:v>
      </x:c>
      <x:c r="Q876" t="str">
        <x:v>2220</x:v>
      </x:c>
      <x:c r="R876" s="26" t="n">
        <x:v>0</x:v>
      </x:c>
      <x:c r="S876" s="26" t="n">
        <x:v>2176</x:v>
      </x:c>
      <x:c r="T876" s="24" t="n">
        <x:v>0</x:v>
      </x:c>
      <x:c r="U876" s="24" t="n">
        <x:v>0</x:v>
      </x:c>
      <x:c r="V876" s="24" t="str">
        <x:v>Completed</x:v>
      </x:c>
      <x:c r="W876" s="24" t="n">
        <x:v>0</x:v>
      </x:c>
      <x:c r="X876" s="24" t="n">
        <x:v>0</x:v>
      </x:c>
      <x:c r="Y876" s="24" t="n">
        <x:v>1</x:v>
      </x:c>
    </x:row>
    <x:row r="877">
      <x:c r="A877" s="24" t="n">
        <x:v>1927829</x:v>
      </x:c>
      <x:c r="B877" t="str">
        <x:v>2015-05-03</x:v>
      </x:c>
      <x:c r="C877" s="24" t="n">
        <x:v>5</x:v>
      </x:c>
      <x:c r="D877" t="str">
        <x:v>OO</x:v>
      </x:c>
      <x:c r="E877" t="str">
        <x:v>Skywest Airlines Inc.</x:v>
      </x:c>
      <x:c r="F877" t="str">
        <x:v>5597</x:v>
      </x:c>
      <x:c r="G877" t="str">
        <x:v>DFW</x:v>
      </x:c>
      <x:c r="H877" t="str">
        <x:v>Dallas/Fort Worth International Airport</x:v>
      </x:c>
      <x:c r="I877" t="str">
        <x:v>TX</x:v>
      </x:c>
      <x:c r="J877" t="str">
        <x:v>ORD</x:v>
      </x:c>
      <x:c r="K877" t="str">
        <x:v>Chicago O'Hare International Airport</x:v>
      </x:c>
      <x:c r="L877" t="str">
        <x:v>IL</x:v>
      </x:c>
      <x:c r="M877" t="str">
        <x:v>1449</x:v>
      </x:c>
      <x:c r="N877" t="str">
        <x:v>1447</x:v>
      </x:c>
      <x:c r="O877" s="26" t="n">
        <x:v>-2</x:v>
      </x:c>
      <x:c r="P877" t="str">
        <x:v>1705</x:v>
      </x:c>
      <x:c r="Q877" t="str">
        <x:v>1717</x:v>
      </x:c>
      <x:c r="R877" s="26" t="n">
        <x:v>12</x:v>
      </x:c>
      <x:c r="S877" s="26" t="n">
        <x:v>802</x:v>
      </x:c>
      <x:c r="T877" s="24" t="n">
        <x:v>0</x:v>
      </x:c>
      <x:c r="U877" s="24" t="n">
        <x:v>0</x:v>
      </x:c>
      <x:c r="V877" s="24" t="str">
        <x:v>Completed</x:v>
      </x:c>
      <x:c r="W877" s="24" t="n">
        <x:v>0</x:v>
      </x:c>
      <x:c r="X877" s="24" t="n">
        <x:v>0</x:v>
      </x:c>
      <x:c r="Y877" s="24" t="n">
        <x:v>1</x:v>
      </x:c>
    </x:row>
    <x:row r="878">
      <x:c r="A878" s="24" t="n">
        <x:v>1928005</x:v>
      </x:c>
      <x:c r="B878" t="str">
        <x:v>2015-05-03</x:v>
      </x:c>
      <x:c r="C878" s="24" t="n">
        <x:v>5</x:v>
      </x:c>
      <x:c r="D878" t="str">
        <x:v>DL</x:v>
      </x:c>
      <x:c r="E878" t="str">
        <x:v>Delta Air Lines Inc.</x:v>
      </x:c>
      <x:c r="F878" t="str">
        <x:v>1615</x:v>
      </x:c>
      <x:c r="G878" t="str">
        <x:v>ATL</x:v>
      </x:c>
      <x:c r="H878" t="str">
        <x:v>Hartsfield-Jackson Atlanta International Airport</x:v>
      </x:c>
      <x:c r="I878" t="str">
        <x:v>GA</x:v>
      </x:c>
      <x:c r="J878" t="str">
        <x:v>FLL</x:v>
      </x:c>
      <x:c r="K878" t="str">
        <x:v>Fort Lauderdale-Hollywood International Airport</x:v>
      </x:c>
      <x:c r="L878" t="str">
        <x:v>FL</x:v>
      </x:c>
      <x:c r="M878" t="str">
        <x:v>1500</x:v>
      </x:c>
      <x:c r="N878" t="str">
        <x:v>1503</x:v>
      </x:c>
      <x:c r="O878" s="26" t="n">
        <x:v>3</x:v>
      </x:c>
      <x:c r="P878" t="str">
        <x:v>1655</x:v>
      </x:c>
      <x:c r="Q878" t="str">
        <x:v>1647</x:v>
      </x:c>
      <x:c r="R878" s="26" t="n">
        <x:v>-8</x:v>
      </x:c>
      <x:c r="S878" s="26" t="n">
        <x:v>581</x:v>
      </x:c>
      <x:c r="T878" s="24" t="n">
        <x:v>0</x:v>
      </x:c>
      <x:c r="U878" s="24" t="n">
        <x:v>0</x:v>
      </x:c>
      <x:c r="V878" s="24" t="str">
        <x:v>Completed</x:v>
      </x:c>
      <x:c r="W878" s="24" t="n">
        <x:v>0</x:v>
      </x:c>
      <x:c r="X878" s="24" t="n">
        <x:v>0</x:v>
      </x:c>
      <x:c r="Y878" s="24" t="n">
        <x:v>1</x:v>
      </x:c>
    </x:row>
    <x:row r="879">
      <x:c r="A879" s="24" t="n">
        <x:v>1928091</x:v>
      </x:c>
      <x:c r="B879" t="str">
        <x:v>2015-05-03</x:v>
      </x:c>
      <x:c r="C879" s="24" t="n">
        <x:v>5</x:v>
      </x:c>
      <x:c r="D879" t="str">
        <x:v>AA</x:v>
      </x:c>
      <x:c r="E879" t="str">
        <x:v>American Airlines Inc.</x:v>
      </x:c>
      <x:c r="F879" t="str">
        <x:v>2302</x:v>
      </x:c>
      <x:c r="G879" t="str">
        <x:v>DFW</x:v>
      </x:c>
      <x:c r="H879" t="str">
        <x:v>Dallas/Fort Worth International Airport</x:v>
      </x:c>
      <x:c r="I879" t="str">
        <x:v>TX</x:v>
      </x:c>
      <x:c r="J879" t="str">
        <x:v>MSP</x:v>
      </x:c>
      <x:c r="K879" t="str">
        <x:v>Minneapolis-Saint Paul International Airport</x:v>
      </x:c>
      <x:c r="L879" t="str">
        <x:v>MN</x:v>
      </x:c>
      <x:c r="M879" t="str">
        <x:v>1505</x:v>
      </x:c>
      <x:c r="N879" t="str">
        <x:v>1459</x:v>
      </x:c>
      <x:c r="O879" s="26" t="n">
        <x:v>-6</x:v>
      </x:c>
      <x:c r="P879" t="str">
        <x:v>1731</x:v>
      </x:c>
      <x:c r="Q879" t="str">
        <x:v>1723</x:v>
      </x:c>
      <x:c r="R879" s="26" t="n">
        <x:v>-8</x:v>
      </x:c>
      <x:c r="S879" s="26" t="n">
        <x:v>852</x:v>
      </x:c>
      <x:c r="T879" s="24" t="n">
        <x:v>0</x:v>
      </x:c>
      <x:c r="U879" s="24" t="n">
        <x:v>0</x:v>
      </x:c>
      <x:c r="V879" s="24" t="str">
        <x:v>Completed</x:v>
      </x:c>
      <x:c r="W879" s="24" t="n">
        <x:v>0</x:v>
      </x:c>
      <x:c r="X879" s="24" t="n">
        <x:v>0</x:v>
      </x:c>
      <x:c r="Y879" s="24" t="n">
        <x:v>1</x:v>
      </x:c>
    </x:row>
    <x:row r="880">
      <x:c r="A880" s="24" t="n">
        <x:v>1928186</x:v>
      </x:c>
      <x:c r="B880" t="str">
        <x:v>2015-05-03</x:v>
      </x:c>
      <x:c r="C880" s="24" t="n">
        <x:v>5</x:v>
      </x:c>
      <x:c r="D880" t="str">
        <x:v>DL</x:v>
      </x:c>
      <x:c r="E880" t="str">
        <x:v>Delta Air Lines Inc.</x:v>
      </x:c>
      <x:c r="F880" t="str">
        <x:v>2036</x:v>
      </x:c>
      <x:c r="G880" t="str">
        <x:v>ATL</x:v>
      </x:c>
      <x:c r="H880" t="str">
        <x:v>Hartsfield-Jackson Atlanta International Airport</x:v>
      </x:c>
      <x:c r="I880" t="str">
        <x:v>GA</x:v>
      </x:c>
      <x:c r="J880" t="str">
        <x:v>EYW</x:v>
      </x:c>
      <x:c r="K880" t="str">
        <x:v>Key West International Airport</x:v>
      </x:c>
      <x:c r="L880" t="str">
        <x:v>FL</x:v>
      </x:c>
      <x:c r="M880" t="str">
        <x:v>1510</x:v>
      </x:c>
      <x:c r="N880" t="str">
        <x:v>1507</x:v>
      </x:c>
      <x:c r="O880" s="26" t="n">
        <x:v>-3</x:v>
      </x:c>
      <x:c r="P880" t="str">
        <x:v>1706</x:v>
      </x:c>
      <x:c r="Q880" t="str">
        <x:v>1707</x:v>
      </x:c>
      <x:c r="R880" s="26" t="n">
        <x:v>1</x:v>
      </x:c>
      <x:c r="S880" s="26" t="n">
        <x:v>646</x:v>
      </x:c>
      <x:c r="T880" s="24" t="n">
        <x:v>0</x:v>
      </x:c>
      <x:c r="U880" s="24" t="n">
        <x:v>0</x:v>
      </x:c>
      <x:c r="V880" s="24" t="str">
        <x:v>Completed</x:v>
      </x:c>
      <x:c r="W880" s="24" t="n">
        <x:v>0</x:v>
      </x:c>
      <x:c r="X880" s="24" t="n">
        <x:v>0</x:v>
      </x:c>
      <x:c r="Y880" s="24" t="n">
        <x:v>1</x:v>
      </x:c>
    </x:row>
    <x:row r="881">
      <x:c r="A881" s="24" t="n">
        <x:v>1928231</x:v>
      </x:c>
      <x:c r="B881" t="str">
        <x:v>2015-05-03</x:v>
      </x:c>
      <x:c r="C881" s="24" t="n">
        <x:v>5</x:v>
      </x:c>
      <x:c r="D881" t="str">
        <x:v>EV</x:v>
      </x:c>
      <x:c r="E881" t="str">
        <x:v>Atlantic Southeast Airlines</x:v>
      </x:c>
      <x:c r="F881" t="str">
        <x:v>5810</x:v>
      </x:c>
      <x:c r="G881" t="str">
        <x:v>DEN</x:v>
      </x:c>
      <x:c r="H881" t="str">
        <x:v>Denver International Airport</x:v>
      </x:c>
      <x:c r="I881" t="str">
        <x:v>CO</x:v>
      </x:c>
      <x:c r="J881" t="str">
        <x:v>GUC</x:v>
      </x:c>
      <x:c r="K881" t="str">
        <x:v>Gunnison-Crested Butte Regional Airport</x:v>
      </x:c>
      <x:c r="L881" t="str">
        <x:v>CO</x:v>
      </x:c>
      <x:c r="M881" t="str">
        <x:v>1510</x:v>
      </x:c>
      <x:c r="N881" t="str">
        <x:v>1505</x:v>
      </x:c>
      <x:c r="O881" s="26" t="n">
        <x:v>-5</x:v>
      </x:c>
      <x:c r="P881" t="str">
        <x:v>1606</x:v>
      </x:c>
      <x:c r="Q881" t="str">
        <x:v>1609</x:v>
      </x:c>
      <x:c r="R881" s="26" t="n">
        <x:v>3</x:v>
      </x:c>
      <x:c r="S881" s="26" t="n">
        <x:v>152</x:v>
      </x:c>
      <x:c r="T881" s="24" t="n">
        <x:v>0</x:v>
      </x:c>
      <x:c r="U881" s="24" t="n">
        <x:v>0</x:v>
      </x:c>
      <x:c r="V881" s="24" t="str">
        <x:v>Completed</x:v>
      </x:c>
      <x:c r="W881" s="24" t="n">
        <x:v>0</x:v>
      </x:c>
      <x:c r="X881" s="24" t="n">
        <x:v>0</x:v>
      </x:c>
      <x:c r="Y881" s="24" t="n">
        <x:v>1</x:v>
      </x:c>
    </x:row>
    <x:row r="882">
      <x:c r="A882" s="24" t="n">
        <x:v>1928394</x:v>
      </x:c>
      <x:c r="B882" t="str">
        <x:v>2015-05-03</x:v>
      </x:c>
      <x:c r="C882" s="24" t="n">
        <x:v>5</x:v>
      </x:c>
      <x:c r="D882" t="str">
        <x:v>DL</x:v>
      </x:c>
      <x:c r="E882" t="str">
        <x:v>Delta Air Lines Inc.</x:v>
      </x:c>
      <x:c r="F882" t="str">
        <x:v>663</x:v>
      </x:c>
      <x:c r="G882" t="str">
        <x:v>TUL</x:v>
      </x:c>
      <x:c r="H882" t="str">
        <x:v>Tulsa International Airport</x:v>
      </x:c>
      <x:c r="I882" t="str">
        <x:v>OK</x:v>
      </x:c>
      <x:c r="J882" t="str">
        <x:v>ATL</x:v>
      </x:c>
      <x:c r="K882" t="str">
        <x:v>Hartsfield-Jackson Atlanta International Airport</x:v>
      </x:c>
      <x:c r="L882" t="str">
        <x:v>GA</x:v>
      </x:c>
      <x:c r="M882" t="str">
        <x:v>1520</x:v>
      </x:c>
      <x:c r="N882" t="str">
        <x:v>1518</x:v>
      </x:c>
      <x:c r="O882" s="26" t="n">
        <x:v>-2</x:v>
      </x:c>
      <x:c r="P882" t="str">
        <x:v>1820</x:v>
      </x:c>
      <x:c r="Q882" t="str">
        <x:v>1811</x:v>
      </x:c>
      <x:c r="R882" s="26" t="n">
        <x:v>-9</x:v>
      </x:c>
      <x:c r="S882" s="26" t="n">
        <x:v>674</x:v>
      </x:c>
      <x:c r="T882" s="24" t="n">
        <x:v>0</x:v>
      </x:c>
      <x:c r="U882" s="24" t="n">
        <x:v>0</x:v>
      </x:c>
      <x:c r="V882" s="24" t="str">
        <x:v>Completed</x:v>
      </x:c>
      <x:c r="W882" s="24" t="n">
        <x:v>0</x:v>
      </x:c>
      <x:c r="X882" s="24" t="n">
        <x:v>0</x:v>
      </x:c>
      <x:c r="Y882" s="24" t="n">
        <x:v>1</x:v>
      </x:c>
    </x:row>
    <x:row r="883">
      <x:c r="A883" s="24" t="n">
        <x:v>1928438</x:v>
      </x:c>
      <x:c r="B883" t="str">
        <x:v>2015-05-03</x:v>
      </x:c>
      <x:c r="C883" s="24" t="n">
        <x:v>5</x:v>
      </x:c>
      <x:c r="D883" t="str">
        <x:v>OO</x:v>
      </x:c>
      <x:c r="E883" t="str">
        <x:v>Skywest Airlines Inc.</x:v>
      </x:c>
      <x:c r="F883" t="str">
        <x:v>6533</x:v>
      </x:c>
      <x:c r="G883" t="str">
        <x:v>DEN</x:v>
      </x:c>
      <x:c r="H883" t="str">
        <x:v>Denver International Airport</x:v>
      </x:c>
      <x:c r="I883" t="str">
        <x:v>CO</x:v>
      </x:c>
      <x:c r="J883" t="str">
        <x:v>IDA</x:v>
      </x:c>
      <x:c r="K883" t="str">
        <x:v>Idaho Falls Regional Airport</x:v>
      </x:c>
      <x:c r="L883" t="str">
        <x:v>ID</x:v>
      </x:c>
      <x:c r="M883" t="str">
        <x:v>1520</x:v>
      </x:c>
      <x:c r="N883" t="str">
        <x:v>1515</x:v>
      </x:c>
      <x:c r="O883" s="26" t="n">
        <x:v>-5</x:v>
      </x:c>
      <x:c r="P883" t="str">
        <x:v>1656</x:v>
      </x:c>
      <x:c r="Q883" t="str">
        <x:v>1705</x:v>
      </x:c>
      <x:c r="R883" s="26" t="n">
        <x:v>9</x:v>
      </x:c>
      <x:c r="S883" s="26" t="n">
        <x:v>458</x:v>
      </x:c>
      <x:c r="T883" s="24" t="n">
        <x:v>0</x:v>
      </x:c>
      <x:c r="U883" s="24" t="n">
        <x:v>0</x:v>
      </x:c>
      <x:c r="V883" s="24" t="str">
        <x:v>Completed</x:v>
      </x:c>
      <x:c r="W883" s="24" t="n">
        <x:v>0</x:v>
      </x:c>
      <x:c r="X883" s="24" t="n">
        <x:v>0</x:v>
      </x:c>
      <x:c r="Y883" s="24" t="n">
        <x:v>1</x:v>
      </x:c>
    </x:row>
    <x:row r="884">
      <x:c r="A884" s="24" t="n">
        <x:v>1928717</x:v>
      </x:c>
      <x:c r="B884" t="str">
        <x:v>2015-05-03</x:v>
      </x:c>
      <x:c r="C884" s="24" t="n">
        <x:v>5</x:v>
      </x:c>
      <x:c r="D884" t="str">
        <x:v>DL</x:v>
      </x:c>
      <x:c r="E884" t="str">
        <x:v>Delta Air Lines Inc.</x:v>
      </x:c>
      <x:c r="F884" t="str">
        <x:v>1582</x:v>
      </x:c>
      <x:c r="G884" t="str">
        <x:v>ATL</x:v>
      </x:c>
      <x:c r="H884" t="str">
        <x:v>Hartsfield-Jackson Atlanta International Airport</x:v>
      </x:c>
      <x:c r="I884" t="str">
        <x:v>GA</x:v>
      </x:c>
      <x:c r="J884" t="str">
        <x:v>OMA</x:v>
      </x:c>
      <x:c r="K884" t="str">
        <x:v>Eppley Airfield</x:v>
      </x:c>
      <x:c r="L884" t="str">
        <x:v>NE</x:v>
      </x:c>
      <x:c r="M884" t="str">
        <x:v>1537</x:v>
      </x:c>
      <x:c r="N884" t="str">
        <x:v>1534</x:v>
      </x:c>
      <x:c r="O884" s="26" t="n">
        <x:v>-3</x:v>
      </x:c>
      <x:c r="P884" t="str">
        <x:v>1700</x:v>
      </x:c>
      <x:c r="Q884" t="str">
        <x:v>1650</x:v>
      </x:c>
      <x:c r="R884" s="26" t="n">
        <x:v>-10</x:v>
      </x:c>
      <x:c r="S884" s="26" t="n">
        <x:v>821</x:v>
      </x:c>
      <x:c r="T884" s="24" t="n">
        <x:v>0</x:v>
      </x:c>
      <x:c r="U884" s="24" t="n">
        <x:v>0</x:v>
      </x:c>
      <x:c r="V884" s="24" t="str">
        <x:v>Completed</x:v>
      </x:c>
      <x:c r="W884" s="24" t="n">
        <x:v>0</x:v>
      </x:c>
      <x:c r="X884" s="24" t="n">
        <x:v>0</x:v>
      </x:c>
      <x:c r="Y884" s="24" t="n">
        <x:v>1</x:v>
      </x:c>
    </x:row>
    <x:row r="885">
      <x:c r="A885" s="24" t="n">
        <x:v>1928845</x:v>
      </x:c>
      <x:c r="B885" t="str">
        <x:v>2015-05-03</x:v>
      </x:c>
      <x:c r="C885" s="24" t="n">
        <x:v>5</x:v>
      </x:c>
      <x:c r="D885" t="str">
        <x:v>HA</x:v>
      </x:c>
      <x:c r="E885" t="str">
        <x:v>Hawaiian Airlines Inc.</x:v>
      </x:c>
      <x:c r="F885" t="str">
        <x:v>192</x:v>
      </x:c>
      <x:c r="G885" t="str">
        <x:v>HNL</x:v>
      </x:c>
      <x:c r="H885" t="str">
        <x:v>Honolulu International Airport</x:v>
      </x:c>
      <x:c r="I885" t="str">
        <x:v>HI</x:v>
      </x:c>
      <x:c r="J885" t="str">
        <x:v>ITO</x:v>
      </x:c>
      <x:c r="K885" t="str">
        <x:v>Hilo International Airport</x:v>
      </x:c>
      <x:c r="L885" t="str">
        <x:v>HI</x:v>
      </x:c>
      <x:c r="M885" t="str">
        <x:v>1545</x:v>
      </x:c>
      <x:c r="N885" t="str">
        <x:v>1538</x:v>
      </x:c>
      <x:c r="O885" s="26" t="n">
        <x:v>-7</x:v>
      </x:c>
      <x:c r="P885" t="str">
        <x:v>1636</x:v>
      </x:c>
      <x:c r="Q885" t="str">
        <x:v>1629</x:v>
      </x:c>
      <x:c r="R885" s="26" t="n">
        <x:v>-7</x:v>
      </x:c>
      <x:c r="S885" s="26" t="n">
        <x:v>216</x:v>
      </x:c>
      <x:c r="T885" s="24" t="n">
        <x:v>0</x:v>
      </x:c>
      <x:c r="U885" s="24" t="n">
        <x:v>0</x:v>
      </x:c>
      <x:c r="V885" s="24" t="str">
        <x:v>Completed</x:v>
      </x:c>
      <x:c r="W885" s="24" t="n">
        <x:v>0</x:v>
      </x:c>
      <x:c r="X885" s="24" t="n">
        <x:v>0</x:v>
      </x:c>
      <x:c r="Y885" s="24" t="n">
        <x:v>1</x:v>
      </x:c>
    </x:row>
    <x:row r="886">
      <x:c r="A886" s="24" t="n">
        <x:v>1929835</x:v>
      </x:c>
      <x:c r="B886" t="str">
        <x:v>2015-05-03</x:v>
      </x:c>
      <x:c r="C886" s="24" t="n">
        <x:v>5</x:v>
      </x:c>
      <x:c r="D886" t="str">
        <x:v>OO</x:v>
      </x:c>
      <x:c r="E886" t="str">
        <x:v>Skywest Airlines Inc.</x:v>
      </x:c>
      <x:c r="F886" t="str">
        <x:v>2837</x:v>
      </x:c>
      <x:c r="G886" t="str">
        <x:v>ORD</x:v>
      </x:c>
      <x:c r="H886" t="str">
        <x:v>Chicago O'Hare International Airport</x:v>
      </x:c>
      <x:c r="I886" t="str">
        <x:v>IL</x:v>
      </x:c>
      <x:c r="J886" t="str">
        <x:v>MKE</x:v>
      </x:c>
      <x:c r="K886" t="str">
        <x:v>General Mitchell International Airport</x:v>
      </x:c>
      <x:c r="L886" t="str">
        <x:v>WI</x:v>
      </x:c>
      <x:c r="M886" t="str">
        <x:v>1650</x:v>
      </x:c>
      <x:c r="N886" t="str">
        <x:v>1648</x:v>
      </x:c>
      <x:c r="O886" s="26" t="n">
        <x:v>-2</x:v>
      </x:c>
      <x:c r="P886" t="str">
        <x:v>1751</x:v>
      </x:c>
      <x:c r="Q886" t="str">
        <x:v>1735</x:v>
      </x:c>
      <x:c r="R886" s="26" t="n">
        <x:v>-16</x:v>
      </x:c>
      <x:c r="S886" s="26" t="n">
        <x:v>67</x:v>
      </x:c>
      <x:c r="T886" s="24" t="n">
        <x:v>0</x:v>
      </x:c>
      <x:c r="U886" s="24" t="n">
        <x:v>0</x:v>
      </x:c>
      <x:c r="V886" s="24" t="str">
        <x:v>Completed</x:v>
      </x:c>
      <x:c r="W886" s="24" t="n">
        <x:v>0</x:v>
      </x:c>
      <x:c r="X886" s="24" t="n">
        <x:v>0</x:v>
      </x:c>
      <x:c r="Y886" s="24" t="n">
        <x:v>1</x:v>
      </x:c>
    </x:row>
    <x:row r="887">
      <x:c r="A887" s="24" t="n">
        <x:v>1931251</x:v>
      </x:c>
      <x:c r="B887" t="str">
        <x:v>2015-05-03</x:v>
      </x:c>
      <x:c r="C887" s="24" t="n">
        <x:v>5</x:v>
      </x:c>
      <x:c r="D887" t="str">
        <x:v>OO</x:v>
      </x:c>
      <x:c r="E887" t="str">
        <x:v>Skywest Airlines Inc.</x:v>
      </x:c>
      <x:c r="F887" t="str">
        <x:v>2741</x:v>
      </x:c>
      <x:c r="G887" t="str">
        <x:v>TUS</x:v>
      </x:c>
      <x:c r="H887" t="str">
        <x:v>Tucson International Airport</x:v>
      </x:c>
      <x:c r="I887" t="str">
        <x:v>AZ</x:v>
      </x:c>
      <x:c r="J887" t="str">
        <x:v>PHX</x:v>
      </x:c>
      <x:c r="K887" t="str">
        <x:v>Phoenix Sky Harbor International Airport</x:v>
      </x:c>
      <x:c r="L887" t="str">
        <x:v>AZ</x:v>
      </x:c>
      <x:c r="M887" t="str">
        <x:v>1810</x:v>
      </x:c>
      <x:c r="N887" t="str">
        <x:v>1757</x:v>
      </x:c>
      <x:c r="O887" s="26" t="n">
        <x:v>-13</x:v>
      </x:c>
      <x:c r="P887" t="str">
        <x:v>1915</x:v>
      </x:c>
      <x:c r="Q887" t="str">
        <x:v>1905</x:v>
      </x:c>
      <x:c r="R887" s="26" t="n">
        <x:v>-10</x:v>
      </x:c>
      <x:c r="S887" s="26" t="n">
        <x:v>110</x:v>
      </x:c>
      <x:c r="T887" s="24" t="n">
        <x:v>0</x:v>
      </x:c>
      <x:c r="U887" s="24" t="n">
        <x:v>0</x:v>
      </x:c>
      <x:c r="V887" s="24" t="str">
        <x:v>Completed</x:v>
      </x:c>
      <x:c r="W887" s="24" t="n">
        <x:v>0</x:v>
      </x:c>
      <x:c r="X887" s="24" t="n">
        <x:v>0</x:v>
      </x:c>
      <x:c r="Y887" s="24" t="n">
        <x:v>1</x:v>
      </x:c>
    </x:row>
    <x:row r="888">
      <x:c r="A888" s="24" t="n">
        <x:v>1931577</x:v>
      </x:c>
      <x:c r="B888" t="str">
        <x:v>2015-05-03</x:v>
      </x:c>
      <x:c r="C888" s="24" t="n">
        <x:v>5</x:v>
      </x:c>
      <x:c r="D888" t="str">
        <x:v>WN</x:v>
      </x:c>
      <x:c r="E888" t="str">
        <x:v>Southwest Airlines Co.</x:v>
      </x:c>
      <x:c r="F888" t="str">
        <x:v>571</x:v>
      </x:c>
      <x:c r="G888" t="str">
        <x:v>MCO</x:v>
      </x:c>
      <x:c r="H888" t="str">
        <x:v>Orlando International Airport</x:v>
      </x:c>
      <x:c r="I888" t="str">
        <x:v>FL</x:v>
      </x:c>
      <x:c r="J888" t="str">
        <x:v>RDU</x:v>
      </x:c>
      <x:c r="K888" t="str">
        <x:v>Raleigh-Durham International Airport</x:v>
      </x:c>
      <x:c r="L888" t="str">
        <x:v>NC</x:v>
      </x:c>
      <x:c r="M888" t="str">
        <x:v>1830</x:v>
      </x:c>
      <x:c r="N888" t="str">
        <x:v>1828</x:v>
      </x:c>
      <x:c r="O888" s="26" t="n">
        <x:v>-2</x:v>
      </x:c>
      <x:c r="P888" t="str">
        <x:v>2010</x:v>
      </x:c>
      <x:c r="Q888" t="str">
        <x:v>2000</x:v>
      </x:c>
      <x:c r="R888" s="26" t="n">
        <x:v>-10</x:v>
      </x:c>
      <x:c r="S888" s="26" t="n">
        <x:v>534</x:v>
      </x:c>
      <x:c r="T888" s="24" t="n">
        <x:v>0</x:v>
      </x:c>
      <x:c r="U888" s="24" t="n">
        <x:v>0</x:v>
      </x:c>
      <x:c r="V888" s="24" t="str">
        <x:v>Completed</x:v>
      </x:c>
      <x:c r="W888" s="24" t="n">
        <x:v>0</x:v>
      </x:c>
      <x:c r="X888" s="24" t="n">
        <x:v>0</x:v>
      </x:c>
      <x:c r="Y888" s="24" t="n">
        <x:v>1</x:v>
      </x:c>
    </x:row>
    <x:row r="889">
      <x:c r="A889" s="24" t="n">
        <x:v>1931715</x:v>
      </x:c>
      <x:c r="B889" t="str">
        <x:v>2015-05-03</x:v>
      </x:c>
      <x:c r="C889" s="24" t="n">
        <x:v>5</x:v>
      </x:c>
      <x:c r="D889" t="str">
        <x:v>DL</x:v>
      </x:c>
      <x:c r="E889" t="str">
        <x:v>Delta Air Lines Inc.</x:v>
      </x:c>
      <x:c r="F889" t="str">
        <x:v>417</x:v>
      </x:c>
      <x:c r="G889" t="str">
        <x:v>JFK</x:v>
      </x:c>
      <x:c r="H889" t="str">
        <x:v>John F. Kennedy International Airport (New York International Airport)</x:v>
      </x:c>
      <x:c r="I889" t="str">
        <x:v>NY</x:v>
      </x:c>
      <x:c r="J889" t="str">
        <x:v>SEA</x:v>
      </x:c>
      <x:c r="K889" t="str">
        <x:v>Seattle-Tacoma International Airport</x:v>
      </x:c>
      <x:c r="L889" t="str">
        <x:v>WA</x:v>
      </x:c>
      <x:c r="M889" t="str">
        <x:v>1840</x:v>
      </x:c>
      <x:c r="N889" t="str">
        <x:v>1856</x:v>
      </x:c>
      <x:c r="O889" s="26" t="n">
        <x:v>16</x:v>
      </x:c>
      <x:c r="P889" t="str">
        <x:v>2202</x:v>
      </x:c>
      <x:c r="Q889" t="str">
        <x:v>2213</x:v>
      </x:c>
      <x:c r="R889" s="26" t="n">
        <x:v>11</x:v>
      </x:c>
      <x:c r="S889" s="26" t="n">
        <x:v>2422</x:v>
      </x:c>
      <x:c r="T889" s="24" t="n">
        <x:v>0</x:v>
      </x:c>
      <x:c r="U889" s="24" t="n">
        <x:v>0</x:v>
      </x:c>
      <x:c r="V889" s="24" t="str">
        <x:v>Completed</x:v>
      </x:c>
      <x:c r="W889" s="24" t="n">
        <x:v>0</x:v>
      </x:c>
      <x:c r="X889" s="24" t="n">
        <x:v>1</x:v>
      </x:c>
      <x:c r="Y889" s="24" t="n">
        <x:v>1</x:v>
      </x:c>
    </x:row>
    <x:row r="890">
      <x:c r="A890" s="24" t="n">
        <x:v>1932983</x:v>
      </x:c>
      <x:c r="B890" t="str">
        <x:v>2015-05-03</x:v>
      </x:c>
      <x:c r="C890" s="24" t="n">
        <x:v>5</x:v>
      </x:c>
      <x:c r="D890" t="str">
        <x:v>UA</x:v>
      </x:c>
      <x:c r="E890" t="str">
        <x:v>United Air Lines Inc.</x:v>
      </x:c>
      <x:c r="F890" t="str">
        <x:v>1108</x:v>
      </x:c>
      <x:c r="G890" t="str">
        <x:v>DEN</x:v>
      </x:c>
      <x:c r="H890" t="str">
        <x:v>Denver International Airport</x:v>
      </x:c>
      <x:c r="I890" t="str">
        <x:v>CO</x:v>
      </x:c>
      <x:c r="J890" t="str">
        <x:v>DFW</x:v>
      </x:c>
      <x:c r="K890" t="str">
        <x:v>Dallas/Fort Worth International Airport</x:v>
      </x:c>
      <x:c r="L890" t="str">
        <x:v>TX</x:v>
      </x:c>
      <x:c r="M890" t="str">
        <x:v>1956</x:v>
      </x:c>
      <x:c r="N890" t="str">
        <x:v>2012</x:v>
      </x:c>
      <x:c r="O890" s="26" t="n">
        <x:v>16</x:v>
      </x:c>
      <x:c r="P890" t="str">
        <x:v>2253</x:v>
      </x:c>
      <x:c r="Q890" t="str">
        <x:v>2257</x:v>
      </x:c>
      <x:c r="R890" s="26" t="n">
        <x:v>4</x:v>
      </x:c>
      <x:c r="S890" s="26" t="n">
        <x:v>641</x:v>
      </x:c>
      <x:c r="T890" s="24" t="n">
        <x:v>0</x:v>
      </x:c>
      <x:c r="U890" s="24" t="n">
        <x:v>0</x:v>
      </x:c>
      <x:c r="V890" s="24" t="str">
        <x:v>Completed</x:v>
      </x:c>
      <x:c r="W890" s="24" t="n">
        <x:v>0</x:v>
      </x:c>
      <x:c r="X890" s="24" t="n">
        <x:v>1</x:v>
      </x:c>
      <x:c r="Y890" s="24" t="n">
        <x:v>1</x:v>
      </x:c>
    </x:row>
    <x:row r="891">
      <x:c r="A891" s="24" t="n">
        <x:v>1933975</x:v>
      </x:c>
      <x:c r="B891" t="str">
        <x:v>2015-05-03</x:v>
      </x:c>
      <x:c r="C891" s="24" t="n">
        <x:v>5</x:v>
      </x:c>
      <x:c r="D891" t="str">
        <x:v>UA</x:v>
      </x:c>
      <x:c r="E891" t="str">
        <x:v>United Air Lines Inc.</x:v>
      </x:c>
      <x:c r="F891" t="str">
        <x:v>382</x:v>
      </x:c>
      <x:c r="G891" t="str">
        <x:v>ORD</x:v>
      </x:c>
      <x:c r="H891" t="str">
        <x:v>Chicago O'Hare International Airport</x:v>
      </x:c>
      <x:c r="I891" t="str">
        <x:v>IL</x:v>
      </x:c>
      <x:c r="J891" t="str">
        <x:v>GRR</x:v>
      </x:c>
      <x:c r="K891" t="str">
        <x:v>Gerald R. Ford International Airport</x:v>
      </x:c>
      <x:c r="L891" t="str">
        <x:v>MI</x:v>
      </x:c>
      <x:c r="M891" t="str">
        <x:v>2115</x:v>
      </x:c>
      <x:c r="N891" t="str">
        <x:v>2137</x:v>
      </x:c>
      <x:c r="O891" s="26" t="n">
        <x:v>22</x:v>
      </x:c>
      <x:c r="P891" t="str">
        <x:v>2309</x:v>
      </x:c>
      <x:c r="Q891" t="str"/>
      <x:c r="R891" s="26"/>
      <x:c r="S891" s="26" t="n">
        <x:v>137</x:v>
      </x:c>
      <x:c r="T891" s="24" t="n">
        <x:v>1</x:v>
      </x:c>
      <x:c r="U891" s="24" t="n">
        <x:v>0</x:v>
      </x:c>
      <x:c r="V891" s="24" t="str">
        <x:v>Cancelled</x:v>
      </x:c>
      <x:c r="W891" s="24"/>
      <x:c r="X891" s="24"/>
      <x:c r="Y891" s="24" t="n">
        <x:v>0</x:v>
      </x:c>
    </x:row>
    <x:row r="892">
      <x:c r="A892" s="24" t="n">
        <x:v>1934005</x:v>
      </x:c>
      <x:c r="B892" t="str">
        <x:v>2015-05-03</x:v>
      </x:c>
      <x:c r="C892" s="24" t="n">
        <x:v>5</x:v>
      </x:c>
      <x:c r="D892" t="str">
        <x:v>B6</x:v>
      </x:c>
      <x:c r="E892" t="str">
        <x:v>JetBlue Airways</x:v>
      </x:c>
      <x:c r="F892" t="str">
        <x:v>472</x:v>
      </x:c>
      <x:c r="G892" t="str">
        <x:v>SJC</x:v>
      </x:c>
      <x:c r="H892" t="str">
        <x:v>Norman Y. Mineta San José International Airport</x:v>
      </x:c>
      <x:c r="I892" t="str">
        <x:v>CA</x:v>
      </x:c>
      <x:c r="J892" t="str">
        <x:v>BOS</x:v>
      </x:c>
      <x:c r="K892" t="str">
        <x:v>Gen. Edward Lawrence Logan International Airport</x:v>
      </x:c>
      <x:c r="L892" t="str">
        <x:v>MA</x:v>
      </x:c>
      <x:c r="M892" t="str">
        <x:v>2118</x:v>
      </x:c>
      <x:c r="N892" t="str">
        <x:v>2102</x:v>
      </x:c>
      <x:c r="O892" s="26" t="n">
        <x:v>-16</x:v>
      </x:c>
      <x:c r="P892" t="str">
        <x:v>0554</x:v>
      </x:c>
      <x:c r="Q892" t="str">
        <x:v>0546</x:v>
      </x:c>
      <x:c r="R892" s="26" t="n">
        <x:v>-8</x:v>
      </x:c>
      <x:c r="S892" s="26" t="n">
        <x:v>2689</x:v>
      </x:c>
      <x:c r="T892" s="24" t="n">
        <x:v>0</x:v>
      </x:c>
      <x:c r="U892" s="24" t="n">
        <x:v>0</x:v>
      </x:c>
      <x:c r="V892" s="24" t="str">
        <x:v>Completed</x:v>
      </x:c>
      <x:c r="W892" s="24" t="n">
        <x:v>0</x:v>
      </x:c>
      <x:c r="X892" s="24" t="n">
        <x:v>0</x:v>
      </x:c>
      <x:c r="Y892" s="24" t="n">
        <x:v>1</x:v>
      </x:c>
    </x:row>
    <x:row r="893">
      <x:c r="A893" s="24" t="n">
        <x:v>1934186</x:v>
      </x:c>
      <x:c r="B893" t="str">
        <x:v>2015-05-03</x:v>
      </x:c>
      <x:c r="C893" s="24" t="n">
        <x:v>5</x:v>
      </x:c>
      <x:c r="D893" t="str">
        <x:v>EV</x:v>
      </x:c>
      <x:c r="E893" t="str">
        <x:v>Atlantic Southeast Airlines</x:v>
      </x:c>
      <x:c r="F893" t="str">
        <x:v>5027</x:v>
      </x:c>
      <x:c r="G893" t="str">
        <x:v>DTW</x:v>
      </x:c>
      <x:c r="H893" t="str">
        <x:v>Detroit Metropolitan Airport</x:v>
      </x:c>
      <x:c r="I893" t="str">
        <x:v>MI</x:v>
      </x:c>
      <x:c r="J893" t="str">
        <x:v>MDW</x:v>
      </x:c>
      <x:c r="K893" t="str">
        <x:v>Chicago Midway International Airport</x:v>
      </x:c>
      <x:c r="L893" t="str">
        <x:v>IL</x:v>
      </x:c>
      <x:c r="M893" t="str">
        <x:v>2140</x:v>
      </x:c>
      <x:c r="N893" t="str">
        <x:v>2138</x:v>
      </x:c>
      <x:c r="O893" s="26" t="n">
        <x:v>-2</x:v>
      </x:c>
      <x:c r="P893" t="str">
        <x:v>2153</x:v>
      </x:c>
      <x:c r="Q893" t="str">
        <x:v>2152</x:v>
      </x:c>
      <x:c r="R893" s="26" t="n">
        <x:v>-1</x:v>
      </x:c>
      <x:c r="S893" s="26" t="n">
        <x:v>228</x:v>
      </x:c>
      <x:c r="T893" s="24" t="n">
        <x:v>0</x:v>
      </x:c>
      <x:c r="U893" s="24" t="n">
        <x:v>0</x:v>
      </x:c>
      <x:c r="V893" s="24" t="str">
        <x:v>Completed</x:v>
      </x:c>
      <x:c r="W893" s="24" t="n">
        <x:v>0</x:v>
      </x:c>
      <x:c r="X893" s="24" t="n">
        <x:v>0</x:v>
      </x:c>
      <x:c r="Y893" s="24" t="n">
        <x:v>1</x:v>
      </x:c>
    </x:row>
    <x:row r="894">
      <x:c r="A894" s="24" t="n">
        <x:v>1934203</x:v>
      </x:c>
      <x:c r="B894" t="str">
        <x:v>2015-05-03</x:v>
      </x:c>
      <x:c r="C894" s="24" t="n">
        <x:v>5</x:v>
      </x:c>
      <x:c r="D894" t="str">
        <x:v>B6</x:v>
      </x:c>
      <x:c r="E894" t="str">
        <x:v>JetBlue Airways</x:v>
      </x:c>
      <x:c r="F894" t="str">
        <x:v>1802</x:v>
      </x:c>
      <x:c r="G894" t="str">
        <x:v>FLL</x:v>
      </x:c>
      <x:c r="H894" t="str">
        <x:v>Fort Lauderdale-Hollywood International Airport</x:v>
      </x:c>
      <x:c r="I894" t="str">
        <x:v>FL</x:v>
      </x:c>
      <x:c r="J894" t="str">
        <x:v>JFK</x:v>
      </x:c>
      <x:c r="K894" t="str">
        <x:v>John F. Kennedy International Airport (New York International Airport)</x:v>
      </x:c>
      <x:c r="L894" t="str">
        <x:v>NY</x:v>
      </x:c>
      <x:c r="M894" t="str">
        <x:v>2143</x:v>
      </x:c>
      <x:c r="N894" t="str">
        <x:v>2142</x:v>
      </x:c>
      <x:c r="O894" s="26" t="n">
        <x:v>-1</x:v>
      </x:c>
      <x:c r="P894" t="str">
        <x:v>0030</x:v>
      </x:c>
      <x:c r="Q894" t="str">
        <x:v>0020</x:v>
      </x:c>
      <x:c r="R894" s="26" t="n">
        <x:v>-10</x:v>
      </x:c>
      <x:c r="S894" s="26" t="n">
        <x:v>1069</x:v>
      </x:c>
      <x:c r="T894" s="24" t="n">
        <x:v>0</x:v>
      </x:c>
      <x:c r="U894" s="24" t="n">
        <x:v>0</x:v>
      </x:c>
      <x:c r="V894" s="24" t="str">
        <x:v>Completed</x:v>
      </x:c>
      <x:c r="W894" s="24" t="n">
        <x:v>0</x:v>
      </x:c>
      <x:c r="X894" s="24" t="n">
        <x:v>0</x:v>
      </x:c>
      <x:c r="Y894" s="24" t="n">
        <x:v>1</x:v>
      </x:c>
    </x:row>
    <x:row r="895">
      <x:c r="A895" s="24" t="n">
        <x:v>1935962</x:v>
      </x:c>
      <x:c r="B895" t="str">
        <x:v>2015-05-04</x:v>
      </x:c>
      <x:c r="C895" s="24" t="n">
        <x:v>5</x:v>
      </x:c>
      <x:c r="D895" t="str">
        <x:v>WN</x:v>
      </x:c>
      <x:c r="E895" t="str">
        <x:v>Southwest Airlines Co.</x:v>
      </x:c>
      <x:c r="F895" t="str">
        <x:v>704</x:v>
      </x:c>
      <x:c r="G895" t="str">
        <x:v>BWI</x:v>
      </x:c>
      <x:c r="H895" t="str">
        <x:v>Baltimore-Washington International Airport</x:v>
      </x:c>
      <x:c r="I895" t="str">
        <x:v>MD</x:v>
      </x:c>
      <x:c r="J895" t="str">
        <x:v>FLL</x:v>
      </x:c>
      <x:c r="K895" t="str">
        <x:v>Fort Lauderdale-Hollywood International Airport</x:v>
      </x:c>
      <x:c r="L895" t="str">
        <x:v>FL</x:v>
      </x:c>
      <x:c r="M895" t="str">
        <x:v>0620</x:v>
      </x:c>
      <x:c r="N895" t="str">
        <x:v>0616</x:v>
      </x:c>
      <x:c r="O895" s="26" t="n">
        <x:v>-4</x:v>
      </x:c>
      <x:c r="P895" t="str">
        <x:v>0855</x:v>
      </x:c>
      <x:c r="Q895" t="str">
        <x:v>0846</x:v>
      </x:c>
      <x:c r="R895" s="26" t="n">
        <x:v>-9</x:v>
      </x:c>
      <x:c r="S895" s="26" t="n">
        <x:v>925</x:v>
      </x:c>
      <x:c r="T895" s="24" t="n">
        <x:v>0</x:v>
      </x:c>
      <x:c r="U895" s="24" t="n">
        <x:v>0</x:v>
      </x:c>
      <x:c r="V895" s="24" t="str">
        <x:v>Completed</x:v>
      </x:c>
      <x:c r="W895" s="24" t="n">
        <x:v>0</x:v>
      </x:c>
      <x:c r="X895" s="24" t="n">
        <x:v>0</x:v>
      </x:c>
      <x:c r="Y895" s="24" t="n">
        <x:v>1</x:v>
      </x:c>
    </x:row>
    <x:row r="896">
      <x:c r="A896" s="24" t="n">
        <x:v>1936269</x:v>
      </x:c>
      <x:c r="B896" t="str">
        <x:v>2015-05-04</x:v>
      </x:c>
      <x:c r="C896" s="24" t="n">
        <x:v>5</x:v>
      </x:c>
      <x:c r="D896" t="str">
        <x:v>EV</x:v>
      </x:c>
      <x:c r="E896" t="str">
        <x:v>Atlantic Southeast Airlines</x:v>
      </x:c>
      <x:c r="F896" t="str">
        <x:v>4588</x:v>
      </x:c>
      <x:c r="G896" t="str">
        <x:v>GPT</x:v>
      </x:c>
      <x:c r="H896" t="str">
        <x:v>Gulfport-Biloxi International Airport</x:v>
      </x:c>
      <x:c r="I896" t="str">
        <x:v>MS</x:v>
      </x:c>
      <x:c r="J896" t="str">
        <x:v>IAH</x:v>
      </x:c>
      <x:c r="K896" t="str">
        <x:v>George Bush Intercontinental Airport</x:v>
      </x:c>
      <x:c r="L896" t="str">
        <x:v>TX</x:v>
      </x:c>
      <x:c r="M896" t="str">
        <x:v>0635</x:v>
      </x:c>
      <x:c r="N896" t="str">
        <x:v>0633</x:v>
      </x:c>
      <x:c r="O896" s="26" t="n">
        <x:v>-2</x:v>
      </x:c>
      <x:c r="P896" t="str">
        <x:v>0805</x:v>
      </x:c>
      <x:c r="Q896" t="str">
        <x:v>0757</x:v>
      </x:c>
      <x:c r="R896" s="26" t="n">
        <x:v>-8</x:v>
      </x:c>
      <x:c r="S896" s="26" t="n">
        <x:v>376</x:v>
      </x:c>
      <x:c r="T896" s="24" t="n">
        <x:v>0</x:v>
      </x:c>
      <x:c r="U896" s="24" t="n">
        <x:v>0</x:v>
      </x:c>
      <x:c r="V896" s="24" t="str">
        <x:v>Completed</x:v>
      </x:c>
      <x:c r="W896" s="24" t="n">
        <x:v>0</x:v>
      </x:c>
      <x:c r="X896" s="24" t="n">
        <x:v>0</x:v>
      </x:c>
      <x:c r="Y896" s="24" t="n">
        <x:v>1</x:v>
      </x:c>
    </x:row>
    <x:row r="897">
      <x:c r="A897" s="24" t="n">
        <x:v>1936559</x:v>
      </x:c>
      <x:c r="B897" t="str">
        <x:v>2015-05-04</x:v>
      </x:c>
      <x:c r="C897" s="24" t="n">
        <x:v>5</x:v>
      </x:c>
      <x:c r="D897" t="str">
        <x:v>AA</x:v>
      </x:c>
      <x:c r="E897" t="str">
        <x:v>American Airlines Inc.</x:v>
      </x:c>
      <x:c r="F897" t="str">
        <x:v>222</x:v>
      </x:c>
      <x:c r="G897" t="str">
        <x:v>LAX</x:v>
      </x:c>
      <x:c r="H897" t="str">
        <x:v>Los Angeles International Airport</x:v>
      </x:c>
      <x:c r="I897" t="str">
        <x:v>CA</x:v>
      </x:c>
      <x:c r="J897" t="str">
        <x:v>BOS</x:v>
      </x:c>
      <x:c r="K897" t="str">
        <x:v>Gen. Edward Lawrence Logan International Airport</x:v>
      </x:c>
      <x:c r="L897" t="str">
        <x:v>MA</x:v>
      </x:c>
      <x:c r="M897" t="str">
        <x:v>0700</x:v>
      </x:c>
      <x:c r="N897" t="str">
        <x:v>0702</x:v>
      </x:c>
      <x:c r="O897" s="26" t="n">
        <x:v>2</x:v>
      </x:c>
      <x:c r="P897" t="str">
        <x:v>1536</x:v>
      </x:c>
      <x:c r="Q897" t="str">
        <x:v>1534</x:v>
      </x:c>
      <x:c r="R897" s="26" t="n">
        <x:v>-2</x:v>
      </x:c>
      <x:c r="S897" s="26" t="n">
        <x:v>2611</x:v>
      </x:c>
      <x:c r="T897" s="24" t="n">
        <x:v>0</x:v>
      </x:c>
      <x:c r="U897" s="24" t="n">
        <x:v>0</x:v>
      </x:c>
      <x:c r="V897" s="24" t="str">
        <x:v>Completed</x:v>
      </x:c>
      <x:c r="W897" s="24" t="n">
        <x:v>0</x:v>
      </x:c>
      <x:c r="X897" s="24" t="n">
        <x:v>0</x:v>
      </x:c>
      <x:c r="Y897" s="24" t="n">
        <x:v>1</x:v>
      </x:c>
    </x:row>
    <x:row r="898">
      <x:c r="A898" s="24" t="n">
        <x:v>1937211</x:v>
      </x:c>
      <x:c r="B898" t="str">
        <x:v>2015-05-04</x:v>
      </x:c>
      <x:c r="C898" s="24" t="n">
        <x:v>5</x:v>
      </x:c>
      <x:c r="D898" t="str">
        <x:v>UA</x:v>
      </x:c>
      <x:c r="E898" t="str">
        <x:v>United Air Lines Inc.</x:v>
      </x:c>
      <x:c r="F898" t="str">
        <x:v>676</x:v>
      </x:c>
      <x:c r="G898" t="str">
        <x:v>BOS</x:v>
      </x:c>
      <x:c r="H898" t="str">
        <x:v>Gen. Edward Lawrence Logan International Airport</x:v>
      </x:c>
      <x:c r="I898" t="str">
        <x:v>MA</x:v>
      </x:c>
      <x:c r="J898" t="str">
        <x:v>IAH</x:v>
      </x:c>
      <x:c r="K898" t="str">
        <x:v>George Bush Intercontinental Airport</x:v>
      </x:c>
      <x:c r="L898" t="str">
        <x:v>TX</x:v>
      </x:c>
      <x:c r="M898" t="str">
        <x:v>0725</x:v>
      </x:c>
      <x:c r="N898" t="str">
        <x:v>0730</x:v>
      </x:c>
      <x:c r="O898" s="26" t="n">
        <x:v>5</x:v>
      </x:c>
      <x:c r="P898" t="str">
        <x:v>1040</x:v>
      </x:c>
      <x:c r="Q898" t="str">
        <x:v>1023</x:v>
      </x:c>
      <x:c r="R898" s="26" t="n">
        <x:v>-17</x:v>
      </x:c>
      <x:c r="S898" s="26" t="n">
        <x:v>1597</x:v>
      </x:c>
      <x:c r="T898" s="24" t="n">
        <x:v>0</x:v>
      </x:c>
      <x:c r="U898" s="24" t="n">
        <x:v>0</x:v>
      </x:c>
      <x:c r="V898" s="24" t="str">
        <x:v>Completed</x:v>
      </x:c>
      <x:c r="W898" s="24" t="n">
        <x:v>0</x:v>
      </x:c>
      <x:c r="X898" s="24" t="n">
        <x:v>0</x:v>
      </x:c>
      <x:c r="Y898" s="24" t="n">
        <x:v>1</x:v>
      </x:c>
    </x:row>
    <x:row r="899">
      <x:c r="A899" s="24" t="n">
        <x:v>1937362</x:v>
      </x:c>
      <x:c r="B899" t="str">
        <x:v>2015-05-04</x:v>
      </x:c>
      <x:c r="C899" s="24" t="n">
        <x:v>5</x:v>
      </x:c>
      <x:c r="D899" t="str">
        <x:v>UA</x:v>
      </x:c>
      <x:c r="E899" t="str">
        <x:v>United Air Lines Inc.</x:v>
      </x:c>
      <x:c r="F899" t="str">
        <x:v>675</x:v>
      </x:c>
      <x:c r="G899" t="str">
        <x:v>ORD</x:v>
      </x:c>
      <x:c r="H899" t="str">
        <x:v>Chicago O'Hare International Airport</x:v>
      </x:c>
      <x:c r="I899" t="str">
        <x:v>IL</x:v>
      </x:c>
      <x:c r="J899" t="str">
        <x:v>DEN</x:v>
      </x:c>
      <x:c r="K899" t="str">
        <x:v>Denver International Airport</x:v>
      </x:c>
      <x:c r="L899" t="str">
        <x:v>CO</x:v>
      </x:c>
      <x:c r="M899" t="str">
        <x:v>0732</x:v>
      </x:c>
      <x:c r="N899" t="str">
        <x:v>0728</x:v>
      </x:c>
      <x:c r="O899" s="26" t="n">
        <x:v>-4</x:v>
      </x:c>
      <x:c r="P899" t="str">
        <x:v>0906</x:v>
      </x:c>
      <x:c r="Q899" t="str">
        <x:v>0854</x:v>
      </x:c>
      <x:c r="R899" s="26" t="n">
        <x:v>-12</x:v>
      </x:c>
      <x:c r="S899" s="26" t="n">
        <x:v>888</x:v>
      </x:c>
      <x:c r="T899" s="24" t="n">
        <x:v>0</x:v>
      </x:c>
      <x:c r="U899" s="24" t="n">
        <x:v>0</x:v>
      </x:c>
      <x:c r="V899" s="24" t="str">
        <x:v>Completed</x:v>
      </x:c>
      <x:c r="W899" s="24" t="n">
        <x:v>0</x:v>
      </x:c>
      <x:c r="X899" s="24" t="n">
        <x:v>0</x:v>
      </x:c>
      <x:c r="Y899" s="24" t="n">
        <x:v>1</x:v>
      </x:c>
    </x:row>
    <x:row r="900">
      <x:c r="A900" s="24" t="n">
        <x:v>1937410</x:v>
      </x:c>
      <x:c r="B900" t="str">
        <x:v>2015-05-04</x:v>
      </x:c>
      <x:c r="C900" s="24" t="n">
        <x:v>5</x:v>
      </x:c>
      <x:c r="D900" t="str">
        <x:v>WN</x:v>
      </x:c>
      <x:c r="E900" t="str">
        <x:v>Southwest Airlines Co.</x:v>
      </x:c>
      <x:c r="F900" t="str">
        <x:v>3478</x:v>
      </x:c>
      <x:c r="G900" t="str">
        <x:v>CHS</x:v>
      </x:c>
      <x:c r="H900" t="str">
        <x:v>Charleston International Airport/Charleston AFB</x:v>
      </x:c>
      <x:c r="I900" t="str">
        <x:v>SC</x:v>
      </x:c>
      <x:c r="J900" t="str">
        <x:v>BWI</x:v>
      </x:c>
      <x:c r="K900" t="str">
        <x:v>Baltimore-Washington International Airport</x:v>
      </x:c>
      <x:c r="L900" t="str">
        <x:v>MD</x:v>
      </x:c>
      <x:c r="M900" t="str">
        <x:v>0735</x:v>
      </x:c>
      <x:c r="N900" t="str">
        <x:v>0732</x:v>
      </x:c>
      <x:c r="O900" s="26" t="n">
        <x:v>-3</x:v>
      </x:c>
      <x:c r="P900" t="str">
        <x:v>0920</x:v>
      </x:c>
      <x:c r="Q900" t="str">
        <x:v>0852</x:v>
      </x:c>
      <x:c r="R900" s="26" t="n">
        <x:v>-28</x:v>
      </x:c>
      <x:c r="S900" s="26" t="n">
        <x:v>472</x:v>
      </x:c>
      <x:c r="T900" s="24" t="n">
        <x:v>0</x:v>
      </x:c>
      <x:c r="U900" s="24" t="n">
        <x:v>0</x:v>
      </x:c>
      <x:c r="V900" s="24" t="str">
        <x:v>Completed</x:v>
      </x:c>
      <x:c r="W900" s="24" t="n">
        <x:v>0</x:v>
      </x:c>
      <x:c r="X900" s="24" t="n">
        <x:v>0</x:v>
      </x:c>
      <x:c r="Y900" s="24" t="n">
        <x:v>1</x:v>
      </x:c>
    </x:row>
    <x:row r="901">
      <x:c r="A901" s="24" t="n">
        <x:v>1938924</x:v>
      </x:c>
      <x:c r="B901" t="str">
        <x:v>2015-05-04</x:v>
      </x:c>
      <x:c r="C901" s="24" t="n">
        <x:v>5</x:v>
      </x:c>
      <x:c r="D901" t="str">
        <x:v>AA</x:v>
      </x:c>
      <x:c r="E901" t="str">
        <x:v>American Airlines Inc.</x:v>
      </x:c>
      <x:c r="F901" t="str">
        <x:v>160</x:v>
      </x:c>
      <x:c r="G901" t="str">
        <x:v>BOS</x:v>
      </x:c>
      <x:c r="H901" t="str">
        <x:v>Gen. Edward Lawrence Logan International Airport</x:v>
      </x:c>
      <x:c r="I901" t="str">
        <x:v>MA</x:v>
      </x:c>
      <x:c r="J901" t="str">
        <x:v>ORD</x:v>
      </x:c>
      <x:c r="K901" t="str">
        <x:v>Chicago O'Hare International Airport</x:v>
      </x:c>
      <x:c r="L901" t="str">
        <x:v>IL</x:v>
      </x:c>
      <x:c r="M901" t="str">
        <x:v>0905</x:v>
      </x:c>
      <x:c r="N901" t="str">
        <x:v>0859</x:v>
      </x:c>
      <x:c r="O901" s="26" t="n">
        <x:v>-6</x:v>
      </x:c>
      <x:c r="P901" t="str">
        <x:v>1056</x:v>
      </x:c>
      <x:c r="Q901" t="str">
        <x:v>1054</x:v>
      </x:c>
      <x:c r="R901" s="26" t="n">
        <x:v>-2</x:v>
      </x:c>
      <x:c r="S901" s="26" t="n">
        <x:v>867</x:v>
      </x:c>
      <x:c r="T901" s="24" t="n">
        <x:v>0</x:v>
      </x:c>
      <x:c r="U901" s="24" t="n">
        <x:v>0</x:v>
      </x:c>
      <x:c r="V901" s="24" t="str">
        <x:v>Completed</x:v>
      </x:c>
      <x:c r="W901" s="24" t="n">
        <x:v>0</x:v>
      </x:c>
      <x:c r="X901" s="24" t="n">
        <x:v>0</x:v>
      </x:c>
      <x:c r="Y901" s="24" t="n">
        <x:v>1</x:v>
      </x:c>
    </x:row>
    <x:row r="902">
      <x:c r="A902" s="24" t="n">
        <x:v>1939349</x:v>
      </x:c>
      <x:c r="B902" t="str">
        <x:v>2015-05-04</x:v>
      </x:c>
      <x:c r="C902" s="24" t="n">
        <x:v>5</x:v>
      </x:c>
      <x:c r="D902" t="str">
        <x:v>WN</x:v>
      </x:c>
      <x:c r="E902" t="str">
        <x:v>Southwest Airlines Co.</x:v>
      </x:c>
      <x:c r="F902" t="str">
        <x:v>795</x:v>
      </x:c>
      <x:c r="G902" t="str">
        <x:v>STL</x:v>
      </x:c>
      <x:c r="H902" t="str">
        <x:v>St. Louis International Airport at Lambert Field</x:v>
      </x:c>
      <x:c r="I902" t="str">
        <x:v>MO</x:v>
      </x:c>
      <x:c r="J902" t="str">
        <x:v>MDW</x:v>
      </x:c>
      <x:c r="K902" t="str">
        <x:v>Chicago Midway International Airport</x:v>
      </x:c>
      <x:c r="L902" t="str">
        <x:v>IL</x:v>
      </x:c>
      <x:c r="M902" t="str">
        <x:v>0930</x:v>
      </x:c>
      <x:c r="N902" t="str">
        <x:v>0934</x:v>
      </x:c>
      <x:c r="O902" s="26" t="n">
        <x:v>4</x:v>
      </x:c>
      <x:c r="P902" t="str">
        <x:v>1030</x:v>
      </x:c>
      <x:c r="Q902" t="str">
        <x:v>1029</x:v>
      </x:c>
      <x:c r="R902" s="26" t="n">
        <x:v>-1</x:v>
      </x:c>
      <x:c r="S902" s="26" t="n">
        <x:v>251</x:v>
      </x:c>
      <x:c r="T902" s="24" t="n">
        <x:v>0</x:v>
      </x:c>
      <x:c r="U902" s="24" t="n">
        <x:v>0</x:v>
      </x:c>
      <x:c r="V902" s="24" t="str">
        <x:v>Completed</x:v>
      </x:c>
      <x:c r="W902" s="24" t="n">
        <x:v>0</x:v>
      </x:c>
      <x:c r="X902" s="24" t="n">
        <x:v>0</x:v>
      </x:c>
      <x:c r="Y902" s="24" t="n">
        <x:v>1</x:v>
      </x:c>
    </x:row>
    <x:row r="903">
      <x:c r="A903" s="24" t="n">
        <x:v>1940756</x:v>
      </x:c>
      <x:c r="B903" t="str">
        <x:v>2015-05-04</x:v>
      </x:c>
      <x:c r="C903" s="24" t="n">
        <x:v>5</x:v>
      </x:c>
      <x:c r="D903" t="str">
        <x:v>WN</x:v>
      </x:c>
      <x:c r="E903" t="str">
        <x:v>Southwest Airlines Co.</x:v>
      </x:c>
      <x:c r="F903" t="str">
        <x:v>1815</x:v>
      </x:c>
      <x:c r="G903" t="str">
        <x:v>SAN</x:v>
      </x:c>
      <x:c r="H903" t="str">
        <x:v>San Diego International Airport (Lindbergh Field)</x:v>
      </x:c>
      <x:c r="I903" t="str">
        <x:v>CA</x:v>
      </x:c>
      <x:c r="J903" t="str">
        <x:v>PHX</x:v>
      </x:c>
      <x:c r="K903" t="str">
        <x:v>Phoenix Sky Harbor International Airport</x:v>
      </x:c>
      <x:c r="L903" t="str">
        <x:v>AZ</x:v>
      </x:c>
      <x:c r="M903" t="str">
        <x:v>1050</x:v>
      </x:c>
      <x:c r="N903" t="str">
        <x:v>1113</x:v>
      </x:c>
      <x:c r="O903" s="26" t="n">
        <x:v>23</x:v>
      </x:c>
      <x:c r="P903" t="str">
        <x:v>1200</x:v>
      </x:c>
      <x:c r="Q903" t="str">
        <x:v>1222</x:v>
      </x:c>
      <x:c r="R903" s="26" t="n">
        <x:v>22</x:v>
      </x:c>
      <x:c r="S903" s="26" t="n">
        <x:v>304</x:v>
      </x:c>
      <x:c r="T903" s="24" t="n">
        <x:v>0</x:v>
      </x:c>
      <x:c r="U903" s="24" t="n">
        <x:v>0</x:v>
      </x:c>
      <x:c r="V903" s="24" t="str">
        <x:v>Completed</x:v>
      </x:c>
      <x:c r="W903" s="24" t="n">
        <x:v>1</x:v>
      </x:c>
      <x:c r="X903" s="24" t="n">
        <x:v>1</x:v>
      </x:c>
      <x:c r="Y903" s="24" t="n">
        <x:v>1</x:v>
      </x:c>
    </x:row>
    <x:row r="904">
      <x:c r="A904" s="24" t="n">
        <x:v>1941746</x:v>
      </x:c>
      <x:c r="B904" t="str">
        <x:v>2015-05-04</x:v>
      </x:c>
      <x:c r="C904" s="24" t="n">
        <x:v>5</x:v>
      </x:c>
      <x:c r="D904" t="str">
        <x:v>DL</x:v>
      </x:c>
      <x:c r="E904" t="str">
        <x:v>Delta Air Lines Inc.</x:v>
      </x:c>
      <x:c r="F904" t="str">
        <x:v>2406</x:v>
      </x:c>
      <x:c r="G904" t="str">
        <x:v>TPA</x:v>
      </x:c>
      <x:c r="H904" t="str">
        <x:v>Tampa International Airport</x:v>
      </x:c>
      <x:c r="I904" t="str">
        <x:v>FL</x:v>
      </x:c>
      <x:c r="J904" t="str">
        <x:v>LGA</x:v>
      </x:c>
      <x:c r="K904" t="str">
        <x:v>LaGuardia Airport (Marine Air Terminal)</x:v>
      </x:c>
      <x:c r="L904" t="str">
        <x:v>NY</x:v>
      </x:c>
      <x:c r="M904" t="str">
        <x:v>1151</x:v>
      </x:c>
      <x:c r="N904" t="str">
        <x:v>1144</x:v>
      </x:c>
      <x:c r="O904" s="26" t="n">
        <x:v>-7</x:v>
      </x:c>
      <x:c r="P904" t="str">
        <x:v>1429</x:v>
      </x:c>
      <x:c r="Q904" t="str">
        <x:v>1425</x:v>
      </x:c>
      <x:c r="R904" s="26" t="n">
        <x:v>-4</x:v>
      </x:c>
      <x:c r="S904" s="26" t="n">
        <x:v>1010</x:v>
      </x:c>
      <x:c r="T904" s="24" t="n">
        <x:v>0</x:v>
      </x:c>
      <x:c r="U904" s="24" t="n">
        <x:v>0</x:v>
      </x:c>
      <x:c r="V904" s="24" t="str">
        <x:v>Completed</x:v>
      </x:c>
      <x:c r="W904" s="24" t="n">
        <x:v>0</x:v>
      </x:c>
      <x:c r="X904" s="24" t="n">
        <x:v>0</x:v>
      </x:c>
      <x:c r="Y904" s="24" t="n">
        <x:v>1</x:v>
      </x:c>
    </x:row>
    <x:row r="905">
      <x:c r="A905" s="24" t="n">
        <x:v>1941938</x:v>
      </x:c>
      <x:c r="B905" t="str">
        <x:v>2015-05-04</x:v>
      </x:c>
      <x:c r="C905" s="24" t="n">
        <x:v>5</x:v>
      </x:c>
      <x:c r="D905" t="str">
        <x:v>EV</x:v>
      </x:c>
      <x:c r="E905" t="str">
        <x:v>Atlantic Southeast Airlines</x:v>
      </x:c>
      <x:c r="F905" t="str">
        <x:v>4213</x:v>
      </x:c>
      <x:c r="G905" t="str">
        <x:v>HPN</x:v>
      </x:c>
      <x:c r="H905" t="str">
        <x:v>Westchester County Airport</x:v>
      </x:c>
      <x:c r="I905" t="str">
        <x:v>NY</x:v>
      </x:c>
      <x:c r="J905" t="str">
        <x:v>ORD</x:v>
      </x:c>
      <x:c r="K905" t="str">
        <x:v>Chicago O'Hare International Airport</x:v>
      </x:c>
      <x:c r="L905" t="str">
        <x:v>IL</x:v>
      </x:c>
      <x:c r="M905" t="str">
        <x:v>1200</x:v>
      </x:c>
      <x:c r="N905" t="str">
        <x:v>1152</x:v>
      </x:c>
      <x:c r="O905" s="26" t="n">
        <x:v>-8</x:v>
      </x:c>
      <x:c r="P905" t="str">
        <x:v>1332</x:v>
      </x:c>
      <x:c r="Q905" t="str">
        <x:v>1313</x:v>
      </x:c>
      <x:c r="R905" s="26" t="n">
        <x:v>-19</x:v>
      </x:c>
      <x:c r="S905" s="26" t="n">
        <x:v>738</x:v>
      </x:c>
      <x:c r="T905" s="24" t="n">
        <x:v>0</x:v>
      </x:c>
      <x:c r="U905" s="24" t="n">
        <x:v>0</x:v>
      </x:c>
      <x:c r="V905" s="24" t="str">
        <x:v>Completed</x:v>
      </x:c>
      <x:c r="W905" s="24" t="n">
        <x:v>0</x:v>
      </x:c>
      <x:c r="X905" s="24" t="n">
        <x:v>0</x:v>
      </x:c>
      <x:c r="Y905" s="24" t="n">
        <x:v>1</x:v>
      </x:c>
    </x:row>
    <x:row r="906">
      <x:c r="A906" s="24" t="n">
        <x:v>1942513</x:v>
      </x:c>
      <x:c r="B906" t="str">
        <x:v>2015-05-04</x:v>
      </x:c>
      <x:c r="C906" s="24" t="n">
        <x:v>5</x:v>
      </x:c>
      <x:c r="D906" t="str">
        <x:v>WN</x:v>
      </x:c>
      <x:c r="E906" t="str">
        <x:v>Southwest Airlines Co.</x:v>
      </x:c>
      <x:c r="F906" t="str">
        <x:v>276</x:v>
      </x:c>
      <x:c r="G906" t="str">
        <x:v>LAX</x:v>
      </x:c>
      <x:c r="H906" t="str">
        <x:v>Los Angeles International Airport</x:v>
      </x:c>
      <x:c r="I906" t="str">
        <x:v>CA</x:v>
      </x:c>
      <x:c r="J906" t="str">
        <x:v>OAK</x:v>
      </x:c>
      <x:c r="K906" t="str">
        <x:v>Oakland International Airport</x:v>
      </x:c>
      <x:c r="L906" t="str">
        <x:v>CA</x:v>
      </x:c>
      <x:c r="M906" t="str">
        <x:v>1235</x:v>
      </x:c>
      <x:c r="N906" t="str">
        <x:v>1256</x:v>
      </x:c>
      <x:c r="O906" s="26" t="n">
        <x:v>21</x:v>
      </x:c>
      <x:c r="P906" t="str">
        <x:v>1350</x:v>
      </x:c>
      <x:c r="Q906" t="str">
        <x:v>1409</x:v>
      </x:c>
      <x:c r="R906" s="26" t="n">
        <x:v>19</x:v>
      </x:c>
      <x:c r="S906" s="26" t="n">
        <x:v>337</x:v>
      </x:c>
      <x:c r="T906" s="24" t="n">
        <x:v>0</x:v>
      </x:c>
      <x:c r="U906" s="24" t="n">
        <x:v>0</x:v>
      </x:c>
      <x:c r="V906" s="24" t="str">
        <x:v>Completed</x:v>
      </x:c>
      <x:c r="W906" s="24" t="n">
        <x:v>1</x:v>
      </x:c>
      <x:c r="X906" s="24" t="n">
        <x:v>1</x:v>
      </x:c>
      <x:c r="Y906" s="24" t="n">
        <x:v>1</x:v>
      </x:c>
    </x:row>
    <x:row r="907">
      <x:c r="A907" s="24" t="n">
        <x:v>1943922</x:v>
      </x:c>
      <x:c r="B907" t="str">
        <x:v>2015-05-04</x:v>
      </x:c>
      <x:c r="C907" s="24" t="n">
        <x:v>5</x:v>
      </x:c>
      <x:c r="D907" t="str">
        <x:v>DL</x:v>
      </x:c>
      <x:c r="E907" t="str">
        <x:v>Delta Air Lines Inc.</x:v>
      </x:c>
      <x:c r="F907" t="str">
        <x:v>768</x:v>
      </x:c>
      <x:c r="G907" t="str">
        <x:v>ATL</x:v>
      </x:c>
      <x:c r="H907" t="str">
        <x:v>Hartsfield-Jackson Atlanta International Airport</x:v>
      </x:c>
      <x:c r="I907" t="str">
        <x:v>GA</x:v>
      </x:c>
      <x:c r="J907" t="str">
        <x:v>PBI</x:v>
      </x:c>
      <x:c r="K907" t="str">
        <x:v>Palm Beach International Airport</x:v>
      </x:c>
      <x:c r="L907" t="str">
        <x:v>FL</x:v>
      </x:c>
      <x:c r="M907" t="str">
        <x:v>1400</x:v>
      </x:c>
      <x:c r="N907" t="str">
        <x:v>1357</x:v>
      </x:c>
      <x:c r="O907" s="26" t="n">
        <x:v>-3</x:v>
      </x:c>
      <x:c r="P907" t="str">
        <x:v>1550</x:v>
      </x:c>
      <x:c r="Q907" t="str">
        <x:v>1538</x:v>
      </x:c>
      <x:c r="R907" s="26" t="n">
        <x:v>-12</x:v>
      </x:c>
      <x:c r="S907" s="26" t="n">
        <x:v>545</x:v>
      </x:c>
      <x:c r="T907" s="24" t="n">
        <x:v>0</x:v>
      </x:c>
      <x:c r="U907" s="24" t="n">
        <x:v>0</x:v>
      </x:c>
      <x:c r="V907" s="24" t="str">
        <x:v>Completed</x:v>
      </x:c>
      <x:c r="W907" s="24" t="n">
        <x:v>0</x:v>
      </x:c>
      <x:c r="X907" s="24" t="n">
        <x:v>0</x:v>
      </x:c>
      <x:c r="Y907" s="24" t="n">
        <x:v>1</x:v>
      </x:c>
    </x:row>
    <x:row r="908">
      <x:c r="A908" s="24" t="n">
        <x:v>1944022</x:v>
      </x:c>
      <x:c r="B908" t="str">
        <x:v>2015-05-04</x:v>
      </x:c>
      <x:c r="C908" s="24" t="n">
        <x:v>5</x:v>
      </x:c>
      <x:c r="D908" t="str">
        <x:v>AA</x:v>
      </x:c>
      <x:c r="E908" t="str">
        <x:v>American Airlines Inc.</x:v>
      </x:c>
      <x:c r="F908" t="str">
        <x:v>1037</x:v>
      </x:c>
      <x:c r="G908" t="str">
        <x:v>MIA</x:v>
      </x:c>
      <x:c r="H908" t="str">
        <x:v>Miami International Airport</x:v>
      </x:c>
      <x:c r="I908" t="str">
        <x:v>FL</x:v>
      </x:c>
      <x:c r="J908" t="str">
        <x:v>EWR</x:v>
      </x:c>
      <x:c r="K908" t="str">
        <x:v>Newark Liberty International Airport</x:v>
      </x:c>
      <x:c r="L908" t="str">
        <x:v>NJ</x:v>
      </x:c>
      <x:c r="M908" t="str">
        <x:v>1405</x:v>
      </x:c>
      <x:c r="N908" t="str">
        <x:v>1401</x:v>
      </x:c>
      <x:c r="O908" s="26" t="n">
        <x:v>-4</x:v>
      </x:c>
      <x:c r="P908" t="str">
        <x:v>1704</x:v>
      </x:c>
      <x:c r="Q908" t="str">
        <x:v>1650</x:v>
      </x:c>
      <x:c r="R908" s="26" t="n">
        <x:v>-14</x:v>
      </x:c>
      <x:c r="S908" s="26" t="n">
        <x:v>1085</x:v>
      </x:c>
      <x:c r="T908" s="24" t="n">
        <x:v>0</x:v>
      </x:c>
      <x:c r="U908" s="24" t="n">
        <x:v>0</x:v>
      </x:c>
      <x:c r="V908" s="24" t="str">
        <x:v>Completed</x:v>
      </x:c>
      <x:c r="W908" s="24" t="n">
        <x:v>0</x:v>
      </x:c>
      <x:c r="X908" s="24" t="n">
        <x:v>0</x:v>
      </x:c>
      <x:c r="Y908" s="24" t="n">
        <x:v>1</x:v>
      </x:c>
    </x:row>
    <x:row r="909">
      <x:c r="A909" s="24" t="n">
        <x:v>1944401</x:v>
      </x:c>
      <x:c r="B909" t="str">
        <x:v>2015-05-04</x:v>
      </x:c>
      <x:c r="C909" s="24" t="n">
        <x:v>5</x:v>
      </x:c>
      <x:c r="D909" t="str">
        <x:v>DL</x:v>
      </x:c>
      <x:c r="E909" t="str">
        <x:v>Delta Air Lines Inc.</x:v>
      </x:c>
      <x:c r="F909" t="str">
        <x:v>2597</x:v>
      </x:c>
      <x:c r="G909" t="str">
        <x:v>CLT</x:v>
      </x:c>
      <x:c r="H909" t="str">
        <x:v>Charlotte Douglas International Airport</x:v>
      </x:c>
      <x:c r="I909" t="str">
        <x:v>NC</x:v>
      </x:c>
      <x:c r="J909" t="str">
        <x:v>ATL</x:v>
      </x:c>
      <x:c r="K909" t="str">
        <x:v>Hartsfield-Jackson Atlanta International Airport</x:v>
      </x:c>
      <x:c r="L909" t="str">
        <x:v>GA</x:v>
      </x:c>
      <x:c r="M909" t="str">
        <x:v>1430</x:v>
      </x:c>
      <x:c r="N909" t="str">
        <x:v>1428</x:v>
      </x:c>
      <x:c r="O909" s="26" t="n">
        <x:v>-2</x:v>
      </x:c>
      <x:c r="P909" t="str">
        <x:v>1549</x:v>
      </x:c>
      <x:c r="Q909" t="str">
        <x:v>1532</x:v>
      </x:c>
      <x:c r="R909" s="26" t="n">
        <x:v>-17</x:v>
      </x:c>
      <x:c r="S909" s="26" t="n">
        <x:v>226</x:v>
      </x:c>
      <x:c r="T909" s="24" t="n">
        <x:v>0</x:v>
      </x:c>
      <x:c r="U909" s="24" t="n">
        <x:v>0</x:v>
      </x:c>
      <x:c r="V909" s="24" t="str">
        <x:v>Completed</x:v>
      </x:c>
      <x:c r="W909" s="24" t="n">
        <x:v>0</x:v>
      </x:c>
      <x:c r="X909" s="24" t="n">
        <x:v>0</x:v>
      </x:c>
      <x:c r="Y909" s="24" t="n">
        <x:v>1</x:v>
      </x:c>
    </x:row>
    <x:row r="910">
      <x:c r="A910" s="24" t="n">
        <x:v>1944452</x:v>
      </x:c>
      <x:c r="B910" t="str">
        <x:v>2015-05-04</x:v>
      </x:c>
      <x:c r="C910" s="24" t="n">
        <x:v>5</x:v>
      </x:c>
      <x:c r="D910" t="str">
        <x:v>OO</x:v>
      </x:c>
      <x:c r="E910" t="str">
        <x:v>Skywest Airlines Inc.</x:v>
      </x:c>
      <x:c r="F910" t="str">
        <x:v>4475</x:v>
      </x:c>
      <x:c r="G910" t="str">
        <x:v>MSP</x:v>
      </x:c>
      <x:c r="H910" t="str">
        <x:v>Minneapolis-Saint Paul International Airport</x:v>
      </x:c>
      <x:c r="I910" t="str">
        <x:v>MN</x:v>
      </x:c>
      <x:c r="J910" t="str">
        <x:v>ISN</x:v>
      </x:c>
      <x:c r="K910" t="str">
        <x:v>Sloulin Field International Airport</x:v>
      </x:c>
      <x:c r="L910" t="str">
        <x:v>ND</x:v>
      </x:c>
      <x:c r="M910" t="str">
        <x:v>1430</x:v>
      </x:c>
      <x:c r="N910" t="str">
        <x:v>1425</x:v>
      </x:c>
      <x:c r="O910" s="26" t="n">
        <x:v>-5</x:v>
      </x:c>
      <x:c r="P910" t="str">
        <x:v>1623</x:v>
      </x:c>
      <x:c r="Q910" t="str">
        <x:v>1614</x:v>
      </x:c>
      <x:c r="R910" s="26" t="n">
        <x:v>-9</x:v>
      </x:c>
      <x:c r="S910" s="26" t="n">
        <x:v>546</x:v>
      </x:c>
      <x:c r="T910" s="24" t="n">
        <x:v>0</x:v>
      </x:c>
      <x:c r="U910" s="24" t="n">
        <x:v>0</x:v>
      </x:c>
      <x:c r="V910" s="24" t="str">
        <x:v>Completed</x:v>
      </x:c>
      <x:c r="W910" s="24" t="n">
        <x:v>0</x:v>
      </x:c>
      <x:c r="X910" s="24" t="n">
        <x:v>0</x:v>
      </x:c>
      <x:c r="Y910" s="24" t="n">
        <x:v>1</x:v>
      </x:c>
    </x:row>
    <x:row r="911">
      <x:c r="A911" s="24" t="n">
        <x:v>1944612</x:v>
      </x:c>
      <x:c r="B911" t="str">
        <x:v>2015-05-04</x:v>
      </x:c>
      <x:c r="C911" s="24" t="n">
        <x:v>5</x:v>
      </x:c>
      <x:c r="D911" t="str">
        <x:v>DL</x:v>
      </x:c>
      <x:c r="E911" t="str">
        <x:v>Delta Air Lines Inc.</x:v>
      </x:c>
      <x:c r="F911" t="str">
        <x:v>1786</x:v>
      </x:c>
      <x:c r="G911" t="str">
        <x:v>ATL</x:v>
      </x:c>
      <x:c r="H911" t="str">
        <x:v>Hartsfield-Jackson Atlanta International Airport</x:v>
      </x:c>
      <x:c r="I911" t="str">
        <x:v>GA</x:v>
      </x:c>
      <x:c r="J911" t="str">
        <x:v>LGA</x:v>
      </x:c>
      <x:c r="K911" t="str">
        <x:v>LaGuardia Airport (Marine Air Terminal)</x:v>
      </x:c>
      <x:c r="L911" t="str">
        <x:v>NY</x:v>
      </x:c>
      <x:c r="M911" t="str">
        <x:v>1445</x:v>
      </x:c>
      <x:c r="N911" t="str">
        <x:v>1444</x:v>
      </x:c>
      <x:c r="O911" s="26" t="n">
        <x:v>-1</x:v>
      </x:c>
      <x:c r="P911" t="str">
        <x:v>1706</x:v>
      </x:c>
      <x:c r="Q911" t="str">
        <x:v>1643</x:v>
      </x:c>
      <x:c r="R911" s="26" t="n">
        <x:v>-23</x:v>
      </x:c>
      <x:c r="S911" s="26" t="n">
        <x:v>762</x:v>
      </x:c>
      <x:c r="T911" s="24" t="n">
        <x:v>0</x:v>
      </x:c>
      <x:c r="U911" s="24" t="n">
        <x:v>0</x:v>
      </x:c>
      <x:c r="V911" s="24" t="str">
        <x:v>Completed</x:v>
      </x:c>
      <x:c r="W911" s="24" t="n">
        <x:v>0</x:v>
      </x:c>
      <x:c r="X911" s="24" t="n">
        <x:v>0</x:v>
      </x:c>
      <x:c r="Y911" s="24" t="n">
        <x:v>1</x:v>
      </x:c>
    </x:row>
    <x:row r="912">
      <x:c r="A912" s="24" t="n">
        <x:v>1945472</x:v>
      </x:c>
      <x:c r="B912" t="str">
        <x:v>2015-05-04</x:v>
      </x:c>
      <x:c r="C912" s="24" t="n">
        <x:v>5</x:v>
      </x:c>
      <x:c r="D912" t="str">
        <x:v>WN</x:v>
      </x:c>
      <x:c r="E912" t="str">
        <x:v>Southwest Airlines Co.</x:v>
      </x:c>
      <x:c r="F912" t="str">
        <x:v>4032</x:v>
      </x:c>
      <x:c r="G912" t="str">
        <x:v>STL</x:v>
      </x:c>
      <x:c r="H912" t="str">
        <x:v>St. Louis International Airport at Lambert Field</x:v>
      </x:c>
      <x:c r="I912" t="str">
        <x:v>MO</x:v>
      </x:c>
      <x:c r="J912" t="str">
        <x:v>LAS</x:v>
      </x:c>
      <x:c r="K912" t="str">
        <x:v>McCarran International Airport</x:v>
      </x:c>
      <x:c r="L912" t="str">
        <x:v>NV</x:v>
      </x:c>
      <x:c r="M912" t="str">
        <x:v>1530</x:v>
      </x:c>
      <x:c r="N912" t="str">
        <x:v>1528</x:v>
      </x:c>
      <x:c r="O912" s="26" t="n">
        <x:v>-2</x:v>
      </x:c>
      <x:c r="P912" t="str">
        <x:v>1705</x:v>
      </x:c>
      <x:c r="Q912" t="str">
        <x:v>1705</x:v>
      </x:c>
      <x:c r="R912" s="26" t="n">
        <x:v>0</x:v>
      </x:c>
      <x:c r="S912" s="26" t="n">
        <x:v>1371</x:v>
      </x:c>
      <x:c r="T912" s="24" t="n">
        <x:v>0</x:v>
      </x:c>
      <x:c r="U912" s="24" t="n">
        <x:v>0</x:v>
      </x:c>
      <x:c r="V912" s="24" t="str">
        <x:v>Completed</x:v>
      </x:c>
      <x:c r="W912" s="24" t="n">
        <x:v>0</x:v>
      </x:c>
      <x:c r="X912" s="24" t="n">
        <x:v>0</x:v>
      </x:c>
      <x:c r="Y912" s="24" t="n">
        <x:v>1</x:v>
      </x:c>
    </x:row>
    <x:row r="913">
      <x:c r="A913" s="24" t="n">
        <x:v>1946067</x:v>
      </x:c>
      <x:c r="B913" t="str">
        <x:v>2015-05-04</x:v>
      </x:c>
      <x:c r="C913" s="24" t="n">
        <x:v>5</x:v>
      </x:c>
      <x:c r="D913" t="str">
        <x:v>WN</x:v>
      </x:c>
      <x:c r="E913" t="str">
        <x:v>Southwest Airlines Co.</x:v>
      </x:c>
      <x:c r="F913" t="str">
        <x:v>3295</x:v>
      </x:c>
      <x:c r="G913" t="str">
        <x:v>AUS</x:v>
      </x:c>
      <x:c r="H913" t="str">
        <x:v>Austin-Bergstrom International Airport</x:v>
      </x:c>
      <x:c r="I913" t="str">
        <x:v>TX</x:v>
      </x:c>
      <x:c r="J913" t="str">
        <x:v>BWI</x:v>
      </x:c>
      <x:c r="K913" t="str">
        <x:v>Baltimore-Washington International Airport</x:v>
      </x:c>
      <x:c r="L913" t="str">
        <x:v>MD</x:v>
      </x:c>
      <x:c r="M913" t="str">
        <x:v>1610</x:v>
      </x:c>
      <x:c r="N913" t="str">
        <x:v>1620</x:v>
      </x:c>
      <x:c r="O913" s="26" t="n">
        <x:v>10</x:v>
      </x:c>
      <x:c r="P913" t="str">
        <x:v>2025</x:v>
      </x:c>
      <x:c r="Q913" t="str">
        <x:v>2024</x:v>
      </x:c>
      <x:c r="R913" s="26" t="n">
        <x:v>-1</x:v>
      </x:c>
      <x:c r="S913" s="26" t="n">
        <x:v>1342</x:v>
      </x:c>
      <x:c r="T913" s="24" t="n">
        <x:v>0</x:v>
      </x:c>
      <x:c r="U913" s="24" t="n">
        <x:v>0</x:v>
      </x:c>
      <x:c r="V913" s="24" t="str">
        <x:v>Completed</x:v>
      </x:c>
      <x:c r="W913" s="24" t="n">
        <x:v>0</x:v>
      </x:c>
      <x:c r="X913" s="24" t="n">
        <x:v>0</x:v>
      </x:c>
      <x:c r="Y913" s="24" t="n">
        <x:v>1</x:v>
      </x:c>
    </x:row>
    <x:row r="914">
      <x:c r="A914" s="24" t="n">
        <x:v>1946113</x:v>
      </x:c>
      <x:c r="B914" t="str">
        <x:v>2015-05-04</x:v>
      </x:c>
      <x:c r="C914" s="24" t="n">
        <x:v>5</x:v>
      </x:c>
      <x:c r="D914" t="str">
        <x:v>EV</x:v>
      </x:c>
      <x:c r="E914" t="str">
        <x:v>Atlantic Southeast Airlines</x:v>
      </x:c>
      <x:c r="F914" t="str">
        <x:v>3947</x:v>
      </x:c>
      <x:c r="G914" t="str">
        <x:v>ORD</x:v>
      </x:c>
      <x:c r="H914" t="str">
        <x:v>Chicago O'Hare International Airport</x:v>
      </x:c>
      <x:c r="I914" t="str">
        <x:v>IL</x:v>
      </x:c>
      <x:c r="J914" t="str">
        <x:v>GRB</x:v>
      </x:c>
      <x:c r="K914" t="str">
        <x:v>Green Bay-Austin Straubel International Airport</x:v>
      </x:c>
      <x:c r="L914" t="str">
        <x:v>WI</x:v>
      </x:c>
      <x:c r="M914" t="str">
        <x:v>1612</x:v>
      </x:c>
      <x:c r="N914" t="str">
        <x:v>1606</x:v>
      </x:c>
      <x:c r="O914" s="26" t="n">
        <x:v>-6</x:v>
      </x:c>
      <x:c r="P914" t="str">
        <x:v>1715</x:v>
      </x:c>
      <x:c r="Q914" t="str">
        <x:v>1659</x:v>
      </x:c>
      <x:c r="R914" s="26" t="n">
        <x:v>-16</x:v>
      </x:c>
      <x:c r="S914" s="26" t="n">
        <x:v>173</x:v>
      </x:c>
      <x:c r="T914" s="24" t="n">
        <x:v>0</x:v>
      </x:c>
      <x:c r="U914" s="24" t="n">
        <x:v>0</x:v>
      </x:c>
      <x:c r="V914" s="24" t="str">
        <x:v>Completed</x:v>
      </x:c>
      <x:c r="W914" s="24" t="n">
        <x:v>0</x:v>
      </x:c>
      <x:c r="X914" s="24" t="n">
        <x:v>0</x:v>
      </x:c>
      <x:c r="Y914" s="24" t="n">
        <x:v>1</x:v>
      </x:c>
    </x:row>
    <x:row r="915">
      <x:c r="A915" s="24" t="n">
        <x:v>1947147</x:v>
      </x:c>
      <x:c r="B915" t="str">
        <x:v>2015-05-04</x:v>
      </x:c>
      <x:c r="C915" s="24" t="n">
        <x:v>5</x:v>
      </x:c>
      <x:c r="D915" t="str">
        <x:v>AA</x:v>
      </x:c>
      <x:c r="E915" t="str">
        <x:v>American Airlines Inc.</x:v>
      </x:c>
      <x:c r="F915" t="str">
        <x:v>6</x:v>
      </x:c>
      <x:c r="G915" t="str">
        <x:v>OGG</x:v>
      </x:c>
      <x:c r="H915" t="str">
        <x:v>Kahului Airport</x:v>
      </x:c>
      <x:c r="I915" t="str">
        <x:v>HI</x:v>
      </x:c>
      <x:c r="J915" t="str">
        <x:v>DFW</x:v>
      </x:c>
      <x:c r="K915" t="str">
        <x:v>Dallas/Fort Worth International Airport</x:v>
      </x:c>
      <x:c r="L915" t="str">
        <x:v>TX</x:v>
      </x:c>
      <x:c r="M915" t="str">
        <x:v>1715</x:v>
      </x:c>
      <x:c r="N915" t="str">
        <x:v>1711</x:v>
      </x:c>
      <x:c r="O915" s="26" t="n">
        <x:v>-4</x:v>
      </x:c>
      <x:c r="P915" t="str">
        <x:v>0531</x:v>
      </x:c>
      <x:c r="Q915" t="str">
        <x:v>0459</x:v>
      </x:c>
      <x:c r="R915" s="26" t="n">
        <x:v>-32</x:v>
      </x:c>
      <x:c r="S915" s="26" t="n">
        <x:v>3711</x:v>
      </x:c>
      <x:c r="T915" s="24" t="n">
        <x:v>0</x:v>
      </x:c>
      <x:c r="U915" s="24" t="n">
        <x:v>0</x:v>
      </x:c>
      <x:c r="V915" s="24" t="str">
        <x:v>Completed</x:v>
      </x:c>
      <x:c r="W915" s="24" t="n">
        <x:v>0</x:v>
      </x:c>
      <x:c r="X915" s="24" t="n">
        <x:v>0</x:v>
      </x:c>
      <x:c r="Y915" s="24" t="n">
        <x:v>1</x:v>
      </x:c>
    </x:row>
    <x:row r="916">
      <x:c r="A916" s="24" t="n">
        <x:v>1947348</x:v>
      </x:c>
      <x:c r="B916" t="str">
        <x:v>2015-05-04</x:v>
      </x:c>
      <x:c r="C916" s="24" t="n">
        <x:v>5</x:v>
      </x:c>
      <x:c r="D916" t="str">
        <x:v>EV</x:v>
      </x:c>
      <x:c r="E916" t="str">
        <x:v>Atlantic Southeast Airlines</x:v>
      </x:c>
      <x:c r="F916" t="str">
        <x:v>4897</x:v>
      </x:c>
      <x:c r="G916" t="str">
        <x:v>ATL</x:v>
      </x:c>
      <x:c r="H916" t="str">
        <x:v>Hartsfield-Jackson Atlanta International Airport</x:v>
      </x:c>
      <x:c r="I916" t="str">
        <x:v>GA</x:v>
      </x:c>
      <x:c r="J916" t="str">
        <x:v>ROA</x:v>
      </x:c>
      <x:c r="K916" t="str">
        <x:v>Roanoke Regional Airport (Woodrum Field)</x:v>
      </x:c>
      <x:c r="L916" t="str">
        <x:v>VA</x:v>
      </x:c>
      <x:c r="M916" t="str">
        <x:v>1725</x:v>
      </x:c>
      <x:c r="N916" t="str">
        <x:v>1723</x:v>
      </x:c>
      <x:c r="O916" s="26" t="n">
        <x:v>-2</x:v>
      </x:c>
      <x:c r="P916" t="str">
        <x:v>1850</x:v>
      </x:c>
      <x:c r="Q916" t="str">
        <x:v>1841</x:v>
      </x:c>
      <x:c r="R916" s="26" t="n">
        <x:v>-9</x:v>
      </x:c>
      <x:c r="S916" s="26" t="n">
        <x:v>357</x:v>
      </x:c>
      <x:c r="T916" s="24" t="n">
        <x:v>0</x:v>
      </x:c>
      <x:c r="U916" s="24" t="n">
        <x:v>0</x:v>
      </x:c>
      <x:c r="V916" s="24" t="str">
        <x:v>Completed</x:v>
      </x:c>
      <x:c r="W916" s="24" t="n">
        <x:v>0</x:v>
      </x:c>
      <x:c r="X916" s="24" t="n">
        <x:v>0</x:v>
      </x:c>
      <x:c r="Y916" s="24" t="n">
        <x:v>1</x:v>
      </x:c>
    </x:row>
    <x:row r="917">
      <x:c r="A917" s="24" t="n">
        <x:v>1947363</x:v>
      </x:c>
      <x:c r="B917" t="str">
        <x:v>2015-05-04</x:v>
      </x:c>
      <x:c r="C917" s="24" t="n">
        <x:v>5</x:v>
      </x:c>
      <x:c r="D917" t="str">
        <x:v>OO</x:v>
      </x:c>
      <x:c r="E917" t="str">
        <x:v>Skywest Airlines Inc.</x:v>
      </x:c>
      <x:c r="F917" t="str">
        <x:v>4604</x:v>
      </x:c>
      <x:c r="G917" t="str">
        <x:v>SLC</x:v>
      </x:c>
      <x:c r="H917" t="str">
        <x:v>Salt Lake City International Airport</x:v>
      </x:c>
      <x:c r="I917" t="str">
        <x:v>UT</x:v>
      </x:c>
      <x:c r="J917" t="str">
        <x:v>ORD</x:v>
      </x:c>
      <x:c r="K917" t="str">
        <x:v>Chicago O'Hare International Airport</x:v>
      </x:c>
      <x:c r="L917" t="str">
        <x:v>IL</x:v>
      </x:c>
      <x:c r="M917" t="str">
        <x:v>1725</x:v>
      </x:c>
      <x:c r="N917" t="str">
        <x:v>1719</x:v>
      </x:c>
      <x:c r="O917" s="26" t="n">
        <x:v>-6</x:v>
      </x:c>
      <x:c r="P917" t="str">
        <x:v>2137</x:v>
      </x:c>
      <x:c r="Q917" t="str">
        <x:v>2119</x:v>
      </x:c>
      <x:c r="R917" s="26" t="n">
        <x:v>-18</x:v>
      </x:c>
      <x:c r="S917" s="26" t="n">
        <x:v>1250</x:v>
      </x:c>
      <x:c r="T917" s="24" t="n">
        <x:v>0</x:v>
      </x:c>
      <x:c r="U917" s="24" t="n">
        <x:v>0</x:v>
      </x:c>
      <x:c r="V917" s="24" t="str">
        <x:v>Completed</x:v>
      </x:c>
      <x:c r="W917" s="24" t="n">
        <x:v>0</x:v>
      </x:c>
      <x:c r="X917" s="24" t="n">
        <x:v>0</x:v>
      </x:c>
      <x:c r="Y917" s="24" t="n">
        <x:v>1</x:v>
      </x:c>
    </x:row>
    <x:row r="918">
      <x:c r="A918" s="24" t="n">
        <x:v>1947400</x:v>
      </x:c>
      <x:c r="B918" t="str">
        <x:v>2015-05-04</x:v>
      </x:c>
      <x:c r="C918" s="24" t="n">
        <x:v>5</x:v>
      </x:c>
      <x:c r="D918" t="str">
        <x:v>DL</x:v>
      </x:c>
      <x:c r="E918" t="str">
        <x:v>Delta Air Lines Inc.</x:v>
      </x:c>
      <x:c r="F918" t="str">
        <x:v>1666</x:v>
      </x:c>
      <x:c r="G918" t="str">
        <x:v>RDU</x:v>
      </x:c>
      <x:c r="H918" t="str">
        <x:v>Raleigh-Durham International Airport</x:v>
      </x:c>
      <x:c r="I918" t="str">
        <x:v>NC</x:v>
      </x:c>
      <x:c r="J918" t="str">
        <x:v>ATL</x:v>
      </x:c>
      <x:c r="K918" t="str">
        <x:v>Hartsfield-Jackson Atlanta International Airport</x:v>
      </x:c>
      <x:c r="L918" t="str">
        <x:v>GA</x:v>
      </x:c>
      <x:c r="M918" t="str">
        <x:v>1730</x:v>
      </x:c>
      <x:c r="N918" t="str">
        <x:v>1728</x:v>
      </x:c>
      <x:c r="O918" s="26" t="n">
        <x:v>-2</x:v>
      </x:c>
      <x:c r="P918" t="str">
        <x:v>1859</x:v>
      </x:c>
      <x:c r="Q918" t="str">
        <x:v>1843</x:v>
      </x:c>
      <x:c r="R918" s="26" t="n">
        <x:v>-16</x:v>
      </x:c>
      <x:c r="S918" s="26" t="n">
        <x:v>356</x:v>
      </x:c>
      <x:c r="T918" s="24" t="n">
        <x:v>0</x:v>
      </x:c>
      <x:c r="U918" s="24" t="n">
        <x:v>0</x:v>
      </x:c>
      <x:c r="V918" s="24" t="str">
        <x:v>Completed</x:v>
      </x:c>
      <x:c r="W918" s="24" t="n">
        <x:v>0</x:v>
      </x:c>
      <x:c r="X918" s="24" t="n">
        <x:v>0</x:v>
      </x:c>
      <x:c r="Y918" s="24" t="n">
        <x:v>1</x:v>
      </x:c>
    </x:row>
    <x:row r="919">
      <x:c r="A919" s="24" t="n">
        <x:v>1948720</x:v>
      </x:c>
      <x:c r="B919" t="str">
        <x:v>2015-05-04</x:v>
      </x:c>
      <x:c r="C919" s="24" t="n">
        <x:v>5</x:v>
      </x:c>
      <x:c r="D919" t="str">
        <x:v>EV</x:v>
      </x:c>
      <x:c r="E919" t="str">
        <x:v>Atlantic Southeast Airlines</x:v>
      </x:c>
      <x:c r="F919" t="str">
        <x:v>2526</x:v>
      </x:c>
      <x:c r="G919" t="str">
        <x:v>DFW</x:v>
      </x:c>
      <x:c r="H919" t="str">
        <x:v>Dallas/Fort Worth International Airport</x:v>
      </x:c>
      <x:c r="I919" t="str">
        <x:v>TX</x:v>
      </x:c>
      <x:c r="J919" t="str">
        <x:v>BTR</x:v>
      </x:c>
      <x:c r="K919" t="str">
        <x:v>Baton Rouge Metropolitan Airport</x:v>
      </x:c>
      <x:c r="L919" t="str">
        <x:v>LA</x:v>
      </x:c>
      <x:c r="M919" t="str">
        <x:v>1845</x:v>
      </x:c>
      <x:c r="N919" t="str">
        <x:v>1845</x:v>
      </x:c>
      <x:c r="O919" s="26" t="n">
        <x:v>0</x:v>
      </x:c>
      <x:c r="P919" t="str">
        <x:v>2013</x:v>
      </x:c>
      <x:c r="Q919" t="str">
        <x:v>2009</x:v>
      </x:c>
      <x:c r="R919" s="26" t="n">
        <x:v>-4</x:v>
      </x:c>
      <x:c r="S919" s="26" t="n">
        <x:v>383</x:v>
      </x:c>
      <x:c r="T919" s="24" t="n">
        <x:v>0</x:v>
      </x:c>
      <x:c r="U919" s="24" t="n">
        <x:v>0</x:v>
      </x:c>
      <x:c r="V919" s="24" t="str">
        <x:v>Completed</x:v>
      </x:c>
      <x:c r="W919" s="24" t="n">
        <x:v>0</x:v>
      </x:c>
      <x:c r="X919" s="24" t="n">
        <x:v>0</x:v>
      </x:c>
      <x:c r="Y919" s="24" t="n">
        <x:v>1</x:v>
      </x:c>
    </x:row>
    <x:row r="920">
      <x:c r="A920" s="24" t="n">
        <x:v>1948870</x:v>
      </x:c>
      <x:c r="B920" t="str">
        <x:v>2015-05-04</x:v>
      </x:c>
      <x:c r="C920" s="24" t="n">
        <x:v>5</x:v>
      </x:c>
      <x:c r="D920" t="str">
        <x:v>AS</x:v>
      </x:c>
      <x:c r="E920" t="str">
        <x:v>Alaska Airlines Inc.</x:v>
      </x:c>
      <x:c r="F920" t="str">
        <x:v>464</x:v>
      </x:c>
      <x:c r="G920" t="str">
        <x:v>SEA</x:v>
      </x:c>
      <x:c r="H920" t="str">
        <x:v>Seattle-Tacoma International Airport</x:v>
      </x:c>
      <x:c r="I920" t="str">
        <x:v>WA</x:v>
      </x:c>
      <x:c r="J920" t="str">
        <x:v>LAX</x:v>
      </x:c>
      <x:c r="K920" t="str">
        <x:v>Los Angeles International Airport</x:v>
      </x:c>
      <x:c r="L920" t="str">
        <x:v>CA</x:v>
      </x:c>
      <x:c r="M920" t="str">
        <x:v>1855</x:v>
      </x:c>
      <x:c r="N920" t="str">
        <x:v>1854</x:v>
      </x:c>
      <x:c r="O920" s="26" t="n">
        <x:v>-1</x:v>
      </x:c>
      <x:c r="P920" t="str">
        <x:v>2130</x:v>
      </x:c>
      <x:c r="Q920" t="str">
        <x:v>2127</x:v>
      </x:c>
      <x:c r="R920" s="26" t="n">
        <x:v>-3</x:v>
      </x:c>
      <x:c r="S920" s="26" t="n">
        <x:v>954</x:v>
      </x:c>
      <x:c r="T920" s="24" t="n">
        <x:v>0</x:v>
      </x:c>
      <x:c r="U920" s="24" t="n">
        <x:v>0</x:v>
      </x:c>
      <x:c r="V920" s="24" t="str">
        <x:v>Completed</x:v>
      </x:c>
      <x:c r="W920" s="24" t="n">
        <x:v>0</x:v>
      </x:c>
      <x:c r="X920" s="24" t="n">
        <x:v>0</x:v>
      </x:c>
      <x:c r="Y920" s="24" t="n">
        <x:v>1</x:v>
      </x:c>
    </x:row>
    <x:row r="921">
      <x:c r="A921" s="24" t="n">
        <x:v>1949608</x:v>
      </x:c>
      <x:c r="B921" t="str">
        <x:v>2015-05-04</x:v>
      </x:c>
      <x:c r="C921" s="24" t="n">
        <x:v>5</x:v>
      </x:c>
      <x:c r="D921" t="str">
        <x:v>B6</x:v>
      </x:c>
      <x:c r="E921" t="str">
        <x:v>JetBlue Airways</x:v>
      </x:c>
      <x:c r="F921" t="str">
        <x:v>993</x:v>
      </x:c>
      <x:c r="G921" t="str">
        <x:v>BOS</x:v>
      </x:c>
      <x:c r="H921" t="str">
        <x:v>Gen. Edward Lawrence Logan International Airport</x:v>
      </x:c>
      <x:c r="I921" t="str">
        <x:v>MA</x:v>
      </x:c>
      <x:c r="J921" t="str">
        <x:v>DEN</x:v>
      </x:c>
      <x:c r="K921" t="str">
        <x:v>Denver International Airport</x:v>
      </x:c>
      <x:c r="L921" t="str">
        <x:v>CO</x:v>
      </x:c>
      <x:c r="M921" t="str">
        <x:v>1940</x:v>
      </x:c>
      <x:c r="N921" t="str">
        <x:v>1935</x:v>
      </x:c>
      <x:c r="O921" s="26" t="n">
        <x:v>-5</x:v>
      </x:c>
      <x:c r="P921" t="str">
        <x:v>2214</x:v>
      </x:c>
      <x:c r="Q921" t="str">
        <x:v>2238</x:v>
      </x:c>
      <x:c r="R921" s="26" t="n">
        <x:v>24</x:v>
      </x:c>
      <x:c r="S921" s="26" t="n">
        <x:v>1754</x:v>
      </x:c>
      <x:c r="T921" s="24" t="n">
        <x:v>0</x:v>
      </x:c>
      <x:c r="U921" s="24" t="n">
        <x:v>0</x:v>
      </x:c>
      <x:c r="V921" s="24" t="str">
        <x:v>Completed</x:v>
      </x:c>
      <x:c r="W921" s="24" t="n">
        <x:v>1</x:v>
      </x:c>
      <x:c r="X921" s="24" t="n">
        <x:v>0</x:v>
      </x:c>
      <x:c r="Y921" s="24" t="n">
        <x:v>1</x:v>
      </x:c>
    </x:row>
    <x:row r="922">
      <x:c r="A922" s="24" t="n">
        <x:v>1950013</x:v>
      </x:c>
      <x:c r="B922" t="str">
        <x:v>2015-05-04</x:v>
      </x:c>
      <x:c r="C922" s="24" t="n">
        <x:v>5</x:v>
      </x:c>
      <x:c r="D922" t="str">
        <x:v>UA</x:v>
      </x:c>
      <x:c r="E922" t="str">
        <x:v>United Air Lines Inc.</x:v>
      </x:c>
      <x:c r="F922" t="str">
        <x:v>1753</x:v>
      </x:c>
      <x:c r="G922" t="str">
        <x:v>LAS</x:v>
      </x:c>
      <x:c r="H922" t="str">
        <x:v>McCarran International Airport</x:v>
      </x:c>
      <x:c r="I922" t="str">
        <x:v>NV</x:v>
      </x:c>
      <x:c r="J922" t="str">
        <x:v>LAX</x:v>
      </x:c>
      <x:c r="K922" t="str">
        <x:v>Los Angeles International Airport</x:v>
      </x:c>
      <x:c r="L922" t="str">
        <x:v>CA</x:v>
      </x:c>
      <x:c r="M922" t="str">
        <x:v>2002</x:v>
      </x:c>
      <x:c r="N922" t="str">
        <x:v>2041</x:v>
      </x:c>
      <x:c r="O922" s="26" t="n">
        <x:v>39</x:v>
      </x:c>
      <x:c r="P922" t="str">
        <x:v>2120</x:v>
      </x:c>
      <x:c r="Q922" t="str">
        <x:v>2144</x:v>
      </x:c>
      <x:c r="R922" s="26" t="n">
        <x:v>24</x:v>
      </x:c>
      <x:c r="S922" s="26" t="n">
        <x:v>236</x:v>
      </x:c>
      <x:c r="T922" s="24" t="n">
        <x:v>0</x:v>
      </x:c>
      <x:c r="U922" s="24" t="n">
        <x:v>0</x:v>
      </x:c>
      <x:c r="V922" s="24" t="str">
        <x:v>Completed</x:v>
      </x:c>
      <x:c r="W922" s="24" t="n">
        <x:v>1</x:v>
      </x:c>
      <x:c r="X922" s="24" t="n">
        <x:v>1</x:v>
      </x:c>
      <x:c r="Y922" s="24" t="n">
        <x:v>1</x:v>
      </x:c>
    </x:row>
    <x:row r="923">
      <x:c r="A923" s="24" t="n">
        <x:v>1950070</x:v>
      </x:c>
      <x:c r="B923" t="str">
        <x:v>2015-05-04</x:v>
      </x:c>
      <x:c r="C923" s="24" t="n">
        <x:v>5</x:v>
      </x:c>
      <x:c r="D923" t="str">
        <x:v>WN</x:v>
      </x:c>
      <x:c r="E923" t="str">
        <x:v>Southwest Airlines Co.</x:v>
      </x:c>
      <x:c r="F923" t="str">
        <x:v>3580</x:v>
      </x:c>
      <x:c r="G923" t="str">
        <x:v>SFO</x:v>
      </x:c>
      <x:c r="H923" t="str">
        <x:v>San Francisco International Airport</x:v>
      </x:c>
      <x:c r="I923" t="str">
        <x:v>CA</x:v>
      </x:c>
      <x:c r="J923" t="str">
        <x:v>SNA</x:v>
      </x:c>
      <x:c r="K923" t="str">
        <x:v>John Wayne Airport (Orange County Airport)</x:v>
      </x:c>
      <x:c r="L923" t="str">
        <x:v>CA</x:v>
      </x:c>
      <x:c r="M923" t="str">
        <x:v>2005</x:v>
      </x:c>
      <x:c r="N923" t="str">
        <x:v>2003</x:v>
      </x:c>
      <x:c r="O923" s="26" t="n">
        <x:v>-2</x:v>
      </x:c>
      <x:c r="P923" t="str">
        <x:v>2135</x:v>
      </x:c>
      <x:c r="Q923" t="str">
        <x:v>2123</x:v>
      </x:c>
      <x:c r="R923" s="26" t="n">
        <x:v>-12</x:v>
      </x:c>
      <x:c r="S923" s="26" t="n">
        <x:v>372</x:v>
      </x:c>
      <x:c r="T923" s="24" t="n">
        <x:v>0</x:v>
      </x:c>
      <x:c r="U923" s="24" t="n">
        <x:v>0</x:v>
      </x:c>
      <x:c r="V923" s="24" t="str">
        <x:v>Completed</x:v>
      </x:c>
      <x:c r="W923" s="24" t="n">
        <x:v>0</x:v>
      </x:c>
      <x:c r="X923" s="24" t="n">
        <x:v>0</x:v>
      </x:c>
      <x:c r="Y923" s="24" t="n">
        <x:v>1</x:v>
      </x:c>
    </x:row>
    <x:row r="924">
      <x:c r="A924" s="24" t="n">
        <x:v>1951636</x:v>
      </x:c>
      <x:c r="B924" t="str">
        <x:v>2015-05-04</x:v>
      </x:c>
      <x:c r="C924" s="24" t="n">
        <x:v>5</x:v>
      </x:c>
      <x:c r="D924" t="str">
        <x:v>DL</x:v>
      </x:c>
      <x:c r="E924" t="str">
        <x:v>Delta Air Lines Inc.</x:v>
      </x:c>
      <x:c r="F924" t="str">
        <x:v>2361</x:v>
      </x:c>
      <x:c r="G924" t="str">
        <x:v>ATL</x:v>
      </x:c>
      <x:c r="H924" t="str">
        <x:v>Hartsfield-Jackson Atlanta International Airport</x:v>
      </x:c>
      <x:c r="I924" t="str">
        <x:v>GA</x:v>
      </x:c>
      <x:c r="J924" t="str">
        <x:v>JAN</x:v>
      </x:c>
      <x:c r="K924" t="str">
        <x:v>Jackson-Evers International Airport</x:v>
      </x:c>
      <x:c r="L924" t="str">
        <x:v>MS</x:v>
      </x:c>
      <x:c r="M924" t="str">
        <x:v>2257</x:v>
      </x:c>
      <x:c r="N924" t="str">
        <x:v>2253</x:v>
      </x:c>
      <x:c r="O924" s="26" t="n">
        <x:v>-4</x:v>
      </x:c>
      <x:c r="P924" t="str">
        <x:v>2314</x:v>
      </x:c>
      <x:c r="Q924" t="str">
        <x:v>2300</x:v>
      </x:c>
      <x:c r="R924" s="26" t="n">
        <x:v>-14</x:v>
      </x:c>
      <x:c r="S924" s="26" t="n">
        <x:v>341</x:v>
      </x:c>
      <x:c r="T924" s="24" t="n">
        <x:v>0</x:v>
      </x:c>
      <x:c r="U924" s="24" t="n">
        <x:v>0</x:v>
      </x:c>
      <x:c r="V924" s="24" t="str">
        <x:v>Completed</x:v>
      </x:c>
      <x:c r="W924" s="24" t="n">
        <x:v>0</x:v>
      </x:c>
      <x:c r="X924" s="24" t="n">
        <x:v>0</x:v>
      </x:c>
      <x:c r="Y924" s="24" t="n">
        <x:v>1</x:v>
      </x:c>
    </x:row>
    <x:row r="925">
      <x:c r="A925" s="24" t="n">
        <x:v>1952572</x:v>
      </x:c>
      <x:c r="B925" t="str">
        <x:v>2015-05-05</x:v>
      </x:c>
      <x:c r="C925" s="24" t="n">
        <x:v>5</x:v>
      </x:c>
      <x:c r="D925" t="str">
        <x:v>WN</x:v>
      </x:c>
      <x:c r="E925" t="str">
        <x:v>Southwest Airlines Co.</x:v>
      </x:c>
      <x:c r="F925" t="str">
        <x:v>724</x:v>
      </x:c>
      <x:c r="G925" t="str">
        <x:v>DCA</x:v>
      </x:c>
      <x:c r="H925" t="str">
        <x:v>Ronald Reagan Washington National Airport</x:v>
      </x:c>
      <x:c r="I925" t="str">
        <x:v>VA</x:v>
      </x:c>
      <x:c r="J925" t="str">
        <x:v>DAL</x:v>
      </x:c>
      <x:c r="K925" t="str">
        <x:v>Dallas Love Field</x:v>
      </x:c>
      <x:c r="L925" t="str">
        <x:v>TX</x:v>
      </x:c>
      <x:c r="M925" t="str">
        <x:v>0605</x:v>
      </x:c>
      <x:c r="N925" t="str">
        <x:v>0601</x:v>
      </x:c>
      <x:c r="O925" s="26" t="n">
        <x:v>-4</x:v>
      </x:c>
      <x:c r="P925" t="str">
        <x:v>0820</x:v>
      </x:c>
      <x:c r="Q925" t="str">
        <x:v>0753</x:v>
      </x:c>
      <x:c r="R925" s="26" t="n">
        <x:v>-27</x:v>
      </x:c>
      <x:c r="S925" s="26" t="n">
        <x:v>1184</x:v>
      </x:c>
      <x:c r="T925" s="24" t="n">
        <x:v>0</x:v>
      </x:c>
      <x:c r="U925" s="24" t="n">
        <x:v>0</x:v>
      </x:c>
      <x:c r="V925" s="24" t="str">
        <x:v>Completed</x:v>
      </x:c>
      <x:c r="W925" s="24" t="n">
        <x:v>0</x:v>
      </x:c>
      <x:c r="X925" s="24" t="n">
        <x:v>0</x:v>
      </x:c>
      <x:c r="Y925" s="24" t="n">
        <x:v>1</x:v>
      </x:c>
    </x:row>
    <x:row r="926">
      <x:c r="A926" s="24" t="n">
        <x:v>1952741</x:v>
      </x:c>
      <x:c r="B926" t="str">
        <x:v>2015-05-05</x:v>
      </x:c>
      <x:c r="C926" s="24" t="n">
        <x:v>5</x:v>
      </x:c>
      <x:c r="D926" t="str">
        <x:v>EV</x:v>
      </x:c>
      <x:c r="E926" t="str">
        <x:v>Atlantic Southeast Airlines</x:v>
      </x:c>
      <x:c r="F926" t="str">
        <x:v>4623</x:v>
      </x:c>
      <x:c r="G926" t="str">
        <x:v>DCA</x:v>
      </x:c>
      <x:c r="H926" t="str">
        <x:v>Ronald Reagan Washington National Airport</x:v>
      </x:c>
      <x:c r="I926" t="str">
        <x:v>VA</x:v>
      </x:c>
      <x:c r="J926" t="str">
        <x:v>CLE</x:v>
      </x:c>
      <x:c r="K926" t="str">
        <x:v>Cleveland Hopkins International Airport</x:v>
      </x:c>
      <x:c r="L926" t="str">
        <x:v>OH</x:v>
      </x:c>
      <x:c r="M926" t="str">
        <x:v>0615</x:v>
      </x:c>
      <x:c r="N926" t="str">
        <x:v>0605</x:v>
      </x:c>
      <x:c r="O926" s="26" t="n">
        <x:v>-10</x:v>
      </x:c>
      <x:c r="P926" t="str">
        <x:v>0736</x:v>
      </x:c>
      <x:c r="Q926" t="str">
        <x:v>0720</x:v>
      </x:c>
      <x:c r="R926" s="26" t="n">
        <x:v>-16</x:v>
      </x:c>
      <x:c r="S926" s="26" t="n">
        <x:v>310</x:v>
      </x:c>
      <x:c r="T926" s="24" t="n">
        <x:v>0</x:v>
      </x:c>
      <x:c r="U926" s="24" t="n">
        <x:v>0</x:v>
      </x:c>
      <x:c r="V926" s="24" t="str">
        <x:v>Completed</x:v>
      </x:c>
      <x:c r="W926" s="24" t="n">
        <x:v>0</x:v>
      </x:c>
      <x:c r="X926" s="24" t="n">
        <x:v>0</x:v>
      </x:c>
      <x:c r="Y926" s="24" t="n">
        <x:v>1</x:v>
      </x:c>
    </x:row>
    <x:row r="927">
      <x:c r="A927" s="24" t="n">
        <x:v>1952883</x:v>
      </x:c>
      <x:c r="B927" t="str">
        <x:v>2015-05-05</x:v>
      </x:c>
      <x:c r="C927" s="24" t="n">
        <x:v>5</x:v>
      </x:c>
      <x:c r="D927" t="str">
        <x:v>WN</x:v>
      </x:c>
      <x:c r="E927" t="str">
        <x:v>Southwest Airlines Co.</x:v>
      </x:c>
      <x:c r="F927" t="str">
        <x:v>2951</x:v>
      </x:c>
      <x:c r="G927" t="str">
        <x:v>HOU</x:v>
      </x:c>
      <x:c r="H927" t="str">
        <x:v>William P. Hobby Airport</x:v>
      </x:c>
      <x:c r="I927" t="str">
        <x:v>TX</x:v>
      </x:c>
      <x:c r="J927" t="str">
        <x:v>MDW</x:v>
      </x:c>
      <x:c r="K927" t="str">
        <x:v>Chicago Midway International Airport</x:v>
      </x:c>
      <x:c r="L927" t="str">
        <x:v>IL</x:v>
      </x:c>
      <x:c r="M927" t="str">
        <x:v>0625</x:v>
      </x:c>
      <x:c r="N927" t="str">
        <x:v>0624</x:v>
      </x:c>
      <x:c r="O927" s="26" t="n">
        <x:v>-1</x:v>
      </x:c>
      <x:c r="P927" t="str">
        <x:v>0850</x:v>
      </x:c>
      <x:c r="Q927" t="str">
        <x:v>0848</x:v>
      </x:c>
      <x:c r="R927" s="26" t="n">
        <x:v>-2</x:v>
      </x:c>
      <x:c r="S927" s="26" t="n">
        <x:v>937</x:v>
      </x:c>
      <x:c r="T927" s="24" t="n">
        <x:v>0</x:v>
      </x:c>
      <x:c r="U927" s="24" t="n">
        <x:v>0</x:v>
      </x:c>
      <x:c r="V927" s="24" t="str">
        <x:v>Completed</x:v>
      </x:c>
      <x:c r="W927" s="24" t="n">
        <x:v>0</x:v>
      </x:c>
      <x:c r="X927" s="24" t="n">
        <x:v>0</x:v>
      </x:c>
      <x:c r="Y927" s="24" t="n">
        <x:v>1</x:v>
      </x:c>
    </x:row>
    <x:row r="928">
      <x:c r="A928" s="24" t="n">
        <x:v>1953198</x:v>
      </x:c>
      <x:c r="B928" t="str">
        <x:v>2015-05-05</x:v>
      </x:c>
      <x:c r="C928" s="24" t="n">
        <x:v>5</x:v>
      </x:c>
      <x:c r="D928" t="str">
        <x:v>WN</x:v>
      </x:c>
      <x:c r="E928" t="str">
        <x:v>Southwest Airlines Co.</x:v>
      </x:c>
      <x:c r="F928" t="str">
        <x:v>712</x:v>
      </x:c>
      <x:c r="G928" t="str">
        <x:v>SEA</x:v>
      </x:c>
      <x:c r="H928" t="str">
        <x:v>Seattle-Tacoma International Airport</x:v>
      </x:c>
      <x:c r="I928" t="str">
        <x:v>WA</x:v>
      </x:c>
      <x:c r="J928" t="str">
        <x:v>SMF</x:v>
      </x:c>
      <x:c r="K928" t="str">
        <x:v>Sacramento International Airport</x:v>
      </x:c>
      <x:c r="L928" t="str">
        <x:v>CA</x:v>
      </x:c>
      <x:c r="M928" t="str">
        <x:v>0645</x:v>
      </x:c>
      <x:c r="N928" t="str">
        <x:v>0639</x:v>
      </x:c>
      <x:c r="O928" s="26" t="n">
        <x:v>-6</x:v>
      </x:c>
      <x:c r="P928" t="str">
        <x:v>0830</x:v>
      </x:c>
      <x:c r="Q928" t="str">
        <x:v>0822</x:v>
      </x:c>
      <x:c r="R928" s="26" t="n">
        <x:v>-8</x:v>
      </x:c>
      <x:c r="S928" s="26" t="n">
        <x:v>605</x:v>
      </x:c>
      <x:c r="T928" s="24" t="n">
        <x:v>0</x:v>
      </x:c>
      <x:c r="U928" s="24" t="n">
        <x:v>0</x:v>
      </x:c>
      <x:c r="V928" s="24" t="str">
        <x:v>Completed</x:v>
      </x:c>
      <x:c r="W928" s="24" t="n">
        <x:v>0</x:v>
      </x:c>
      <x:c r="X928" s="24" t="n">
        <x:v>0</x:v>
      </x:c>
      <x:c r="Y928" s="24" t="n">
        <x:v>1</x:v>
      </x:c>
    </x:row>
    <x:row r="929">
      <x:c r="A929" s="24" t="n">
        <x:v>1953359</x:v>
      </x:c>
      <x:c r="B929" t="str">
        <x:v>2015-05-05</x:v>
      </x:c>
      <x:c r="C929" s="24" t="n">
        <x:v>5</x:v>
      </x:c>
      <x:c r="D929" t="str">
        <x:v>AA</x:v>
      </x:c>
      <x:c r="E929" t="str">
        <x:v>American Airlines Inc.</x:v>
      </x:c>
      <x:c r="F929" t="str">
        <x:v>1397</x:v>
      </x:c>
      <x:c r="G929" t="str">
        <x:v>DCA</x:v>
      </x:c>
      <x:c r="H929" t="str">
        <x:v>Ronald Reagan Washington National Airport</x:v>
      </x:c>
      <x:c r="I929" t="str">
        <x:v>VA</x:v>
      </x:c>
      <x:c r="J929" t="str">
        <x:v>MIA</x:v>
      </x:c>
      <x:c r="K929" t="str">
        <x:v>Miami International Airport</x:v>
      </x:c>
      <x:c r="L929" t="str">
        <x:v>FL</x:v>
      </x:c>
      <x:c r="M929" t="str">
        <x:v>0659</x:v>
      </x:c>
      <x:c r="N929" t="str">
        <x:v>0651</x:v>
      </x:c>
      <x:c r="O929" s="26" t="n">
        <x:v>-8</x:v>
      </x:c>
      <x:c r="P929" t="str">
        <x:v>0935</x:v>
      </x:c>
      <x:c r="Q929" t="str">
        <x:v>0940</x:v>
      </x:c>
      <x:c r="R929" s="26" t="n">
        <x:v>5</x:v>
      </x:c>
      <x:c r="S929" s="26" t="n">
        <x:v>919</x:v>
      </x:c>
      <x:c r="T929" s="24" t="n">
        <x:v>0</x:v>
      </x:c>
      <x:c r="U929" s="24" t="n">
        <x:v>0</x:v>
      </x:c>
      <x:c r="V929" s="24" t="str">
        <x:v>Completed</x:v>
      </x:c>
      <x:c r="W929" s="24" t="n">
        <x:v>0</x:v>
      </x:c>
      <x:c r="X929" s="24" t="n">
        <x:v>0</x:v>
      </x:c>
      <x:c r="Y929" s="24" t="n">
        <x:v>1</x:v>
      </x:c>
    </x:row>
    <x:row r="930">
      <x:c r="A930" s="24" t="n">
        <x:v>1954121</x:v>
      </x:c>
      <x:c r="B930" t="str">
        <x:v>2015-05-05</x:v>
      </x:c>
      <x:c r="C930" s="24" t="n">
        <x:v>5</x:v>
      </x:c>
      <x:c r="D930" t="str">
        <x:v>WN</x:v>
      </x:c>
      <x:c r="E930" t="str">
        <x:v>Southwest Airlines Co.</x:v>
      </x:c>
      <x:c r="F930" t="str">
        <x:v>202</x:v>
      </x:c>
      <x:c r="G930" t="str">
        <x:v>MKE</x:v>
      </x:c>
      <x:c r="H930" t="str">
        <x:v>General Mitchell International Airport</x:v>
      </x:c>
      <x:c r="I930" t="str">
        <x:v>WI</x:v>
      </x:c>
      <x:c r="J930" t="str">
        <x:v>LGA</x:v>
      </x:c>
      <x:c r="K930" t="str">
        <x:v>LaGuardia Airport (Marine Air Terminal)</x:v>
      </x:c>
      <x:c r="L930" t="str">
        <x:v>NY</x:v>
      </x:c>
      <x:c r="M930" t="str">
        <x:v>0730</x:v>
      </x:c>
      <x:c r="N930" t="str">
        <x:v>0728</x:v>
      </x:c>
      <x:c r="O930" s="26" t="n">
        <x:v>-2</x:v>
      </x:c>
      <x:c r="P930" t="str">
        <x:v>1045</x:v>
      </x:c>
      <x:c r="Q930" t="str">
        <x:v>1027</x:v>
      </x:c>
      <x:c r="R930" s="26" t="n">
        <x:v>-18</x:v>
      </x:c>
      <x:c r="S930" s="26" t="n">
        <x:v>738</x:v>
      </x:c>
      <x:c r="T930" s="24" t="n">
        <x:v>0</x:v>
      </x:c>
      <x:c r="U930" s="24" t="n">
        <x:v>0</x:v>
      </x:c>
      <x:c r="V930" s="24" t="str">
        <x:v>Completed</x:v>
      </x:c>
      <x:c r="W930" s="24" t="n">
        <x:v>0</x:v>
      </x:c>
      <x:c r="X930" s="24" t="n">
        <x:v>0</x:v>
      </x:c>
      <x:c r="Y930" s="24" t="n">
        <x:v>1</x:v>
      </x:c>
    </x:row>
    <x:row r="931">
      <x:c r="A931" s="24" t="n">
        <x:v>1955046</x:v>
      </x:c>
      <x:c r="B931" t="str">
        <x:v>2015-05-05</x:v>
      </x:c>
      <x:c r="C931" s="24" t="n">
        <x:v>5</x:v>
      </x:c>
      <x:c r="D931" t="str">
        <x:v>NK</x:v>
      </x:c>
      <x:c r="E931" t="str">
        <x:v>Spirit Air Lines</x:v>
      </x:c>
      <x:c r="F931" t="str">
        <x:v>357</x:v>
      </x:c>
      <x:c r="G931" t="str">
        <x:v>ORD</x:v>
      </x:c>
      <x:c r="H931" t="str">
        <x:v>Chicago O'Hare International Airport</x:v>
      </x:c>
      <x:c r="I931" t="str">
        <x:v>IL</x:v>
      </x:c>
      <x:c r="J931" t="str">
        <x:v>LAS</x:v>
      </x:c>
      <x:c r="K931" t="str">
        <x:v>McCarran International Airport</x:v>
      </x:c>
      <x:c r="L931" t="str">
        <x:v>NV</x:v>
      </x:c>
      <x:c r="M931" t="str">
        <x:v>0825</x:v>
      </x:c>
      <x:c r="N931" t="str">
        <x:v>0821</x:v>
      </x:c>
      <x:c r="O931" s="26" t="n">
        <x:v>-4</x:v>
      </x:c>
      <x:c r="P931" t="str">
        <x:v>1019</x:v>
      </x:c>
      <x:c r="Q931" t="str">
        <x:v>0959</x:v>
      </x:c>
      <x:c r="R931" s="26" t="n">
        <x:v>-20</x:v>
      </x:c>
      <x:c r="S931" s="26" t="n">
        <x:v>1514</x:v>
      </x:c>
      <x:c r="T931" s="24" t="n">
        <x:v>0</x:v>
      </x:c>
      <x:c r="U931" s="24" t="n">
        <x:v>0</x:v>
      </x:c>
      <x:c r="V931" s="24" t="str">
        <x:v>Completed</x:v>
      </x:c>
      <x:c r="W931" s="24" t="n">
        <x:v>0</x:v>
      </x:c>
      <x:c r="X931" s="24" t="n">
        <x:v>0</x:v>
      </x:c>
      <x:c r="Y931" s="24" t="n">
        <x:v>1</x:v>
      </x:c>
    </x:row>
    <x:row r="932">
      <x:c r="A932" s="24" t="n">
        <x:v>1955949</x:v>
      </x:c>
      <x:c r="B932" t="str">
        <x:v>2015-05-05</x:v>
      </x:c>
      <x:c r="C932" s="24" t="n">
        <x:v>5</x:v>
      </x:c>
      <x:c r="D932" t="str">
        <x:v>AA</x:v>
      </x:c>
      <x:c r="E932" t="str">
        <x:v>American Airlines Inc.</x:v>
      </x:c>
      <x:c r="F932" t="str">
        <x:v>1446</x:v>
      </x:c>
      <x:c r="G932" t="str">
        <x:v>AUS</x:v>
      </x:c>
      <x:c r="H932" t="str">
        <x:v>Austin-Bergstrom International Airport</x:v>
      </x:c>
      <x:c r="I932" t="str">
        <x:v>TX</x:v>
      </x:c>
      <x:c r="J932" t="str">
        <x:v>DFW</x:v>
      </x:c>
      <x:c r="K932" t="str">
        <x:v>Dallas/Fort Worth International Airport</x:v>
      </x:c>
      <x:c r="L932" t="str">
        <x:v>TX</x:v>
      </x:c>
      <x:c r="M932" t="str">
        <x:v>0920</x:v>
      </x:c>
      <x:c r="N932" t="str">
        <x:v>0915</x:v>
      </x:c>
      <x:c r="O932" s="26" t="n">
        <x:v>-5</x:v>
      </x:c>
      <x:c r="P932" t="str">
        <x:v>1030</x:v>
      </x:c>
      <x:c r="Q932" t="str">
        <x:v>1022</x:v>
      </x:c>
      <x:c r="R932" s="26" t="n">
        <x:v>-8</x:v>
      </x:c>
      <x:c r="S932" s="26" t="n">
        <x:v>190</x:v>
      </x:c>
      <x:c r="T932" s="24" t="n">
        <x:v>0</x:v>
      </x:c>
      <x:c r="U932" s="24" t="n">
        <x:v>0</x:v>
      </x:c>
      <x:c r="V932" s="24" t="str">
        <x:v>Completed</x:v>
      </x:c>
      <x:c r="W932" s="24" t="n">
        <x:v>0</x:v>
      </x:c>
      <x:c r="X932" s="24" t="n">
        <x:v>0</x:v>
      </x:c>
      <x:c r="Y932" s="24" t="n">
        <x:v>1</x:v>
      </x:c>
    </x:row>
    <x:row r="933">
      <x:c r="A933" s="24" t="n">
        <x:v>1956452</x:v>
      </x:c>
      <x:c r="B933" t="str">
        <x:v>2015-05-05</x:v>
      </x:c>
      <x:c r="C933" s="24" t="n">
        <x:v>5</x:v>
      </x:c>
      <x:c r="D933" t="str">
        <x:v>DL</x:v>
      </x:c>
      <x:c r="E933" t="str">
        <x:v>Delta Air Lines Inc.</x:v>
      </x:c>
      <x:c r="F933" t="str">
        <x:v>2069</x:v>
      </x:c>
      <x:c r="G933" t="str">
        <x:v>ATL</x:v>
      </x:c>
      <x:c r="H933" t="str">
        <x:v>Hartsfield-Jackson Atlanta International Airport</x:v>
      </x:c>
      <x:c r="I933" t="str">
        <x:v>GA</x:v>
      </x:c>
      <x:c r="J933" t="str">
        <x:v>MCO</x:v>
      </x:c>
      <x:c r="K933" t="str">
        <x:v>Orlando International Airport</x:v>
      </x:c>
      <x:c r="L933" t="str">
        <x:v>FL</x:v>
      </x:c>
      <x:c r="M933" t="str">
        <x:v>0955</x:v>
      </x:c>
      <x:c r="N933" t="str">
        <x:v>0952</x:v>
      </x:c>
      <x:c r="O933" s="26" t="n">
        <x:v>-3</x:v>
      </x:c>
      <x:c r="P933" t="str">
        <x:v>1128</x:v>
      </x:c>
      <x:c r="Q933" t="str">
        <x:v>1119</x:v>
      </x:c>
      <x:c r="R933" s="26" t="n">
        <x:v>-9</x:v>
      </x:c>
      <x:c r="S933" s="26" t="n">
        <x:v>404</x:v>
      </x:c>
      <x:c r="T933" s="24" t="n">
        <x:v>0</x:v>
      </x:c>
      <x:c r="U933" s="24" t="n">
        <x:v>0</x:v>
      </x:c>
      <x:c r="V933" s="24" t="str">
        <x:v>Completed</x:v>
      </x:c>
      <x:c r="W933" s="24" t="n">
        <x:v>0</x:v>
      </x:c>
      <x:c r="X933" s="24" t="n">
        <x:v>0</x:v>
      </x:c>
      <x:c r="Y933" s="24" t="n">
        <x:v>1</x:v>
      </x:c>
    </x:row>
    <x:row r="934">
      <x:c r="A934" s="24" t="n">
        <x:v>1956708</x:v>
      </x:c>
      <x:c r="B934" t="str">
        <x:v>2015-05-05</x:v>
      </x:c>
      <x:c r="C934" s="24" t="n">
        <x:v>5</x:v>
      </x:c>
      <x:c r="D934" t="str">
        <x:v>DL</x:v>
      </x:c>
      <x:c r="E934" t="str">
        <x:v>Delta Air Lines Inc.</x:v>
      </x:c>
      <x:c r="F934" t="str">
        <x:v>89</x:v>
      </x:c>
      <x:c r="G934" t="str">
        <x:v>SAN</x:v>
      </x:c>
      <x:c r="H934" t="str">
        <x:v>San Diego International Airport (Lindbergh Field)</x:v>
      </x:c>
      <x:c r="I934" t="str">
        <x:v>CA</x:v>
      </x:c>
      <x:c r="J934" t="str">
        <x:v>SLC</x:v>
      </x:c>
      <x:c r="K934" t="str">
        <x:v>Salt Lake City International Airport</x:v>
      </x:c>
      <x:c r="L934" t="str">
        <x:v>UT</x:v>
      </x:c>
      <x:c r="M934" t="str">
        <x:v>1009</x:v>
      </x:c>
      <x:c r="N934" t="str">
        <x:v>1008</x:v>
      </x:c>
      <x:c r="O934" s="26" t="n">
        <x:v>-1</x:v>
      </x:c>
      <x:c r="P934" t="str">
        <x:v>1304</x:v>
      </x:c>
      <x:c r="Q934" t="str">
        <x:v>1249</x:v>
      </x:c>
      <x:c r="R934" s="26" t="n">
        <x:v>-15</x:v>
      </x:c>
      <x:c r="S934" s="26" t="n">
        <x:v>626</x:v>
      </x:c>
      <x:c r="T934" s="24" t="n">
        <x:v>0</x:v>
      </x:c>
      <x:c r="U934" s="24" t="n">
        <x:v>0</x:v>
      </x:c>
      <x:c r="V934" s="24" t="str">
        <x:v>Completed</x:v>
      </x:c>
      <x:c r="W934" s="24" t="n">
        <x:v>0</x:v>
      </x:c>
      <x:c r="X934" s="24" t="n">
        <x:v>0</x:v>
      </x:c>
      <x:c r="Y934" s="24" t="n">
        <x:v>1</x:v>
      </x:c>
    </x:row>
    <x:row r="935">
      <x:c r="A935" s="24" t="n">
        <x:v>1958959</x:v>
      </x:c>
      <x:c r="B935" t="str">
        <x:v>2015-05-05</x:v>
      </x:c>
      <x:c r="C935" s="24" t="n">
        <x:v>5</x:v>
      </x:c>
      <x:c r="D935" t="str">
        <x:v>EV</x:v>
      </x:c>
      <x:c r="E935" t="str">
        <x:v>Atlantic Southeast Airlines</x:v>
      </x:c>
      <x:c r="F935" t="str">
        <x:v>3818</x:v>
      </x:c>
      <x:c r="G935" t="str">
        <x:v>SAV</x:v>
      </x:c>
      <x:c r="H935" t="str">
        <x:v>Savannah/Hilton Head International Airport</x:v>
      </x:c>
      <x:c r="I935" t="str">
        <x:v>GA</x:v>
      </x:c>
      <x:c r="J935" t="str">
        <x:v>EWR</x:v>
      </x:c>
      <x:c r="K935" t="str">
        <x:v>Newark Liberty International Airport</x:v>
      </x:c>
      <x:c r="L935" t="str">
        <x:v>NJ</x:v>
      </x:c>
      <x:c r="M935" t="str">
        <x:v>1223</x:v>
      </x:c>
      <x:c r="N935" t="str">
        <x:v>1228</x:v>
      </x:c>
      <x:c r="O935" s="26" t="n">
        <x:v>5</x:v>
      </x:c>
      <x:c r="P935" t="str">
        <x:v>1438</x:v>
      </x:c>
      <x:c r="Q935" t="str">
        <x:v>1435</x:v>
      </x:c>
      <x:c r="R935" s="26" t="n">
        <x:v>-3</x:v>
      </x:c>
      <x:c r="S935" s="26" t="n">
        <x:v>708</x:v>
      </x:c>
      <x:c r="T935" s="24" t="n">
        <x:v>0</x:v>
      </x:c>
      <x:c r="U935" s="24" t="n">
        <x:v>0</x:v>
      </x:c>
      <x:c r="V935" s="24" t="str">
        <x:v>Completed</x:v>
      </x:c>
      <x:c r="W935" s="24" t="n">
        <x:v>0</x:v>
      </x:c>
      <x:c r="X935" s="24" t="n">
        <x:v>0</x:v>
      </x:c>
      <x:c r="Y935" s="24" t="n">
        <x:v>1</x:v>
      </x:c>
    </x:row>
    <x:row r="936">
      <x:c r="A936" s="24" t="n">
        <x:v>1959080</x:v>
      </x:c>
      <x:c r="B936" t="str">
        <x:v>2015-05-05</x:v>
      </x:c>
      <x:c r="C936" s="24" t="n">
        <x:v>5</x:v>
      </x:c>
      <x:c r="D936" t="str">
        <x:v>WN</x:v>
      </x:c>
      <x:c r="E936" t="str">
        <x:v>Southwest Airlines Co.</x:v>
      </x:c>
      <x:c r="F936" t="str">
        <x:v>925</x:v>
      </x:c>
      <x:c r="G936" t="str">
        <x:v>LAX</x:v>
      </x:c>
      <x:c r="H936" t="str">
        <x:v>Los Angeles International Airport</x:v>
      </x:c>
      <x:c r="I936" t="str">
        <x:v>CA</x:v>
      </x:c>
      <x:c r="J936" t="str">
        <x:v>TUS</x:v>
      </x:c>
      <x:c r="K936" t="str">
        <x:v>Tucson International Airport</x:v>
      </x:c>
      <x:c r="L936" t="str">
        <x:v>AZ</x:v>
      </x:c>
      <x:c r="M936" t="str">
        <x:v>1230</x:v>
      </x:c>
      <x:c r="N936" t="str">
        <x:v>1230</x:v>
      </x:c>
      <x:c r="O936" s="26" t="n">
        <x:v>0</x:v>
      </x:c>
      <x:c r="P936" t="str">
        <x:v>1350</x:v>
      </x:c>
      <x:c r="Q936" t="str">
        <x:v>1342</x:v>
      </x:c>
      <x:c r="R936" s="26" t="n">
        <x:v>-8</x:v>
      </x:c>
      <x:c r="S936" s="26" t="n">
        <x:v>451</x:v>
      </x:c>
      <x:c r="T936" s="24" t="n">
        <x:v>0</x:v>
      </x:c>
      <x:c r="U936" s="24" t="n">
        <x:v>0</x:v>
      </x:c>
      <x:c r="V936" s="24" t="str">
        <x:v>Completed</x:v>
      </x:c>
      <x:c r="W936" s="24" t="n">
        <x:v>0</x:v>
      </x:c>
      <x:c r="X936" s="24" t="n">
        <x:v>0</x:v>
      </x:c>
      <x:c r="Y936" s="24" t="n">
        <x:v>1</x:v>
      </x:c>
    </x:row>
    <x:row r="937">
      <x:c r="A937" s="24" t="n">
        <x:v>1960373</x:v>
      </x:c>
      <x:c r="B937" t="str">
        <x:v>2015-05-05</x:v>
      </x:c>
      <x:c r="C937" s="24" t="n">
        <x:v>5</x:v>
      </x:c>
      <x:c r="D937" t="str">
        <x:v>WN</x:v>
      </x:c>
      <x:c r="E937" t="str">
        <x:v>Southwest Airlines Co.</x:v>
      </x:c>
      <x:c r="F937" t="str">
        <x:v>137</x:v>
      </x:c>
      <x:c r="G937" t="str">
        <x:v>BDL</x:v>
      </x:c>
      <x:c r="H937" t="str">
        <x:v>Bradley International Airport</x:v>
      </x:c>
      <x:c r="I937" t="str">
        <x:v>CT</x:v>
      </x:c>
      <x:c r="J937" t="str">
        <x:v>TPA</x:v>
      </x:c>
      <x:c r="K937" t="str">
        <x:v>Tampa International Airport</x:v>
      </x:c>
      <x:c r="L937" t="str">
        <x:v>FL</x:v>
      </x:c>
      <x:c r="M937" t="str">
        <x:v>1350</x:v>
      </x:c>
      <x:c r="N937" t="str">
        <x:v>1348</x:v>
      </x:c>
      <x:c r="O937" s="26" t="n">
        <x:v>-2</x:v>
      </x:c>
      <x:c r="P937" t="str">
        <x:v>1650</x:v>
      </x:c>
      <x:c r="Q937" t="str">
        <x:v>1635</x:v>
      </x:c>
      <x:c r="R937" s="26" t="n">
        <x:v>-15</x:v>
      </x:c>
      <x:c r="S937" s="26" t="n">
        <x:v>1111</x:v>
      </x:c>
      <x:c r="T937" s="24" t="n">
        <x:v>0</x:v>
      </x:c>
      <x:c r="U937" s="24" t="n">
        <x:v>0</x:v>
      </x:c>
      <x:c r="V937" s="24" t="str">
        <x:v>Completed</x:v>
      </x:c>
      <x:c r="W937" s="24" t="n">
        <x:v>0</x:v>
      </x:c>
      <x:c r="X937" s="24" t="n">
        <x:v>0</x:v>
      </x:c>
      <x:c r="Y937" s="24" t="n">
        <x:v>1</x:v>
      </x:c>
    </x:row>
    <x:row r="938">
      <x:c r="A938" s="24" t="n">
        <x:v>1960710</x:v>
      </x:c>
      <x:c r="B938" t="str">
        <x:v>2015-05-05</x:v>
      </x:c>
      <x:c r="C938" s="24" t="n">
        <x:v>5</x:v>
      </x:c>
      <x:c r="D938" t="str">
        <x:v>WN</x:v>
      </x:c>
      <x:c r="E938" t="str">
        <x:v>Southwest Airlines Co.</x:v>
      </x:c>
      <x:c r="F938" t="str">
        <x:v>803</x:v>
      </x:c>
      <x:c r="G938" t="str">
        <x:v>MDW</x:v>
      </x:c>
      <x:c r="H938" t="str">
        <x:v>Chicago Midway International Airport</x:v>
      </x:c>
      <x:c r="I938" t="str">
        <x:v>IL</x:v>
      </x:c>
      <x:c r="J938" t="str">
        <x:v>LGA</x:v>
      </x:c>
      <x:c r="K938" t="str">
        <x:v>LaGuardia Airport (Marine Air Terminal)</x:v>
      </x:c>
      <x:c r="L938" t="str">
        <x:v>NY</x:v>
      </x:c>
      <x:c r="M938" t="str">
        <x:v>1410</x:v>
      </x:c>
      <x:c r="N938" t="str">
        <x:v>1403</x:v>
      </x:c>
      <x:c r="O938" s="26" t="n">
        <x:v>-7</x:v>
      </x:c>
      <x:c r="P938" t="str">
        <x:v>1720</x:v>
      </x:c>
      <x:c r="Q938" t="str">
        <x:v>1706</x:v>
      </x:c>
      <x:c r="R938" s="26" t="n">
        <x:v>-14</x:v>
      </x:c>
      <x:c r="S938" s="26" t="n">
        <x:v>725</x:v>
      </x:c>
      <x:c r="T938" s="24" t="n">
        <x:v>0</x:v>
      </x:c>
      <x:c r="U938" s="24" t="n">
        <x:v>0</x:v>
      </x:c>
      <x:c r="V938" s="24" t="str">
        <x:v>Completed</x:v>
      </x:c>
      <x:c r="W938" s="24" t="n">
        <x:v>0</x:v>
      </x:c>
      <x:c r="X938" s="24" t="n">
        <x:v>0</x:v>
      </x:c>
      <x:c r="Y938" s="24" t="n">
        <x:v>1</x:v>
      </x:c>
    </x:row>
    <x:row r="939">
      <x:c r="A939" s="24" t="n">
        <x:v>1961832</x:v>
      </x:c>
      <x:c r="B939" t="str">
        <x:v>2015-05-05</x:v>
      </x:c>
      <x:c r="C939" s="24" t="n">
        <x:v>5</x:v>
      </x:c>
      <x:c r="D939" t="str">
        <x:v>DL</x:v>
      </x:c>
      <x:c r="E939" t="str">
        <x:v>Delta Air Lines Inc.</x:v>
      </x:c>
      <x:c r="F939" t="str">
        <x:v>1689</x:v>
      </x:c>
      <x:c r="G939" t="str">
        <x:v>ATL</x:v>
      </x:c>
      <x:c r="H939" t="str">
        <x:v>Hartsfield-Jackson Atlanta International Airport</x:v>
      </x:c>
      <x:c r="I939" t="str">
        <x:v>GA</x:v>
      </x:c>
      <x:c r="J939" t="str">
        <x:v>HSV</x:v>
      </x:c>
      <x:c r="K939" t="str">
        <x:v>Huntsville International Airport</x:v>
      </x:c>
      <x:c r="L939" t="str">
        <x:v>AL</x:v>
      </x:c>
      <x:c r="M939" t="str">
        <x:v>1520</x:v>
      </x:c>
      <x:c r="N939" t="str">
        <x:v>1514</x:v>
      </x:c>
      <x:c r="O939" s="26" t="n">
        <x:v>-6</x:v>
      </x:c>
      <x:c r="P939" t="str">
        <x:v>1522</x:v>
      </x:c>
      <x:c r="Q939" t="str">
        <x:v>1508</x:v>
      </x:c>
      <x:c r="R939" s="26" t="n">
        <x:v>-14</x:v>
      </x:c>
      <x:c r="S939" s="26" t="n">
        <x:v>151</x:v>
      </x:c>
      <x:c r="T939" s="24" t="n">
        <x:v>0</x:v>
      </x:c>
      <x:c r="U939" s="24" t="n">
        <x:v>0</x:v>
      </x:c>
      <x:c r="V939" s="24" t="str">
        <x:v>Completed</x:v>
      </x:c>
      <x:c r="W939" s="24" t="n">
        <x:v>0</x:v>
      </x:c>
      <x:c r="X939" s="24" t="n">
        <x:v>0</x:v>
      </x:c>
      <x:c r="Y939" s="24" t="n">
        <x:v>1</x:v>
      </x:c>
    </x:row>
    <x:row r="940">
      <x:c r="A940" s="24" t="n">
        <x:v>1961927</x:v>
      </x:c>
      <x:c r="B940" t="str">
        <x:v>2015-05-05</x:v>
      </x:c>
      <x:c r="C940" s="24" t="n">
        <x:v>5</x:v>
      </x:c>
      <x:c r="D940" t="str">
        <x:v>WN</x:v>
      </x:c>
      <x:c r="E940" t="str">
        <x:v>Southwest Airlines Co.</x:v>
      </x:c>
      <x:c r="F940" t="str">
        <x:v>4117</x:v>
      </x:c>
      <x:c r="G940" t="str">
        <x:v>DCA</x:v>
      </x:c>
      <x:c r="H940" t="str">
        <x:v>Ronald Reagan Washington National Airport</x:v>
      </x:c>
      <x:c r="I940" t="str">
        <x:v>VA</x:v>
      </x:c>
      <x:c r="J940" t="str">
        <x:v>CAK</x:v>
      </x:c>
      <x:c r="K940" t="str">
        <x:v>Akron-Canton Regional Airport</x:v>
      </x:c>
      <x:c r="L940" t="str">
        <x:v>OH</x:v>
      </x:c>
      <x:c r="M940" t="str">
        <x:v>1525</x:v>
      </x:c>
      <x:c r="N940" t="str">
        <x:v>1520</x:v>
      </x:c>
      <x:c r="O940" s="26" t="n">
        <x:v>-5</x:v>
      </x:c>
      <x:c r="P940" t="str">
        <x:v>1635</x:v>
      </x:c>
      <x:c r="Q940" t="str">
        <x:v>1622</x:v>
      </x:c>
      <x:c r="R940" s="26" t="n">
        <x:v>-13</x:v>
      </x:c>
      <x:c r="S940" s="26" t="n">
        <x:v>274</x:v>
      </x:c>
      <x:c r="T940" s="24" t="n">
        <x:v>0</x:v>
      </x:c>
      <x:c r="U940" s="24" t="n">
        <x:v>0</x:v>
      </x:c>
      <x:c r="V940" s="24" t="str">
        <x:v>Completed</x:v>
      </x:c>
      <x:c r="W940" s="24" t="n">
        <x:v>0</x:v>
      </x:c>
      <x:c r="X940" s="24" t="n">
        <x:v>0</x:v>
      </x:c>
      <x:c r="Y940" s="24" t="n">
        <x:v>1</x:v>
      </x:c>
    </x:row>
    <x:row r="941">
      <x:c r="A941" s="24" t="n">
        <x:v>1962327</x:v>
      </x:c>
      <x:c r="B941" t="str">
        <x:v>2015-05-05</x:v>
      </x:c>
      <x:c r="C941" s="24" t="n">
        <x:v>5</x:v>
      </x:c>
      <x:c r="D941" t="str">
        <x:v>MQ</x:v>
      </x:c>
      <x:c r="E941" t="str">
        <x:v>American Eagle Airlines Inc.</x:v>
      </x:c>
      <x:c r="F941" t="str">
        <x:v>3391</x:v>
      </x:c>
      <x:c r="G941" t="str">
        <x:v>CMH</x:v>
      </x:c>
      <x:c r="H941" t="str">
        <x:v>Port Columbus International Airport</x:v>
      </x:c>
      <x:c r="I941" t="str">
        <x:v>OH</x:v>
      </x:c>
      <x:c r="J941" t="str">
        <x:v>LGA</x:v>
      </x:c>
      <x:c r="K941" t="str">
        <x:v>LaGuardia Airport (Marine Air Terminal)</x:v>
      </x:c>
      <x:c r="L941" t="str">
        <x:v>NY</x:v>
      </x:c>
      <x:c r="M941" t="str">
        <x:v>1550</x:v>
      </x:c>
      <x:c r="N941" t="str">
        <x:v>1542</x:v>
      </x:c>
      <x:c r="O941" s="26" t="n">
        <x:v>-8</x:v>
      </x:c>
      <x:c r="P941" t="str">
        <x:v>1734</x:v>
      </x:c>
      <x:c r="Q941" t="str">
        <x:v>1717</x:v>
      </x:c>
      <x:c r="R941" s="26" t="n">
        <x:v>-17</x:v>
      </x:c>
      <x:c r="S941" s="26" t="n">
        <x:v>479</x:v>
      </x:c>
      <x:c r="T941" s="24" t="n">
        <x:v>0</x:v>
      </x:c>
      <x:c r="U941" s="24" t="n">
        <x:v>0</x:v>
      </x:c>
      <x:c r="V941" s="24" t="str">
        <x:v>Completed</x:v>
      </x:c>
      <x:c r="W941" s="24" t="n">
        <x:v>0</x:v>
      </x:c>
      <x:c r="X941" s="24" t="n">
        <x:v>0</x:v>
      </x:c>
      <x:c r="Y941" s="24" t="n">
        <x:v>1</x:v>
      </x:c>
    </x:row>
    <x:row r="942">
      <x:c r="A942" s="24" t="n">
        <x:v>1962562</x:v>
      </x:c>
      <x:c r="B942" t="str">
        <x:v>2015-05-05</x:v>
      </x:c>
      <x:c r="C942" s="24" t="n">
        <x:v>5</x:v>
      </x:c>
      <x:c r="D942" t="str">
        <x:v>WN</x:v>
      </x:c>
      <x:c r="E942" t="str">
        <x:v>Southwest Airlines Co.</x:v>
      </x:c>
      <x:c r="F942" t="str">
        <x:v>197</x:v>
      </x:c>
      <x:c r="G942" t="str">
        <x:v>AUS</x:v>
      </x:c>
      <x:c r="H942" t="str">
        <x:v>Austin-Bergstrom International Airport</x:v>
      </x:c>
      <x:c r="I942" t="str">
        <x:v>TX</x:v>
      </x:c>
      <x:c r="J942" t="str">
        <x:v>HOU</x:v>
      </x:c>
      <x:c r="K942" t="str">
        <x:v>William P. Hobby Airport</x:v>
      </x:c>
      <x:c r="L942" t="str">
        <x:v>TX</x:v>
      </x:c>
      <x:c r="M942" t="str">
        <x:v>1605</x:v>
      </x:c>
      <x:c r="N942" t="str">
        <x:v>1601</x:v>
      </x:c>
      <x:c r="O942" s="26" t="n">
        <x:v>-4</x:v>
      </x:c>
      <x:c r="P942" t="str">
        <x:v>1655</x:v>
      </x:c>
      <x:c r="Q942" t="str">
        <x:v>1710</x:v>
      </x:c>
      <x:c r="R942" s="26" t="n">
        <x:v>15</x:v>
      </x:c>
      <x:c r="S942" s="26" t="n">
        <x:v>148</x:v>
      </x:c>
      <x:c r="T942" s="24" t="n">
        <x:v>0</x:v>
      </x:c>
      <x:c r="U942" s="24" t="n">
        <x:v>0</x:v>
      </x:c>
      <x:c r="V942" s="24" t="str">
        <x:v>Completed</x:v>
      </x:c>
      <x:c r="W942" s="24" t="n">
        <x:v>1</x:v>
      </x:c>
      <x:c r="X942" s="24" t="n">
        <x:v>0</x:v>
      </x:c>
      <x:c r="Y942" s="24" t="n">
        <x:v>1</x:v>
      </x:c>
    </x:row>
    <x:row r="943">
      <x:c r="A943" s="24" t="n">
        <x:v>1963053</x:v>
      </x:c>
      <x:c r="B943" t="str">
        <x:v>2015-05-05</x:v>
      </x:c>
      <x:c r="C943" s="24" t="n">
        <x:v>5</x:v>
      </x:c>
      <x:c r="D943" t="str">
        <x:v>UA</x:v>
      </x:c>
      <x:c r="E943" t="str">
        <x:v>United Air Lines Inc.</x:v>
      </x:c>
      <x:c r="F943" t="str">
        <x:v>1637</x:v>
      </x:c>
      <x:c r="G943" t="str">
        <x:v>DEN</x:v>
      </x:c>
      <x:c r="H943" t="str">
        <x:v>Denver International Airport</x:v>
      </x:c>
      <x:c r="I943" t="str">
        <x:v>CO</x:v>
      </x:c>
      <x:c r="J943" t="str">
        <x:v>SFO</x:v>
      </x:c>
      <x:c r="K943" t="str">
        <x:v>San Francisco International Airport</x:v>
      </x:c>
      <x:c r="L943" t="str">
        <x:v>CA</x:v>
      </x:c>
      <x:c r="M943" t="str">
        <x:v>1638</x:v>
      </x:c>
      <x:c r="N943" t="str">
        <x:v>1641</x:v>
      </x:c>
      <x:c r="O943" s="26" t="n">
        <x:v>3</x:v>
      </x:c>
      <x:c r="P943" t="str">
        <x:v>1824</x:v>
      </x:c>
      <x:c r="Q943" t="str">
        <x:v>1808</x:v>
      </x:c>
      <x:c r="R943" s="26" t="n">
        <x:v>-16</x:v>
      </x:c>
      <x:c r="S943" s="26" t="n">
        <x:v>967</x:v>
      </x:c>
      <x:c r="T943" s="24" t="n">
        <x:v>0</x:v>
      </x:c>
      <x:c r="U943" s="24" t="n">
        <x:v>0</x:v>
      </x:c>
      <x:c r="V943" s="24" t="str">
        <x:v>Completed</x:v>
      </x:c>
      <x:c r="W943" s="24" t="n">
        <x:v>0</x:v>
      </x:c>
      <x:c r="X943" s="24" t="n">
        <x:v>0</x:v>
      </x:c>
      <x:c r="Y943" s="24" t="n">
        <x:v>1</x:v>
      </x:c>
    </x:row>
    <x:row r="944">
      <x:c r="A944" s="24" t="n">
        <x:v>1963311</x:v>
      </x:c>
      <x:c r="B944" t="str">
        <x:v>2015-05-05</x:v>
      </x:c>
      <x:c r="C944" s="24" t="n">
        <x:v>5</x:v>
      </x:c>
      <x:c r="D944" t="str">
        <x:v>AA</x:v>
      </x:c>
      <x:c r="E944" t="str">
        <x:v>American Airlines Inc.</x:v>
      </x:c>
      <x:c r="F944" t="str">
        <x:v>1535</x:v>
      </x:c>
      <x:c r="G944" t="str">
        <x:v>DFW</x:v>
      </x:c>
      <x:c r="H944" t="str">
        <x:v>Dallas/Fort Worth International Airport</x:v>
      </x:c>
      <x:c r="I944" t="str">
        <x:v>TX</x:v>
      </x:c>
      <x:c r="J944" t="str">
        <x:v>MCI</x:v>
      </x:c>
      <x:c r="K944" t="str">
        <x:v>Kansas City International Airport</x:v>
      </x:c>
      <x:c r="L944" t="str">
        <x:v>MO</x:v>
      </x:c>
      <x:c r="M944" t="str">
        <x:v>1655</x:v>
      </x:c>
      <x:c r="N944" t="str">
        <x:v>1647</x:v>
      </x:c>
      <x:c r="O944" s="26" t="n">
        <x:v>-8</x:v>
      </x:c>
      <x:c r="P944" t="str">
        <x:v>1833</x:v>
      </x:c>
      <x:c r="Q944" t="str">
        <x:v>1813</x:v>
      </x:c>
      <x:c r="R944" s="26" t="n">
        <x:v>-20</x:v>
      </x:c>
      <x:c r="S944" s="26" t="n">
        <x:v>460</x:v>
      </x:c>
      <x:c r="T944" s="24" t="n">
        <x:v>0</x:v>
      </x:c>
      <x:c r="U944" s="24" t="n">
        <x:v>0</x:v>
      </x:c>
      <x:c r="V944" s="24" t="str">
        <x:v>Completed</x:v>
      </x:c>
      <x:c r="W944" s="24" t="n">
        <x:v>0</x:v>
      </x:c>
      <x:c r="X944" s="24" t="n">
        <x:v>0</x:v>
      </x:c>
      <x:c r="Y944" s="24" t="n">
        <x:v>1</x:v>
      </x:c>
    </x:row>
    <x:row r="945">
      <x:c r="A945" s="24" t="n">
        <x:v>1963665</x:v>
      </x:c>
      <x:c r="B945" t="str">
        <x:v>2015-05-05</x:v>
      </x:c>
      <x:c r="C945" s="24" t="n">
        <x:v>5</x:v>
      </x:c>
      <x:c r="D945" t="str">
        <x:v>AA</x:v>
      </x:c>
      <x:c r="E945" t="str">
        <x:v>American Airlines Inc.</x:v>
      </x:c>
      <x:c r="F945" t="str">
        <x:v>1693</x:v>
      </x:c>
      <x:c r="G945" t="str">
        <x:v>MCO</x:v>
      </x:c>
      <x:c r="H945" t="str">
        <x:v>Orlando International Airport</x:v>
      </x:c>
      <x:c r="I945" t="str">
        <x:v>FL</x:v>
      </x:c>
      <x:c r="J945" t="str">
        <x:v>ORD</x:v>
      </x:c>
      <x:c r="K945" t="str">
        <x:v>Chicago O'Hare International Airport</x:v>
      </x:c>
      <x:c r="L945" t="str">
        <x:v>IL</x:v>
      </x:c>
      <x:c r="M945" t="str">
        <x:v>1711</x:v>
      </x:c>
      <x:c r="N945" t="str">
        <x:v>1736</x:v>
      </x:c>
      <x:c r="O945" s="26" t="n">
        <x:v>25</x:v>
      </x:c>
      <x:c r="P945" t="str">
        <x:v>1910</x:v>
      </x:c>
      <x:c r="Q945" t="str">
        <x:v>2008</x:v>
      </x:c>
      <x:c r="R945" s="26" t="n">
        <x:v>58</x:v>
      </x:c>
      <x:c r="S945" s="26" t="n">
        <x:v>1005</x:v>
      </x:c>
      <x:c r="T945" s="24" t="n">
        <x:v>0</x:v>
      </x:c>
      <x:c r="U945" s="24" t="n">
        <x:v>0</x:v>
      </x:c>
      <x:c r="V945" s="24" t="str">
        <x:v>Completed</x:v>
      </x:c>
      <x:c r="W945" s="24" t="n">
        <x:v>1</x:v>
      </x:c>
      <x:c r="X945" s="24" t="n">
        <x:v>1</x:v>
      </x:c>
      <x:c r="Y945" s="24" t="n">
        <x:v>1</x:v>
      </x:c>
    </x:row>
    <x:row r="946">
      <x:c r="A946" s="24" t="n">
        <x:v>1964059</x:v>
      </x:c>
      <x:c r="B946" t="str">
        <x:v>2015-05-05</x:v>
      </x:c>
      <x:c r="C946" s="24" t="n">
        <x:v>5</x:v>
      </x:c>
      <x:c r="D946" t="str">
        <x:v>WN</x:v>
      </x:c>
      <x:c r="E946" t="str">
        <x:v>Southwest Airlines Co.</x:v>
      </x:c>
      <x:c r="F946" t="str">
        <x:v>335</x:v>
      </x:c>
      <x:c r="G946" t="str">
        <x:v>MDW</x:v>
      </x:c>
      <x:c r="H946" t="str">
        <x:v>Chicago Midway International Airport</x:v>
      </x:c>
      <x:c r="I946" t="str">
        <x:v>IL</x:v>
      </x:c>
      <x:c r="J946" t="str">
        <x:v>DCA</x:v>
      </x:c>
      <x:c r="K946" t="str">
        <x:v>Ronald Reagan Washington National Airport</x:v>
      </x:c>
      <x:c r="L946" t="str">
        <x:v>VA</x:v>
      </x:c>
      <x:c r="M946" t="str">
        <x:v>1735</x:v>
      </x:c>
      <x:c r="N946" t="str">
        <x:v>1740</x:v>
      </x:c>
      <x:c r="O946" s="26" t="n">
        <x:v>5</x:v>
      </x:c>
      <x:c r="P946" t="str">
        <x:v>2020</x:v>
      </x:c>
      <x:c r="Q946" t="str">
        <x:v>2021</x:v>
      </x:c>
      <x:c r="R946" s="26" t="n">
        <x:v>1</x:v>
      </x:c>
      <x:c r="S946" s="26" t="n">
        <x:v>601</x:v>
      </x:c>
      <x:c r="T946" s="24" t="n">
        <x:v>0</x:v>
      </x:c>
      <x:c r="U946" s="24" t="n">
        <x:v>0</x:v>
      </x:c>
      <x:c r="V946" s="24" t="str">
        <x:v>Completed</x:v>
      </x:c>
      <x:c r="W946" s="24" t="n">
        <x:v>0</x:v>
      </x:c>
      <x:c r="X946" s="24" t="n">
        <x:v>0</x:v>
      </x:c>
      <x:c r="Y946" s="24" t="n">
        <x:v>1</x:v>
      </x:c>
    </x:row>
    <x:row r="947">
      <x:c r="A947" s="24" t="n">
        <x:v>1964094</x:v>
      </x:c>
      <x:c r="B947" t="str">
        <x:v>2015-05-05</x:v>
      </x:c>
      <x:c r="C947" s="24" t="n">
        <x:v>5</x:v>
      </x:c>
      <x:c r="D947" t="str">
        <x:v>EV</x:v>
      </x:c>
      <x:c r="E947" t="str">
        <x:v>Atlantic Southeast Airlines</x:v>
      </x:c>
      <x:c r="F947" t="str">
        <x:v>4116</x:v>
      </x:c>
      <x:c r="G947" t="str">
        <x:v>MAF</x:v>
      </x:c>
      <x:c r="H947" t="str">
        <x:v>Midland International Airport</x:v>
      </x:c>
      <x:c r="I947" t="str">
        <x:v>TX</x:v>
      </x:c>
      <x:c r="J947" t="str">
        <x:v>IAH</x:v>
      </x:c>
      <x:c r="K947" t="str">
        <x:v>George Bush Intercontinental Airport</x:v>
      </x:c>
      <x:c r="L947" t="str">
        <x:v>TX</x:v>
      </x:c>
      <x:c r="M947" t="str">
        <x:v>1737</x:v>
      </x:c>
      <x:c r="N947" t="str">
        <x:v>1719</x:v>
      </x:c>
      <x:c r="O947" s="26" t="n">
        <x:v>-18</x:v>
      </x:c>
      <x:c r="P947" t="str">
        <x:v>1905</x:v>
      </x:c>
      <x:c r="Q947" t="str">
        <x:v>1839</x:v>
      </x:c>
      <x:c r="R947" s="26" t="n">
        <x:v>-26</x:v>
      </x:c>
      <x:c r="S947" s="26" t="n">
        <x:v>429</x:v>
      </x:c>
      <x:c r="T947" s="24" t="n">
        <x:v>0</x:v>
      </x:c>
      <x:c r="U947" s="24" t="n">
        <x:v>0</x:v>
      </x:c>
      <x:c r="V947" s="24" t="str">
        <x:v>Completed</x:v>
      </x:c>
      <x:c r="W947" s="24" t="n">
        <x:v>0</x:v>
      </x:c>
      <x:c r="X947" s="24" t="n">
        <x:v>0</x:v>
      </x:c>
      <x:c r="Y947" s="24" t="n">
        <x:v>1</x:v>
      </x:c>
    </x:row>
    <x:row r="948">
      <x:c r="A948" s="24" t="n">
        <x:v>1964991</x:v>
      </x:c>
      <x:c r="B948" t="str">
        <x:v>2015-05-05</x:v>
      </x:c>
      <x:c r="C948" s="24" t="n">
        <x:v>5</x:v>
      </x:c>
      <x:c r="D948" t="str">
        <x:v>VX</x:v>
      </x:c>
      <x:c r="E948" t="str">
        <x:v>Virgin America</x:v>
      </x:c>
      <x:c r="F948" t="str">
        <x:v>769</x:v>
      </x:c>
      <x:c r="G948" t="str">
        <x:v>LGA</x:v>
      </x:c>
      <x:c r="H948" t="str">
        <x:v>LaGuardia Airport (Marine Air Terminal)</x:v>
      </x:c>
      <x:c r="I948" t="str">
        <x:v>NY</x:v>
      </x:c>
      <x:c r="J948" t="str">
        <x:v>DAL</x:v>
      </x:c>
      <x:c r="K948" t="str">
        <x:v>Dallas Love Field</x:v>
      </x:c>
      <x:c r="L948" t="str">
        <x:v>TX</x:v>
      </x:c>
      <x:c r="M948" t="str">
        <x:v>1830</x:v>
      </x:c>
      <x:c r="N948" t="str">
        <x:v>1824</x:v>
      </x:c>
      <x:c r="O948" s="26" t="n">
        <x:v>-6</x:v>
      </x:c>
      <x:c r="P948" t="str">
        <x:v>2130</x:v>
      </x:c>
      <x:c r="Q948" t="str">
        <x:v>2045</x:v>
      </x:c>
      <x:c r="R948" s="26" t="n">
        <x:v>-45</x:v>
      </x:c>
      <x:c r="S948" s="26" t="n">
        <x:v>1381</x:v>
      </x:c>
      <x:c r="T948" s="24" t="n">
        <x:v>0</x:v>
      </x:c>
      <x:c r="U948" s="24" t="n">
        <x:v>0</x:v>
      </x:c>
      <x:c r="V948" s="24" t="str">
        <x:v>Completed</x:v>
      </x:c>
      <x:c r="W948" s="24" t="n">
        <x:v>0</x:v>
      </x:c>
      <x:c r="X948" s="24" t="n">
        <x:v>0</x:v>
      </x:c>
      <x:c r="Y948" s="24" t="n">
        <x:v>1</x:v>
      </x:c>
    </x:row>
    <x:row r="949">
      <x:c r="A949" s="24" t="n">
        <x:v>1965047</x:v>
      </x:c>
      <x:c r="B949" t="str">
        <x:v>2015-05-05</x:v>
      </x:c>
      <x:c r="C949" s="24" t="n">
        <x:v>5</x:v>
      </x:c>
      <x:c r="D949" t="str">
        <x:v>EV</x:v>
      </x:c>
      <x:c r="E949" t="str">
        <x:v>Atlantic Southeast Airlines</x:v>
      </x:c>
      <x:c r="F949" t="str">
        <x:v>4119</x:v>
      </x:c>
      <x:c r="G949" t="str">
        <x:v>DAY</x:v>
      </x:c>
      <x:c r="H949" t="str">
        <x:v>James M. Cox Dayton International Airport</x:v>
      </x:c>
      <x:c r="I949" t="str">
        <x:v>OH</x:v>
      </x:c>
      <x:c r="J949" t="str">
        <x:v>EWR</x:v>
      </x:c>
      <x:c r="K949" t="str">
        <x:v>Newark Liberty International Airport</x:v>
      </x:c>
      <x:c r="L949" t="str">
        <x:v>NJ</x:v>
      </x:c>
      <x:c r="M949" t="str">
        <x:v>1833</x:v>
      </x:c>
      <x:c r="N949" t="str">
        <x:v>2006</x:v>
      </x:c>
      <x:c r="O949" s="26" t="n">
        <x:v>93</x:v>
      </x:c>
      <x:c r="P949" t="str">
        <x:v>2020</x:v>
      </x:c>
      <x:c r="Q949" t="str">
        <x:v>2156</x:v>
      </x:c>
      <x:c r="R949" s="26" t="n">
        <x:v>96</x:v>
      </x:c>
      <x:c r="S949" s="26" t="n">
        <x:v>533</x:v>
      </x:c>
      <x:c r="T949" s="24" t="n">
        <x:v>0</x:v>
      </x:c>
      <x:c r="U949" s="24" t="n">
        <x:v>0</x:v>
      </x:c>
      <x:c r="V949" s="24" t="str">
        <x:v>Completed</x:v>
      </x:c>
      <x:c r="W949" s="24" t="n">
        <x:v>1</x:v>
      </x:c>
      <x:c r="X949" s="24" t="n">
        <x:v>1</x:v>
      </x:c>
      <x:c r="Y949" s="24" t="n">
        <x:v>1</x:v>
      </x:c>
    </x:row>
    <x:row r="950">
      <x:c r="A950" s="24" t="n">
        <x:v>1965357</x:v>
      </x:c>
      <x:c r="B950" t="str">
        <x:v>2015-05-05</x:v>
      </x:c>
      <x:c r="C950" s="24" t="n">
        <x:v>5</x:v>
      </x:c>
      <x:c r="D950" t="str">
        <x:v>OO</x:v>
      </x:c>
      <x:c r="E950" t="str">
        <x:v>Skywest Airlines Inc.</x:v>
      </x:c>
      <x:c r="F950" t="str">
        <x:v>6538</x:v>
      </x:c>
      <x:c r="G950" t="str">
        <x:v>DEN</x:v>
      </x:c>
      <x:c r="H950" t="str">
        <x:v>Denver International Airport</x:v>
      </x:c>
      <x:c r="I950" t="str">
        <x:v>CO</x:v>
      </x:c>
      <x:c r="J950" t="str">
        <x:v>IDA</x:v>
      </x:c>
      <x:c r="K950" t="str">
        <x:v>Idaho Falls Regional Airport</x:v>
      </x:c>
      <x:c r="L950" t="str">
        <x:v>ID</x:v>
      </x:c>
      <x:c r="M950" t="str">
        <x:v>1854</x:v>
      </x:c>
      <x:c r="N950" t="str">
        <x:v>1854</x:v>
      </x:c>
      <x:c r="O950" s="26" t="n">
        <x:v>0</x:v>
      </x:c>
      <x:c r="P950" t="str">
        <x:v>2030</x:v>
      </x:c>
      <x:c r="Q950" t="str">
        <x:v>2013</x:v>
      </x:c>
      <x:c r="R950" s="26" t="n">
        <x:v>-17</x:v>
      </x:c>
      <x:c r="S950" s="26" t="n">
        <x:v>458</x:v>
      </x:c>
      <x:c r="T950" s="24" t="n">
        <x:v>0</x:v>
      </x:c>
      <x:c r="U950" s="24" t="n">
        <x:v>0</x:v>
      </x:c>
      <x:c r="V950" s="24" t="str">
        <x:v>Completed</x:v>
      </x:c>
      <x:c r="W950" s="24" t="n">
        <x:v>0</x:v>
      </x:c>
      <x:c r="X950" s="24" t="n">
        <x:v>0</x:v>
      </x:c>
      <x:c r="Y950" s="24" t="n">
        <x:v>1</x:v>
      </x:c>
    </x:row>
    <x:row r="951">
      <x:c r="A951" s="24" t="n">
        <x:v>1966082</x:v>
      </x:c>
      <x:c r="B951" t="str">
        <x:v>2015-05-05</x:v>
      </x:c>
      <x:c r="C951" s="24" t="n">
        <x:v>5</x:v>
      </x:c>
      <x:c r="D951" t="str">
        <x:v>DL</x:v>
      </x:c>
      <x:c r="E951" t="str">
        <x:v>Delta Air Lines Inc.</x:v>
      </x:c>
      <x:c r="F951" t="str">
        <x:v>2336</x:v>
      </x:c>
      <x:c r="G951" t="str">
        <x:v>MSP</x:v>
      </x:c>
      <x:c r="H951" t="str">
        <x:v>Minneapolis-Saint Paul International Airport</x:v>
      </x:c>
      <x:c r="I951" t="str">
        <x:v>MN</x:v>
      </x:c>
      <x:c r="J951" t="str">
        <x:v>MKE</x:v>
      </x:c>
      <x:c r="K951" t="str">
        <x:v>General Mitchell International Airport</x:v>
      </x:c>
      <x:c r="L951" t="str">
        <x:v>WI</x:v>
      </x:c>
      <x:c r="M951" t="str">
        <x:v>1940</x:v>
      </x:c>
      <x:c r="N951" t="str">
        <x:v>2018</x:v>
      </x:c>
      <x:c r="O951" s="26" t="n">
        <x:v>38</x:v>
      </x:c>
      <x:c r="P951" t="str">
        <x:v>2052</x:v>
      </x:c>
      <x:c r="Q951" t="str">
        <x:v>2115</x:v>
      </x:c>
      <x:c r="R951" s="26" t="n">
        <x:v>23</x:v>
      </x:c>
      <x:c r="S951" s="26" t="n">
        <x:v>297</x:v>
      </x:c>
      <x:c r="T951" s="24" t="n">
        <x:v>0</x:v>
      </x:c>
      <x:c r="U951" s="24" t="n">
        <x:v>0</x:v>
      </x:c>
      <x:c r="V951" s="24" t="str">
        <x:v>Completed</x:v>
      </x:c>
      <x:c r="W951" s="24" t="n">
        <x:v>1</x:v>
      </x:c>
      <x:c r="X951" s="24" t="n">
        <x:v>1</x:v>
      </x:c>
      <x:c r="Y951" s="24" t="n">
        <x:v>1</x:v>
      </x:c>
    </x:row>
    <x:row r="952">
      <x:c r="A952" s="24" t="n">
        <x:v>1966309</x:v>
      </x:c>
      <x:c r="B952" t="str">
        <x:v>2015-05-05</x:v>
      </x:c>
      <x:c r="C952" s="24" t="n">
        <x:v>5</x:v>
      </x:c>
      <x:c r="D952" t="str">
        <x:v>AS</x:v>
      </x:c>
      <x:c r="E952" t="str">
        <x:v>Alaska Airlines Inc.</x:v>
      </x:c>
      <x:c r="F952" t="str">
        <x:v>667</x:v>
      </x:c>
      <x:c r="G952" t="str">
        <x:v>DFW</x:v>
      </x:c>
      <x:c r="H952" t="str">
        <x:v>Dallas/Fort Worth International Airport</x:v>
      </x:c>
      <x:c r="I952" t="str">
        <x:v>TX</x:v>
      </x:c>
      <x:c r="J952" t="str">
        <x:v>SEA</x:v>
      </x:c>
      <x:c r="K952" t="str">
        <x:v>Seattle-Tacoma International Airport</x:v>
      </x:c>
      <x:c r="L952" t="str">
        <x:v>WA</x:v>
      </x:c>
      <x:c r="M952" t="str">
        <x:v>1955</x:v>
      </x:c>
      <x:c r="N952" t="str">
        <x:v>1952</x:v>
      </x:c>
      <x:c r="O952" s="26" t="n">
        <x:v>-3</x:v>
      </x:c>
      <x:c r="P952" t="str">
        <x:v>2205</x:v>
      </x:c>
      <x:c r="Q952" t="str">
        <x:v>2147</x:v>
      </x:c>
      <x:c r="R952" s="26" t="n">
        <x:v>-18</x:v>
      </x:c>
      <x:c r="S952" s="26" t="n">
        <x:v>1660</x:v>
      </x:c>
      <x:c r="T952" s="24" t="n">
        <x:v>0</x:v>
      </x:c>
      <x:c r="U952" s="24" t="n">
        <x:v>0</x:v>
      </x:c>
      <x:c r="V952" s="24" t="str">
        <x:v>Completed</x:v>
      </x:c>
      <x:c r="W952" s="24" t="n">
        <x:v>0</x:v>
      </x:c>
      <x:c r="X952" s="24" t="n">
        <x:v>0</x:v>
      </x:c>
      <x:c r="Y952" s="24" t="n">
        <x:v>1</x:v>
      </x:c>
    </x:row>
    <x:row r="953">
      <x:c r="A953" s="24" t="n">
        <x:v>1966335</x:v>
      </x:c>
      <x:c r="B953" t="str">
        <x:v>2015-05-05</x:v>
      </x:c>
      <x:c r="C953" s="24" t="n">
        <x:v>5</x:v>
      </x:c>
      <x:c r="D953" t="str">
        <x:v>WN</x:v>
      </x:c>
      <x:c r="E953" t="str">
        <x:v>Southwest Airlines Co.</x:v>
      </x:c>
      <x:c r="F953" t="str">
        <x:v>4657</x:v>
      </x:c>
      <x:c r="G953" t="str">
        <x:v>DCA</x:v>
      </x:c>
      <x:c r="H953" t="str">
        <x:v>Ronald Reagan Washington National Airport</x:v>
      </x:c>
      <x:c r="I953" t="str">
        <x:v>VA</x:v>
      </x:c>
      <x:c r="J953" t="str">
        <x:v>HOU</x:v>
      </x:c>
      <x:c r="K953" t="str">
        <x:v>William P. Hobby Airport</x:v>
      </x:c>
      <x:c r="L953" t="str">
        <x:v>TX</x:v>
      </x:c>
      <x:c r="M953" t="str">
        <x:v>1955</x:v>
      </x:c>
      <x:c r="N953" t="str">
        <x:v>1955</x:v>
      </x:c>
      <x:c r="O953" s="26" t="n">
        <x:v>0</x:v>
      </x:c>
      <x:c r="P953" t="str">
        <x:v>2220</x:v>
      </x:c>
      <x:c r="Q953" t="str">
        <x:v>2236</x:v>
      </x:c>
      <x:c r="R953" s="26" t="n">
        <x:v>16</x:v>
      </x:c>
      <x:c r="S953" s="26" t="n">
        <x:v>1218</x:v>
      </x:c>
      <x:c r="T953" s="24" t="n">
        <x:v>0</x:v>
      </x:c>
      <x:c r="U953" s="24" t="n">
        <x:v>0</x:v>
      </x:c>
      <x:c r="V953" s="24" t="str">
        <x:v>Completed</x:v>
      </x:c>
      <x:c r="W953" s="24" t="n">
        <x:v>1</x:v>
      </x:c>
      <x:c r="X953" s="24" t="n">
        <x:v>0</x:v>
      </x:c>
      <x:c r="Y953" s="24" t="n">
        <x:v>1</x:v>
      </x:c>
    </x:row>
    <x:row r="954">
      <x:c r="A954" s="24" t="n">
        <x:v>1966467</x:v>
      </x:c>
      <x:c r="B954" t="str">
        <x:v>2015-05-05</x:v>
      </x:c>
      <x:c r="C954" s="24" t="n">
        <x:v>5</x:v>
      </x:c>
      <x:c r="D954" t="str">
        <x:v>UA</x:v>
      </x:c>
      <x:c r="E954" t="str">
        <x:v>United Air Lines Inc.</x:v>
      </x:c>
      <x:c r="F954" t="str">
        <x:v>1700</x:v>
      </x:c>
      <x:c r="G954" t="str">
        <x:v>DEN</x:v>
      </x:c>
      <x:c r="H954" t="str">
        <x:v>Denver International Airport</x:v>
      </x:c>
      <x:c r="I954" t="str">
        <x:v>CO</x:v>
      </x:c>
      <x:c r="J954" t="str">
        <x:v>AUS</x:v>
      </x:c>
      <x:c r="K954" t="str">
        <x:v>Austin-Bergstrom International Airport</x:v>
      </x:c>
      <x:c r="L954" t="str">
        <x:v>TX</x:v>
      </x:c>
      <x:c r="M954" t="str">
        <x:v>2001</x:v>
      </x:c>
      <x:c r="N954" t="str">
        <x:v>1959</x:v>
      </x:c>
      <x:c r="O954" s="26" t="n">
        <x:v>-2</x:v>
      </x:c>
      <x:c r="P954" t="str">
        <x:v>2309</x:v>
      </x:c>
      <x:c r="Q954" t="str">
        <x:v>2317</x:v>
      </x:c>
      <x:c r="R954" s="26" t="n">
        <x:v>8</x:v>
      </x:c>
      <x:c r="S954" s="26" t="n">
        <x:v>775</x:v>
      </x:c>
      <x:c r="T954" s="24" t="n">
        <x:v>0</x:v>
      </x:c>
      <x:c r="U954" s="24" t="n">
        <x:v>0</x:v>
      </x:c>
      <x:c r="V954" s="24" t="str">
        <x:v>Completed</x:v>
      </x:c>
      <x:c r="W954" s="24" t="n">
        <x:v>0</x:v>
      </x:c>
      <x:c r="X954" s="24" t="n">
        <x:v>0</x:v>
      </x:c>
      <x:c r="Y954" s="24" t="n">
        <x:v>1</x:v>
      </x:c>
    </x:row>
    <x:row r="955">
      <x:c r="A955" s="24" t="n">
        <x:v>1967687</x:v>
      </x:c>
      <x:c r="B955" t="str">
        <x:v>2015-05-05</x:v>
      </x:c>
      <x:c r="C955" s="24" t="n">
        <x:v>5</x:v>
      </x:c>
      <x:c r="D955" t="str">
        <x:v>DL</x:v>
      </x:c>
      <x:c r="E955" t="str">
        <x:v>Delta Air Lines Inc.</x:v>
      </x:c>
      <x:c r="F955" t="str">
        <x:v>1978</x:v>
      </x:c>
      <x:c r="G955" t="str">
        <x:v>ATL</x:v>
      </x:c>
      <x:c r="H955" t="str">
        <x:v>Hartsfield-Jackson Atlanta International Airport</x:v>
      </x:c>
      <x:c r="I955" t="str">
        <x:v>GA</x:v>
      </x:c>
      <x:c r="J955" t="str">
        <x:v>RIC</x:v>
      </x:c>
      <x:c r="K955" t="str">
        <x:v>Richmond International Airport</x:v>
      </x:c>
      <x:c r="L955" t="str">
        <x:v>VA</x:v>
      </x:c>
      <x:c r="M955" t="str">
        <x:v>2159</x:v>
      </x:c>
      <x:c r="N955" t="str">
        <x:v>2157</x:v>
      </x:c>
      <x:c r="O955" s="26" t="n">
        <x:v>-2</x:v>
      </x:c>
      <x:c r="P955" t="str">
        <x:v>2337</x:v>
      </x:c>
      <x:c r="Q955" t="str">
        <x:v>2319</x:v>
      </x:c>
      <x:c r="R955" s="26" t="n">
        <x:v>-18</x:v>
      </x:c>
      <x:c r="S955" s="26" t="n">
        <x:v>481</x:v>
      </x:c>
      <x:c r="T955" s="24" t="n">
        <x:v>0</x:v>
      </x:c>
      <x:c r="U955" s="24" t="n">
        <x:v>0</x:v>
      </x:c>
      <x:c r="V955" s="24" t="str">
        <x:v>Completed</x:v>
      </x:c>
      <x:c r="W955" s="24" t="n">
        <x:v>0</x:v>
      </x:c>
      <x:c r="X955" s="24" t="n">
        <x:v>0</x:v>
      </x:c>
      <x:c r="Y955" s="24" t="n">
        <x:v>1</x:v>
      </x:c>
    </x:row>
    <x:row r="956">
      <x:c r="A956" s="24" t="n">
        <x:v>1967982</x:v>
      </x:c>
      <x:c r="B956" t="str">
        <x:v>2015-05-05</x:v>
      </x:c>
      <x:c r="C956" s="24" t="n">
        <x:v>5</x:v>
      </x:c>
      <x:c r="D956" t="str">
        <x:v>UA</x:v>
      </x:c>
      <x:c r="E956" t="str">
        <x:v>United Air Lines Inc.</x:v>
      </x:c>
      <x:c r="F956" t="str">
        <x:v>524</x:v>
      </x:c>
      <x:c r="G956" t="str">
        <x:v>LAX</x:v>
      </x:c>
      <x:c r="H956" t="str">
        <x:v>Los Angeles International Airport</x:v>
      </x:c>
      <x:c r="I956" t="str">
        <x:v>CA</x:v>
      </x:c>
      <x:c r="J956" t="str">
        <x:v>SFO</x:v>
      </x:c>
      <x:c r="K956" t="str">
        <x:v>San Francisco International Airport</x:v>
      </x:c>
      <x:c r="L956" t="str">
        <x:v>CA</x:v>
      </x:c>
      <x:c r="M956" t="str">
        <x:v>2242</x:v>
      </x:c>
      <x:c r="N956" t="str">
        <x:v>2317</x:v>
      </x:c>
      <x:c r="O956" s="26" t="n">
        <x:v>35</x:v>
      </x:c>
      <x:c r="P956" t="str">
        <x:v>0010</x:v>
      </x:c>
      <x:c r="Q956" t="str">
        <x:v>0031</x:v>
      </x:c>
      <x:c r="R956" s="26" t="n">
        <x:v>21</x:v>
      </x:c>
      <x:c r="S956" s="26" t="n">
        <x:v>337</x:v>
      </x:c>
      <x:c r="T956" s="24" t="n">
        <x:v>0</x:v>
      </x:c>
      <x:c r="U956" s="24" t="n">
        <x:v>0</x:v>
      </x:c>
      <x:c r="V956" s="24" t="str">
        <x:v>Completed</x:v>
      </x:c>
      <x:c r="W956" s="24" t="n">
        <x:v>1</x:v>
      </x:c>
      <x:c r="X956" s="24" t="n">
        <x:v>1</x:v>
      </x:c>
      <x:c r="Y956" s="24" t="n">
        <x:v>1</x:v>
      </x:c>
    </x:row>
    <x:row r="957">
      <x:c r="A957" s="24" t="n">
        <x:v>1968164</x:v>
      </x:c>
      <x:c r="B957" t="str">
        <x:v>2015-05-06</x:v>
      </x:c>
      <x:c r="C957" s="24" t="n">
        <x:v>5</x:v>
      </x:c>
      <x:c r="D957" t="str">
        <x:v>NK</x:v>
      </x:c>
      <x:c r="E957" t="str">
        <x:v>Spirit Air Lines</x:v>
      </x:c>
      <x:c r="F957" t="str">
        <x:v>520</x:v>
      </x:c>
      <x:c r="G957" t="str">
        <x:v>LAS</x:v>
      </x:c>
      <x:c r="H957" t="str">
        <x:v>McCarran International Airport</x:v>
      </x:c>
      <x:c r="I957" t="str">
        <x:v>NV</x:v>
      </x:c>
      <x:c r="J957" t="str">
        <x:v>MCI</x:v>
      </x:c>
      <x:c r="K957" t="str">
        <x:v>Kansas City International Airport</x:v>
      </x:c>
      <x:c r="L957" t="str">
        <x:v>MO</x:v>
      </x:c>
      <x:c r="M957" t="str">
        <x:v>0101</x:v>
      </x:c>
      <x:c r="N957" t="str">
        <x:v>0223</x:v>
      </x:c>
      <x:c r="O957" s="26" t="n">
        <x:v>82</x:v>
      </x:c>
      <x:c r="P957" t="str">
        <x:v>0544</x:v>
      </x:c>
      <x:c r="Q957" t="str">
        <x:v>0719</x:v>
      </x:c>
      <x:c r="R957" s="26" t="n">
        <x:v>95</x:v>
      </x:c>
      <x:c r="S957" s="26" t="n">
        <x:v>1139</x:v>
      </x:c>
      <x:c r="T957" s="24" t="n">
        <x:v>0</x:v>
      </x:c>
      <x:c r="U957" s="24" t="n">
        <x:v>0</x:v>
      </x:c>
      <x:c r="V957" s="24" t="str">
        <x:v>Completed</x:v>
      </x:c>
      <x:c r="W957" s="24" t="n">
        <x:v>1</x:v>
      </x:c>
      <x:c r="X957" s="24" t="n">
        <x:v>1</x:v>
      </x:c>
      <x:c r="Y957" s="24" t="n">
        <x:v>1</x:v>
      </x:c>
    </x:row>
    <x:row r="958">
      <x:c r="A958" s="24" t="n">
        <x:v>1968371</x:v>
      </x:c>
      <x:c r="B958" t="str">
        <x:v>2015-05-06</x:v>
      </x:c>
      <x:c r="C958" s="24" t="n">
        <x:v>5</x:v>
      </x:c>
      <x:c r="D958" t="str">
        <x:v>WN</x:v>
      </x:c>
      <x:c r="E958" t="str">
        <x:v>Southwest Airlines Co.</x:v>
      </x:c>
      <x:c r="F958" t="str">
        <x:v>1009</x:v>
      </x:c>
      <x:c r="G958" t="str">
        <x:v>RDU</x:v>
      </x:c>
      <x:c r="H958" t="str">
        <x:v>Raleigh-Durham International Airport</x:v>
      </x:c>
      <x:c r="I958" t="str">
        <x:v>NC</x:v>
      </x:c>
      <x:c r="J958" t="str">
        <x:v>BWI</x:v>
      </x:c>
      <x:c r="K958" t="str">
        <x:v>Baltimore-Washington International Airport</x:v>
      </x:c>
      <x:c r="L958" t="str">
        <x:v>MD</x:v>
      </x:c>
      <x:c r="M958" t="str">
        <x:v>0535</x:v>
      </x:c>
      <x:c r="N958" t="str">
        <x:v>0532</x:v>
      </x:c>
      <x:c r="O958" s="26" t="n">
        <x:v>-3</x:v>
      </x:c>
      <x:c r="P958" t="str">
        <x:v>0650</x:v>
      </x:c>
      <x:c r="Q958" t="str">
        <x:v>0653</x:v>
      </x:c>
      <x:c r="R958" s="26" t="n">
        <x:v>3</x:v>
      </x:c>
      <x:c r="S958" s="26" t="n">
        <x:v>255</x:v>
      </x:c>
      <x:c r="T958" s="24" t="n">
        <x:v>0</x:v>
      </x:c>
      <x:c r="U958" s="24" t="n">
        <x:v>0</x:v>
      </x:c>
      <x:c r="V958" s="24" t="str">
        <x:v>Completed</x:v>
      </x:c>
      <x:c r="W958" s="24" t="n">
        <x:v>0</x:v>
      </x:c>
      <x:c r="X958" s="24" t="n">
        <x:v>0</x:v>
      </x:c>
      <x:c r="Y958" s="24" t="n">
        <x:v>1</x:v>
      </x:c>
    </x:row>
    <x:row r="959">
      <x:c r="A959" s="24" t="n">
        <x:v>1968712</x:v>
      </x:c>
      <x:c r="B959" t="str">
        <x:v>2015-05-06</x:v>
      </x:c>
      <x:c r="C959" s="24" t="n">
        <x:v>5</x:v>
      </x:c>
      <x:c r="D959" t="str">
        <x:v>UA</x:v>
      </x:c>
      <x:c r="E959" t="str">
        <x:v>United Air Lines Inc.</x:v>
      </x:c>
      <x:c r="F959" t="str">
        <x:v>360</x:v>
      </x:c>
      <x:c r="G959" t="str">
        <x:v>LAX</x:v>
      </x:c>
      <x:c r="H959" t="str">
        <x:v>Los Angeles International Airport</x:v>
      </x:c>
      <x:c r="I959" t="str">
        <x:v>CA</x:v>
      </x:c>
      <x:c r="J959" t="str">
        <x:v>IAD</x:v>
      </x:c>
      <x:c r="K959" t="str">
        <x:v>Washington Dulles International Airport</x:v>
      </x:c>
      <x:c r="L959" t="str">
        <x:v>VA</x:v>
      </x:c>
      <x:c r="M959" t="str">
        <x:v>0600</x:v>
      </x:c>
      <x:c r="N959" t="str">
        <x:v>0550</x:v>
      </x:c>
      <x:c r="O959" s="26" t="n">
        <x:v>-10</x:v>
      </x:c>
      <x:c r="P959" t="str">
        <x:v>1401</x:v>
      </x:c>
      <x:c r="Q959" t="str">
        <x:v>1349</x:v>
      </x:c>
      <x:c r="R959" s="26" t="n">
        <x:v>-12</x:v>
      </x:c>
      <x:c r="S959" s="26" t="n">
        <x:v>2288</x:v>
      </x:c>
      <x:c r="T959" s="24" t="n">
        <x:v>0</x:v>
      </x:c>
      <x:c r="U959" s="24" t="n">
        <x:v>0</x:v>
      </x:c>
      <x:c r="V959" s="24" t="str">
        <x:v>Completed</x:v>
      </x:c>
      <x:c r="W959" s="24" t="n">
        <x:v>0</x:v>
      </x:c>
      <x:c r="X959" s="24" t="n">
        <x:v>0</x:v>
      </x:c>
      <x:c r="Y959" s="24" t="n">
        <x:v>1</x:v>
      </x:c>
    </x:row>
    <x:row r="960">
      <x:c r="A960" s="24" t="n">
        <x:v>1968830</x:v>
      </x:c>
      <x:c r="B960" t="str">
        <x:v>2015-05-06</x:v>
      </x:c>
      <x:c r="C960" s="24" t="n">
        <x:v>5</x:v>
      </x:c>
      <x:c r="D960" t="str">
        <x:v>EV</x:v>
      </x:c>
      <x:c r="E960" t="str">
        <x:v>Atlantic Southeast Airlines</x:v>
      </x:c>
      <x:c r="F960" t="str">
        <x:v>5290</x:v>
      </x:c>
      <x:c r="G960" t="str">
        <x:v>ABY</x:v>
      </x:c>
      <x:c r="H960" t="str">
        <x:v>Southwest Georgia Regional Airport</x:v>
      </x:c>
      <x:c r="I960" t="str">
        <x:v>GA</x:v>
      </x:c>
      <x:c r="J960" t="str">
        <x:v>ATL</x:v>
      </x:c>
      <x:c r="K960" t="str">
        <x:v>Hartsfield-Jackson Atlanta International Airport</x:v>
      </x:c>
      <x:c r="L960" t="str">
        <x:v>GA</x:v>
      </x:c>
      <x:c r="M960" t="str">
        <x:v>0600</x:v>
      </x:c>
      <x:c r="N960" t="str">
        <x:v>0555</x:v>
      </x:c>
      <x:c r="O960" s="26" t="n">
        <x:v>-5</x:v>
      </x:c>
      <x:c r="P960" t="str">
        <x:v>0650</x:v>
      </x:c>
      <x:c r="Q960" t="str">
        <x:v>0634</x:v>
      </x:c>
      <x:c r="R960" s="26" t="n">
        <x:v>-16</x:v>
      </x:c>
      <x:c r="S960" s="26" t="n">
        <x:v>145</x:v>
      </x:c>
      <x:c r="T960" s="24" t="n">
        <x:v>0</x:v>
      </x:c>
      <x:c r="U960" s="24" t="n">
        <x:v>0</x:v>
      </x:c>
      <x:c r="V960" s="24" t="str">
        <x:v>Completed</x:v>
      </x:c>
      <x:c r="W960" s="24" t="n">
        <x:v>0</x:v>
      </x:c>
      <x:c r="X960" s="24" t="n">
        <x:v>0</x:v>
      </x:c>
      <x:c r="Y960" s="24" t="n">
        <x:v>1</x:v>
      </x:c>
    </x:row>
    <x:row r="961">
      <x:c r="A961" s="24" t="n">
        <x:v>1970084</x:v>
      </x:c>
      <x:c r="B961" t="str">
        <x:v>2015-05-06</x:v>
      </x:c>
      <x:c r="C961" s="24" t="n">
        <x:v>5</x:v>
      </x:c>
      <x:c r="D961" t="str">
        <x:v>WN</x:v>
      </x:c>
      <x:c r="E961" t="str">
        <x:v>Southwest Airlines Co.</x:v>
      </x:c>
      <x:c r="F961" t="str">
        <x:v>1883</x:v>
      </x:c>
      <x:c r="G961" t="str">
        <x:v>HOU</x:v>
      </x:c>
      <x:c r="H961" t="str">
        <x:v>William P. Hobby Airport</x:v>
      </x:c>
      <x:c r="I961" t="str">
        <x:v>TX</x:v>
      </x:c>
      <x:c r="J961" t="str">
        <x:v>EWR</x:v>
      </x:c>
      <x:c r="K961" t="str">
        <x:v>Newark Liberty International Airport</x:v>
      </x:c>
      <x:c r="L961" t="str">
        <x:v>NJ</x:v>
      </x:c>
      <x:c r="M961" t="str">
        <x:v>0705</x:v>
      </x:c>
      <x:c r="N961" t="str">
        <x:v>0701</x:v>
      </x:c>
      <x:c r="O961" s="26" t="n">
        <x:v>-4</x:v>
      </x:c>
      <x:c r="P961" t="str">
        <x:v>1135</x:v>
      </x:c>
      <x:c r="Q961" t="str">
        <x:v>1123</x:v>
      </x:c>
      <x:c r="R961" s="26" t="n">
        <x:v>-12</x:v>
      </x:c>
      <x:c r="S961" s="26" t="n">
        <x:v>1411</x:v>
      </x:c>
      <x:c r="T961" s="24" t="n">
        <x:v>0</x:v>
      </x:c>
      <x:c r="U961" s="24" t="n">
        <x:v>0</x:v>
      </x:c>
      <x:c r="V961" s="24" t="str">
        <x:v>Completed</x:v>
      </x:c>
      <x:c r="W961" s="24" t="n">
        <x:v>0</x:v>
      </x:c>
      <x:c r="X961" s="24" t="n">
        <x:v>0</x:v>
      </x:c>
      <x:c r="Y961" s="24" t="n">
        <x:v>1</x:v>
      </x:c>
    </x:row>
    <x:row r="962">
      <x:c r="A962" s="24" t="n">
        <x:v>1970757</x:v>
      </x:c>
      <x:c r="B962" t="str">
        <x:v>2015-05-06</x:v>
      </x:c>
      <x:c r="C962" s="24" t="n">
        <x:v>5</x:v>
      </x:c>
      <x:c r="D962" t="str">
        <x:v>WN</x:v>
      </x:c>
      <x:c r="E962" t="str">
        <x:v>Southwest Airlines Co.</x:v>
      </x:c>
      <x:c r="F962" t="str">
        <x:v>27</x:v>
      </x:c>
      <x:c r="G962" t="str">
        <x:v>LAS</x:v>
      </x:c>
      <x:c r="H962" t="str">
        <x:v>McCarran International Airport</x:v>
      </x:c>
      <x:c r="I962" t="str">
        <x:v>NV</x:v>
      </x:c>
      <x:c r="J962" t="str">
        <x:v>DAL</x:v>
      </x:c>
      <x:c r="K962" t="str">
        <x:v>Dallas Love Field</x:v>
      </x:c>
      <x:c r="L962" t="str">
        <x:v>TX</x:v>
      </x:c>
      <x:c r="M962" t="str">
        <x:v>0745</x:v>
      </x:c>
      <x:c r="N962" t="str">
        <x:v>0747</x:v>
      </x:c>
      <x:c r="O962" s="26" t="n">
        <x:v>2</x:v>
      </x:c>
      <x:c r="P962" t="str">
        <x:v>1225</x:v>
      </x:c>
      <x:c r="Q962" t="str">
        <x:v>1232</x:v>
      </x:c>
      <x:c r="R962" s="26" t="n">
        <x:v>7</x:v>
      </x:c>
      <x:c r="S962" s="26" t="n">
        <x:v>1067</x:v>
      </x:c>
      <x:c r="T962" s="24" t="n">
        <x:v>0</x:v>
      </x:c>
      <x:c r="U962" s="24" t="n">
        <x:v>0</x:v>
      </x:c>
      <x:c r="V962" s="24" t="str">
        <x:v>Completed</x:v>
      </x:c>
      <x:c r="W962" s="24" t="n">
        <x:v>0</x:v>
      </x:c>
      <x:c r="X962" s="24" t="n">
        <x:v>0</x:v>
      </x:c>
      <x:c r="Y962" s="24" t="n">
        <x:v>1</x:v>
      </x:c>
    </x:row>
    <x:row r="963">
      <x:c r="A963" s="24" t="n">
        <x:v>1971028</x:v>
      </x:c>
      <x:c r="B963" t="str">
        <x:v>2015-05-06</x:v>
      </x:c>
      <x:c r="C963" s="24" t="n">
        <x:v>5</x:v>
      </x:c>
      <x:c r="D963" t="str">
        <x:v>US</x:v>
      </x:c>
      <x:c r="E963" t="str">
        <x:v>US Airways Inc.</x:v>
      </x:c>
      <x:c r="F963" t="str">
        <x:v>1728</x:v>
      </x:c>
      <x:c r="G963" t="str">
        <x:v>PHL</x:v>
      </x:c>
      <x:c r="H963" t="str">
        <x:v>Philadelphia International Airport</x:v>
      </x:c>
      <x:c r="I963" t="str">
        <x:v>PA</x:v>
      </x:c>
      <x:c r="J963" t="str">
        <x:v>MCO</x:v>
      </x:c>
      <x:c r="K963" t="str">
        <x:v>Orlando International Airport</x:v>
      </x:c>
      <x:c r="L963" t="str">
        <x:v>FL</x:v>
      </x:c>
      <x:c r="M963" t="str">
        <x:v>0800</x:v>
      </x:c>
      <x:c r="N963" t="str">
        <x:v>0753</x:v>
      </x:c>
      <x:c r="O963" s="26" t="n">
        <x:v>-7</x:v>
      </x:c>
      <x:c r="P963" t="str">
        <x:v>1039</x:v>
      </x:c>
      <x:c r="Q963" t="str">
        <x:v>1026</x:v>
      </x:c>
      <x:c r="R963" s="26" t="n">
        <x:v>-13</x:v>
      </x:c>
      <x:c r="S963" s="26" t="n">
        <x:v>861</x:v>
      </x:c>
      <x:c r="T963" s="24" t="n">
        <x:v>0</x:v>
      </x:c>
      <x:c r="U963" s="24" t="n">
        <x:v>0</x:v>
      </x:c>
      <x:c r="V963" s="24" t="str">
        <x:v>Completed</x:v>
      </x:c>
      <x:c r="W963" s="24" t="n">
        <x:v>0</x:v>
      </x:c>
      <x:c r="X963" s="24" t="n">
        <x:v>0</x:v>
      </x:c>
      <x:c r="Y963" s="24" t="n">
        <x:v>1</x:v>
      </x:c>
    </x:row>
    <x:row r="964">
      <x:c r="A964" s="24" t="n">
        <x:v>1971924</x:v>
      </x:c>
      <x:c r="B964" t="str">
        <x:v>2015-05-06</x:v>
      </x:c>
      <x:c r="C964" s="24" t="n">
        <x:v>5</x:v>
      </x:c>
      <x:c r="D964" t="str">
        <x:v>AA</x:v>
      </x:c>
      <x:c r="E964" t="str">
        <x:v>American Airlines Inc.</x:v>
      </x:c>
      <x:c r="F964" t="str">
        <x:v>1112</x:v>
      </x:c>
      <x:c r="G964" t="str">
        <x:v>DFW</x:v>
      </x:c>
      <x:c r="H964" t="str">
        <x:v>Dallas/Fort Worth International Airport</x:v>
      </x:c>
      <x:c r="I964" t="str">
        <x:v>TX</x:v>
      </x:c>
      <x:c r="J964" t="str">
        <x:v>LGA</x:v>
      </x:c>
      <x:c r="K964" t="str">
        <x:v>LaGuardia Airport (Marine Air Terminal)</x:v>
      </x:c>
      <x:c r="L964" t="str">
        <x:v>NY</x:v>
      </x:c>
      <x:c r="M964" t="str">
        <x:v>0855</x:v>
      </x:c>
      <x:c r="N964" t="str">
        <x:v>0852</x:v>
      </x:c>
      <x:c r="O964" s="26" t="n">
        <x:v>-3</x:v>
      </x:c>
      <x:c r="P964" t="str">
        <x:v>1326</x:v>
      </x:c>
      <x:c r="Q964" t="str">
        <x:v>1322</x:v>
      </x:c>
      <x:c r="R964" s="26" t="n">
        <x:v>-4</x:v>
      </x:c>
      <x:c r="S964" s="26" t="n">
        <x:v>1389</x:v>
      </x:c>
      <x:c r="T964" s="24" t="n">
        <x:v>0</x:v>
      </x:c>
      <x:c r="U964" s="24" t="n">
        <x:v>0</x:v>
      </x:c>
      <x:c r="V964" s="24" t="str">
        <x:v>Completed</x:v>
      </x:c>
      <x:c r="W964" s="24" t="n">
        <x:v>0</x:v>
      </x:c>
      <x:c r="X964" s="24" t="n">
        <x:v>0</x:v>
      </x:c>
      <x:c r="Y964" s="24" t="n">
        <x:v>1</x:v>
      </x:c>
    </x:row>
    <x:row r="965">
      <x:c r="A965" s="24" t="n">
        <x:v>1972408</x:v>
      </x:c>
      <x:c r="B965" t="str">
        <x:v>2015-05-06</x:v>
      </x:c>
      <x:c r="C965" s="24" t="n">
        <x:v>5</x:v>
      </x:c>
      <x:c r="D965" t="str">
        <x:v>WN</x:v>
      </x:c>
      <x:c r="E965" t="str">
        <x:v>Southwest Airlines Co.</x:v>
      </x:c>
      <x:c r="F965" t="str">
        <x:v>3483</x:v>
      </x:c>
      <x:c r="G965" t="str">
        <x:v>BWI</x:v>
      </x:c>
      <x:c r="H965" t="str">
        <x:v>Baltimore-Washington International Airport</x:v>
      </x:c>
      <x:c r="I965" t="str">
        <x:v>MD</x:v>
      </x:c>
      <x:c r="J965" t="str">
        <x:v>DAL</x:v>
      </x:c>
      <x:c r="K965" t="str">
        <x:v>Dallas Love Field</x:v>
      </x:c>
      <x:c r="L965" t="str">
        <x:v>TX</x:v>
      </x:c>
      <x:c r="M965" t="str">
        <x:v>0920</x:v>
      </x:c>
      <x:c r="N965" t="str">
        <x:v>0924</x:v>
      </x:c>
      <x:c r="O965" s="26" t="n">
        <x:v>4</x:v>
      </x:c>
      <x:c r="P965" t="str">
        <x:v>1140</x:v>
      </x:c>
      <x:c r="Q965" t="str">
        <x:v>1110</x:v>
      </x:c>
      <x:c r="R965" s="26" t="n">
        <x:v>-30</x:v>
      </x:c>
      <x:c r="S965" s="26" t="n">
        <x:v>1209</x:v>
      </x:c>
      <x:c r="T965" s="24" t="n">
        <x:v>0</x:v>
      </x:c>
      <x:c r="U965" s="24" t="n">
        <x:v>0</x:v>
      </x:c>
      <x:c r="V965" s="24" t="str">
        <x:v>Completed</x:v>
      </x:c>
      <x:c r="W965" s="24" t="n">
        <x:v>0</x:v>
      </x:c>
      <x:c r="X965" s="24" t="n">
        <x:v>0</x:v>
      </x:c>
      <x:c r="Y965" s="24" t="n">
        <x:v>1</x:v>
      </x:c>
    </x:row>
    <x:row r="966">
      <x:c r="A966" s="24" t="n">
        <x:v>1972999</x:v>
      </x:c>
      <x:c r="B966" t="str">
        <x:v>2015-05-06</x:v>
      </x:c>
      <x:c r="C966" s="24" t="n">
        <x:v>5</x:v>
      </x:c>
      <x:c r="D966" t="str">
        <x:v>UA</x:v>
      </x:c>
      <x:c r="E966" t="str">
        <x:v>United Air Lines Inc.</x:v>
      </x:c>
      <x:c r="F966" t="str">
        <x:v>436</x:v>
      </x:c>
      <x:c r="G966" t="str">
        <x:v>LGA</x:v>
      </x:c>
      <x:c r="H966" t="str">
        <x:v>LaGuardia Airport (Marine Air Terminal)</x:v>
      </x:c>
      <x:c r="I966" t="str">
        <x:v>NY</x:v>
      </x:c>
      <x:c r="J966" t="str">
        <x:v>ORD</x:v>
      </x:c>
      <x:c r="K966" t="str">
        <x:v>Chicago O'Hare International Airport</x:v>
      </x:c>
      <x:c r="L966" t="str">
        <x:v>IL</x:v>
      </x:c>
      <x:c r="M966" t="str">
        <x:v>1000</x:v>
      </x:c>
      <x:c r="N966" t="str">
        <x:v>0959</x:v>
      </x:c>
      <x:c r="O966" s="26" t="n">
        <x:v>-1</x:v>
      </x:c>
      <x:c r="P966" t="str">
        <x:v>1138</x:v>
      </x:c>
      <x:c r="Q966" t="str">
        <x:v>1142</x:v>
      </x:c>
      <x:c r="R966" s="26" t="n">
        <x:v>4</x:v>
      </x:c>
      <x:c r="S966" s="26" t="n">
        <x:v>733</x:v>
      </x:c>
      <x:c r="T966" s="24" t="n">
        <x:v>0</x:v>
      </x:c>
      <x:c r="U966" s="24" t="n">
        <x:v>0</x:v>
      </x:c>
      <x:c r="V966" s="24" t="str">
        <x:v>Completed</x:v>
      </x:c>
      <x:c r="W966" s="24" t="n">
        <x:v>0</x:v>
      </x:c>
      <x:c r="X966" s="24" t="n">
        <x:v>0</x:v>
      </x:c>
      <x:c r="Y966" s="24" t="n">
        <x:v>1</x:v>
      </x:c>
    </x:row>
    <x:row r="967">
      <x:c r="A967" s="24" t="n">
        <x:v>1973125</x:v>
      </x:c>
      <x:c r="B967" t="str">
        <x:v>2015-05-06</x:v>
      </x:c>
      <x:c r="C967" s="24" t="n">
        <x:v>5</x:v>
      </x:c>
      <x:c r="D967" t="str">
        <x:v>F9</x:v>
      </x:c>
      <x:c r="E967" t="str">
        <x:v>Frontier Airlines Inc.</x:v>
      </x:c>
      <x:c r="F967" t="str">
        <x:v>1149</x:v>
      </x:c>
      <x:c r="G967" t="str">
        <x:v>MCO</x:v>
      </x:c>
      <x:c r="H967" t="str">
        <x:v>Orlando International Airport</x:v>
      </x:c>
      <x:c r="I967" t="str">
        <x:v>FL</x:v>
      </x:c>
      <x:c r="J967" t="str">
        <x:v>ATL</x:v>
      </x:c>
      <x:c r="K967" t="str">
        <x:v>Hartsfield-Jackson Atlanta International Airport</x:v>
      </x:c>
      <x:c r="L967" t="str">
        <x:v>GA</x:v>
      </x:c>
      <x:c r="M967" t="str">
        <x:v>1005</x:v>
      </x:c>
      <x:c r="N967" t="str">
        <x:v>1246</x:v>
      </x:c>
      <x:c r="O967" s="26" t="n">
        <x:v>161</x:v>
      </x:c>
      <x:c r="P967" t="str">
        <x:v>1135</x:v>
      </x:c>
      <x:c r="Q967" t="str">
        <x:v>1421</x:v>
      </x:c>
      <x:c r="R967" s="26" t="n">
        <x:v>166</x:v>
      </x:c>
      <x:c r="S967" s="26" t="n">
        <x:v>404</x:v>
      </x:c>
      <x:c r="T967" s="24" t="n">
        <x:v>0</x:v>
      </x:c>
      <x:c r="U967" s="24" t="n">
        <x:v>0</x:v>
      </x:c>
      <x:c r="V967" s="24" t="str">
        <x:v>Completed</x:v>
      </x:c>
      <x:c r="W967" s="24" t="n">
        <x:v>1</x:v>
      </x:c>
      <x:c r="X967" s="24" t="n">
        <x:v>1</x:v>
      </x:c>
      <x:c r="Y967" s="24" t="n">
        <x:v>1</x:v>
      </x:c>
    </x:row>
    <x:row r="968">
      <x:c r="A968" s="24" t="n">
        <x:v>1973510</x:v>
      </x:c>
      <x:c r="B968" t="str">
        <x:v>2015-05-06</x:v>
      </x:c>
      <x:c r="C968" s="24" t="n">
        <x:v>5</x:v>
      </x:c>
      <x:c r="D968" t="str">
        <x:v>WN</x:v>
      </x:c>
      <x:c r="E968" t="str">
        <x:v>Southwest Airlines Co.</x:v>
      </x:c>
      <x:c r="F968" t="str">
        <x:v>193</x:v>
      </x:c>
      <x:c r="G968" t="str">
        <x:v>DAL</x:v>
      </x:c>
      <x:c r="H968" t="str">
        <x:v>Dallas Love Field</x:v>
      </x:c>
      <x:c r="I968" t="str">
        <x:v>TX</x:v>
      </x:c>
      <x:c r="J968" t="str">
        <x:v>MSY</x:v>
      </x:c>
      <x:c r="K968" t="str">
        <x:v>Louis Armstrong New Orleans International Airport</x:v>
      </x:c>
      <x:c r="L968" t="str">
        <x:v>LA</x:v>
      </x:c>
      <x:c r="M968" t="str">
        <x:v>1025</x:v>
      </x:c>
      <x:c r="N968" t="str">
        <x:v>1028</x:v>
      </x:c>
      <x:c r="O968" s="26" t="n">
        <x:v>3</x:v>
      </x:c>
      <x:c r="P968" t="str">
        <x:v>1145</x:v>
      </x:c>
      <x:c r="Q968" t="str">
        <x:v>1141</x:v>
      </x:c>
      <x:c r="R968" s="26" t="n">
        <x:v>-4</x:v>
      </x:c>
      <x:c r="S968" s="26" t="n">
        <x:v>436</x:v>
      </x:c>
      <x:c r="T968" s="24" t="n">
        <x:v>0</x:v>
      </x:c>
      <x:c r="U968" s="24" t="n">
        <x:v>0</x:v>
      </x:c>
      <x:c r="V968" s="24" t="str">
        <x:v>Completed</x:v>
      </x:c>
      <x:c r="W968" s="24" t="n">
        <x:v>0</x:v>
      </x:c>
      <x:c r="X968" s="24" t="n">
        <x:v>0</x:v>
      </x:c>
      <x:c r="Y968" s="24" t="n">
        <x:v>1</x:v>
      </x:c>
    </x:row>
    <x:row r="969">
      <x:c r="A969" s="24" t="n">
        <x:v>1974776</x:v>
      </x:c>
      <x:c r="B969" t="str">
        <x:v>2015-05-06</x:v>
      </x:c>
      <x:c r="C969" s="24" t="n">
        <x:v>5</x:v>
      </x:c>
      <x:c r="D969" t="str">
        <x:v>F9</x:v>
      </x:c>
      <x:c r="E969" t="str">
        <x:v>Frontier Airlines Inc.</x:v>
      </x:c>
      <x:c r="F969" t="str">
        <x:v>1017</x:v>
      </x:c>
      <x:c r="G969" t="str">
        <x:v>PHL</x:v>
      </x:c>
      <x:c r="H969" t="str">
        <x:v>Philadelphia International Airport</x:v>
      </x:c>
      <x:c r="I969" t="str">
        <x:v>PA</x:v>
      </x:c>
      <x:c r="J969" t="str">
        <x:v>TPA</x:v>
      </x:c>
      <x:c r="K969" t="str">
        <x:v>Tampa International Airport</x:v>
      </x:c>
      <x:c r="L969" t="str">
        <x:v>FL</x:v>
      </x:c>
      <x:c r="M969" t="str">
        <x:v>1140</x:v>
      </x:c>
      <x:c r="N969" t="str">
        <x:v>1131</x:v>
      </x:c>
      <x:c r="O969" s="26" t="n">
        <x:v>-9</x:v>
      </x:c>
      <x:c r="P969" t="str">
        <x:v>1415</x:v>
      </x:c>
      <x:c r="Q969" t="str">
        <x:v>1419</x:v>
      </x:c>
      <x:c r="R969" s="26" t="n">
        <x:v>4</x:v>
      </x:c>
      <x:c r="S969" s="26" t="n">
        <x:v>920</x:v>
      </x:c>
      <x:c r="T969" s="24" t="n">
        <x:v>0</x:v>
      </x:c>
      <x:c r="U969" s="24" t="n">
        <x:v>0</x:v>
      </x:c>
      <x:c r="V969" s="24" t="str">
        <x:v>Completed</x:v>
      </x:c>
      <x:c r="W969" s="24" t="n">
        <x:v>0</x:v>
      </x:c>
      <x:c r="X969" s="24" t="n">
        <x:v>0</x:v>
      </x:c>
      <x:c r="Y969" s="24" t="n">
        <x:v>1</x:v>
      </x:c>
    </x:row>
    <x:row r="970">
      <x:c r="A970" s="24" t="n">
        <x:v>1974816</x:v>
      </x:c>
      <x:c r="B970" t="str">
        <x:v>2015-05-06</x:v>
      </x:c>
      <x:c r="C970" s="24" t="n">
        <x:v>5</x:v>
      </x:c>
      <x:c r="D970" t="str">
        <x:v>DL</x:v>
      </x:c>
      <x:c r="E970" t="str">
        <x:v>Delta Air Lines Inc.</x:v>
      </x:c>
      <x:c r="F970" t="str">
        <x:v>1484</x:v>
      </x:c>
      <x:c r="G970" t="str">
        <x:v>MSP</x:v>
      </x:c>
      <x:c r="H970" t="str">
        <x:v>Minneapolis-Saint Paul International Airport</x:v>
      </x:c>
      <x:c r="I970" t="str">
        <x:v>MN</x:v>
      </x:c>
      <x:c r="J970" t="str">
        <x:v>GEG</x:v>
      </x:c>
      <x:c r="K970" t="str">
        <x:v>Spokane International Airport</x:v>
      </x:c>
      <x:c r="L970" t="str">
        <x:v>WA</x:v>
      </x:c>
      <x:c r="M970" t="str">
        <x:v>1145</x:v>
      </x:c>
      <x:c r="N970" t="str">
        <x:v>1142</x:v>
      </x:c>
      <x:c r="O970" s="26" t="n">
        <x:v>-3</x:v>
      </x:c>
      <x:c r="P970" t="str">
        <x:v>1245</x:v>
      </x:c>
      <x:c r="Q970" t="str">
        <x:v>1227</x:v>
      </x:c>
      <x:c r="R970" s="26" t="n">
        <x:v>-18</x:v>
      </x:c>
      <x:c r="S970" s="26" t="n">
        <x:v>1175</x:v>
      </x:c>
      <x:c r="T970" s="24" t="n">
        <x:v>0</x:v>
      </x:c>
      <x:c r="U970" s="24" t="n">
        <x:v>0</x:v>
      </x:c>
      <x:c r="V970" s="24" t="str">
        <x:v>Completed</x:v>
      </x:c>
      <x:c r="W970" s="24" t="n">
        <x:v>0</x:v>
      </x:c>
      <x:c r="X970" s="24" t="n">
        <x:v>0</x:v>
      </x:c>
      <x:c r="Y970" s="24" t="n">
        <x:v>1</x:v>
      </x:c>
    </x:row>
    <x:row r="971">
      <x:c r="A971" s="24" t="n">
        <x:v>1976224</x:v>
      </x:c>
      <x:c r="B971" t="str">
        <x:v>2015-05-06</x:v>
      </x:c>
      <x:c r="C971" s="24" t="n">
        <x:v>5</x:v>
      </x:c>
      <x:c r="D971" t="str">
        <x:v>HA</x:v>
      </x:c>
      <x:c r="E971" t="str">
        <x:v>Hawaiian Airlines Inc.</x:v>
      </x:c>
      <x:c r="F971" t="str">
        <x:v>269</x:v>
      </x:c>
      <x:c r="G971" t="str">
        <x:v>KOA</x:v>
      </x:c>
      <x:c r="H971" t="str">
        <x:v>Kona International Airport at Keahole</x:v>
      </x:c>
      <x:c r="I971" t="str">
        <x:v>HI</x:v>
      </x:c>
      <x:c r="J971" t="str">
        <x:v>OGG</x:v>
      </x:c>
      <x:c r="K971" t="str">
        <x:v>Kahului Airport</x:v>
      </x:c>
      <x:c r="L971" t="str">
        <x:v>HI</x:v>
      </x:c>
      <x:c r="M971" t="str">
        <x:v>1307</x:v>
      </x:c>
      <x:c r="N971" t="str">
        <x:v>1302</x:v>
      </x:c>
      <x:c r="O971" s="26" t="n">
        <x:v>-5</x:v>
      </x:c>
      <x:c r="P971" t="str">
        <x:v>1340</x:v>
      </x:c>
      <x:c r="Q971" t="str">
        <x:v>1340</x:v>
      </x:c>
      <x:c r="R971" s="26" t="n">
        <x:v>0</x:v>
      </x:c>
      <x:c r="S971" s="26" t="n">
        <x:v>84</x:v>
      </x:c>
      <x:c r="T971" s="24" t="n">
        <x:v>0</x:v>
      </x:c>
      <x:c r="U971" s="24" t="n">
        <x:v>0</x:v>
      </x:c>
      <x:c r="V971" s="24" t="str">
        <x:v>Completed</x:v>
      </x:c>
      <x:c r="W971" s="24" t="n">
        <x:v>0</x:v>
      </x:c>
      <x:c r="X971" s="24" t="n">
        <x:v>0</x:v>
      </x:c>
      <x:c r="Y971" s="24" t="n">
        <x:v>1</x:v>
      </x:c>
    </x:row>
    <x:row r="972">
      <x:c r="A972" s="24" t="n">
        <x:v>1977033</x:v>
      </x:c>
      <x:c r="B972" t="str">
        <x:v>2015-05-06</x:v>
      </x:c>
      <x:c r="C972" s="24" t="n">
        <x:v>5</x:v>
      </x:c>
      <x:c r="D972" t="str">
        <x:v>UA</x:v>
      </x:c>
      <x:c r="E972" t="str">
        <x:v>United Air Lines Inc.</x:v>
      </x:c>
      <x:c r="F972" t="str">
        <x:v>1043</x:v>
      </x:c>
      <x:c r="G972" t="str">
        <x:v>SEA</x:v>
      </x:c>
      <x:c r="H972" t="str">
        <x:v>Seattle-Tacoma International Airport</x:v>
      </x:c>
      <x:c r="I972" t="str">
        <x:v>WA</x:v>
      </x:c>
      <x:c r="J972" t="str">
        <x:v>IAH</x:v>
      </x:c>
      <x:c r="K972" t="str">
        <x:v>George Bush Intercontinental Airport</x:v>
      </x:c>
      <x:c r="L972" t="str">
        <x:v>TX</x:v>
      </x:c>
      <x:c r="M972" t="str">
        <x:v>1357</x:v>
      </x:c>
      <x:c r="N972" t="str">
        <x:v>1348</x:v>
      </x:c>
      <x:c r="O972" s="26" t="n">
        <x:v>-9</x:v>
      </x:c>
      <x:c r="P972" t="str">
        <x:v>2015</x:v>
      </x:c>
      <x:c r="Q972" t="str">
        <x:v>1955</x:v>
      </x:c>
      <x:c r="R972" s="26" t="n">
        <x:v>-20</x:v>
      </x:c>
      <x:c r="S972" s="26" t="n">
        <x:v>1874</x:v>
      </x:c>
      <x:c r="T972" s="24" t="n">
        <x:v>0</x:v>
      </x:c>
      <x:c r="U972" s="24" t="n">
        <x:v>0</x:v>
      </x:c>
      <x:c r="V972" s="24" t="str">
        <x:v>Completed</x:v>
      </x:c>
      <x:c r="W972" s="24" t="n">
        <x:v>0</x:v>
      </x:c>
      <x:c r="X972" s="24" t="n">
        <x:v>0</x:v>
      </x:c>
      <x:c r="Y972" s="24" t="n">
        <x:v>1</x:v>
      </x:c>
    </x:row>
    <x:row r="973">
      <x:c r="A973" s="24" t="n">
        <x:v>1978115</x:v>
      </x:c>
      <x:c r="B973" t="str">
        <x:v>2015-05-06</x:v>
      </x:c>
      <x:c r="C973" s="24" t="n">
        <x:v>5</x:v>
      </x:c>
      <x:c r="D973" t="str">
        <x:v>UA</x:v>
      </x:c>
      <x:c r="E973" t="str">
        <x:v>United Air Lines Inc.</x:v>
      </x:c>
      <x:c r="F973" t="str">
        <x:v>1207</x:v>
      </x:c>
      <x:c r="G973" t="str">
        <x:v>EWR</x:v>
      </x:c>
      <x:c r="H973" t="str">
        <x:v>Newark Liberty International Airport</x:v>
      </x:c>
      <x:c r="I973" t="str">
        <x:v>NJ</x:v>
      </x:c>
      <x:c r="J973" t="str">
        <x:v>MCO</x:v>
      </x:c>
      <x:c r="K973" t="str">
        <x:v>Orlando International Airport</x:v>
      </x:c>
      <x:c r="L973" t="str">
        <x:v>FL</x:v>
      </x:c>
      <x:c r="M973" t="str">
        <x:v>1505</x:v>
      </x:c>
      <x:c r="N973" t="str">
        <x:v>1505</x:v>
      </x:c>
      <x:c r="O973" s="26" t="n">
        <x:v>0</x:v>
      </x:c>
      <x:c r="P973" t="str">
        <x:v>1752</x:v>
      </x:c>
      <x:c r="Q973" t="str">
        <x:v>1743</x:v>
      </x:c>
      <x:c r="R973" s="26" t="n">
        <x:v>-9</x:v>
      </x:c>
      <x:c r="S973" s="26" t="n">
        <x:v>937</x:v>
      </x:c>
      <x:c r="T973" s="24" t="n">
        <x:v>0</x:v>
      </x:c>
      <x:c r="U973" s="24" t="n">
        <x:v>0</x:v>
      </x:c>
      <x:c r="V973" s="24" t="str">
        <x:v>Completed</x:v>
      </x:c>
      <x:c r="W973" s="24" t="n">
        <x:v>0</x:v>
      </x:c>
      <x:c r="X973" s="24" t="n">
        <x:v>0</x:v>
      </x:c>
      <x:c r="Y973" s="24" t="n">
        <x:v>1</x:v>
      </x:c>
    </x:row>
    <x:row r="974">
      <x:c r="A974" s="24" t="n">
        <x:v>1978185</x:v>
      </x:c>
      <x:c r="B974" t="str">
        <x:v>2015-05-06</x:v>
      </x:c>
      <x:c r="C974" s="24" t="n">
        <x:v>5</x:v>
      </x:c>
      <x:c r="D974" t="str">
        <x:v>DL</x:v>
      </x:c>
      <x:c r="E974" t="str">
        <x:v>Delta Air Lines Inc.</x:v>
      </x:c>
      <x:c r="F974" t="str">
        <x:v>2036</x:v>
      </x:c>
      <x:c r="G974" t="str">
        <x:v>ATL</x:v>
      </x:c>
      <x:c r="H974" t="str">
        <x:v>Hartsfield-Jackson Atlanta International Airport</x:v>
      </x:c>
      <x:c r="I974" t="str">
        <x:v>GA</x:v>
      </x:c>
      <x:c r="J974" t="str">
        <x:v>EYW</x:v>
      </x:c>
      <x:c r="K974" t="str">
        <x:v>Key West International Airport</x:v>
      </x:c>
      <x:c r="L974" t="str">
        <x:v>FL</x:v>
      </x:c>
      <x:c r="M974" t="str">
        <x:v>1510</x:v>
      </x:c>
      <x:c r="N974" t="str">
        <x:v>1508</x:v>
      </x:c>
      <x:c r="O974" s="26" t="n">
        <x:v>-2</x:v>
      </x:c>
      <x:c r="P974" t="str">
        <x:v>1706</x:v>
      </x:c>
      <x:c r="Q974" t="str">
        <x:v>1704</x:v>
      </x:c>
      <x:c r="R974" s="26" t="n">
        <x:v>-2</x:v>
      </x:c>
      <x:c r="S974" s="26" t="n">
        <x:v>646</x:v>
      </x:c>
      <x:c r="T974" s="24" t="n">
        <x:v>0</x:v>
      </x:c>
      <x:c r="U974" s="24" t="n">
        <x:v>0</x:v>
      </x:c>
      <x:c r="V974" s="24" t="str">
        <x:v>Completed</x:v>
      </x:c>
      <x:c r="W974" s="24" t="n">
        <x:v>0</x:v>
      </x:c>
      <x:c r="X974" s="24" t="n">
        <x:v>0</x:v>
      </x:c>
      <x:c r="Y974" s="24" t="n">
        <x:v>1</x:v>
      </x:c>
    </x:row>
    <x:row r="975">
      <x:c r="A975" s="24" t="n">
        <x:v>1978519</x:v>
      </x:c>
      <x:c r="B975" t="str">
        <x:v>2015-05-06</x:v>
      </x:c>
      <x:c r="C975" s="24" t="n">
        <x:v>5</x:v>
      </x:c>
      <x:c r="D975" t="str">
        <x:v>UA</x:v>
      </x:c>
      <x:c r="E975" t="str">
        <x:v>United Air Lines Inc.</x:v>
      </x:c>
      <x:c r="F975" t="str">
        <x:v>1025</x:v>
      </x:c>
      <x:c r="G975" t="str">
        <x:v>EWR</x:v>
      </x:c>
      <x:c r="H975" t="str">
        <x:v>Newark Liberty International Airport</x:v>
      </x:c>
      <x:c r="I975" t="str">
        <x:v>NJ</x:v>
      </x:c>
      <x:c r="J975" t="str">
        <x:v>IAH</x:v>
      </x:c>
      <x:c r="K975" t="str">
        <x:v>George Bush Intercontinental Airport</x:v>
      </x:c>
      <x:c r="L975" t="str">
        <x:v>TX</x:v>
      </x:c>
      <x:c r="M975" t="str">
        <x:v>1527</x:v>
      </x:c>
      <x:c r="N975" t="str">
        <x:v>1524</x:v>
      </x:c>
      <x:c r="O975" s="26" t="n">
        <x:v>-3</x:v>
      </x:c>
      <x:c r="P975" t="str">
        <x:v>1819</x:v>
      </x:c>
      <x:c r="Q975" t="str">
        <x:v>1819</x:v>
      </x:c>
      <x:c r="R975" s="26" t="n">
        <x:v>0</x:v>
      </x:c>
      <x:c r="S975" s="26" t="n">
        <x:v>1400</x:v>
      </x:c>
      <x:c r="T975" s="24" t="n">
        <x:v>0</x:v>
      </x:c>
      <x:c r="U975" s="24" t="n">
        <x:v>0</x:v>
      </x:c>
      <x:c r="V975" s="24" t="str">
        <x:v>Completed</x:v>
      </x:c>
      <x:c r="W975" s="24" t="n">
        <x:v>0</x:v>
      </x:c>
      <x:c r="X975" s="24" t="n">
        <x:v>0</x:v>
      </x:c>
      <x:c r="Y975" s="24" t="n">
        <x:v>1</x:v>
      </x:c>
    </x:row>
    <x:row r="976">
      <x:c r="A976" s="24" t="n">
        <x:v>1978619</x:v>
      </x:c>
      <x:c r="B976" t="str">
        <x:v>2015-05-06</x:v>
      </x:c>
      <x:c r="C976" s="24" t="n">
        <x:v>5</x:v>
      </x:c>
      <x:c r="D976" t="str">
        <x:v>DL</x:v>
      </x:c>
      <x:c r="E976" t="str">
        <x:v>Delta Air Lines Inc.</x:v>
      </x:c>
      <x:c r="F976" t="str">
        <x:v>404</x:v>
      </x:c>
      <x:c r="G976" t="str">
        <x:v>JFK</x:v>
      </x:c>
      <x:c r="H976" t="str">
        <x:v>John F. Kennedy International Airport (New York International Airport)</x:v>
      </x:c>
      <x:c r="I976" t="str">
        <x:v>NY</x:v>
      </x:c>
      <x:c r="J976" t="str">
        <x:v>ATL</x:v>
      </x:c>
      <x:c r="K976" t="str">
        <x:v>Hartsfield-Jackson Atlanta International Airport</x:v>
      </x:c>
      <x:c r="L976" t="str">
        <x:v>GA</x:v>
      </x:c>
      <x:c r="M976" t="str">
        <x:v>1531</x:v>
      </x:c>
      <x:c r="N976" t="str">
        <x:v>1531</x:v>
      </x:c>
      <x:c r="O976" s="26" t="n">
        <x:v>0</x:v>
      </x:c>
      <x:c r="P976" t="str">
        <x:v>1820</x:v>
      </x:c>
      <x:c r="Q976" t="str">
        <x:v>1758</x:v>
      </x:c>
      <x:c r="R976" s="26" t="n">
        <x:v>-22</x:v>
      </x:c>
      <x:c r="S976" s="26" t="n">
        <x:v>760</x:v>
      </x:c>
      <x:c r="T976" s="24" t="n">
        <x:v>0</x:v>
      </x:c>
      <x:c r="U976" s="24" t="n">
        <x:v>0</x:v>
      </x:c>
      <x:c r="V976" s="24" t="str">
        <x:v>Completed</x:v>
      </x:c>
      <x:c r="W976" s="24" t="n">
        <x:v>0</x:v>
      </x:c>
      <x:c r="X976" s="24" t="n">
        <x:v>0</x:v>
      </x:c>
      <x:c r="Y976" s="24" t="n">
        <x:v>1</x:v>
      </x:c>
    </x:row>
    <x:row r="977">
      <x:c r="A977" s="24" t="n">
        <x:v>1978700</x:v>
      </x:c>
      <x:c r="B977" t="str">
        <x:v>2015-05-06</x:v>
      </x:c>
      <x:c r="C977" s="24" t="n">
        <x:v>5</x:v>
      </x:c>
      <x:c r="D977" t="str">
        <x:v>EV</x:v>
      </x:c>
      <x:c r="E977" t="str">
        <x:v>Atlantic Southeast Airlines</x:v>
      </x:c>
      <x:c r="F977" t="str">
        <x:v>4907</x:v>
      </x:c>
      <x:c r="G977" t="str">
        <x:v>DTW</x:v>
      </x:c>
      <x:c r="H977" t="str">
        <x:v>Detroit Metropolitan Airport</x:v>
      </x:c>
      <x:c r="I977" t="str">
        <x:v>MI</x:v>
      </x:c>
      <x:c r="J977" t="str">
        <x:v>BUF</x:v>
      </x:c>
      <x:c r="K977" t="str">
        <x:v>Buffalo Niagara International Airport</x:v>
      </x:c>
      <x:c r="L977" t="str">
        <x:v>NY</x:v>
      </x:c>
      <x:c r="M977" t="str">
        <x:v>1536</x:v>
      </x:c>
      <x:c r="N977" t="str">
        <x:v>1527</x:v>
      </x:c>
      <x:c r="O977" s="26" t="n">
        <x:v>-9</x:v>
      </x:c>
      <x:c r="P977" t="str">
        <x:v>1648</x:v>
      </x:c>
      <x:c r="Q977" t="str">
        <x:v>1634</x:v>
      </x:c>
      <x:c r="R977" s="26" t="n">
        <x:v>-14</x:v>
      </x:c>
      <x:c r="S977" s="26" t="n">
        <x:v>241</x:v>
      </x:c>
      <x:c r="T977" s="24" t="n">
        <x:v>0</x:v>
      </x:c>
      <x:c r="U977" s="24" t="n">
        <x:v>0</x:v>
      </x:c>
      <x:c r="V977" s="24" t="str">
        <x:v>Completed</x:v>
      </x:c>
      <x:c r="W977" s="24" t="n">
        <x:v>0</x:v>
      </x:c>
      <x:c r="X977" s="24" t="n">
        <x:v>0</x:v>
      </x:c>
      <x:c r="Y977" s="24" t="n">
        <x:v>1</x:v>
      </x:c>
    </x:row>
    <x:row r="978">
      <x:c r="A978" s="24" t="n">
        <x:v>1979198</x:v>
      </x:c>
      <x:c r="B978" t="str">
        <x:v>2015-05-06</x:v>
      </x:c>
      <x:c r="C978" s="24" t="n">
        <x:v>5</x:v>
      </x:c>
      <x:c r="D978" t="str">
        <x:v>WN</x:v>
      </x:c>
      <x:c r="E978" t="str">
        <x:v>Southwest Airlines Co.</x:v>
      </x:c>
      <x:c r="F978" t="str">
        <x:v>3295</x:v>
      </x:c>
      <x:c r="G978" t="str">
        <x:v>AUS</x:v>
      </x:c>
      <x:c r="H978" t="str">
        <x:v>Austin-Bergstrom International Airport</x:v>
      </x:c>
      <x:c r="I978" t="str">
        <x:v>TX</x:v>
      </x:c>
      <x:c r="J978" t="str">
        <x:v>BWI</x:v>
      </x:c>
      <x:c r="K978" t="str">
        <x:v>Baltimore-Washington International Airport</x:v>
      </x:c>
      <x:c r="L978" t="str">
        <x:v>MD</x:v>
      </x:c>
      <x:c r="M978" t="str">
        <x:v>1610</x:v>
      </x:c>
      <x:c r="N978" t="str">
        <x:v>1619</x:v>
      </x:c>
      <x:c r="O978" s="26" t="n">
        <x:v>9</x:v>
      </x:c>
      <x:c r="P978" t="str">
        <x:v>2025</x:v>
      </x:c>
      <x:c r="Q978" t="str">
        <x:v>2022</x:v>
      </x:c>
      <x:c r="R978" s="26" t="n">
        <x:v>-3</x:v>
      </x:c>
      <x:c r="S978" s="26" t="n">
        <x:v>1342</x:v>
      </x:c>
      <x:c r="T978" s="24" t="n">
        <x:v>0</x:v>
      </x:c>
      <x:c r="U978" s="24" t="n">
        <x:v>0</x:v>
      </x:c>
      <x:c r="V978" s="24" t="str">
        <x:v>Completed</x:v>
      </x:c>
      <x:c r="W978" s="24" t="n">
        <x:v>0</x:v>
      </x:c>
      <x:c r="X978" s="24" t="n">
        <x:v>0</x:v>
      </x:c>
      <x:c r="Y978" s="24" t="n">
        <x:v>1</x:v>
      </x:c>
    </x:row>
    <x:row r="979">
      <x:c r="A979" s="24" t="n">
        <x:v>1979737</x:v>
      </x:c>
      <x:c r="B979" t="str">
        <x:v>2015-05-06</x:v>
      </x:c>
      <x:c r="C979" s="24" t="n">
        <x:v>5</x:v>
      </x:c>
      <x:c r="D979" t="str">
        <x:v>AS</x:v>
      </x:c>
      <x:c r="E979" t="str">
        <x:v>Alaska Airlines Inc.</x:v>
      </x:c>
      <x:c r="F979" t="str">
        <x:v>67</x:v>
      </x:c>
      <x:c r="G979" t="str">
        <x:v>KTN</x:v>
      </x:c>
      <x:c r="H979" t="str">
        <x:v>Ketchikan International Airport</x:v>
      </x:c>
      <x:c r="I979" t="str">
        <x:v>AK</x:v>
      </x:c>
      <x:c r="J979" t="str">
        <x:v>SIT</x:v>
      </x:c>
      <x:c r="K979" t="str">
        <x:v>Sitka Rocky Gutierrez Airport</x:v>
      </x:c>
      <x:c r="L979" t="str">
        <x:v>AK</x:v>
      </x:c>
      <x:c r="M979" t="str">
        <x:v>1645</x:v>
      </x:c>
      <x:c r="N979" t="str">
        <x:v>1642</x:v>
      </x:c>
      <x:c r="O979" s="26" t="n">
        <x:v>-3</x:v>
      </x:c>
      <x:c r="P979" t="str">
        <x:v>1733</x:v>
      </x:c>
      <x:c r="Q979" t="str">
        <x:v>1728</x:v>
      </x:c>
      <x:c r="R979" s="26" t="n">
        <x:v>-5</x:v>
      </x:c>
      <x:c r="S979" s="26" t="n">
        <x:v>183</x:v>
      </x:c>
      <x:c r="T979" s="24" t="n">
        <x:v>0</x:v>
      </x:c>
      <x:c r="U979" s="24" t="n">
        <x:v>0</x:v>
      </x:c>
      <x:c r="V979" s="24" t="str">
        <x:v>Completed</x:v>
      </x:c>
      <x:c r="W979" s="24" t="n">
        <x:v>0</x:v>
      </x:c>
      <x:c r="X979" s="24" t="n">
        <x:v>0</x:v>
      </x:c>
      <x:c r="Y979" s="24" t="n">
        <x:v>1</x:v>
      </x:c>
    </x:row>
    <x:row r="980">
      <x:c r="A980" s="24" t="n">
        <x:v>1980453</x:v>
      </x:c>
      <x:c r="B980" t="str">
        <x:v>2015-05-06</x:v>
      </x:c>
      <x:c r="C980" s="24" t="n">
        <x:v>5</x:v>
      </x:c>
      <x:c r="D980" t="str">
        <x:v>WN</x:v>
      </x:c>
      <x:c r="E980" t="str">
        <x:v>Southwest Airlines Co.</x:v>
      </x:c>
      <x:c r="F980" t="str">
        <x:v>339</x:v>
      </x:c>
      <x:c r="G980" t="str">
        <x:v>LAS</x:v>
      </x:c>
      <x:c r="H980" t="str">
        <x:v>McCarran International Airport</x:v>
      </x:c>
      <x:c r="I980" t="str">
        <x:v>NV</x:v>
      </x:c>
      <x:c r="J980" t="str">
        <x:v>FLL</x:v>
      </x:c>
      <x:c r="K980" t="str">
        <x:v>Fort Lauderdale-Hollywood International Airport</x:v>
      </x:c>
      <x:c r="L980" t="str">
        <x:v>FL</x:v>
      </x:c>
      <x:c r="M980" t="str">
        <x:v>1725</x:v>
      </x:c>
      <x:c r="N980" t="str">
        <x:v>1738</x:v>
      </x:c>
      <x:c r="O980" s="26" t="n">
        <x:v>13</x:v>
      </x:c>
      <x:c r="P980" t="str">
        <x:v>0055</x:v>
      </x:c>
      <x:c r="Q980" t="str">
        <x:v>0059</x:v>
      </x:c>
      <x:c r="R980" s="26" t="n">
        <x:v>4</x:v>
      </x:c>
      <x:c r="S980" s="26" t="n">
        <x:v>2173</x:v>
      </x:c>
      <x:c r="T980" s="24" t="n">
        <x:v>0</x:v>
      </x:c>
      <x:c r="U980" s="24" t="n">
        <x:v>0</x:v>
      </x:c>
      <x:c r="V980" s="24" t="str">
        <x:v>Completed</x:v>
      </x:c>
      <x:c r="W980" s="24" t="n">
        <x:v>0</x:v>
      </x:c>
      <x:c r="X980" s="24" t="n">
        <x:v>0</x:v>
      </x:c>
      <x:c r="Y980" s="24" t="n">
        <x:v>1</x:v>
      </x:c>
    </x:row>
    <x:row r="981">
      <x:c r="A981" s="24" t="n">
        <x:v>1980685</x:v>
      </x:c>
      <x:c r="B981" t="str">
        <x:v>2015-05-06</x:v>
      </x:c>
      <x:c r="C981" s="24" t="n">
        <x:v>5</x:v>
      </x:c>
      <x:c r="D981" t="str">
        <x:v>DL</x:v>
      </x:c>
      <x:c r="E981" t="str">
        <x:v>Delta Air Lines Inc.</x:v>
      </x:c>
      <x:c r="F981" t="str">
        <x:v>1381</x:v>
      </x:c>
      <x:c r="G981" t="str">
        <x:v>ATL</x:v>
      </x:c>
      <x:c r="H981" t="str">
        <x:v>Hartsfield-Jackson Atlanta International Airport</x:v>
      </x:c>
      <x:c r="I981" t="str">
        <x:v>GA</x:v>
      </x:c>
      <x:c r="J981" t="str">
        <x:v>HSV</x:v>
      </x:c>
      <x:c r="K981" t="str">
        <x:v>Huntsville International Airport</x:v>
      </x:c>
      <x:c r="L981" t="str">
        <x:v>AL</x:v>
      </x:c>
      <x:c r="M981" t="str">
        <x:v>1736</x:v>
      </x:c>
      <x:c r="N981" t="str">
        <x:v>1735</x:v>
      </x:c>
      <x:c r="O981" s="26" t="n">
        <x:v>-1</x:v>
      </x:c>
      <x:c r="P981" t="str">
        <x:v>1739</x:v>
      </x:c>
      <x:c r="Q981" t="str">
        <x:v>1725</x:v>
      </x:c>
      <x:c r="R981" s="26" t="n">
        <x:v>-14</x:v>
      </x:c>
      <x:c r="S981" s="26" t="n">
        <x:v>151</x:v>
      </x:c>
      <x:c r="T981" s="24" t="n">
        <x:v>0</x:v>
      </x:c>
      <x:c r="U981" s="24" t="n">
        <x:v>0</x:v>
      </x:c>
      <x:c r="V981" s="24" t="str">
        <x:v>Completed</x:v>
      </x:c>
      <x:c r="W981" s="24" t="n">
        <x:v>0</x:v>
      </x:c>
      <x:c r="X981" s="24" t="n">
        <x:v>0</x:v>
      </x:c>
      <x:c r="Y981" s="24" t="n">
        <x:v>1</x:v>
      </x:c>
    </x:row>
    <x:row r="982">
      <x:c r="A982" s="24" t="n">
        <x:v>1981695</x:v>
      </x:c>
      <x:c r="B982" t="str">
        <x:v>2015-05-06</x:v>
      </x:c>
      <x:c r="C982" s="24" t="n">
        <x:v>5</x:v>
      </x:c>
      <x:c r="D982" t="str">
        <x:v>OO</x:v>
      </x:c>
      <x:c r="E982" t="str">
        <x:v>Skywest Airlines Inc.</x:v>
      </x:c>
      <x:c r="F982" t="str">
        <x:v>5319</x:v>
      </x:c>
      <x:c r="G982" t="str">
        <x:v>DLH</x:v>
      </x:c>
      <x:c r="H982" t="str">
        <x:v>Duluth International Airport</x:v>
      </x:c>
      <x:c r="I982" t="str">
        <x:v>MN</x:v>
      </x:c>
      <x:c r="J982" t="str">
        <x:v>ORD</x:v>
      </x:c>
      <x:c r="K982" t="str">
        <x:v>Chicago O'Hare International Airport</x:v>
      </x:c>
      <x:c r="L982" t="str">
        <x:v>IL</x:v>
      </x:c>
      <x:c r="M982" t="str">
        <x:v>1835</x:v>
      </x:c>
      <x:c r="N982" t="str">
        <x:v>1825</x:v>
      </x:c>
      <x:c r="O982" s="26" t="n">
        <x:v>-10</x:v>
      </x:c>
      <x:c r="P982" t="str">
        <x:v>2013</x:v>
      </x:c>
      <x:c r="Q982" t="str">
        <x:v>2010</x:v>
      </x:c>
      <x:c r="R982" s="26" t="n">
        <x:v>-3</x:v>
      </x:c>
      <x:c r="S982" s="26" t="n">
        <x:v>397</x:v>
      </x:c>
      <x:c r="T982" s="24" t="n">
        <x:v>0</x:v>
      </x:c>
      <x:c r="U982" s="24" t="n">
        <x:v>0</x:v>
      </x:c>
      <x:c r="V982" s="24" t="str">
        <x:v>Completed</x:v>
      </x:c>
      <x:c r="W982" s="24" t="n">
        <x:v>0</x:v>
      </x:c>
      <x:c r="X982" s="24" t="n">
        <x:v>0</x:v>
      </x:c>
      <x:c r="Y982" s="24" t="n">
        <x:v>1</x:v>
      </x:c>
    </x:row>
    <x:row r="983">
      <x:c r="A983" s="24" t="n">
        <x:v>1982523</x:v>
      </x:c>
      <x:c r="B983" t="str">
        <x:v>2015-05-06</x:v>
      </x:c>
      <x:c r="C983" s="24" t="n">
        <x:v>5</x:v>
      </x:c>
      <x:c r="D983" t="str">
        <x:v>OO</x:v>
      </x:c>
      <x:c r="E983" t="str">
        <x:v>Skywest Airlines Inc.</x:v>
      </x:c>
      <x:c r="F983" t="str">
        <x:v>4719</x:v>
      </x:c>
      <x:c r="G983" t="str">
        <x:v>SEA</x:v>
      </x:c>
      <x:c r="H983" t="str">
        <x:v>Seattle-Tacoma International Airport</x:v>
      </x:c>
      <x:c r="I983" t="str">
        <x:v>WA</x:v>
      </x:c>
      <x:c r="J983" t="str">
        <x:v>SJC</x:v>
      </x:c>
      <x:c r="K983" t="str">
        <x:v>Norman Y. Mineta San José International Airport</x:v>
      </x:c>
      <x:c r="L983" t="str">
        <x:v>CA</x:v>
      </x:c>
      <x:c r="M983" t="str">
        <x:v>1925</x:v>
      </x:c>
      <x:c r="N983" t="str">
        <x:v>2003</x:v>
      </x:c>
      <x:c r="O983" s="26" t="n">
        <x:v>38</x:v>
      </x:c>
      <x:c r="P983" t="str">
        <x:v>2132</x:v>
      </x:c>
      <x:c r="Q983" t="str">
        <x:v>2200</x:v>
      </x:c>
      <x:c r="R983" s="26" t="n">
        <x:v>28</x:v>
      </x:c>
      <x:c r="S983" s="26" t="n">
        <x:v>697</x:v>
      </x:c>
      <x:c r="T983" s="24" t="n">
        <x:v>0</x:v>
      </x:c>
      <x:c r="U983" s="24" t="n">
        <x:v>0</x:v>
      </x:c>
      <x:c r="V983" s="24" t="str">
        <x:v>Completed</x:v>
      </x:c>
      <x:c r="W983" s="24" t="n">
        <x:v>1</x:v>
      </x:c>
      <x:c r="X983" s="24" t="n">
        <x:v>1</x:v>
      </x:c>
      <x:c r="Y983" s="24" t="n">
        <x:v>1</x:v>
      </x:c>
    </x:row>
    <x:row r="984">
      <x:c r="A984" s="24" t="n">
        <x:v>1982782</x:v>
      </x:c>
      <x:c r="B984" t="str">
        <x:v>2015-05-06</x:v>
      </x:c>
      <x:c r="C984" s="24" t="n">
        <x:v>5</x:v>
      </x:c>
      <x:c r="D984" t="str">
        <x:v>DL</x:v>
      </x:c>
      <x:c r="E984" t="str">
        <x:v>Delta Air Lines Inc.</x:v>
      </x:c>
      <x:c r="F984" t="str">
        <x:v>1445</x:v>
      </x:c>
      <x:c r="G984" t="str">
        <x:v>DFW</x:v>
      </x:c>
      <x:c r="H984" t="str">
        <x:v>Dallas/Fort Worth International Airport</x:v>
      </x:c>
      <x:c r="I984" t="str">
        <x:v>TX</x:v>
      </x:c>
      <x:c r="J984" t="str">
        <x:v>ATL</x:v>
      </x:c>
      <x:c r="K984" t="str">
        <x:v>Hartsfield-Jackson Atlanta International Airport</x:v>
      </x:c>
      <x:c r="L984" t="str">
        <x:v>GA</x:v>
      </x:c>
      <x:c r="M984" t="str">
        <x:v>1945</x:v>
      </x:c>
      <x:c r="N984" t="str">
        <x:v>1941</x:v>
      </x:c>
      <x:c r="O984" s="26" t="n">
        <x:v>-4</x:v>
      </x:c>
      <x:c r="P984" t="str">
        <x:v>2251</x:v>
      </x:c>
      <x:c r="Q984" t="str">
        <x:v>2237</x:v>
      </x:c>
      <x:c r="R984" s="26" t="n">
        <x:v>-14</x:v>
      </x:c>
      <x:c r="S984" s="26" t="n">
        <x:v>731</x:v>
      </x:c>
      <x:c r="T984" s="24" t="n">
        <x:v>0</x:v>
      </x:c>
      <x:c r="U984" s="24" t="n">
        <x:v>0</x:v>
      </x:c>
      <x:c r="V984" s="24" t="str">
        <x:v>Completed</x:v>
      </x:c>
      <x:c r="W984" s="24" t="n">
        <x:v>0</x:v>
      </x:c>
      <x:c r="X984" s="24" t="n">
        <x:v>0</x:v>
      </x:c>
      <x:c r="Y984" s="24" t="n">
        <x:v>1</x:v>
      </x:c>
    </x:row>
    <x:row r="985">
      <x:c r="A985" s="24" t="n">
        <x:v>1983241</x:v>
      </x:c>
      <x:c r="B985" t="str">
        <x:v>2015-05-06</x:v>
      </x:c>
      <x:c r="C985" s="24" t="n">
        <x:v>5</x:v>
      </x:c>
      <x:c r="D985" t="str">
        <x:v>OO</x:v>
      </x:c>
      <x:c r="E985" t="str">
        <x:v>Skywest Airlines Inc.</x:v>
      </x:c>
      <x:c r="F985" t="str">
        <x:v>4651</x:v>
      </x:c>
      <x:c r="G985" t="str">
        <x:v>SLC</x:v>
      </x:c>
      <x:c r="H985" t="str">
        <x:v>Salt Lake City International Airport</x:v>
      </x:c>
      <x:c r="I985" t="str">
        <x:v>UT</x:v>
      </x:c>
      <x:c r="J985" t="str">
        <x:v>SNA</x:v>
      </x:c>
      <x:c r="K985" t="str">
        <x:v>John Wayne Airport (Orange County Airport)</x:v>
      </x:c>
      <x:c r="L985" t="str">
        <x:v>CA</x:v>
      </x:c>
      <x:c r="M985" t="str">
        <x:v>2010</x:v>
      </x:c>
      <x:c r="N985" t="str">
        <x:v>2103</x:v>
      </x:c>
      <x:c r="O985" s="26" t="n">
        <x:v>53</x:v>
      </x:c>
      <x:c r="P985" t="str">
        <x:v>2109</x:v>
      </x:c>
      <x:c r="Q985" t="str">
        <x:v>2201</x:v>
      </x:c>
      <x:c r="R985" s="26" t="n">
        <x:v>52</x:v>
      </x:c>
      <x:c r="S985" s="26" t="n">
        <x:v>588</x:v>
      </x:c>
      <x:c r="T985" s="24" t="n">
        <x:v>0</x:v>
      </x:c>
      <x:c r="U985" s="24" t="n">
        <x:v>0</x:v>
      </x:c>
      <x:c r="V985" s="24" t="str">
        <x:v>Completed</x:v>
      </x:c>
      <x:c r="W985" s="24" t="n">
        <x:v>1</x:v>
      </x:c>
      <x:c r="X985" s="24" t="n">
        <x:v>1</x:v>
      </x:c>
      <x:c r="Y985" s="24" t="n">
        <x:v>1</x:v>
      </x:c>
    </x:row>
    <x:row r="986">
      <x:c r="A986" s="24" t="n">
        <x:v>1983952</x:v>
      </x:c>
      <x:c r="B986" t="str">
        <x:v>2015-05-06</x:v>
      </x:c>
      <x:c r="C986" s="24" t="n">
        <x:v>5</x:v>
      </x:c>
      <x:c r="D986" t="str">
        <x:v>DL</x:v>
      </x:c>
      <x:c r="E986" t="str">
        <x:v>Delta Air Lines Inc.</x:v>
      </x:c>
      <x:c r="F986" t="str">
        <x:v>1299</x:v>
      </x:c>
      <x:c r="G986" t="str">
        <x:v>KOA</x:v>
      </x:c>
      <x:c r="H986" t="str">
        <x:v>Kona International Airport at Keahole</x:v>
      </x:c>
      <x:c r="I986" t="str">
        <x:v>HI</x:v>
      </x:c>
      <x:c r="J986" t="str">
        <x:v>LAX</x:v>
      </x:c>
      <x:c r="K986" t="str">
        <x:v>Los Angeles International Airport</x:v>
      </x:c>
      <x:c r="L986" t="str">
        <x:v>CA</x:v>
      </x:c>
      <x:c r="M986" t="str">
        <x:v>2115</x:v>
      </x:c>
      <x:c r="N986" t="str">
        <x:v>2115</x:v>
      </x:c>
      <x:c r="O986" s="26" t="n">
        <x:v>0</x:v>
      </x:c>
      <x:c r="P986" t="str">
        <x:v>0530</x:v>
      </x:c>
      <x:c r="Q986" t="str">
        <x:v>0512</x:v>
      </x:c>
      <x:c r="R986" s="26" t="n">
        <x:v>-18</x:v>
      </x:c>
      <x:c r="S986" s="26" t="n">
        <x:v>2504</x:v>
      </x:c>
      <x:c r="T986" s="24" t="n">
        <x:v>0</x:v>
      </x:c>
      <x:c r="U986" s="24" t="n">
        <x:v>0</x:v>
      </x:c>
      <x:c r="V986" s="24" t="str">
        <x:v>Completed</x:v>
      </x:c>
      <x:c r="W986" s="24" t="n">
        <x:v>0</x:v>
      </x:c>
      <x:c r="X986" s="24" t="n">
        <x:v>0</x:v>
      </x:c>
      <x:c r="Y986" s="24" t="n">
        <x:v>1</x:v>
      </x:c>
    </x:row>
    <x:row r="987">
      <x:c r="A987" s="24" t="n">
        <x:v>1984826</x:v>
      </x:c>
      <x:c r="B987" t="str">
        <x:v>2015-05-06</x:v>
      </x:c>
      <x:c r="C987" s="24" t="n">
        <x:v>5</x:v>
      </x:c>
      <x:c r="D987" t="str">
        <x:v>F9</x:v>
      </x:c>
      <x:c r="E987" t="str">
        <x:v>Frontier Airlines Inc.</x:v>
      </x:c>
      <x:c r="F987" t="str">
        <x:v>300</x:v>
      </x:c>
      <x:c r="G987" t="str">
        <x:v>DEN</x:v>
      </x:c>
      <x:c r="H987" t="str">
        <x:v>Denver International Airport</x:v>
      </x:c>
      <x:c r="I987" t="str">
        <x:v>CO</x:v>
      </x:c>
      <x:c r="J987" t="str">
        <x:v>TPA</x:v>
      </x:c>
      <x:c r="K987" t="str">
        <x:v>Tampa International Airport</x:v>
      </x:c>
      <x:c r="L987" t="str">
        <x:v>FL</x:v>
      </x:c>
      <x:c r="M987" t="str">
        <x:v>2359</x:v>
      </x:c>
      <x:c r="N987" t="str">
        <x:v>0003</x:v>
      </x:c>
      <x:c r="O987" s="26" t="n">
        <x:v>4</x:v>
      </x:c>
      <x:c r="P987" t="str">
        <x:v>0522</x:v>
      </x:c>
      <x:c r="Q987" t="str">
        <x:v>0513</x:v>
      </x:c>
      <x:c r="R987" s="26" t="n">
        <x:v>-9</x:v>
      </x:c>
      <x:c r="S987" s="26" t="n">
        <x:v>1506</x:v>
      </x:c>
      <x:c r="T987" s="24" t="n">
        <x:v>0</x:v>
      </x:c>
      <x:c r="U987" s="24" t="n">
        <x:v>0</x:v>
      </x:c>
      <x:c r="V987" s="24" t="str">
        <x:v>Completed</x:v>
      </x:c>
      <x:c r="W987" s="24" t="n">
        <x:v>0</x:v>
      </x:c>
      <x:c r="X987" s="24" t="n">
        <x:v>0</x:v>
      </x:c>
      <x:c r="Y987" s="24" t="n">
        <x:v>1</x:v>
      </x:c>
    </x:row>
    <x:row r="988">
      <x:c r="A988" s="24" t="n">
        <x:v>1984931</x:v>
      </x:c>
      <x:c r="B988" t="str">
        <x:v>2015-05-07</x:v>
      </x:c>
      <x:c r="C988" s="24" t="n">
        <x:v>5</x:v>
      </x:c>
      <x:c r="D988" t="str">
        <x:v>AA</x:v>
      </x:c>
      <x:c r="E988" t="str">
        <x:v>American Airlines Inc.</x:v>
      </x:c>
      <x:c r="F988" t="str">
        <x:v>2392</x:v>
      </x:c>
      <x:c r="G988" t="str">
        <x:v>OKC</x:v>
      </x:c>
      <x:c r="H988" t="str">
        <x:v>Will Rogers World Airport</x:v>
      </x:c>
      <x:c r="I988" t="str">
        <x:v>OK</x:v>
      </x:c>
      <x:c r="J988" t="str">
        <x:v>DFW</x:v>
      </x:c>
      <x:c r="K988" t="str">
        <x:v>Dallas/Fort Worth International Airport</x:v>
      </x:c>
      <x:c r="L988" t="str">
        <x:v>TX</x:v>
      </x:c>
      <x:c r="M988" t="str">
        <x:v>0510</x:v>
      </x:c>
      <x:c r="N988" t="str"/>
      <x:c r="O988" s="26"/>
      <x:c r="P988" t="str">
        <x:v>0614</x:v>
      </x:c>
      <x:c r="Q988" t="str"/>
      <x:c r="R988" s="26"/>
      <x:c r="S988" s="26" t="n">
        <x:v>175</x:v>
      </x:c>
      <x:c r="T988" s="24" t="n">
        <x:v>1</x:v>
      </x:c>
      <x:c r="U988" s="24" t="n">
        <x:v>0</x:v>
      </x:c>
      <x:c r="V988" s="24" t="str">
        <x:v>Cancelled</x:v>
      </x:c>
      <x:c r="W988" s="24"/>
      <x:c r="X988" s="24"/>
      <x:c r="Y988" s="24" t="n">
        <x:v>0</x:v>
      </x:c>
    </x:row>
    <x:row r="989">
      <x:c r="A989" s="24" t="n">
        <x:v>1985220</x:v>
      </x:c>
      <x:c r="B989" t="str">
        <x:v>2015-05-07</x:v>
      </x:c>
      <x:c r="C989" s="24" t="n">
        <x:v>5</x:v>
      </x:c>
      <x:c r="D989" t="str">
        <x:v>MQ</x:v>
      </x:c>
      <x:c r="E989" t="str">
        <x:v>American Eagle Airlines Inc.</x:v>
      </x:c>
      <x:c r="F989" t="str">
        <x:v>3015</x:v>
      </x:c>
      <x:c r="G989" t="str">
        <x:v>CID</x:v>
      </x:c>
      <x:c r="H989" t="str">
        <x:v>The Eastern Iowa Airport</x:v>
      </x:c>
      <x:c r="I989" t="str">
        <x:v>IA</x:v>
      </x:c>
      <x:c r="J989" t="str">
        <x:v>DFW</x:v>
      </x:c>
      <x:c r="K989" t="str">
        <x:v>Dallas/Fort Worth International Airport</x:v>
      </x:c>
      <x:c r="L989" t="str">
        <x:v>TX</x:v>
      </x:c>
      <x:c r="M989" t="str">
        <x:v>0549</x:v>
      </x:c>
      <x:c r="N989" t="str">
        <x:v>0541</x:v>
      </x:c>
      <x:c r="O989" s="26" t="n">
        <x:v>-8</x:v>
      </x:c>
      <x:c r="P989" t="str">
        <x:v>0759</x:v>
      </x:c>
      <x:c r="Q989" t="str">
        <x:v>0745</x:v>
      </x:c>
      <x:c r="R989" s="26" t="n">
        <x:v>-14</x:v>
      </x:c>
      <x:c r="S989" s="26" t="n">
        <x:v>685</x:v>
      </x:c>
      <x:c r="T989" s="24" t="n">
        <x:v>0</x:v>
      </x:c>
      <x:c r="U989" s="24" t="n">
        <x:v>0</x:v>
      </x:c>
      <x:c r="V989" s="24" t="str">
        <x:v>Completed</x:v>
      </x:c>
      <x:c r="W989" s="24" t="n">
        <x:v>0</x:v>
      </x:c>
      <x:c r="X989" s="24" t="n">
        <x:v>0</x:v>
      </x:c>
      <x:c r="Y989" s="24" t="n">
        <x:v>1</x:v>
      </x:c>
    </x:row>
    <x:row r="990">
      <x:c r="A990" s="24" t="n">
        <x:v>1985234</x:v>
      </x:c>
      <x:c r="B990" t="str">
        <x:v>2015-05-07</x:v>
      </x:c>
      <x:c r="C990" s="24" t="n">
        <x:v>5</x:v>
      </x:c>
      <x:c r="D990" t="str">
        <x:v>WN</x:v>
      </x:c>
      <x:c r="E990" t="str">
        <x:v>Southwest Airlines Co.</x:v>
      </x:c>
      <x:c r="F990" t="str">
        <x:v>584</x:v>
      </x:c>
      <x:c r="G990" t="str">
        <x:v>AMA</x:v>
      </x:c>
      <x:c r="H990" t="str">
        <x:v>Rick Husband Amarillo International Airport</x:v>
      </x:c>
      <x:c r="I990" t="str">
        <x:v>TX</x:v>
      </x:c>
      <x:c r="J990" t="str">
        <x:v>DAL</x:v>
      </x:c>
      <x:c r="K990" t="str">
        <x:v>Dallas Love Field</x:v>
      </x:c>
      <x:c r="L990" t="str">
        <x:v>TX</x:v>
      </x:c>
      <x:c r="M990" t="str">
        <x:v>0550</x:v>
      </x:c>
      <x:c r="N990" t="str">
        <x:v>0547</x:v>
      </x:c>
      <x:c r="O990" s="26" t="n">
        <x:v>-3</x:v>
      </x:c>
      <x:c r="P990" t="str">
        <x:v>0700</x:v>
      </x:c>
      <x:c r="Q990" t="str">
        <x:v>0702</x:v>
      </x:c>
      <x:c r="R990" s="26" t="n">
        <x:v>2</x:v>
      </x:c>
      <x:c r="S990" s="26" t="n">
        <x:v>323</x:v>
      </x:c>
      <x:c r="T990" s="24" t="n">
        <x:v>0</x:v>
      </x:c>
      <x:c r="U990" s="24" t="n">
        <x:v>0</x:v>
      </x:c>
      <x:c r="V990" s="24" t="str">
        <x:v>Completed</x:v>
      </x:c>
      <x:c r="W990" s="24" t="n">
        <x:v>0</x:v>
      </x:c>
      <x:c r="X990" s="24" t="n">
        <x:v>0</x:v>
      </x:c>
      <x:c r="Y990" s="24" t="n">
        <x:v>1</x:v>
      </x:c>
    </x:row>
    <x:row r="991">
      <x:c r="A991" s="24" t="n">
        <x:v>1985830</x:v>
      </x:c>
      <x:c r="B991" t="str">
        <x:v>2015-05-07</x:v>
      </x:c>
      <x:c r="C991" s="24" t="n">
        <x:v>5</x:v>
      </x:c>
      <x:c r="D991" t="str">
        <x:v>WN</x:v>
      </x:c>
      <x:c r="E991" t="str">
        <x:v>Southwest Airlines Co.</x:v>
      </x:c>
      <x:c r="F991" t="str">
        <x:v>3132</x:v>
      </x:c>
      <x:c r="G991" t="str">
        <x:v>LAX</x:v>
      </x:c>
      <x:c r="H991" t="str">
        <x:v>Los Angeles International Airport</x:v>
      </x:c>
      <x:c r="I991" t="str">
        <x:v>CA</x:v>
      </x:c>
      <x:c r="J991" t="str">
        <x:v>SFO</x:v>
      </x:c>
      <x:c r="K991" t="str">
        <x:v>San Francisco International Airport</x:v>
      </x:c>
      <x:c r="L991" t="str">
        <x:v>CA</x:v>
      </x:c>
      <x:c r="M991" t="str">
        <x:v>0615</x:v>
      </x:c>
      <x:c r="N991" t="str">
        <x:v>0610</x:v>
      </x:c>
      <x:c r="O991" s="26" t="n">
        <x:v>-5</x:v>
      </x:c>
      <x:c r="P991" t="str">
        <x:v>0740</x:v>
      </x:c>
      <x:c r="Q991" t="str">
        <x:v>0729</x:v>
      </x:c>
      <x:c r="R991" s="26" t="n">
        <x:v>-11</x:v>
      </x:c>
      <x:c r="S991" s="26" t="n">
        <x:v>337</x:v>
      </x:c>
      <x:c r="T991" s="24" t="n">
        <x:v>0</x:v>
      </x:c>
      <x:c r="U991" s="24" t="n">
        <x:v>0</x:v>
      </x:c>
      <x:c r="V991" s="24" t="str">
        <x:v>Completed</x:v>
      </x:c>
      <x:c r="W991" s="24" t="n">
        <x:v>0</x:v>
      </x:c>
      <x:c r="X991" s="24" t="n">
        <x:v>0</x:v>
      </x:c>
      <x:c r="Y991" s="24" t="n">
        <x:v>1</x:v>
      </x:c>
    </x:row>
    <x:row r="992">
      <x:c r="A992" s="24" t="n">
        <x:v>1986067</x:v>
      </x:c>
      <x:c r="B992" t="str">
        <x:v>2015-05-07</x:v>
      </x:c>
      <x:c r="C992" s="24" t="n">
        <x:v>5</x:v>
      </x:c>
      <x:c r="D992" t="str">
        <x:v>B6</x:v>
      </x:c>
      <x:c r="E992" t="str">
        <x:v>JetBlue Airways</x:v>
      </x:c>
      <x:c r="F992" t="str">
        <x:v>913</x:v>
      </x:c>
      <x:c r="G992" t="str">
        <x:v>HPN</x:v>
      </x:c>
      <x:c r="H992" t="str">
        <x:v>Westchester County Airport</x:v>
      </x:c>
      <x:c r="I992" t="str">
        <x:v>NY</x:v>
      </x:c>
      <x:c r="J992" t="str">
        <x:v>FLL</x:v>
      </x:c>
      <x:c r="K992" t="str">
        <x:v>Fort Lauderdale-Hollywood International Airport</x:v>
      </x:c>
      <x:c r="L992" t="str">
        <x:v>FL</x:v>
      </x:c>
      <x:c r="M992" t="str">
        <x:v>0630</x:v>
      </x:c>
      <x:c r="N992" t="str">
        <x:v>0627</x:v>
      </x:c>
      <x:c r="O992" s="26" t="n">
        <x:v>-3</x:v>
      </x:c>
      <x:c r="P992" t="str">
        <x:v>0925</x:v>
      </x:c>
      <x:c r="Q992" t="str">
        <x:v>0916</x:v>
      </x:c>
      <x:c r="R992" s="26" t="n">
        <x:v>-9</x:v>
      </x:c>
      <x:c r="S992" s="26" t="n">
        <x:v>1097</x:v>
      </x:c>
      <x:c r="T992" s="24" t="n">
        <x:v>0</x:v>
      </x:c>
      <x:c r="U992" s="24" t="n">
        <x:v>0</x:v>
      </x:c>
      <x:c r="V992" s="24" t="str">
        <x:v>Completed</x:v>
      </x:c>
      <x:c r="W992" s="24" t="n">
        <x:v>0</x:v>
      </x:c>
      <x:c r="X992" s="24" t="n">
        <x:v>0</x:v>
      </x:c>
      <x:c r="Y992" s="24" t="n">
        <x:v>1</x:v>
      </x:c>
    </x:row>
    <x:row r="993">
      <x:c r="A993" s="24" t="n">
        <x:v>1987224</x:v>
      </x:c>
      <x:c r="B993" t="str">
        <x:v>2015-05-07</x:v>
      </x:c>
      <x:c r="C993" s="24" t="n">
        <x:v>5</x:v>
      </x:c>
      <x:c r="D993" t="str">
        <x:v>DL</x:v>
      </x:c>
      <x:c r="E993" t="str">
        <x:v>Delta Air Lines Inc.</x:v>
      </x:c>
      <x:c r="F993" t="str">
        <x:v>1654</x:v>
      </x:c>
      <x:c r="G993" t="str">
        <x:v>EWR</x:v>
      </x:c>
      <x:c r="H993" t="str">
        <x:v>Newark Liberty International Airport</x:v>
      </x:c>
      <x:c r="I993" t="str">
        <x:v>NJ</x:v>
      </x:c>
      <x:c r="J993" t="str">
        <x:v>ATL</x:v>
      </x:c>
      <x:c r="K993" t="str">
        <x:v>Hartsfield-Jackson Atlanta International Airport</x:v>
      </x:c>
      <x:c r="L993" t="str">
        <x:v>GA</x:v>
      </x:c>
      <x:c r="M993" t="str">
        <x:v>0730</x:v>
      </x:c>
      <x:c r="N993" t="str">
        <x:v>0724</x:v>
      </x:c>
      <x:c r="O993" s="26" t="n">
        <x:v>-6</x:v>
      </x:c>
      <x:c r="P993" t="str">
        <x:v>0955</x:v>
      </x:c>
      <x:c r="Q993" t="str">
        <x:v>0931</x:v>
      </x:c>
      <x:c r="R993" s="26" t="n">
        <x:v>-24</x:v>
      </x:c>
      <x:c r="S993" s="26" t="n">
        <x:v>746</x:v>
      </x:c>
      <x:c r="T993" s="24" t="n">
        <x:v>0</x:v>
      </x:c>
      <x:c r="U993" s="24" t="n">
        <x:v>0</x:v>
      </x:c>
      <x:c r="V993" s="24" t="str">
        <x:v>Completed</x:v>
      </x:c>
      <x:c r="W993" s="24" t="n">
        <x:v>0</x:v>
      </x:c>
      <x:c r="X993" s="24" t="n">
        <x:v>0</x:v>
      </x:c>
      <x:c r="Y993" s="24" t="n">
        <x:v>1</x:v>
      </x:c>
    </x:row>
    <x:row r="994">
      <x:c r="A994" s="24" t="n">
        <x:v>1987419</x:v>
      </x:c>
      <x:c r="B994" t="str">
        <x:v>2015-05-07</x:v>
      </x:c>
      <x:c r="C994" s="24" t="n">
        <x:v>5</x:v>
      </x:c>
      <x:c r="D994" t="str">
        <x:v>WN</x:v>
      </x:c>
      <x:c r="E994" t="str">
        <x:v>Southwest Airlines Co.</x:v>
      </x:c>
      <x:c r="F994" t="str">
        <x:v>867</x:v>
      </x:c>
      <x:c r="G994" t="str">
        <x:v>SAN</x:v>
      </x:c>
      <x:c r="H994" t="str">
        <x:v>San Diego International Airport (Lindbergh Field)</x:v>
      </x:c>
      <x:c r="I994" t="str">
        <x:v>CA</x:v>
      </x:c>
      <x:c r="J994" t="str">
        <x:v>LAS</x:v>
      </x:c>
      <x:c r="K994" t="str">
        <x:v>McCarran International Airport</x:v>
      </x:c>
      <x:c r="L994" t="str">
        <x:v>NV</x:v>
      </x:c>
      <x:c r="M994" t="str">
        <x:v>0740</x:v>
      </x:c>
      <x:c r="N994" t="str">
        <x:v>0738</x:v>
      </x:c>
      <x:c r="O994" s="26" t="n">
        <x:v>-2</x:v>
      </x:c>
      <x:c r="P994" t="str">
        <x:v>0850</x:v>
      </x:c>
      <x:c r="Q994" t="str">
        <x:v>0840</x:v>
      </x:c>
      <x:c r="R994" s="26" t="n">
        <x:v>-10</x:v>
      </x:c>
      <x:c r="S994" s="26" t="n">
        <x:v>258</x:v>
      </x:c>
      <x:c r="T994" s="24" t="n">
        <x:v>0</x:v>
      </x:c>
      <x:c r="U994" s="24" t="n">
        <x:v>0</x:v>
      </x:c>
      <x:c r="V994" s="24" t="str">
        <x:v>Completed</x:v>
      </x:c>
      <x:c r="W994" s="24" t="n">
        <x:v>0</x:v>
      </x:c>
      <x:c r="X994" s="24" t="n">
        <x:v>0</x:v>
      </x:c>
      <x:c r="Y994" s="24" t="n">
        <x:v>1</x:v>
      </x:c>
    </x:row>
    <x:row r="995">
      <x:c r="A995" s="24" t="n">
        <x:v>1988309</x:v>
      </x:c>
      <x:c r="B995" t="str">
        <x:v>2015-05-07</x:v>
      </x:c>
      <x:c r="C995" s="24" t="n">
        <x:v>5</x:v>
      </x:c>
      <x:c r="D995" t="str">
        <x:v>NK</x:v>
      </x:c>
      <x:c r="E995" t="str">
        <x:v>Spirit Air Lines</x:v>
      </x:c>
      <x:c r="F995" t="str">
        <x:v>147</x:v>
      </x:c>
      <x:c r="G995" t="str">
        <x:v>BOS</x:v>
      </x:c>
      <x:c r="H995" t="str">
        <x:v>Gen. Edward Lawrence Logan International Airport</x:v>
      </x:c>
      <x:c r="I995" t="str">
        <x:v>MA</x:v>
      </x:c>
      <x:c r="J995" t="str">
        <x:v>ACY</x:v>
      </x:c>
      <x:c r="K995" t="str">
        <x:v>Atlantic City International Airport</x:v>
      </x:c>
      <x:c r="L995" t="str">
        <x:v>NJ</x:v>
      </x:c>
      <x:c r="M995" t="str">
        <x:v>0830</x:v>
      </x:c>
      <x:c r="N995" t="str">
        <x:v>0815</x:v>
      </x:c>
      <x:c r="O995" s="26" t="n">
        <x:v>-15</x:v>
      </x:c>
      <x:c r="P995" t="str">
        <x:v>0943</x:v>
      </x:c>
      <x:c r="Q995" t="str">
        <x:v>0923</x:v>
      </x:c>
      <x:c r="R995" s="26" t="n">
        <x:v>-20</x:v>
      </x:c>
      <x:c r="S995" s="26" t="n">
        <x:v>274</x:v>
      </x:c>
      <x:c r="T995" s="24" t="n">
        <x:v>0</x:v>
      </x:c>
      <x:c r="U995" s="24" t="n">
        <x:v>0</x:v>
      </x:c>
      <x:c r="V995" s="24" t="str">
        <x:v>Completed</x:v>
      </x:c>
      <x:c r="W995" s="24" t="n">
        <x:v>0</x:v>
      </x:c>
      <x:c r="X995" s="24" t="n">
        <x:v>0</x:v>
      </x:c>
      <x:c r="Y995" s="24" t="n">
        <x:v>1</x:v>
      </x:c>
    </x:row>
    <x:row r="996">
      <x:c r="A996" s="24" t="n">
        <x:v>1989429</x:v>
      </x:c>
      <x:c r="B996" t="str">
        <x:v>2015-05-07</x:v>
      </x:c>
      <x:c r="C996" s="24" t="n">
        <x:v>5</x:v>
      </x:c>
      <x:c r="D996" t="str">
        <x:v>DL</x:v>
      </x:c>
      <x:c r="E996" t="str">
        <x:v>Delta Air Lines Inc.</x:v>
      </x:c>
      <x:c r="F996" t="str">
        <x:v>2647</x:v>
      </x:c>
      <x:c r="G996" t="str">
        <x:v>SEA</x:v>
      </x:c>
      <x:c r="H996" t="str">
        <x:v>Seattle-Tacoma International Airport</x:v>
      </x:c>
      <x:c r="I996" t="str">
        <x:v>WA</x:v>
      </x:c>
      <x:c r="J996" t="str">
        <x:v>DTW</x:v>
      </x:c>
      <x:c r="K996" t="str">
        <x:v>Detroit Metropolitan Airport</x:v>
      </x:c>
      <x:c r="L996" t="str">
        <x:v>MI</x:v>
      </x:c>
      <x:c r="M996" t="str">
        <x:v>0940</x:v>
      </x:c>
      <x:c r="N996" t="str">
        <x:v>0935</x:v>
      </x:c>
      <x:c r="O996" s="26" t="n">
        <x:v>-5</x:v>
      </x:c>
      <x:c r="P996" t="str">
        <x:v>1655</x:v>
      </x:c>
      <x:c r="Q996" t="str">
        <x:v>1649</x:v>
      </x:c>
      <x:c r="R996" s="26" t="n">
        <x:v>-6</x:v>
      </x:c>
      <x:c r="S996" s="26" t="n">
        <x:v>1927</x:v>
      </x:c>
      <x:c r="T996" s="24" t="n">
        <x:v>0</x:v>
      </x:c>
      <x:c r="U996" s="24" t="n">
        <x:v>0</x:v>
      </x:c>
      <x:c r="V996" s="24" t="str">
        <x:v>Completed</x:v>
      </x:c>
      <x:c r="W996" s="24" t="n">
        <x:v>0</x:v>
      </x:c>
      <x:c r="X996" s="24" t="n">
        <x:v>0</x:v>
      </x:c>
      <x:c r="Y996" s="24" t="n">
        <x:v>1</x:v>
      </x:c>
    </x:row>
    <x:row r="997">
      <x:c r="A997" s="24" t="n">
        <x:v>1989548</x:v>
      </x:c>
      <x:c r="B997" t="str">
        <x:v>2015-05-07</x:v>
      </x:c>
      <x:c r="C997" s="24" t="n">
        <x:v>5</x:v>
      </x:c>
      <x:c r="D997" t="str">
        <x:v>F9</x:v>
      </x:c>
      <x:c r="E997" t="str">
        <x:v>Frontier Airlines Inc.</x:v>
      </x:c>
      <x:c r="F997" t="str">
        <x:v>1382</x:v>
      </x:c>
      <x:c r="G997" t="str">
        <x:v>LAS</x:v>
      </x:c>
      <x:c r="H997" t="str">
        <x:v>McCarran International Airport</x:v>
      </x:c>
      <x:c r="I997" t="str">
        <x:v>NV</x:v>
      </x:c>
      <x:c r="J997" t="str">
        <x:v>CLE</x:v>
      </x:c>
      <x:c r="K997" t="str">
        <x:v>Cleveland Hopkins International Airport</x:v>
      </x:c>
      <x:c r="L997" t="str">
        <x:v>OH</x:v>
      </x:c>
      <x:c r="M997" t="str">
        <x:v>0945</x:v>
      </x:c>
      <x:c r="N997" t="str">
        <x:v>0936</x:v>
      </x:c>
      <x:c r="O997" s="26" t="n">
        <x:v>-9</x:v>
      </x:c>
      <x:c r="P997" t="str">
        <x:v>1645</x:v>
      </x:c>
      <x:c r="Q997" t="str">
        <x:v>1637</x:v>
      </x:c>
      <x:c r="R997" s="26" t="n">
        <x:v>-8</x:v>
      </x:c>
      <x:c r="S997" s="26" t="n">
        <x:v>1824</x:v>
      </x:c>
      <x:c r="T997" s="24" t="n">
        <x:v>0</x:v>
      </x:c>
      <x:c r="U997" s="24" t="n">
        <x:v>0</x:v>
      </x:c>
      <x:c r="V997" s="24" t="str">
        <x:v>Completed</x:v>
      </x:c>
      <x:c r="W997" s="24" t="n">
        <x:v>0</x:v>
      </x:c>
      <x:c r="X997" s="24" t="n">
        <x:v>0</x:v>
      </x:c>
      <x:c r="Y997" s="24" t="n">
        <x:v>1</x:v>
      </x:c>
    </x:row>
    <x:row r="998">
      <x:c r="A998" s="24" t="n">
        <x:v>1989658</x:v>
      </x:c>
      <x:c r="B998" t="str">
        <x:v>2015-05-07</x:v>
      </x:c>
      <x:c r="C998" s="24" t="n">
        <x:v>5</x:v>
      </x:c>
      <x:c r="D998" t="str">
        <x:v>US</x:v>
      </x:c>
      <x:c r="E998" t="str">
        <x:v>US Airways Inc.</x:v>
      </x:c>
      <x:c r="F998" t="str">
        <x:v>1832</x:v>
      </x:c>
      <x:c r="G998" t="str">
        <x:v>CLT</x:v>
      </x:c>
      <x:c r="H998" t="str">
        <x:v>Charlotte Douglas International Airport</x:v>
      </x:c>
      <x:c r="I998" t="str">
        <x:v>NC</x:v>
      </x:c>
      <x:c r="J998" t="str">
        <x:v>EWR</x:v>
      </x:c>
      <x:c r="K998" t="str">
        <x:v>Newark Liberty International Airport</x:v>
      </x:c>
      <x:c r="L998" t="str">
        <x:v>NJ</x:v>
      </x:c>
      <x:c r="M998" t="str">
        <x:v>0955</x:v>
      </x:c>
      <x:c r="N998" t="str">
        <x:v>0954</x:v>
      </x:c>
      <x:c r="O998" s="26" t="n">
        <x:v>-1</x:v>
      </x:c>
      <x:c r="P998" t="str">
        <x:v>1151</x:v>
      </x:c>
      <x:c r="Q998" t="str">
        <x:v>1142</x:v>
      </x:c>
      <x:c r="R998" s="26" t="n">
        <x:v>-9</x:v>
      </x:c>
      <x:c r="S998" s="26" t="n">
        <x:v>529</x:v>
      </x:c>
      <x:c r="T998" s="24" t="n">
        <x:v>0</x:v>
      </x:c>
      <x:c r="U998" s="24" t="n">
        <x:v>0</x:v>
      </x:c>
      <x:c r="V998" s="24" t="str">
        <x:v>Completed</x:v>
      </x:c>
      <x:c r="W998" s="24" t="n">
        <x:v>0</x:v>
      </x:c>
      <x:c r="X998" s="24" t="n">
        <x:v>0</x:v>
      </x:c>
      <x:c r="Y998" s="24" t="n">
        <x:v>1</x:v>
      </x:c>
    </x:row>
    <x:row r="999">
      <x:c r="A999" s="24" t="n">
        <x:v>1989680</x:v>
      </x:c>
      <x:c r="B999" t="str">
        <x:v>2015-05-07</x:v>
      </x:c>
      <x:c r="C999" s="24" t="n">
        <x:v>5</x:v>
      </x:c>
      <x:c r="D999" t="str">
        <x:v>WN</x:v>
      </x:c>
      <x:c r="E999" t="str">
        <x:v>Southwest Airlines Co.</x:v>
      </x:c>
      <x:c r="F999" t="str">
        <x:v>681</x:v>
      </x:c>
      <x:c r="G999" t="str">
        <x:v>LAS</x:v>
      </x:c>
      <x:c r="H999" t="str">
        <x:v>McCarran International Airport</x:v>
      </x:c>
      <x:c r="I999" t="str">
        <x:v>NV</x:v>
      </x:c>
      <x:c r="J999" t="str">
        <x:v>PDX</x:v>
      </x:c>
      <x:c r="K999" t="str">
        <x:v>Portland International Airport</x:v>
      </x:c>
      <x:c r="L999" t="str">
        <x:v>OR</x:v>
      </x:c>
      <x:c r="M999" t="str">
        <x:v>0955</x:v>
      </x:c>
      <x:c r="N999" t="str">
        <x:v>0955</x:v>
      </x:c>
      <x:c r="O999" s="26" t="n">
        <x:v>0</x:v>
      </x:c>
      <x:c r="P999" t="str">
        <x:v>1225</x:v>
      </x:c>
      <x:c r="Q999" t="str">
        <x:v>1208</x:v>
      </x:c>
      <x:c r="R999" s="26" t="n">
        <x:v>-17</x:v>
      </x:c>
      <x:c r="S999" s="26" t="n">
        <x:v>763</x:v>
      </x:c>
      <x:c r="T999" s="24" t="n">
        <x:v>0</x:v>
      </x:c>
      <x:c r="U999" s="24" t="n">
        <x:v>0</x:v>
      </x:c>
      <x:c r="V999" s="24" t="str">
        <x:v>Completed</x:v>
      </x:c>
      <x:c r="W999" s="24" t="n">
        <x:v>0</x:v>
      </x:c>
      <x:c r="X999" s="24" t="n">
        <x:v>0</x:v>
      </x:c>
      <x:c r="Y999" s="24" t="n">
        <x:v>1</x:v>
      </x:c>
    </x:row>
    <x:row r="1000">
      <x:c r="A1000" s="24" t="n">
        <x:v>1990629</x:v>
      </x:c>
      <x:c r="B1000" t="str">
        <x:v>2015-05-07</x:v>
      </x:c>
      <x:c r="C1000" s="24" t="n">
        <x:v>5</x:v>
      </x:c>
      <x:c r="D1000" t="str">
        <x:v>WN</x:v>
      </x:c>
      <x:c r="E1000" t="str">
        <x:v>Southwest Airlines Co.</x:v>
      </x:c>
      <x:c r="F1000" t="str">
        <x:v>697</x:v>
      </x:c>
      <x:c r="G1000" t="str">
        <x:v>PHX</x:v>
      </x:c>
      <x:c r="H1000" t="str">
        <x:v>Phoenix Sky Harbor International Airport</x:v>
      </x:c>
      <x:c r="I1000" t="str">
        <x:v>AZ</x:v>
      </x:c>
      <x:c r="J1000" t="str">
        <x:v>RDU</x:v>
      </x:c>
      <x:c r="K1000" t="str">
        <x:v>Raleigh-Durham International Airport</x:v>
      </x:c>
      <x:c r="L1000" t="str">
        <x:v>NC</x:v>
      </x:c>
      <x:c r="M1000" t="str">
        <x:v>1045</x:v>
      </x:c>
      <x:c r="N1000" t="str">
        <x:v>1046</x:v>
      </x:c>
      <x:c r="O1000" s="26" t="n">
        <x:v>1</x:v>
      </x:c>
      <x:c r="P1000" t="str">
        <x:v>1800</x:v>
      </x:c>
      <x:c r="Q1000" t="str">
        <x:v>1808</x:v>
      </x:c>
      <x:c r="R1000" s="26" t="n">
        <x:v>8</x:v>
      </x:c>
      <x:c r="S1000" s="26" t="n">
        <x:v>1891</x:v>
      </x:c>
      <x:c r="T1000" s="24" t="n">
        <x:v>0</x:v>
      </x:c>
      <x:c r="U1000" s="24" t="n">
        <x:v>0</x:v>
      </x:c>
      <x:c r="V1000" s="24" t="str">
        <x:v>Completed</x:v>
      </x:c>
      <x:c r="W1000" s="24" t="n">
        <x:v>0</x:v>
      </x:c>
      <x:c r="X1000" s="24" t="n">
        <x:v>0</x:v>
      </x:c>
      <x:c r="Y1000" s="24" t="n">
        <x:v>1</x:v>
      </x:c>
    </x:row>
    <x:row r="1001">
      <x:c r="A1001" s="24" t="n">
        <x:v>1990905</x:v>
      </x:c>
      <x:c r="B1001" t="str">
        <x:v>2015-05-07</x:v>
      </x:c>
      <x:c r="C1001" s="24" t="n">
        <x:v>5</x:v>
      </x:c>
      <x:c r="D1001" t="str">
        <x:v>NK</x:v>
      </x:c>
      <x:c r="E1001" t="str">
        <x:v>Spirit Air Lines</x:v>
      </x:c>
      <x:c r="F1001" t="str">
        <x:v>1064</x:v>
      </x:c>
      <x:c r="G1001" t="str">
        <x:v>MCO</x:v>
      </x:c>
      <x:c r="H1001" t="str">
        <x:v>Orlando International Airport</x:v>
      </x:c>
      <x:c r="I1001" t="str">
        <x:v>FL</x:v>
      </x:c>
      <x:c r="J1001" t="str">
        <x:v>CLE</x:v>
      </x:c>
      <x:c r="K1001" t="str">
        <x:v>Cleveland Hopkins International Airport</x:v>
      </x:c>
      <x:c r="L1001" t="str">
        <x:v>OH</x:v>
      </x:c>
      <x:c r="M1001" t="str">
        <x:v>1101</x:v>
      </x:c>
      <x:c r="N1001" t="str">
        <x:v>1052</x:v>
      </x:c>
      <x:c r="O1001" s="26" t="n">
        <x:v>-9</x:v>
      </x:c>
      <x:c r="P1001" t="str">
        <x:v>1328</x:v>
      </x:c>
      <x:c r="Q1001" t="str">
        <x:v>1302</x:v>
      </x:c>
      <x:c r="R1001" s="26" t="n">
        <x:v>-26</x:v>
      </x:c>
      <x:c r="S1001" s="26" t="n">
        <x:v>895</x:v>
      </x:c>
      <x:c r="T1001" s="24" t="n">
        <x:v>0</x:v>
      </x:c>
      <x:c r="U1001" s="24" t="n">
        <x:v>0</x:v>
      </x:c>
      <x:c r="V1001" s="24" t="str">
        <x:v>Completed</x:v>
      </x:c>
      <x:c r="W1001" s="24" t="n">
        <x:v>0</x:v>
      </x:c>
      <x:c r="X1001" s="24" t="n">
        <x:v>0</x:v>
      </x:c>
      <x:c r="Y1001" s="24" t="n">
        <x:v>1</x:v>
      </x:c>
    </x:row>
    <x:row r="1002">
      <x:c r="A1002" s="24" t="n">
        <x:v>1992820</x:v>
      </x:c>
      <x:c r="B1002" t="str">
        <x:v>2015-05-07</x:v>
      </x:c>
      <x:c r="C1002" s="24" t="n">
        <x:v>5</x:v>
      </x:c>
      <x:c r="D1002" t="str">
        <x:v>EV</x:v>
      </x:c>
      <x:c r="E1002" t="str">
        <x:v>Atlantic Southeast Airlines</x:v>
      </x:c>
      <x:c r="F1002" t="str">
        <x:v>4176</x:v>
      </x:c>
      <x:c r="G1002" t="str">
        <x:v>CRP</x:v>
      </x:c>
      <x:c r="H1002" t="str">
        <x:v>Corpus Christi International Airport</x:v>
      </x:c>
      <x:c r="I1002" t="str">
        <x:v>TX</x:v>
      </x:c>
      <x:c r="J1002" t="str">
        <x:v>IAH</x:v>
      </x:c>
      <x:c r="K1002" t="str">
        <x:v>George Bush Intercontinental Airport</x:v>
      </x:c>
      <x:c r="L1002" t="str">
        <x:v>TX</x:v>
      </x:c>
      <x:c r="M1002" t="str">
        <x:v>1256</x:v>
      </x:c>
      <x:c r="N1002" t="str">
        <x:v>1247</x:v>
      </x:c>
      <x:c r="O1002" s="26" t="n">
        <x:v>-9</x:v>
      </x:c>
      <x:c r="P1002" t="str">
        <x:v>1357</x:v>
      </x:c>
      <x:c r="Q1002" t="str">
        <x:v>1359</x:v>
      </x:c>
      <x:c r="R1002" s="26" t="n">
        <x:v>2</x:v>
      </x:c>
      <x:c r="S1002" s="26" t="n">
        <x:v>201</x:v>
      </x:c>
      <x:c r="T1002" s="24" t="n">
        <x:v>0</x:v>
      </x:c>
      <x:c r="U1002" s="24" t="n">
        <x:v>0</x:v>
      </x:c>
      <x:c r="V1002" s="24" t="str">
        <x:v>Completed</x:v>
      </x:c>
      <x:c r="W1002" s="24" t="n">
        <x:v>0</x:v>
      </x:c>
      <x:c r="X1002" s="24" t="n">
        <x:v>0</x:v>
      </x:c>
      <x:c r="Y1002" s="24" t="n">
        <x:v>1</x:v>
      </x:c>
    </x:row>
    <x:row r="1003">
      <x:c r="A1003" s="24" t="n">
        <x:v>1993542</x:v>
      </x:c>
      <x:c r="B1003" t="str">
        <x:v>2015-05-07</x:v>
      </x:c>
      <x:c r="C1003" s="24" t="n">
        <x:v>5</x:v>
      </x:c>
      <x:c r="D1003" t="str">
        <x:v>MQ</x:v>
      </x:c>
      <x:c r="E1003" t="str">
        <x:v>American Eagle Airlines Inc.</x:v>
      </x:c>
      <x:c r="F1003" t="str">
        <x:v>3085</x:v>
      </x:c>
      <x:c r="G1003" t="str">
        <x:v>ORD</x:v>
      </x:c>
      <x:c r="H1003" t="str">
        <x:v>Chicago O'Hare International Airport</x:v>
      </x:c>
      <x:c r="I1003" t="str">
        <x:v>IL</x:v>
      </x:c>
      <x:c r="J1003" t="str">
        <x:v>IND</x:v>
      </x:c>
      <x:c r="K1003" t="str">
        <x:v>Indianapolis International Airport</x:v>
      </x:c>
      <x:c r="L1003" t="str">
        <x:v>IN</x:v>
      </x:c>
      <x:c r="M1003" t="str">
        <x:v>1340</x:v>
      </x:c>
      <x:c r="N1003" t="str">
        <x:v>1342</x:v>
      </x:c>
      <x:c r="O1003" s="26" t="n">
        <x:v>2</x:v>
      </x:c>
      <x:c r="P1003" t="str">
        <x:v>1546</x:v>
      </x:c>
      <x:c r="Q1003" t="str">
        <x:v>1547</x:v>
      </x:c>
      <x:c r="R1003" s="26" t="n">
        <x:v>1</x:v>
      </x:c>
      <x:c r="S1003" s="26" t="n">
        <x:v>177</x:v>
      </x:c>
      <x:c r="T1003" s="24" t="n">
        <x:v>0</x:v>
      </x:c>
      <x:c r="U1003" s="24" t="n">
        <x:v>0</x:v>
      </x:c>
      <x:c r="V1003" s="24" t="str">
        <x:v>Completed</x:v>
      </x:c>
      <x:c r="W1003" s="24" t="n">
        <x:v>0</x:v>
      </x:c>
      <x:c r="X1003" s="24" t="n">
        <x:v>0</x:v>
      </x:c>
      <x:c r="Y1003" s="24" t="n">
        <x:v>1</x:v>
      </x:c>
    </x:row>
    <x:row r="1004">
      <x:c r="A1004" s="24" t="n">
        <x:v>1993894</x:v>
      </x:c>
      <x:c r="B1004" t="str">
        <x:v>2015-05-07</x:v>
      </x:c>
      <x:c r="C1004" s="24" t="n">
        <x:v>5</x:v>
      </x:c>
      <x:c r="D1004" t="str">
        <x:v>DL</x:v>
      </x:c>
      <x:c r="E1004" t="str">
        <x:v>Delta Air Lines Inc.</x:v>
      </x:c>
      <x:c r="F1004" t="str">
        <x:v>158</x:v>
      </x:c>
      <x:c r="G1004" t="str">
        <x:v>DTW</x:v>
      </x:c>
      <x:c r="H1004" t="str">
        <x:v>Detroit Metropolitan Airport</x:v>
      </x:c>
      <x:c r="I1004" t="str">
        <x:v>MI</x:v>
      </x:c>
      <x:c r="J1004" t="str">
        <x:v>BOS</x:v>
      </x:c>
      <x:c r="K1004" t="str">
        <x:v>Gen. Edward Lawrence Logan International Airport</x:v>
      </x:c>
      <x:c r="L1004" t="str">
        <x:v>MA</x:v>
      </x:c>
      <x:c r="M1004" t="str">
        <x:v>1400</x:v>
      </x:c>
      <x:c r="N1004" t="str">
        <x:v>1400</x:v>
      </x:c>
      <x:c r="O1004" s="26" t="n">
        <x:v>0</x:v>
      </x:c>
      <x:c r="P1004" t="str">
        <x:v>1553</x:v>
      </x:c>
      <x:c r="Q1004" t="str">
        <x:v>1554</x:v>
      </x:c>
      <x:c r="R1004" s="26" t="n">
        <x:v>1</x:v>
      </x:c>
      <x:c r="S1004" s="26" t="n">
        <x:v>632</x:v>
      </x:c>
      <x:c r="T1004" s="24" t="n">
        <x:v>0</x:v>
      </x:c>
      <x:c r="U1004" s="24" t="n">
        <x:v>0</x:v>
      </x:c>
      <x:c r="V1004" s="24" t="str">
        <x:v>Completed</x:v>
      </x:c>
      <x:c r="W1004" s="24" t="n">
        <x:v>0</x:v>
      </x:c>
      <x:c r="X1004" s="24" t="n">
        <x:v>0</x:v>
      </x:c>
      <x:c r="Y1004" s="24" t="n">
        <x:v>1</x:v>
      </x:c>
    </x:row>
    <x:row r="1005">
      <x:c r="A1005" s="24" t="n">
        <x:v>1993986</x:v>
      </x:c>
      <x:c r="B1005" t="str">
        <x:v>2015-05-07</x:v>
      </x:c>
      <x:c r="C1005" s="24" t="n">
        <x:v>5</x:v>
      </x:c>
      <x:c r="D1005" t="str">
        <x:v>UA</x:v>
      </x:c>
      <x:c r="E1005" t="str">
        <x:v>United Air Lines Inc.</x:v>
      </x:c>
      <x:c r="F1005" t="str">
        <x:v>1110</x:v>
      </x:c>
      <x:c r="G1005" t="str">
        <x:v>LAS</x:v>
      </x:c>
      <x:c r="H1005" t="str">
        <x:v>McCarran International Airport</x:v>
      </x:c>
      <x:c r="I1005" t="str">
        <x:v>NV</x:v>
      </x:c>
      <x:c r="J1005" t="str">
        <x:v>ORD</x:v>
      </x:c>
      <x:c r="K1005" t="str">
        <x:v>Chicago O'Hare International Airport</x:v>
      </x:c>
      <x:c r="L1005" t="str">
        <x:v>IL</x:v>
      </x:c>
      <x:c r="M1005" t="str">
        <x:v>1405</x:v>
      </x:c>
      <x:c r="N1005" t="str">
        <x:v>1419</x:v>
      </x:c>
      <x:c r="O1005" s="26" t="n">
        <x:v>14</x:v>
      </x:c>
      <x:c r="P1005" t="str">
        <x:v>1940</x:v>
      </x:c>
      <x:c r="Q1005" t="str">
        <x:v>2009</x:v>
      </x:c>
      <x:c r="R1005" s="26" t="n">
        <x:v>29</x:v>
      </x:c>
      <x:c r="S1005" s="26" t="n">
        <x:v>1514</x:v>
      </x:c>
      <x:c r="T1005" s="24" t="n">
        <x:v>0</x:v>
      </x:c>
      <x:c r="U1005" s="24" t="n">
        <x:v>0</x:v>
      </x:c>
      <x:c r="V1005" s="24" t="str">
        <x:v>Completed</x:v>
      </x:c>
      <x:c r="W1005" s="24" t="n">
        <x:v>1</x:v>
      </x:c>
      <x:c r="X1005" s="24" t="n">
        <x:v>0</x:v>
      </x:c>
      <x:c r="Y1005" s="24" t="n">
        <x:v>1</x:v>
      </x:c>
    </x:row>
    <x:row r="1006">
      <x:c r="A1006" s="24" t="n">
        <x:v>2385632</x:v>
      </x:c>
      <x:c r="B1006" t="str">
        <x:v>2015-06-01</x:v>
      </x:c>
      <x:c r="C1006" s="24" t="n">
        <x:v>6</x:v>
      </x:c>
      <x:c r="D1006" t="str">
        <x:v>DL</x:v>
      </x:c>
      <x:c r="E1006" t="str">
        <x:v>Delta Air Lines Inc.</x:v>
      </x:c>
      <x:c r="F1006" t="str">
        <x:v>806</x:v>
      </x:c>
      <x:c r="G1006" t="str">
        <x:v>SFO</x:v>
      </x:c>
      <x:c r="H1006" t="str">
        <x:v>San Francisco International Airport</x:v>
      </x:c>
      <x:c r="I1006" t="str">
        <x:v>CA</x:v>
      </x:c>
      <x:c r="J1006" t="str">
        <x:v>MSP</x:v>
      </x:c>
      <x:c r="K1006" t="str">
        <x:v>Minneapolis-Saint Paul International Airport</x:v>
      </x:c>
      <x:c r="L1006" t="str">
        <x:v>MN</x:v>
      </x:c>
      <x:c r="M1006" t="str">
        <x:v>0030</x:v>
      </x:c>
      <x:c r="N1006" t="str">
        <x:v>0028</x:v>
      </x:c>
      <x:c r="O1006" s="26" t="n">
        <x:v>-2</x:v>
      </x:c>
      <x:c r="P1006" t="str">
        <x:v>0602</x:v>
      </x:c>
      <x:c r="Q1006" t="str">
        <x:v>0556</x:v>
      </x:c>
      <x:c r="R1006" s="26" t="n">
        <x:v>-6</x:v>
      </x:c>
      <x:c r="S1006" s="26" t="n">
        <x:v>1589</x:v>
      </x:c>
      <x:c r="T1006" s="24" t="n">
        <x:v>0</x:v>
      </x:c>
      <x:c r="U1006" s="24" t="n">
        <x:v>0</x:v>
      </x:c>
      <x:c r="V1006" s="24" t="str">
        <x:v>Completed</x:v>
      </x:c>
      <x:c r="W1006" s="24" t="n">
        <x:v>0</x:v>
      </x:c>
      <x:c r="X1006" s="24" t="n">
        <x:v>0</x:v>
      </x:c>
      <x:c r="Y1006" s="24" t="n">
        <x:v>1</x:v>
      </x:c>
    </x:row>
    <x:row r="1007">
      <x:c r="A1007" s="24" t="n">
        <x:v>2385643</x:v>
      </x:c>
      <x:c r="B1007" t="str">
        <x:v>2015-06-01</x:v>
      </x:c>
      <x:c r="C1007" s="24" t="n">
        <x:v>6</x:v>
      </x:c>
      <x:c r="D1007" t="str">
        <x:v>UA</x:v>
      </x:c>
      <x:c r="E1007" t="str">
        <x:v>United Air Lines Inc.</x:v>
      </x:c>
      <x:c r="F1007" t="str">
        <x:v>1587</x:v>
      </x:c>
      <x:c r="G1007" t="str">
        <x:v>PDX</x:v>
      </x:c>
      <x:c r="H1007" t="str">
        <x:v>Portland International Airport</x:v>
      </x:c>
      <x:c r="I1007" t="str">
        <x:v>OR</x:v>
      </x:c>
      <x:c r="J1007" t="str">
        <x:v>ORD</x:v>
      </x:c>
      <x:c r="K1007" t="str">
        <x:v>Chicago O'Hare International Airport</x:v>
      </x:c>
      <x:c r="L1007" t="str">
        <x:v>IL</x:v>
      </x:c>
      <x:c r="M1007" t="str">
        <x:v>0037</x:v>
      </x:c>
      <x:c r="N1007" t="str">
        <x:v>0232</x:v>
      </x:c>
      <x:c r="O1007" s="26" t="n">
        <x:v>115</x:v>
      </x:c>
      <x:c r="P1007" t="str">
        <x:v>0635</x:v>
      </x:c>
      <x:c r="Q1007" t="str">
        <x:v>0828</x:v>
      </x:c>
      <x:c r="R1007" s="26" t="n">
        <x:v>113</x:v>
      </x:c>
      <x:c r="S1007" s="26" t="n">
        <x:v>1739</x:v>
      </x:c>
      <x:c r="T1007" s="24" t="n">
        <x:v>0</x:v>
      </x:c>
      <x:c r="U1007" s="24" t="n">
        <x:v>0</x:v>
      </x:c>
      <x:c r="V1007" s="24" t="str">
        <x:v>Completed</x:v>
      </x:c>
      <x:c r="W1007" s="24" t="n">
        <x:v>1</x:v>
      </x:c>
      <x:c r="X1007" s="24" t="n">
        <x:v>1</x:v>
      </x:c>
      <x:c r="Y1007" s="24" t="n">
        <x:v>1</x:v>
      </x:c>
    </x:row>
    <x:row r="1008">
      <x:c r="A1008" s="24" t="n">
        <x:v>2385656</x:v>
      </x:c>
      <x:c r="B1008" t="str">
        <x:v>2015-06-01</x:v>
      </x:c>
      <x:c r="C1008" s="24" t="n">
        <x:v>6</x:v>
      </x:c>
      <x:c r="D1008" t="str">
        <x:v>UA</x:v>
      </x:c>
      <x:c r="E1008" t="str">
        <x:v>United Air Lines Inc.</x:v>
      </x:c>
      <x:c r="F1008" t="str">
        <x:v>1614</x:v>
      </x:c>
      <x:c r="G1008" t="str">
        <x:v>LAX</x:v>
      </x:c>
      <x:c r="H1008" t="str">
        <x:v>Los Angeles International Airport</x:v>
      </x:c>
      <x:c r="I1008" t="str">
        <x:v>CA</x:v>
      </x:c>
      <x:c r="J1008" t="str">
        <x:v>IAH</x:v>
      </x:c>
      <x:c r="K1008" t="str">
        <x:v>George Bush Intercontinental Airport</x:v>
      </x:c>
      <x:c r="L1008" t="str">
        <x:v>TX</x:v>
      </x:c>
      <x:c r="M1008" t="str">
        <x:v>0055</x:v>
      </x:c>
      <x:c r="N1008" t="str">
        <x:v>0115</x:v>
      </x:c>
      <x:c r="O1008" s="26" t="n">
        <x:v>20</x:v>
      </x:c>
      <x:c r="P1008" t="str">
        <x:v>0603</x:v>
      </x:c>
      <x:c r="Q1008" t="str">
        <x:v>0613</x:v>
      </x:c>
      <x:c r="R1008" s="26" t="n">
        <x:v>10</x:v>
      </x:c>
      <x:c r="S1008" s="26" t="n">
        <x:v>1379</x:v>
      </x:c>
      <x:c r="T1008" s="24" t="n">
        <x:v>0</x:v>
      </x:c>
      <x:c r="U1008" s="24" t="n">
        <x:v>0</x:v>
      </x:c>
      <x:c r="V1008" s="24" t="str">
        <x:v>Completed</x:v>
      </x:c>
      <x:c r="W1008" s="24" t="n">
        <x:v>0</x:v>
      </x:c>
      <x:c r="X1008" s="24" t="n">
        <x:v>1</x:v>
      </x:c>
      <x:c r="Y1008" s="24" t="n">
        <x:v>1</x:v>
      </x:c>
    </x:row>
    <x:row r="1009">
      <x:c r="A1009" s="24" t="n">
        <x:v>2386003</x:v>
      </x:c>
      <x:c r="B1009" t="str">
        <x:v>2015-06-01</x:v>
      </x:c>
      <x:c r="C1009" s="24" t="n">
        <x:v>6</x:v>
      </x:c>
      <x:c r="D1009" t="str">
        <x:v>EV</x:v>
      </x:c>
      <x:c r="E1009" t="str">
        <x:v>Atlantic Southeast Airlines</x:v>
      </x:c>
      <x:c r="F1009" t="str">
        <x:v>5286</x:v>
      </x:c>
      <x:c r="G1009" t="str">
        <x:v>AEX</x:v>
      </x:c>
      <x:c r="H1009" t="str">
        <x:v>Alexandria International Airport</x:v>
      </x:c>
      <x:c r="I1009" t="str">
        <x:v>LA</x:v>
      </x:c>
      <x:c r="J1009" t="str">
        <x:v>ATL</x:v>
      </x:c>
      <x:c r="K1009" t="str">
        <x:v>Hartsfield-Jackson Atlanta International Airport</x:v>
      </x:c>
      <x:c r="L1009" t="str">
        <x:v>GA</x:v>
      </x:c>
      <x:c r="M1009" t="str">
        <x:v>0545</x:v>
      </x:c>
      <x:c r="N1009" t="str">
        <x:v>0604</x:v>
      </x:c>
      <x:c r="O1009" s="26" t="n">
        <x:v>19</x:v>
      </x:c>
      <x:c r="P1009" t="str">
        <x:v>0821</x:v>
      </x:c>
      <x:c r="Q1009" t="str">
        <x:v>0841</x:v>
      </x:c>
      <x:c r="R1009" s="26" t="n">
        <x:v>20</x:v>
      </x:c>
      <x:c r="S1009" s="26" t="n">
        <x:v>500</x:v>
      </x:c>
      <x:c r="T1009" s="24" t="n">
        <x:v>0</x:v>
      </x:c>
      <x:c r="U1009" s="24" t="n">
        <x:v>0</x:v>
      </x:c>
      <x:c r="V1009" s="24" t="str">
        <x:v>Completed</x:v>
      </x:c>
      <x:c r="W1009" s="24" t="n">
        <x:v>1</x:v>
      </x:c>
      <x:c r="X1009" s="24" t="n">
        <x:v>1</x:v>
      </x:c>
      <x:c r="Y1009" s="24" t="n">
        <x:v>1</x:v>
      </x:c>
    </x:row>
    <x:row r="1010">
      <x:c r="A1010" s="24" t="n">
        <x:v>2386207</x:v>
      </x:c>
      <x:c r="B1010" t="str">
        <x:v>2015-06-01</x:v>
      </x:c>
      <x:c r="C1010" s="24" t="n">
        <x:v>6</x:v>
      </x:c>
      <x:c r="D1010" t="str">
        <x:v>DL</x:v>
      </x:c>
      <x:c r="E1010" t="str">
        <x:v>Delta Air Lines Inc.</x:v>
      </x:c>
      <x:c r="F1010" t="str">
        <x:v>1932</x:v>
      </x:c>
      <x:c r="G1010" t="str">
        <x:v>LAS</x:v>
      </x:c>
      <x:c r="H1010" t="str">
        <x:v>McCarran International Airport</x:v>
      </x:c>
      <x:c r="I1010" t="str">
        <x:v>NV</x:v>
      </x:c>
      <x:c r="J1010" t="str">
        <x:v>DTW</x:v>
      </x:c>
      <x:c r="K1010" t="str">
        <x:v>Detroit Metropolitan Airport</x:v>
      </x:c>
      <x:c r="L1010" t="str">
        <x:v>MI</x:v>
      </x:c>
      <x:c r="M1010" t="str">
        <x:v>0600</x:v>
      </x:c>
      <x:c r="N1010" t="str">
        <x:v>0554</x:v>
      </x:c>
      <x:c r="O1010" s="26" t="n">
        <x:v>-6</x:v>
      </x:c>
      <x:c r="P1010" t="str">
        <x:v>1257</x:v>
      </x:c>
      <x:c r="Q1010" t="str">
        <x:v>1246</x:v>
      </x:c>
      <x:c r="R1010" s="26" t="n">
        <x:v>-11</x:v>
      </x:c>
      <x:c r="S1010" s="26" t="n">
        <x:v>1749</x:v>
      </x:c>
      <x:c r="T1010" s="24" t="n">
        <x:v>0</x:v>
      </x:c>
      <x:c r="U1010" s="24" t="n">
        <x:v>0</x:v>
      </x:c>
      <x:c r="V1010" s="24" t="str">
        <x:v>Completed</x:v>
      </x:c>
      <x:c r="W1010" s="24" t="n">
        <x:v>0</x:v>
      </x:c>
      <x:c r="X1010" s="24" t="n">
        <x:v>0</x:v>
      </x:c>
      <x:c r="Y1010" s="24" t="n">
        <x:v>1</x:v>
      </x:c>
    </x:row>
    <x:row r="1011">
      <x:c r="A1011" s="24" t="n">
        <x:v>2386801</x:v>
      </x:c>
      <x:c r="B1011" t="str">
        <x:v>2015-06-01</x:v>
      </x:c>
      <x:c r="C1011" s="24" t="n">
        <x:v>6</x:v>
      </x:c>
      <x:c r="D1011" t="str">
        <x:v>WN</x:v>
      </x:c>
      <x:c r="E1011" t="str">
        <x:v>Southwest Airlines Co.</x:v>
      </x:c>
      <x:c r="F1011" t="str">
        <x:v>4985</x:v>
      </x:c>
      <x:c r="G1011" t="str">
        <x:v>ALB</x:v>
      </x:c>
      <x:c r="H1011" t="str">
        <x:v>Albany International Airport</x:v>
      </x:c>
      <x:c r="I1011" t="str">
        <x:v>NY</x:v>
      </x:c>
      <x:c r="J1011" t="str">
        <x:v>MDW</x:v>
      </x:c>
      <x:c r="K1011" t="str">
        <x:v>Chicago Midway International Airport</x:v>
      </x:c>
      <x:c r="L1011" t="str">
        <x:v>IL</x:v>
      </x:c>
      <x:c r="M1011" t="str">
        <x:v>0625</x:v>
      </x:c>
      <x:c r="N1011" t="str">
        <x:v>0619</x:v>
      </x:c>
      <x:c r="O1011" s="26" t="n">
        <x:v>-6</x:v>
      </x:c>
      <x:c r="P1011" t="str">
        <x:v>0740</x:v>
      </x:c>
      <x:c r="Q1011" t="str">
        <x:v>0744</x:v>
      </x:c>
      <x:c r="R1011" s="26" t="n">
        <x:v>4</x:v>
      </x:c>
      <x:c r="S1011" s="26" t="n">
        <x:v>717</x:v>
      </x:c>
      <x:c r="T1011" s="24" t="n">
        <x:v>0</x:v>
      </x:c>
      <x:c r="U1011" s="24" t="n">
        <x:v>0</x:v>
      </x:c>
      <x:c r="V1011" s="24" t="str">
        <x:v>Completed</x:v>
      </x:c>
      <x:c r="W1011" s="24" t="n">
        <x:v>0</x:v>
      </x:c>
      <x:c r="X1011" s="24" t="n">
        <x:v>0</x:v>
      </x:c>
      <x:c r="Y1011" s="24" t="n">
        <x:v>1</x:v>
      </x:c>
    </x:row>
    <x:row r="1012">
      <x:c r="A1012" s="24" t="n">
        <x:v>2386831</x:v>
      </x:c>
      <x:c r="B1012" t="str">
        <x:v>2015-06-01</x:v>
      </x:c>
      <x:c r="C1012" s="24" t="n">
        <x:v>6</x:v>
      </x:c>
      <x:c r="D1012" t="str">
        <x:v>NK</x:v>
      </x:c>
      <x:c r="E1012" t="str">
        <x:v>Spirit Air Lines</x:v>
      </x:c>
      <x:c r="F1012" t="str">
        <x:v>562</x:v>
      </x:c>
      <x:c r="G1012" t="str">
        <x:v>LAX</x:v>
      </x:c>
      <x:c r="H1012" t="str">
        <x:v>Los Angeles International Airport</x:v>
      </x:c>
      <x:c r="I1012" t="str">
        <x:v>CA</x:v>
      </x:c>
      <x:c r="J1012" t="str">
        <x:v>LAS</x:v>
      </x:c>
      <x:c r="K1012" t="str">
        <x:v>McCarran International Airport</x:v>
      </x:c>
      <x:c r="L1012" t="str">
        <x:v>NV</x:v>
      </x:c>
      <x:c r="M1012" t="str">
        <x:v>0625</x:v>
      </x:c>
      <x:c r="N1012" t="str">
        <x:v>0619</x:v>
      </x:c>
      <x:c r="O1012" s="26" t="n">
        <x:v>-6</x:v>
      </x:c>
      <x:c r="P1012" t="str">
        <x:v>0732</x:v>
      </x:c>
      <x:c r="Q1012" t="str">
        <x:v>0729</x:v>
      </x:c>
      <x:c r="R1012" s="26" t="n">
        <x:v>-3</x:v>
      </x:c>
      <x:c r="S1012" s="26" t="n">
        <x:v>236</x:v>
      </x:c>
      <x:c r="T1012" s="24" t="n">
        <x:v>0</x:v>
      </x:c>
      <x:c r="U1012" s="24" t="n">
        <x:v>0</x:v>
      </x:c>
      <x:c r="V1012" s="24" t="str">
        <x:v>Completed</x:v>
      </x:c>
      <x:c r="W1012" s="24" t="n">
        <x:v>0</x:v>
      </x:c>
      <x:c r="X1012" s="24" t="n">
        <x:v>0</x:v>
      </x:c>
      <x:c r="Y1012" s="24" t="n">
        <x:v>1</x:v>
      </x:c>
    </x:row>
    <x:row r="1013">
      <x:c r="A1013" s="24" t="n">
        <x:v>2387891</x:v>
      </x:c>
      <x:c r="B1013" t="str">
        <x:v>2015-06-01</x:v>
      </x:c>
      <x:c r="C1013" s="24" t="n">
        <x:v>6</x:v>
      </x:c>
      <x:c r="D1013" t="str">
        <x:v>WN</x:v>
      </x:c>
      <x:c r="E1013" t="str">
        <x:v>Southwest Airlines Co.</x:v>
      </x:c>
      <x:c r="F1013" t="str">
        <x:v>2518</x:v>
      </x:c>
      <x:c r="G1013" t="str">
        <x:v>PHX</x:v>
      </x:c>
      <x:c r="H1013" t="str">
        <x:v>Phoenix Sky Harbor International Airport</x:v>
      </x:c>
      <x:c r="I1013" t="str">
        <x:v>AZ</x:v>
      </x:c>
      <x:c r="J1013" t="str">
        <x:v>MCI</x:v>
      </x:c>
      <x:c r="K1013" t="str">
        <x:v>Kansas City International Airport</x:v>
      </x:c>
      <x:c r="L1013" t="str">
        <x:v>MO</x:v>
      </x:c>
      <x:c r="M1013" t="str">
        <x:v>0720</x:v>
      </x:c>
      <x:c r="N1013" t="str">
        <x:v>0716</x:v>
      </x:c>
      <x:c r="O1013" s="26" t="n">
        <x:v>-4</x:v>
      </x:c>
      <x:c r="P1013" t="str">
        <x:v>1150</x:v>
      </x:c>
      <x:c r="Q1013" t="str">
        <x:v>1148</x:v>
      </x:c>
      <x:c r="R1013" s="26" t="n">
        <x:v>-2</x:v>
      </x:c>
      <x:c r="S1013" s="26" t="n">
        <x:v>1044</x:v>
      </x:c>
      <x:c r="T1013" s="24" t="n">
        <x:v>0</x:v>
      </x:c>
      <x:c r="U1013" s="24" t="n">
        <x:v>0</x:v>
      </x:c>
      <x:c r="V1013" s="24" t="str">
        <x:v>Completed</x:v>
      </x:c>
      <x:c r="W1013" s="24" t="n">
        <x:v>0</x:v>
      </x:c>
      <x:c r="X1013" s="24" t="n">
        <x:v>0</x:v>
      </x:c>
      <x:c r="Y1013" s="24" t="n">
        <x:v>1</x:v>
      </x:c>
    </x:row>
    <x:row r="1014">
      <x:c r="A1014" s="24" t="n">
        <x:v>2388587</x:v>
      </x:c>
      <x:c r="B1014" t="str">
        <x:v>2015-06-01</x:v>
      </x:c>
      <x:c r="C1014" s="24" t="n">
        <x:v>6</x:v>
      </x:c>
      <x:c r="D1014" t="str">
        <x:v>US</x:v>
      </x:c>
      <x:c r="E1014" t="str">
        <x:v>US Airways Inc.</x:v>
      </x:c>
      <x:c r="F1014" t="str">
        <x:v>1852</x:v>
      </x:c>
      <x:c r="G1014" t="str">
        <x:v>CLT</x:v>
      </x:c>
      <x:c r="H1014" t="str">
        <x:v>Charlotte Douglas International Airport</x:v>
      </x:c>
      <x:c r="I1014" t="str">
        <x:v>NC</x:v>
      </x:c>
      <x:c r="J1014" t="str">
        <x:v>BWI</x:v>
      </x:c>
      <x:c r="K1014" t="str">
        <x:v>Baltimore-Washington International Airport</x:v>
      </x:c>
      <x:c r="L1014" t="str">
        <x:v>MD</x:v>
      </x:c>
      <x:c r="M1014" t="str">
        <x:v>0800</x:v>
      </x:c>
      <x:c r="N1014" t="str">
        <x:v>0759</x:v>
      </x:c>
      <x:c r="O1014" s="26" t="n">
        <x:v>-1</x:v>
      </x:c>
      <x:c r="P1014" t="str">
        <x:v>0929</x:v>
      </x:c>
      <x:c r="Q1014" t="str">
        <x:v>0918</x:v>
      </x:c>
      <x:c r="R1014" s="26" t="n">
        <x:v>-11</x:v>
      </x:c>
      <x:c r="S1014" s="26" t="n">
        <x:v>361</x:v>
      </x:c>
      <x:c r="T1014" s="24" t="n">
        <x:v>0</x:v>
      </x:c>
      <x:c r="U1014" s="24" t="n">
        <x:v>0</x:v>
      </x:c>
      <x:c r="V1014" s="24" t="str">
        <x:v>Completed</x:v>
      </x:c>
      <x:c r="W1014" s="24" t="n">
        <x:v>0</x:v>
      </x:c>
      <x:c r="X1014" s="24" t="n">
        <x:v>0</x:v>
      </x:c>
      <x:c r="Y1014" s="24" t="n">
        <x:v>1</x:v>
      </x:c>
    </x:row>
    <x:row r="1015">
      <x:c r="A1015" s="24" t="n">
        <x:v>2389104</x:v>
      </x:c>
      <x:c r="B1015" t="str">
        <x:v>2015-06-01</x:v>
      </x:c>
      <x:c r="C1015" s="24" t="n">
        <x:v>6</x:v>
      </x:c>
      <x:c r="D1015" t="str">
        <x:v>US</x:v>
      </x:c>
      <x:c r="E1015" t="str">
        <x:v>US Airways Inc.</x:v>
      </x:c>
      <x:c r="F1015" t="str">
        <x:v>718</x:v>
      </x:c>
      <x:c r="G1015" t="str">
        <x:v>SFO</x:v>
      </x:c>
      <x:c r="H1015" t="str">
        <x:v>San Francisco International Airport</x:v>
      </x:c>
      <x:c r="I1015" t="str">
        <x:v>CA</x:v>
      </x:c>
      <x:c r="J1015" t="str">
        <x:v>PHL</x:v>
      </x:c>
      <x:c r="K1015" t="str">
        <x:v>Philadelphia International Airport</x:v>
      </x:c>
      <x:c r="L1015" t="str">
        <x:v>PA</x:v>
      </x:c>
      <x:c r="M1015" t="str">
        <x:v>0830</x:v>
      </x:c>
      <x:c r="N1015" t="str">
        <x:v>0830</x:v>
      </x:c>
      <x:c r="O1015" s="26" t="n">
        <x:v>0</x:v>
      </x:c>
      <x:c r="P1015" t="str">
        <x:v>1653</x:v>
      </x:c>
      <x:c r="Q1015" t="str">
        <x:v>1714</x:v>
      </x:c>
      <x:c r="R1015" s="26" t="n">
        <x:v>21</x:v>
      </x:c>
      <x:c r="S1015" s="26" t="n">
        <x:v>2521</x:v>
      </x:c>
      <x:c r="T1015" s="24" t="n">
        <x:v>0</x:v>
      </x:c>
      <x:c r="U1015" s="24" t="n">
        <x:v>0</x:v>
      </x:c>
      <x:c r="V1015" s="24" t="str">
        <x:v>Completed</x:v>
      </x:c>
      <x:c r="W1015" s="24" t="n">
        <x:v>1</x:v>
      </x:c>
      <x:c r="X1015" s="24" t="n">
        <x:v>0</x:v>
      </x:c>
      <x:c r="Y1015" s="24" t="n">
        <x:v>1</x:v>
      </x:c>
    </x:row>
    <x:row r="1016">
      <x:c r="A1016" s="24" t="n">
        <x:v>2389351</x:v>
      </x:c>
      <x:c r="B1016" t="str">
        <x:v>2015-06-01</x:v>
      </x:c>
      <x:c r="C1016" s="24" t="n">
        <x:v>6</x:v>
      </x:c>
      <x:c r="D1016" t="str">
        <x:v>UA</x:v>
      </x:c>
      <x:c r="E1016" t="str">
        <x:v>United Air Lines Inc.</x:v>
      </x:c>
      <x:c r="F1016" t="str">
        <x:v>442</x:v>
      </x:c>
      <x:c r="G1016" t="str">
        <x:v>IAH</x:v>
      </x:c>
      <x:c r="H1016" t="str">
        <x:v>George Bush Intercontinental Airport</x:v>
      </x:c>
      <x:c r="I1016" t="str">
        <x:v>TX</x:v>
      </x:c>
      <x:c r="J1016" t="str">
        <x:v>LGA</x:v>
      </x:c>
      <x:c r="K1016" t="str">
        <x:v>LaGuardia Airport (Marine Air Terminal)</x:v>
      </x:c>
      <x:c r="L1016" t="str">
        <x:v>NY</x:v>
      </x:c>
      <x:c r="M1016" t="str">
        <x:v>0845</x:v>
      </x:c>
      <x:c r="N1016" t="str">
        <x:v>1115</x:v>
      </x:c>
      <x:c r="O1016" s="26" t="n">
        <x:v>150</x:v>
      </x:c>
      <x:c r="P1016" t="str">
        <x:v>1318</x:v>
      </x:c>
      <x:c r="Q1016" t="str">
        <x:v>1818</x:v>
      </x:c>
      <x:c r="R1016" s="26"/>
      <x:c r="S1016" s="26" t="n">
        <x:v>1416</x:v>
      </x:c>
      <x:c r="T1016" s="24" t="n">
        <x:v>0</x:v>
      </x:c>
      <x:c r="U1016" s="24" t="n">
        <x:v>1</x:v>
      </x:c>
      <x:c r="V1016" s="24" t="str">
        <x:v>Diverted</x:v>
      </x:c>
      <x:c r="W1016" s="24"/>
      <x:c r="X1016" s="24"/>
      <x:c r="Y1016" s="24" t="n">
        <x:v>0</x:v>
      </x:c>
    </x:row>
    <x:row r="1017">
      <x:c r="A1017" s="24" t="n">
        <x:v>2389488</x:v>
      </x:c>
      <x:c r="B1017" t="str">
        <x:v>2015-06-01</x:v>
      </x:c>
      <x:c r="C1017" s="24" t="n">
        <x:v>6</x:v>
      </x:c>
      <x:c r="D1017" t="str">
        <x:v>OO</x:v>
      </x:c>
      <x:c r="E1017" t="str">
        <x:v>Skywest Airlines Inc.</x:v>
      </x:c>
      <x:c r="F1017" t="str">
        <x:v>4997</x:v>
      </x:c>
      <x:c r="G1017" t="str">
        <x:v>SBN</x:v>
      </x:c>
      <x:c r="H1017" t="str">
        <x:v>South Bend International Airport (South Bend Regional)</x:v>
      </x:c>
      <x:c r="I1017" t="str">
        <x:v>IN</x:v>
      </x:c>
      <x:c r="J1017" t="str">
        <x:v>ORD</x:v>
      </x:c>
      <x:c r="K1017" t="str">
        <x:v>Chicago O'Hare International Airport</x:v>
      </x:c>
      <x:c r="L1017" t="str">
        <x:v>IL</x:v>
      </x:c>
      <x:c r="M1017" t="str">
        <x:v>0853</x:v>
      </x:c>
      <x:c r="N1017" t="str">
        <x:v>0848</x:v>
      </x:c>
      <x:c r="O1017" s="26" t="n">
        <x:v>-5</x:v>
      </x:c>
      <x:c r="P1017" t="str">
        <x:v>0845</x:v>
      </x:c>
      <x:c r="Q1017" t="str">
        <x:v>0837</x:v>
      </x:c>
      <x:c r="R1017" s="26" t="n">
        <x:v>-8</x:v>
      </x:c>
      <x:c r="S1017" s="26" t="n">
        <x:v>84</x:v>
      </x:c>
      <x:c r="T1017" s="24" t="n">
        <x:v>0</x:v>
      </x:c>
      <x:c r="U1017" s="24" t="n">
        <x:v>0</x:v>
      </x:c>
      <x:c r="V1017" s="24" t="str">
        <x:v>Completed</x:v>
      </x:c>
      <x:c r="W1017" s="24" t="n">
        <x:v>0</x:v>
      </x:c>
      <x:c r="X1017" s="24" t="n">
        <x:v>0</x:v>
      </x:c>
      <x:c r="Y1017" s="24" t="n">
        <x:v>1</x:v>
      </x:c>
    </x:row>
    <x:row r="1018">
      <x:c r="A1018" s="24" t="n">
        <x:v>2390235</x:v>
      </x:c>
      <x:c r="B1018" t="str">
        <x:v>2015-06-01</x:v>
      </x:c>
      <x:c r="C1018" s="24" t="n">
        <x:v>6</x:v>
      </x:c>
      <x:c r="D1018" t="str">
        <x:v>EV</x:v>
      </x:c>
      <x:c r="E1018" t="str">
        <x:v>Atlantic Southeast Airlines</x:v>
      </x:c>
      <x:c r="F1018" t="str">
        <x:v>5597</x:v>
      </x:c>
      <x:c r="G1018" t="str">
        <x:v>ATL</x:v>
      </x:c>
      <x:c r="H1018" t="str">
        <x:v>Hartsfield-Jackson Atlanta International Airport</x:v>
      </x:c>
      <x:c r="I1018" t="str">
        <x:v>GA</x:v>
      </x:c>
      <x:c r="J1018" t="str">
        <x:v>LFT</x:v>
      </x:c>
      <x:c r="K1018" t="str">
        <x:v>Lafayette Regional Airport</x:v>
      </x:c>
      <x:c r="L1018" t="str">
        <x:v>LA</x:v>
      </x:c>
      <x:c r="M1018" t="str">
        <x:v>0939</x:v>
      </x:c>
      <x:c r="N1018" t="str">
        <x:v>0937</x:v>
      </x:c>
      <x:c r="O1018" s="26" t="n">
        <x:v>-2</x:v>
      </x:c>
      <x:c r="P1018" t="str">
        <x:v>1027</x:v>
      </x:c>
      <x:c r="Q1018" t="str">
        <x:v>1032</x:v>
      </x:c>
      <x:c r="R1018" s="26" t="n">
        <x:v>5</x:v>
      </x:c>
      <x:c r="S1018" s="26" t="n">
        <x:v>503</x:v>
      </x:c>
      <x:c r="T1018" s="24" t="n">
        <x:v>0</x:v>
      </x:c>
      <x:c r="U1018" s="24" t="n">
        <x:v>0</x:v>
      </x:c>
      <x:c r="V1018" s="24" t="str">
        <x:v>Completed</x:v>
      </x:c>
      <x:c r="W1018" s="24" t="n">
        <x:v>0</x:v>
      </x:c>
      <x:c r="X1018" s="24" t="n">
        <x:v>0</x:v>
      </x:c>
      <x:c r="Y1018" s="24" t="n">
        <x:v>1</x:v>
      </x:c>
    </x:row>
    <x:row r="1019">
      <x:c r="A1019" s="24" t="n">
        <x:v>2390692</x:v>
      </x:c>
      <x:c r="B1019" t="str">
        <x:v>2015-06-01</x:v>
      </x:c>
      <x:c r="C1019" s="24" t="n">
        <x:v>6</x:v>
      </x:c>
      <x:c r="D1019" t="str">
        <x:v>US</x:v>
      </x:c>
      <x:c r="E1019" t="str">
        <x:v>US Airways Inc.</x:v>
      </x:c>
      <x:c r="F1019" t="str">
        <x:v>720</x:v>
      </x:c>
      <x:c r="G1019" t="str">
        <x:v>PHX</x:v>
      </x:c>
      <x:c r="H1019" t="str">
        <x:v>Phoenix Sky Harbor International Airport</x:v>
      </x:c>
      <x:c r="I1019" t="str">
        <x:v>AZ</x:v>
      </x:c>
      <x:c r="J1019" t="str">
        <x:v>CLT</x:v>
      </x:c>
      <x:c r="K1019" t="str">
        <x:v>Charlotte Douglas International Airport</x:v>
      </x:c>
      <x:c r="L1019" t="str">
        <x:v>NC</x:v>
      </x:c>
      <x:c r="M1019" t="str">
        <x:v>1005</x:v>
      </x:c>
      <x:c r="N1019" t="str">
        <x:v>0959</x:v>
      </x:c>
      <x:c r="O1019" s="26" t="n">
        <x:v>-6</x:v>
      </x:c>
      <x:c r="P1019" t="str">
        <x:v>1707</x:v>
      </x:c>
      <x:c r="Q1019" t="str">
        <x:v>1712</x:v>
      </x:c>
      <x:c r="R1019" s="26" t="n">
        <x:v>5</x:v>
      </x:c>
      <x:c r="S1019" s="26" t="n">
        <x:v>1773</x:v>
      </x:c>
      <x:c r="T1019" s="24" t="n">
        <x:v>0</x:v>
      </x:c>
      <x:c r="U1019" s="24" t="n">
        <x:v>0</x:v>
      </x:c>
      <x:c r="V1019" s="24" t="str">
        <x:v>Completed</x:v>
      </x:c>
      <x:c r="W1019" s="24" t="n">
        <x:v>0</x:v>
      </x:c>
      <x:c r="X1019" s="24" t="n">
        <x:v>0</x:v>
      </x:c>
      <x:c r="Y1019" s="24" t="n">
        <x:v>1</x:v>
      </x:c>
    </x:row>
    <x:row r="1020">
      <x:c r="A1020" s="24" t="n">
        <x:v>2391116</x:v>
      </x:c>
      <x:c r="B1020" t="str">
        <x:v>2015-06-01</x:v>
      </x:c>
      <x:c r="C1020" s="24" t="n">
        <x:v>6</x:v>
      </x:c>
      <x:c r="D1020" t="str">
        <x:v>WN</x:v>
      </x:c>
      <x:c r="E1020" t="str">
        <x:v>Southwest Airlines Co.</x:v>
      </x:c>
      <x:c r="F1020" t="str">
        <x:v>3138</x:v>
      </x:c>
      <x:c r="G1020" t="str">
        <x:v>LAS</x:v>
      </x:c>
      <x:c r="H1020" t="str">
        <x:v>McCarran International Airport</x:v>
      </x:c>
      <x:c r="I1020" t="str">
        <x:v>NV</x:v>
      </x:c>
      <x:c r="J1020" t="str">
        <x:v>MDW</x:v>
      </x:c>
      <x:c r="K1020" t="str">
        <x:v>Chicago Midway International Airport</x:v>
      </x:c>
      <x:c r="L1020" t="str">
        <x:v>IL</x:v>
      </x:c>
      <x:c r="M1020" t="str">
        <x:v>1025</x:v>
      </x:c>
      <x:c r="N1020" t="str">
        <x:v>1024</x:v>
      </x:c>
      <x:c r="O1020" s="26" t="n">
        <x:v>-1</x:v>
      </x:c>
      <x:c r="P1020" t="str">
        <x:v>1555</x:v>
      </x:c>
      <x:c r="Q1020" t="str">
        <x:v>1554</x:v>
      </x:c>
      <x:c r="R1020" s="26" t="n">
        <x:v>-1</x:v>
      </x:c>
      <x:c r="S1020" s="26" t="n">
        <x:v>1521</x:v>
      </x:c>
      <x:c r="T1020" s="24" t="n">
        <x:v>0</x:v>
      </x:c>
      <x:c r="U1020" s="24" t="n">
        <x:v>0</x:v>
      </x:c>
      <x:c r="V1020" s="24" t="str">
        <x:v>Completed</x:v>
      </x:c>
      <x:c r="W1020" s="24" t="n">
        <x:v>0</x:v>
      </x:c>
      <x:c r="X1020" s="24" t="n">
        <x:v>0</x:v>
      </x:c>
      <x:c r="Y1020" s="24" t="n">
        <x:v>1</x:v>
      </x:c>
    </x:row>
    <x:row r="1021">
      <x:c r="A1021" s="24" t="n">
        <x:v>2391271</x:v>
      </x:c>
      <x:c r="B1021" t="str">
        <x:v>2015-06-01</x:v>
      </x:c>
      <x:c r="C1021" s="24" t="n">
        <x:v>6</x:v>
      </x:c>
      <x:c r="D1021" t="str">
        <x:v>B6</x:v>
      </x:c>
      <x:c r="E1021" t="str">
        <x:v>JetBlue Airways</x:v>
      </x:c>
      <x:c r="F1021" t="str">
        <x:v>1012</x:v>
      </x:c>
      <x:c r="G1021" t="str">
        <x:v>ORD</x:v>
      </x:c>
      <x:c r="H1021" t="str">
        <x:v>Chicago O'Hare International Airport</x:v>
      </x:c>
      <x:c r="I1021" t="str">
        <x:v>IL</x:v>
      </x:c>
      <x:c r="J1021" t="str">
        <x:v>BOS</x:v>
      </x:c>
      <x:c r="K1021" t="str">
        <x:v>Gen. Edward Lawrence Logan International Airport</x:v>
      </x:c>
      <x:c r="L1021" t="str">
        <x:v>MA</x:v>
      </x:c>
      <x:c r="M1021" t="str">
        <x:v>1033</x:v>
      </x:c>
      <x:c r="N1021" t="str">
        <x:v>1044</x:v>
      </x:c>
      <x:c r="O1021" s="26" t="n">
        <x:v>11</x:v>
      </x:c>
      <x:c r="P1021" t="str">
        <x:v>1348</x:v>
      </x:c>
      <x:c r="Q1021" t="str">
        <x:v>1408</x:v>
      </x:c>
      <x:c r="R1021" s="26" t="n">
        <x:v>20</x:v>
      </x:c>
      <x:c r="S1021" s="26" t="n">
        <x:v>867</x:v>
      </x:c>
      <x:c r="T1021" s="24" t="n">
        <x:v>0</x:v>
      </x:c>
      <x:c r="U1021" s="24" t="n">
        <x:v>0</x:v>
      </x:c>
      <x:c r="V1021" s="24" t="str">
        <x:v>Completed</x:v>
      </x:c>
      <x:c r="W1021" s="24" t="n">
        <x:v>1</x:v>
      </x:c>
      <x:c r="X1021" s="24" t="n">
        <x:v>0</x:v>
      </x:c>
      <x:c r="Y1021" s="24" t="n">
        <x:v>1</x:v>
      </x:c>
    </x:row>
    <x:row r="1022">
      <x:c r="A1022" s="24" t="n">
        <x:v>2392079</x:v>
      </x:c>
      <x:c r="B1022" t="str">
        <x:v>2015-06-01</x:v>
      </x:c>
      <x:c r="C1022" s="24" t="n">
        <x:v>6</x:v>
      </x:c>
      <x:c r="D1022" t="str">
        <x:v>DL</x:v>
      </x:c>
      <x:c r="E1022" t="str">
        <x:v>Delta Air Lines Inc.</x:v>
      </x:c>
      <x:c r="F1022" t="str">
        <x:v>1190</x:v>
      </x:c>
      <x:c r="G1022" t="str">
        <x:v>CAK</x:v>
      </x:c>
      <x:c r="H1022" t="str">
        <x:v>Akron-Canton Regional Airport</x:v>
      </x:c>
      <x:c r="I1022" t="str">
        <x:v>OH</x:v>
      </x:c>
      <x:c r="J1022" t="str">
        <x:v>ATL</x:v>
      </x:c>
      <x:c r="K1022" t="str">
        <x:v>Hartsfield-Jackson Atlanta International Airport</x:v>
      </x:c>
      <x:c r="L1022" t="str">
        <x:v>GA</x:v>
      </x:c>
      <x:c r="M1022" t="str">
        <x:v>1122</x:v>
      </x:c>
      <x:c r="N1022" t="str">
        <x:v>1119</x:v>
      </x:c>
      <x:c r="O1022" s="26" t="n">
        <x:v>-3</x:v>
      </x:c>
      <x:c r="P1022" t="str">
        <x:v>1306</x:v>
      </x:c>
      <x:c r="Q1022" t="str">
        <x:v>1255</x:v>
      </x:c>
      <x:c r="R1022" s="26" t="n">
        <x:v>-11</x:v>
      </x:c>
      <x:c r="S1022" s="26" t="n">
        <x:v>528</x:v>
      </x:c>
      <x:c r="T1022" s="24" t="n">
        <x:v>0</x:v>
      </x:c>
      <x:c r="U1022" s="24" t="n">
        <x:v>0</x:v>
      </x:c>
      <x:c r="V1022" s="24" t="str">
        <x:v>Completed</x:v>
      </x:c>
      <x:c r="W1022" s="24" t="n">
        <x:v>0</x:v>
      </x:c>
      <x:c r="X1022" s="24" t="n">
        <x:v>0</x:v>
      </x:c>
      <x:c r="Y1022" s="24" t="n">
        <x:v>1</x:v>
      </x:c>
    </x:row>
    <x:row r="1023">
      <x:c r="A1023" s="24" t="n">
        <x:v>2393119</x:v>
      </x:c>
      <x:c r="B1023" t="str">
        <x:v>2015-06-01</x:v>
      </x:c>
      <x:c r="C1023" s="24" t="n">
        <x:v>6</x:v>
      </x:c>
      <x:c r="D1023" t="str">
        <x:v>UA</x:v>
      </x:c>
      <x:c r="E1023" t="str">
        <x:v>United Air Lines Inc.</x:v>
      </x:c>
      <x:c r="F1023" t="str">
        <x:v>312</x:v>
      </x:c>
      <x:c r="G1023" t="str">
        <x:v>ORD</x:v>
      </x:c>
      <x:c r="H1023" t="str">
        <x:v>Chicago O'Hare International Airport</x:v>
      </x:c>
      <x:c r="I1023" t="str">
        <x:v>IL</x:v>
      </x:c>
      <x:c r="J1023" t="str">
        <x:v>DSM</x:v>
      </x:c>
      <x:c r="K1023" t="str">
        <x:v>Des Moines International Airport</x:v>
      </x:c>
      <x:c r="L1023" t="str">
        <x:v>IA</x:v>
      </x:c>
      <x:c r="M1023" t="str">
        <x:v>1222</x:v>
      </x:c>
      <x:c r="N1023" t="str">
        <x:v>1223</x:v>
      </x:c>
      <x:c r="O1023" s="26" t="n">
        <x:v>1</x:v>
      </x:c>
      <x:c r="P1023" t="str">
        <x:v>1339</x:v>
      </x:c>
      <x:c r="Q1023" t="str">
        <x:v>1330</x:v>
      </x:c>
      <x:c r="R1023" s="26" t="n">
        <x:v>-9</x:v>
      </x:c>
      <x:c r="S1023" s="26" t="n">
        <x:v>299</x:v>
      </x:c>
      <x:c r="T1023" s="24" t="n">
        <x:v>0</x:v>
      </x:c>
      <x:c r="U1023" s="24" t="n">
        <x:v>0</x:v>
      </x:c>
      <x:c r="V1023" s="24" t="str">
        <x:v>Completed</x:v>
      </x:c>
      <x:c r="W1023" s="24" t="n">
        <x:v>0</x:v>
      </x:c>
      <x:c r="X1023" s="24" t="n">
        <x:v>0</x:v>
      </x:c>
      <x:c r="Y1023" s="24" t="n">
        <x:v>1</x:v>
      </x:c>
    </x:row>
    <x:row r="1024">
      <x:c r="A1024" s="24" t="n">
        <x:v>2393400</x:v>
      </x:c>
      <x:c r="B1024" t="str">
        <x:v>2015-06-01</x:v>
      </x:c>
      <x:c r="C1024" s="24" t="n">
        <x:v>6</x:v>
      </x:c>
      <x:c r="D1024" t="str">
        <x:v>US</x:v>
      </x:c>
      <x:c r="E1024" t="str">
        <x:v>US Airways Inc.</x:v>
      </x:c>
      <x:c r="F1024" t="str">
        <x:v>1854</x:v>
      </x:c>
      <x:c r="G1024" t="str">
        <x:v>LAS</x:v>
      </x:c>
      <x:c r="H1024" t="str">
        <x:v>McCarran International Airport</x:v>
      </x:c>
      <x:c r="I1024" t="str">
        <x:v>NV</x:v>
      </x:c>
      <x:c r="J1024" t="str">
        <x:v>PHX</x:v>
      </x:c>
      <x:c r="K1024" t="str">
        <x:v>Phoenix Sky Harbor International Airport</x:v>
      </x:c>
      <x:c r="L1024" t="str">
        <x:v>AZ</x:v>
      </x:c>
      <x:c r="M1024" t="str">
        <x:v>1240</x:v>
      </x:c>
      <x:c r="N1024" t="str">
        <x:v>1314</x:v>
      </x:c>
      <x:c r="O1024" s="26" t="n">
        <x:v>34</x:v>
      </x:c>
      <x:c r="P1024" t="str">
        <x:v>1347</x:v>
      </x:c>
      <x:c r="Q1024" t="str">
        <x:v>1423</x:v>
      </x:c>
      <x:c r="R1024" s="26" t="n">
        <x:v>36</x:v>
      </x:c>
      <x:c r="S1024" s="26" t="n">
        <x:v>255</x:v>
      </x:c>
      <x:c r="T1024" s="24" t="n">
        <x:v>0</x:v>
      </x:c>
      <x:c r="U1024" s="24" t="n">
        <x:v>0</x:v>
      </x:c>
      <x:c r="V1024" s="24" t="str">
        <x:v>Completed</x:v>
      </x:c>
      <x:c r="W1024" s="24" t="n">
        <x:v>1</x:v>
      </x:c>
      <x:c r="X1024" s="24" t="n">
        <x:v>1</x:v>
      </x:c>
      <x:c r="Y1024" s="24" t="n">
        <x:v>1</x:v>
      </x:c>
    </x:row>
    <x:row r="1025">
      <x:c r="A1025" s="24" t="n">
        <x:v>2393638</x:v>
      </x:c>
      <x:c r="B1025" t="str">
        <x:v>2015-06-01</x:v>
      </x:c>
      <x:c r="C1025" s="24" t="n">
        <x:v>6</x:v>
      </x:c>
      <x:c r="D1025" t="str">
        <x:v>WN</x:v>
      </x:c>
      <x:c r="E1025" t="str">
        <x:v>Southwest Airlines Co.</x:v>
      </x:c>
      <x:c r="F1025" t="str">
        <x:v>4186</x:v>
      </x:c>
      <x:c r="G1025" t="str">
        <x:v>SFO</x:v>
      </x:c>
      <x:c r="H1025" t="str">
        <x:v>San Francisco International Airport</x:v>
      </x:c>
      <x:c r="I1025" t="str">
        <x:v>CA</x:v>
      </x:c>
      <x:c r="J1025" t="str">
        <x:v>SNA</x:v>
      </x:c>
      <x:c r="K1025" t="str">
        <x:v>John Wayne Airport (Orange County Airport)</x:v>
      </x:c>
      <x:c r="L1025" t="str">
        <x:v>CA</x:v>
      </x:c>
      <x:c r="M1025" t="str">
        <x:v>1255</x:v>
      </x:c>
      <x:c r="N1025" t="str">
        <x:v>1339</x:v>
      </x:c>
      <x:c r="O1025" s="26" t="n">
        <x:v>44</x:v>
      </x:c>
      <x:c r="P1025" t="str">
        <x:v>1420</x:v>
      </x:c>
      <x:c r="Q1025" t="str">
        <x:v>1455</x:v>
      </x:c>
      <x:c r="R1025" s="26" t="n">
        <x:v>35</x:v>
      </x:c>
      <x:c r="S1025" s="26" t="n">
        <x:v>372</x:v>
      </x:c>
      <x:c r="T1025" s="24" t="n">
        <x:v>0</x:v>
      </x:c>
      <x:c r="U1025" s="24" t="n">
        <x:v>0</x:v>
      </x:c>
      <x:c r="V1025" s="24" t="str">
        <x:v>Completed</x:v>
      </x:c>
      <x:c r="W1025" s="24" t="n">
        <x:v>1</x:v>
      </x:c>
      <x:c r="X1025" s="24" t="n">
        <x:v>1</x:v>
      </x:c>
      <x:c r="Y1025" s="24" t="n">
        <x:v>1</x:v>
      </x:c>
    </x:row>
    <x:row r="1026">
      <x:c r="A1026" s="24" t="n">
        <x:v>2394126</x:v>
      </x:c>
      <x:c r="B1026" t="str">
        <x:v>2015-06-01</x:v>
      </x:c>
      <x:c r="C1026" s="24" t="n">
        <x:v>6</x:v>
      </x:c>
      <x:c r="D1026" t="str">
        <x:v>OO</x:v>
      </x:c>
      <x:c r="E1026" t="str">
        <x:v>Skywest Airlines Inc.</x:v>
      </x:c>
      <x:c r="F1026" t="str">
        <x:v>4508</x:v>
      </x:c>
      <x:c r="G1026" t="str">
        <x:v>SDF</x:v>
      </x:c>
      <x:c r="H1026" t="str">
        <x:v>Louisville International Airport (Standiford Field)</x:v>
      </x:c>
      <x:c r="I1026" t="str">
        <x:v>KY</x:v>
      </x:c>
      <x:c r="J1026" t="str">
        <x:v>MSP</x:v>
      </x:c>
      <x:c r="K1026" t="str">
        <x:v>Minneapolis-Saint Paul International Airport</x:v>
      </x:c>
      <x:c r="L1026" t="str">
        <x:v>MN</x:v>
      </x:c>
      <x:c r="M1026" t="str">
        <x:v>1325</x:v>
      </x:c>
      <x:c r="N1026" t="str">
        <x:v>1324</x:v>
      </x:c>
      <x:c r="O1026" s="26" t="n">
        <x:v>-1</x:v>
      </x:c>
      <x:c r="P1026" t="str">
        <x:v>1428</x:v>
      </x:c>
      <x:c r="Q1026" t="str">
        <x:v>1431</x:v>
      </x:c>
      <x:c r="R1026" s="26" t="n">
        <x:v>3</x:v>
      </x:c>
      <x:c r="S1026" s="26" t="n">
        <x:v>604</x:v>
      </x:c>
      <x:c r="T1026" s="24" t="n">
        <x:v>0</x:v>
      </x:c>
      <x:c r="U1026" s="24" t="n">
        <x:v>0</x:v>
      </x:c>
      <x:c r="V1026" s="24" t="str">
        <x:v>Completed</x:v>
      </x:c>
      <x:c r="W1026" s="24" t="n">
        <x:v>0</x:v>
      </x:c>
      <x:c r="X1026" s="24" t="n">
        <x:v>0</x:v>
      </x:c>
      <x:c r="Y1026" s="24" t="n">
        <x:v>1</x:v>
      </x:c>
    </x:row>
    <x:row r="1027">
      <x:c r="A1027" s="24" t="n">
        <x:v>2394631</x:v>
      </x:c>
      <x:c r="B1027" t="str">
        <x:v>2015-06-01</x:v>
      </x:c>
      <x:c r="C1027" s="24" t="n">
        <x:v>6</x:v>
      </x:c>
      <x:c r="D1027" t="str">
        <x:v>DL</x:v>
      </x:c>
      <x:c r="E1027" t="str">
        <x:v>Delta Air Lines Inc.</x:v>
      </x:c>
      <x:c r="F1027" t="str">
        <x:v>2206</x:v>
      </x:c>
      <x:c r="G1027" t="str">
        <x:v>ATL</x:v>
      </x:c>
      <x:c r="H1027" t="str">
        <x:v>Hartsfield-Jackson Atlanta International Airport</x:v>
      </x:c>
      <x:c r="I1027" t="str">
        <x:v>GA</x:v>
      </x:c>
      <x:c r="J1027" t="str">
        <x:v>ORF</x:v>
      </x:c>
      <x:c r="K1027" t="str">
        <x:v>Norfolk International Airport</x:v>
      </x:c>
      <x:c r="L1027" t="str">
        <x:v>VA</x:v>
      </x:c>
      <x:c r="M1027" t="str">
        <x:v>1355</x:v>
      </x:c>
      <x:c r="N1027" t="str">
        <x:v>1355</x:v>
      </x:c>
      <x:c r="O1027" s="26" t="n">
        <x:v>0</x:v>
      </x:c>
      <x:c r="P1027" t="str">
        <x:v>1537</x:v>
      </x:c>
      <x:c r="Q1027" t="str">
        <x:v>1526</x:v>
      </x:c>
      <x:c r="R1027" s="26" t="n">
        <x:v>-11</x:v>
      </x:c>
      <x:c r="S1027" s="26" t="n">
        <x:v>516</x:v>
      </x:c>
      <x:c r="T1027" s="24" t="n">
        <x:v>0</x:v>
      </x:c>
      <x:c r="U1027" s="24" t="n">
        <x:v>0</x:v>
      </x:c>
      <x:c r="V1027" s="24" t="str">
        <x:v>Completed</x:v>
      </x:c>
      <x:c r="W1027" s="24" t="n">
        <x:v>0</x:v>
      </x:c>
      <x:c r="X1027" s="24" t="n">
        <x:v>0</x:v>
      </x:c>
      <x:c r="Y1027" s="24" t="n">
        <x:v>1</x:v>
      </x:c>
    </x:row>
    <x:row r="1028">
      <x:c r="A1028" s="24" t="n">
        <x:v>2394647</x:v>
      </x:c>
      <x:c r="B1028" t="str">
        <x:v>2015-06-01</x:v>
      </x:c>
      <x:c r="C1028" s="24" t="n">
        <x:v>6</x:v>
      </x:c>
      <x:c r="D1028" t="str">
        <x:v>US</x:v>
      </x:c>
      <x:c r="E1028" t="str">
        <x:v>US Airways Inc.</x:v>
      </x:c>
      <x:c r="F1028" t="str">
        <x:v>2023</x:v>
      </x:c>
      <x:c r="G1028" t="str">
        <x:v>PHX</x:v>
      </x:c>
      <x:c r="H1028" t="str">
        <x:v>Phoenix Sky Harbor International Airport</x:v>
      </x:c>
      <x:c r="I1028" t="str">
        <x:v>AZ</x:v>
      </x:c>
      <x:c r="J1028" t="str">
        <x:v>LAX</x:v>
      </x:c>
      <x:c r="K1028" t="str">
        <x:v>Los Angeles International Airport</x:v>
      </x:c>
      <x:c r="L1028" t="str">
        <x:v>CA</x:v>
      </x:c>
      <x:c r="M1028" t="str">
        <x:v>1355</x:v>
      </x:c>
      <x:c r="N1028" t="str">
        <x:v>1351</x:v>
      </x:c>
      <x:c r="O1028" s="26" t="n">
        <x:v>-4</x:v>
      </x:c>
      <x:c r="P1028" t="str">
        <x:v>1523</x:v>
      </x:c>
      <x:c r="Q1028" t="str">
        <x:v>1506</x:v>
      </x:c>
      <x:c r="R1028" s="26" t="n">
        <x:v>-17</x:v>
      </x:c>
      <x:c r="S1028" s="26" t="n">
        <x:v>370</x:v>
      </x:c>
      <x:c r="T1028" s="24" t="n">
        <x:v>0</x:v>
      </x:c>
      <x:c r="U1028" s="24" t="n">
        <x:v>0</x:v>
      </x:c>
      <x:c r="V1028" s="24" t="str">
        <x:v>Completed</x:v>
      </x:c>
      <x:c r="W1028" s="24" t="n">
        <x:v>0</x:v>
      </x:c>
      <x:c r="X1028" s="24" t="n">
        <x:v>0</x:v>
      </x:c>
      <x:c r="Y1028" s="24" t="n">
        <x:v>1</x:v>
      </x:c>
    </x:row>
    <x:row r="1029">
      <x:c r="A1029" s="24" t="n">
        <x:v>2394958</x:v>
      </x:c>
      <x:c r="B1029" t="str">
        <x:v>2015-06-01</x:v>
      </x:c>
      <x:c r="C1029" s="24" t="n">
        <x:v>6</x:v>
      </x:c>
      <x:c r="D1029" t="str">
        <x:v>EV</x:v>
      </x:c>
      <x:c r="E1029" t="str">
        <x:v>Atlantic Southeast Airlines</x:v>
      </x:c>
      <x:c r="F1029" t="str">
        <x:v>6131</x:v>
      </x:c>
      <x:c r="G1029" t="str">
        <x:v>ATW</x:v>
      </x:c>
      <x:c r="H1029" t="str">
        <x:v>Appleton International Airport</x:v>
      </x:c>
      <x:c r="I1029" t="str">
        <x:v>WI</x:v>
      </x:c>
      <x:c r="J1029" t="str">
        <x:v>ORD</x:v>
      </x:c>
      <x:c r="K1029" t="str">
        <x:v>Chicago O'Hare International Airport</x:v>
      </x:c>
      <x:c r="L1029" t="str">
        <x:v>IL</x:v>
      </x:c>
      <x:c r="M1029" t="str">
        <x:v>1413</x:v>
      </x:c>
      <x:c r="N1029" t="str">
        <x:v>1400</x:v>
      </x:c>
      <x:c r="O1029" s="26" t="n">
        <x:v>-13</x:v>
      </x:c>
      <x:c r="P1029" t="str">
        <x:v>1515</x:v>
      </x:c>
      <x:c r="Q1029" t="str">
        <x:v>1504</x:v>
      </x:c>
      <x:c r="R1029" s="26" t="n">
        <x:v>-11</x:v>
      </x:c>
      <x:c r="S1029" s="26" t="n">
        <x:v>160</x:v>
      </x:c>
      <x:c r="T1029" s="24" t="n">
        <x:v>0</x:v>
      </x:c>
      <x:c r="U1029" s="24" t="n">
        <x:v>0</x:v>
      </x:c>
      <x:c r="V1029" s="24" t="str">
        <x:v>Completed</x:v>
      </x:c>
      <x:c r="W1029" s="24" t="n">
        <x:v>0</x:v>
      </x:c>
      <x:c r="X1029" s="24" t="n">
        <x:v>0</x:v>
      </x:c>
      <x:c r="Y1029" s="24" t="n">
        <x:v>1</x:v>
      </x:c>
    </x:row>
    <x:row r="1030">
      <x:c r="A1030" s="24" t="n">
        <x:v>2395309</x:v>
      </x:c>
      <x:c r="B1030" t="str">
        <x:v>2015-06-01</x:v>
      </x:c>
      <x:c r="C1030" s="24" t="n">
        <x:v>6</x:v>
      </x:c>
      <x:c r="D1030" t="str">
        <x:v>WN</x:v>
      </x:c>
      <x:c r="E1030" t="str">
        <x:v>Southwest Airlines Co.</x:v>
      </x:c>
      <x:c r="F1030" t="str">
        <x:v>1011</x:v>
      </x:c>
      <x:c r="G1030" t="str">
        <x:v>ALB</x:v>
      </x:c>
      <x:c r="H1030" t="str">
        <x:v>Albany International Airport</x:v>
      </x:c>
      <x:c r="I1030" t="str">
        <x:v>NY</x:v>
      </x:c>
      <x:c r="J1030" t="str">
        <x:v>BWI</x:v>
      </x:c>
      <x:c r="K1030" t="str">
        <x:v>Baltimore-Washington International Airport</x:v>
      </x:c>
      <x:c r="L1030" t="str">
        <x:v>MD</x:v>
      </x:c>
      <x:c r="M1030" t="str">
        <x:v>1435</x:v>
      </x:c>
      <x:c r="N1030" t="str"/>
      <x:c r="O1030" s="26"/>
      <x:c r="P1030" t="str">
        <x:v>1555</x:v>
      </x:c>
      <x:c r="Q1030" t="str"/>
      <x:c r="R1030" s="26"/>
      <x:c r="S1030" s="26" t="n">
        <x:v>289</x:v>
      </x:c>
      <x:c r="T1030" s="24" t="n">
        <x:v>1</x:v>
      </x:c>
      <x:c r="U1030" s="24" t="n">
        <x:v>0</x:v>
      </x:c>
      <x:c r="V1030" s="24" t="str">
        <x:v>Cancelled</x:v>
      </x:c>
      <x:c r="W1030" s="24"/>
      <x:c r="X1030" s="24"/>
      <x:c r="Y1030" s="24" t="n">
        <x:v>0</x:v>
      </x:c>
    </x:row>
    <x:row r="1031">
      <x:c r="A1031" s="24" t="n">
        <x:v>2395426</x:v>
      </x:c>
      <x:c r="B1031" t="str">
        <x:v>2015-06-01</x:v>
      </x:c>
      <x:c r="C1031" s="24" t="n">
        <x:v>6</x:v>
      </x:c>
      <x:c r="D1031" t="str">
        <x:v>DL</x:v>
      </x:c>
      <x:c r="E1031" t="str">
        <x:v>Delta Air Lines Inc.</x:v>
      </x:c>
      <x:c r="F1031" t="str">
        <x:v>1786</x:v>
      </x:c>
      <x:c r="G1031" t="str">
        <x:v>ATL</x:v>
      </x:c>
      <x:c r="H1031" t="str">
        <x:v>Hartsfield-Jackson Atlanta International Airport</x:v>
      </x:c>
      <x:c r="I1031" t="str">
        <x:v>GA</x:v>
      </x:c>
      <x:c r="J1031" t="str">
        <x:v>LGA</x:v>
      </x:c>
      <x:c r="K1031" t="str">
        <x:v>LaGuardia Airport (Marine Air Terminal)</x:v>
      </x:c>
      <x:c r="L1031" t="str">
        <x:v>NY</x:v>
      </x:c>
      <x:c r="M1031" t="str">
        <x:v>1445</x:v>
      </x:c>
      <x:c r="N1031" t="str">
        <x:v>1616</x:v>
      </x:c>
      <x:c r="O1031" s="26" t="n">
        <x:v>91</x:v>
      </x:c>
      <x:c r="P1031" t="str">
        <x:v>1706</x:v>
      </x:c>
      <x:c r="Q1031" t="str">
        <x:v>1841</x:v>
      </x:c>
      <x:c r="R1031" s="26" t="n">
        <x:v>95</x:v>
      </x:c>
      <x:c r="S1031" s="26" t="n">
        <x:v>762</x:v>
      </x:c>
      <x:c r="T1031" s="24" t="n">
        <x:v>0</x:v>
      </x:c>
      <x:c r="U1031" s="24" t="n">
        <x:v>0</x:v>
      </x:c>
      <x:c r="V1031" s="24" t="str">
        <x:v>Completed</x:v>
      </x:c>
      <x:c r="W1031" s="24" t="n">
        <x:v>1</x:v>
      </x:c>
      <x:c r="X1031" s="24" t="n">
        <x:v>1</x:v>
      </x:c>
      <x:c r="Y1031" s="24" t="n">
        <x:v>1</x:v>
      </x:c>
    </x:row>
    <x:row r="1032">
      <x:c r="A1032" s="24" t="n">
        <x:v>2395472</x:v>
      </x:c>
      <x:c r="B1032" t="str">
        <x:v>2015-06-01</x:v>
      </x:c>
      <x:c r="C1032" s="24" t="n">
        <x:v>6</x:v>
      </x:c>
      <x:c r="D1032" t="str">
        <x:v>OO</x:v>
      </x:c>
      <x:c r="E1032" t="str">
        <x:v>Skywest Airlines Inc.</x:v>
      </x:c>
      <x:c r="F1032" t="str">
        <x:v>6287</x:v>
      </x:c>
      <x:c r="G1032" t="str">
        <x:v>SBA</x:v>
      </x:c>
      <x:c r="H1032" t="str">
        <x:v>Santa Barbara Municipal Airport (Santa Barbara Airport)</x:v>
      </x:c>
      <x:c r="I1032" t="str">
        <x:v>CA</x:v>
      </x:c>
      <x:c r="J1032" t="str">
        <x:v>SFO</x:v>
      </x:c>
      <x:c r="K1032" t="str">
        <x:v>San Francisco International Airport</x:v>
      </x:c>
      <x:c r="L1032" t="str">
        <x:v>CA</x:v>
      </x:c>
      <x:c r="M1032" t="str">
        <x:v>1448</x:v>
      </x:c>
      <x:c r="N1032" t="str">
        <x:v>1448</x:v>
      </x:c>
      <x:c r="O1032" s="26" t="n">
        <x:v>0</x:v>
      </x:c>
      <x:c r="P1032" t="str">
        <x:v>1600</x:v>
      </x:c>
      <x:c r="Q1032" t="str">
        <x:v>1551</x:v>
      </x:c>
      <x:c r="R1032" s="26" t="n">
        <x:v>-9</x:v>
      </x:c>
      <x:c r="S1032" s="26" t="n">
        <x:v>262</x:v>
      </x:c>
      <x:c r="T1032" s="24" t="n">
        <x:v>0</x:v>
      </x:c>
      <x:c r="U1032" s="24" t="n">
        <x:v>0</x:v>
      </x:c>
      <x:c r="V1032" s="24" t="str">
        <x:v>Completed</x:v>
      </x:c>
      <x:c r="W1032" s="24" t="n">
        <x:v>0</x:v>
      </x:c>
      <x:c r="X1032" s="24" t="n">
        <x:v>0</x:v>
      </x:c>
      <x:c r="Y1032" s="24" t="n">
        <x:v>1</x:v>
      </x:c>
    </x:row>
    <x:row r="1033">
      <x:c r="A1033" s="24" t="n">
        <x:v>2397046</x:v>
      </x:c>
      <x:c r="B1033" t="str">
        <x:v>2015-06-01</x:v>
      </x:c>
      <x:c r="C1033" s="24" t="n">
        <x:v>6</x:v>
      </x:c>
      <x:c r="D1033" t="str">
        <x:v>US</x:v>
      </x:c>
      <x:c r="E1033" t="str">
        <x:v>US Airways Inc.</x:v>
      </x:c>
      <x:c r="F1033" t="str">
        <x:v>751</x:v>
      </x:c>
      <x:c r="G1033" t="str">
        <x:v>PHL</x:v>
      </x:c>
      <x:c r="H1033" t="str">
        <x:v>Philadelphia International Airport</x:v>
      </x:c>
      <x:c r="I1033" t="str">
        <x:v>PA</x:v>
      </x:c>
      <x:c r="J1033" t="str">
        <x:v>DFW</x:v>
      </x:c>
      <x:c r="K1033" t="str">
        <x:v>Dallas/Fort Worth International Airport</x:v>
      </x:c>
      <x:c r="L1033" t="str">
        <x:v>TX</x:v>
      </x:c>
      <x:c r="M1033" t="str">
        <x:v>1620</x:v>
      </x:c>
      <x:c r="N1033" t="str">
        <x:v>1620</x:v>
      </x:c>
      <x:c r="O1033" s="26" t="n">
        <x:v>0</x:v>
      </x:c>
      <x:c r="P1033" t="str">
        <x:v>1904</x:v>
      </x:c>
      <x:c r="Q1033" t="str">
        <x:v>1923</x:v>
      </x:c>
      <x:c r="R1033" s="26" t="n">
        <x:v>19</x:v>
      </x:c>
      <x:c r="S1033" s="26" t="n">
        <x:v>1303</x:v>
      </x:c>
      <x:c r="T1033" s="24" t="n">
        <x:v>0</x:v>
      </x:c>
      <x:c r="U1033" s="24" t="n">
        <x:v>0</x:v>
      </x:c>
      <x:c r="V1033" s="24" t="str">
        <x:v>Completed</x:v>
      </x:c>
      <x:c r="W1033" s="24" t="n">
        <x:v>1</x:v>
      </x:c>
      <x:c r="X1033" s="24" t="n">
        <x:v>0</x:v>
      </x:c>
      <x:c r="Y1033" s="24" t="n">
        <x:v>1</x:v>
      </x:c>
    </x:row>
    <x:row r="1034">
      <x:c r="A1034" s="24" t="n">
        <x:v>2397155</x:v>
      </x:c>
      <x:c r="B1034" t="str">
        <x:v>2015-06-01</x:v>
      </x:c>
      <x:c r="C1034" s="24" t="n">
        <x:v>6</x:v>
      </x:c>
      <x:c r="D1034" t="str">
        <x:v>DL</x:v>
      </x:c>
      <x:c r="E1034" t="str">
        <x:v>Delta Air Lines Inc.</x:v>
      </x:c>
      <x:c r="F1034" t="str">
        <x:v>1732</x:v>
      </x:c>
      <x:c r="G1034" t="str">
        <x:v>CLE</x:v>
      </x:c>
      <x:c r="H1034" t="str">
        <x:v>Cleveland Hopkins International Airport</x:v>
      </x:c>
      <x:c r="I1034" t="str">
        <x:v>OH</x:v>
      </x:c>
      <x:c r="J1034" t="str">
        <x:v>ATL</x:v>
      </x:c>
      <x:c r="K1034" t="str">
        <x:v>Hartsfield-Jackson Atlanta International Airport</x:v>
      </x:c>
      <x:c r="L1034" t="str">
        <x:v>GA</x:v>
      </x:c>
      <x:c r="M1034" t="str">
        <x:v>1627</x:v>
      </x:c>
      <x:c r="N1034" t="str">
        <x:v>1629</x:v>
      </x:c>
      <x:c r="O1034" s="26" t="n">
        <x:v>2</x:v>
      </x:c>
      <x:c r="P1034" t="str">
        <x:v>1819</x:v>
      </x:c>
      <x:c r="Q1034" t="str">
        <x:v>1821</x:v>
      </x:c>
      <x:c r="R1034" s="26" t="n">
        <x:v>2</x:v>
      </x:c>
      <x:c r="S1034" s="26" t="n">
        <x:v>554</x:v>
      </x:c>
      <x:c r="T1034" s="24" t="n">
        <x:v>0</x:v>
      </x:c>
      <x:c r="U1034" s="24" t="n">
        <x:v>0</x:v>
      </x:c>
      <x:c r="V1034" s="24" t="str">
        <x:v>Completed</x:v>
      </x:c>
      <x:c r="W1034" s="24" t="n">
        <x:v>0</x:v>
      </x:c>
      <x:c r="X1034" s="24" t="n">
        <x:v>0</x:v>
      </x:c>
      <x:c r="Y1034" s="24" t="n">
        <x:v>1</x:v>
      </x:c>
    </x:row>
    <x:row r="1035">
      <x:c r="A1035" s="24" t="n">
        <x:v>2397578</x:v>
      </x:c>
      <x:c r="B1035" t="str">
        <x:v>2015-06-01</x:v>
      </x:c>
      <x:c r="C1035" s="24" t="n">
        <x:v>6</x:v>
      </x:c>
      <x:c r="D1035" t="str">
        <x:v>AA</x:v>
      </x:c>
      <x:c r="E1035" t="str">
        <x:v>American Airlines Inc.</x:v>
      </x:c>
      <x:c r="F1035" t="str">
        <x:v>2204</x:v>
      </x:c>
      <x:c r="G1035" t="str">
        <x:v>DFW</x:v>
      </x:c>
      <x:c r="H1035" t="str">
        <x:v>Dallas/Fort Worth International Airport</x:v>
      </x:c>
      <x:c r="I1035" t="str">
        <x:v>TX</x:v>
      </x:c>
      <x:c r="J1035" t="str">
        <x:v>MCO</x:v>
      </x:c>
      <x:c r="K1035" t="str">
        <x:v>Orlando International Airport</x:v>
      </x:c>
      <x:c r="L1035" t="str">
        <x:v>FL</x:v>
      </x:c>
      <x:c r="M1035" t="str">
        <x:v>1655</x:v>
      </x:c>
      <x:c r="N1035" t="str">
        <x:v>1700</x:v>
      </x:c>
      <x:c r="O1035" s="26" t="n">
        <x:v>5</x:v>
      </x:c>
      <x:c r="P1035" t="str">
        <x:v>2034</x:v>
      </x:c>
      <x:c r="Q1035" t="str">
        <x:v>2122</x:v>
      </x:c>
      <x:c r="R1035" s="26" t="n">
        <x:v>48</x:v>
      </x:c>
      <x:c r="S1035" s="26" t="n">
        <x:v>985</x:v>
      </x:c>
      <x:c r="T1035" s="24" t="n">
        <x:v>0</x:v>
      </x:c>
      <x:c r="U1035" s="24" t="n">
        <x:v>0</x:v>
      </x:c>
      <x:c r="V1035" s="24" t="str">
        <x:v>Completed</x:v>
      </x:c>
      <x:c r="W1035" s="24" t="n">
        <x:v>1</x:v>
      </x:c>
      <x:c r="X1035" s="24" t="n">
        <x:v>0</x:v>
      </x:c>
      <x:c r="Y1035" s="24" t="n">
        <x:v>1</x:v>
      </x:c>
    </x:row>
    <x:row r="1036">
      <x:c r="A1036" s="24" t="n">
        <x:v>2400419</x:v>
      </x:c>
      <x:c r="B1036" t="str">
        <x:v>2015-06-01</x:v>
      </x:c>
      <x:c r="C1036" s="24" t="n">
        <x:v>6</x:v>
      </x:c>
      <x:c r="D1036" t="str">
        <x:v>UA</x:v>
      </x:c>
      <x:c r="E1036" t="str">
        <x:v>United Air Lines Inc.</x:v>
      </x:c>
      <x:c r="F1036" t="str">
        <x:v>439</x:v>
      </x:c>
      <x:c r="G1036" t="str">
        <x:v>BOS</x:v>
      </x:c>
      <x:c r="H1036" t="str">
        <x:v>Gen. Edward Lawrence Logan International Airport</x:v>
      </x:c>
      <x:c r="I1036" t="str">
        <x:v>MA</x:v>
      </x:c>
      <x:c r="J1036" t="str">
        <x:v>ORD</x:v>
      </x:c>
      <x:c r="K1036" t="str">
        <x:v>Chicago O'Hare International Airport</x:v>
      </x:c>
      <x:c r="L1036" t="str">
        <x:v>IL</x:v>
      </x:c>
      <x:c r="M1036" t="str">
        <x:v>1938</x:v>
      </x:c>
      <x:c r="N1036" t="str">
        <x:v>2304</x:v>
      </x:c>
      <x:c r="O1036" s="26" t="n">
        <x:v>206</x:v>
      </x:c>
      <x:c r="P1036" t="str">
        <x:v>2123</x:v>
      </x:c>
      <x:c r="Q1036" t="str">
        <x:v>0043</x:v>
      </x:c>
      <x:c r="R1036" s="26" t="n">
        <x:v>200</x:v>
      </x:c>
      <x:c r="S1036" s="26" t="n">
        <x:v>867</x:v>
      </x:c>
      <x:c r="T1036" s="24" t="n">
        <x:v>0</x:v>
      </x:c>
      <x:c r="U1036" s="24" t="n">
        <x:v>0</x:v>
      </x:c>
      <x:c r="V1036" s="24" t="str">
        <x:v>Completed</x:v>
      </x:c>
      <x:c r="W1036" s="24" t="n">
        <x:v>1</x:v>
      </x:c>
      <x:c r="X1036" s="24" t="n">
        <x:v>1</x:v>
      </x:c>
      <x:c r="Y1036" s="24" t="n">
        <x:v>1</x:v>
      </x:c>
    </x:row>
    <x:row r="1037">
      <x:c r="A1037" s="24" t="n">
        <x:v>2401870</x:v>
      </x:c>
      <x:c r="B1037" t="str">
        <x:v>2015-06-01</x:v>
      </x:c>
      <x:c r="C1037" s="24" t="n">
        <x:v>6</x:v>
      </x:c>
      <x:c r="D1037" t="str">
        <x:v>OO</x:v>
      </x:c>
      <x:c r="E1037" t="str">
        <x:v>Skywest Airlines Inc.</x:v>
      </x:c>
      <x:c r="F1037" t="str">
        <x:v>2785</x:v>
      </x:c>
      <x:c r="G1037" t="str">
        <x:v>PHX</x:v>
      </x:c>
      <x:c r="H1037" t="str">
        <x:v>Phoenix Sky Harbor International Airport</x:v>
      </x:c>
      <x:c r="I1037" t="str">
        <x:v>AZ</x:v>
      </x:c>
      <x:c r="J1037" t="str">
        <x:v>YUM</x:v>
      </x:c>
      <x:c r="K1037" t="str">
        <x:v>Yuma International Airport</x:v>
      </x:c>
      <x:c r="L1037" t="str">
        <x:v>AZ</x:v>
      </x:c>
      <x:c r="M1037" t="str">
        <x:v>2135</x:v>
      </x:c>
      <x:c r="N1037" t="str">
        <x:v>2127</x:v>
      </x:c>
      <x:c r="O1037" s="26" t="n">
        <x:v>-8</x:v>
      </x:c>
      <x:c r="P1037" t="str">
        <x:v>2229</x:v>
      </x:c>
      <x:c r="Q1037" t="str">
        <x:v>2209</x:v>
      </x:c>
      <x:c r="R1037" s="26" t="n">
        <x:v>-20</x:v>
      </x:c>
      <x:c r="S1037" s="26" t="n">
        <x:v>160</x:v>
      </x:c>
      <x:c r="T1037" s="24" t="n">
        <x:v>0</x:v>
      </x:c>
      <x:c r="U1037" s="24" t="n">
        <x:v>0</x:v>
      </x:c>
      <x:c r="V1037" s="24" t="str">
        <x:v>Completed</x:v>
      </x:c>
      <x:c r="W1037" s="24" t="n">
        <x:v>0</x:v>
      </x:c>
      <x:c r="X1037" s="24" t="n">
        <x:v>0</x:v>
      </x:c>
      <x:c r="Y1037" s="24" t="n">
        <x:v>1</x:v>
      </x:c>
    </x:row>
    <x:row r="1038">
      <x:c r="A1038" s="24" t="n">
        <x:v>2402217</x:v>
      </x:c>
      <x:c r="B1038" t="str">
        <x:v>2015-06-01</x:v>
      </x:c>
      <x:c r="C1038" s="24" t="n">
        <x:v>6</x:v>
      </x:c>
      <x:c r="D1038" t="str">
        <x:v>US</x:v>
      </x:c>
      <x:c r="E1038" t="str">
        <x:v>US Airways Inc.</x:v>
      </x:c>
      <x:c r="F1038" t="str">
        <x:v>1793</x:v>
      </x:c>
      <x:c r="G1038" t="str">
        <x:v>CLT</x:v>
      </x:c>
      <x:c r="H1038" t="str">
        <x:v>Charlotte Douglas International Airport</x:v>
      </x:c>
      <x:c r="I1038" t="str">
        <x:v>NC</x:v>
      </x:c>
      <x:c r="J1038" t="str">
        <x:v>PIT</x:v>
      </x:c>
      <x:c r="K1038" t="str">
        <x:v>Pittsburgh International Airport</x:v>
      </x:c>
      <x:c r="L1038" t="str">
        <x:v>PA</x:v>
      </x:c>
      <x:c r="M1038" t="str">
        <x:v>2210</x:v>
      </x:c>
      <x:c r="N1038" t="str">
        <x:v>2210</x:v>
      </x:c>
      <x:c r="O1038" s="26" t="n">
        <x:v>0</x:v>
      </x:c>
      <x:c r="P1038" t="str">
        <x:v>2329</x:v>
      </x:c>
      <x:c r="Q1038" t="str">
        <x:v>2321</x:v>
      </x:c>
      <x:c r="R1038" s="26" t="n">
        <x:v>-8</x:v>
      </x:c>
      <x:c r="S1038" s="26" t="n">
        <x:v>366</x:v>
      </x:c>
      <x:c r="T1038" s="24" t="n">
        <x:v>0</x:v>
      </x:c>
      <x:c r="U1038" s="24" t="n">
        <x:v>0</x:v>
      </x:c>
      <x:c r="V1038" s="24" t="str">
        <x:v>Completed</x:v>
      </x:c>
      <x:c r="W1038" s="24" t="n">
        <x:v>0</x:v>
      </x:c>
      <x:c r="X1038" s="24" t="n">
        <x:v>0</x:v>
      </x:c>
      <x:c r="Y1038" s="24" t="n">
        <x:v>1</x:v>
      </x:c>
    </x:row>
    <x:row r="1039">
      <x:c r="A1039" s="24" t="n">
        <x:v>2402436</x:v>
      </x:c>
      <x:c r="B1039" t="str">
        <x:v>2015-06-01</x:v>
      </x:c>
      <x:c r="C1039" s="24" t="n">
        <x:v>6</x:v>
      </x:c>
      <x:c r="D1039" t="str">
        <x:v>DL</x:v>
      </x:c>
      <x:c r="E1039" t="str">
        <x:v>Delta Air Lines Inc.</x:v>
      </x:c>
      <x:c r="F1039" t="str">
        <x:v>2258</x:v>
      </x:c>
      <x:c r="G1039" t="str">
        <x:v>SMF</x:v>
      </x:c>
      <x:c r="H1039" t="str">
        <x:v>Sacramento International Airport</x:v>
      </x:c>
      <x:c r="I1039" t="str">
        <x:v>CA</x:v>
      </x:c>
      <x:c r="J1039" t="str">
        <x:v>ATL</x:v>
      </x:c>
      <x:c r="K1039" t="str">
        <x:v>Hartsfield-Jackson Atlanta International Airport</x:v>
      </x:c>
      <x:c r="L1039" t="str">
        <x:v>GA</x:v>
      </x:c>
      <x:c r="M1039" t="str">
        <x:v>2244</x:v>
      </x:c>
      <x:c r="N1039" t="str">
        <x:v>2255</x:v>
      </x:c>
      <x:c r="O1039" s="26" t="n">
        <x:v>11</x:v>
      </x:c>
      <x:c r="P1039" t="str">
        <x:v>0605</x:v>
      </x:c>
      <x:c r="Q1039" t="str">
        <x:v>0610</x:v>
      </x:c>
      <x:c r="R1039" s="26" t="n">
        <x:v>5</x:v>
      </x:c>
      <x:c r="S1039" s="26" t="n">
        <x:v>2092</x:v>
      </x:c>
      <x:c r="T1039" s="24" t="n">
        <x:v>0</x:v>
      </x:c>
      <x:c r="U1039" s="24" t="n">
        <x:v>0</x:v>
      </x:c>
      <x:c r="V1039" s="24" t="str">
        <x:v>Completed</x:v>
      </x:c>
      <x:c r="W1039" s="24" t="n">
        <x:v>0</x:v>
      </x:c>
      <x:c r="X1039" s="24" t="n">
        <x:v>0</x:v>
      </x:c>
      <x:c r="Y1039" s="24" t="n">
        <x:v>1</x:v>
      </x:c>
    </x:row>
    <x:row r="1040">
      <x:c r="A1040" s="24" t="n">
        <x:v>2403401</x:v>
      </x:c>
      <x:c r="B1040" t="str">
        <x:v>2015-06-02</x:v>
      </x:c>
      <x:c r="C1040" s="24" t="n">
        <x:v>6</x:v>
      </x:c>
      <x:c r="D1040" t="str">
        <x:v>OO</x:v>
      </x:c>
      <x:c r="E1040" t="str">
        <x:v>Skywest Airlines Inc.</x:v>
      </x:c>
      <x:c r="F1040" t="str">
        <x:v>7382</x:v>
      </x:c>
      <x:c r="G1040" t="str">
        <x:v>CPR</x:v>
      </x:c>
      <x:c r="H1040" t="str">
        <x:v>Natrona County International Airport</x:v>
      </x:c>
      <x:c r="I1040" t="str">
        <x:v>WY</x:v>
      </x:c>
      <x:c r="J1040" t="str">
        <x:v>SLC</x:v>
      </x:c>
      <x:c r="K1040" t="str">
        <x:v>Salt Lake City International Airport</x:v>
      </x:c>
      <x:c r="L1040" t="str">
        <x:v>UT</x:v>
      </x:c>
      <x:c r="M1040" t="str">
        <x:v>0600</x:v>
      </x:c>
      <x:c r="N1040" t="str">
        <x:v>0558</x:v>
      </x:c>
      <x:c r="O1040" s="26" t="n">
        <x:v>-2</x:v>
      </x:c>
      <x:c r="P1040" t="str">
        <x:v>0721</x:v>
      </x:c>
      <x:c r="Q1040" t="str">
        <x:v>0659</x:v>
      </x:c>
      <x:c r="R1040" s="26" t="n">
        <x:v>-22</x:v>
      </x:c>
      <x:c r="S1040" s="26" t="n">
        <x:v>320</x:v>
      </x:c>
      <x:c r="T1040" s="24" t="n">
        <x:v>0</x:v>
      </x:c>
      <x:c r="U1040" s="24" t="n">
        <x:v>0</x:v>
      </x:c>
      <x:c r="V1040" s="24" t="str">
        <x:v>Completed</x:v>
      </x:c>
      <x:c r="W1040" s="24" t="n">
        <x:v>0</x:v>
      </x:c>
      <x:c r="X1040" s="24" t="n">
        <x:v>0</x:v>
      </x:c>
      <x:c r="Y1040" s="24" t="n">
        <x:v>1</x:v>
      </x:c>
    </x:row>
    <x:row r="1041">
      <x:c r="A1041" s="24" t="n">
        <x:v>2403670</x:v>
      </x:c>
      <x:c r="B1041" t="str">
        <x:v>2015-06-02</x:v>
      </x:c>
      <x:c r="C1041" s="24" t="n">
        <x:v>6</x:v>
      </x:c>
      <x:c r="D1041" t="str">
        <x:v>OO</x:v>
      </x:c>
      <x:c r="E1041" t="str">
        <x:v>Skywest Airlines Inc.</x:v>
      </x:c>
      <x:c r="F1041" t="str">
        <x:v>4716</x:v>
      </x:c>
      <x:c r="G1041" t="str">
        <x:v>ISN</x:v>
      </x:c>
      <x:c r="H1041" t="str">
        <x:v>Sloulin Field International Airport</x:v>
      </x:c>
      <x:c r="I1041" t="str">
        <x:v>ND</x:v>
      </x:c>
      <x:c r="J1041" t="str">
        <x:v>MSP</x:v>
      </x:c>
      <x:c r="K1041" t="str">
        <x:v>Minneapolis-Saint Paul International Airport</x:v>
      </x:c>
      <x:c r="L1041" t="str">
        <x:v>MN</x:v>
      </x:c>
      <x:c r="M1041" t="str">
        <x:v>0615</x:v>
      </x:c>
      <x:c r="N1041" t="str">
        <x:v>0611</x:v>
      </x:c>
      <x:c r="O1041" s="26" t="n">
        <x:v>-4</x:v>
      </x:c>
      <x:c r="P1041" t="str">
        <x:v>0808</x:v>
      </x:c>
      <x:c r="Q1041" t="str">
        <x:v>0751</x:v>
      </x:c>
      <x:c r="R1041" s="26" t="n">
        <x:v>-17</x:v>
      </x:c>
      <x:c r="S1041" s="26" t="n">
        <x:v>546</x:v>
      </x:c>
      <x:c r="T1041" s="24" t="n">
        <x:v>0</x:v>
      </x:c>
      <x:c r="U1041" s="24" t="n">
        <x:v>0</x:v>
      </x:c>
      <x:c r="V1041" s="24" t="str">
        <x:v>Completed</x:v>
      </x:c>
      <x:c r="W1041" s="24" t="n">
        <x:v>0</x:v>
      </x:c>
      <x:c r="X1041" s="24" t="n">
        <x:v>0</x:v>
      </x:c>
      <x:c r="Y1041" s="24" t="n">
        <x:v>1</x:v>
      </x:c>
    </x:row>
    <x:row r="1042">
      <x:c r="A1042" s="24" t="n">
        <x:v>2403696</x:v>
      </x:c>
      <x:c r="B1042" t="str">
        <x:v>2015-06-02</x:v>
      </x:c>
      <x:c r="C1042" s="24" t="n">
        <x:v>6</x:v>
      </x:c>
      <x:c r="D1042" t="str">
        <x:v>US</x:v>
      </x:c>
      <x:c r="E1042" t="str">
        <x:v>US Airways Inc.</x:v>
      </x:c>
      <x:c r="F1042" t="str">
        <x:v>460</x:v>
      </x:c>
      <x:c r="G1042" t="str">
        <x:v>SJC</x:v>
      </x:c>
      <x:c r="H1042" t="str">
        <x:v>Norman Y. Mineta San José International Airport</x:v>
      </x:c>
      <x:c r="I1042" t="str">
        <x:v>CA</x:v>
      </x:c>
      <x:c r="J1042" t="str">
        <x:v>PHX</x:v>
      </x:c>
      <x:c r="K1042" t="str">
        <x:v>Phoenix Sky Harbor International Airport</x:v>
      </x:c>
      <x:c r="L1042" t="str">
        <x:v>AZ</x:v>
      </x:c>
      <x:c r="M1042" t="str">
        <x:v>0620</x:v>
      </x:c>
      <x:c r="N1042" t="str">
        <x:v>0613</x:v>
      </x:c>
      <x:c r="O1042" s="26" t="n">
        <x:v>-7</x:v>
      </x:c>
      <x:c r="P1042" t="str">
        <x:v>0812</x:v>
      </x:c>
      <x:c r="Q1042" t="str">
        <x:v>0801</x:v>
      </x:c>
      <x:c r="R1042" s="26" t="n">
        <x:v>-11</x:v>
      </x:c>
      <x:c r="S1042" s="26" t="n">
        <x:v>621</x:v>
      </x:c>
      <x:c r="T1042" s="24" t="n">
        <x:v>0</x:v>
      </x:c>
      <x:c r="U1042" s="24" t="n">
        <x:v>0</x:v>
      </x:c>
      <x:c r="V1042" s="24" t="str">
        <x:v>Completed</x:v>
      </x:c>
      <x:c r="W1042" s="24" t="n">
        <x:v>0</x:v>
      </x:c>
      <x:c r="X1042" s="24" t="n">
        <x:v>0</x:v>
      </x:c>
      <x:c r="Y1042" s="24" t="n">
        <x:v>1</x:v>
      </x:c>
    </x:row>
    <x:row r="1043">
      <x:c r="A1043" s="24" t="n">
        <x:v>2405307</x:v>
      </x:c>
      <x:c r="B1043" t="str">
        <x:v>2015-06-02</x:v>
      </x:c>
      <x:c r="C1043" s="24" t="n">
        <x:v>6</x:v>
      </x:c>
      <x:c r="D1043" t="str">
        <x:v>NK</x:v>
      </x:c>
      <x:c r="E1043" t="str">
        <x:v>Spirit Air Lines</x:v>
      </x:c>
      <x:c r="F1043" t="str">
        <x:v>311</x:v>
      </x:c>
      <x:c r="G1043" t="str">
        <x:v>ACY</x:v>
      </x:c>
      <x:c r="H1043" t="str">
        <x:v>Atlantic City International Airport</x:v>
      </x:c>
      <x:c r="I1043" t="str">
        <x:v>NJ</x:v>
      </x:c>
      <x:c r="J1043" t="str">
        <x:v>MCO</x:v>
      </x:c>
      <x:c r="K1043" t="str">
        <x:v>Orlando International Airport</x:v>
      </x:c>
      <x:c r="L1043" t="str">
        <x:v>FL</x:v>
      </x:c>
      <x:c r="M1043" t="str">
        <x:v>0745</x:v>
      </x:c>
      <x:c r="N1043" t="str">
        <x:v>0909</x:v>
      </x:c>
      <x:c r="O1043" s="26" t="n">
        <x:v>84</x:v>
      </x:c>
      <x:c r="P1043" t="str">
        <x:v>1004</x:v>
      </x:c>
      <x:c r="Q1043" t="str">
        <x:v>1127</x:v>
      </x:c>
      <x:c r="R1043" s="26" t="n">
        <x:v>83</x:v>
      </x:c>
      <x:c r="S1043" s="26" t="n">
        <x:v>852</x:v>
      </x:c>
      <x:c r="T1043" s="24" t="n">
        <x:v>0</x:v>
      </x:c>
      <x:c r="U1043" s="24" t="n">
        <x:v>0</x:v>
      </x:c>
      <x:c r="V1043" s="24" t="str">
        <x:v>Completed</x:v>
      </x:c>
      <x:c r="W1043" s="24" t="n">
        <x:v>1</x:v>
      </x:c>
      <x:c r="X1043" s="24" t="n">
        <x:v>1</x:v>
      </x:c>
      <x:c r="Y1043" s="24" t="n">
        <x:v>1</x:v>
      </x:c>
    </x:row>
    <x:row r="1044">
      <x:c r="A1044" s="24" t="n">
        <x:v>2406641</x:v>
      </x:c>
      <x:c r="B1044" t="str">
        <x:v>2015-06-02</x:v>
      </x:c>
      <x:c r="C1044" s="24" t="n">
        <x:v>6</x:v>
      </x:c>
      <x:c r="D1044" t="str">
        <x:v>MQ</x:v>
      </x:c>
      <x:c r="E1044" t="str">
        <x:v>American Eagle Airlines Inc.</x:v>
      </x:c>
      <x:c r="F1044" t="str">
        <x:v>3025</x:v>
      </x:c>
      <x:c r="G1044" t="str">
        <x:v>DFW</x:v>
      </x:c>
      <x:c r="H1044" t="str">
        <x:v>Dallas/Fort Worth International Airport</x:v>
      </x:c>
      <x:c r="I1044" t="str">
        <x:v>TX</x:v>
      </x:c>
      <x:c r="J1044" t="str">
        <x:v>GJT</x:v>
      </x:c>
      <x:c r="K1044" t="str">
        <x:v>Grand Junction Regional Airport (Walker Field)</x:v>
      </x:c>
      <x:c r="L1044" t="str">
        <x:v>CO</x:v>
      </x:c>
      <x:c r="M1044" t="str">
        <x:v>0900</x:v>
      </x:c>
      <x:c r="N1044" t="str">
        <x:v>0900</x:v>
      </x:c>
      <x:c r="O1044" s="26" t="n">
        <x:v>0</x:v>
      </x:c>
      <x:c r="P1044" t="str">
        <x:v>1024</x:v>
      </x:c>
      <x:c r="Q1044" t="str">
        <x:v>1007</x:v>
      </x:c>
      <x:c r="R1044" s="26" t="n">
        <x:v>-17</x:v>
      </x:c>
      <x:c r="S1044" s="26" t="n">
        <x:v>773</x:v>
      </x:c>
      <x:c r="T1044" s="24" t="n">
        <x:v>0</x:v>
      </x:c>
      <x:c r="U1044" s="24" t="n">
        <x:v>0</x:v>
      </x:c>
      <x:c r="V1044" s="24" t="str">
        <x:v>Completed</x:v>
      </x:c>
      <x:c r="W1044" s="24" t="n">
        <x:v>0</x:v>
      </x:c>
      <x:c r="X1044" s="24" t="n">
        <x:v>0</x:v>
      </x:c>
      <x:c r="Y1044" s="24" t="n">
        <x:v>1</x:v>
      </x:c>
    </x:row>
    <x:row r="1045">
      <x:c r="A1045" s="24" t="n">
        <x:v>2406949</x:v>
      </x:c>
      <x:c r="B1045" t="str">
        <x:v>2015-06-02</x:v>
      </x:c>
      <x:c r="C1045" s="24" t="n">
        <x:v>6</x:v>
      </x:c>
      <x:c r="D1045" t="str">
        <x:v>WN</x:v>
      </x:c>
      <x:c r="E1045" t="str">
        <x:v>Southwest Airlines Co.</x:v>
      </x:c>
      <x:c r="F1045" t="str">
        <x:v>4193</x:v>
      </x:c>
      <x:c r="G1045" t="str">
        <x:v>STL</x:v>
      </x:c>
      <x:c r="H1045" t="str">
        <x:v>St. Louis International Airport at Lambert Field</x:v>
      </x:c>
      <x:c r="I1045" t="str">
        <x:v>MO</x:v>
      </x:c>
      <x:c r="J1045" t="str">
        <x:v>RSW</x:v>
      </x:c>
      <x:c r="K1045" t="str">
        <x:v>Southwest Florida International Airport</x:v>
      </x:c>
      <x:c r="L1045" t="str">
        <x:v>FL</x:v>
      </x:c>
      <x:c r="M1045" t="str">
        <x:v>0920</x:v>
      </x:c>
      <x:c r="N1045" t="str">
        <x:v>0927</x:v>
      </x:c>
      <x:c r="O1045" s="26" t="n">
        <x:v>7</x:v>
      </x:c>
      <x:c r="P1045" t="str">
        <x:v>1250</x:v>
      </x:c>
      <x:c r="Q1045" t="str">
        <x:v>1255</x:v>
      </x:c>
      <x:c r="R1045" s="26" t="n">
        <x:v>5</x:v>
      </x:c>
      <x:c r="S1045" s="26" t="n">
        <x:v>979</x:v>
      </x:c>
      <x:c r="T1045" s="24" t="n">
        <x:v>0</x:v>
      </x:c>
      <x:c r="U1045" s="24" t="n">
        <x:v>0</x:v>
      </x:c>
      <x:c r="V1045" s="24" t="str">
        <x:v>Completed</x:v>
      </x:c>
      <x:c r="W1045" s="24" t="n">
        <x:v>0</x:v>
      </x:c>
      <x:c r="X1045" s="24" t="n">
        <x:v>0</x:v>
      </x:c>
      <x:c r="Y1045" s="24" t="n">
        <x:v>1</x:v>
      </x:c>
    </x:row>
    <x:row r="1046">
      <x:c r="A1046" s="24" t="n">
        <x:v>2407172</x:v>
      </x:c>
      <x:c r="B1046" t="str">
        <x:v>2015-06-02</x:v>
      </x:c>
      <x:c r="C1046" s="24" t="n">
        <x:v>6</x:v>
      </x:c>
      <x:c r="D1046" t="str">
        <x:v>OO</x:v>
      </x:c>
      <x:c r="E1046" t="str">
        <x:v>Skywest Airlines Inc.</x:v>
      </x:c>
      <x:c r="F1046" t="str">
        <x:v>4500</x:v>
      </x:c>
      <x:c r="G1046" t="str">
        <x:v>CLE</x:v>
      </x:c>
      <x:c r="H1046" t="str">
        <x:v>Cleveland Hopkins International Airport</x:v>
      </x:c>
      <x:c r="I1046" t="str">
        <x:v>OH</x:v>
      </x:c>
      <x:c r="J1046" t="str">
        <x:v>MSP</x:v>
      </x:c>
      <x:c r="K1046" t="str">
        <x:v>Minneapolis-Saint Paul International Airport</x:v>
      </x:c>
      <x:c r="L1046" t="str">
        <x:v>MN</x:v>
      </x:c>
      <x:c r="M1046" t="str">
        <x:v>0935</x:v>
      </x:c>
      <x:c r="N1046" t="str">
        <x:v>0929</x:v>
      </x:c>
      <x:c r="O1046" s="26" t="n">
        <x:v>-6</x:v>
      </x:c>
      <x:c r="P1046" t="str">
        <x:v>1042</x:v>
      </x:c>
      <x:c r="Q1046" t="str">
        <x:v>1029</x:v>
      </x:c>
      <x:c r="R1046" s="26" t="n">
        <x:v>-13</x:v>
      </x:c>
      <x:c r="S1046" s="26" t="n">
        <x:v>622</x:v>
      </x:c>
      <x:c r="T1046" s="24" t="n">
        <x:v>0</x:v>
      </x:c>
      <x:c r="U1046" s="24" t="n">
        <x:v>0</x:v>
      </x:c>
      <x:c r="V1046" s="24" t="str">
        <x:v>Completed</x:v>
      </x:c>
      <x:c r="W1046" s="24" t="n">
        <x:v>0</x:v>
      </x:c>
      <x:c r="X1046" s="24" t="n">
        <x:v>0</x:v>
      </x:c>
      <x:c r="Y1046" s="24" t="n">
        <x:v>1</x:v>
      </x:c>
    </x:row>
    <x:row r="1047">
      <x:c r="A1047" s="24" t="n">
        <x:v>2407256</x:v>
      </x:c>
      <x:c r="B1047" t="str">
        <x:v>2015-06-02</x:v>
      </x:c>
      <x:c r="C1047" s="24" t="n">
        <x:v>6</x:v>
      </x:c>
      <x:c r="D1047" t="str">
        <x:v>MQ</x:v>
      </x:c>
      <x:c r="E1047" t="str">
        <x:v>American Eagle Airlines Inc.</x:v>
      </x:c>
      <x:c r="F1047" t="str">
        <x:v>3591</x:v>
      </x:c>
      <x:c r="G1047" t="str">
        <x:v>BHM</x:v>
      </x:c>
      <x:c r="H1047" t="str">
        <x:v>Birmingham-Shuttlesworth International Airport</x:v>
      </x:c>
      <x:c r="I1047" t="str">
        <x:v>AL</x:v>
      </x:c>
      <x:c r="J1047" t="str">
        <x:v>DFW</x:v>
      </x:c>
      <x:c r="K1047" t="str">
        <x:v>Dallas/Fort Worth International Airport</x:v>
      </x:c>
      <x:c r="L1047" t="str">
        <x:v>TX</x:v>
      </x:c>
      <x:c r="M1047" t="str">
        <x:v>0940</x:v>
      </x:c>
      <x:c r="N1047" t="str">
        <x:v>0935</x:v>
      </x:c>
      <x:c r="O1047" s="26" t="n">
        <x:v>-5</x:v>
      </x:c>
      <x:c r="P1047" t="str">
        <x:v>1144</x:v>
      </x:c>
      <x:c r="Q1047" t="str">
        <x:v>1128</x:v>
      </x:c>
      <x:c r="R1047" s="26" t="n">
        <x:v>-16</x:v>
      </x:c>
      <x:c r="S1047" s="26" t="n">
        <x:v>597</x:v>
      </x:c>
      <x:c r="T1047" s="24" t="n">
        <x:v>0</x:v>
      </x:c>
      <x:c r="U1047" s="24" t="n">
        <x:v>0</x:v>
      </x:c>
      <x:c r="V1047" s="24" t="str">
        <x:v>Completed</x:v>
      </x:c>
      <x:c r="W1047" s="24" t="n">
        <x:v>0</x:v>
      </x:c>
      <x:c r="X1047" s="24" t="n">
        <x:v>0</x:v>
      </x:c>
      <x:c r="Y1047" s="24" t="n">
        <x:v>1</x:v>
      </x:c>
    </x:row>
    <x:row r="1048">
      <x:c r="A1048" s="24" t="n">
        <x:v>2407460</x:v>
      </x:c>
      <x:c r="B1048" t="str">
        <x:v>2015-06-02</x:v>
      </x:c>
      <x:c r="C1048" s="24" t="n">
        <x:v>6</x:v>
      </x:c>
      <x:c r="D1048" t="str">
        <x:v>UA</x:v>
      </x:c>
      <x:c r="E1048" t="str">
        <x:v>United Air Lines Inc.</x:v>
      </x:c>
      <x:c r="F1048" t="str">
        <x:v>1225</x:v>
      </x:c>
      <x:c r="G1048" t="str">
        <x:v>DEN</x:v>
      </x:c>
      <x:c r="H1048" t="str">
        <x:v>Denver International Airport</x:v>
      </x:c>
      <x:c r="I1048" t="str">
        <x:v>CO</x:v>
      </x:c>
      <x:c r="J1048" t="str">
        <x:v>MSY</x:v>
      </x:c>
      <x:c r="K1048" t="str">
        <x:v>Louis Armstrong New Orleans International Airport</x:v>
      </x:c>
      <x:c r="L1048" t="str">
        <x:v>LA</x:v>
      </x:c>
      <x:c r="M1048" t="str">
        <x:v>0955</x:v>
      </x:c>
      <x:c r="N1048" t="str">
        <x:v>0955</x:v>
      </x:c>
      <x:c r="O1048" s="26" t="n">
        <x:v>0</x:v>
      </x:c>
      <x:c r="P1048" t="str">
        <x:v>1328</x:v>
      </x:c>
      <x:c r="Q1048" t="str">
        <x:v>1328</x:v>
      </x:c>
      <x:c r="R1048" s="26" t="n">
        <x:v>0</x:v>
      </x:c>
      <x:c r="S1048" s="26" t="n">
        <x:v>1062</x:v>
      </x:c>
      <x:c r="T1048" s="24" t="n">
        <x:v>0</x:v>
      </x:c>
      <x:c r="U1048" s="24" t="n">
        <x:v>0</x:v>
      </x:c>
      <x:c r="V1048" s="24" t="str">
        <x:v>Completed</x:v>
      </x:c>
      <x:c r="W1048" s="24" t="n">
        <x:v>0</x:v>
      </x:c>
      <x:c r="X1048" s="24" t="n">
        <x:v>0</x:v>
      </x:c>
      <x:c r="Y1048" s="24" t="n">
        <x:v>1</x:v>
      </x:c>
    </x:row>
    <x:row r="1049">
      <x:c r="A1049" s="24" t="n">
        <x:v>2407666</x:v>
      </x:c>
      <x:c r="B1049" t="str">
        <x:v>2015-06-02</x:v>
      </x:c>
      <x:c r="C1049" s="24" t="n">
        <x:v>6</x:v>
      </x:c>
      <x:c r="D1049" t="str">
        <x:v>OO</x:v>
      </x:c>
      <x:c r="E1049" t="str">
        <x:v>Skywest Airlines Inc.</x:v>
      </x:c>
      <x:c r="F1049" t="str">
        <x:v>6385</x:v>
      </x:c>
      <x:c r="G1049" t="str">
        <x:v>SMF</x:v>
      </x:c>
      <x:c r="H1049" t="str">
        <x:v>Sacramento International Airport</x:v>
      </x:c>
      <x:c r="I1049" t="str">
        <x:v>CA</x:v>
      </x:c>
      <x:c r="J1049" t="str">
        <x:v>DEN</x:v>
      </x:c>
      <x:c r="K1049" t="str">
        <x:v>Denver International Airport</x:v>
      </x:c>
      <x:c r="L1049" t="str">
        <x:v>CO</x:v>
      </x:c>
      <x:c r="M1049" t="str">
        <x:v>1005</x:v>
      </x:c>
      <x:c r="N1049" t="str">
        <x:v>1029</x:v>
      </x:c>
      <x:c r="O1049" s="26" t="n">
        <x:v>24</x:v>
      </x:c>
      <x:c r="P1049" t="str">
        <x:v>1330</x:v>
      </x:c>
      <x:c r="Q1049" t="str">
        <x:v>1344</x:v>
      </x:c>
      <x:c r="R1049" s="26" t="n">
        <x:v>14</x:v>
      </x:c>
      <x:c r="S1049" s="26" t="n">
        <x:v>909</x:v>
      </x:c>
      <x:c r="T1049" s="24" t="n">
        <x:v>0</x:v>
      </x:c>
      <x:c r="U1049" s="24" t="n">
        <x:v>0</x:v>
      </x:c>
      <x:c r="V1049" s="24" t="str">
        <x:v>Completed</x:v>
      </x:c>
      <x:c r="W1049" s="24" t="n">
        <x:v>0</x:v>
      </x:c>
      <x:c r="X1049" s="24" t="n">
        <x:v>1</x:v>
      </x:c>
      <x:c r="Y1049" s="24" t="n">
        <x:v>1</x:v>
      </x:c>
    </x:row>
    <x:row r="1050">
      <x:c r="A1050" s="24" t="n">
        <x:v>2407794</x:v>
      </x:c>
      <x:c r="B1050" t="str">
        <x:v>2015-06-02</x:v>
      </x:c>
      <x:c r="C1050" s="24" t="n">
        <x:v>6</x:v>
      </x:c>
      <x:c r="D1050" t="str">
        <x:v>EV</x:v>
      </x:c>
      <x:c r="E1050" t="str">
        <x:v>Atlantic Southeast Airlines</x:v>
      </x:c>
      <x:c r="F1050" t="str">
        <x:v>2679</x:v>
      </x:c>
      <x:c r="G1050" t="str">
        <x:v>GGG</x:v>
      </x:c>
      <x:c r="H1050" t="str">
        <x:v>East Texas Regional Airport</x:v>
      </x:c>
      <x:c r="I1050" t="str">
        <x:v>TX</x:v>
      </x:c>
      <x:c r="J1050" t="str">
        <x:v>DFW</x:v>
      </x:c>
      <x:c r="K1050" t="str">
        <x:v>Dallas/Fort Worth International Airport</x:v>
      </x:c>
      <x:c r="L1050" t="str">
        <x:v>TX</x:v>
      </x:c>
      <x:c r="M1050" t="str">
        <x:v>1015</x:v>
      </x:c>
      <x:c r="N1050" t="str">
        <x:v>1038</x:v>
      </x:c>
      <x:c r="O1050" s="26" t="n">
        <x:v>23</x:v>
      </x:c>
      <x:c r="P1050" t="str">
        <x:v>1111</x:v>
      </x:c>
      <x:c r="Q1050" t="str">
        <x:v>1135</x:v>
      </x:c>
      <x:c r="R1050" s="26" t="n">
        <x:v>24</x:v>
      </x:c>
      <x:c r="S1050" s="26" t="n">
        <x:v>140</x:v>
      </x:c>
      <x:c r="T1050" s="24" t="n">
        <x:v>0</x:v>
      </x:c>
      <x:c r="U1050" s="24" t="n">
        <x:v>0</x:v>
      </x:c>
      <x:c r="V1050" s="24" t="str">
        <x:v>Completed</x:v>
      </x:c>
      <x:c r="W1050" s="24" t="n">
        <x:v>1</x:v>
      </x:c>
      <x:c r="X1050" s="24" t="n">
        <x:v>1</x:v>
      </x:c>
      <x:c r="Y1050" s="24" t="n">
        <x:v>1</x:v>
      </x:c>
    </x:row>
    <x:row r="1051">
      <x:c r="A1051" s="24" t="n">
        <x:v>2408137</x:v>
      </x:c>
      <x:c r="B1051" t="str">
        <x:v>2015-06-02</x:v>
      </x:c>
      <x:c r="C1051" s="24" t="n">
        <x:v>6</x:v>
      </x:c>
      <x:c r="D1051" t="str">
        <x:v>AA</x:v>
      </x:c>
      <x:c r="E1051" t="str">
        <x:v>American Airlines Inc.</x:v>
      </x:c>
      <x:c r="F1051" t="str">
        <x:v>2398</x:v>
      </x:c>
      <x:c r="G1051" t="str">
        <x:v>DFW</x:v>
      </x:c>
      <x:c r="H1051" t="str">
        <x:v>Dallas/Fort Worth International Airport</x:v>
      </x:c>
      <x:c r="I1051" t="str">
        <x:v>TX</x:v>
      </x:c>
      <x:c r="J1051" t="str">
        <x:v>BNA</x:v>
      </x:c>
      <x:c r="K1051" t="str">
        <x:v>Nashville International Airport</x:v>
      </x:c>
      <x:c r="L1051" t="str">
        <x:v>TN</x:v>
      </x:c>
      <x:c r="M1051" t="str">
        <x:v>1030</x:v>
      </x:c>
      <x:c r="N1051" t="str">
        <x:v>1024</x:v>
      </x:c>
      <x:c r="O1051" s="26" t="n">
        <x:v>-6</x:v>
      </x:c>
      <x:c r="P1051" t="str">
        <x:v>1226</x:v>
      </x:c>
      <x:c r="Q1051" t="str">
        <x:v>1215</x:v>
      </x:c>
      <x:c r="R1051" s="26" t="n">
        <x:v>-11</x:v>
      </x:c>
      <x:c r="S1051" s="26" t="n">
        <x:v>631</x:v>
      </x:c>
      <x:c r="T1051" s="24" t="n">
        <x:v>0</x:v>
      </x:c>
      <x:c r="U1051" s="24" t="n">
        <x:v>0</x:v>
      </x:c>
      <x:c r="V1051" s="24" t="str">
        <x:v>Completed</x:v>
      </x:c>
      <x:c r="W1051" s="24" t="n">
        <x:v>0</x:v>
      </x:c>
      <x:c r="X1051" s="24" t="n">
        <x:v>0</x:v>
      </x:c>
      <x:c r="Y1051" s="24" t="n">
        <x:v>1</x:v>
      </x:c>
    </x:row>
    <x:row r="1052">
      <x:c r="A1052" s="24" t="n">
        <x:v>2408162</x:v>
      </x:c>
      <x:c r="B1052" t="str">
        <x:v>2015-06-02</x:v>
      </x:c>
      <x:c r="C1052" s="24" t="n">
        <x:v>6</x:v>
      </x:c>
      <x:c r="D1052" t="str">
        <x:v>WN</x:v>
      </x:c>
      <x:c r="E1052" t="str">
        <x:v>Southwest Airlines Co.</x:v>
      </x:c>
      <x:c r="F1052" t="str">
        <x:v>849</x:v>
      </x:c>
      <x:c r="G1052" t="str">
        <x:v>ATL</x:v>
      </x:c>
      <x:c r="H1052" t="str">
        <x:v>Hartsfield-Jackson Atlanta International Airport</x:v>
      </x:c>
      <x:c r="I1052" t="str">
        <x:v>GA</x:v>
      </x:c>
      <x:c r="J1052" t="str">
        <x:v>DTW</x:v>
      </x:c>
      <x:c r="K1052" t="str">
        <x:v>Detroit Metropolitan Airport</x:v>
      </x:c>
      <x:c r="L1052" t="str">
        <x:v>MI</x:v>
      </x:c>
      <x:c r="M1052" t="str">
        <x:v>1030</x:v>
      </x:c>
      <x:c r="N1052" t="str">
        <x:v>1113</x:v>
      </x:c>
      <x:c r="O1052" s="26" t="n">
        <x:v>43</x:v>
      </x:c>
      <x:c r="P1052" t="str">
        <x:v>1235</x:v>
      </x:c>
      <x:c r="Q1052" t="str">
        <x:v>1258</x:v>
      </x:c>
      <x:c r="R1052" s="26" t="n">
        <x:v>23</x:v>
      </x:c>
      <x:c r="S1052" s="26" t="n">
        <x:v>594</x:v>
      </x:c>
      <x:c r="T1052" s="24" t="n">
        <x:v>0</x:v>
      </x:c>
      <x:c r="U1052" s="24" t="n">
        <x:v>0</x:v>
      </x:c>
      <x:c r="V1052" s="24" t="str">
        <x:v>Completed</x:v>
      </x:c>
      <x:c r="W1052" s="24" t="n">
        <x:v>1</x:v>
      </x:c>
      <x:c r="X1052" s="24" t="n">
        <x:v>1</x:v>
      </x:c>
      <x:c r="Y1052" s="24" t="n">
        <x:v>1</x:v>
      </x:c>
    </x:row>
    <x:row r="1053">
      <x:c r="A1053" s="24" t="n">
        <x:v>2409235</x:v>
      </x:c>
      <x:c r="B1053" t="str">
        <x:v>2015-06-02</x:v>
      </x:c>
      <x:c r="C1053" s="24" t="n">
        <x:v>6</x:v>
      </x:c>
      <x:c r="D1053" t="str">
        <x:v>WN</x:v>
      </x:c>
      <x:c r="E1053" t="str">
        <x:v>Southwest Airlines Co.</x:v>
      </x:c>
      <x:c r="F1053" t="str">
        <x:v>248</x:v>
      </x:c>
      <x:c r="G1053" t="str">
        <x:v>BWI</x:v>
      </x:c>
      <x:c r="H1053" t="str">
        <x:v>Baltimore-Washington International Airport</x:v>
      </x:c>
      <x:c r="I1053" t="str">
        <x:v>MD</x:v>
      </x:c>
      <x:c r="J1053" t="str">
        <x:v>MDW</x:v>
      </x:c>
      <x:c r="K1053" t="str">
        <x:v>Chicago Midway International Airport</x:v>
      </x:c>
      <x:c r="L1053" t="str">
        <x:v>IL</x:v>
      </x:c>
      <x:c r="M1053" t="str">
        <x:v>1135</x:v>
      </x:c>
      <x:c r="N1053" t="str">
        <x:v>1136</x:v>
      </x:c>
      <x:c r="O1053" s="26" t="n">
        <x:v>1</x:v>
      </x:c>
      <x:c r="P1053" t="str">
        <x:v>1230</x:v>
      </x:c>
      <x:c r="Q1053" t="str">
        <x:v>1226</x:v>
      </x:c>
      <x:c r="R1053" s="26" t="n">
        <x:v>-4</x:v>
      </x:c>
      <x:c r="S1053" s="26" t="n">
        <x:v>611</x:v>
      </x:c>
      <x:c r="T1053" s="24" t="n">
        <x:v>0</x:v>
      </x:c>
      <x:c r="U1053" s="24" t="n">
        <x:v>0</x:v>
      </x:c>
      <x:c r="V1053" s="24" t="str">
        <x:v>Completed</x:v>
      </x:c>
      <x:c r="W1053" s="24" t="n">
        <x:v>0</x:v>
      </x:c>
      <x:c r="X1053" s="24" t="n">
        <x:v>0</x:v>
      </x:c>
      <x:c r="Y1053" s="24" t="n">
        <x:v>1</x:v>
      </x:c>
    </x:row>
    <x:row r="1054">
      <x:c r="A1054" s="24" t="n">
        <x:v>2409303</x:v>
      </x:c>
      <x:c r="B1054" t="str">
        <x:v>2015-06-02</x:v>
      </x:c>
      <x:c r="C1054" s="24" t="n">
        <x:v>6</x:v>
      </x:c>
      <x:c r="D1054" t="str">
        <x:v>WN</x:v>
      </x:c>
      <x:c r="E1054" t="str">
        <x:v>Southwest Airlines Co.</x:v>
      </x:c>
      <x:c r="F1054" t="str">
        <x:v>797</x:v>
      </x:c>
      <x:c r="G1054" t="str">
        <x:v>BWI</x:v>
      </x:c>
      <x:c r="H1054" t="str">
        <x:v>Baltimore-Washington International Airport</x:v>
      </x:c>
      <x:c r="I1054" t="str">
        <x:v>MD</x:v>
      </x:c>
      <x:c r="J1054" t="str">
        <x:v>BOS</x:v>
      </x:c>
      <x:c r="K1054" t="str">
        <x:v>Gen. Edward Lawrence Logan International Airport</x:v>
      </x:c>
      <x:c r="L1054" t="str">
        <x:v>MA</x:v>
      </x:c>
      <x:c r="M1054" t="str">
        <x:v>1140</x:v>
      </x:c>
      <x:c r="N1054" t="str">
        <x:v>1153</x:v>
      </x:c>
      <x:c r="O1054" s="26" t="n">
        <x:v>13</x:v>
      </x:c>
      <x:c r="P1054" t="str">
        <x:v>1300</x:v>
      </x:c>
      <x:c r="Q1054" t="str">
        <x:v>1332</x:v>
      </x:c>
      <x:c r="R1054" s="26" t="n">
        <x:v>32</x:v>
      </x:c>
      <x:c r="S1054" s="26" t="n">
        <x:v>369</x:v>
      </x:c>
      <x:c r="T1054" s="24" t="n">
        <x:v>0</x:v>
      </x:c>
      <x:c r="U1054" s="24" t="n">
        <x:v>0</x:v>
      </x:c>
      <x:c r="V1054" s="24" t="str">
        <x:v>Completed</x:v>
      </x:c>
      <x:c r="W1054" s="24" t="n">
        <x:v>1</x:v>
      </x:c>
      <x:c r="X1054" s="24" t="n">
        <x:v>0</x:v>
      </x:c>
      <x:c r="Y1054" s="24" t="n">
        <x:v>1</x:v>
      </x:c>
    </x:row>
    <x:row r="1055">
      <x:c r="A1055" s="24" t="n">
        <x:v>2409446</x:v>
      </x:c>
      <x:c r="B1055" t="str">
        <x:v>2015-06-02</x:v>
      </x:c>
      <x:c r="C1055" s="24" t="n">
        <x:v>6</x:v>
      </x:c>
      <x:c r="D1055" t="str">
        <x:v>WN</x:v>
      </x:c>
      <x:c r="E1055" t="str">
        <x:v>Southwest Airlines Co.</x:v>
      </x:c>
      <x:c r="F1055" t="str">
        <x:v>393</x:v>
      </x:c>
      <x:c r="G1055" t="str">
        <x:v>MDW</x:v>
      </x:c>
      <x:c r="H1055" t="str">
        <x:v>Chicago Midway International Airport</x:v>
      </x:c>
      <x:c r="I1055" t="str">
        <x:v>IL</x:v>
      </x:c>
      <x:c r="J1055" t="str">
        <x:v>HOU</x:v>
      </x:c>
      <x:c r="K1055" t="str">
        <x:v>William P. Hobby Airport</x:v>
      </x:c>
      <x:c r="L1055" t="str">
        <x:v>TX</x:v>
      </x:c>
      <x:c r="M1055" t="str">
        <x:v>1150</x:v>
      </x:c>
      <x:c r="N1055" t="str">
        <x:v>1204</x:v>
      </x:c>
      <x:c r="O1055" s="26" t="n">
        <x:v>14</x:v>
      </x:c>
      <x:c r="P1055" t="str">
        <x:v>1425</x:v>
      </x:c>
      <x:c r="Q1055" t="str">
        <x:v>1421</x:v>
      </x:c>
      <x:c r="R1055" s="26" t="n">
        <x:v>-4</x:v>
      </x:c>
      <x:c r="S1055" s="26" t="n">
        <x:v>937</x:v>
      </x:c>
      <x:c r="T1055" s="24" t="n">
        <x:v>0</x:v>
      </x:c>
      <x:c r="U1055" s="24" t="n">
        <x:v>0</x:v>
      </x:c>
      <x:c r="V1055" s="24" t="str">
        <x:v>Completed</x:v>
      </x:c>
      <x:c r="W1055" s="24" t="n">
        <x:v>0</x:v>
      </x:c>
      <x:c r="X1055" s="24" t="n">
        <x:v>0</x:v>
      </x:c>
      <x:c r="Y1055" s="24" t="n">
        <x:v>1</x:v>
      </x:c>
    </x:row>
    <x:row r="1056">
      <x:c r="A1056" s="24" t="n">
        <x:v>2409702</x:v>
      </x:c>
      <x:c r="B1056" t="str">
        <x:v>2015-06-02</x:v>
      </x:c>
      <x:c r="C1056" s="24" t="n">
        <x:v>6</x:v>
      </x:c>
      <x:c r="D1056" t="str">
        <x:v>DL</x:v>
      </x:c>
      <x:c r="E1056" t="str">
        <x:v>Delta Air Lines Inc.</x:v>
      </x:c>
      <x:c r="F1056" t="str">
        <x:v>835</x:v>
      </x:c>
      <x:c r="G1056" t="str">
        <x:v>ATL</x:v>
      </x:c>
      <x:c r="H1056" t="str">
        <x:v>Hartsfield-Jackson Atlanta International Airport</x:v>
      </x:c>
      <x:c r="I1056" t="str">
        <x:v>GA</x:v>
      </x:c>
      <x:c r="J1056" t="str">
        <x:v>TYS</x:v>
      </x:c>
      <x:c r="K1056" t="str">
        <x:v>McGhee Tyson Airport</x:v>
      </x:c>
      <x:c r="L1056" t="str">
        <x:v>TN</x:v>
      </x:c>
      <x:c r="M1056" t="str">
        <x:v>1205</x:v>
      </x:c>
      <x:c r="N1056" t="str">
        <x:v>1203</x:v>
      </x:c>
      <x:c r="O1056" s="26" t="n">
        <x:v>-2</x:v>
      </x:c>
      <x:c r="P1056" t="str">
        <x:v>1300</x:v>
      </x:c>
      <x:c r="Q1056" t="str">
        <x:v>1245</x:v>
      </x:c>
      <x:c r="R1056" s="26" t="n">
        <x:v>-15</x:v>
      </x:c>
      <x:c r="S1056" s="26" t="n">
        <x:v>152</x:v>
      </x:c>
      <x:c r="T1056" s="24" t="n">
        <x:v>0</x:v>
      </x:c>
      <x:c r="U1056" s="24" t="n">
        <x:v>0</x:v>
      </x:c>
      <x:c r="V1056" s="24" t="str">
        <x:v>Completed</x:v>
      </x:c>
      <x:c r="W1056" s="24" t="n">
        <x:v>0</x:v>
      </x:c>
      <x:c r="X1056" s="24" t="n">
        <x:v>0</x:v>
      </x:c>
      <x:c r="Y1056" s="24" t="n">
        <x:v>1</x:v>
      </x:c>
    </x:row>
    <x:row r="1057">
      <x:c r="A1057" s="24" t="n">
        <x:v>2410721</x:v>
      </x:c>
      <x:c r="B1057" t="str">
        <x:v>2015-06-02</x:v>
      </x:c>
      <x:c r="C1057" s="24" t="n">
        <x:v>6</x:v>
      </x:c>
      <x:c r="D1057" t="str">
        <x:v>UA</x:v>
      </x:c>
      <x:c r="E1057" t="str">
        <x:v>United Air Lines Inc.</x:v>
      </x:c>
      <x:c r="F1057" t="str">
        <x:v>1598</x:v>
      </x:c>
      <x:c r="G1057" t="str">
        <x:v>IAH</x:v>
      </x:c>
      <x:c r="H1057" t="str">
        <x:v>George Bush Intercontinental Airport</x:v>
      </x:c>
      <x:c r="I1057" t="str">
        <x:v>TX</x:v>
      </x:c>
      <x:c r="J1057" t="str">
        <x:v>PIT</x:v>
      </x:c>
      <x:c r="K1057" t="str">
        <x:v>Pittsburgh International Airport</x:v>
      </x:c>
      <x:c r="L1057" t="str">
        <x:v>PA</x:v>
      </x:c>
      <x:c r="M1057" t="str">
        <x:v>1304</x:v>
      </x:c>
      <x:c r="N1057" t="str">
        <x:v>1348</x:v>
      </x:c>
      <x:c r="O1057" s="26" t="n">
        <x:v>44</x:v>
      </x:c>
      <x:c r="P1057" t="str">
        <x:v>1705</x:v>
      </x:c>
      <x:c r="Q1057" t="str">
        <x:v>1740</x:v>
      </x:c>
      <x:c r="R1057" s="26" t="n">
        <x:v>35</x:v>
      </x:c>
      <x:c r="S1057" s="26" t="n">
        <x:v>1117</x:v>
      </x:c>
      <x:c r="T1057" s="24" t="n">
        <x:v>0</x:v>
      </x:c>
      <x:c r="U1057" s="24" t="n">
        <x:v>0</x:v>
      </x:c>
      <x:c r="V1057" s="24" t="str">
        <x:v>Completed</x:v>
      </x:c>
      <x:c r="W1057" s="24" t="n">
        <x:v>1</x:v>
      </x:c>
      <x:c r="X1057" s="24" t="n">
        <x:v>1</x:v>
      </x:c>
      <x:c r="Y1057" s="24" t="n">
        <x:v>1</x:v>
      </x:c>
    </x:row>
    <x:row r="1058">
      <x:c r="A1058" s="24" t="n">
        <x:v>2412255</x:v>
      </x:c>
      <x:c r="B1058" t="str">
        <x:v>2015-06-02</x:v>
      </x:c>
      <x:c r="C1058" s="24" t="n">
        <x:v>6</x:v>
      </x:c>
      <x:c r="D1058" t="str">
        <x:v>F9</x:v>
      </x:c>
      <x:c r="E1058" t="str">
        <x:v>Frontier Airlines Inc.</x:v>
      </x:c>
      <x:c r="F1058" t="str">
        <x:v>777</x:v>
      </x:c>
      <x:c r="G1058" t="str">
        <x:v>DEN</x:v>
      </x:c>
      <x:c r="H1058" t="str">
        <x:v>Denver International Airport</x:v>
      </x:c>
      <x:c r="I1058" t="str">
        <x:v>CO</x:v>
      </x:c>
      <x:c r="J1058" t="str">
        <x:v>LAS</x:v>
      </x:c>
      <x:c r="K1058" t="str">
        <x:v>McCarran International Airport</x:v>
      </x:c>
      <x:c r="L1058" t="str">
        <x:v>NV</x:v>
      </x:c>
      <x:c r="M1058" t="str">
        <x:v>1440</x:v>
      </x:c>
      <x:c r="N1058" t="str">
        <x:v>1439</x:v>
      </x:c>
      <x:c r="O1058" s="26" t="n">
        <x:v>-1</x:v>
      </x:c>
      <x:c r="P1058" t="str">
        <x:v>1532</x:v>
      </x:c>
      <x:c r="Q1058" t="str">
        <x:v>1528</x:v>
      </x:c>
      <x:c r="R1058" s="26" t="n">
        <x:v>-4</x:v>
      </x:c>
      <x:c r="S1058" s="26" t="n">
        <x:v>628</x:v>
      </x:c>
      <x:c r="T1058" s="24" t="n">
        <x:v>0</x:v>
      </x:c>
      <x:c r="U1058" s="24" t="n">
        <x:v>0</x:v>
      </x:c>
      <x:c r="V1058" s="24" t="str">
        <x:v>Completed</x:v>
      </x:c>
      <x:c r="W1058" s="24" t="n">
        <x:v>0</x:v>
      </x:c>
      <x:c r="X1058" s="24" t="n">
        <x:v>0</x:v>
      </x:c>
      <x:c r="Y1058" s="24" t="n">
        <x:v>1</x:v>
      </x:c>
    </x:row>
    <x:row r="1059">
      <x:c r="A1059" s="24" t="n">
        <x:v>2412607</x:v>
      </x:c>
      <x:c r="B1059" t="str">
        <x:v>2015-06-02</x:v>
      </x:c>
      <x:c r="C1059" s="24" t="n">
        <x:v>6</x:v>
      </x:c>
      <x:c r="D1059" t="str">
        <x:v>EV</x:v>
      </x:c>
      <x:c r="E1059" t="str">
        <x:v>Atlantic Southeast Airlines</x:v>
      </x:c>
      <x:c r="F1059" t="str">
        <x:v>3944</x:v>
      </x:c>
      <x:c r="G1059" t="str">
        <x:v>PNS</x:v>
      </x:c>
      <x:c r="H1059" t="str">
        <x:v>Pensacola International Airport (Pensacola Gulf Coast Regional Airport)</x:v>
      </x:c>
      <x:c r="I1059" t="str">
        <x:v>FL</x:v>
      </x:c>
      <x:c r="J1059" t="str">
        <x:v>IAH</x:v>
      </x:c>
      <x:c r="K1059" t="str">
        <x:v>George Bush Intercontinental Airport</x:v>
      </x:c>
      <x:c r="L1059" t="str">
        <x:v>TX</x:v>
      </x:c>
      <x:c r="M1059" t="str">
        <x:v>1503</x:v>
      </x:c>
      <x:c r="N1059" t="str">
        <x:v>1502</x:v>
      </x:c>
      <x:c r="O1059" s="26" t="n">
        <x:v>-1</x:v>
      </x:c>
      <x:c r="P1059" t="str">
        <x:v>1653</x:v>
      </x:c>
      <x:c r="Q1059" t="str">
        <x:v>1641</x:v>
      </x:c>
      <x:c r="R1059" s="26" t="n">
        <x:v>-12</x:v>
      </x:c>
      <x:c r="S1059" s="26" t="n">
        <x:v>489</x:v>
      </x:c>
      <x:c r="T1059" s="24" t="n">
        <x:v>0</x:v>
      </x:c>
      <x:c r="U1059" s="24" t="n">
        <x:v>0</x:v>
      </x:c>
      <x:c r="V1059" s="24" t="str">
        <x:v>Completed</x:v>
      </x:c>
      <x:c r="W1059" s="24" t="n">
        <x:v>0</x:v>
      </x:c>
      <x:c r="X1059" s="24" t="n">
        <x:v>0</x:v>
      </x:c>
      <x:c r="Y1059" s="24" t="n">
        <x:v>1</x:v>
      </x:c>
    </x:row>
    <x:row r="1060">
      <x:c r="A1060" s="24" t="n">
        <x:v>2412959</x:v>
      </x:c>
      <x:c r="B1060" t="str">
        <x:v>2015-06-02</x:v>
      </x:c>
      <x:c r="C1060" s="24" t="n">
        <x:v>6</x:v>
      </x:c>
      <x:c r="D1060" t="str">
        <x:v>AA</x:v>
      </x:c>
      <x:c r="E1060" t="str">
        <x:v>American Airlines Inc.</x:v>
      </x:c>
      <x:c r="F1060" t="str">
        <x:v>2355</x:v>
      </x:c>
      <x:c r="G1060" t="str">
        <x:v>DFW</x:v>
      </x:c>
      <x:c r="H1060" t="str">
        <x:v>Dallas/Fort Worth International Airport</x:v>
      </x:c>
      <x:c r="I1060" t="str">
        <x:v>TX</x:v>
      </x:c>
      <x:c r="J1060" t="str">
        <x:v>OKC</x:v>
      </x:c>
      <x:c r="K1060" t="str">
        <x:v>Will Rogers World Airport</x:v>
      </x:c>
      <x:c r="L1060" t="str">
        <x:v>OK</x:v>
      </x:c>
      <x:c r="M1060" t="str">
        <x:v>1521</x:v>
      </x:c>
      <x:c r="N1060" t="str">
        <x:v>1519</x:v>
      </x:c>
      <x:c r="O1060" s="26" t="n">
        <x:v>-2</x:v>
      </x:c>
      <x:c r="P1060" t="str">
        <x:v>1627</x:v>
      </x:c>
      <x:c r="Q1060" t="str">
        <x:v>1627</x:v>
      </x:c>
      <x:c r="R1060" s="26" t="n">
        <x:v>0</x:v>
      </x:c>
      <x:c r="S1060" s="26" t="n">
        <x:v>175</x:v>
      </x:c>
      <x:c r="T1060" s="24" t="n">
        <x:v>0</x:v>
      </x:c>
      <x:c r="U1060" s="24" t="n">
        <x:v>0</x:v>
      </x:c>
      <x:c r="V1060" s="24" t="str">
        <x:v>Completed</x:v>
      </x:c>
      <x:c r="W1060" s="24" t="n">
        <x:v>0</x:v>
      </x:c>
      <x:c r="X1060" s="24" t="n">
        <x:v>0</x:v>
      </x:c>
      <x:c r="Y1060" s="24" t="n">
        <x:v>1</x:v>
      </x:c>
    </x:row>
    <x:row r="1061">
      <x:c r="A1061" s="24" t="n">
        <x:v>2413507</x:v>
      </x:c>
      <x:c r="B1061" t="str">
        <x:v>2015-06-02</x:v>
      </x:c>
      <x:c r="C1061" s="24" t="n">
        <x:v>6</x:v>
      </x:c>
      <x:c r="D1061" t="str">
        <x:v>F9</x:v>
      </x:c>
      <x:c r="E1061" t="str">
        <x:v>Frontier Airlines Inc.</x:v>
      </x:c>
      <x:c r="F1061" t="str">
        <x:v>589</x:v>
      </x:c>
      <x:c r="G1061" t="str">
        <x:v>TYS</x:v>
      </x:c>
      <x:c r="H1061" t="str">
        <x:v>McGhee Tyson Airport</x:v>
      </x:c>
      <x:c r="I1061" t="str">
        <x:v>TN</x:v>
      </x:c>
      <x:c r="J1061" t="str">
        <x:v>DEN</x:v>
      </x:c>
      <x:c r="K1061" t="str">
        <x:v>Denver International Airport</x:v>
      </x:c>
      <x:c r="L1061" t="str">
        <x:v>CO</x:v>
      </x:c>
      <x:c r="M1061" t="str">
        <x:v>1555</x:v>
      </x:c>
      <x:c r="N1061" t="str">
        <x:v>1614</x:v>
      </x:c>
      <x:c r="O1061" s="26" t="n">
        <x:v>19</x:v>
      </x:c>
      <x:c r="P1061" t="str">
        <x:v>1656</x:v>
      </x:c>
      <x:c r="Q1061" t="str">
        <x:v>1706</x:v>
      </x:c>
      <x:c r="R1061" s="26" t="n">
        <x:v>10</x:v>
      </x:c>
      <x:c r="S1061" s="26" t="n">
        <x:v>1162</x:v>
      </x:c>
      <x:c r="T1061" s="24" t="n">
        <x:v>0</x:v>
      </x:c>
      <x:c r="U1061" s="24" t="n">
        <x:v>0</x:v>
      </x:c>
      <x:c r="V1061" s="24" t="str">
        <x:v>Completed</x:v>
      </x:c>
      <x:c r="W1061" s="24" t="n">
        <x:v>0</x:v>
      </x:c>
      <x:c r="X1061" s="24" t="n">
        <x:v>1</x:v>
      </x:c>
      <x:c r="Y1061" s="24" t="n">
        <x:v>1</x:v>
      </x:c>
    </x:row>
    <x:row r="1062">
      <x:c r="A1062" s="24" t="n">
        <x:v>2414259</x:v>
      </x:c>
      <x:c r="B1062" t="str">
        <x:v>2015-06-02</x:v>
      </x:c>
      <x:c r="C1062" s="24" t="n">
        <x:v>6</x:v>
      </x:c>
      <x:c r="D1062" t="str">
        <x:v>NK</x:v>
      </x:c>
      <x:c r="E1062" t="str">
        <x:v>Spirit Air Lines</x:v>
      </x:c>
      <x:c r="F1062" t="str">
        <x:v>382</x:v>
      </x:c>
      <x:c r="G1062" t="str">
        <x:v>DEN</x:v>
      </x:c>
      <x:c r="H1062" t="str">
        <x:v>Denver International Airport</x:v>
      </x:c>
      <x:c r="I1062" t="str">
        <x:v>CO</x:v>
      </x:c>
      <x:c r="J1062" t="str">
        <x:v>MSP</x:v>
      </x:c>
      <x:c r="K1062" t="str">
        <x:v>Minneapolis-Saint Paul International Airport</x:v>
      </x:c>
      <x:c r="L1062" t="str">
        <x:v>MN</x:v>
      </x:c>
      <x:c r="M1062" t="str">
        <x:v>1643</x:v>
      </x:c>
      <x:c r="N1062" t="str">
        <x:v>1634</x:v>
      </x:c>
      <x:c r="O1062" s="26" t="n">
        <x:v>-9</x:v>
      </x:c>
      <x:c r="P1062" t="str">
        <x:v>1939</x:v>
      </x:c>
      <x:c r="Q1062" t="str">
        <x:v>1917</x:v>
      </x:c>
      <x:c r="R1062" s="26" t="n">
        <x:v>-22</x:v>
      </x:c>
      <x:c r="S1062" s="26" t="n">
        <x:v>680</x:v>
      </x:c>
      <x:c r="T1062" s="24" t="n">
        <x:v>0</x:v>
      </x:c>
      <x:c r="U1062" s="24" t="n">
        <x:v>0</x:v>
      </x:c>
      <x:c r="V1062" s="24" t="str">
        <x:v>Completed</x:v>
      </x:c>
      <x:c r="W1062" s="24" t="n">
        <x:v>0</x:v>
      </x:c>
      <x:c r="X1062" s="24" t="n">
        <x:v>0</x:v>
      </x:c>
      <x:c r="Y1062" s="24" t="n">
        <x:v>1</x:v>
      </x:c>
    </x:row>
    <x:row r="1063">
      <x:c r="A1063" s="24" t="n">
        <x:v>2414749</x:v>
      </x:c>
      <x:c r="B1063" t="str">
        <x:v>2015-06-02</x:v>
      </x:c>
      <x:c r="C1063" s="24" t="n">
        <x:v>6</x:v>
      </x:c>
      <x:c r="D1063" t="str">
        <x:v>WN</x:v>
      </x:c>
      <x:c r="E1063" t="str">
        <x:v>Southwest Airlines Co.</x:v>
      </x:c>
      <x:c r="F1063" t="str">
        <x:v>885</x:v>
      </x:c>
      <x:c r="G1063" t="str">
        <x:v>SJU</x:v>
      </x:c>
      <x:c r="H1063" t="str">
        <x:v>Luis Muñoz Marín International Airport</x:v>
      </x:c>
      <x:c r="I1063" t="str">
        <x:v>PR</x:v>
      </x:c>
      <x:c r="J1063" t="str">
        <x:v>BWI</x:v>
      </x:c>
      <x:c r="K1063" t="str">
        <x:v>Baltimore-Washington International Airport</x:v>
      </x:c>
      <x:c r="L1063" t="str">
        <x:v>MD</x:v>
      </x:c>
      <x:c r="M1063" t="str">
        <x:v>1710</x:v>
      </x:c>
      <x:c r="N1063" t="str">
        <x:v>1726</x:v>
      </x:c>
      <x:c r="O1063" s="26" t="n">
        <x:v>16</x:v>
      </x:c>
      <x:c r="P1063" t="str">
        <x:v>2130</x:v>
      </x:c>
      <x:c r="Q1063" t="str">
        <x:v>2132</x:v>
      </x:c>
      <x:c r="R1063" s="26" t="n">
        <x:v>2</x:v>
      </x:c>
      <x:c r="S1063" s="26" t="n">
        <x:v>1565</x:v>
      </x:c>
      <x:c r="T1063" s="24" t="n">
        <x:v>0</x:v>
      </x:c>
      <x:c r="U1063" s="24" t="n">
        <x:v>0</x:v>
      </x:c>
      <x:c r="V1063" s="24" t="str">
        <x:v>Completed</x:v>
      </x:c>
      <x:c r="W1063" s="24" t="n">
        <x:v>0</x:v>
      </x:c>
      <x:c r="X1063" s="24" t="n">
        <x:v>1</x:v>
      </x:c>
      <x:c r="Y1063" s="24" t="n">
        <x:v>1</x:v>
      </x:c>
    </x:row>
    <x:row r="1064">
      <x:c r="A1064" s="24" t="n">
        <x:v>2415356</x:v>
      </x:c>
      <x:c r="B1064" t="str">
        <x:v>2015-06-02</x:v>
      </x:c>
      <x:c r="C1064" s="24" t="n">
        <x:v>6</x:v>
      </x:c>
      <x:c r="D1064" t="str">
        <x:v>DL</x:v>
      </x:c>
      <x:c r="E1064" t="str">
        <x:v>Delta Air Lines Inc.</x:v>
      </x:c>
      <x:c r="F1064" t="str">
        <x:v>1584</x:v>
      </x:c>
      <x:c r="G1064" t="str">
        <x:v>ROC</x:v>
      </x:c>
      <x:c r="H1064" t="str">
        <x:v>Greater Rochester International Airport</x:v>
      </x:c>
      <x:c r="I1064" t="str">
        <x:v>NY</x:v>
      </x:c>
      <x:c r="J1064" t="str">
        <x:v>ATL</x:v>
      </x:c>
      <x:c r="K1064" t="str">
        <x:v>Hartsfield-Jackson Atlanta International Airport</x:v>
      </x:c>
      <x:c r="L1064" t="str">
        <x:v>GA</x:v>
      </x:c>
      <x:c r="M1064" t="str">
        <x:v>1745</x:v>
      </x:c>
      <x:c r="N1064" t="str">
        <x:v>1735</x:v>
      </x:c>
      <x:c r="O1064" s="26" t="n">
        <x:v>-10</x:v>
      </x:c>
      <x:c r="P1064" t="str">
        <x:v>2000</x:v>
      </x:c>
      <x:c r="Q1064" t="str">
        <x:v>1955</x:v>
      </x:c>
      <x:c r="R1064" s="26" t="n">
        <x:v>-5</x:v>
      </x:c>
      <x:c r="S1064" s="26" t="n">
        <x:v>749</x:v>
      </x:c>
      <x:c r="T1064" s="24" t="n">
        <x:v>0</x:v>
      </x:c>
      <x:c r="U1064" s="24" t="n">
        <x:v>0</x:v>
      </x:c>
      <x:c r="V1064" s="24" t="str">
        <x:v>Completed</x:v>
      </x:c>
      <x:c r="W1064" s="24" t="n">
        <x:v>0</x:v>
      </x:c>
      <x:c r="X1064" s="24" t="n">
        <x:v>0</x:v>
      </x:c>
      <x:c r="Y1064" s="24" t="n">
        <x:v>1</x:v>
      </x:c>
    </x:row>
    <x:row r="1065">
      <x:c r="A1065" s="24" t="n">
        <x:v>2415566</x:v>
      </x:c>
      <x:c r="B1065" t="str">
        <x:v>2015-06-02</x:v>
      </x:c>
      <x:c r="C1065" s="24" t="n">
        <x:v>6</x:v>
      </x:c>
      <x:c r="D1065" t="str">
        <x:v>DL</x:v>
      </x:c>
      <x:c r="E1065" t="str">
        <x:v>Delta Air Lines Inc.</x:v>
      </x:c>
      <x:c r="F1065" t="str">
        <x:v>2641</x:v>
      </x:c>
      <x:c r="G1065" t="str">
        <x:v>MLB</x:v>
      </x:c>
      <x:c r="H1065" t="str">
        <x:v>Melbourne International Airport</x:v>
      </x:c>
      <x:c r="I1065" t="str">
        <x:v>FL</x:v>
      </x:c>
      <x:c r="J1065" t="str">
        <x:v>ATL</x:v>
      </x:c>
      <x:c r="K1065" t="str">
        <x:v>Hartsfield-Jackson Atlanta International Airport</x:v>
      </x:c>
      <x:c r="L1065" t="str">
        <x:v>GA</x:v>
      </x:c>
      <x:c r="M1065" t="str">
        <x:v>1756</x:v>
      </x:c>
      <x:c r="N1065" t="str">
        <x:v>1755</x:v>
      </x:c>
      <x:c r="O1065" s="26" t="n">
        <x:v>-1</x:v>
      </x:c>
      <x:c r="P1065" t="str">
        <x:v>1944</x:v>
      </x:c>
      <x:c r="Q1065" t="str">
        <x:v>1933</x:v>
      </x:c>
      <x:c r="R1065" s="26" t="n">
        <x:v>-11</x:v>
      </x:c>
      <x:c r="S1065" s="26" t="n">
        <x:v>442</x:v>
      </x:c>
      <x:c r="T1065" s="24" t="n">
        <x:v>0</x:v>
      </x:c>
      <x:c r="U1065" s="24" t="n">
        <x:v>0</x:v>
      </x:c>
      <x:c r="V1065" s="24" t="str">
        <x:v>Completed</x:v>
      </x:c>
      <x:c r="W1065" s="24" t="n">
        <x:v>0</x:v>
      </x:c>
      <x:c r="X1065" s="24" t="n">
        <x:v>0</x:v>
      </x:c>
      <x:c r="Y1065" s="24" t="n">
        <x:v>1</x:v>
      </x:c>
    </x:row>
    <x:row r="1066">
      <x:c r="A1066" s="24" t="n">
        <x:v>2415583</x:v>
      </x:c>
      <x:c r="B1066" t="str">
        <x:v>2015-06-02</x:v>
      </x:c>
      <x:c r="C1066" s="24" t="n">
        <x:v>6</x:v>
      </x:c>
      <x:c r="D1066" t="str">
        <x:v>EV</x:v>
      </x:c>
      <x:c r="E1066" t="str">
        <x:v>Atlantic Southeast Airlines</x:v>
      </x:c>
      <x:c r="F1066" t="str">
        <x:v>4604</x:v>
      </x:c>
      <x:c r="G1066" t="str">
        <x:v>RIC</x:v>
      </x:c>
      <x:c r="H1066" t="str">
        <x:v>Richmond International Airport</x:v>
      </x:c>
      <x:c r="I1066" t="str">
        <x:v>VA</x:v>
      </x:c>
      <x:c r="J1066" t="str">
        <x:v>IAH</x:v>
      </x:c>
      <x:c r="K1066" t="str">
        <x:v>George Bush Intercontinental Airport</x:v>
      </x:c>
      <x:c r="L1066" t="str">
        <x:v>TX</x:v>
      </x:c>
      <x:c r="M1066" t="str">
        <x:v>1758</x:v>
      </x:c>
      <x:c r="N1066" t="str">
        <x:v>1802</x:v>
      </x:c>
      <x:c r="O1066" s="26" t="n">
        <x:v>4</x:v>
      </x:c>
      <x:c r="P1066" t="str">
        <x:v>2017</x:v>
      </x:c>
      <x:c r="Q1066" t="str">
        <x:v>1952</x:v>
      </x:c>
      <x:c r="R1066" s="26" t="n">
        <x:v>-25</x:v>
      </x:c>
      <x:c r="S1066" s="26" t="n">
        <x:v>1157</x:v>
      </x:c>
      <x:c r="T1066" s="24" t="n">
        <x:v>0</x:v>
      </x:c>
      <x:c r="U1066" s="24" t="n">
        <x:v>0</x:v>
      </x:c>
      <x:c r="V1066" s="24" t="str">
        <x:v>Completed</x:v>
      </x:c>
      <x:c r="W1066" s="24" t="n">
        <x:v>0</x:v>
      </x:c>
      <x:c r="X1066" s="24" t="n">
        <x:v>0</x:v>
      </x:c>
      <x:c r="Y1066" s="24" t="n">
        <x:v>1</x:v>
      </x:c>
    </x:row>
    <x:row r="1067">
      <x:c r="A1067" s="24" t="n">
        <x:v>2415699</x:v>
      </x:c>
      <x:c r="B1067" t="str">
        <x:v>2015-06-02</x:v>
      </x:c>
      <x:c r="C1067" s="24" t="n">
        <x:v>6</x:v>
      </x:c>
      <x:c r="D1067" t="str">
        <x:v>DL</x:v>
      </x:c>
      <x:c r="E1067" t="str">
        <x:v>Delta Air Lines Inc.</x:v>
      </x:c>
      <x:c r="F1067" t="str">
        <x:v>1679</x:v>
      </x:c>
      <x:c r="G1067" t="str">
        <x:v>SAT</x:v>
      </x:c>
      <x:c r="H1067" t="str">
        <x:v>San Antonio International Airport</x:v>
      </x:c>
      <x:c r="I1067" t="str">
        <x:v>TX</x:v>
      </x:c>
      <x:c r="J1067" t="str">
        <x:v>MSP</x:v>
      </x:c>
      <x:c r="K1067" t="str">
        <x:v>Minneapolis-Saint Paul International Airport</x:v>
      </x:c>
      <x:c r="L1067" t="str">
        <x:v>MN</x:v>
      </x:c>
      <x:c r="M1067" t="str">
        <x:v>1805</x:v>
      </x:c>
      <x:c r="N1067" t="str">
        <x:v>1800</x:v>
      </x:c>
      <x:c r="O1067" s="26" t="n">
        <x:v>-5</x:v>
      </x:c>
      <x:c r="P1067" t="str">
        <x:v>2053</x:v>
      </x:c>
      <x:c r="Q1067" t="str">
        <x:v>2047</x:v>
      </x:c>
      <x:c r="R1067" s="26" t="n">
        <x:v>-6</x:v>
      </x:c>
      <x:c r="S1067" s="26" t="n">
        <x:v>1097</x:v>
      </x:c>
      <x:c r="T1067" s="24" t="n">
        <x:v>0</x:v>
      </x:c>
      <x:c r="U1067" s="24" t="n">
        <x:v>0</x:v>
      </x:c>
      <x:c r="V1067" s="24" t="str">
        <x:v>Completed</x:v>
      </x:c>
      <x:c r="W1067" s="24" t="n">
        <x:v>0</x:v>
      </x:c>
      <x:c r="X1067" s="24" t="n">
        <x:v>0</x:v>
      </x:c>
      <x:c r="Y1067" s="24" t="n">
        <x:v>1</x:v>
      </x:c>
    </x:row>
    <x:row r="1068">
      <x:c r="A1068" s="24" t="n">
        <x:v>2415904</x:v>
      </x:c>
      <x:c r="B1068" t="str">
        <x:v>2015-06-02</x:v>
      </x:c>
      <x:c r="C1068" s="24" t="n">
        <x:v>6</x:v>
      </x:c>
      <x:c r="D1068" t="str">
        <x:v>B6</x:v>
      </x:c>
      <x:c r="E1068" t="str">
        <x:v>JetBlue Airways</x:v>
      </x:c>
      <x:c r="F1068" t="str">
        <x:v>603</x:v>
      </x:c>
      <x:c r="G1068" t="str">
        <x:v>BOS</x:v>
      </x:c>
      <x:c r="H1068" t="str">
        <x:v>Gen. Edward Lawrence Logan International Airport</x:v>
      </x:c>
      <x:c r="I1068" t="str">
        <x:v>MA</x:v>
      </x:c>
      <x:c r="J1068" t="str">
        <x:v>PHX</x:v>
      </x:c>
      <x:c r="K1068" t="str">
        <x:v>Phoenix Sky Harbor International Airport</x:v>
      </x:c>
      <x:c r="L1068" t="str">
        <x:v>AZ</x:v>
      </x:c>
      <x:c r="M1068" t="str">
        <x:v>1816</x:v>
      </x:c>
      <x:c r="N1068" t="str">
        <x:v>1815</x:v>
      </x:c>
      <x:c r="O1068" s="26" t="n">
        <x:v>-1</x:v>
      </x:c>
      <x:c r="P1068" t="str">
        <x:v>2058</x:v>
      </x:c>
      <x:c r="Q1068" t="str">
        <x:v>2030</x:v>
      </x:c>
      <x:c r="R1068" s="26" t="n">
        <x:v>-28</x:v>
      </x:c>
      <x:c r="S1068" s="26" t="n">
        <x:v>2300</x:v>
      </x:c>
      <x:c r="T1068" s="24" t="n">
        <x:v>0</x:v>
      </x:c>
      <x:c r="U1068" s="24" t="n">
        <x:v>0</x:v>
      </x:c>
      <x:c r="V1068" s="24" t="str">
        <x:v>Completed</x:v>
      </x:c>
      <x:c r="W1068" s="24" t="n">
        <x:v>0</x:v>
      </x:c>
      <x:c r="X1068" s="24" t="n">
        <x:v>0</x:v>
      </x:c>
      <x:c r="Y1068" s="24" t="n">
        <x:v>1</x:v>
      </x:c>
    </x:row>
    <x:row r="1069">
      <x:c r="A1069" s="24" t="n">
        <x:v>2417649</x:v>
      </x:c>
      <x:c r="B1069" t="str">
        <x:v>2015-06-02</x:v>
      </x:c>
      <x:c r="C1069" s="24" t="n">
        <x:v>6</x:v>
      </x:c>
      <x:c r="D1069" t="str">
        <x:v>DL</x:v>
      </x:c>
      <x:c r="E1069" t="str">
        <x:v>Delta Air Lines Inc.</x:v>
      </x:c>
      <x:c r="F1069" t="str">
        <x:v>2235</x:v>
      </x:c>
      <x:c r="G1069" t="str">
        <x:v>SLC</x:v>
      </x:c>
      <x:c r="H1069" t="str">
        <x:v>Salt Lake City International Airport</x:v>
      </x:c>
      <x:c r="I1069" t="str">
        <x:v>UT</x:v>
      </x:c>
      <x:c r="J1069" t="str">
        <x:v>MSP</x:v>
      </x:c>
      <x:c r="K1069" t="str">
        <x:v>Minneapolis-Saint Paul International Airport</x:v>
      </x:c>
      <x:c r="L1069" t="str">
        <x:v>MN</x:v>
      </x:c>
      <x:c r="M1069" t="str">
        <x:v>2005</x:v>
      </x:c>
      <x:c r="N1069" t="str">
        <x:v>1955</x:v>
      </x:c>
      <x:c r="O1069" s="26" t="n">
        <x:v>-10</x:v>
      </x:c>
      <x:c r="P1069" t="str">
        <x:v>2335</x:v>
      </x:c>
      <x:c r="Q1069" t="str">
        <x:v>2321</x:v>
      </x:c>
      <x:c r="R1069" s="26" t="n">
        <x:v>-14</x:v>
      </x:c>
      <x:c r="S1069" s="26" t="n">
        <x:v>991</x:v>
      </x:c>
      <x:c r="T1069" s="24" t="n">
        <x:v>0</x:v>
      </x:c>
      <x:c r="U1069" s="24" t="n">
        <x:v>0</x:v>
      </x:c>
      <x:c r="V1069" s="24" t="str">
        <x:v>Completed</x:v>
      </x:c>
      <x:c r="W1069" s="24" t="n">
        <x:v>0</x:v>
      </x:c>
      <x:c r="X1069" s="24" t="n">
        <x:v>0</x:v>
      </x:c>
      <x:c r="Y1069" s="24" t="n">
        <x:v>1</x:v>
      </x:c>
    </x:row>
    <x:row r="1070">
      <x:c r="A1070" s="24" t="n">
        <x:v>2417661</x:v>
      </x:c>
      <x:c r="B1070" t="str">
        <x:v>2015-06-02</x:v>
      </x:c>
      <x:c r="C1070" s="24" t="n">
        <x:v>6</x:v>
      </x:c>
      <x:c r="D1070" t="str">
        <x:v>WN</x:v>
      </x:c>
      <x:c r="E1070" t="str">
        <x:v>Southwest Airlines Co.</x:v>
      </x:c>
      <x:c r="F1070" t="str">
        <x:v>1264</x:v>
      </x:c>
      <x:c r="G1070" t="str">
        <x:v>HOU</x:v>
      </x:c>
      <x:c r="H1070" t="str">
        <x:v>William P. Hobby Airport</x:v>
      </x:c>
      <x:c r="I1070" t="str">
        <x:v>TX</x:v>
      </x:c>
      <x:c r="J1070" t="str">
        <x:v>BHM</x:v>
      </x:c>
      <x:c r="K1070" t="str">
        <x:v>Birmingham-Shuttlesworth International Airport</x:v>
      </x:c>
      <x:c r="L1070" t="str">
        <x:v>AL</x:v>
      </x:c>
      <x:c r="M1070" t="str">
        <x:v>2005</x:v>
      </x:c>
      <x:c r="N1070" t="str">
        <x:v>2015</x:v>
      </x:c>
      <x:c r="O1070" s="26" t="n">
        <x:v>10</x:v>
      </x:c>
      <x:c r="P1070" t="str">
        <x:v>2140</x:v>
      </x:c>
      <x:c r="Q1070" t="str">
        <x:v>2152</x:v>
      </x:c>
      <x:c r="R1070" s="26" t="n">
        <x:v>12</x:v>
      </x:c>
      <x:c r="S1070" s="26" t="n">
        <x:v>570</x:v>
      </x:c>
      <x:c r="T1070" s="24" t="n">
        <x:v>0</x:v>
      </x:c>
      <x:c r="U1070" s="24" t="n">
        <x:v>0</x:v>
      </x:c>
      <x:c r="V1070" s="24" t="str">
        <x:v>Completed</x:v>
      </x:c>
      <x:c r="W1070" s="24" t="n">
        <x:v>0</x:v>
      </x:c>
      <x:c r="X1070" s="24" t="n">
        <x:v>0</x:v>
      </x:c>
      <x:c r="Y1070" s="24" t="n">
        <x:v>1</x:v>
      </x:c>
    </x:row>
    <x:row r="1071">
      <x:c r="A1071" s="24" t="n">
        <x:v>2418155</x:v>
      </x:c>
      <x:c r="B1071" t="str">
        <x:v>2015-06-02</x:v>
      </x:c>
      <x:c r="C1071" s="24" t="n">
        <x:v>6</x:v>
      </x:c>
      <x:c r="D1071" t="str">
        <x:v>VX</x:v>
      </x:c>
      <x:c r="E1071" t="str">
        <x:v>Virgin America</x:v>
      </x:c>
      <x:c r="F1071" t="str">
        <x:v>752</x:v>
      </x:c>
      <x:c r="G1071" t="str">
        <x:v>SFO</x:v>
      </x:c>
      <x:c r="H1071" t="str">
        <x:v>San Francisco International Airport</x:v>
      </x:c>
      <x:c r="I1071" t="str">
        <x:v>CA</x:v>
      </x:c>
      <x:c r="J1071" t="str">
        <x:v>SEA</x:v>
      </x:c>
      <x:c r="K1071" t="str">
        <x:v>Seattle-Tacoma International Airport</x:v>
      </x:c>
      <x:c r="L1071" t="str">
        <x:v>WA</x:v>
      </x:c>
      <x:c r="M1071" t="str">
        <x:v>2045</x:v>
      </x:c>
      <x:c r="N1071" t="str">
        <x:v>2039</x:v>
      </x:c>
      <x:c r="O1071" s="26" t="n">
        <x:v>-6</x:v>
      </x:c>
      <x:c r="P1071" t="str">
        <x:v>2245</x:v>
      </x:c>
      <x:c r="Q1071" t="str">
        <x:v>2230</x:v>
      </x:c>
      <x:c r="R1071" s="26" t="n">
        <x:v>-15</x:v>
      </x:c>
      <x:c r="S1071" s="26" t="n">
        <x:v>679</x:v>
      </x:c>
      <x:c r="T1071" s="24" t="n">
        <x:v>0</x:v>
      </x:c>
      <x:c r="U1071" s="24" t="n">
        <x:v>0</x:v>
      </x:c>
      <x:c r="V1071" s="24" t="str">
        <x:v>Completed</x:v>
      </x:c>
      <x:c r="W1071" s="24" t="n">
        <x:v>0</x:v>
      </x:c>
      <x:c r="X1071" s="24" t="n">
        <x:v>0</x:v>
      </x:c>
      <x:c r="Y1071" s="24" t="n">
        <x:v>1</x:v>
      </x:c>
    </x:row>
    <x:row r="1072">
      <x:c r="A1072" s="24" t="n">
        <x:v>2418162</x:v>
      </x:c>
      <x:c r="B1072" t="str">
        <x:v>2015-06-02</x:v>
      </x:c>
      <x:c r="C1072" s="24" t="n">
        <x:v>6</x:v>
      </x:c>
      <x:c r="D1072" t="str">
        <x:v>WN</x:v>
      </x:c>
      <x:c r="E1072" t="str">
        <x:v>Southwest Airlines Co.</x:v>
      </x:c>
      <x:c r="F1072" t="str">
        <x:v>4366</x:v>
      </x:c>
      <x:c r="G1072" t="str">
        <x:v>BWI</x:v>
      </x:c>
      <x:c r="H1072" t="str">
        <x:v>Baltimore-Washington International Airport</x:v>
      </x:c>
      <x:c r="I1072" t="str">
        <x:v>MD</x:v>
      </x:c>
      <x:c r="J1072" t="str">
        <x:v>CHS</x:v>
      </x:c>
      <x:c r="K1072" t="str">
        <x:v>Charleston International Airport/Charleston AFB</x:v>
      </x:c>
      <x:c r="L1072" t="str">
        <x:v>SC</x:v>
      </x:c>
      <x:c r="M1072" t="str">
        <x:v>2045</x:v>
      </x:c>
      <x:c r="N1072" t="str">
        <x:v>2109</x:v>
      </x:c>
      <x:c r="O1072" s="26" t="n">
        <x:v>24</x:v>
      </x:c>
      <x:c r="P1072" t="str">
        <x:v>2220</x:v>
      </x:c>
      <x:c r="Q1072" t="str">
        <x:v>2235</x:v>
      </x:c>
      <x:c r="R1072" s="26" t="n">
        <x:v>15</x:v>
      </x:c>
      <x:c r="S1072" s="26" t="n">
        <x:v>472</x:v>
      </x:c>
      <x:c r="T1072" s="24" t="n">
        <x:v>0</x:v>
      </x:c>
      <x:c r="U1072" s="24" t="n">
        <x:v>0</x:v>
      </x:c>
      <x:c r="V1072" s="24" t="str">
        <x:v>Completed</x:v>
      </x:c>
      <x:c r="W1072" s="24" t="n">
        <x:v>1</x:v>
      </x:c>
      <x:c r="X1072" s="24" t="n">
        <x:v>1</x:v>
      </x:c>
      <x:c r="Y1072" s="24" t="n">
        <x:v>1</x:v>
      </x:c>
    </x:row>
    <x:row r="1073">
      <x:c r="A1073" s="24" t="n">
        <x:v>2418247</x:v>
      </x:c>
      <x:c r="B1073" t="str">
        <x:v>2015-06-02</x:v>
      </x:c>
      <x:c r="C1073" s="24" t="n">
        <x:v>6</x:v>
      </x:c>
      <x:c r="D1073" t="str">
        <x:v>WN</x:v>
      </x:c>
      <x:c r="E1073" t="str">
        <x:v>Southwest Airlines Co.</x:v>
      </x:c>
      <x:c r="F1073" t="str">
        <x:v>4896</x:v>
      </x:c>
      <x:c r="G1073" t="str">
        <x:v>EWR</x:v>
      </x:c>
      <x:c r="H1073" t="str">
        <x:v>Newark Liberty International Airport</x:v>
      </x:c>
      <x:c r="I1073" t="str">
        <x:v>NJ</x:v>
      </x:c>
      <x:c r="J1073" t="str">
        <x:v>MDW</x:v>
      </x:c>
      <x:c r="K1073" t="str">
        <x:v>Chicago Midway International Airport</x:v>
      </x:c>
      <x:c r="L1073" t="str">
        <x:v>IL</x:v>
      </x:c>
      <x:c r="M1073" t="str">
        <x:v>2055</x:v>
      </x:c>
      <x:c r="N1073" t="str">
        <x:v>2248</x:v>
      </x:c>
      <x:c r="O1073" s="26" t="n">
        <x:v>113</x:v>
      </x:c>
      <x:c r="P1073" t="str">
        <x:v>2230</x:v>
      </x:c>
      <x:c r="Q1073" t="str">
        <x:v>2356</x:v>
      </x:c>
      <x:c r="R1073" s="26" t="n">
        <x:v>86</x:v>
      </x:c>
      <x:c r="S1073" s="26" t="n">
        <x:v>711</x:v>
      </x:c>
      <x:c r="T1073" s="24" t="n">
        <x:v>0</x:v>
      </x:c>
      <x:c r="U1073" s="24" t="n">
        <x:v>0</x:v>
      </x:c>
      <x:c r="V1073" s="24" t="str">
        <x:v>Completed</x:v>
      </x:c>
      <x:c r="W1073" s="24" t="n">
        <x:v>1</x:v>
      </x:c>
      <x:c r="X1073" s="24" t="n">
        <x:v>1</x:v>
      </x:c>
      <x:c r="Y1073" s="24" t="n">
        <x:v>1</x:v>
      </x:c>
    </x:row>
    <x:row r="1074">
      <x:c r="A1074" s="24" t="n">
        <x:v>2420267</x:v>
      </x:c>
      <x:c r="B1074" t="str">
        <x:v>2015-06-03</x:v>
      </x:c>
      <x:c r="C1074" s="24" t="n">
        <x:v>6</x:v>
      </x:c>
      <x:c r="D1074" t="str">
        <x:v>EV</x:v>
      </x:c>
      <x:c r="E1074" t="str">
        <x:v>Atlantic Southeast Airlines</x:v>
      </x:c>
      <x:c r="F1074" t="str">
        <x:v>5382</x:v>
      </x:c>
      <x:c r="G1074" t="str">
        <x:v>IAD</x:v>
      </x:c>
      <x:c r="H1074" t="str">
        <x:v>Washington Dulles International Airport</x:v>
      </x:c>
      <x:c r="I1074" t="str">
        <x:v>VA</x:v>
      </x:c>
      <x:c r="J1074" t="str">
        <x:v>DTW</x:v>
      </x:c>
      <x:c r="K1074" t="str">
        <x:v>Detroit Metropolitan Airport</x:v>
      </x:c>
      <x:c r="L1074" t="str">
        <x:v>MI</x:v>
      </x:c>
      <x:c r="M1074" t="str">
        <x:v>0610</x:v>
      </x:c>
      <x:c r="N1074" t="str">
        <x:v>0600</x:v>
      </x:c>
      <x:c r="O1074" s="26" t="n">
        <x:v>-10</x:v>
      </x:c>
      <x:c r="P1074" t="str">
        <x:v>0738</x:v>
      </x:c>
      <x:c r="Q1074" t="str">
        <x:v>0719</x:v>
      </x:c>
      <x:c r="R1074" s="26" t="n">
        <x:v>-19</x:v>
      </x:c>
      <x:c r="S1074" s="26" t="n">
        <x:v>383</x:v>
      </x:c>
      <x:c r="T1074" s="24" t="n">
        <x:v>0</x:v>
      </x:c>
      <x:c r="U1074" s="24" t="n">
        <x:v>0</x:v>
      </x:c>
      <x:c r="V1074" s="24" t="str">
        <x:v>Completed</x:v>
      </x:c>
      <x:c r="W1074" s="24" t="n">
        <x:v>0</x:v>
      </x:c>
      <x:c r="X1074" s="24" t="n">
        <x:v>0</x:v>
      </x:c>
      <x:c r="Y1074" s="24" t="n">
        <x:v>1</x:v>
      </x:c>
    </x:row>
    <x:row r="1075">
      <x:c r="A1075" s="24" t="n">
        <x:v>2420402</x:v>
      </x:c>
      <x:c r="B1075" t="str">
        <x:v>2015-06-03</x:v>
      </x:c>
      <x:c r="C1075" s="24" t="n">
        <x:v>6</x:v>
      </x:c>
      <x:c r="D1075" t="str">
        <x:v>DL</x:v>
      </x:c>
      <x:c r="E1075" t="str">
        <x:v>Delta Air Lines Inc.</x:v>
      </x:c>
      <x:c r="F1075" t="str">
        <x:v>1872</x:v>
      </x:c>
      <x:c r="G1075" t="str">
        <x:v>TPA</x:v>
      </x:c>
      <x:c r="H1075" t="str">
        <x:v>Tampa International Airport</x:v>
      </x:c>
      <x:c r="I1075" t="str">
        <x:v>FL</x:v>
      </x:c>
      <x:c r="J1075" t="str">
        <x:v>ATL</x:v>
      </x:c>
      <x:c r="K1075" t="str">
        <x:v>Hartsfield-Jackson Atlanta International Airport</x:v>
      </x:c>
      <x:c r="L1075" t="str">
        <x:v>GA</x:v>
      </x:c>
      <x:c r="M1075" t="str">
        <x:v>0620</x:v>
      </x:c>
      <x:c r="N1075" t="str">
        <x:v>0612</x:v>
      </x:c>
      <x:c r="O1075" s="26" t="n">
        <x:v>-8</x:v>
      </x:c>
      <x:c r="P1075" t="str">
        <x:v>0745</x:v>
      </x:c>
      <x:c r="Q1075" t="str">
        <x:v>0738</x:v>
      </x:c>
      <x:c r="R1075" s="26" t="n">
        <x:v>-7</x:v>
      </x:c>
      <x:c r="S1075" s="26" t="n">
        <x:v>406</x:v>
      </x:c>
      <x:c r="T1075" s="24" t="n">
        <x:v>0</x:v>
      </x:c>
      <x:c r="U1075" s="24" t="n">
        <x:v>0</x:v>
      </x:c>
      <x:c r="V1075" s="24" t="str">
        <x:v>Completed</x:v>
      </x:c>
      <x:c r="W1075" s="24" t="n">
        <x:v>0</x:v>
      </x:c>
      <x:c r="X1075" s="24" t="n">
        <x:v>0</x:v>
      </x:c>
      <x:c r="Y1075" s="24" t="n">
        <x:v>1</x:v>
      </x:c>
    </x:row>
    <x:row r="1076">
      <x:c r="A1076" s="24" t="n">
        <x:v>2420596</x:v>
      </x:c>
      <x:c r="B1076" t="str">
        <x:v>2015-06-03</x:v>
      </x:c>
      <x:c r="C1076" s="24" t="n">
        <x:v>6</x:v>
      </x:c>
      <x:c r="D1076" t="str">
        <x:v>US</x:v>
      </x:c>
      <x:c r="E1076" t="str">
        <x:v>US Airways Inc.</x:v>
      </x:c>
      <x:c r="F1076" t="str">
        <x:v>401</x:v>
      </x:c>
      <x:c r="G1076" t="str">
        <x:v>CLT</x:v>
      </x:c>
      <x:c r="H1076" t="str">
        <x:v>Charlotte Douglas International Airport</x:v>
      </x:c>
      <x:c r="I1076" t="str">
        <x:v>NC</x:v>
      </x:c>
      <x:c r="J1076" t="str">
        <x:v>PHL</x:v>
      </x:c>
      <x:c r="K1076" t="str">
        <x:v>Philadelphia International Airport</x:v>
      </x:c>
      <x:c r="L1076" t="str">
        <x:v>PA</x:v>
      </x:c>
      <x:c r="M1076" t="str">
        <x:v>0630</x:v>
      </x:c>
      <x:c r="N1076" t="str">
        <x:v>0623</x:v>
      </x:c>
      <x:c r="O1076" s="26" t="n">
        <x:v>-7</x:v>
      </x:c>
      <x:c r="P1076" t="str">
        <x:v>0808</x:v>
      </x:c>
      <x:c r="Q1076" t="str">
        <x:v>0750</x:v>
      </x:c>
      <x:c r="R1076" s="26" t="n">
        <x:v>-18</x:v>
      </x:c>
      <x:c r="S1076" s="26" t="n">
        <x:v>449</x:v>
      </x:c>
      <x:c r="T1076" s="24" t="n">
        <x:v>0</x:v>
      </x:c>
      <x:c r="U1076" s="24" t="n">
        <x:v>0</x:v>
      </x:c>
      <x:c r="V1076" s="24" t="str">
        <x:v>Completed</x:v>
      </x:c>
      <x:c r="W1076" s="24" t="n">
        <x:v>0</x:v>
      </x:c>
      <x:c r="X1076" s="24" t="n">
        <x:v>0</x:v>
      </x:c>
      <x:c r="Y1076" s="24" t="n">
        <x:v>1</x:v>
      </x:c>
    </x:row>
    <x:row r="1077">
      <x:c r="A1077" s="24" t="n">
        <x:v>2420717</x:v>
      </x:c>
      <x:c r="B1077" t="str">
        <x:v>2015-06-03</x:v>
      </x:c>
      <x:c r="C1077" s="24" t="n">
        <x:v>6</x:v>
      </x:c>
      <x:c r="D1077" t="str">
        <x:v>WN</x:v>
      </x:c>
      <x:c r="E1077" t="str">
        <x:v>Southwest Airlines Co.</x:v>
      </x:c>
      <x:c r="F1077" t="str">
        <x:v>588</x:v>
      </x:c>
      <x:c r="G1077" t="str">
        <x:v>SJC</x:v>
      </x:c>
      <x:c r="H1077" t="str">
        <x:v>Norman Y. Mineta San José International Airport</x:v>
      </x:c>
      <x:c r="I1077" t="str">
        <x:v>CA</x:v>
      </x:c>
      <x:c r="J1077" t="str">
        <x:v>LAS</x:v>
      </x:c>
      <x:c r="K1077" t="str">
        <x:v>McCarran International Airport</x:v>
      </x:c>
      <x:c r="L1077" t="str">
        <x:v>NV</x:v>
      </x:c>
      <x:c r="M1077" t="str">
        <x:v>0635</x:v>
      </x:c>
      <x:c r="N1077" t="str">
        <x:v>0633</x:v>
      </x:c>
      <x:c r="O1077" s="26" t="n">
        <x:v>-2</x:v>
      </x:c>
      <x:c r="P1077" t="str">
        <x:v>0805</x:v>
      </x:c>
      <x:c r="Q1077" t="str">
        <x:v>0751</x:v>
      </x:c>
      <x:c r="R1077" s="26" t="n">
        <x:v>-14</x:v>
      </x:c>
      <x:c r="S1077" s="26" t="n">
        <x:v>386</x:v>
      </x:c>
      <x:c r="T1077" s="24" t="n">
        <x:v>0</x:v>
      </x:c>
      <x:c r="U1077" s="24" t="n">
        <x:v>0</x:v>
      </x:c>
      <x:c r="V1077" s="24" t="str">
        <x:v>Completed</x:v>
      </x:c>
      <x:c r="W1077" s="24" t="n">
        <x:v>0</x:v>
      </x:c>
      <x:c r="X1077" s="24" t="n">
        <x:v>0</x:v>
      </x:c>
      <x:c r="Y1077" s="24" t="n">
        <x:v>1</x:v>
      </x:c>
    </x:row>
    <x:row r="1078">
      <x:c r="A1078" s="24" t="n">
        <x:v>2421744</x:v>
      </x:c>
      <x:c r="B1078" t="str">
        <x:v>2015-06-03</x:v>
      </x:c>
      <x:c r="C1078" s="24" t="n">
        <x:v>6</x:v>
      </x:c>
      <x:c r="D1078" t="str">
        <x:v>US</x:v>
      </x:c>
      <x:c r="E1078" t="str">
        <x:v>US Airways Inc.</x:v>
      </x:c>
      <x:c r="F1078" t="str">
        <x:v>1933</x:v>
      </x:c>
      <x:c r="G1078" t="str">
        <x:v>LGA</x:v>
      </x:c>
      <x:c r="H1078" t="str">
        <x:v>LaGuardia Airport (Marine Air Terminal)</x:v>
      </x:c>
      <x:c r="I1078" t="str">
        <x:v>NY</x:v>
      </x:c>
      <x:c r="J1078" t="str">
        <x:v>PHL</x:v>
      </x:c>
      <x:c r="K1078" t="str">
        <x:v>Philadelphia International Airport</x:v>
      </x:c>
      <x:c r="L1078" t="str">
        <x:v>PA</x:v>
      </x:c>
      <x:c r="M1078" t="str">
        <x:v>0730</x:v>
      </x:c>
      <x:c r="N1078" t="str">
        <x:v>0727</x:v>
      </x:c>
      <x:c r="O1078" s="26" t="n">
        <x:v>-3</x:v>
      </x:c>
      <x:c r="P1078" t="str">
        <x:v>0843</x:v>
      </x:c>
      <x:c r="Q1078" t="str">
        <x:v>0920</x:v>
      </x:c>
      <x:c r="R1078" s="26" t="n">
        <x:v>37</x:v>
      </x:c>
      <x:c r="S1078" s="26" t="n">
        <x:v>96</x:v>
      </x:c>
      <x:c r="T1078" s="24" t="n">
        <x:v>0</x:v>
      </x:c>
      <x:c r="U1078" s="24" t="n">
        <x:v>0</x:v>
      </x:c>
      <x:c r="V1078" s="24" t="str">
        <x:v>Completed</x:v>
      </x:c>
      <x:c r="W1078" s="24" t="n">
        <x:v>1</x:v>
      </x:c>
      <x:c r="X1078" s="24" t="n">
        <x:v>0</x:v>
      </x:c>
      <x:c r="Y1078" s="24" t="n">
        <x:v>1</x:v>
      </x:c>
    </x:row>
    <x:row r="1079">
      <x:c r="A1079" s="24" t="n">
        <x:v>2422768</x:v>
      </x:c>
      <x:c r="B1079" t="str">
        <x:v>2015-06-03</x:v>
      </x:c>
      <x:c r="C1079" s="24" t="n">
        <x:v>6</x:v>
      </x:c>
      <x:c r="D1079" t="str">
        <x:v>WN</x:v>
      </x:c>
      <x:c r="E1079" t="str">
        <x:v>Southwest Airlines Co.</x:v>
      </x:c>
      <x:c r="F1079" t="str">
        <x:v>460</x:v>
      </x:c>
      <x:c r="G1079" t="str">
        <x:v>DEN</x:v>
      </x:c>
      <x:c r="H1079" t="str">
        <x:v>Denver International Airport</x:v>
      </x:c>
      <x:c r="I1079" t="str">
        <x:v>CO</x:v>
      </x:c>
      <x:c r="J1079" t="str">
        <x:v>ONT</x:v>
      </x:c>
      <x:c r="K1079" t="str">
        <x:v>Ontario International Airport</x:v>
      </x:c>
      <x:c r="L1079" t="str">
        <x:v>CA</x:v>
      </x:c>
      <x:c r="M1079" t="str">
        <x:v>0830</x:v>
      </x:c>
      <x:c r="N1079" t="str">
        <x:v>0836</x:v>
      </x:c>
      <x:c r="O1079" s="26" t="n">
        <x:v>6</x:v>
      </x:c>
      <x:c r="P1079" t="str">
        <x:v>0950</x:v>
      </x:c>
      <x:c r="Q1079" t="str">
        <x:v>0957</x:v>
      </x:c>
      <x:c r="R1079" s="26" t="n">
        <x:v>7</x:v>
      </x:c>
      <x:c r="S1079" s="26" t="n">
        <x:v>819</x:v>
      </x:c>
      <x:c r="T1079" s="24" t="n">
        <x:v>0</x:v>
      </x:c>
      <x:c r="U1079" s="24" t="n">
        <x:v>0</x:v>
      </x:c>
      <x:c r="V1079" s="24" t="str">
        <x:v>Completed</x:v>
      </x:c>
      <x:c r="W1079" s="24" t="n">
        <x:v>0</x:v>
      </x:c>
      <x:c r="X1079" s="24" t="n">
        <x:v>0</x:v>
      </x:c>
      <x:c r="Y1079" s="24" t="n">
        <x:v>1</x:v>
      </x:c>
    </x:row>
    <x:row r="1080">
      <x:c r="A1080" s="24" t="n">
        <x:v>2422859</x:v>
      </x:c>
      <x:c r="B1080" t="str">
        <x:v>2015-06-03</x:v>
      </x:c>
      <x:c r="C1080" s="24" t="n">
        <x:v>6</x:v>
      </x:c>
      <x:c r="D1080" t="str">
        <x:v>WN</x:v>
      </x:c>
      <x:c r="E1080" t="str">
        <x:v>Southwest Airlines Co.</x:v>
      </x:c>
      <x:c r="F1080" t="str">
        <x:v>498</x:v>
      </x:c>
      <x:c r="G1080" t="str">
        <x:v>DAL</x:v>
      </x:c>
      <x:c r="H1080" t="str">
        <x:v>Dallas Love Field</x:v>
      </x:c>
      <x:c r="I1080" t="str">
        <x:v>TX</x:v>
      </x:c>
      <x:c r="J1080" t="str">
        <x:v>ICT</x:v>
      </x:c>
      <x:c r="K1080" t="str">
        <x:v>Wichita Dwight D. Eisenhower National Airport (Wichita Mid-Continent Airport)</x:v>
      </x:c>
      <x:c r="L1080" t="str">
        <x:v>KS</x:v>
      </x:c>
      <x:c r="M1080" t="str">
        <x:v>0835</x:v>
      </x:c>
      <x:c r="N1080" t="str">
        <x:v>0830</x:v>
      </x:c>
      <x:c r="O1080" s="26" t="n">
        <x:v>-5</x:v>
      </x:c>
      <x:c r="P1080" t="str">
        <x:v>0945</x:v>
      </x:c>
      <x:c r="Q1080" t="str">
        <x:v>0940</x:v>
      </x:c>
      <x:c r="R1080" s="26" t="n">
        <x:v>-5</x:v>
      </x:c>
      <x:c r="S1080" s="26" t="n">
        <x:v>333</x:v>
      </x:c>
      <x:c r="T1080" s="24" t="n">
        <x:v>0</x:v>
      </x:c>
      <x:c r="U1080" s="24" t="n">
        <x:v>0</x:v>
      </x:c>
      <x:c r="V1080" s="24" t="str">
        <x:v>Completed</x:v>
      </x:c>
      <x:c r="W1080" s="24" t="n">
        <x:v>0</x:v>
      </x:c>
      <x:c r="X1080" s="24" t="n">
        <x:v>0</x:v>
      </x:c>
      <x:c r="Y1080" s="24" t="n">
        <x:v>1</x:v>
      </x:c>
    </x:row>
    <x:row r="1081">
      <x:c r="A1081" s="24" t="n">
        <x:v>2423433</x:v>
      </x:c>
      <x:c r="B1081" t="str">
        <x:v>2015-06-03</x:v>
      </x:c>
      <x:c r="C1081" s="24" t="n">
        <x:v>6</x:v>
      </x:c>
      <x:c r="D1081" t="str">
        <x:v>OO</x:v>
      </x:c>
      <x:c r="E1081" t="str">
        <x:v>Skywest Airlines Inc.</x:v>
      </x:c>
      <x:c r="F1081" t="str">
        <x:v>2869</x:v>
      </x:c>
      <x:c r="G1081" t="str">
        <x:v>LAX</x:v>
      </x:c>
      <x:c r="H1081" t="str">
        <x:v>Los Angeles International Airport</x:v>
      </x:c>
      <x:c r="I1081" t="str">
        <x:v>CA</x:v>
      </x:c>
      <x:c r="J1081" t="str">
        <x:v>ABQ</x:v>
      </x:c>
      <x:c r="K1081" t="str">
        <x:v>Albuquerque International Sunport</x:v>
      </x:c>
      <x:c r="L1081" t="str">
        <x:v>NM</x:v>
      </x:c>
      <x:c r="M1081" t="str">
        <x:v>0905</x:v>
      </x:c>
      <x:c r="N1081" t="str">
        <x:v>0858</x:v>
      </x:c>
      <x:c r="O1081" s="26" t="n">
        <x:v>-7</x:v>
      </x:c>
      <x:c r="P1081" t="str">
        <x:v>1157</x:v>
      </x:c>
      <x:c r="Q1081" t="str">
        <x:v>1152</x:v>
      </x:c>
      <x:c r="R1081" s="26" t="n">
        <x:v>-5</x:v>
      </x:c>
      <x:c r="S1081" s="26" t="n">
        <x:v>677</x:v>
      </x:c>
      <x:c r="T1081" s="24" t="n">
        <x:v>0</x:v>
      </x:c>
      <x:c r="U1081" s="24" t="n">
        <x:v>0</x:v>
      </x:c>
      <x:c r="V1081" s="24" t="str">
        <x:v>Completed</x:v>
      </x:c>
      <x:c r="W1081" s="24" t="n">
        <x:v>0</x:v>
      </x:c>
      <x:c r="X1081" s="24" t="n">
        <x:v>0</x:v>
      </x:c>
      <x:c r="Y1081" s="24" t="n">
        <x:v>1</x:v>
      </x:c>
    </x:row>
    <x:row r="1082">
      <x:c r="A1082" s="24" t="n">
        <x:v>2424664</x:v>
      </x:c>
      <x:c r="B1082" t="str">
        <x:v>2015-06-03</x:v>
      </x:c>
      <x:c r="C1082" s="24" t="n">
        <x:v>6</x:v>
      </x:c>
      <x:c r="D1082" t="str">
        <x:v>WN</x:v>
      </x:c>
      <x:c r="E1082" t="str">
        <x:v>Southwest Airlines Co.</x:v>
      </x:c>
      <x:c r="F1082" t="str">
        <x:v>394</x:v>
      </x:c>
      <x:c r="G1082" t="str">
        <x:v>SNA</x:v>
      </x:c>
      <x:c r="H1082" t="str">
        <x:v>John Wayne Airport (Orange County Airport)</x:v>
      </x:c>
      <x:c r="I1082" t="str">
        <x:v>CA</x:v>
      </x:c>
      <x:c r="J1082" t="str">
        <x:v>SFO</x:v>
      </x:c>
      <x:c r="K1082" t="str">
        <x:v>San Francisco International Airport</x:v>
      </x:c>
      <x:c r="L1082" t="str">
        <x:v>CA</x:v>
      </x:c>
      <x:c r="M1082" t="str">
        <x:v>1020</x:v>
      </x:c>
      <x:c r="N1082" t="str">
        <x:v>1016</x:v>
      </x:c>
      <x:c r="O1082" s="26" t="n">
        <x:v>-4</x:v>
      </x:c>
      <x:c r="P1082" t="str">
        <x:v>1140</x:v>
      </x:c>
      <x:c r="Q1082" t="str">
        <x:v>1137</x:v>
      </x:c>
      <x:c r="R1082" s="26" t="n">
        <x:v>-3</x:v>
      </x:c>
      <x:c r="S1082" s="26" t="n">
        <x:v>372</x:v>
      </x:c>
      <x:c r="T1082" s="24" t="n">
        <x:v>0</x:v>
      </x:c>
      <x:c r="U1082" s="24" t="n">
        <x:v>0</x:v>
      </x:c>
      <x:c r="V1082" s="24" t="str">
        <x:v>Completed</x:v>
      </x:c>
      <x:c r="W1082" s="24" t="n">
        <x:v>0</x:v>
      </x:c>
      <x:c r="X1082" s="24" t="n">
        <x:v>0</x:v>
      </x:c>
      <x:c r="Y1082" s="24" t="n">
        <x:v>1</x:v>
      </x:c>
    </x:row>
    <x:row r="1083">
      <x:c r="A1083" s="24" t="n">
        <x:v>2425247</x:v>
      </x:c>
      <x:c r="B1083" t="str">
        <x:v>2015-06-03</x:v>
      </x:c>
      <x:c r="C1083" s="24" t="n">
        <x:v>6</x:v>
      </x:c>
      <x:c r="D1083" t="str">
        <x:v>WN</x:v>
      </x:c>
      <x:c r="E1083" t="str">
        <x:v>Southwest Airlines Co.</x:v>
      </x:c>
      <x:c r="F1083" t="str">
        <x:v>722</x:v>
      </x:c>
      <x:c r="G1083" t="str">
        <x:v>ATL</x:v>
      </x:c>
      <x:c r="H1083" t="str">
        <x:v>Hartsfield-Jackson Atlanta International Airport</x:v>
      </x:c>
      <x:c r="I1083" t="str">
        <x:v>GA</x:v>
      </x:c>
      <x:c r="J1083" t="str">
        <x:v>HOU</x:v>
      </x:c>
      <x:c r="K1083" t="str">
        <x:v>William P. Hobby Airport</x:v>
      </x:c>
      <x:c r="L1083" t="str">
        <x:v>TX</x:v>
      </x:c>
      <x:c r="M1083" t="str">
        <x:v>1055</x:v>
      </x:c>
      <x:c r="N1083" t="str">
        <x:v>1058</x:v>
      </x:c>
      <x:c r="O1083" s="26" t="n">
        <x:v>3</x:v>
      </x:c>
      <x:c r="P1083" t="str">
        <x:v>1215</x:v>
      </x:c>
      <x:c r="Q1083" t="str">
        <x:v>1158</x:v>
      </x:c>
      <x:c r="R1083" s="26" t="n">
        <x:v>-17</x:v>
      </x:c>
      <x:c r="S1083" s="26" t="n">
        <x:v>696</x:v>
      </x:c>
      <x:c r="T1083" s="24" t="n">
        <x:v>0</x:v>
      </x:c>
      <x:c r="U1083" s="24" t="n">
        <x:v>0</x:v>
      </x:c>
      <x:c r="V1083" s="24" t="str">
        <x:v>Completed</x:v>
      </x:c>
      <x:c r="W1083" s="24" t="n">
        <x:v>0</x:v>
      </x:c>
      <x:c r="X1083" s="24" t="n">
        <x:v>0</x:v>
      </x:c>
      <x:c r="Y1083" s="24" t="n">
        <x:v>1</x:v>
      </x:c>
    </x:row>
    <x:row r="1084">
      <x:c r="A1084" s="24" t="n">
        <x:v>2425321</x:v>
      </x:c>
      <x:c r="B1084" t="str">
        <x:v>2015-06-03</x:v>
      </x:c>
      <x:c r="C1084" s="24" t="n">
        <x:v>6</x:v>
      </x:c>
      <x:c r="D1084" t="str">
        <x:v>DL</x:v>
      </x:c>
      <x:c r="E1084" t="str">
        <x:v>Delta Air Lines Inc.</x:v>
      </x:c>
      <x:c r="F1084" t="str">
        <x:v>2325</x:v>
      </x:c>
      <x:c r="G1084" t="str">
        <x:v>ATL</x:v>
      </x:c>
      <x:c r="H1084" t="str">
        <x:v>Hartsfield-Jackson Atlanta International Airport</x:v>
      </x:c>
      <x:c r="I1084" t="str">
        <x:v>GA</x:v>
      </x:c>
      <x:c r="J1084" t="str">
        <x:v>BWI</x:v>
      </x:c>
      <x:c r="K1084" t="str">
        <x:v>Baltimore-Washington International Airport</x:v>
      </x:c>
      <x:c r="L1084" t="str">
        <x:v>MD</x:v>
      </x:c>
      <x:c r="M1084" t="str">
        <x:v>1100</x:v>
      </x:c>
      <x:c r="N1084" t="str">
        <x:v>1110</x:v>
      </x:c>
      <x:c r="O1084" s="26" t="n">
        <x:v>10</x:v>
      </x:c>
      <x:c r="P1084" t="str">
        <x:v>1255</x:v>
      </x:c>
      <x:c r="Q1084" t="str">
        <x:v>1303</x:v>
      </x:c>
      <x:c r="R1084" s="26" t="n">
        <x:v>8</x:v>
      </x:c>
      <x:c r="S1084" s="26" t="n">
        <x:v>577</x:v>
      </x:c>
      <x:c r="T1084" s="24" t="n">
        <x:v>0</x:v>
      </x:c>
      <x:c r="U1084" s="24" t="n">
        <x:v>0</x:v>
      </x:c>
      <x:c r="V1084" s="24" t="str">
        <x:v>Completed</x:v>
      </x:c>
      <x:c r="W1084" s="24" t="n">
        <x:v>0</x:v>
      </x:c>
      <x:c r="X1084" s="24" t="n">
        <x:v>0</x:v>
      </x:c>
      <x:c r="Y1084" s="24" t="n">
        <x:v>1</x:v>
      </x:c>
    </x:row>
    <x:row r="1085">
      <x:c r="A1085" s="24" t="n">
        <x:v>2426735</x:v>
      </x:c>
      <x:c r="B1085" t="str">
        <x:v>2015-06-03</x:v>
      </x:c>
      <x:c r="C1085" s="24" t="n">
        <x:v>6</x:v>
      </x:c>
      <x:c r="D1085" t="str">
        <x:v>DL</x:v>
      </x:c>
      <x:c r="E1085" t="str">
        <x:v>Delta Air Lines Inc.</x:v>
      </x:c>
      <x:c r="F1085" t="str">
        <x:v>1648</x:v>
      </x:c>
      <x:c r="G1085" t="str">
        <x:v>MDW</x:v>
      </x:c>
      <x:c r="H1085" t="str">
        <x:v>Chicago Midway International Airport</x:v>
      </x:c>
      <x:c r="I1085" t="str">
        <x:v>IL</x:v>
      </x:c>
      <x:c r="J1085" t="str">
        <x:v>ATL</x:v>
      </x:c>
      <x:c r="K1085" t="str">
        <x:v>Hartsfield-Jackson Atlanta International Airport</x:v>
      </x:c>
      <x:c r="L1085" t="str">
        <x:v>GA</x:v>
      </x:c>
      <x:c r="M1085" t="str">
        <x:v>1222</x:v>
      </x:c>
      <x:c r="N1085" t="str">
        <x:v>1218</x:v>
      </x:c>
      <x:c r="O1085" s="26" t="n">
        <x:v>-4</x:v>
      </x:c>
      <x:c r="P1085" t="str">
        <x:v>1523</x:v>
      </x:c>
      <x:c r="Q1085" t="str">
        <x:v>1506</x:v>
      </x:c>
      <x:c r="R1085" s="26" t="n">
        <x:v>-17</x:v>
      </x:c>
      <x:c r="S1085" s="26" t="n">
        <x:v>591</x:v>
      </x:c>
      <x:c r="T1085" s="24" t="n">
        <x:v>0</x:v>
      </x:c>
      <x:c r="U1085" s="24" t="n">
        <x:v>0</x:v>
      </x:c>
      <x:c r="V1085" s="24" t="str">
        <x:v>Completed</x:v>
      </x:c>
      <x:c r="W1085" s="24" t="n">
        <x:v>0</x:v>
      </x:c>
      <x:c r="X1085" s="24" t="n">
        <x:v>0</x:v>
      </x:c>
      <x:c r="Y1085" s="24" t="n">
        <x:v>1</x:v>
      </x:c>
    </x:row>
    <x:row r="1086">
      <x:c r="A1086" s="24" t="n">
        <x:v>2427195</x:v>
      </x:c>
      <x:c r="B1086" t="str">
        <x:v>2015-06-03</x:v>
      </x:c>
      <x:c r="C1086" s="24" t="n">
        <x:v>6</x:v>
      </x:c>
      <x:c r="D1086" t="str">
        <x:v>MQ</x:v>
      </x:c>
      <x:c r="E1086" t="str">
        <x:v>American Eagle Airlines Inc.</x:v>
      </x:c>
      <x:c r="F1086" t="str">
        <x:v>3505</x:v>
      </x:c>
      <x:c r="G1086" t="str">
        <x:v>CVG</x:v>
      </x:c>
      <x:c r="H1086" t="str">
        <x:v>Cincinnati/Northern Kentucky International Airport</x:v>
      </x:c>
      <x:c r="I1086" t="str">
        <x:v>KY</x:v>
      </x:c>
      <x:c r="J1086" t="str">
        <x:v>JFK</x:v>
      </x:c>
      <x:c r="K1086" t="str">
        <x:v>John F. Kennedy International Airport (New York International Airport)</x:v>
      </x:c>
      <x:c r="L1086" t="str">
        <x:v>NY</x:v>
      </x:c>
      <x:c r="M1086" t="str">
        <x:v>1250</x:v>
      </x:c>
      <x:c r="N1086" t="str">
        <x:v>1241</x:v>
      </x:c>
      <x:c r="O1086" s="26" t="n">
        <x:v>-9</x:v>
      </x:c>
      <x:c r="P1086" t="str">
        <x:v>1454</x:v>
      </x:c>
      <x:c r="Q1086" t="str">
        <x:v>1439</x:v>
      </x:c>
      <x:c r="R1086" s="26" t="n">
        <x:v>-15</x:v>
      </x:c>
      <x:c r="S1086" s="26" t="n">
        <x:v>589</x:v>
      </x:c>
      <x:c r="T1086" s="24" t="n">
        <x:v>0</x:v>
      </x:c>
      <x:c r="U1086" s="24" t="n">
        <x:v>0</x:v>
      </x:c>
      <x:c r="V1086" s="24" t="str">
        <x:v>Completed</x:v>
      </x:c>
      <x:c r="W1086" s="24" t="n">
        <x:v>0</x:v>
      </x:c>
      <x:c r="X1086" s="24" t="n">
        <x:v>0</x:v>
      </x:c>
      <x:c r="Y1086" s="24" t="n">
        <x:v>1</x:v>
      </x:c>
    </x:row>
    <x:row r="1087">
      <x:c r="A1087" s="24" t="n">
        <x:v>2427621</x:v>
      </x:c>
      <x:c r="B1087" t="str">
        <x:v>2015-06-03</x:v>
      </x:c>
      <x:c r="C1087" s="24" t="n">
        <x:v>6</x:v>
      </x:c>
      <x:c r="D1087" t="str">
        <x:v>DL</x:v>
      </x:c>
      <x:c r="E1087" t="str">
        <x:v>Delta Air Lines Inc.</x:v>
      </x:c>
      <x:c r="F1087" t="str">
        <x:v>1095</x:v>
      </x:c>
      <x:c r="G1087" t="str">
        <x:v>CLT</x:v>
      </x:c>
      <x:c r="H1087" t="str">
        <x:v>Charlotte Douglas International Airport</x:v>
      </x:c>
      <x:c r="I1087" t="str">
        <x:v>NC</x:v>
      </x:c>
      <x:c r="J1087" t="str">
        <x:v>ATL</x:v>
      </x:c>
      <x:c r="K1087" t="str">
        <x:v>Hartsfield-Jackson Atlanta International Airport</x:v>
      </x:c>
      <x:c r="L1087" t="str">
        <x:v>GA</x:v>
      </x:c>
      <x:c r="M1087" t="str">
        <x:v>1316</x:v>
      </x:c>
      <x:c r="N1087" t="str">
        <x:v>1315</x:v>
      </x:c>
      <x:c r="O1087" s="26" t="n">
        <x:v>-1</x:v>
      </x:c>
      <x:c r="P1087" t="str">
        <x:v>1440</x:v>
      </x:c>
      <x:c r="Q1087" t="str">
        <x:v>1450</x:v>
      </x:c>
      <x:c r="R1087" s="26" t="n">
        <x:v>10</x:v>
      </x:c>
      <x:c r="S1087" s="26" t="n">
        <x:v>226</x:v>
      </x:c>
      <x:c r="T1087" s="24" t="n">
        <x:v>0</x:v>
      </x:c>
      <x:c r="U1087" s="24" t="n">
        <x:v>0</x:v>
      </x:c>
      <x:c r="V1087" s="24" t="str">
        <x:v>Completed</x:v>
      </x:c>
      <x:c r="W1087" s="24" t="n">
        <x:v>0</x:v>
      </x:c>
      <x:c r="X1087" s="24" t="n">
        <x:v>0</x:v>
      </x:c>
      <x:c r="Y1087" s="24" t="n">
        <x:v>1</x:v>
      </x:c>
    </x:row>
    <x:row r="1088">
      <x:c r="A1088" s="24" t="n">
        <x:v>2427692</x:v>
      </x:c>
      <x:c r="B1088" t="str">
        <x:v>2015-06-03</x:v>
      </x:c>
      <x:c r="C1088" s="24" t="n">
        <x:v>6</x:v>
      </x:c>
      <x:c r="D1088" t="str">
        <x:v>B6</x:v>
      </x:c>
      <x:c r="E1088" t="str">
        <x:v>JetBlue Airways</x:v>
      </x:c>
      <x:c r="F1088" t="str">
        <x:v>190</x:v>
      </x:c>
      <x:c r="G1088" t="str">
        <x:v>SAN</x:v>
      </x:c>
      <x:c r="H1088" t="str">
        <x:v>San Diego International Airport (Lindbergh Field)</x:v>
      </x:c>
      <x:c r="I1088" t="str">
        <x:v>CA</x:v>
      </x:c>
      <x:c r="J1088" t="str">
        <x:v>JFK</x:v>
      </x:c>
      <x:c r="K1088" t="str">
        <x:v>John F. Kennedy International Airport (New York International Airport)</x:v>
      </x:c>
      <x:c r="L1088" t="str">
        <x:v>NY</x:v>
      </x:c>
      <x:c r="M1088" t="str">
        <x:v>1322</x:v>
      </x:c>
      <x:c r="N1088" t="str">
        <x:v>1318</x:v>
      </x:c>
      <x:c r="O1088" s="26" t="n">
        <x:v>-4</x:v>
      </x:c>
      <x:c r="P1088" t="str">
        <x:v>2159</x:v>
      </x:c>
      <x:c r="Q1088" t="str">
        <x:v>2147</x:v>
      </x:c>
      <x:c r="R1088" s="26" t="n">
        <x:v>-12</x:v>
      </x:c>
      <x:c r="S1088" s="26" t="n">
        <x:v>2446</x:v>
      </x:c>
      <x:c r="T1088" s="24" t="n">
        <x:v>0</x:v>
      </x:c>
      <x:c r="U1088" s="24" t="n">
        <x:v>0</x:v>
      </x:c>
      <x:c r="V1088" s="24" t="str">
        <x:v>Completed</x:v>
      </x:c>
      <x:c r="W1088" s="24" t="n">
        <x:v>0</x:v>
      </x:c>
      <x:c r="X1088" s="24" t="n">
        <x:v>0</x:v>
      </x:c>
      <x:c r="Y1088" s="24" t="n">
        <x:v>1</x:v>
      </x:c>
    </x:row>
    <x:row r="1089">
      <x:c r="A1089" s="24" t="n">
        <x:v>2428166</x:v>
      </x:c>
      <x:c r="B1089" t="str">
        <x:v>2015-06-03</x:v>
      </x:c>
      <x:c r="C1089" s="24" t="n">
        <x:v>6</x:v>
      </x:c>
      <x:c r="D1089" t="str">
        <x:v>US</x:v>
      </x:c>
      <x:c r="E1089" t="str">
        <x:v>US Airways Inc.</x:v>
      </x:c>
      <x:c r="F1089" t="str">
        <x:v>1864</x:v>
      </x:c>
      <x:c r="G1089" t="str">
        <x:v>PHL</x:v>
      </x:c>
      <x:c r="H1089" t="str">
        <x:v>Philadelphia International Airport</x:v>
      </x:c>
      <x:c r="I1089" t="str">
        <x:v>PA</x:v>
      </x:c>
      <x:c r="J1089" t="str">
        <x:v>CLT</x:v>
      </x:c>
      <x:c r="K1089" t="str">
        <x:v>Charlotte Douglas International Airport</x:v>
      </x:c>
      <x:c r="L1089" t="str">
        <x:v>NC</x:v>
      </x:c>
      <x:c r="M1089" t="str">
        <x:v>1350</x:v>
      </x:c>
      <x:c r="N1089" t="str">
        <x:v>1407</x:v>
      </x:c>
      <x:c r="O1089" s="26" t="n">
        <x:v>17</x:v>
      </x:c>
      <x:c r="P1089" t="str">
        <x:v>1534</x:v>
      </x:c>
      <x:c r="Q1089" t="str">
        <x:v>1552</x:v>
      </x:c>
      <x:c r="R1089" s="26" t="n">
        <x:v>18</x:v>
      </x:c>
      <x:c r="S1089" s="26" t="n">
        <x:v>449</x:v>
      </x:c>
      <x:c r="T1089" s="24" t="n">
        <x:v>0</x:v>
      </x:c>
      <x:c r="U1089" s="24" t="n">
        <x:v>0</x:v>
      </x:c>
      <x:c r="V1089" s="24" t="str">
        <x:v>Completed</x:v>
      </x:c>
      <x:c r="W1089" s="24" t="n">
        <x:v>1</x:v>
      </x:c>
      <x:c r="X1089" s="24" t="n">
        <x:v>1</x:v>
      </x:c>
      <x:c r="Y1089" s="24" t="n">
        <x:v>1</x:v>
      </x:c>
    </x:row>
    <x:row r="1090">
      <x:c r="A1090" s="24" t="n">
        <x:v>2429500</x:v>
      </x:c>
      <x:c r="B1090" t="str">
        <x:v>2015-06-03</x:v>
      </x:c>
      <x:c r="C1090" s="24" t="n">
        <x:v>6</x:v>
      </x:c>
      <x:c r="D1090" t="str">
        <x:v>OO</x:v>
      </x:c>
      <x:c r="E1090" t="str">
        <x:v>Skywest Airlines Inc.</x:v>
      </x:c>
      <x:c r="F1090" t="str">
        <x:v>5502</x:v>
      </x:c>
      <x:c r="G1090" t="str">
        <x:v>DEN</x:v>
      </x:c>
      <x:c r="H1090" t="str">
        <x:v>Denver International Airport</x:v>
      </x:c>
      <x:c r="I1090" t="str">
        <x:v>CO</x:v>
      </x:c>
      <x:c r="J1090" t="str">
        <x:v>OMA</x:v>
      </x:c>
      <x:c r="K1090" t="str">
        <x:v>Eppley Airfield</x:v>
      </x:c>
      <x:c r="L1090" t="str">
        <x:v>NE</x:v>
      </x:c>
      <x:c r="M1090" t="str">
        <x:v>1510</x:v>
      </x:c>
      <x:c r="N1090" t="str">
        <x:v>1535</x:v>
      </x:c>
      <x:c r="O1090" s="26" t="n">
        <x:v>25</x:v>
      </x:c>
      <x:c r="P1090" t="str">
        <x:v>1739</x:v>
      </x:c>
      <x:c r="Q1090" t="str">
        <x:v>1752</x:v>
      </x:c>
      <x:c r="R1090" s="26" t="n">
        <x:v>13</x:v>
      </x:c>
      <x:c r="S1090" s="26" t="n">
        <x:v>472</x:v>
      </x:c>
      <x:c r="T1090" s="24" t="n">
        <x:v>0</x:v>
      </x:c>
      <x:c r="U1090" s="24" t="n">
        <x:v>0</x:v>
      </x:c>
      <x:c r="V1090" s="24" t="str">
        <x:v>Completed</x:v>
      </x:c>
      <x:c r="W1090" s="24" t="n">
        <x:v>0</x:v>
      </x:c>
      <x:c r="X1090" s="24" t="n">
        <x:v>1</x:v>
      </x:c>
      <x:c r="Y1090" s="24" t="n">
        <x:v>1</x:v>
      </x:c>
    </x:row>
    <x:row r="1091">
      <x:c r="A1091" s="24" t="n">
        <x:v>2429623</x:v>
      </x:c>
      <x:c r="B1091" t="str">
        <x:v>2015-06-03</x:v>
      </x:c>
      <x:c r="C1091" s="24" t="n">
        <x:v>6</x:v>
      </x:c>
      <x:c r="D1091" t="str">
        <x:v>AA</x:v>
      </x:c>
      <x:c r="E1091" t="str">
        <x:v>American Airlines Inc.</x:v>
      </x:c>
      <x:c r="F1091" t="str">
        <x:v>388</x:v>
      </x:c>
      <x:c r="G1091" t="str">
        <x:v>FLL</x:v>
      </x:c>
      <x:c r="H1091" t="str">
        <x:v>Fort Lauderdale-Hollywood International Airport</x:v>
      </x:c>
      <x:c r="I1091" t="str">
        <x:v>FL</x:v>
      </x:c>
      <x:c r="J1091" t="str">
        <x:v>DFW</x:v>
      </x:c>
      <x:c r="K1091" t="str">
        <x:v>Dallas/Fort Worth International Airport</x:v>
      </x:c>
      <x:c r="L1091" t="str">
        <x:v>TX</x:v>
      </x:c>
      <x:c r="M1091" t="str">
        <x:v>1520</x:v>
      </x:c>
      <x:c r="N1091" t="str">
        <x:v>1518</x:v>
      </x:c>
      <x:c r="O1091" s="26" t="n">
        <x:v>-2</x:v>
      </x:c>
      <x:c r="P1091" t="str">
        <x:v>1740</x:v>
      </x:c>
      <x:c r="Q1091" t="str">
        <x:v>1711</x:v>
      </x:c>
      <x:c r="R1091" s="26" t="n">
        <x:v>-29</x:v>
      </x:c>
      <x:c r="S1091" s="26" t="n">
        <x:v>1119</x:v>
      </x:c>
      <x:c r="T1091" s="24" t="n">
        <x:v>0</x:v>
      </x:c>
      <x:c r="U1091" s="24" t="n">
        <x:v>0</x:v>
      </x:c>
      <x:c r="V1091" s="24" t="str">
        <x:v>Completed</x:v>
      </x:c>
      <x:c r="W1091" s="24" t="n">
        <x:v>0</x:v>
      </x:c>
      <x:c r="X1091" s="24" t="n">
        <x:v>0</x:v>
      </x:c>
      <x:c r="Y1091" s="24" t="n">
        <x:v>1</x:v>
      </x:c>
    </x:row>
    <x:row r="1092">
      <x:c r="A1092" s="24" t="n">
        <x:v>2430414</x:v>
      </x:c>
      <x:c r="B1092" t="str">
        <x:v>2015-06-03</x:v>
      </x:c>
      <x:c r="C1092" s="24" t="n">
        <x:v>6</x:v>
      </x:c>
      <x:c r="D1092" t="str">
        <x:v>MQ</x:v>
      </x:c>
      <x:c r="E1092" t="str">
        <x:v>American Eagle Airlines Inc.</x:v>
      </x:c>
      <x:c r="F1092" t="str">
        <x:v>3341</x:v>
      </x:c>
      <x:c r="G1092" t="str">
        <x:v>DFW</x:v>
      </x:c>
      <x:c r="H1092" t="str">
        <x:v>Dallas/Fort Worth International Airport</x:v>
      </x:c>
      <x:c r="I1092" t="str">
        <x:v>TX</x:v>
      </x:c>
      <x:c r="J1092" t="str">
        <x:v>AEX</x:v>
      </x:c>
      <x:c r="K1092" t="str">
        <x:v>Alexandria International Airport</x:v>
      </x:c>
      <x:c r="L1092" t="str">
        <x:v>LA</x:v>
      </x:c>
      <x:c r="M1092" t="str">
        <x:v>1605</x:v>
      </x:c>
      <x:c r="N1092" t="str">
        <x:v>1600</x:v>
      </x:c>
      <x:c r="O1092" s="26" t="n">
        <x:v>-5</x:v>
      </x:c>
      <x:c r="P1092" t="str">
        <x:v>1711</x:v>
      </x:c>
      <x:c r="Q1092" t="str">
        <x:v>1709</x:v>
      </x:c>
      <x:c r="R1092" s="26" t="n">
        <x:v>-2</x:v>
      </x:c>
      <x:c r="S1092" s="26" t="n">
        <x:v>285</x:v>
      </x:c>
      <x:c r="T1092" s="24" t="n">
        <x:v>0</x:v>
      </x:c>
      <x:c r="U1092" s="24" t="n">
        <x:v>0</x:v>
      </x:c>
      <x:c r="V1092" s="24" t="str">
        <x:v>Completed</x:v>
      </x:c>
      <x:c r="W1092" s="24" t="n">
        <x:v>0</x:v>
      </x:c>
      <x:c r="X1092" s="24" t="n">
        <x:v>0</x:v>
      </x:c>
      <x:c r="Y1092" s="24" t="n">
        <x:v>1</x:v>
      </x:c>
    </x:row>
    <x:row r="1093">
      <x:c r="A1093" s="24" t="n">
        <x:v>2430971</x:v>
      </x:c>
      <x:c r="B1093" t="str">
        <x:v>2015-06-03</x:v>
      </x:c>
      <x:c r="C1093" s="24" t="n">
        <x:v>6</x:v>
      </x:c>
      <x:c r="D1093" t="str">
        <x:v>UA</x:v>
      </x:c>
      <x:c r="E1093" t="str">
        <x:v>United Air Lines Inc.</x:v>
      </x:c>
      <x:c r="F1093" t="str">
        <x:v>628</x:v>
      </x:c>
      <x:c r="G1093" t="str">
        <x:v>IAH</x:v>
      </x:c>
      <x:c r="H1093" t="str">
        <x:v>George Bush Intercontinental Airport</x:v>
      </x:c>
      <x:c r="I1093" t="str">
        <x:v>TX</x:v>
      </x:c>
      <x:c r="J1093" t="str">
        <x:v>DEN</x:v>
      </x:c>
      <x:c r="K1093" t="str">
        <x:v>Denver International Airport</x:v>
      </x:c>
      <x:c r="L1093" t="str">
        <x:v>CO</x:v>
      </x:c>
      <x:c r="M1093" t="str">
        <x:v>1641</x:v>
      </x:c>
      <x:c r="N1093" t="str">
        <x:v>1652</x:v>
      </x:c>
      <x:c r="O1093" s="26" t="n">
        <x:v>11</x:v>
      </x:c>
      <x:c r="P1093" t="str">
        <x:v>1814</x:v>
      </x:c>
      <x:c r="Q1093" t="str">
        <x:v>1821</x:v>
      </x:c>
      <x:c r="R1093" s="26" t="n">
        <x:v>7</x:v>
      </x:c>
      <x:c r="S1093" s="26" t="n">
        <x:v>862</x:v>
      </x:c>
      <x:c r="T1093" s="24" t="n">
        <x:v>0</x:v>
      </x:c>
      <x:c r="U1093" s="24" t="n">
        <x:v>0</x:v>
      </x:c>
      <x:c r="V1093" s="24" t="str">
        <x:v>Completed</x:v>
      </x:c>
      <x:c r="W1093" s="24" t="n">
        <x:v>0</x:v>
      </x:c>
      <x:c r="X1093" s="24" t="n">
        <x:v>0</x:v>
      </x:c>
      <x:c r="Y1093" s="24" t="n">
        <x:v>1</x:v>
      </x:c>
    </x:row>
    <x:row r="1094">
      <x:c r="A1094" s="24" t="n">
        <x:v>2431160</x:v>
      </x:c>
      <x:c r="B1094" t="str">
        <x:v>2015-06-03</x:v>
      </x:c>
      <x:c r="C1094" s="24" t="n">
        <x:v>6</x:v>
      </x:c>
      <x:c r="D1094" t="str">
        <x:v>B6</x:v>
      </x:c>
      <x:c r="E1094" t="str">
        <x:v>JetBlue Airways</x:v>
      </x:c>
      <x:c r="F1094" t="str">
        <x:v>1454</x:v>
      </x:c>
      <x:c r="G1094" t="str">
        <x:v>SJU</x:v>
      </x:c>
      <x:c r="H1094" t="str">
        <x:v>Luis Muñoz Marín International Airport</x:v>
      </x:c>
      <x:c r="I1094" t="str">
        <x:v>PR</x:v>
      </x:c>
      <x:c r="J1094" t="str">
        <x:v>FLL</x:v>
      </x:c>
      <x:c r="K1094" t="str">
        <x:v>Fort Lauderdale-Hollywood International Airport</x:v>
      </x:c>
      <x:c r="L1094" t="str">
        <x:v>FL</x:v>
      </x:c>
      <x:c r="M1094" t="str">
        <x:v>1655</x:v>
      </x:c>
      <x:c r="N1094" t="str">
        <x:v>1724</x:v>
      </x:c>
      <x:c r="O1094" s="26" t="n">
        <x:v>29</x:v>
      </x:c>
      <x:c r="P1094" t="str">
        <x:v>1944</x:v>
      </x:c>
      <x:c r="Q1094" t="str">
        <x:v>2001</x:v>
      </x:c>
      <x:c r="R1094" s="26" t="n">
        <x:v>17</x:v>
      </x:c>
      <x:c r="S1094" s="26" t="n">
        <x:v>1046</x:v>
      </x:c>
      <x:c r="T1094" s="24" t="n">
        <x:v>0</x:v>
      </x:c>
      <x:c r="U1094" s="24" t="n">
        <x:v>0</x:v>
      </x:c>
      <x:c r="V1094" s="24" t="str">
        <x:v>Completed</x:v>
      </x:c>
      <x:c r="W1094" s="24" t="n">
        <x:v>1</x:v>
      </x:c>
      <x:c r="X1094" s="24" t="n">
        <x:v>1</x:v>
      </x:c>
      <x:c r="Y1094" s="24" t="n">
        <x:v>1</x:v>
      </x:c>
    </x:row>
    <x:row r="1095">
      <x:c r="A1095" s="24" t="n">
        <x:v>2431177</x:v>
      </x:c>
      <x:c r="B1095" t="str">
        <x:v>2015-06-03</x:v>
      </x:c>
      <x:c r="C1095" s="24" t="n">
        <x:v>6</x:v>
      </x:c>
      <x:c r="D1095" t="str">
        <x:v>US</x:v>
      </x:c>
      <x:c r="E1095" t="str">
        <x:v>US Airways Inc.</x:v>
      </x:c>
      <x:c r="F1095" t="str">
        <x:v>644</x:v>
      </x:c>
      <x:c r="G1095" t="str">
        <x:v>PHX</x:v>
      </x:c>
      <x:c r="H1095" t="str">
        <x:v>Phoenix Sky Harbor International Airport</x:v>
      </x:c>
      <x:c r="I1095" t="str">
        <x:v>AZ</x:v>
      </x:c>
      <x:c r="J1095" t="str">
        <x:v>ONT</x:v>
      </x:c>
      <x:c r="K1095" t="str">
        <x:v>Ontario International Airport</x:v>
      </x:c>
      <x:c r="L1095" t="str">
        <x:v>CA</x:v>
      </x:c>
      <x:c r="M1095" t="str">
        <x:v>1655</x:v>
      </x:c>
      <x:c r="N1095" t="str">
        <x:v>1649</x:v>
      </x:c>
      <x:c r="O1095" s="26" t="n">
        <x:v>-6</x:v>
      </x:c>
      <x:c r="P1095" t="str">
        <x:v>1805</x:v>
      </x:c>
      <x:c r="Q1095" t="str">
        <x:v>1755</x:v>
      </x:c>
      <x:c r="R1095" s="26" t="n">
        <x:v>-10</x:v>
      </x:c>
      <x:c r="S1095" s="26" t="n">
        <x:v>325</x:v>
      </x:c>
      <x:c r="T1095" s="24" t="n">
        <x:v>0</x:v>
      </x:c>
      <x:c r="U1095" s="24" t="n">
        <x:v>0</x:v>
      </x:c>
      <x:c r="V1095" s="24" t="str">
        <x:v>Completed</x:v>
      </x:c>
      <x:c r="W1095" s="24" t="n">
        <x:v>0</x:v>
      </x:c>
      <x:c r="X1095" s="24" t="n">
        <x:v>0</x:v>
      </x:c>
      <x:c r="Y1095" s="24" t="n">
        <x:v>1</x:v>
      </x:c>
    </x:row>
    <x:row r="1096">
      <x:c r="A1096" s="24" t="n">
        <x:v>2431220</x:v>
      </x:c>
      <x:c r="B1096" t="str">
        <x:v>2015-06-03</x:v>
      </x:c>
      <x:c r="C1096" s="24" t="n">
        <x:v>6</x:v>
      </x:c>
      <x:c r="D1096" t="str">
        <x:v>HA</x:v>
      </x:c>
      <x:c r="E1096" t="str">
        <x:v>Hawaiian Airlines Inc.</x:v>
      </x:c>
      <x:c r="F1096" t="str">
        <x:v>245</x:v>
      </x:c>
      <x:c r="G1096" t="str">
        <x:v>OGG</x:v>
      </x:c>
      <x:c r="H1096" t="str">
        <x:v>Kahului Airport</x:v>
      </x:c>
      <x:c r="I1096" t="str">
        <x:v>HI</x:v>
      </x:c>
      <x:c r="J1096" t="str">
        <x:v>HNL</x:v>
      </x:c>
      <x:c r="K1096" t="str">
        <x:v>Honolulu International Airport</x:v>
      </x:c>
      <x:c r="L1096" t="str">
        <x:v>HI</x:v>
      </x:c>
      <x:c r="M1096" t="str">
        <x:v>1657</x:v>
      </x:c>
      <x:c r="N1096" t="str">
        <x:v>1652</x:v>
      </x:c>
      <x:c r="O1096" s="26" t="n">
        <x:v>-5</x:v>
      </x:c>
      <x:c r="P1096" t="str">
        <x:v>1734</x:v>
      </x:c>
      <x:c r="Q1096" t="str">
        <x:v>1729</x:v>
      </x:c>
      <x:c r="R1096" s="26" t="n">
        <x:v>-5</x:v>
      </x:c>
      <x:c r="S1096" s="26" t="n">
        <x:v>100</x:v>
      </x:c>
      <x:c r="T1096" s="24" t="n">
        <x:v>0</x:v>
      </x:c>
      <x:c r="U1096" s="24" t="n">
        <x:v>0</x:v>
      </x:c>
      <x:c r="V1096" s="24" t="str">
        <x:v>Completed</x:v>
      </x:c>
      <x:c r="W1096" s="24" t="n">
        <x:v>0</x:v>
      </x:c>
      <x:c r="X1096" s="24" t="n">
        <x:v>0</x:v>
      </x:c>
      <x:c r="Y1096" s="24" t="n">
        <x:v>1</x:v>
      </x:c>
    </x:row>
    <x:row r="1097">
      <x:c r="A1097" s="24" t="n">
        <x:v>2431429</x:v>
      </x:c>
      <x:c r="B1097" t="str">
        <x:v>2015-06-03</x:v>
      </x:c>
      <x:c r="C1097" s="24" t="n">
        <x:v>6</x:v>
      </x:c>
      <x:c r="D1097" t="str">
        <x:v>DL</x:v>
      </x:c>
      <x:c r="E1097" t="str">
        <x:v>Delta Air Lines Inc.</x:v>
      </x:c>
      <x:c r="F1097" t="str">
        <x:v>924</x:v>
      </x:c>
      <x:c r="G1097" t="str">
        <x:v>FAR</x:v>
      </x:c>
      <x:c r="H1097" t="str">
        <x:v>Hector International Airport</x:v>
      </x:c>
      <x:c r="I1097" t="str">
        <x:v>ND</x:v>
      </x:c>
      <x:c r="J1097" t="str">
        <x:v>MSP</x:v>
      </x:c>
      <x:c r="K1097" t="str">
        <x:v>Minneapolis-Saint Paul International Airport</x:v>
      </x:c>
      <x:c r="L1097" t="str">
        <x:v>MN</x:v>
      </x:c>
      <x:c r="M1097" t="str">
        <x:v>1708</x:v>
      </x:c>
      <x:c r="N1097" t="str">
        <x:v>1710</x:v>
      </x:c>
      <x:c r="O1097" s="26" t="n">
        <x:v>2</x:v>
      </x:c>
      <x:c r="P1097" t="str">
        <x:v>1813</x:v>
      </x:c>
      <x:c r="Q1097" t="str">
        <x:v>1932</x:v>
      </x:c>
      <x:c r="R1097" s="26" t="n">
        <x:v>79</x:v>
      </x:c>
      <x:c r="S1097" s="26" t="n">
        <x:v>223</x:v>
      </x:c>
      <x:c r="T1097" s="24" t="n">
        <x:v>0</x:v>
      </x:c>
      <x:c r="U1097" s="24" t="n">
        <x:v>0</x:v>
      </x:c>
      <x:c r="V1097" s="24" t="str">
        <x:v>Completed</x:v>
      </x:c>
      <x:c r="W1097" s="24" t="n">
        <x:v>1</x:v>
      </x:c>
      <x:c r="X1097" s="24" t="n">
        <x:v>0</x:v>
      </x:c>
      <x:c r="Y1097" s="24" t="n">
        <x:v>1</x:v>
      </x:c>
    </x:row>
    <x:row r="1098">
      <x:c r="A1098" s="24" t="n">
        <x:v>2431990</x:v>
      </x:c>
      <x:c r="B1098" t="str">
        <x:v>2015-06-03</x:v>
      </x:c>
      <x:c r="C1098" s="24" t="n">
        <x:v>6</x:v>
      </x:c>
      <x:c r="D1098" t="str">
        <x:v>DL</x:v>
      </x:c>
      <x:c r="E1098" t="str">
        <x:v>Delta Air Lines Inc.</x:v>
      </x:c>
      <x:c r="F1098" t="str">
        <x:v>1551</x:v>
      </x:c>
      <x:c r="G1098" t="str">
        <x:v>MSP</x:v>
      </x:c>
      <x:c r="H1098" t="str">
        <x:v>Minneapolis-Saint Paul International Airport</x:v>
      </x:c>
      <x:c r="I1098" t="str">
        <x:v>MN</x:v>
      </x:c>
      <x:c r="J1098" t="str">
        <x:v>LAS</x:v>
      </x:c>
      <x:c r="K1098" t="str">
        <x:v>McCarran International Airport</x:v>
      </x:c>
      <x:c r="L1098" t="str">
        <x:v>NV</x:v>
      </x:c>
      <x:c r="M1098" t="str">
        <x:v>1740</x:v>
      </x:c>
      <x:c r="N1098" t="str">
        <x:v>1735</x:v>
      </x:c>
      <x:c r="O1098" s="26" t="n">
        <x:v>-5</x:v>
      </x:c>
      <x:c r="P1098" t="str">
        <x:v>1901</x:v>
      </x:c>
      <x:c r="Q1098" t="str">
        <x:v>1852</x:v>
      </x:c>
      <x:c r="R1098" s="26" t="n">
        <x:v>-9</x:v>
      </x:c>
      <x:c r="S1098" s="26" t="n">
        <x:v>1299</x:v>
      </x:c>
      <x:c r="T1098" s="24" t="n">
        <x:v>0</x:v>
      </x:c>
      <x:c r="U1098" s="24" t="n">
        <x:v>0</x:v>
      </x:c>
      <x:c r="V1098" s="24" t="str">
        <x:v>Completed</x:v>
      </x:c>
      <x:c r="W1098" s="24" t="n">
        <x:v>0</x:v>
      </x:c>
      <x:c r="X1098" s="24" t="n">
        <x:v>0</x:v>
      </x:c>
      <x:c r="Y1098" s="24" t="n">
        <x:v>1</x:v>
      </x:c>
    </x:row>
    <x:row r="1099">
      <x:c r="A1099" s="24" t="n">
        <x:v>2432494</x:v>
      </x:c>
      <x:c r="B1099" t="str">
        <x:v>2015-06-03</x:v>
      </x:c>
      <x:c r="C1099" s="24" t="n">
        <x:v>6</x:v>
      </x:c>
      <x:c r="D1099" t="str">
        <x:v>OO</x:v>
      </x:c>
      <x:c r="E1099" t="str">
        <x:v>Skywest Airlines Inc.</x:v>
      </x:c>
      <x:c r="F1099" t="str">
        <x:v>4599</x:v>
      </x:c>
      <x:c r="G1099" t="str">
        <x:v>LAS</x:v>
      </x:c>
      <x:c r="H1099" t="str">
        <x:v>McCarran International Airport</x:v>
      </x:c>
      <x:c r="I1099" t="str">
        <x:v>NV</x:v>
      </x:c>
      <x:c r="J1099" t="str">
        <x:v>LAX</x:v>
      </x:c>
      <x:c r="K1099" t="str">
        <x:v>Los Angeles International Airport</x:v>
      </x:c>
      <x:c r="L1099" t="str">
        <x:v>CA</x:v>
      </x:c>
      <x:c r="M1099" t="str">
        <x:v>1809</x:v>
      </x:c>
      <x:c r="N1099" t="str">
        <x:v>1804</x:v>
      </x:c>
      <x:c r="O1099" s="26" t="n">
        <x:v>-5</x:v>
      </x:c>
      <x:c r="P1099" t="str">
        <x:v>1925</x:v>
      </x:c>
      <x:c r="Q1099" t="str">
        <x:v>1955</x:v>
      </x:c>
      <x:c r="R1099" s="26" t="n">
        <x:v>30</x:v>
      </x:c>
      <x:c r="S1099" s="26" t="n">
        <x:v>236</x:v>
      </x:c>
      <x:c r="T1099" s="24" t="n">
        <x:v>0</x:v>
      </x:c>
      <x:c r="U1099" s="24" t="n">
        <x:v>0</x:v>
      </x:c>
      <x:c r="V1099" s="24" t="str">
        <x:v>Completed</x:v>
      </x:c>
      <x:c r="W1099" s="24" t="n">
        <x:v>1</x:v>
      </x:c>
      <x:c r="X1099" s="24" t="n">
        <x:v>0</x:v>
      </x:c>
      <x:c r="Y1099" s="24" t="n">
        <x:v>1</x:v>
      </x:c>
    </x:row>
    <x:row r="1100">
      <x:c r="A1100" s="24" t="n">
        <x:v>2432729</x:v>
      </x:c>
      <x:c r="B1100" t="str">
        <x:v>2015-06-03</x:v>
      </x:c>
      <x:c r="C1100" s="24" t="n">
        <x:v>6</x:v>
      </x:c>
      <x:c r="D1100" t="str">
        <x:v>DL</x:v>
      </x:c>
      <x:c r="E1100" t="str">
        <x:v>Delta Air Lines Inc.</x:v>
      </x:c>
      <x:c r="F1100" t="str">
        <x:v>1688</x:v>
      </x:c>
      <x:c r="G1100" t="str">
        <x:v>SAN</x:v>
      </x:c>
      <x:c r="H1100" t="str">
        <x:v>San Diego International Airport (Lindbergh Field)</x:v>
      </x:c>
      <x:c r="I1100" t="str">
        <x:v>CA</x:v>
      </x:c>
      <x:c r="J1100" t="str">
        <x:v>SLC</x:v>
      </x:c>
      <x:c r="K1100" t="str">
        <x:v>Salt Lake City International Airport</x:v>
      </x:c>
      <x:c r="L1100" t="str">
        <x:v>UT</x:v>
      </x:c>
      <x:c r="M1100" t="str">
        <x:v>1824</x:v>
      </x:c>
      <x:c r="N1100" t="str">
        <x:v>1819</x:v>
      </x:c>
      <x:c r="O1100" s="26" t="n">
        <x:v>-5</x:v>
      </x:c>
      <x:c r="P1100" t="str">
        <x:v>2114</x:v>
      </x:c>
      <x:c r="Q1100" t="str">
        <x:v>0110</x:v>
      </x:c>
      <x:c r="R1100" s="26"/>
      <x:c r="S1100" s="26" t="n">
        <x:v>626</x:v>
      </x:c>
      <x:c r="T1100" s="24" t="n">
        <x:v>0</x:v>
      </x:c>
      <x:c r="U1100" s="24" t="n">
        <x:v>1</x:v>
      </x:c>
      <x:c r="V1100" s="24" t="str">
        <x:v>Diverted</x:v>
      </x:c>
      <x:c r="W1100" s="24"/>
      <x:c r="X1100" s="24"/>
      <x:c r="Y1100" s="24" t="n">
        <x:v>0</x:v>
      </x:c>
    </x:row>
    <x:row r="1101">
      <x:c r="A1101" s="24" t="n">
        <x:v>2433023</x:v>
      </x:c>
      <x:c r="B1101" t="str">
        <x:v>2015-06-03</x:v>
      </x:c>
      <x:c r="C1101" s="24" t="n">
        <x:v>6</x:v>
      </x:c>
      <x:c r="D1101" t="str">
        <x:v>MQ</x:v>
      </x:c>
      <x:c r="E1101" t="str">
        <x:v>American Eagle Airlines Inc.</x:v>
      </x:c>
      <x:c r="F1101" t="str">
        <x:v>3179</x:v>
      </x:c>
      <x:c r="G1101" t="str">
        <x:v>ORD</x:v>
      </x:c>
      <x:c r="H1101" t="str">
        <x:v>Chicago O'Hare International Airport</x:v>
      </x:c>
      <x:c r="I1101" t="str">
        <x:v>IL</x:v>
      </x:c>
      <x:c r="J1101" t="str">
        <x:v>CMH</x:v>
      </x:c>
      <x:c r="K1101" t="str">
        <x:v>Port Columbus International Airport</x:v>
      </x:c>
      <x:c r="L1101" t="str">
        <x:v>OH</x:v>
      </x:c>
      <x:c r="M1101" t="str">
        <x:v>1840</x:v>
      </x:c>
      <x:c r="N1101" t="str">
        <x:v>1839</x:v>
      </x:c>
      <x:c r="O1101" s="26" t="n">
        <x:v>-1</x:v>
      </x:c>
      <x:c r="P1101" t="str">
        <x:v>2110</x:v>
      </x:c>
      <x:c r="Q1101" t="str">
        <x:v>2047</x:v>
      </x:c>
      <x:c r="R1101" s="26" t="n">
        <x:v>-23</x:v>
      </x:c>
      <x:c r="S1101" s="26" t="n">
        <x:v>296</x:v>
      </x:c>
      <x:c r="T1101" s="24" t="n">
        <x:v>0</x:v>
      </x:c>
      <x:c r="U1101" s="24" t="n">
        <x:v>0</x:v>
      </x:c>
      <x:c r="V1101" s="24" t="str">
        <x:v>Completed</x:v>
      </x:c>
      <x:c r="W1101" s="24" t="n">
        <x:v>0</x:v>
      </x:c>
      <x:c r="X1101" s="24" t="n">
        <x:v>0</x:v>
      </x:c>
      <x:c r="Y1101" s="24" t="n">
        <x:v>1</x:v>
      </x:c>
    </x:row>
    <x:row r="1102">
      <x:c r="A1102" s="24" t="n">
        <x:v>2433043</x:v>
      </x:c>
      <x:c r="B1102" t="str">
        <x:v>2015-06-03</x:v>
      </x:c>
      <x:c r="C1102" s="24" t="n">
        <x:v>6</x:v>
      </x:c>
      <x:c r="D1102" t="str">
        <x:v>EV</x:v>
      </x:c>
      <x:c r="E1102" t="str">
        <x:v>Atlantic Southeast Airlines</x:v>
      </x:c>
      <x:c r="F1102" t="str">
        <x:v>4246</x:v>
      </x:c>
      <x:c r="G1102" t="str">
        <x:v>CMH</x:v>
      </x:c>
      <x:c r="H1102" t="str">
        <x:v>Port Columbus International Airport</x:v>
      </x:c>
      <x:c r="I1102" t="str">
        <x:v>OH</x:v>
      </x:c>
      <x:c r="J1102" t="str">
        <x:v>IAH</x:v>
      </x:c>
      <x:c r="K1102" t="str">
        <x:v>George Bush Intercontinental Airport</x:v>
      </x:c>
      <x:c r="L1102" t="str">
        <x:v>TX</x:v>
      </x:c>
      <x:c r="M1102" t="str">
        <x:v>1844</x:v>
      </x:c>
      <x:c r="N1102" t="str">
        <x:v>2038</x:v>
      </x:c>
      <x:c r="O1102" s="26" t="n">
        <x:v>114</x:v>
      </x:c>
      <x:c r="P1102" t="str">
        <x:v>2035</x:v>
      </x:c>
      <x:c r="Q1102" t="str">
        <x:v>2206</x:v>
      </x:c>
      <x:c r="R1102" s="26" t="n">
        <x:v>91</x:v>
      </x:c>
      <x:c r="S1102" s="26" t="n">
        <x:v>986</x:v>
      </x:c>
      <x:c r="T1102" s="24" t="n">
        <x:v>0</x:v>
      </x:c>
      <x:c r="U1102" s="24" t="n">
        <x:v>0</x:v>
      </x:c>
      <x:c r="V1102" s="24" t="str">
        <x:v>Completed</x:v>
      </x:c>
      <x:c r="W1102" s="24" t="n">
        <x:v>1</x:v>
      </x:c>
      <x:c r="X1102" s="24" t="n">
        <x:v>1</x:v>
      </x:c>
      <x:c r="Y1102" s="24" t="n">
        <x:v>1</x:v>
      </x:c>
    </x:row>
    <x:row r="1103">
      <x:c r="A1103" s="24" t="n">
        <x:v>2433285</x:v>
      </x:c>
      <x:c r="B1103" t="str">
        <x:v>2015-06-03</x:v>
      </x:c>
      <x:c r="C1103" s="24" t="n">
        <x:v>6</x:v>
      </x:c>
      <x:c r="D1103" t="str">
        <x:v>B6</x:v>
      </x:c>
      <x:c r="E1103" t="str">
        <x:v>JetBlue Airways</x:v>
      </x:c>
      <x:c r="F1103" t="str">
        <x:v>640</x:v>
      </x:c>
      <x:c r="G1103" t="str">
        <x:v>CLE</x:v>
      </x:c>
      <x:c r="H1103" t="str">
        <x:v>Cleveland Hopkins International Airport</x:v>
      </x:c>
      <x:c r="I1103" t="str">
        <x:v>OH</x:v>
      </x:c>
      <x:c r="J1103" t="str">
        <x:v>BOS</x:v>
      </x:c>
      <x:c r="K1103" t="str">
        <x:v>Gen. Edward Lawrence Logan International Airport</x:v>
      </x:c>
      <x:c r="L1103" t="str">
        <x:v>MA</x:v>
      </x:c>
      <x:c r="M1103" t="str">
        <x:v>1858</x:v>
      </x:c>
      <x:c r="N1103" t="str">
        <x:v>1845</x:v>
      </x:c>
      <x:c r="O1103" s="26" t="n">
        <x:v>-13</x:v>
      </x:c>
      <x:c r="P1103" t="str">
        <x:v>2045</x:v>
      </x:c>
      <x:c r="Q1103" t="str">
        <x:v>2026</x:v>
      </x:c>
      <x:c r="R1103" s="26" t="n">
        <x:v>-19</x:v>
      </x:c>
      <x:c r="S1103" s="26" t="n">
        <x:v>563</x:v>
      </x:c>
      <x:c r="T1103" s="24" t="n">
        <x:v>0</x:v>
      </x:c>
      <x:c r="U1103" s="24" t="n">
        <x:v>0</x:v>
      </x:c>
      <x:c r="V1103" s="24" t="str">
        <x:v>Completed</x:v>
      </x:c>
      <x:c r="W1103" s="24" t="n">
        <x:v>0</x:v>
      </x:c>
      <x:c r="X1103" s="24" t="n">
        <x:v>0</x:v>
      </x:c>
      <x:c r="Y1103" s="24" t="n">
        <x:v>1</x:v>
      </x:c>
    </x:row>
    <x:row r="1104">
      <x:c r="A1104" s="24" t="n">
        <x:v>2433347</x:v>
      </x:c>
      <x:c r="B1104" t="str">
        <x:v>2015-06-03</x:v>
      </x:c>
      <x:c r="C1104" s="24" t="n">
        <x:v>6</x:v>
      </x:c>
      <x:c r="D1104" t="str">
        <x:v>WN</x:v>
      </x:c>
      <x:c r="E1104" t="str">
        <x:v>Southwest Airlines Co.</x:v>
      </x:c>
      <x:c r="F1104" t="str">
        <x:v>2700</x:v>
      </x:c>
      <x:c r="G1104" t="str">
        <x:v>ATL</x:v>
      </x:c>
      <x:c r="H1104" t="str">
        <x:v>Hartsfield-Jackson Atlanta International Airport</x:v>
      </x:c>
      <x:c r="I1104" t="str">
        <x:v>GA</x:v>
      </x:c>
      <x:c r="J1104" t="str">
        <x:v>MDW</x:v>
      </x:c>
      <x:c r="K1104" t="str">
        <x:v>Chicago Midway International Airport</x:v>
      </x:c>
      <x:c r="L1104" t="str">
        <x:v>IL</x:v>
      </x:c>
      <x:c r="M1104" t="str">
        <x:v>1900</x:v>
      </x:c>
      <x:c r="N1104" t="str">
        <x:v>1949</x:v>
      </x:c>
      <x:c r="O1104" s="26" t="n">
        <x:v>49</x:v>
      </x:c>
      <x:c r="P1104" t="str">
        <x:v>2000</x:v>
      </x:c>
      <x:c r="Q1104" t="str">
        <x:v>2044</x:v>
      </x:c>
      <x:c r="R1104" s="26" t="n">
        <x:v>44</x:v>
      </x:c>
      <x:c r="S1104" s="26" t="n">
        <x:v>591</x:v>
      </x:c>
      <x:c r="T1104" s="24" t="n">
        <x:v>0</x:v>
      </x:c>
      <x:c r="U1104" s="24" t="n">
        <x:v>0</x:v>
      </x:c>
      <x:c r="V1104" s="24" t="str">
        <x:v>Completed</x:v>
      </x:c>
      <x:c r="W1104" s="24" t="n">
        <x:v>1</x:v>
      </x:c>
      <x:c r="X1104" s="24" t="n">
        <x:v>1</x:v>
      </x:c>
      <x:c r="Y1104" s="24" t="n">
        <x:v>1</x:v>
      </x:c>
    </x:row>
    <x:row r="1105">
      <x:c r="A1105" s="24" t="n">
        <x:v>2435193</x:v>
      </x:c>
      <x:c r="B1105" t="str">
        <x:v>2015-06-03</x:v>
      </x:c>
      <x:c r="C1105" s="24" t="n">
        <x:v>6</x:v>
      </x:c>
      <x:c r="D1105" t="str">
        <x:v>EV</x:v>
      </x:c>
      <x:c r="E1105" t="str">
        <x:v>Atlantic Southeast Airlines</x:v>
      </x:c>
      <x:c r="F1105" t="str">
        <x:v>4769</x:v>
      </x:c>
      <x:c r="G1105" t="str">
        <x:v>IAH</x:v>
      </x:c>
      <x:c r="H1105" t="str">
        <x:v>George Bush Intercontinental Airport</x:v>
      </x:c>
      <x:c r="I1105" t="str">
        <x:v>TX</x:v>
      </x:c>
      <x:c r="J1105" t="str">
        <x:v>BHM</x:v>
      </x:c>
      <x:c r="K1105" t="str">
        <x:v>Birmingham-Shuttlesworth International Airport</x:v>
      </x:c>
      <x:c r="L1105" t="str">
        <x:v>AL</x:v>
      </x:c>
      <x:c r="M1105" t="str">
        <x:v>2112</x:v>
      </x:c>
      <x:c r="N1105" t="str">
        <x:v>2142</x:v>
      </x:c>
      <x:c r="O1105" s="26" t="n">
        <x:v>30</x:v>
      </x:c>
      <x:c r="P1105" t="str">
        <x:v>2251</x:v>
      </x:c>
      <x:c r="Q1105" t="str">
        <x:v>2315</x:v>
      </x:c>
      <x:c r="R1105" s="26" t="n">
        <x:v>24</x:v>
      </x:c>
      <x:c r="S1105" s="26" t="n">
        <x:v>562</x:v>
      </x:c>
      <x:c r="T1105" s="24" t="n">
        <x:v>0</x:v>
      </x:c>
      <x:c r="U1105" s="24" t="n">
        <x:v>0</x:v>
      </x:c>
      <x:c r="V1105" s="24" t="str">
        <x:v>Completed</x:v>
      </x:c>
      <x:c r="W1105" s="24" t="n">
        <x:v>1</x:v>
      </x:c>
      <x:c r="X1105" s="24" t="n">
        <x:v>1</x:v>
      </x:c>
      <x:c r="Y1105" s="24" t="n">
        <x:v>1</x:v>
      </x:c>
    </x:row>
    <x:row r="1106">
      <x:c r="A1106" s="24" t="n">
        <x:v>2435356</x:v>
      </x:c>
      <x:c r="B1106" t="str">
        <x:v>2015-06-03</x:v>
      </x:c>
      <x:c r="C1106" s="24" t="n">
        <x:v>6</x:v>
      </x:c>
      <x:c r="D1106" t="str">
        <x:v>AS</x:v>
      </x:c>
      <x:c r="E1106" t="str">
        <x:v>Alaska Airlines Inc.</x:v>
      </x:c>
      <x:c r="F1106" t="str">
        <x:v>304</x:v>
      </x:c>
      <x:c r="G1106" t="str">
        <x:v>SFO</x:v>
      </x:c>
      <x:c r="H1106" t="str">
        <x:v>San Francisco International Airport</x:v>
      </x:c>
      <x:c r="I1106" t="str">
        <x:v>CA</x:v>
      </x:c>
      <x:c r="J1106" t="str">
        <x:v>PSP</x:v>
      </x:c>
      <x:c r="K1106" t="str">
        <x:v>Palm Springs International Airport</x:v>
      </x:c>
      <x:c r="L1106" t="str">
        <x:v>CA</x:v>
      </x:c>
      <x:c r="M1106" t="str">
        <x:v>2135</x:v>
      </x:c>
      <x:c r="N1106" t="str">
        <x:v>2248</x:v>
      </x:c>
      <x:c r="O1106" s="26" t="n">
        <x:v>73</x:v>
      </x:c>
      <x:c r="P1106" t="str">
        <x:v>2259</x:v>
      </x:c>
      <x:c r="Q1106" t="str">
        <x:v>0018</x:v>
      </x:c>
      <x:c r="R1106" s="26" t="n">
        <x:v>79</x:v>
      </x:c>
      <x:c r="S1106" s="26" t="n">
        <x:v>421</x:v>
      </x:c>
      <x:c r="T1106" s="24" t="n">
        <x:v>0</x:v>
      </x:c>
      <x:c r="U1106" s="24" t="n">
        <x:v>0</x:v>
      </x:c>
      <x:c r="V1106" s="24" t="str">
        <x:v>Completed</x:v>
      </x:c>
      <x:c r="W1106" s="24" t="n">
        <x:v>1</x:v>
      </x:c>
      <x:c r="X1106" s="24" t="n">
        <x:v>1</x:v>
      </x:c>
      <x:c r="Y1106" s="24" t="n">
        <x:v>1</x:v>
      </x:c>
    </x:row>
    <x:row r="1107">
      <x:c r="A1107" s="24" t="n">
        <x:v>2435633</x:v>
      </x:c>
      <x:c r="B1107" t="str">
        <x:v>2015-06-03</x:v>
      </x:c>
      <x:c r="C1107" s="24" t="n">
        <x:v>6</x:v>
      </x:c>
      <x:c r="D1107" t="str">
        <x:v>WN</x:v>
      </x:c>
      <x:c r="E1107" t="str">
        <x:v>Southwest Airlines Co.</x:v>
      </x:c>
      <x:c r="F1107" t="str">
        <x:v>1015</x:v>
      </x:c>
      <x:c r="G1107" t="str">
        <x:v>DAL</x:v>
      </x:c>
      <x:c r="H1107" t="str">
        <x:v>Dallas Love Field</x:v>
      </x:c>
      <x:c r="I1107" t="str">
        <x:v>TX</x:v>
      </x:c>
      <x:c r="J1107" t="str">
        <x:v>ABQ</x:v>
      </x:c>
      <x:c r="K1107" t="str">
        <x:v>Albuquerque International Sunport</x:v>
      </x:c>
      <x:c r="L1107" t="str">
        <x:v>NM</x:v>
      </x:c>
      <x:c r="M1107" t="str">
        <x:v>2200</x:v>
      </x:c>
      <x:c r="N1107" t="str">
        <x:v>2215</x:v>
      </x:c>
      <x:c r="O1107" s="26" t="n">
        <x:v>15</x:v>
      </x:c>
      <x:c r="P1107" t="str">
        <x:v>2250</x:v>
      </x:c>
      <x:c r="Q1107" t="str">
        <x:v>2251</x:v>
      </x:c>
      <x:c r="R1107" s="26" t="n">
        <x:v>1</x:v>
      </x:c>
      <x:c r="S1107" s="26" t="n">
        <x:v>580</x:v>
      </x:c>
      <x:c r="T1107" s="24" t="n">
        <x:v>0</x:v>
      </x:c>
      <x:c r="U1107" s="24" t="n">
        <x:v>0</x:v>
      </x:c>
      <x:c r="V1107" s="24" t="str">
        <x:v>Completed</x:v>
      </x:c>
      <x:c r="W1107" s="24" t="n">
        <x:v>0</x:v>
      </x:c>
      <x:c r="X1107" s="24" t="n">
        <x:v>1</x:v>
      </x:c>
      <x:c r="Y1107" s="24" t="n">
        <x:v>1</x:v>
      </x:c>
    </x:row>
    <x:row r="1108">
      <x:c r="A1108" s="24" t="n">
        <x:v>2436267</x:v>
      </x:c>
      <x:c r="B1108" t="str">
        <x:v>2015-06-04</x:v>
      </x:c>
      <x:c r="C1108" s="24" t="n">
        <x:v>6</x:v>
      </x:c>
      <x:c r="D1108" t="str">
        <x:v>US</x:v>
      </x:c>
      <x:c r="E1108" t="str">
        <x:v>US Airways Inc.</x:v>
      </x:c>
      <x:c r="F1108" t="str">
        <x:v>835</x:v>
      </x:c>
      <x:c r="G1108" t="str">
        <x:v>MSP</x:v>
      </x:c>
      <x:c r="H1108" t="str">
        <x:v>Minneapolis-Saint Paul International Airport</x:v>
      </x:c>
      <x:c r="I1108" t="str">
        <x:v>MN</x:v>
      </x:c>
      <x:c r="J1108" t="str">
        <x:v>CLT</x:v>
      </x:c>
      <x:c r="K1108" t="str">
        <x:v>Charlotte Douglas International Airport</x:v>
      </x:c>
      <x:c r="L1108" t="str">
        <x:v>NC</x:v>
      </x:c>
      <x:c r="M1108" t="str">
        <x:v>0515</x:v>
      </x:c>
      <x:c r="N1108" t="str">
        <x:v>0507</x:v>
      </x:c>
      <x:c r="O1108" s="26" t="n">
        <x:v>-8</x:v>
      </x:c>
      <x:c r="P1108" t="str">
        <x:v>0844</x:v>
      </x:c>
      <x:c r="Q1108" t="str">
        <x:v>0845</x:v>
      </x:c>
      <x:c r="R1108" s="26" t="n">
        <x:v>1</x:v>
      </x:c>
      <x:c r="S1108" s="26" t="n">
        <x:v>930</x:v>
      </x:c>
      <x:c r="T1108" s="24" t="n">
        <x:v>0</x:v>
      </x:c>
      <x:c r="U1108" s="24" t="n">
        <x:v>0</x:v>
      </x:c>
      <x:c r="V1108" s="24" t="str">
        <x:v>Completed</x:v>
      </x:c>
      <x:c r="W1108" s="24" t="n">
        <x:v>0</x:v>
      </x:c>
      <x:c r="X1108" s="24" t="n">
        <x:v>0</x:v>
      </x:c>
      <x:c r="Y1108" s="24" t="n">
        <x:v>1</x:v>
      </x:c>
    </x:row>
    <x:row r="1109">
      <x:c r="A1109" s="24" t="n">
        <x:v>2436319</x:v>
      </x:c>
      <x:c r="B1109" t="str">
        <x:v>2015-06-04</x:v>
      </x:c>
      <x:c r="C1109" s="24" t="n">
        <x:v>6</x:v>
      </x:c>
      <x:c r="D1109" t="str">
        <x:v>OO</x:v>
      </x:c>
      <x:c r="E1109" t="str">
        <x:v>Skywest Airlines Inc.</x:v>
      </x:c>
      <x:c r="F1109" t="str">
        <x:v>2831</x:v>
      </x:c>
      <x:c r="G1109" t="str">
        <x:v>ICT</x:v>
      </x:c>
      <x:c r="H1109" t="str">
        <x:v>Wichita Dwight D. Eisenhower National Airport (Wichita Mid-Continent Airport)</x:v>
      </x:c>
      <x:c r="I1109" t="str">
        <x:v>KS</x:v>
      </x:c>
      <x:c r="J1109" t="str">
        <x:v>ORD</x:v>
      </x:c>
      <x:c r="K1109" t="str">
        <x:v>Chicago O'Hare International Airport</x:v>
      </x:c>
      <x:c r="L1109" t="str">
        <x:v>IL</x:v>
      </x:c>
      <x:c r="M1109" t="str">
        <x:v>0528</x:v>
      </x:c>
      <x:c r="N1109" t="str">
        <x:v>0548</x:v>
      </x:c>
      <x:c r="O1109" s="26" t="n">
        <x:v>20</x:v>
      </x:c>
      <x:c r="P1109" t="str">
        <x:v>0725</x:v>
      </x:c>
      <x:c r="Q1109" t="str">
        <x:v>0749</x:v>
      </x:c>
      <x:c r="R1109" s="26" t="n">
        <x:v>24</x:v>
      </x:c>
      <x:c r="S1109" s="26" t="n">
        <x:v>588</x:v>
      </x:c>
      <x:c r="T1109" s="24" t="n">
        <x:v>0</x:v>
      </x:c>
      <x:c r="U1109" s="24" t="n">
        <x:v>0</x:v>
      </x:c>
      <x:c r="V1109" s="24" t="str">
        <x:v>Completed</x:v>
      </x:c>
      <x:c r="W1109" s="24" t="n">
        <x:v>1</x:v>
      </x:c>
      <x:c r="X1109" s="24" t="n">
        <x:v>1</x:v>
      </x:c>
      <x:c r="Y1109" s="24" t="n">
        <x:v>1</x:v>
      </x:c>
    </x:row>
    <x:row r="1110">
      <x:c r="A1110" s="24" t="n">
        <x:v>2437880</x:v>
      </x:c>
      <x:c r="B1110" t="str">
        <x:v>2015-06-04</x:v>
      </x:c>
      <x:c r="C1110" s="24" t="n">
        <x:v>6</x:v>
      </x:c>
      <x:c r="D1110" t="str">
        <x:v>B6</x:v>
      </x:c>
      <x:c r="E1110" t="str">
        <x:v>JetBlue Airways</x:v>
      </x:c>
      <x:c r="F1110" t="str">
        <x:v>216</x:v>
      </x:c>
      <x:c r="G1110" t="str">
        <x:v>LGB</x:v>
      </x:c>
      <x:c r="H1110" t="str">
        <x:v>Long Beach Airport (Daugherty Field)</x:v>
      </x:c>
      <x:c r="I1110" t="str">
        <x:v>CA</x:v>
      </x:c>
      <x:c r="J1110" t="str">
        <x:v>AUS</x:v>
      </x:c>
      <x:c r="K1110" t="str">
        <x:v>Austin-Bergstrom International Airport</x:v>
      </x:c>
      <x:c r="L1110" t="str">
        <x:v>TX</x:v>
      </x:c>
      <x:c r="M1110" t="str">
        <x:v>0700</x:v>
      </x:c>
      <x:c r="N1110" t="str">
        <x:v>0652</x:v>
      </x:c>
      <x:c r="O1110" s="26" t="n">
        <x:v>-8</x:v>
      </x:c>
      <x:c r="P1110" t="str">
        <x:v>1148</x:v>
      </x:c>
      <x:c r="Q1110" t="str">
        <x:v>1134</x:v>
      </x:c>
      <x:c r="R1110" s="26" t="n">
        <x:v>-14</x:v>
      </x:c>
      <x:c r="S1110" s="26" t="n">
        <x:v>1226</x:v>
      </x:c>
      <x:c r="T1110" s="24" t="n">
        <x:v>0</x:v>
      </x:c>
      <x:c r="U1110" s="24" t="n">
        <x:v>0</x:v>
      </x:c>
      <x:c r="V1110" s="24" t="str">
        <x:v>Completed</x:v>
      </x:c>
      <x:c r="W1110" s="24" t="n">
        <x:v>0</x:v>
      </x:c>
      <x:c r="X1110" s="24" t="n">
        <x:v>0</x:v>
      </x:c>
      <x:c r="Y1110" s="24" t="n">
        <x:v>1</x:v>
      </x:c>
    </x:row>
    <x:row r="1111">
      <x:c r="A1111" s="24" t="n">
        <x:v>2438444</x:v>
      </x:c>
      <x:c r="B1111" t="str">
        <x:v>2015-06-04</x:v>
      </x:c>
      <x:c r="C1111" s="24" t="n">
        <x:v>6</x:v>
      </x:c>
      <x:c r="D1111" t="str">
        <x:v>DL</x:v>
      </x:c>
      <x:c r="E1111" t="str">
        <x:v>Delta Air Lines Inc.</x:v>
      </x:c>
      <x:c r="F1111" t="str">
        <x:v>1097</x:v>
      </x:c>
      <x:c r="G1111" t="str">
        <x:v>RDU</x:v>
      </x:c>
      <x:c r="H1111" t="str">
        <x:v>Raleigh-Durham International Airport</x:v>
      </x:c>
      <x:c r="I1111" t="str">
        <x:v>NC</x:v>
      </x:c>
      <x:c r="J1111" t="str">
        <x:v>LAX</x:v>
      </x:c>
      <x:c r="K1111" t="str">
        <x:v>Los Angeles International Airport</x:v>
      </x:c>
      <x:c r="L1111" t="str">
        <x:v>CA</x:v>
      </x:c>
      <x:c r="M1111" t="str">
        <x:v>0721</x:v>
      </x:c>
      <x:c r="N1111" t="str">
        <x:v>0712</x:v>
      </x:c>
      <x:c r="O1111" s="26" t="n">
        <x:v>-9</x:v>
      </x:c>
      <x:c r="P1111" t="str">
        <x:v>0945</x:v>
      </x:c>
      <x:c r="Q1111" t="str">
        <x:v>0958</x:v>
      </x:c>
      <x:c r="R1111" s="26" t="n">
        <x:v>13</x:v>
      </x:c>
      <x:c r="S1111" s="26" t="n">
        <x:v>2239</x:v>
      </x:c>
      <x:c r="T1111" s="24" t="n">
        <x:v>0</x:v>
      </x:c>
      <x:c r="U1111" s="24" t="n">
        <x:v>0</x:v>
      </x:c>
      <x:c r="V1111" s="24" t="str">
        <x:v>Completed</x:v>
      </x:c>
      <x:c r="W1111" s="24" t="n">
        <x:v>0</x:v>
      </x:c>
      <x:c r="X1111" s="24" t="n">
        <x:v>0</x:v>
      </x:c>
      <x:c r="Y1111" s="24" t="n">
        <x:v>1</x:v>
      </x:c>
    </x:row>
    <x:row r="1112">
      <x:c r="A1112" s="24" t="n">
        <x:v>2439483</x:v>
      </x:c>
      <x:c r="B1112" t="str">
        <x:v>2015-06-04</x:v>
      </x:c>
      <x:c r="C1112" s="24" t="n">
        <x:v>6</x:v>
      </x:c>
      <x:c r="D1112" t="str">
        <x:v>US</x:v>
      </x:c>
      <x:c r="E1112" t="str">
        <x:v>US Airways Inc.</x:v>
      </x:c>
      <x:c r="F1112" t="str">
        <x:v>510</x:v>
      </x:c>
      <x:c r="G1112" t="str">
        <x:v>DCA</x:v>
      </x:c>
      <x:c r="H1112" t="str">
        <x:v>Ronald Reagan Washington National Airport</x:v>
      </x:c>
      <x:c r="I1112" t="str">
        <x:v>VA</x:v>
      </x:c>
      <x:c r="J1112" t="str">
        <x:v>LAS</x:v>
      </x:c>
      <x:c r="K1112" t="str">
        <x:v>McCarran International Airport</x:v>
      </x:c>
      <x:c r="L1112" t="str">
        <x:v>NV</x:v>
      </x:c>
      <x:c r="M1112" t="str">
        <x:v>0825</x:v>
      </x:c>
      <x:c r="N1112" t="str">
        <x:v>0824</x:v>
      </x:c>
      <x:c r="O1112" s="26" t="n">
        <x:v>-1</x:v>
      </x:c>
      <x:c r="P1112" t="str">
        <x:v>1033</x:v>
      </x:c>
      <x:c r="Q1112" t="str">
        <x:v>1019</x:v>
      </x:c>
      <x:c r="R1112" s="26" t="n">
        <x:v>-14</x:v>
      </x:c>
      <x:c r="S1112" s="26" t="n">
        <x:v>2089</x:v>
      </x:c>
      <x:c r="T1112" s="24" t="n">
        <x:v>0</x:v>
      </x:c>
      <x:c r="U1112" s="24" t="n">
        <x:v>0</x:v>
      </x:c>
      <x:c r="V1112" s="24" t="str">
        <x:v>Completed</x:v>
      </x:c>
      <x:c r="W1112" s="24" t="n">
        <x:v>0</x:v>
      </x:c>
      <x:c r="X1112" s="24" t="n">
        <x:v>0</x:v>
      </x:c>
      <x:c r="Y1112" s="24" t="n">
        <x:v>1</x:v>
      </x:c>
    </x:row>
    <x:row r="1113">
      <x:c r="A1113" s="24" t="n">
        <x:v>2440090</x:v>
      </x:c>
      <x:c r="B1113" t="str">
        <x:v>2015-06-04</x:v>
      </x:c>
      <x:c r="C1113" s="24" t="n">
        <x:v>6</x:v>
      </x:c>
      <x:c r="D1113" t="str">
        <x:v>AA</x:v>
      </x:c>
      <x:c r="E1113" t="str">
        <x:v>American Airlines Inc.</x:v>
      </x:c>
      <x:c r="F1113" t="str">
        <x:v>1</x:v>
      </x:c>
      <x:c r="G1113" t="str">
        <x:v>JFK</x:v>
      </x:c>
      <x:c r="H1113" t="str">
        <x:v>John F. Kennedy International Airport (New York International Airport)</x:v>
      </x:c>
      <x:c r="I1113" t="str">
        <x:v>NY</x:v>
      </x:c>
      <x:c r="J1113" t="str">
        <x:v>LAX</x:v>
      </x:c>
      <x:c r="K1113" t="str">
        <x:v>Los Angeles International Airport</x:v>
      </x:c>
      <x:c r="L1113" t="str">
        <x:v>CA</x:v>
      </x:c>
      <x:c r="M1113" t="str">
        <x:v>0900</x:v>
      </x:c>
      <x:c r="N1113" t="str">
        <x:v>0854</x:v>
      </x:c>
      <x:c r="O1113" s="26" t="n">
        <x:v>-6</x:v>
      </x:c>
      <x:c r="P1113" t="str">
        <x:v>1209</x:v>
      </x:c>
      <x:c r="Q1113" t="str">
        <x:v>1143</x:v>
      </x:c>
      <x:c r="R1113" s="26" t="n">
        <x:v>-26</x:v>
      </x:c>
      <x:c r="S1113" s="26" t="n">
        <x:v>2475</x:v>
      </x:c>
      <x:c r="T1113" s="24" t="n">
        <x:v>0</x:v>
      </x:c>
      <x:c r="U1113" s="24" t="n">
        <x:v>0</x:v>
      </x:c>
      <x:c r="V1113" s="24" t="str">
        <x:v>Completed</x:v>
      </x:c>
      <x:c r="W1113" s="24" t="n">
        <x:v>0</x:v>
      </x:c>
      <x:c r="X1113" s="24" t="n">
        <x:v>0</x:v>
      </x:c>
      <x:c r="Y1113" s="24" t="n">
        <x:v>1</x:v>
      </x:c>
    </x:row>
    <x:row r="1114">
      <x:c r="A1114" s="24" t="n">
        <x:v>2440413</x:v>
      </x:c>
      <x:c r="B1114" t="str">
        <x:v>2015-06-04</x:v>
      </x:c>
      <x:c r="C1114" s="24" t="n">
        <x:v>6</x:v>
      </x:c>
      <x:c r="D1114" t="str">
        <x:v>AS</x:v>
      </x:c>
      <x:c r="E1114" t="str">
        <x:v>Alaska Airlines Inc.</x:v>
      </x:c>
      <x:c r="F1114" t="str">
        <x:v>5</x:v>
      </x:c>
      <x:c r="G1114" t="str">
        <x:v>DCA</x:v>
      </x:c>
      <x:c r="H1114" t="str">
        <x:v>Ronald Reagan Washington National Airport</x:v>
      </x:c>
      <x:c r="I1114" t="str">
        <x:v>VA</x:v>
      </x:c>
      <x:c r="J1114" t="str">
        <x:v>LAX</x:v>
      </x:c>
      <x:c r="K1114" t="str">
        <x:v>Los Angeles International Airport</x:v>
      </x:c>
      <x:c r="L1114" t="str">
        <x:v>CA</x:v>
      </x:c>
      <x:c r="M1114" t="str">
        <x:v>0915</x:v>
      </x:c>
      <x:c r="N1114" t="str">
        <x:v>0910</x:v>
      </x:c>
      <x:c r="O1114" s="26" t="n">
        <x:v>-5</x:v>
      </x:c>
      <x:c r="P1114" t="str">
        <x:v>1204</x:v>
      </x:c>
      <x:c r="Q1114" t="str">
        <x:v>1145</x:v>
      </x:c>
      <x:c r="R1114" s="26" t="n">
        <x:v>-19</x:v>
      </x:c>
      <x:c r="S1114" s="26" t="n">
        <x:v>2311</x:v>
      </x:c>
      <x:c r="T1114" s="24" t="n">
        <x:v>0</x:v>
      </x:c>
      <x:c r="U1114" s="24" t="n">
        <x:v>0</x:v>
      </x:c>
      <x:c r="V1114" s="24" t="str">
        <x:v>Completed</x:v>
      </x:c>
      <x:c r="W1114" s="24" t="n">
        <x:v>0</x:v>
      </x:c>
      <x:c r="X1114" s="24" t="n">
        <x:v>0</x:v>
      </x:c>
      <x:c r="Y1114" s="24" t="n">
        <x:v>1</x:v>
      </x:c>
    </x:row>
    <x:row r="1115">
      <x:c r="A1115" s="24" t="n">
        <x:v>2441096</x:v>
      </x:c>
      <x:c r="B1115" t="str">
        <x:v>2015-06-04</x:v>
      </x:c>
      <x:c r="C1115" s="24" t="n">
        <x:v>6</x:v>
      </x:c>
      <x:c r="D1115" t="str">
        <x:v>DL</x:v>
      </x:c>
      <x:c r="E1115" t="str">
        <x:v>Delta Air Lines Inc.</x:v>
      </x:c>
      <x:c r="F1115" t="str">
        <x:v>716</x:v>
      </x:c>
      <x:c r="G1115" t="str">
        <x:v>DTW</x:v>
      </x:c>
      <x:c r="H1115" t="str">
        <x:v>Detroit Metropolitan Airport</x:v>
      </x:c>
      <x:c r="I1115" t="str">
        <x:v>MI</x:v>
      </x:c>
      <x:c r="J1115" t="str">
        <x:v>MSP</x:v>
      </x:c>
      <x:c r="K1115" t="str">
        <x:v>Minneapolis-Saint Paul International Airport</x:v>
      </x:c>
      <x:c r="L1115" t="str">
        <x:v>MN</x:v>
      </x:c>
      <x:c r="M1115" t="str">
        <x:v>1000</x:v>
      </x:c>
      <x:c r="N1115" t="str">
        <x:v>0952</x:v>
      </x:c>
      <x:c r="O1115" s="26" t="n">
        <x:v>-8</x:v>
      </x:c>
      <x:c r="P1115" t="str">
        <x:v>1049</x:v>
      </x:c>
      <x:c r="Q1115" t="str">
        <x:v>1031</x:v>
      </x:c>
      <x:c r="R1115" s="26" t="n">
        <x:v>-18</x:v>
      </x:c>
      <x:c r="S1115" s="26" t="n">
        <x:v>528</x:v>
      </x:c>
      <x:c r="T1115" s="24" t="n">
        <x:v>0</x:v>
      </x:c>
      <x:c r="U1115" s="24" t="n">
        <x:v>0</x:v>
      </x:c>
      <x:c r="V1115" s="24" t="str">
        <x:v>Completed</x:v>
      </x:c>
      <x:c r="W1115" s="24" t="n">
        <x:v>0</x:v>
      </x:c>
      <x:c r="X1115" s="24" t="n">
        <x:v>0</x:v>
      </x:c>
      <x:c r="Y1115" s="24" t="n">
        <x:v>1</x:v>
      </x:c>
    </x:row>
    <x:row r="1116">
      <x:c r="A1116" s="24" t="n">
        <x:v>2443561</x:v>
      </x:c>
      <x:c r="B1116" t="str">
        <x:v>2015-06-04</x:v>
      </x:c>
      <x:c r="C1116" s="24" t="n">
        <x:v>6</x:v>
      </x:c>
      <x:c r="D1116" t="str">
        <x:v>DL</x:v>
      </x:c>
      <x:c r="E1116" t="str">
        <x:v>Delta Air Lines Inc.</x:v>
      </x:c>
      <x:c r="F1116" t="str">
        <x:v>2364</x:v>
      </x:c>
      <x:c r="G1116" t="str">
        <x:v>DTW</x:v>
      </x:c>
      <x:c r="H1116" t="str">
        <x:v>Detroit Metropolitan Airport</x:v>
      </x:c>
      <x:c r="I1116" t="str">
        <x:v>MI</x:v>
      </x:c>
      <x:c r="J1116" t="str">
        <x:v>STL</x:v>
      </x:c>
      <x:c r="K1116" t="str">
        <x:v>St. Louis International Airport at Lambert Field</x:v>
      </x:c>
      <x:c r="L1116" t="str">
        <x:v>MO</x:v>
      </x:c>
      <x:c r="M1116" t="str">
        <x:v>1219</x:v>
      </x:c>
      <x:c r="N1116" t="str">
        <x:v>1215</x:v>
      </x:c>
      <x:c r="O1116" s="26" t="n">
        <x:v>-4</x:v>
      </x:c>
      <x:c r="P1116" t="str">
        <x:v>1254</x:v>
      </x:c>
      <x:c r="Q1116" t="str">
        <x:v>1240</x:v>
      </x:c>
      <x:c r="R1116" s="26" t="n">
        <x:v>-14</x:v>
      </x:c>
      <x:c r="S1116" s="26" t="n">
        <x:v>440</x:v>
      </x:c>
      <x:c r="T1116" s="24" t="n">
        <x:v>0</x:v>
      </x:c>
      <x:c r="U1116" s="24" t="n">
        <x:v>0</x:v>
      </x:c>
      <x:c r="V1116" s="24" t="str">
        <x:v>Completed</x:v>
      </x:c>
      <x:c r="W1116" s="24" t="n">
        <x:v>0</x:v>
      </x:c>
      <x:c r="X1116" s="24" t="n">
        <x:v>0</x:v>
      </x:c>
      <x:c r="Y1116" s="24" t="n">
        <x:v>1</x:v>
      </x:c>
    </x:row>
    <x:row r="1117">
      <x:c r="A1117" s="24" t="n">
        <x:v>2443654</x:v>
      </x:c>
      <x:c r="B1117" t="str">
        <x:v>2015-06-04</x:v>
      </x:c>
      <x:c r="C1117" s="24" t="n">
        <x:v>6</x:v>
      </x:c>
      <x:c r="D1117" t="str">
        <x:v>MQ</x:v>
      </x:c>
      <x:c r="E1117" t="str">
        <x:v>American Eagle Airlines Inc.</x:v>
      </x:c>
      <x:c r="F1117" t="str">
        <x:v>3333</x:v>
      </x:c>
      <x:c r="G1117" t="str">
        <x:v>IND</x:v>
      </x:c>
      <x:c r="H1117" t="str">
        <x:v>Indianapolis International Airport</x:v>
      </x:c>
      <x:c r="I1117" t="str">
        <x:v>IN</x:v>
      </x:c>
      <x:c r="J1117" t="str">
        <x:v>ORD</x:v>
      </x:c>
      <x:c r="K1117" t="str">
        <x:v>Chicago O'Hare International Airport</x:v>
      </x:c>
      <x:c r="L1117" t="str">
        <x:v>IL</x:v>
      </x:c>
      <x:c r="M1117" t="str">
        <x:v>1223</x:v>
      </x:c>
      <x:c r="N1117" t="str">
        <x:v>1212</x:v>
      </x:c>
      <x:c r="O1117" s="26" t="n">
        <x:v>-11</x:v>
      </x:c>
      <x:c r="P1117" t="str">
        <x:v>1234</x:v>
      </x:c>
      <x:c r="Q1117" t="str">
        <x:v>1217</x:v>
      </x:c>
      <x:c r="R1117" s="26" t="n">
        <x:v>-17</x:v>
      </x:c>
      <x:c r="S1117" s="26" t="n">
        <x:v>177</x:v>
      </x:c>
      <x:c r="T1117" s="24" t="n">
        <x:v>0</x:v>
      </x:c>
      <x:c r="U1117" s="24" t="n">
        <x:v>0</x:v>
      </x:c>
      <x:c r="V1117" s="24" t="str">
        <x:v>Completed</x:v>
      </x:c>
      <x:c r="W1117" s="24" t="n">
        <x:v>0</x:v>
      </x:c>
      <x:c r="X1117" s="24" t="n">
        <x:v>0</x:v>
      </x:c>
      <x:c r="Y1117" s="24" t="n">
        <x:v>1</x:v>
      </x:c>
    </x:row>
    <x:row r="1118">
      <x:c r="A1118" s="24" t="n">
        <x:v>2443740</x:v>
      </x:c>
      <x:c r="B1118" t="str">
        <x:v>2015-06-04</x:v>
      </x:c>
      <x:c r="C1118" s="24" t="n">
        <x:v>6</x:v>
      </x:c>
      <x:c r="D1118" t="str">
        <x:v>UA</x:v>
      </x:c>
      <x:c r="E1118" t="str">
        <x:v>United Air Lines Inc.</x:v>
      </x:c>
      <x:c r="F1118" t="str">
        <x:v>1251</x:v>
      </x:c>
      <x:c r="G1118" t="str">
        <x:v>ORD</x:v>
      </x:c>
      <x:c r="H1118" t="str">
        <x:v>Chicago O'Hare International Airport</x:v>
      </x:c>
      <x:c r="I1118" t="str">
        <x:v>IL</x:v>
      </x:c>
      <x:c r="J1118" t="str">
        <x:v>MSN</x:v>
      </x:c>
      <x:c r="K1118" t="str">
        <x:v>Dane County Regional Airport</x:v>
      </x:c>
      <x:c r="L1118" t="str">
        <x:v>WI</x:v>
      </x:c>
      <x:c r="M1118" t="str">
        <x:v>1229</x:v>
      </x:c>
      <x:c r="N1118" t="str">
        <x:v>1250</x:v>
      </x:c>
      <x:c r="O1118" s="26" t="n">
        <x:v>21</x:v>
      </x:c>
      <x:c r="P1118" t="str">
        <x:v>1318</x:v>
      </x:c>
      <x:c r="Q1118" t="str">
        <x:v>1335</x:v>
      </x:c>
      <x:c r="R1118" s="26" t="n">
        <x:v>17</x:v>
      </x:c>
      <x:c r="S1118" s="26" t="n">
        <x:v>108</x:v>
      </x:c>
      <x:c r="T1118" s="24" t="n">
        <x:v>0</x:v>
      </x:c>
      <x:c r="U1118" s="24" t="n">
        <x:v>0</x:v>
      </x:c>
      <x:c r="V1118" s="24" t="str">
        <x:v>Completed</x:v>
      </x:c>
      <x:c r="W1118" s="24" t="n">
        <x:v>1</x:v>
      </x:c>
      <x:c r="X1118" s="24" t="n">
        <x:v>1</x:v>
      </x:c>
      <x:c r="Y1118" s="24" t="n">
        <x:v>1</x:v>
      </x:c>
    </x:row>
    <x:row r="1119">
      <x:c r="A1119" s="24" t="n">
        <x:v>2444482</x:v>
      </x:c>
      <x:c r="B1119" t="str">
        <x:v>2015-06-04</x:v>
      </x:c>
      <x:c r="C1119" s="24" t="n">
        <x:v>6</x:v>
      </x:c>
      <x:c r="D1119" t="str">
        <x:v>WN</x:v>
      </x:c>
      <x:c r="E1119" t="str">
        <x:v>Southwest Airlines Co.</x:v>
      </x:c>
      <x:c r="F1119" t="str">
        <x:v>1007</x:v>
      </x:c>
      <x:c r="G1119" t="str">
        <x:v>DAL</x:v>
      </x:c>
      <x:c r="H1119" t="str">
        <x:v>Dallas Love Field</x:v>
      </x:c>
      <x:c r="I1119" t="str">
        <x:v>TX</x:v>
      </x:c>
      <x:c r="J1119" t="str">
        <x:v>PHX</x:v>
      </x:c>
      <x:c r="K1119" t="str">
        <x:v>Phoenix Sky Harbor International Airport</x:v>
      </x:c>
      <x:c r="L1119" t="str">
        <x:v>AZ</x:v>
      </x:c>
      <x:c r="M1119" t="str">
        <x:v>1315</x:v>
      </x:c>
      <x:c r="N1119" t="str">
        <x:v>1319</x:v>
      </x:c>
      <x:c r="O1119" s="26" t="n">
        <x:v>4</x:v>
      </x:c>
      <x:c r="P1119" t="str">
        <x:v>1350</x:v>
      </x:c>
      <x:c r="Q1119" t="str">
        <x:v>1334</x:v>
      </x:c>
      <x:c r="R1119" s="26" t="n">
        <x:v>-16</x:v>
      </x:c>
      <x:c r="S1119" s="26" t="n">
        <x:v>879</x:v>
      </x:c>
      <x:c r="T1119" s="24" t="n">
        <x:v>0</x:v>
      </x:c>
      <x:c r="U1119" s="24" t="n">
        <x:v>0</x:v>
      </x:c>
      <x:c r="V1119" s="24" t="str">
        <x:v>Completed</x:v>
      </x:c>
      <x:c r="W1119" s="24" t="n">
        <x:v>0</x:v>
      </x:c>
      <x:c r="X1119" s="24" t="n">
        <x:v>0</x:v>
      </x:c>
      <x:c r="Y1119" s="24" t="n">
        <x:v>1</x:v>
      </x:c>
    </x:row>
    <x:row r="1120">
      <x:c r="A1120" s="24" t="n">
        <x:v>2445200</x:v>
      </x:c>
      <x:c r="B1120" t="str">
        <x:v>2015-06-04</x:v>
      </x:c>
      <x:c r="C1120" s="24" t="n">
        <x:v>6</x:v>
      </x:c>
      <x:c r="D1120" t="str">
        <x:v>AA</x:v>
      </x:c>
      <x:c r="E1120" t="str">
        <x:v>American Airlines Inc.</x:v>
      </x:c>
      <x:c r="F1120" t="str">
        <x:v>241</x:v>
      </x:c>
      <x:c r="G1120" t="str">
        <x:v>ORD</x:v>
      </x:c>
      <x:c r="H1120" t="str">
        <x:v>Chicago O'Hare International Airport</x:v>
      </x:c>
      <x:c r="I1120" t="str">
        <x:v>IL</x:v>
      </x:c>
      <x:c r="J1120" t="str">
        <x:v>SFO</x:v>
      </x:c>
      <x:c r="K1120" t="str">
        <x:v>San Francisco International Airport</x:v>
      </x:c>
      <x:c r="L1120" t="str">
        <x:v>CA</x:v>
      </x:c>
      <x:c r="M1120" t="str">
        <x:v>1358</x:v>
      </x:c>
      <x:c r="N1120" t="str">
        <x:v>1355</x:v>
      </x:c>
      <x:c r="O1120" s="26" t="n">
        <x:v>-3</x:v>
      </x:c>
      <x:c r="P1120" t="str">
        <x:v>1641</x:v>
      </x:c>
      <x:c r="Q1120" t="str">
        <x:v>1633</x:v>
      </x:c>
      <x:c r="R1120" s="26" t="n">
        <x:v>-8</x:v>
      </x:c>
      <x:c r="S1120" s="26" t="n">
        <x:v>1846</x:v>
      </x:c>
      <x:c r="T1120" s="24" t="n">
        <x:v>0</x:v>
      </x:c>
      <x:c r="U1120" s="24" t="n">
        <x:v>0</x:v>
      </x:c>
      <x:c r="V1120" s="24" t="str">
        <x:v>Completed</x:v>
      </x:c>
      <x:c r="W1120" s="24" t="n">
        <x:v>0</x:v>
      </x:c>
      <x:c r="X1120" s="24" t="n">
        <x:v>0</x:v>
      </x:c>
      <x:c r="Y1120" s="24" t="n">
        <x:v>1</x:v>
      </x:c>
    </x:row>
    <x:row r="1121">
      <x:c r="A1121" s="24" t="n">
        <x:v>2445231</x:v>
      </x:c>
      <x:c r="B1121" t="str">
        <x:v>2015-06-04</x:v>
      </x:c>
      <x:c r="C1121" s="24" t="n">
        <x:v>6</x:v>
      </x:c>
      <x:c r="D1121" t="str">
        <x:v>MQ</x:v>
      </x:c>
      <x:c r="E1121" t="str">
        <x:v>American Eagle Airlines Inc.</x:v>
      </x:c>
      <x:c r="F1121" t="str">
        <x:v>3668</x:v>
      </x:c>
      <x:c r="G1121" t="str">
        <x:v>LGA</x:v>
      </x:c>
      <x:c r="H1121" t="str">
        <x:v>LaGuardia Airport (Marine Air Terminal)</x:v>
      </x:c>
      <x:c r="I1121" t="str">
        <x:v>NY</x:v>
      </x:c>
      <x:c r="J1121" t="str">
        <x:v>XNA</x:v>
      </x:c>
      <x:c r="K1121" t="str">
        <x:v>Northwest Arkansas Regional Airport</x:v>
      </x:c>
      <x:c r="L1121" t="str">
        <x:v>AR</x:v>
      </x:c>
      <x:c r="M1121" t="str">
        <x:v>1359</x:v>
      </x:c>
      <x:c r="N1121" t="str">
        <x:v>1402</x:v>
      </x:c>
      <x:c r="O1121" s="26" t="n">
        <x:v>3</x:v>
      </x:c>
      <x:c r="P1121" t="str">
        <x:v>1610</x:v>
      </x:c>
      <x:c r="Q1121" t="str">
        <x:v>1615</x:v>
      </x:c>
      <x:c r="R1121" s="26" t="n">
        <x:v>5</x:v>
      </x:c>
      <x:c r="S1121" s="26" t="n">
        <x:v>1147</x:v>
      </x:c>
      <x:c r="T1121" s="24" t="n">
        <x:v>0</x:v>
      </x:c>
      <x:c r="U1121" s="24" t="n">
        <x:v>0</x:v>
      </x:c>
      <x:c r="V1121" s="24" t="str">
        <x:v>Completed</x:v>
      </x:c>
      <x:c r="W1121" s="24" t="n">
        <x:v>0</x:v>
      </x:c>
      <x:c r="X1121" s="24" t="n">
        <x:v>0</x:v>
      </x:c>
      <x:c r="Y1121" s="24" t="n">
        <x:v>1</x:v>
      </x:c>
    </x:row>
    <x:row r="1122">
      <x:c r="A1122" s="24" t="n">
        <x:v>2445341</x:v>
      </x:c>
      <x:c r="B1122" t="str">
        <x:v>2015-06-04</x:v>
      </x:c>
      <x:c r="C1122" s="24" t="n">
        <x:v>6</x:v>
      </x:c>
      <x:c r="D1122" t="str">
        <x:v>OO</x:v>
      </x:c>
      <x:c r="E1122" t="str">
        <x:v>Skywest Airlines Inc.</x:v>
      </x:c>
      <x:c r="F1122" t="str">
        <x:v>5641</x:v>
      </x:c>
      <x:c r="G1122" t="str">
        <x:v>BUR</x:v>
      </x:c>
      <x:c r="H1122" t="str">
        <x:v>Bob Hope Airport (Hollywood Burbank Airport)</x:v>
      </x:c>
      <x:c r="I1122" t="str">
        <x:v>CA</x:v>
      </x:c>
      <x:c r="J1122" t="str">
        <x:v>DEN</x:v>
      </x:c>
      <x:c r="K1122" t="str">
        <x:v>Denver International Airport</x:v>
      </x:c>
      <x:c r="L1122" t="str">
        <x:v>CO</x:v>
      </x:c>
      <x:c r="M1122" t="str">
        <x:v>1402</x:v>
      </x:c>
      <x:c r="N1122" t="str"/>
      <x:c r="O1122" s="26"/>
      <x:c r="P1122" t="str">
        <x:v>1722</x:v>
      </x:c>
      <x:c r="Q1122" t="str"/>
      <x:c r="R1122" s="26"/>
      <x:c r="S1122" s="26" t="n">
        <x:v>850</x:v>
      </x:c>
      <x:c r="T1122" s="24" t="n">
        <x:v>1</x:v>
      </x:c>
      <x:c r="U1122" s="24" t="n">
        <x:v>0</x:v>
      </x:c>
      <x:c r="V1122" s="24" t="str">
        <x:v>Cancelled</x:v>
      </x:c>
      <x:c r="W1122" s="24"/>
      <x:c r="X1122" s="24"/>
      <x:c r="Y1122" s="24" t="n">
        <x:v>0</x:v>
      </x:c>
    </x:row>
    <x:row r="1123">
      <x:c r="A1123" s="24" t="n">
        <x:v>2445769</x:v>
      </x:c>
      <x:c r="B1123" t="str">
        <x:v>2015-06-04</x:v>
      </x:c>
      <x:c r="C1123" s="24" t="n">
        <x:v>6</x:v>
      </x:c>
      <x:c r="D1123" t="str">
        <x:v>OO</x:v>
      </x:c>
      <x:c r="E1123" t="str">
        <x:v>Skywest Airlines Inc.</x:v>
      </x:c>
      <x:c r="F1123" t="str">
        <x:v>6378</x:v>
      </x:c>
      <x:c r="G1123" t="str">
        <x:v>MCI</x:v>
      </x:c>
      <x:c r="H1123" t="str">
        <x:v>Kansas City International Airport</x:v>
      </x:c>
      <x:c r="I1123" t="str">
        <x:v>MO</x:v>
      </x:c>
      <x:c r="J1123" t="str">
        <x:v>ORD</x:v>
      </x:c>
      <x:c r="K1123" t="str">
        <x:v>Chicago O'Hare International Airport</x:v>
      </x:c>
      <x:c r="L1123" t="str">
        <x:v>IL</x:v>
      </x:c>
      <x:c r="M1123" t="str">
        <x:v>1430</x:v>
      </x:c>
      <x:c r="N1123" t="str">
        <x:v>1513</x:v>
      </x:c>
      <x:c r="O1123" s="26" t="n">
        <x:v>43</x:v>
      </x:c>
      <x:c r="P1123" t="str">
        <x:v>1604</x:v>
      </x:c>
      <x:c r="Q1123" t="str">
        <x:v>1640</x:v>
      </x:c>
      <x:c r="R1123" s="26" t="n">
        <x:v>36</x:v>
      </x:c>
      <x:c r="S1123" s="26" t="n">
        <x:v>403</x:v>
      </x:c>
      <x:c r="T1123" s="24" t="n">
        <x:v>0</x:v>
      </x:c>
      <x:c r="U1123" s="24" t="n">
        <x:v>0</x:v>
      </x:c>
      <x:c r="V1123" s="24" t="str">
        <x:v>Completed</x:v>
      </x:c>
      <x:c r="W1123" s="24" t="n">
        <x:v>1</x:v>
      </x:c>
      <x:c r="X1123" s="24" t="n">
        <x:v>1</x:v>
      </x:c>
      <x:c r="Y1123" s="24" t="n">
        <x:v>1</x:v>
      </x:c>
    </x:row>
    <x:row r="1124">
      <x:c r="A1124" s="24" t="n">
        <x:v>2446625</x:v>
      </x:c>
      <x:c r="B1124" t="str">
        <x:v>2015-06-04</x:v>
      </x:c>
      <x:c r="C1124" s="24" t="n">
        <x:v>6</x:v>
      </x:c>
      <x:c r="D1124" t="str">
        <x:v>OO</x:v>
      </x:c>
      <x:c r="E1124" t="str">
        <x:v>Skywest Airlines Inc.</x:v>
      </x:c>
      <x:c r="F1124" t="str">
        <x:v>4578</x:v>
      </x:c>
      <x:c r="G1124" t="str">
        <x:v>ATL</x:v>
      </x:c>
      <x:c r="H1124" t="str">
        <x:v>Hartsfield-Jackson Atlanta International Airport</x:v>
      </x:c>
      <x:c r="I1124" t="str">
        <x:v>GA</x:v>
      </x:c>
      <x:c r="J1124" t="str">
        <x:v>SBN</x:v>
      </x:c>
      <x:c r="K1124" t="str">
        <x:v>South Bend International Airport (South Bend Regional)</x:v>
      </x:c>
      <x:c r="L1124" t="str">
        <x:v>IN</x:v>
      </x:c>
      <x:c r="M1124" t="str">
        <x:v>1521</x:v>
      </x:c>
      <x:c r="N1124" t="str">
        <x:v>1518</x:v>
      </x:c>
      <x:c r="O1124" s="26" t="n">
        <x:v>-3</x:v>
      </x:c>
      <x:c r="P1124" t="str">
        <x:v>1719</x:v>
      </x:c>
      <x:c r="Q1124" t="str">
        <x:v>1702</x:v>
      </x:c>
      <x:c r="R1124" s="26" t="n">
        <x:v>-17</x:v>
      </x:c>
      <x:c r="S1124" s="26" t="n">
        <x:v>566</x:v>
      </x:c>
      <x:c r="T1124" s="24" t="n">
        <x:v>0</x:v>
      </x:c>
      <x:c r="U1124" s="24" t="n">
        <x:v>0</x:v>
      </x:c>
      <x:c r="V1124" s="24" t="str">
        <x:v>Completed</x:v>
      </x:c>
      <x:c r="W1124" s="24" t="n">
        <x:v>0</x:v>
      </x:c>
      <x:c r="X1124" s="24" t="n">
        <x:v>0</x:v>
      </x:c>
      <x:c r="Y1124" s="24" t="n">
        <x:v>1</x:v>
      </x:c>
    </x:row>
    <x:row r="1125">
      <x:c r="A1125" s="24" t="n">
        <x:v>2446763</x:v>
      </x:c>
      <x:c r="B1125" t="str">
        <x:v>2015-06-04</x:v>
      </x:c>
      <x:c r="C1125" s="24" t="n">
        <x:v>6</x:v>
      </x:c>
      <x:c r="D1125" t="str">
        <x:v>UA</x:v>
      </x:c>
      <x:c r="E1125" t="str">
        <x:v>United Air Lines Inc.</x:v>
      </x:c>
      <x:c r="F1125" t="str">
        <x:v>1673</x:v>
      </x:c>
      <x:c r="G1125" t="str">
        <x:v>LAX</x:v>
      </x:c>
      <x:c r="H1125" t="str">
        <x:v>Los Angeles International Airport</x:v>
      </x:c>
      <x:c r="I1125" t="str">
        <x:v>CA</x:v>
      </x:c>
      <x:c r="J1125" t="str">
        <x:v>SFO</x:v>
      </x:c>
      <x:c r="K1125" t="str">
        <x:v>San Francisco International Airport</x:v>
      </x:c>
      <x:c r="L1125" t="str">
        <x:v>CA</x:v>
      </x:c>
      <x:c r="M1125" t="str">
        <x:v>1530</x:v>
      </x:c>
      <x:c r="N1125" t="str">
        <x:v>1531</x:v>
      </x:c>
      <x:c r="O1125" s="26" t="n">
        <x:v>1</x:v>
      </x:c>
      <x:c r="P1125" t="str">
        <x:v>1652</x:v>
      </x:c>
      <x:c r="Q1125" t="str">
        <x:v>1651</x:v>
      </x:c>
      <x:c r="R1125" s="26" t="n">
        <x:v>-1</x:v>
      </x:c>
      <x:c r="S1125" s="26" t="n">
        <x:v>337</x:v>
      </x:c>
      <x:c r="T1125" s="24" t="n">
        <x:v>0</x:v>
      </x:c>
      <x:c r="U1125" s="24" t="n">
        <x:v>0</x:v>
      </x:c>
      <x:c r="V1125" s="24" t="str">
        <x:v>Completed</x:v>
      </x:c>
      <x:c r="W1125" s="24" t="n">
        <x:v>0</x:v>
      </x:c>
      <x:c r="X1125" s="24" t="n">
        <x:v>0</x:v>
      </x:c>
      <x:c r="Y1125" s="24" t="n">
        <x:v>1</x:v>
      </x:c>
    </x:row>
    <x:row r="1126">
      <x:c r="A1126" s="24" t="n">
        <x:v>2447922</x:v>
      </x:c>
      <x:c r="B1126" t="str">
        <x:v>2015-06-04</x:v>
      </x:c>
      <x:c r="C1126" s="24" t="n">
        <x:v>6</x:v>
      </x:c>
      <x:c r="D1126" t="str">
        <x:v>AA</x:v>
      </x:c>
      <x:c r="E1126" t="str">
        <x:v>American Airlines Inc.</x:v>
      </x:c>
      <x:c r="F1126" t="str">
        <x:v>1023</x:v>
      </x:c>
      <x:c r="G1126" t="str">
        <x:v>PHX</x:v>
      </x:c>
      <x:c r="H1126" t="str">
        <x:v>Phoenix Sky Harbor International Airport</x:v>
      </x:c>
      <x:c r="I1126" t="str">
        <x:v>AZ</x:v>
      </x:c>
      <x:c r="J1126" t="str">
        <x:v>DFW</x:v>
      </x:c>
      <x:c r="K1126" t="str">
        <x:v>Dallas/Fort Worth International Airport</x:v>
      </x:c>
      <x:c r="L1126" t="str">
        <x:v>TX</x:v>
      </x:c>
      <x:c r="M1126" t="str">
        <x:v>1641</x:v>
      </x:c>
      <x:c r="N1126" t="str">
        <x:v>1639</x:v>
      </x:c>
      <x:c r="O1126" s="26" t="n">
        <x:v>-2</x:v>
      </x:c>
      <x:c r="P1126" t="str">
        <x:v>2105</x:v>
      </x:c>
      <x:c r="Q1126" t="str">
        <x:v>2104</x:v>
      </x:c>
      <x:c r="R1126" s="26" t="n">
        <x:v>-1</x:v>
      </x:c>
      <x:c r="S1126" s="26" t="n">
        <x:v>868</x:v>
      </x:c>
      <x:c r="T1126" s="24" t="n">
        <x:v>0</x:v>
      </x:c>
      <x:c r="U1126" s="24" t="n">
        <x:v>0</x:v>
      </x:c>
      <x:c r="V1126" s="24" t="str">
        <x:v>Completed</x:v>
      </x:c>
      <x:c r="W1126" s="24" t="n">
        <x:v>0</x:v>
      </x:c>
      <x:c r="X1126" s="24" t="n">
        <x:v>0</x:v>
      </x:c>
      <x:c r="Y1126" s="24" t="n">
        <x:v>1</x:v>
      </x:c>
    </x:row>
    <x:row r="1127">
      <x:c r="A1127" s="24" t="n">
        <x:v>2448094</x:v>
      </x:c>
      <x:c r="B1127" t="str">
        <x:v>2015-06-04</x:v>
      </x:c>
      <x:c r="C1127" s="24" t="n">
        <x:v>6</x:v>
      </x:c>
      <x:c r="D1127" t="str">
        <x:v>AA</x:v>
      </x:c>
      <x:c r="E1127" t="str">
        <x:v>American Airlines Inc.</x:v>
      </x:c>
      <x:c r="F1127" t="str">
        <x:v>1615</x:v>
      </x:c>
      <x:c r="G1127" t="str">
        <x:v>FLL</x:v>
      </x:c>
      <x:c r="H1127" t="str">
        <x:v>Fort Lauderdale-Hollywood International Airport</x:v>
      </x:c>
      <x:c r="I1127" t="str">
        <x:v>FL</x:v>
      </x:c>
      <x:c r="J1127" t="str">
        <x:v>ORD</x:v>
      </x:c>
      <x:c r="K1127" t="str">
        <x:v>Chicago O'Hare International Airport</x:v>
      </x:c>
      <x:c r="L1127" t="str">
        <x:v>IL</x:v>
      </x:c>
      <x:c r="M1127" t="str">
        <x:v>1653</x:v>
      </x:c>
      <x:c r="N1127" t="str">
        <x:v>1644</x:v>
      </x:c>
      <x:c r="O1127" s="26" t="n">
        <x:v>-9</x:v>
      </x:c>
      <x:c r="P1127" t="str">
        <x:v>1909</x:v>
      </x:c>
      <x:c r="Q1127" t="str">
        <x:v>1846</x:v>
      </x:c>
      <x:c r="R1127" s="26" t="n">
        <x:v>-23</x:v>
      </x:c>
      <x:c r="S1127" s="26" t="n">
        <x:v>1182</x:v>
      </x:c>
      <x:c r="T1127" s="24" t="n">
        <x:v>0</x:v>
      </x:c>
      <x:c r="U1127" s="24" t="n">
        <x:v>0</x:v>
      </x:c>
      <x:c r="V1127" s="24" t="str">
        <x:v>Completed</x:v>
      </x:c>
      <x:c r="W1127" s="24" t="n">
        <x:v>0</x:v>
      </x:c>
      <x:c r="X1127" s="24" t="n">
        <x:v>0</x:v>
      </x:c>
      <x:c r="Y1127" s="24" t="n">
        <x:v>1</x:v>
      </x:c>
    </x:row>
    <x:row r="1128">
      <x:c r="A1128" s="24" t="n">
        <x:v>2448366</x:v>
      </x:c>
      <x:c r="B1128" t="str">
        <x:v>2015-06-04</x:v>
      </x:c>
      <x:c r="C1128" s="24" t="n">
        <x:v>6</x:v>
      </x:c>
      <x:c r="D1128" t="str">
        <x:v>EV</x:v>
      </x:c>
      <x:c r="E1128" t="str">
        <x:v>Atlantic Southeast Airlines</x:v>
      </x:c>
      <x:c r="F1128" t="str">
        <x:v>4333</x:v>
      </x:c>
      <x:c r="G1128" t="str">
        <x:v>LFT</x:v>
      </x:c>
      <x:c r="H1128" t="str">
        <x:v>Lafayette Regional Airport</x:v>
      </x:c>
      <x:c r="I1128" t="str">
        <x:v>LA</x:v>
      </x:c>
      <x:c r="J1128" t="str">
        <x:v>IAH</x:v>
      </x:c>
      <x:c r="K1128" t="str">
        <x:v>George Bush Intercontinental Airport</x:v>
      </x:c>
      <x:c r="L1128" t="str">
        <x:v>TX</x:v>
      </x:c>
      <x:c r="M1128" t="str">
        <x:v>1705</x:v>
      </x:c>
      <x:c r="N1128" t="str">
        <x:v>1656</x:v>
      </x:c>
      <x:c r="O1128" s="26" t="n">
        <x:v>-9</x:v>
      </x:c>
      <x:c r="P1128" t="str">
        <x:v>1811</x:v>
      </x:c>
      <x:c r="Q1128" t="str">
        <x:v>1805</x:v>
      </x:c>
      <x:c r="R1128" s="26" t="n">
        <x:v>-6</x:v>
      </x:c>
      <x:c r="S1128" s="26" t="n">
        <x:v>201</x:v>
      </x:c>
      <x:c r="T1128" s="24" t="n">
        <x:v>0</x:v>
      </x:c>
      <x:c r="U1128" s="24" t="n">
        <x:v>0</x:v>
      </x:c>
      <x:c r="V1128" s="24" t="str">
        <x:v>Completed</x:v>
      </x:c>
      <x:c r="W1128" s="24" t="n">
        <x:v>0</x:v>
      </x:c>
      <x:c r="X1128" s="24" t="n">
        <x:v>0</x:v>
      </x:c>
      <x:c r="Y1128" s="24" t="n">
        <x:v>1</x:v>
      </x:c>
    </x:row>
    <x:row r="1129">
      <x:c r="A1129" s="24" t="n">
        <x:v>2449914</x:v>
      </x:c>
      <x:c r="B1129" t="str">
        <x:v>2015-06-04</x:v>
      </x:c>
      <x:c r="C1129" s="24" t="n">
        <x:v>6</x:v>
      </x:c>
      <x:c r="D1129" t="str">
        <x:v>OO</x:v>
      </x:c>
      <x:c r="E1129" t="str">
        <x:v>Skywest Airlines Inc.</x:v>
      </x:c>
      <x:c r="F1129" t="str">
        <x:v>6464</x:v>
      </x:c>
      <x:c r="G1129" t="str">
        <x:v>BDL</x:v>
      </x:c>
      <x:c r="H1129" t="str">
        <x:v>Bradley International Airport</x:v>
      </x:c>
      <x:c r="I1129" t="str">
        <x:v>CT</x:v>
      </x:c>
      <x:c r="J1129" t="str">
        <x:v>ORD</x:v>
      </x:c>
      <x:c r="K1129" t="str">
        <x:v>Chicago O'Hare International Airport</x:v>
      </x:c>
      <x:c r="L1129" t="str">
        <x:v>IL</x:v>
      </x:c>
      <x:c r="M1129" t="str">
        <x:v>1831</x:v>
      </x:c>
      <x:c r="N1129" t="str">
        <x:v>1827</x:v>
      </x:c>
      <x:c r="O1129" s="26" t="n">
        <x:v>-4</x:v>
      </x:c>
      <x:c r="P1129" t="str">
        <x:v>2010</x:v>
      </x:c>
      <x:c r="Q1129" t="str">
        <x:v>1948</x:v>
      </x:c>
      <x:c r="R1129" s="26" t="n">
        <x:v>-22</x:v>
      </x:c>
      <x:c r="S1129" s="26" t="n">
        <x:v>783</x:v>
      </x:c>
      <x:c r="T1129" s="24" t="n">
        <x:v>0</x:v>
      </x:c>
      <x:c r="U1129" s="24" t="n">
        <x:v>0</x:v>
      </x:c>
      <x:c r="V1129" s="24" t="str">
        <x:v>Completed</x:v>
      </x:c>
      <x:c r="W1129" s="24" t="n">
        <x:v>0</x:v>
      </x:c>
      <x:c r="X1129" s="24" t="n">
        <x:v>0</x:v>
      </x:c>
      <x:c r="Y1129" s="24" t="n">
        <x:v>1</x:v>
      </x:c>
    </x:row>
    <x:row r="1130">
      <x:c r="A1130" s="24" t="n">
        <x:v>2449991</x:v>
      </x:c>
      <x:c r="B1130" t="str">
        <x:v>2015-06-04</x:v>
      </x:c>
      <x:c r="C1130" s="24" t="n">
        <x:v>6</x:v>
      </x:c>
      <x:c r="D1130" t="str">
        <x:v>UA</x:v>
      </x:c>
      <x:c r="E1130" t="str">
        <x:v>United Air Lines Inc.</x:v>
      </x:c>
      <x:c r="F1130" t="str">
        <x:v>593</x:v>
      </x:c>
      <x:c r="G1130" t="str">
        <x:v>BOS</x:v>
      </x:c>
      <x:c r="H1130" t="str">
        <x:v>Gen. Edward Lawrence Logan International Airport</x:v>
      </x:c>
      <x:c r="I1130" t="str">
        <x:v>MA</x:v>
      </x:c>
      <x:c r="J1130" t="str">
        <x:v>DEN</x:v>
      </x:c>
      <x:c r="K1130" t="str">
        <x:v>Denver International Airport</x:v>
      </x:c>
      <x:c r="L1130" t="str">
        <x:v>CO</x:v>
      </x:c>
      <x:c r="M1130" t="str">
        <x:v>1839</x:v>
      </x:c>
      <x:c r="N1130" t="str">
        <x:v>1853</x:v>
      </x:c>
      <x:c r="O1130" s="26" t="n">
        <x:v>14</x:v>
      </x:c>
      <x:c r="P1130" t="str">
        <x:v>2110</x:v>
      </x:c>
      <x:c r="Q1130" t="str">
        <x:v>2142</x:v>
      </x:c>
      <x:c r="R1130" s="26" t="n">
        <x:v>32</x:v>
      </x:c>
      <x:c r="S1130" s="26" t="n">
        <x:v>1754</x:v>
      </x:c>
      <x:c r="T1130" s="24" t="n">
        <x:v>0</x:v>
      </x:c>
      <x:c r="U1130" s="24" t="n">
        <x:v>0</x:v>
      </x:c>
      <x:c r="V1130" s="24" t="str">
        <x:v>Completed</x:v>
      </x:c>
      <x:c r="W1130" s="24" t="n">
        <x:v>1</x:v>
      </x:c>
      <x:c r="X1130" s="24" t="n">
        <x:v>0</x:v>
      </x:c>
      <x:c r="Y1130" s="24" t="n">
        <x:v>1</x:v>
      </x:c>
    </x:row>
    <x:row r="1131">
      <x:c r="A1131" s="24" t="n">
        <x:v>2450202</x:v>
      </x:c>
      <x:c r="B1131" t="str">
        <x:v>2015-06-04</x:v>
      </x:c>
      <x:c r="C1131" s="24" t="n">
        <x:v>6</x:v>
      </x:c>
      <x:c r="D1131" t="str">
        <x:v>US</x:v>
      </x:c>
      <x:c r="E1131" t="str">
        <x:v>US Airways Inc.</x:v>
      </x:c>
      <x:c r="F1131" t="str">
        <x:v>2027</x:v>
      </x:c>
      <x:c r="G1131" t="str">
        <x:v>PHX</x:v>
      </x:c>
      <x:c r="H1131" t="str">
        <x:v>Phoenix Sky Harbor International Airport</x:v>
      </x:c>
      <x:c r="I1131" t="str">
        <x:v>AZ</x:v>
      </x:c>
      <x:c r="J1131" t="str">
        <x:v>MSP</x:v>
      </x:c>
      <x:c r="K1131" t="str">
        <x:v>Minneapolis-Saint Paul International Airport</x:v>
      </x:c>
      <x:c r="L1131" t="str">
        <x:v>MN</x:v>
      </x:c>
      <x:c r="M1131" t="str">
        <x:v>1850</x:v>
      </x:c>
      <x:c r="N1131" t="str">
        <x:v>1850</x:v>
      </x:c>
      <x:c r="O1131" s="26" t="n">
        <x:v>0</x:v>
      </x:c>
      <x:c r="P1131" t="str">
        <x:v>2354</x:v>
      </x:c>
      <x:c r="Q1131" t="str">
        <x:v>2358</x:v>
      </x:c>
      <x:c r="R1131" s="26" t="n">
        <x:v>4</x:v>
      </x:c>
      <x:c r="S1131" s="26" t="n">
        <x:v>1276</x:v>
      </x:c>
      <x:c r="T1131" s="24" t="n">
        <x:v>0</x:v>
      </x:c>
      <x:c r="U1131" s="24" t="n">
        <x:v>0</x:v>
      </x:c>
      <x:c r="V1131" s="24" t="str">
        <x:v>Completed</x:v>
      </x:c>
      <x:c r="W1131" s="24" t="n">
        <x:v>0</x:v>
      </x:c>
      <x:c r="X1131" s="24" t="n">
        <x:v>0</x:v>
      </x:c>
      <x:c r="Y1131" s="24" t="n">
        <x:v>1</x:v>
      </x:c>
    </x:row>
    <x:row r="1132">
      <x:c r="A1132" s="24" t="n">
        <x:v>2450754</x:v>
      </x:c>
      <x:c r="B1132" t="str">
        <x:v>2015-06-04</x:v>
      </x:c>
      <x:c r="C1132" s="24" t="n">
        <x:v>6</x:v>
      </x:c>
      <x:c r="D1132" t="str">
        <x:v>HA</x:v>
      </x:c>
      <x:c r="E1132" t="str">
        <x:v>Hawaiian Airlines Inc.</x:v>
      </x:c>
      <x:c r="F1132" t="str">
        <x:v>194</x:v>
      </x:c>
      <x:c r="G1132" t="str">
        <x:v>HNL</x:v>
      </x:c>
      <x:c r="H1132" t="str">
        <x:v>Honolulu International Airport</x:v>
      </x:c>
      <x:c r="I1132" t="str">
        <x:v>HI</x:v>
      </x:c>
      <x:c r="J1132" t="str">
        <x:v>OGG</x:v>
      </x:c>
      <x:c r="K1132" t="str">
        <x:v>Kahului Airport</x:v>
      </x:c>
      <x:c r="L1132" t="str">
        <x:v>HI</x:v>
      </x:c>
      <x:c r="M1132" t="str">
        <x:v>1924</x:v>
      </x:c>
      <x:c r="N1132" t="str">
        <x:v>1919</x:v>
      </x:c>
      <x:c r="O1132" s="26" t="n">
        <x:v>-5</x:v>
      </x:c>
      <x:c r="P1132" t="str">
        <x:v>2001</x:v>
      </x:c>
      <x:c r="Q1132" t="str">
        <x:v>1955</x:v>
      </x:c>
      <x:c r="R1132" s="26" t="n">
        <x:v>-6</x:v>
      </x:c>
      <x:c r="S1132" s="26" t="n">
        <x:v>100</x:v>
      </x:c>
      <x:c r="T1132" s="24" t="n">
        <x:v>0</x:v>
      </x:c>
      <x:c r="U1132" s="24" t="n">
        <x:v>0</x:v>
      </x:c>
      <x:c r="V1132" s="24" t="str">
        <x:v>Completed</x:v>
      </x:c>
      <x:c r="W1132" s="24" t="n">
        <x:v>0</x:v>
      </x:c>
      <x:c r="X1132" s="24" t="n">
        <x:v>0</x:v>
      </x:c>
      <x:c r="Y1132" s="24" t="n">
        <x:v>1</x:v>
      </x:c>
    </x:row>
    <x:row r="1133">
      <x:c r="A1133" s="24" t="n">
        <x:v>2451631</x:v>
      </x:c>
      <x:c r="B1133" t="str">
        <x:v>2015-06-04</x:v>
      </x:c>
      <x:c r="C1133" s="24" t="n">
        <x:v>6</x:v>
      </x:c>
      <x:c r="D1133" t="str">
        <x:v>DL</x:v>
      </x:c>
      <x:c r="E1133" t="str">
        <x:v>Delta Air Lines Inc.</x:v>
      </x:c>
      <x:c r="F1133" t="str">
        <x:v>1569</x:v>
      </x:c>
      <x:c r="G1133" t="str">
        <x:v>SLC</x:v>
      </x:c>
      <x:c r="H1133" t="str">
        <x:v>Salt Lake City International Airport</x:v>
      </x:c>
      <x:c r="I1133" t="str">
        <x:v>UT</x:v>
      </x:c>
      <x:c r="J1133" t="str">
        <x:v>SAT</x:v>
      </x:c>
      <x:c r="K1133" t="str">
        <x:v>San Antonio International Airport</x:v>
      </x:c>
      <x:c r="L1133" t="str">
        <x:v>TX</x:v>
      </x:c>
      <x:c r="M1133" t="str">
        <x:v>2015</x:v>
      </x:c>
      <x:c r="N1133" t="str">
        <x:v>2012</x:v>
      </x:c>
      <x:c r="O1133" s="26" t="n">
        <x:v>-3</x:v>
      </x:c>
      <x:c r="P1133" t="str">
        <x:v>2355</x:v>
      </x:c>
      <x:c r="Q1133" t="str">
        <x:v>2345</x:v>
      </x:c>
      <x:c r="R1133" s="26" t="n">
        <x:v>-10</x:v>
      </x:c>
      <x:c r="S1133" s="26" t="n">
        <x:v>1087</x:v>
      </x:c>
      <x:c r="T1133" s="24" t="n">
        <x:v>0</x:v>
      </x:c>
      <x:c r="U1133" s="24" t="n">
        <x:v>0</x:v>
      </x:c>
      <x:c r="V1133" s="24" t="str">
        <x:v>Completed</x:v>
      </x:c>
      <x:c r="W1133" s="24" t="n">
        <x:v>0</x:v>
      </x:c>
      <x:c r="X1133" s="24" t="n">
        <x:v>0</x:v>
      </x:c>
      <x:c r="Y1133" s="24" t="n">
        <x:v>1</x:v>
      </x:c>
    </x:row>
    <x:row r="1134">
      <x:c r="A1134" s="24" t="n">
        <x:v>2451784</x:v>
      </x:c>
      <x:c r="B1134" t="str">
        <x:v>2015-06-04</x:v>
      </x:c>
      <x:c r="C1134" s="24" t="n">
        <x:v>6</x:v>
      </x:c>
      <x:c r="D1134" t="str">
        <x:v>WN</x:v>
      </x:c>
      <x:c r="E1134" t="str">
        <x:v>Southwest Airlines Co.</x:v>
      </x:c>
      <x:c r="F1134" t="str">
        <x:v>683</x:v>
      </x:c>
      <x:c r="G1134" t="str">
        <x:v>CMH</x:v>
      </x:c>
      <x:c r="H1134" t="str">
        <x:v>Port Columbus International Airport</x:v>
      </x:c>
      <x:c r="I1134" t="str">
        <x:v>OH</x:v>
      </x:c>
      <x:c r="J1134" t="str">
        <x:v>STL</x:v>
      </x:c>
      <x:c r="K1134" t="str">
        <x:v>St. Louis International Airport at Lambert Field</x:v>
      </x:c>
      <x:c r="L1134" t="str">
        <x:v>MO</x:v>
      </x:c>
      <x:c r="M1134" t="str">
        <x:v>2025</x:v>
      </x:c>
      <x:c r="N1134" t="str">
        <x:v>2102</x:v>
      </x:c>
      <x:c r="O1134" s="26" t="n">
        <x:v>37</x:v>
      </x:c>
      <x:c r="P1134" t="str">
        <x:v>2050</x:v>
      </x:c>
      <x:c r="Q1134" t="str">
        <x:v>2125</x:v>
      </x:c>
      <x:c r="R1134" s="26" t="n">
        <x:v>35</x:v>
      </x:c>
      <x:c r="S1134" s="26" t="n">
        <x:v>409</x:v>
      </x:c>
      <x:c r="T1134" s="24" t="n">
        <x:v>0</x:v>
      </x:c>
      <x:c r="U1134" s="24" t="n">
        <x:v>0</x:v>
      </x:c>
      <x:c r="V1134" s="24" t="str">
        <x:v>Completed</x:v>
      </x:c>
      <x:c r="W1134" s="24" t="n">
        <x:v>1</x:v>
      </x:c>
      <x:c r="X1134" s="24" t="n">
        <x:v>1</x:v>
      </x:c>
      <x:c r="Y1134" s="24" t="n">
        <x:v>1</x:v>
      </x:c>
    </x:row>
    <x:row r="1135">
      <x:c r="A1135" s="24" t="n">
        <x:v>2451862</x:v>
      </x:c>
      <x:c r="B1135" t="str">
        <x:v>2015-06-04</x:v>
      </x:c>
      <x:c r="C1135" s="24" t="n">
        <x:v>6</x:v>
      </x:c>
      <x:c r="D1135" t="str">
        <x:v>WN</x:v>
      </x:c>
      <x:c r="E1135" t="str">
        <x:v>Southwest Airlines Co.</x:v>
      </x:c>
      <x:c r="F1135" t="str">
        <x:v>344</x:v>
      </x:c>
      <x:c r="G1135" t="str">
        <x:v>LAS</x:v>
      </x:c>
      <x:c r="H1135" t="str">
        <x:v>McCarran International Airport</x:v>
      </x:c>
      <x:c r="I1135" t="str">
        <x:v>NV</x:v>
      </x:c>
      <x:c r="J1135" t="str">
        <x:v>SJC</x:v>
      </x:c>
      <x:c r="K1135" t="str">
        <x:v>Norman Y. Mineta San José International Airport</x:v>
      </x:c>
      <x:c r="L1135" t="str">
        <x:v>CA</x:v>
      </x:c>
      <x:c r="M1135" t="str">
        <x:v>2030</x:v>
      </x:c>
      <x:c r="N1135" t="str">
        <x:v>2104</x:v>
      </x:c>
      <x:c r="O1135" s="26" t="n">
        <x:v>34</x:v>
      </x:c>
      <x:c r="P1135" t="str">
        <x:v>2150</x:v>
      </x:c>
      <x:c r="Q1135" t="str">
        <x:v>2216</x:v>
      </x:c>
      <x:c r="R1135" s="26" t="n">
        <x:v>26</x:v>
      </x:c>
      <x:c r="S1135" s="26" t="n">
        <x:v>386</x:v>
      </x:c>
      <x:c r="T1135" s="24" t="n">
        <x:v>0</x:v>
      </x:c>
      <x:c r="U1135" s="24" t="n">
        <x:v>0</x:v>
      </x:c>
      <x:c r="V1135" s="24" t="str">
        <x:v>Completed</x:v>
      </x:c>
      <x:c r="W1135" s="24" t="n">
        <x:v>1</x:v>
      </x:c>
      <x:c r="X1135" s="24" t="n">
        <x:v>1</x:v>
      </x:c>
      <x:c r="Y1135" s="24" t="n">
        <x:v>1</x:v>
      </x:c>
    </x:row>
    <x:row r="1136">
      <x:c r="A1136" s="24" t="n">
        <x:v>2452273</x:v>
      </x:c>
      <x:c r="B1136" t="str">
        <x:v>2015-06-04</x:v>
      </x:c>
      <x:c r="C1136" s="24" t="n">
        <x:v>6</x:v>
      </x:c>
      <x:c r="D1136" t="str">
        <x:v>NK</x:v>
      </x:c>
      <x:c r="E1136" t="str">
        <x:v>Spirit Air Lines</x:v>
      </x:c>
      <x:c r="F1136" t="str">
        <x:v>339</x:v>
      </x:c>
      <x:c r="G1136" t="str">
        <x:v>FLL</x:v>
      </x:c>
      <x:c r="H1136" t="str">
        <x:v>Fort Lauderdale-Hollywood International Airport</x:v>
      </x:c>
      <x:c r="I1136" t="str">
        <x:v>FL</x:v>
      </x:c>
      <x:c r="J1136" t="str">
        <x:v>LAX</x:v>
      </x:c>
      <x:c r="K1136" t="str">
        <x:v>Los Angeles International Airport</x:v>
      </x:c>
      <x:c r="L1136" t="str">
        <x:v>CA</x:v>
      </x:c>
      <x:c r="M1136" t="str">
        <x:v>2105</x:v>
      </x:c>
      <x:c r="N1136" t="str">
        <x:v>2105</x:v>
      </x:c>
      <x:c r="O1136" s="26" t="n">
        <x:v>0</x:v>
      </x:c>
      <x:c r="P1136" t="str">
        <x:v>2346</x:v>
      </x:c>
      <x:c r="Q1136" t="str">
        <x:v>2329</x:v>
      </x:c>
      <x:c r="R1136" s="26" t="n">
        <x:v>-17</x:v>
      </x:c>
      <x:c r="S1136" s="26" t="n">
        <x:v>2343</x:v>
      </x:c>
      <x:c r="T1136" s="24" t="n">
        <x:v>0</x:v>
      </x:c>
      <x:c r="U1136" s="24" t="n">
        <x:v>0</x:v>
      </x:c>
      <x:c r="V1136" s="24" t="str">
        <x:v>Completed</x:v>
      </x:c>
      <x:c r="W1136" s="24" t="n">
        <x:v>0</x:v>
      </x:c>
      <x:c r="X1136" s="24" t="n">
        <x:v>0</x:v>
      </x:c>
      <x:c r="Y1136" s="24" t="n">
        <x:v>1</x:v>
      </x:c>
    </x:row>
    <x:row r="1137">
      <x:c r="A1137" s="24" t="n">
        <x:v>2452362</x:v>
      </x:c>
      <x:c r="B1137" t="str">
        <x:v>2015-06-04</x:v>
      </x:c>
      <x:c r="C1137" s="24" t="n">
        <x:v>6</x:v>
      </x:c>
      <x:c r="D1137" t="str">
        <x:v>VX</x:v>
      </x:c>
      <x:c r="E1137" t="str">
        <x:v>Virgin America</x:v>
      </x:c>
      <x:c r="F1137" t="str">
        <x:v>358</x:v>
      </x:c>
      <x:c r="G1137" t="str">
        <x:v>SFO</x:v>
      </x:c>
      <x:c r="H1137" t="str">
        <x:v>San Francisco International Airport</x:v>
      </x:c>
      <x:c r="I1137" t="str">
        <x:v>CA</x:v>
      </x:c>
      <x:c r="J1137" t="str">
        <x:v>BOS</x:v>
      </x:c>
      <x:c r="K1137" t="str">
        <x:v>Gen. Edward Lawrence Logan International Airport</x:v>
      </x:c>
      <x:c r="L1137" t="str">
        <x:v>MA</x:v>
      </x:c>
      <x:c r="M1137" t="str">
        <x:v>2115</x:v>
      </x:c>
      <x:c r="N1137" t="str">
        <x:v>2109</x:v>
      </x:c>
      <x:c r="O1137" s="26" t="n">
        <x:v>-6</x:v>
      </x:c>
      <x:c r="P1137" t="str">
        <x:v>0600</x:v>
      </x:c>
      <x:c r="Q1137" t="str">
        <x:v>0530</x:v>
      </x:c>
      <x:c r="R1137" s="26" t="n">
        <x:v>-30</x:v>
      </x:c>
      <x:c r="S1137" s="26" t="n">
        <x:v>2704</x:v>
      </x:c>
      <x:c r="T1137" s="24" t="n">
        <x:v>0</x:v>
      </x:c>
      <x:c r="U1137" s="24" t="n">
        <x:v>0</x:v>
      </x:c>
      <x:c r="V1137" s="24" t="str">
        <x:v>Completed</x:v>
      </x:c>
      <x:c r="W1137" s="24" t="n">
        <x:v>0</x:v>
      </x:c>
      <x:c r="X1137" s="24" t="n">
        <x:v>0</x:v>
      </x:c>
      <x:c r="Y1137" s="24" t="n">
        <x:v>1</x:v>
      </x:c>
    </x:row>
    <x:row r="1138">
      <x:c r="A1138" s="24" t="n">
        <x:v>2452854</x:v>
      </x:c>
      <x:c r="B1138" t="str">
        <x:v>2015-06-04</x:v>
      </x:c>
      <x:c r="C1138" s="24" t="n">
        <x:v>6</x:v>
      </x:c>
      <x:c r="D1138" t="str">
        <x:v>WN</x:v>
      </x:c>
      <x:c r="E1138" t="str">
        <x:v>Southwest Airlines Co.</x:v>
      </x:c>
      <x:c r="F1138" t="str">
        <x:v>1974</x:v>
      </x:c>
      <x:c r="G1138" t="str">
        <x:v>OAK</x:v>
      </x:c>
      <x:c r="H1138" t="str">
        <x:v>Oakland International Airport</x:v>
      </x:c>
      <x:c r="I1138" t="str">
        <x:v>CA</x:v>
      </x:c>
      <x:c r="J1138" t="str">
        <x:v>PHX</x:v>
      </x:c>
      <x:c r="K1138" t="str">
        <x:v>Phoenix Sky Harbor International Airport</x:v>
      </x:c>
      <x:c r="L1138" t="str">
        <x:v>AZ</x:v>
      </x:c>
      <x:c r="M1138" t="str">
        <x:v>2205</x:v>
      </x:c>
      <x:c r="N1138" t="str">
        <x:v>2159</x:v>
      </x:c>
      <x:c r="O1138" s="26" t="n">
        <x:v>-6</x:v>
      </x:c>
      <x:c r="P1138" t="str">
        <x:v>2355</x:v>
      </x:c>
      <x:c r="Q1138" t="str">
        <x:v>2344</x:v>
      </x:c>
      <x:c r="R1138" s="26" t="n">
        <x:v>-11</x:v>
      </x:c>
      <x:c r="S1138" s="26" t="n">
        <x:v>646</x:v>
      </x:c>
      <x:c r="T1138" s="24" t="n">
        <x:v>0</x:v>
      </x:c>
      <x:c r="U1138" s="24" t="n">
        <x:v>0</x:v>
      </x:c>
      <x:c r="V1138" s="24" t="str">
        <x:v>Completed</x:v>
      </x:c>
      <x:c r="W1138" s="24" t="n">
        <x:v>0</x:v>
      </x:c>
      <x:c r="X1138" s="24" t="n">
        <x:v>0</x:v>
      </x:c>
      <x:c r="Y1138" s="24" t="n">
        <x:v>1</x:v>
      </x:c>
    </x:row>
    <x:row r="1139">
      <x:c r="A1139" s="24" t="n">
        <x:v>2455908</x:v>
      </x:c>
      <x:c r="B1139" t="str">
        <x:v>2015-06-05</x:v>
      </x:c>
      <x:c r="C1139" s="24" t="n">
        <x:v>6</x:v>
      </x:c>
      <x:c r="D1139" t="str">
        <x:v>EV</x:v>
      </x:c>
      <x:c r="E1139" t="str">
        <x:v>Atlantic Southeast Airlines</x:v>
      </x:c>
      <x:c r="F1139" t="str">
        <x:v>3957</x:v>
      </x:c>
      <x:c r="G1139" t="str">
        <x:v>ORD</x:v>
      </x:c>
      <x:c r="H1139" t="str">
        <x:v>Chicago O'Hare International Airport</x:v>
      </x:c>
      <x:c r="I1139" t="str">
        <x:v>IL</x:v>
      </x:c>
      <x:c r="J1139" t="str">
        <x:v>SDF</x:v>
      </x:c>
      <x:c r="K1139" t="str">
        <x:v>Louisville International Airport (Standiford Field)</x:v>
      </x:c>
      <x:c r="L1139" t="str">
        <x:v>KY</x:v>
      </x:c>
      <x:c r="M1139" t="str">
        <x:v>0731</x:v>
      </x:c>
      <x:c r="N1139" t="str">
        <x:v>0728</x:v>
      </x:c>
      <x:c r="O1139" s="26" t="n">
        <x:v>-3</x:v>
      </x:c>
      <x:c r="P1139" t="str">
        <x:v>0953</x:v>
      </x:c>
      <x:c r="Q1139" t="str">
        <x:v>0959</x:v>
      </x:c>
      <x:c r="R1139" s="26" t="n">
        <x:v>6</x:v>
      </x:c>
      <x:c r="S1139" s="26" t="n">
        <x:v>287</x:v>
      </x:c>
      <x:c r="T1139" s="24" t="n">
        <x:v>0</x:v>
      </x:c>
      <x:c r="U1139" s="24" t="n">
        <x:v>0</x:v>
      </x:c>
      <x:c r="V1139" s="24" t="str">
        <x:v>Completed</x:v>
      </x:c>
      <x:c r="W1139" s="24" t="n">
        <x:v>0</x:v>
      </x:c>
      <x:c r="X1139" s="24" t="n">
        <x:v>0</x:v>
      </x:c>
      <x:c r="Y1139" s="24" t="n">
        <x:v>1</x:v>
      </x:c>
    </x:row>
    <x:row r="1140">
      <x:c r="A1140" s="24" t="n">
        <x:v>2456604</x:v>
      </x:c>
      <x:c r="B1140" t="str">
        <x:v>2015-06-05</x:v>
      </x:c>
      <x:c r="C1140" s="24" t="n">
        <x:v>6</x:v>
      </x:c>
      <x:c r="D1140" t="str">
        <x:v>DL</x:v>
      </x:c>
      <x:c r="E1140" t="str">
        <x:v>Delta Air Lines Inc.</x:v>
      </x:c>
      <x:c r="F1140" t="str">
        <x:v>1252</x:v>
      </x:c>
      <x:c r="G1140" t="str">
        <x:v>ORF</x:v>
      </x:c>
      <x:c r="H1140" t="str">
        <x:v>Norfolk International Airport</x:v>
      </x:c>
      <x:c r="I1140" t="str">
        <x:v>VA</x:v>
      </x:c>
      <x:c r="J1140" t="str">
        <x:v>ATL</x:v>
      </x:c>
      <x:c r="K1140" t="str">
        <x:v>Hartsfield-Jackson Atlanta International Airport</x:v>
      </x:c>
      <x:c r="L1140" t="str">
        <x:v>GA</x:v>
      </x:c>
      <x:c r="M1140" t="str">
        <x:v>0815</x:v>
      </x:c>
      <x:c r="N1140" t="str">
        <x:v>0807</x:v>
      </x:c>
      <x:c r="O1140" s="26" t="n">
        <x:v>-8</x:v>
      </x:c>
      <x:c r="P1140" t="str">
        <x:v>1005</x:v>
      </x:c>
      <x:c r="Q1140" t="str">
        <x:v>0942</x:v>
      </x:c>
      <x:c r="R1140" s="26" t="n">
        <x:v>-23</x:v>
      </x:c>
      <x:c r="S1140" s="26" t="n">
        <x:v>516</x:v>
      </x:c>
      <x:c r="T1140" s="24" t="n">
        <x:v>0</x:v>
      </x:c>
      <x:c r="U1140" s="24" t="n">
        <x:v>0</x:v>
      </x:c>
      <x:c r="V1140" s="24" t="str">
        <x:v>Completed</x:v>
      </x:c>
      <x:c r="W1140" s="24" t="n">
        <x:v>0</x:v>
      </x:c>
      <x:c r="X1140" s="24" t="n">
        <x:v>0</x:v>
      </x:c>
      <x:c r="Y1140" s="24" t="n">
        <x:v>1</x:v>
      </x:c>
    </x:row>
    <x:row r="1141">
      <x:c r="A1141" s="24" t="n">
        <x:v>2456668</x:v>
      </x:c>
      <x:c r="B1141" t="str">
        <x:v>2015-06-05</x:v>
      </x:c>
      <x:c r="C1141" s="24" t="n">
        <x:v>6</x:v>
      </x:c>
      <x:c r="D1141" t="str">
        <x:v>UA</x:v>
      </x:c>
      <x:c r="E1141" t="str">
        <x:v>United Air Lines Inc.</x:v>
      </x:c>
      <x:c r="F1141" t="str">
        <x:v>1909</x:v>
      </x:c>
      <x:c r="G1141" t="str">
        <x:v>IAD</x:v>
      </x:c>
      <x:c r="H1141" t="str">
        <x:v>Washington Dulles International Airport</x:v>
      </x:c>
      <x:c r="I1141" t="str">
        <x:v>VA</x:v>
      </x:c>
      <x:c r="J1141" t="str">
        <x:v>MCO</x:v>
      </x:c>
      <x:c r="K1141" t="str">
        <x:v>Orlando International Airport</x:v>
      </x:c>
      <x:c r="L1141" t="str">
        <x:v>FL</x:v>
      </x:c>
      <x:c r="M1141" t="str">
        <x:v>0817</x:v>
      </x:c>
      <x:c r="N1141" t="str">
        <x:v>0818</x:v>
      </x:c>
      <x:c r="O1141" s="26" t="n">
        <x:v>1</x:v>
      </x:c>
      <x:c r="P1141" t="str">
        <x:v>1029</x:v>
      </x:c>
      <x:c r="Q1141" t="str">
        <x:v>1015</x:v>
      </x:c>
      <x:c r="R1141" s="26" t="n">
        <x:v>-14</x:v>
      </x:c>
      <x:c r="S1141" s="26" t="n">
        <x:v>758</x:v>
      </x:c>
      <x:c r="T1141" s="24" t="n">
        <x:v>0</x:v>
      </x:c>
      <x:c r="U1141" s="24" t="n">
        <x:v>0</x:v>
      </x:c>
      <x:c r="V1141" s="24" t="str">
        <x:v>Completed</x:v>
      </x:c>
      <x:c r="W1141" s="24" t="n">
        <x:v>0</x:v>
      </x:c>
      <x:c r="X1141" s="24" t="n">
        <x:v>0</x:v>
      </x:c>
      <x:c r="Y1141" s="24" t="n">
        <x:v>1</x:v>
      </x:c>
    </x:row>
    <x:row r="1142">
      <x:c r="A1142" s="24" t="n">
        <x:v>2456857</x:v>
      </x:c>
      <x:c r="B1142" t="str">
        <x:v>2015-06-05</x:v>
      </x:c>
      <x:c r="C1142" s="24" t="n">
        <x:v>6</x:v>
      </x:c>
      <x:c r="D1142" t="str">
        <x:v>DL</x:v>
      </x:c>
      <x:c r="E1142" t="str">
        <x:v>Delta Air Lines Inc.</x:v>
      </x:c>
      <x:c r="F1142" t="str">
        <x:v>2836</x:v>
      </x:c>
      <x:c r="G1142" t="str">
        <x:v>JFK</x:v>
      </x:c>
      <x:c r="H1142" t="str">
        <x:v>John F. Kennedy International Airport (New York International Airport)</x:v>
      </x:c>
      <x:c r="I1142" t="str">
        <x:v>NY</x:v>
      </x:c>
      <x:c r="J1142" t="str">
        <x:v>AUS</x:v>
      </x:c>
      <x:c r="K1142" t="str">
        <x:v>Austin-Bergstrom International Airport</x:v>
      </x:c>
      <x:c r="L1142" t="str">
        <x:v>TX</x:v>
      </x:c>
      <x:c r="M1142" t="str">
        <x:v>0830</x:v>
      </x:c>
      <x:c r="N1142" t="str">
        <x:v>0826</x:v>
      </x:c>
      <x:c r="O1142" s="26" t="n">
        <x:v>-4</x:v>
      </x:c>
      <x:c r="P1142" t="str">
        <x:v>1135</x:v>
      </x:c>
      <x:c r="Q1142" t="str">
        <x:v>1059</x:v>
      </x:c>
      <x:c r="R1142" s="26" t="n">
        <x:v>-36</x:v>
      </x:c>
      <x:c r="S1142" s="26" t="n">
        <x:v>1521</x:v>
      </x:c>
      <x:c r="T1142" s="24" t="n">
        <x:v>0</x:v>
      </x:c>
      <x:c r="U1142" s="24" t="n">
        <x:v>0</x:v>
      </x:c>
      <x:c r="V1142" s="24" t="str">
        <x:v>Completed</x:v>
      </x:c>
      <x:c r="W1142" s="24" t="n">
        <x:v>0</x:v>
      </x:c>
      <x:c r="X1142" s="24" t="n">
        <x:v>0</x:v>
      </x:c>
      <x:c r="Y1142" s="24" t="n">
        <x:v>1</x:v>
      </x:c>
    </x:row>
    <x:row r="1143">
      <x:c r="A1143" s="24" t="n">
        <x:v>2456997</x:v>
      </x:c>
      <x:c r="B1143" t="str">
        <x:v>2015-06-05</x:v>
      </x:c>
      <x:c r="C1143" s="24" t="n">
        <x:v>6</x:v>
      </x:c>
      <x:c r="D1143" t="str">
        <x:v>F9</x:v>
      </x:c>
      <x:c r="E1143" t="str">
        <x:v>Frontier Airlines Inc.</x:v>
      </x:c>
      <x:c r="F1143" t="str">
        <x:v>1113</x:v>
      </x:c>
      <x:c r="G1143" t="str">
        <x:v>CLE</x:v>
      </x:c>
      <x:c r="H1143" t="str">
        <x:v>Cleveland Hopkins International Airport</x:v>
      </x:c>
      <x:c r="I1143" t="str">
        <x:v>OH</x:v>
      </x:c>
      <x:c r="J1143" t="str">
        <x:v>LAS</x:v>
      </x:c>
      <x:c r="K1143" t="str">
        <x:v>McCarran International Airport</x:v>
      </x:c>
      <x:c r="L1143" t="str">
        <x:v>NV</x:v>
      </x:c>
      <x:c r="M1143" t="str">
        <x:v>0835</x:v>
      </x:c>
      <x:c r="N1143" t="str">
        <x:v>0836</x:v>
      </x:c>
      <x:c r="O1143" s="26" t="n">
        <x:v>1</x:v>
      </x:c>
      <x:c r="P1143" t="str">
        <x:v>1005</x:v>
      </x:c>
      <x:c r="Q1143" t="str">
        <x:v>1008</x:v>
      </x:c>
      <x:c r="R1143" s="26" t="n">
        <x:v>3</x:v>
      </x:c>
      <x:c r="S1143" s="26" t="n">
        <x:v>1824</x:v>
      </x:c>
      <x:c r="T1143" s="24" t="n">
        <x:v>0</x:v>
      </x:c>
      <x:c r="U1143" s="24" t="n">
        <x:v>0</x:v>
      </x:c>
      <x:c r="V1143" s="24" t="str">
        <x:v>Completed</x:v>
      </x:c>
      <x:c r="W1143" s="24" t="n">
        <x:v>0</x:v>
      </x:c>
      <x:c r="X1143" s="24" t="n">
        <x:v>0</x:v>
      </x:c>
      <x:c r="Y1143" s="24" t="n">
        <x:v>1</x:v>
      </x:c>
    </x:row>
    <x:row r="1144">
      <x:c r="A1144" s="24" t="n">
        <x:v>2458113</x:v>
      </x:c>
      <x:c r="B1144" t="str">
        <x:v>2015-06-05</x:v>
      </x:c>
      <x:c r="C1144" s="24" t="n">
        <x:v>6</x:v>
      </x:c>
      <x:c r="D1144" t="str">
        <x:v>EV</x:v>
      </x:c>
      <x:c r="E1144" t="str">
        <x:v>Atlantic Southeast Airlines</x:v>
      </x:c>
      <x:c r="F1144" t="str">
        <x:v>4368</x:v>
      </x:c>
      <x:c r="G1144" t="str">
        <x:v>GSO</x:v>
      </x:c>
      <x:c r="H1144" t="str">
        <x:v>Piedmont Triad International Airport</x:v>
      </x:c>
      <x:c r="I1144" t="str">
        <x:v>NC</x:v>
      </x:c>
      <x:c r="J1144" t="str">
        <x:v>EWR</x:v>
      </x:c>
      <x:c r="K1144" t="str">
        <x:v>Newark Liberty International Airport</x:v>
      </x:c>
      <x:c r="L1144" t="str">
        <x:v>NJ</x:v>
      </x:c>
      <x:c r="M1144" t="str">
        <x:v>0942</x:v>
      </x:c>
      <x:c r="N1144" t="str">
        <x:v>0937</x:v>
      </x:c>
      <x:c r="O1144" s="26" t="n">
        <x:v>-5</x:v>
      </x:c>
      <x:c r="P1144" t="str">
        <x:v>1125</x:v>
      </x:c>
      <x:c r="Q1144" t="str">
        <x:v>1107</x:v>
      </x:c>
      <x:c r="R1144" s="26" t="n">
        <x:v>-18</x:v>
      </x:c>
      <x:c r="S1144" s="26" t="n">
        <x:v>445</x:v>
      </x:c>
      <x:c r="T1144" s="24" t="n">
        <x:v>0</x:v>
      </x:c>
      <x:c r="U1144" s="24" t="n">
        <x:v>0</x:v>
      </x:c>
      <x:c r="V1144" s="24" t="str">
        <x:v>Completed</x:v>
      </x:c>
      <x:c r="W1144" s="24" t="n">
        <x:v>0</x:v>
      </x:c>
      <x:c r="X1144" s="24" t="n">
        <x:v>0</x:v>
      </x:c>
      <x:c r="Y1144" s="24" t="n">
        <x:v>1</x:v>
      </x:c>
    </x:row>
    <x:row r="1145">
      <x:c r="A1145" s="24" t="n">
        <x:v>2458624</x:v>
      </x:c>
      <x:c r="B1145" t="str">
        <x:v>2015-06-05</x:v>
      </x:c>
      <x:c r="C1145" s="24" t="n">
        <x:v>6</x:v>
      </x:c>
      <x:c r="D1145" t="str">
        <x:v>OO</x:v>
      </x:c>
      <x:c r="E1145" t="str">
        <x:v>Skywest Airlines Inc.</x:v>
      </x:c>
      <x:c r="F1145" t="str">
        <x:v>4769</x:v>
      </x:c>
      <x:c r="G1145" t="str">
        <x:v>TUS</x:v>
      </x:c>
      <x:c r="H1145" t="str">
        <x:v>Tucson International Airport</x:v>
      </x:c>
      <x:c r="I1145" t="str">
        <x:v>AZ</x:v>
      </x:c>
      <x:c r="J1145" t="str">
        <x:v>SLC</x:v>
      </x:c>
      <x:c r="K1145" t="str">
        <x:v>Salt Lake City International Airport</x:v>
      </x:c>
      <x:c r="L1145" t="str">
        <x:v>UT</x:v>
      </x:c>
      <x:c r="M1145" t="str">
        <x:v>1010</x:v>
      </x:c>
      <x:c r="N1145" t="str">
        <x:v>1011</x:v>
      </x:c>
      <x:c r="O1145" s="26" t="n">
        <x:v>1</x:v>
      </x:c>
      <x:c r="P1145" t="str">
        <x:v>1302</x:v>
      </x:c>
      <x:c r="Q1145" t="str">
        <x:v>1255</x:v>
      </x:c>
      <x:c r="R1145" s="26" t="n">
        <x:v>-7</x:v>
      </x:c>
      <x:c r="S1145" s="26" t="n">
        <x:v>601</x:v>
      </x:c>
      <x:c r="T1145" s="24" t="n">
        <x:v>0</x:v>
      </x:c>
      <x:c r="U1145" s="24" t="n">
        <x:v>0</x:v>
      </x:c>
      <x:c r="V1145" s="24" t="str">
        <x:v>Completed</x:v>
      </x:c>
      <x:c r="W1145" s="24" t="n">
        <x:v>0</x:v>
      </x:c>
      <x:c r="X1145" s="24" t="n">
        <x:v>0</x:v>
      </x:c>
      <x:c r="Y1145" s="24" t="n">
        <x:v>1</x:v>
      </x:c>
    </x:row>
    <x:row r="1146">
      <x:c r="A1146" s="24" t="n">
        <x:v>2459176</x:v>
      </x:c>
      <x:c r="B1146" t="str">
        <x:v>2015-06-05</x:v>
      </x:c>
      <x:c r="C1146" s="24" t="n">
        <x:v>6</x:v>
      </x:c>
      <x:c r="D1146" t="str">
        <x:v>WN</x:v>
      </x:c>
      <x:c r="E1146" t="str">
        <x:v>Southwest Airlines Co.</x:v>
      </x:c>
      <x:c r="F1146" t="str">
        <x:v>177</x:v>
      </x:c>
      <x:c r="G1146" t="str">
        <x:v>DAL</x:v>
      </x:c>
      <x:c r="H1146" t="str">
        <x:v>Dallas Love Field</x:v>
      </x:c>
      <x:c r="I1146" t="str">
        <x:v>TX</x:v>
      </x:c>
      <x:c r="J1146" t="str">
        <x:v>OKC</x:v>
      </x:c>
      <x:c r="K1146" t="str">
        <x:v>Will Rogers World Airport</x:v>
      </x:c>
      <x:c r="L1146" t="str">
        <x:v>OK</x:v>
      </x:c>
      <x:c r="M1146" t="str">
        <x:v>1040</x:v>
      </x:c>
      <x:c r="N1146" t="str">
        <x:v>1042</x:v>
      </x:c>
      <x:c r="O1146" s="26" t="n">
        <x:v>2</x:v>
      </x:c>
      <x:c r="P1146" t="str">
        <x:v>1130</x:v>
      </x:c>
      <x:c r="Q1146" t="str">
        <x:v>1136</x:v>
      </x:c>
      <x:c r="R1146" s="26" t="n">
        <x:v>6</x:v>
      </x:c>
      <x:c r="S1146" s="26" t="n">
        <x:v>181</x:v>
      </x:c>
      <x:c r="T1146" s="24" t="n">
        <x:v>0</x:v>
      </x:c>
      <x:c r="U1146" s="24" t="n">
        <x:v>0</x:v>
      </x:c>
      <x:c r="V1146" s="24" t="str">
        <x:v>Completed</x:v>
      </x:c>
      <x:c r="W1146" s="24" t="n">
        <x:v>0</x:v>
      </x:c>
      <x:c r="X1146" s="24" t="n">
        <x:v>0</x:v>
      </x:c>
      <x:c r="Y1146" s="24" t="n">
        <x:v>1</x:v>
      </x:c>
    </x:row>
    <x:row r="1147">
      <x:c r="A1147" s="24" t="n">
        <x:v>2459832</x:v>
      </x:c>
      <x:c r="B1147" t="str">
        <x:v>2015-06-05</x:v>
      </x:c>
      <x:c r="C1147" s="24" t="n">
        <x:v>6</x:v>
      </x:c>
      <x:c r="D1147" t="str">
        <x:v>DL</x:v>
      </x:c>
      <x:c r="E1147" t="str">
        <x:v>Delta Air Lines Inc.</x:v>
      </x:c>
      <x:c r="F1147" t="str">
        <x:v>1651</x:v>
      </x:c>
      <x:c r="G1147" t="str">
        <x:v>MSP</x:v>
      </x:c>
      <x:c r="H1147" t="str">
        <x:v>Minneapolis-Saint Paul International Airport</x:v>
      </x:c>
      <x:c r="I1147" t="str">
        <x:v>MN</x:v>
      </x:c>
      <x:c r="J1147" t="str">
        <x:v>LAS</x:v>
      </x:c>
      <x:c r="K1147" t="str">
        <x:v>McCarran International Airport</x:v>
      </x:c>
      <x:c r="L1147" t="str">
        <x:v>NV</x:v>
      </x:c>
      <x:c r="M1147" t="str">
        <x:v>1120</x:v>
      </x:c>
      <x:c r="N1147" t="str">
        <x:v>1113</x:v>
      </x:c>
      <x:c r="O1147" s="26" t="n">
        <x:v>-7</x:v>
      </x:c>
      <x:c r="P1147" t="str">
        <x:v>1242</x:v>
      </x:c>
      <x:c r="Q1147" t="str">
        <x:v>1231</x:v>
      </x:c>
      <x:c r="R1147" s="26" t="n">
        <x:v>-11</x:v>
      </x:c>
      <x:c r="S1147" s="26" t="n">
        <x:v>1299</x:v>
      </x:c>
      <x:c r="T1147" s="24" t="n">
        <x:v>0</x:v>
      </x:c>
      <x:c r="U1147" s="24" t="n">
        <x:v>0</x:v>
      </x:c>
      <x:c r="V1147" s="24" t="str">
        <x:v>Completed</x:v>
      </x:c>
      <x:c r="W1147" s="24" t="n">
        <x:v>0</x:v>
      </x:c>
      <x:c r="X1147" s="24" t="n">
        <x:v>0</x:v>
      </x:c>
      <x:c r="Y1147" s="24" t="n">
        <x:v>1</x:v>
      </x:c>
    </x:row>
    <x:row r="1148">
      <x:c r="A1148" s="24" t="n">
        <x:v>2461974</x:v>
      </x:c>
      <x:c r="B1148" t="str">
        <x:v>2015-06-05</x:v>
      </x:c>
      <x:c r="C1148" s="24" t="n">
        <x:v>6</x:v>
      </x:c>
      <x:c r="D1148" t="str">
        <x:v>AA</x:v>
      </x:c>
      <x:c r="E1148" t="str">
        <x:v>American Airlines Inc.</x:v>
      </x:c>
      <x:c r="F1148" t="str">
        <x:v>141</x:v>
      </x:c>
      <x:c r="G1148" t="str">
        <x:v>LAX</x:v>
      </x:c>
      <x:c r="H1148" t="str">
        <x:v>Los Angeles International Airport</x:v>
      </x:c>
      <x:c r="I1148" t="str">
        <x:v>CA</x:v>
      </x:c>
      <x:c r="J1148" t="str">
        <x:v>HNL</x:v>
      </x:c>
      <x:c r="K1148" t="str">
        <x:v>Honolulu International Airport</x:v>
      </x:c>
      <x:c r="L1148" t="str">
        <x:v>HI</x:v>
      </x:c>
      <x:c r="M1148" t="str">
        <x:v>1330</x:v>
      </x:c>
      <x:c r="N1148" t="str">
        <x:v>1333</x:v>
      </x:c>
      <x:c r="O1148" s="26" t="n">
        <x:v>3</x:v>
      </x:c>
      <x:c r="P1148" t="str">
        <x:v>1621</x:v>
      </x:c>
      <x:c r="Q1148" t="str">
        <x:v>1635</x:v>
      </x:c>
      <x:c r="R1148" s="26" t="n">
        <x:v>14</x:v>
      </x:c>
      <x:c r="S1148" s="26" t="n">
        <x:v>2556</x:v>
      </x:c>
      <x:c r="T1148" s="24" t="n">
        <x:v>0</x:v>
      </x:c>
      <x:c r="U1148" s="24" t="n">
        <x:v>0</x:v>
      </x:c>
      <x:c r="V1148" s="24" t="str">
        <x:v>Completed</x:v>
      </x:c>
      <x:c r="W1148" s="24" t="n">
        <x:v>0</x:v>
      </x:c>
      <x:c r="X1148" s="24" t="n">
        <x:v>0</x:v>
      </x:c>
      <x:c r="Y1148" s="24" t="n">
        <x:v>1</x:v>
      </x:c>
    </x:row>
    <x:row r="1149">
      <x:c r="A1149" s="24" t="n">
        <x:v>2462147</x:v>
      </x:c>
      <x:c r="B1149" t="str">
        <x:v>2015-06-05</x:v>
      </x:c>
      <x:c r="C1149" s="24" t="n">
        <x:v>6</x:v>
      </x:c>
      <x:c r="D1149" t="str">
        <x:v>WN</x:v>
      </x:c>
      <x:c r="E1149" t="str">
        <x:v>Southwest Airlines Co.</x:v>
      </x:c>
      <x:c r="F1149" t="str">
        <x:v>3405</x:v>
      </x:c>
      <x:c r="G1149" t="str">
        <x:v>MSY</x:v>
      </x:c>
      <x:c r="H1149" t="str">
        <x:v>Louis Armstrong New Orleans International Airport</x:v>
      </x:c>
      <x:c r="I1149" t="str">
        <x:v>LA</x:v>
      </x:c>
      <x:c r="J1149" t="str">
        <x:v>SAN</x:v>
      </x:c>
      <x:c r="K1149" t="str">
        <x:v>San Diego International Airport (Lindbergh Field)</x:v>
      </x:c>
      <x:c r="L1149" t="str">
        <x:v>CA</x:v>
      </x:c>
      <x:c r="M1149" t="str">
        <x:v>1340</x:v>
      </x:c>
      <x:c r="N1149" t="str">
        <x:v>1339</x:v>
      </x:c>
      <x:c r="O1149" s="26" t="n">
        <x:v>-1</x:v>
      </x:c>
      <x:c r="P1149" t="str">
        <x:v>1540</x:v>
      </x:c>
      <x:c r="Q1149" t="str">
        <x:v>1522</x:v>
      </x:c>
      <x:c r="R1149" s="26" t="n">
        <x:v>-18</x:v>
      </x:c>
      <x:c r="S1149" s="26" t="n">
        <x:v>1599</x:v>
      </x:c>
      <x:c r="T1149" s="24" t="n">
        <x:v>0</x:v>
      </x:c>
      <x:c r="U1149" s="24" t="n">
        <x:v>0</x:v>
      </x:c>
      <x:c r="V1149" s="24" t="str">
        <x:v>Completed</x:v>
      </x:c>
      <x:c r="W1149" s="24" t="n">
        <x:v>0</x:v>
      </x:c>
      <x:c r="X1149" s="24" t="n">
        <x:v>0</x:v>
      </x:c>
      <x:c r="Y1149" s="24" t="n">
        <x:v>1</x:v>
      </x:c>
    </x:row>
    <x:row r="1150">
      <x:c r="A1150" s="24" t="n">
        <x:v>2462206</x:v>
      </x:c>
      <x:c r="B1150" t="str">
        <x:v>2015-06-05</x:v>
      </x:c>
      <x:c r="C1150" s="24" t="n">
        <x:v>6</x:v>
      </x:c>
      <x:c r="D1150" t="str">
        <x:v>AA</x:v>
      </x:c>
      <x:c r="E1150" t="str">
        <x:v>American Airlines Inc.</x:v>
      </x:c>
      <x:c r="F1150" t="str">
        <x:v>1430</x:v>
      </x:c>
      <x:c r="G1150" t="str">
        <x:v>DFW</x:v>
      </x:c>
      <x:c r="H1150" t="str">
        <x:v>Dallas/Fort Worth International Airport</x:v>
      </x:c>
      <x:c r="I1150" t="str">
        <x:v>TX</x:v>
      </x:c>
      <x:c r="J1150" t="str">
        <x:v>BOS</x:v>
      </x:c>
      <x:c r="K1150" t="str">
        <x:v>Gen. Edward Lawrence Logan International Airport</x:v>
      </x:c>
      <x:c r="L1150" t="str">
        <x:v>MA</x:v>
      </x:c>
      <x:c r="M1150" t="str">
        <x:v>1345</x:v>
      </x:c>
      <x:c r="N1150" t="str">
        <x:v>1349</x:v>
      </x:c>
      <x:c r="O1150" s="26" t="n">
        <x:v>4</x:v>
      </x:c>
      <x:c r="P1150" t="str">
        <x:v>1834</x:v>
      </x:c>
      <x:c r="Q1150" t="str">
        <x:v>1838</x:v>
      </x:c>
      <x:c r="R1150" s="26" t="n">
        <x:v>4</x:v>
      </x:c>
      <x:c r="S1150" s="26" t="n">
        <x:v>1562</x:v>
      </x:c>
      <x:c r="T1150" s="24" t="n">
        <x:v>0</x:v>
      </x:c>
      <x:c r="U1150" s="24" t="n">
        <x:v>0</x:v>
      </x:c>
      <x:c r="V1150" s="24" t="str">
        <x:v>Completed</x:v>
      </x:c>
      <x:c r="W1150" s="24" t="n">
        <x:v>0</x:v>
      </x:c>
      <x:c r="X1150" s="24" t="n">
        <x:v>0</x:v>
      </x:c>
      <x:c r="Y1150" s="24" t="n">
        <x:v>1</x:v>
      </x:c>
    </x:row>
    <x:row r="1151">
      <x:c r="A1151" s="24" t="n">
        <x:v>2462253</x:v>
      </x:c>
      <x:c r="B1151" t="str">
        <x:v>2015-06-05</x:v>
      </x:c>
      <x:c r="C1151" s="24" t="n">
        <x:v>6</x:v>
      </x:c>
      <x:c r="D1151" t="str">
        <x:v>WN</x:v>
      </x:c>
      <x:c r="E1151" t="str">
        <x:v>Southwest Airlines Co.</x:v>
      </x:c>
      <x:c r="F1151" t="str">
        <x:v>897</x:v>
      </x:c>
      <x:c r="G1151" t="str">
        <x:v>PHX</x:v>
      </x:c>
      <x:c r="H1151" t="str">
        <x:v>Phoenix Sky Harbor International Airport</x:v>
      </x:c>
      <x:c r="I1151" t="str">
        <x:v>AZ</x:v>
      </x:c>
      <x:c r="J1151" t="str">
        <x:v>ELP</x:v>
      </x:c>
      <x:c r="K1151" t="str">
        <x:v>El Paso International Airport</x:v>
      </x:c>
      <x:c r="L1151" t="str">
        <x:v>TX</x:v>
      </x:c>
      <x:c r="M1151" t="str">
        <x:v>1345</x:v>
      </x:c>
      <x:c r="N1151" t="str">
        <x:v>1345</x:v>
      </x:c>
      <x:c r="O1151" s="26" t="n">
        <x:v>0</x:v>
      </x:c>
      <x:c r="P1151" t="str">
        <x:v>1550</x:v>
      </x:c>
      <x:c r="Q1151" t="str">
        <x:v>1551</x:v>
      </x:c>
      <x:c r="R1151" s="26" t="n">
        <x:v>1</x:v>
      </x:c>
      <x:c r="S1151" s="26" t="n">
        <x:v>347</x:v>
      </x:c>
      <x:c r="T1151" s="24" t="n">
        <x:v>0</x:v>
      </x:c>
      <x:c r="U1151" s="24" t="n">
        <x:v>0</x:v>
      </x:c>
      <x:c r="V1151" s="24" t="str">
        <x:v>Completed</x:v>
      </x:c>
      <x:c r="W1151" s="24" t="n">
        <x:v>0</x:v>
      </x:c>
      <x:c r="X1151" s="24" t="n">
        <x:v>0</x:v>
      </x:c>
      <x:c r="Y1151" s="24" t="n">
        <x:v>1</x:v>
      </x:c>
    </x:row>
    <x:row r="1152">
      <x:c r="A1152" s="24" t="n">
        <x:v>2462342</x:v>
      </x:c>
      <x:c r="B1152" t="str">
        <x:v>2015-06-05</x:v>
      </x:c>
      <x:c r="C1152" s="24" t="n">
        <x:v>6</x:v>
      </x:c>
      <x:c r="D1152" t="str">
        <x:v>DL</x:v>
      </x:c>
      <x:c r="E1152" t="str">
        <x:v>Delta Air Lines Inc.</x:v>
      </x:c>
      <x:c r="F1152" t="str">
        <x:v>1817</x:v>
      </x:c>
      <x:c r="G1152" t="str">
        <x:v>ATL</x:v>
      </x:c>
      <x:c r="H1152" t="str">
        <x:v>Hartsfield-Jackson Atlanta International Airport</x:v>
      </x:c>
      <x:c r="I1152" t="str">
        <x:v>GA</x:v>
      </x:c>
      <x:c r="J1152" t="str">
        <x:v>DEN</x:v>
      </x:c>
      <x:c r="K1152" t="str">
        <x:v>Denver International Airport</x:v>
      </x:c>
      <x:c r="L1152" t="str">
        <x:v>CO</x:v>
      </x:c>
      <x:c r="M1152" t="str">
        <x:v>1350</x:v>
      </x:c>
      <x:c r="N1152" t="str">
        <x:v>1411</x:v>
      </x:c>
      <x:c r="O1152" s="26" t="n">
        <x:v>21</x:v>
      </x:c>
      <x:c r="P1152" t="str">
        <x:v>1510</x:v>
      </x:c>
      <x:c r="Q1152" t="str">
        <x:v>1512</x:v>
      </x:c>
      <x:c r="R1152" s="26" t="n">
        <x:v>2</x:v>
      </x:c>
      <x:c r="S1152" s="26" t="n">
        <x:v>1199</x:v>
      </x:c>
      <x:c r="T1152" s="24" t="n">
        <x:v>0</x:v>
      </x:c>
      <x:c r="U1152" s="24" t="n">
        <x:v>0</x:v>
      </x:c>
      <x:c r="V1152" s="24" t="str">
        <x:v>Completed</x:v>
      </x:c>
      <x:c r="W1152" s="24" t="n">
        <x:v>0</x:v>
      </x:c>
      <x:c r="X1152" s="24" t="n">
        <x:v>1</x:v>
      </x:c>
      <x:c r="Y1152" s="24" t="n">
        <x:v>1</x:v>
      </x:c>
    </x:row>
    <x:row r="1153">
      <x:c r="A1153" s="24" t="n">
        <x:v>2462791</x:v>
      </x:c>
      <x:c r="B1153" t="str">
        <x:v>2015-06-05</x:v>
      </x:c>
      <x:c r="C1153" s="24" t="n">
        <x:v>6</x:v>
      </x:c>
      <x:c r="D1153" t="str">
        <x:v>DL</x:v>
      </x:c>
      <x:c r="E1153" t="str">
        <x:v>Delta Air Lines Inc.</x:v>
      </x:c>
      <x:c r="F1153" t="str">
        <x:v>2425</x:v>
      </x:c>
      <x:c r="G1153" t="str">
        <x:v>MSY</x:v>
      </x:c>
      <x:c r="H1153" t="str">
        <x:v>Louis Armstrong New Orleans International Airport</x:v>
      </x:c>
      <x:c r="I1153" t="str">
        <x:v>LA</x:v>
      </x:c>
      <x:c r="J1153" t="str">
        <x:v>ATL</x:v>
      </x:c>
      <x:c r="K1153" t="str">
        <x:v>Hartsfield-Jackson Atlanta International Airport</x:v>
      </x:c>
      <x:c r="L1153" t="str">
        <x:v>GA</x:v>
      </x:c>
      <x:c r="M1153" t="str">
        <x:v>1415</x:v>
      </x:c>
      <x:c r="N1153" t="str">
        <x:v>1411</x:v>
      </x:c>
      <x:c r="O1153" s="26" t="n">
        <x:v>-4</x:v>
      </x:c>
      <x:c r="P1153" t="str">
        <x:v>1650</x:v>
      </x:c>
      <x:c r="Q1153" t="str">
        <x:v>1631</x:v>
      </x:c>
      <x:c r="R1153" s="26" t="n">
        <x:v>-19</x:v>
      </x:c>
      <x:c r="S1153" s="26" t="n">
        <x:v>425</x:v>
      </x:c>
      <x:c r="T1153" s="24" t="n">
        <x:v>0</x:v>
      </x:c>
      <x:c r="U1153" s="24" t="n">
        <x:v>0</x:v>
      </x:c>
      <x:c r="V1153" s="24" t="str">
        <x:v>Completed</x:v>
      </x:c>
      <x:c r="W1153" s="24" t="n">
        <x:v>0</x:v>
      </x:c>
      <x:c r="X1153" s="24" t="n">
        <x:v>0</x:v>
      </x:c>
      <x:c r="Y1153" s="24" t="n">
        <x:v>1</x:v>
      </x:c>
    </x:row>
    <x:row r="1154">
      <x:c r="A1154" s="24" t="n">
        <x:v>2464494</x:v>
      </x:c>
      <x:c r="B1154" t="str">
        <x:v>2015-06-05</x:v>
      </x:c>
      <x:c r="C1154" s="24" t="n">
        <x:v>6</x:v>
      </x:c>
      <x:c r="D1154" t="str">
        <x:v>EV</x:v>
      </x:c>
      <x:c r="E1154" t="str">
        <x:v>Atlantic Southeast Airlines</x:v>
      </x:c>
      <x:c r="F1154" t="str">
        <x:v>4454</x:v>
      </x:c>
      <x:c r="G1154" t="str">
        <x:v>IAH</x:v>
      </x:c>
      <x:c r="H1154" t="str">
        <x:v>George Bush Intercontinental Airport</x:v>
      </x:c>
      <x:c r="I1154" t="str">
        <x:v>TX</x:v>
      </x:c>
      <x:c r="J1154" t="str">
        <x:v>HSV</x:v>
      </x:c>
      <x:c r="K1154" t="str">
        <x:v>Huntsville International Airport</x:v>
      </x:c>
      <x:c r="L1154" t="str">
        <x:v>AL</x:v>
      </x:c>
      <x:c r="M1154" t="str">
        <x:v>1555</x:v>
      </x:c>
      <x:c r="N1154" t="str">
        <x:v>1551</x:v>
      </x:c>
      <x:c r="O1154" s="26" t="n">
        <x:v>-4</x:v>
      </x:c>
      <x:c r="P1154" t="str">
        <x:v>1748</x:v>
      </x:c>
      <x:c r="Q1154" t="str">
        <x:v>1737</x:v>
      </x:c>
      <x:c r="R1154" s="26" t="n">
        <x:v>-11</x:v>
      </x:c>
      <x:c r="S1154" s="26" t="n">
        <x:v>595</x:v>
      </x:c>
      <x:c r="T1154" s="24" t="n">
        <x:v>0</x:v>
      </x:c>
      <x:c r="U1154" s="24" t="n">
        <x:v>0</x:v>
      </x:c>
      <x:c r="V1154" s="24" t="str">
        <x:v>Completed</x:v>
      </x:c>
      <x:c r="W1154" s="24" t="n">
        <x:v>0</x:v>
      </x:c>
      <x:c r="X1154" s="24" t="n">
        <x:v>0</x:v>
      </x:c>
      <x:c r="Y1154" s="24" t="n">
        <x:v>1</x:v>
      </x:c>
    </x:row>
    <x:row r="1155">
      <x:c r="A1155" s="24" t="n">
        <x:v>2464792</x:v>
      </x:c>
      <x:c r="B1155" t="str">
        <x:v>2015-06-05</x:v>
      </x:c>
      <x:c r="C1155" s="24" t="n">
        <x:v>6</x:v>
      </x:c>
      <x:c r="D1155" t="str">
        <x:v>WN</x:v>
      </x:c>
      <x:c r="E1155" t="str">
        <x:v>Southwest Airlines Co.</x:v>
      </x:c>
      <x:c r="F1155" t="str">
        <x:v>617</x:v>
      </x:c>
      <x:c r="G1155" t="str">
        <x:v>SNA</x:v>
      </x:c>
      <x:c r="H1155" t="str">
        <x:v>John Wayne Airport (Orange County Airport)</x:v>
      </x:c>
      <x:c r="I1155" t="str">
        <x:v>CA</x:v>
      </x:c>
      <x:c r="J1155" t="str">
        <x:v>DEN</x:v>
      </x:c>
      <x:c r="K1155" t="str">
        <x:v>Denver International Airport</x:v>
      </x:c>
      <x:c r="L1155" t="str">
        <x:v>CO</x:v>
      </x:c>
      <x:c r="M1155" t="str">
        <x:v>1615</x:v>
      </x:c>
      <x:c r="N1155" t="str">
        <x:v>1710</x:v>
      </x:c>
      <x:c r="O1155" s="26" t="n">
        <x:v>55</x:v>
      </x:c>
      <x:c r="P1155" t="str">
        <x:v>1930</x:v>
      </x:c>
      <x:c r="Q1155" t="str">
        <x:v>2013</x:v>
      </x:c>
      <x:c r="R1155" s="26" t="n">
        <x:v>43</x:v>
      </x:c>
      <x:c r="S1155" s="26" t="n">
        <x:v>846</x:v>
      </x:c>
      <x:c r="T1155" s="24" t="n">
        <x:v>0</x:v>
      </x:c>
      <x:c r="U1155" s="24" t="n">
        <x:v>0</x:v>
      </x:c>
      <x:c r="V1155" s="24" t="str">
        <x:v>Completed</x:v>
      </x:c>
      <x:c r="W1155" s="24" t="n">
        <x:v>1</x:v>
      </x:c>
      <x:c r="X1155" s="24" t="n">
        <x:v>1</x:v>
      </x:c>
      <x:c r="Y1155" s="24" t="n">
        <x:v>1</x:v>
      </x:c>
    </x:row>
    <x:row r="1156">
      <x:c r="A1156" s="24" t="n">
        <x:v>2464830</x:v>
      </x:c>
      <x:c r="B1156" t="str">
        <x:v>2015-06-05</x:v>
      </x:c>
      <x:c r="C1156" s="24" t="n">
        <x:v>6</x:v>
      </x:c>
      <x:c r="D1156" t="str">
        <x:v>DL</x:v>
      </x:c>
      <x:c r="E1156" t="str">
        <x:v>Delta Air Lines Inc.</x:v>
      </x:c>
      <x:c r="F1156" t="str">
        <x:v>2822</x:v>
      </x:c>
      <x:c r="G1156" t="str">
        <x:v>JFK</x:v>
      </x:c>
      <x:c r="H1156" t="str">
        <x:v>John F. Kennedy International Airport (New York International Airport)</x:v>
      </x:c>
      <x:c r="I1156" t="str">
        <x:v>NY</x:v>
      </x:c>
      <x:c r="J1156" t="str">
        <x:v>MSP</x:v>
      </x:c>
      <x:c r="K1156" t="str">
        <x:v>Minneapolis-Saint Paul International Airport</x:v>
      </x:c>
      <x:c r="L1156" t="str">
        <x:v>MN</x:v>
      </x:c>
      <x:c r="M1156" t="str">
        <x:v>1620</x:v>
      </x:c>
      <x:c r="N1156" t="str">
        <x:v>1617</x:v>
      </x:c>
      <x:c r="O1156" s="26" t="n">
        <x:v>-3</x:v>
      </x:c>
      <x:c r="P1156" t="str">
        <x:v>1846</x:v>
      </x:c>
      <x:c r="Q1156" t="str">
        <x:v>1815</x:v>
      </x:c>
      <x:c r="R1156" s="26" t="n">
        <x:v>-31</x:v>
      </x:c>
      <x:c r="S1156" s="26" t="n">
        <x:v>1029</x:v>
      </x:c>
      <x:c r="T1156" s="24" t="n">
        <x:v>0</x:v>
      </x:c>
      <x:c r="U1156" s="24" t="n">
        <x:v>0</x:v>
      </x:c>
      <x:c r="V1156" s="24" t="str">
        <x:v>Completed</x:v>
      </x:c>
      <x:c r="W1156" s="24" t="n">
        <x:v>0</x:v>
      </x:c>
      <x:c r="X1156" s="24" t="n">
        <x:v>0</x:v>
      </x:c>
      <x:c r="Y1156" s="24" t="n">
        <x:v>1</x:v>
      </x:c>
    </x:row>
    <x:row r="1157">
      <x:c r="A1157" s="24" t="n">
        <x:v>2465621</x:v>
      </x:c>
      <x:c r="B1157" t="str">
        <x:v>2015-06-05</x:v>
      </x:c>
      <x:c r="C1157" s="24" t="n">
        <x:v>6</x:v>
      </x:c>
      <x:c r="D1157" t="str">
        <x:v>DL</x:v>
      </x:c>
      <x:c r="E1157" t="str">
        <x:v>Delta Air Lines Inc.</x:v>
      </x:c>
      <x:c r="F1157" t="str">
        <x:v>761</x:v>
      </x:c>
      <x:c r="G1157" t="str">
        <x:v>SLC</x:v>
      </x:c>
      <x:c r="H1157" t="str">
        <x:v>Salt Lake City International Airport</x:v>
      </x:c>
      <x:c r="I1157" t="str">
        <x:v>UT</x:v>
      </x:c>
      <x:c r="J1157" t="str">
        <x:v>LAS</x:v>
      </x:c>
      <x:c r="K1157" t="str">
        <x:v>McCarran International Airport</x:v>
      </x:c>
      <x:c r="L1157" t="str">
        <x:v>NV</x:v>
      </x:c>
      <x:c r="M1157" t="str">
        <x:v>1705</x:v>
      </x:c>
      <x:c r="N1157" t="str">
        <x:v>1704</x:v>
      </x:c>
      <x:c r="O1157" s="26" t="n">
        <x:v>-1</x:v>
      </x:c>
      <x:c r="P1157" t="str">
        <x:v>1730</x:v>
      </x:c>
      <x:c r="Q1157" t="str">
        <x:v>1725</x:v>
      </x:c>
      <x:c r="R1157" s="26" t="n">
        <x:v>-5</x:v>
      </x:c>
      <x:c r="S1157" s="26" t="n">
        <x:v>368</x:v>
      </x:c>
      <x:c r="T1157" s="24" t="n">
        <x:v>0</x:v>
      </x:c>
      <x:c r="U1157" s="24" t="n">
        <x:v>0</x:v>
      </x:c>
      <x:c r="V1157" s="24" t="str">
        <x:v>Completed</x:v>
      </x:c>
      <x:c r="W1157" s="24" t="n">
        <x:v>0</x:v>
      </x:c>
      <x:c r="X1157" s="24" t="n">
        <x:v>0</x:v>
      </x:c>
      <x:c r="Y1157" s="24" t="n">
        <x:v>1</x:v>
      </x:c>
    </x:row>
    <x:row r="1158">
      <x:c r="A1158" s="24" t="n">
        <x:v>2466598</x:v>
      </x:c>
      <x:c r="B1158" t="str">
        <x:v>2015-06-05</x:v>
      </x:c>
      <x:c r="C1158" s="24" t="n">
        <x:v>6</x:v>
      </x:c>
      <x:c r="D1158" t="str">
        <x:v>B6</x:v>
      </x:c>
      <x:c r="E1158" t="str">
        <x:v>JetBlue Airways</x:v>
      </x:c>
      <x:c r="F1158" t="str">
        <x:v>1822</x:v>
      </x:c>
      <x:c r="G1158" t="str">
        <x:v>LGB</x:v>
      </x:c>
      <x:c r="H1158" t="str">
        <x:v>Long Beach Airport (Daugherty Field)</x:v>
      </x:c>
      <x:c r="I1158" t="str">
        <x:v>CA</x:v>
      </x:c>
      <x:c r="J1158" t="str">
        <x:v>PDX</x:v>
      </x:c>
      <x:c r="K1158" t="str">
        <x:v>Portland International Airport</x:v>
      </x:c>
      <x:c r="L1158" t="str">
        <x:v>OR</x:v>
      </x:c>
      <x:c r="M1158" t="str">
        <x:v>1757</x:v>
      </x:c>
      <x:c r="N1158" t="str">
        <x:v>1755</x:v>
      </x:c>
      <x:c r="O1158" s="26" t="n">
        <x:v>-2</x:v>
      </x:c>
      <x:c r="P1158" t="str">
        <x:v>2015</x:v>
      </x:c>
      <x:c r="Q1158" t="str">
        <x:v>2014</x:v>
      </x:c>
      <x:c r="R1158" s="26" t="n">
        <x:v>-1</x:v>
      </x:c>
      <x:c r="S1158" s="26" t="n">
        <x:v>846</x:v>
      </x:c>
      <x:c r="T1158" s="24" t="n">
        <x:v>0</x:v>
      </x:c>
      <x:c r="U1158" s="24" t="n">
        <x:v>0</x:v>
      </x:c>
      <x:c r="V1158" s="24" t="str">
        <x:v>Completed</x:v>
      </x:c>
      <x:c r="W1158" s="24" t="n">
        <x:v>0</x:v>
      </x:c>
      <x:c r="X1158" s="24" t="n">
        <x:v>0</x:v>
      </x:c>
      <x:c r="Y1158" s="24" t="n">
        <x:v>1</x:v>
      </x:c>
    </x:row>
    <x:row r="1159">
      <x:c r="A1159" s="24" t="n">
        <x:v>2466668</x:v>
      </x:c>
      <x:c r="B1159" t="str">
        <x:v>2015-06-05</x:v>
      </x:c>
      <x:c r="C1159" s="24" t="n">
        <x:v>6</x:v>
      </x:c>
      <x:c r="D1159" t="str">
        <x:v>WN</x:v>
      </x:c>
      <x:c r="E1159" t="str">
        <x:v>Southwest Airlines Co.</x:v>
      </x:c>
      <x:c r="F1159" t="str">
        <x:v>585</x:v>
      </x:c>
      <x:c r="G1159" t="str">
        <x:v>BWI</x:v>
      </x:c>
      <x:c r="H1159" t="str">
        <x:v>Baltimore-Washington International Airport</x:v>
      </x:c>
      <x:c r="I1159" t="str">
        <x:v>MD</x:v>
      </x:c>
      <x:c r="J1159" t="str">
        <x:v>BOS</x:v>
      </x:c>
      <x:c r="K1159" t="str">
        <x:v>Gen. Edward Lawrence Logan International Airport</x:v>
      </x:c>
      <x:c r="L1159" t="str">
        <x:v>MA</x:v>
      </x:c>
      <x:c r="M1159" t="str">
        <x:v>1800</x:v>
      </x:c>
      <x:c r="N1159" t="str">
        <x:v>1828</x:v>
      </x:c>
      <x:c r="O1159" s="26" t="n">
        <x:v>28</x:v>
      </x:c>
      <x:c r="P1159" t="str">
        <x:v>1925</x:v>
      </x:c>
      <x:c r="Q1159" t="str">
        <x:v>1945</x:v>
      </x:c>
      <x:c r="R1159" s="26" t="n">
        <x:v>20</x:v>
      </x:c>
      <x:c r="S1159" s="26" t="n">
        <x:v>369</x:v>
      </x:c>
      <x:c r="T1159" s="24" t="n">
        <x:v>0</x:v>
      </x:c>
      <x:c r="U1159" s="24" t="n">
        <x:v>0</x:v>
      </x:c>
      <x:c r="V1159" s="24" t="str">
        <x:v>Completed</x:v>
      </x:c>
      <x:c r="W1159" s="24" t="n">
        <x:v>1</x:v>
      </x:c>
      <x:c r="X1159" s="24" t="n">
        <x:v>1</x:v>
      </x:c>
      <x:c r="Y1159" s="24" t="n">
        <x:v>1</x:v>
      </x:c>
    </x:row>
    <x:row r="1160">
      <x:c r="A1160" s="24" t="n">
        <x:v>2467225</x:v>
      </x:c>
      <x:c r="B1160" t="str">
        <x:v>2015-06-05</x:v>
      </x:c>
      <x:c r="C1160" s="24" t="n">
        <x:v>6</x:v>
      </x:c>
      <x:c r="D1160" t="str">
        <x:v>EV</x:v>
      </x:c>
      <x:c r="E1160" t="str">
        <x:v>Atlantic Southeast Airlines</x:v>
      </x:c>
      <x:c r="F1160" t="str">
        <x:v>3854</x:v>
      </x:c>
      <x:c r="G1160" t="str">
        <x:v>DSM</x:v>
      </x:c>
      <x:c r="H1160" t="str">
        <x:v>Des Moines International Airport</x:v>
      </x:c>
      <x:c r="I1160" t="str">
        <x:v>IA</x:v>
      </x:c>
      <x:c r="J1160" t="str">
        <x:v>ORD</x:v>
      </x:c>
      <x:c r="K1160" t="str">
        <x:v>Chicago O'Hare International Airport</x:v>
      </x:c>
      <x:c r="L1160" t="str">
        <x:v>IL</x:v>
      </x:c>
      <x:c r="M1160" t="str">
        <x:v>1834</x:v>
      </x:c>
      <x:c r="N1160" t="str">
        <x:v>1845</x:v>
      </x:c>
      <x:c r="O1160" s="26" t="n">
        <x:v>11</x:v>
      </x:c>
      <x:c r="P1160" t="str">
        <x:v>1959</x:v>
      </x:c>
      <x:c r="Q1160" t="str">
        <x:v>2005</x:v>
      </x:c>
      <x:c r="R1160" s="26" t="n">
        <x:v>6</x:v>
      </x:c>
      <x:c r="S1160" s="26" t="n">
        <x:v>299</x:v>
      </x:c>
      <x:c r="T1160" s="24" t="n">
        <x:v>0</x:v>
      </x:c>
      <x:c r="U1160" s="24" t="n">
        <x:v>0</x:v>
      </x:c>
      <x:c r="V1160" s="24" t="str">
        <x:v>Completed</x:v>
      </x:c>
      <x:c r="W1160" s="24" t="n">
        <x:v>0</x:v>
      </x:c>
      <x:c r="X1160" s="24" t="n">
        <x:v>0</x:v>
      </x:c>
      <x:c r="Y1160" s="24" t="n">
        <x:v>1</x:v>
      </x:c>
    </x:row>
    <x:row r="1161">
      <x:c r="A1161" s="24" t="n">
        <x:v>2467539</x:v>
      </x:c>
      <x:c r="B1161" t="str">
        <x:v>2015-06-05</x:v>
      </x:c>
      <x:c r="C1161" s="24" t="n">
        <x:v>6</x:v>
      </x:c>
      <x:c r="D1161" t="str">
        <x:v>OO</x:v>
      </x:c>
      <x:c r="E1161" t="str">
        <x:v>Skywest Airlines Inc.</x:v>
      </x:c>
      <x:c r="F1161" t="str">
        <x:v>6243</x:v>
      </x:c>
      <x:c r="G1161" t="str">
        <x:v>DFW</x:v>
      </x:c>
      <x:c r="H1161" t="str">
        <x:v>Dallas/Fort Worth International Airport</x:v>
      </x:c>
      <x:c r="I1161" t="str">
        <x:v>TX</x:v>
      </x:c>
      <x:c r="J1161" t="str">
        <x:v>ORD</x:v>
      </x:c>
      <x:c r="K1161" t="str">
        <x:v>Chicago O'Hare International Airport</x:v>
      </x:c>
      <x:c r="L1161" t="str">
        <x:v>IL</x:v>
      </x:c>
      <x:c r="M1161" t="str">
        <x:v>1854</x:v>
      </x:c>
      <x:c r="N1161" t="str">
        <x:v>2031</x:v>
      </x:c>
      <x:c r="O1161" s="26" t="n">
        <x:v>97</x:v>
      </x:c>
      <x:c r="P1161" t="str">
        <x:v>2132</x:v>
      </x:c>
      <x:c r="Q1161" t="str">
        <x:v>2248</x:v>
      </x:c>
      <x:c r="R1161" s="26" t="n">
        <x:v>76</x:v>
      </x:c>
      <x:c r="S1161" s="26" t="n">
        <x:v>802</x:v>
      </x:c>
      <x:c r="T1161" s="24" t="n">
        <x:v>0</x:v>
      </x:c>
      <x:c r="U1161" s="24" t="n">
        <x:v>0</x:v>
      </x:c>
      <x:c r="V1161" s="24" t="str">
        <x:v>Completed</x:v>
      </x:c>
      <x:c r="W1161" s="24" t="n">
        <x:v>1</x:v>
      </x:c>
      <x:c r="X1161" s="24" t="n">
        <x:v>1</x:v>
      </x:c>
      <x:c r="Y1161" s="24" t="n">
        <x:v>1</x:v>
      </x:c>
    </x:row>
    <x:row r="1162">
      <x:c r="A1162" s="24" t="n">
        <x:v>2467938</x:v>
      </x:c>
      <x:c r="B1162" t="str">
        <x:v>2015-06-05</x:v>
      </x:c>
      <x:c r="C1162" s="24" t="n">
        <x:v>6</x:v>
      </x:c>
      <x:c r="D1162" t="str">
        <x:v>OO</x:v>
      </x:c>
      <x:c r="E1162" t="str">
        <x:v>Skywest Airlines Inc.</x:v>
      </x:c>
      <x:c r="F1162" t="str">
        <x:v>5161</x:v>
      </x:c>
      <x:c r="G1162" t="str">
        <x:v>SFO</x:v>
      </x:c>
      <x:c r="H1162" t="str">
        <x:v>San Francisco International Airport</x:v>
      </x:c>
      <x:c r="I1162" t="str">
        <x:v>CA</x:v>
      </x:c>
      <x:c r="J1162" t="str">
        <x:v>SLC</x:v>
      </x:c>
      <x:c r="K1162" t="str">
        <x:v>Salt Lake City International Airport</x:v>
      </x:c>
      <x:c r="L1162" t="str">
        <x:v>UT</x:v>
      </x:c>
      <x:c r="M1162" t="str">
        <x:v>1915</x:v>
      </x:c>
      <x:c r="N1162" t="str">
        <x:v>2008</x:v>
      </x:c>
      <x:c r="O1162" s="26" t="n">
        <x:v>53</x:v>
      </x:c>
      <x:c r="P1162" t="str">
        <x:v>2202</x:v>
      </x:c>
      <x:c r="Q1162" t="str">
        <x:v>2247</x:v>
      </x:c>
      <x:c r="R1162" s="26" t="n">
        <x:v>45</x:v>
      </x:c>
      <x:c r="S1162" s="26" t="n">
        <x:v>599</x:v>
      </x:c>
      <x:c r="T1162" s="24" t="n">
        <x:v>0</x:v>
      </x:c>
      <x:c r="U1162" s="24" t="n">
        <x:v>0</x:v>
      </x:c>
      <x:c r="V1162" s="24" t="str">
        <x:v>Completed</x:v>
      </x:c>
      <x:c r="W1162" s="24" t="n">
        <x:v>1</x:v>
      </x:c>
      <x:c r="X1162" s="24" t="n">
        <x:v>1</x:v>
      </x:c>
      <x:c r="Y1162" s="24" t="n">
        <x:v>1</x:v>
      </x:c>
    </x:row>
    <x:row r="1163">
      <x:c r="A1163" s="24" t="n">
        <x:v>2469465</x:v>
      </x:c>
      <x:c r="B1163" t="str">
        <x:v>2015-06-05</x:v>
      </x:c>
      <x:c r="C1163" s="24" t="n">
        <x:v>6</x:v>
      </x:c>
      <x:c r="D1163" t="str">
        <x:v>DL</x:v>
      </x:c>
      <x:c r="E1163" t="str">
        <x:v>Delta Air Lines Inc.</x:v>
      </x:c>
      <x:c r="F1163" t="str">
        <x:v>1241</x:v>
      </x:c>
      <x:c r="G1163" t="str">
        <x:v>ATL</x:v>
      </x:c>
      <x:c r="H1163" t="str">
        <x:v>Hartsfield-Jackson Atlanta International Airport</x:v>
      </x:c>
      <x:c r="I1163" t="str">
        <x:v>GA</x:v>
      </x:c>
      <x:c r="J1163" t="str">
        <x:v>HOU</x:v>
      </x:c>
      <x:c r="K1163" t="str">
        <x:v>William P. Hobby Airport</x:v>
      </x:c>
      <x:c r="L1163" t="str">
        <x:v>TX</x:v>
      </x:c>
      <x:c r="M1163" t="str">
        <x:v>2100</x:v>
      </x:c>
      <x:c r="N1163" t="str">
        <x:v>2058</x:v>
      </x:c>
      <x:c r="O1163" s="26" t="n">
        <x:v>-2</x:v>
      </x:c>
      <x:c r="P1163" t="str">
        <x:v>2214</x:v>
      </x:c>
      <x:c r="Q1163" t="str">
        <x:v>2157</x:v>
      </x:c>
      <x:c r="R1163" s="26" t="n">
        <x:v>-17</x:v>
      </x:c>
      <x:c r="S1163" s="26" t="n">
        <x:v>696</x:v>
      </x:c>
      <x:c r="T1163" s="24" t="n">
        <x:v>0</x:v>
      </x:c>
      <x:c r="U1163" s="24" t="n">
        <x:v>0</x:v>
      </x:c>
      <x:c r="V1163" s="24" t="str">
        <x:v>Completed</x:v>
      </x:c>
      <x:c r="W1163" s="24" t="n">
        <x:v>0</x:v>
      </x:c>
      <x:c r="X1163" s="24" t="n">
        <x:v>0</x:v>
      </x:c>
      <x:c r="Y1163" s="24" t="n">
        <x:v>1</x:v>
      </x:c>
    </x:row>
    <x:row r="1164">
      <x:c r="A1164" s="24" t="n">
        <x:v>2469850</x:v>
      </x:c>
      <x:c r="B1164" t="str">
        <x:v>2015-06-05</x:v>
      </x:c>
      <x:c r="C1164" s="24" t="n">
        <x:v>6</x:v>
      </x:c>
      <x:c r="D1164" t="str">
        <x:v>OO</x:v>
      </x:c>
      <x:c r="E1164" t="str">
        <x:v>Skywest Airlines Inc.</x:v>
      </x:c>
      <x:c r="F1164" t="str">
        <x:v>4763</x:v>
      </x:c>
      <x:c r="G1164" t="str">
        <x:v>SLC</x:v>
      </x:c>
      <x:c r="H1164" t="str">
        <x:v>Salt Lake City International Airport</x:v>
      </x:c>
      <x:c r="I1164" t="str">
        <x:v>UT</x:v>
      </x:c>
      <x:c r="J1164" t="str">
        <x:v>PSP</x:v>
      </x:c>
      <x:c r="K1164" t="str">
        <x:v>Palm Springs International Airport</x:v>
      </x:c>
      <x:c r="L1164" t="str">
        <x:v>CA</x:v>
      </x:c>
      <x:c r="M1164" t="str">
        <x:v>2140</x:v>
      </x:c>
      <x:c r="N1164" t="str">
        <x:v>2136</x:v>
      </x:c>
      <x:c r="O1164" s="26" t="n">
        <x:v>-4</x:v>
      </x:c>
      <x:c r="P1164" t="str">
        <x:v>2219</x:v>
      </x:c>
      <x:c r="Q1164" t="str">
        <x:v>2218</x:v>
      </x:c>
      <x:c r="R1164" s="26" t="n">
        <x:v>-1</x:v>
      </x:c>
      <x:c r="S1164" s="26" t="n">
        <x:v>541</x:v>
      </x:c>
      <x:c r="T1164" s="24" t="n">
        <x:v>0</x:v>
      </x:c>
      <x:c r="U1164" s="24" t="n">
        <x:v>0</x:v>
      </x:c>
      <x:c r="V1164" s="24" t="str">
        <x:v>Completed</x:v>
      </x:c>
      <x:c r="W1164" s="24" t="n">
        <x:v>0</x:v>
      </x:c>
      <x:c r="X1164" s="24" t="n">
        <x:v>0</x:v>
      </x:c>
      <x:c r="Y1164" s="24" t="n">
        <x:v>1</x:v>
      </x:c>
    </x:row>
    <x:row r="1165">
      <x:c r="A1165" s="24" t="n">
        <x:v>2470081</x:v>
      </x:c>
      <x:c r="B1165" t="str">
        <x:v>2015-06-05</x:v>
      </x:c>
      <x:c r="C1165" s="24" t="n">
        <x:v>6</x:v>
      </x:c>
      <x:c r="D1165" t="str">
        <x:v>OO</x:v>
      </x:c>
      <x:c r="E1165" t="str">
        <x:v>Skywest Airlines Inc.</x:v>
      </x:c>
      <x:c r="F1165" t="str">
        <x:v>7397</x:v>
      </x:c>
      <x:c r="G1165" t="str">
        <x:v>SLC</x:v>
      </x:c>
      <x:c r="H1165" t="str">
        <x:v>Salt Lake City International Airport</x:v>
      </x:c>
      <x:c r="I1165" t="str">
        <x:v>UT</x:v>
      </x:c>
      <x:c r="J1165" t="str">
        <x:v>SGU</x:v>
      </x:c>
      <x:c r="K1165" t="str">
        <x:v>St. George Regional Airport</x:v>
      </x:c>
      <x:c r="L1165" t="str">
        <x:v>UT</x:v>
      </x:c>
      <x:c r="M1165" t="str">
        <x:v>2200</x:v>
      </x:c>
      <x:c r="N1165" t="str">
        <x:v>2158</x:v>
      </x:c>
      <x:c r="O1165" s="26" t="n">
        <x:v>-2</x:v>
      </x:c>
      <x:c r="P1165" t="str">
        <x:v>2302</x:v>
      </x:c>
      <x:c r="Q1165" t="str">
        <x:v>2310</x:v>
      </x:c>
      <x:c r="R1165" s="26" t="n">
        <x:v>8</x:v>
      </x:c>
      <x:c r="S1165" s="26" t="n">
        <x:v>272</x:v>
      </x:c>
      <x:c r="T1165" s="24" t="n">
        <x:v>0</x:v>
      </x:c>
      <x:c r="U1165" s="24" t="n">
        <x:v>0</x:v>
      </x:c>
      <x:c r="V1165" s="24" t="str">
        <x:v>Completed</x:v>
      </x:c>
      <x:c r="W1165" s="24" t="n">
        <x:v>0</x:v>
      </x:c>
      <x:c r="X1165" s="24" t="n">
        <x:v>0</x:v>
      </x:c>
      <x:c r="Y1165" s="24" t="n">
        <x:v>1</x:v>
      </x:c>
    </x:row>
    <x:row r="1166">
      <x:c r="A1166" s="24" t="n">
        <x:v>2471022</x:v>
      </x:c>
      <x:c r="B1166" t="str">
        <x:v>2015-06-06</x:v>
      </x:c>
      <x:c r="C1166" s="24" t="n">
        <x:v>6</x:v>
      </x:c>
      <x:c r="D1166" t="str">
        <x:v>AS</x:v>
      </x:c>
      <x:c r="E1166" t="str">
        <x:v>Alaska Airlines Inc.</x:v>
      </x:c>
      <x:c r="F1166" t="str">
        <x:v>477</x:v>
      </x:c>
      <x:c r="G1166" t="str">
        <x:v>LAX</x:v>
      </x:c>
      <x:c r="H1166" t="str">
        <x:v>Los Angeles International Airport</x:v>
      </x:c>
      <x:c r="I1166" t="str">
        <x:v>CA</x:v>
      </x:c>
      <x:c r="J1166" t="str">
        <x:v>SEA</x:v>
      </x:c>
      <x:c r="K1166" t="str">
        <x:v>Seattle-Tacoma International Airport</x:v>
      </x:c>
      <x:c r="L1166" t="str">
        <x:v>WA</x:v>
      </x:c>
      <x:c r="M1166" t="str">
        <x:v>0600</x:v>
      </x:c>
      <x:c r="N1166" t="str">
        <x:v>0552</x:v>
      </x:c>
      <x:c r="O1166" s="26" t="n">
        <x:v>-8</x:v>
      </x:c>
      <x:c r="P1166" t="str">
        <x:v>0845</x:v>
      </x:c>
      <x:c r="Q1166" t="str">
        <x:v>0839</x:v>
      </x:c>
      <x:c r="R1166" s="26" t="n">
        <x:v>-6</x:v>
      </x:c>
      <x:c r="S1166" s="26" t="n">
        <x:v>954</x:v>
      </x:c>
      <x:c r="T1166" s="24" t="n">
        <x:v>0</x:v>
      </x:c>
      <x:c r="U1166" s="24" t="n">
        <x:v>0</x:v>
      </x:c>
      <x:c r="V1166" s="24" t="str">
        <x:v>Completed</x:v>
      </x:c>
      <x:c r="W1166" s="24" t="n">
        <x:v>0</x:v>
      </x:c>
      <x:c r="X1166" s="24" t="n">
        <x:v>0</x:v>
      </x:c>
      <x:c r="Y1166" s="24" t="n">
        <x:v>1</x:v>
      </x:c>
    </x:row>
    <x:row r="1167">
      <x:c r="A1167" s="24" t="n">
        <x:v>2471088</x:v>
      </x:c>
      <x:c r="B1167" t="str">
        <x:v>2015-06-06</x:v>
      </x:c>
      <x:c r="C1167" s="24" t="n">
        <x:v>6</x:v>
      </x:c>
      <x:c r="D1167" t="str">
        <x:v>US</x:v>
      </x:c>
      <x:c r="E1167" t="str">
        <x:v>US Airways Inc.</x:v>
      </x:c>
      <x:c r="F1167" t="str">
        <x:v>2159</x:v>
      </x:c>
      <x:c r="G1167" t="str">
        <x:v>BOS</x:v>
      </x:c>
      <x:c r="H1167" t="str">
        <x:v>Gen. Edward Lawrence Logan International Airport</x:v>
      </x:c>
      <x:c r="I1167" t="str">
        <x:v>MA</x:v>
      </x:c>
      <x:c r="J1167" t="str">
        <x:v>DCA</x:v>
      </x:c>
      <x:c r="K1167" t="str">
        <x:v>Ronald Reagan Washington National Airport</x:v>
      </x:c>
      <x:c r="L1167" t="str">
        <x:v>VA</x:v>
      </x:c>
      <x:c r="M1167" t="str">
        <x:v>0600</x:v>
      </x:c>
      <x:c r="N1167" t="str">
        <x:v>0558</x:v>
      </x:c>
      <x:c r="O1167" s="26" t="n">
        <x:v>-2</x:v>
      </x:c>
      <x:c r="P1167" t="str">
        <x:v>0729</x:v>
      </x:c>
      <x:c r="Q1167" t="str">
        <x:v>0724</x:v>
      </x:c>
      <x:c r="R1167" s="26" t="n">
        <x:v>-5</x:v>
      </x:c>
      <x:c r="S1167" s="26" t="n">
        <x:v>399</x:v>
      </x:c>
      <x:c r="T1167" s="24" t="n">
        <x:v>0</x:v>
      </x:c>
      <x:c r="U1167" s="24" t="n">
        <x:v>0</x:v>
      </x:c>
      <x:c r="V1167" s="24" t="str">
        <x:v>Completed</x:v>
      </x:c>
      <x:c r="W1167" s="24" t="n">
        <x:v>0</x:v>
      </x:c>
      <x:c r="X1167" s="24" t="n">
        <x:v>0</x:v>
      </x:c>
      <x:c r="Y1167" s="24" t="n">
        <x:v>1</x:v>
      </x:c>
    </x:row>
    <x:row r="1168">
      <x:c r="A1168" s="24" t="n">
        <x:v>2471203</x:v>
      </x:c>
      <x:c r="B1168" t="str">
        <x:v>2015-06-06</x:v>
      </x:c>
      <x:c r="C1168" s="24" t="n">
        <x:v>6</x:v>
      </x:c>
      <x:c r="D1168" t="str">
        <x:v>EV</x:v>
      </x:c>
      <x:c r="E1168" t="str">
        <x:v>Atlantic Southeast Airlines</x:v>
      </x:c>
      <x:c r="F1168" t="str">
        <x:v>4154</x:v>
      </x:c>
      <x:c r="G1168" t="str">
        <x:v>LEX</x:v>
      </x:c>
      <x:c r="H1168" t="str">
        <x:v>Blue Grass Airport</x:v>
      </x:c>
      <x:c r="I1168" t="str">
        <x:v>KY</x:v>
      </x:c>
      <x:c r="J1168" t="str">
        <x:v>ORD</x:v>
      </x:c>
      <x:c r="K1168" t="str">
        <x:v>Chicago O'Hare International Airport</x:v>
      </x:c>
      <x:c r="L1168" t="str">
        <x:v>IL</x:v>
      </x:c>
      <x:c r="M1168" t="str">
        <x:v>0601</x:v>
      </x:c>
      <x:c r="N1168" t="str">
        <x:v>0554</x:v>
      </x:c>
      <x:c r="O1168" s="26" t="n">
        <x:v>-7</x:v>
      </x:c>
      <x:c r="P1168" t="str">
        <x:v>0625</x:v>
      </x:c>
      <x:c r="Q1168" t="str">
        <x:v>0619</x:v>
      </x:c>
      <x:c r="R1168" s="26" t="n">
        <x:v>-6</x:v>
      </x:c>
      <x:c r="S1168" s="26" t="n">
        <x:v>323</x:v>
      </x:c>
      <x:c r="T1168" s="24" t="n">
        <x:v>0</x:v>
      </x:c>
      <x:c r="U1168" s="24" t="n">
        <x:v>0</x:v>
      </x:c>
      <x:c r="V1168" s="24" t="str">
        <x:v>Completed</x:v>
      </x:c>
      <x:c r="W1168" s="24" t="n">
        <x:v>0</x:v>
      </x:c>
      <x:c r="X1168" s="24" t="n">
        <x:v>0</x:v>
      </x:c>
      <x:c r="Y1168" s="24" t="n">
        <x:v>1</x:v>
      </x:c>
    </x:row>
    <x:row r="1169">
      <x:c r="A1169" s="24" t="n">
        <x:v>2471337</x:v>
      </x:c>
      <x:c r="B1169" t="str">
        <x:v>2015-06-06</x:v>
      </x:c>
      <x:c r="C1169" s="24" t="n">
        <x:v>6</x:v>
      </x:c>
      <x:c r="D1169" t="str">
        <x:v>OO</x:v>
      </x:c>
      <x:c r="E1169" t="str">
        <x:v>Skywest Airlines Inc.</x:v>
      </x:c>
      <x:c r="F1169" t="str">
        <x:v>5581</x:v>
      </x:c>
      <x:c r="G1169" t="str">
        <x:v>MSP</x:v>
      </x:c>
      <x:c r="H1169" t="str">
        <x:v>Minneapolis-Saint Paul International Airport</x:v>
      </x:c>
      <x:c r="I1169" t="str">
        <x:v>MN</x:v>
      </x:c>
      <x:c r="J1169" t="str">
        <x:v>LAX</x:v>
      </x:c>
      <x:c r="K1169" t="str">
        <x:v>Los Angeles International Airport</x:v>
      </x:c>
      <x:c r="L1169" t="str">
        <x:v>CA</x:v>
      </x:c>
      <x:c r="M1169" t="str">
        <x:v>0610</x:v>
      </x:c>
      <x:c r="N1169" t="str">
        <x:v>0605</x:v>
      </x:c>
      <x:c r="O1169" s="26" t="n">
        <x:v>-5</x:v>
      </x:c>
      <x:c r="P1169" t="str">
        <x:v>0815</x:v>
      </x:c>
      <x:c r="Q1169" t="str">
        <x:v>0808</x:v>
      </x:c>
      <x:c r="R1169" s="26" t="n">
        <x:v>-7</x:v>
      </x:c>
      <x:c r="S1169" s="26" t="n">
        <x:v>1535</x:v>
      </x:c>
      <x:c r="T1169" s="24" t="n">
        <x:v>0</x:v>
      </x:c>
      <x:c r="U1169" s="24" t="n">
        <x:v>0</x:v>
      </x:c>
      <x:c r="V1169" s="24" t="str">
        <x:v>Completed</x:v>
      </x:c>
      <x:c r="W1169" s="24" t="n">
        <x:v>0</x:v>
      </x:c>
      <x:c r="X1169" s="24" t="n">
        <x:v>0</x:v>
      </x:c>
      <x:c r="Y1169" s="24" t="n">
        <x:v>1</x:v>
      </x:c>
    </x:row>
    <x:row r="1170">
      <x:c r="A1170" s="24" t="n">
        <x:v>2472914</x:v>
      </x:c>
      <x:c r="B1170" t="str">
        <x:v>2015-06-06</x:v>
      </x:c>
      <x:c r="C1170" s="24" t="n">
        <x:v>6</x:v>
      </x:c>
      <x:c r="D1170" t="str">
        <x:v>WN</x:v>
      </x:c>
      <x:c r="E1170" t="str">
        <x:v>Southwest Airlines Co.</x:v>
      </x:c>
      <x:c r="F1170" t="str">
        <x:v>145</x:v>
      </x:c>
      <x:c r="G1170" t="str">
        <x:v>IND</x:v>
      </x:c>
      <x:c r="H1170" t="str">
        <x:v>Indianapolis International Airport</x:v>
      </x:c>
      <x:c r="I1170" t="str">
        <x:v>IN</x:v>
      </x:c>
      <x:c r="J1170" t="str">
        <x:v>LAS</x:v>
      </x:c>
      <x:c r="K1170" t="str">
        <x:v>McCarran International Airport</x:v>
      </x:c>
      <x:c r="L1170" t="str">
        <x:v>NV</x:v>
      </x:c>
      <x:c r="M1170" t="str">
        <x:v>0750</x:v>
      </x:c>
      <x:c r="N1170" t="str">
        <x:v>0748</x:v>
      </x:c>
      <x:c r="O1170" s="26" t="n">
        <x:v>-2</x:v>
      </x:c>
      <x:c r="P1170" t="str">
        <x:v>0850</x:v>
      </x:c>
      <x:c r="Q1170" t="str">
        <x:v>0845</x:v>
      </x:c>
      <x:c r="R1170" s="26" t="n">
        <x:v>-5</x:v>
      </x:c>
      <x:c r="S1170" s="26" t="n">
        <x:v>1590</x:v>
      </x:c>
      <x:c r="T1170" s="24" t="n">
        <x:v>0</x:v>
      </x:c>
      <x:c r="U1170" s="24" t="n">
        <x:v>0</x:v>
      </x:c>
      <x:c r="V1170" s="24" t="str">
        <x:v>Completed</x:v>
      </x:c>
      <x:c r="W1170" s="24" t="n">
        <x:v>0</x:v>
      </x:c>
      <x:c r="X1170" s="24" t="n">
        <x:v>0</x:v>
      </x:c>
      <x:c r="Y1170" s="24" t="n">
        <x:v>1</x:v>
      </x:c>
    </x:row>
    <x:row r="1171">
      <x:c r="A1171" s="24" t="n">
        <x:v>2473081</x:v>
      </x:c>
      <x:c r="B1171" t="str">
        <x:v>2015-06-06</x:v>
      </x:c>
      <x:c r="C1171" s="24" t="n">
        <x:v>6</x:v>
      </x:c>
      <x:c r="D1171" t="str">
        <x:v>UA</x:v>
      </x:c>
      <x:c r="E1171" t="str">
        <x:v>United Air Lines Inc.</x:v>
      </x:c>
      <x:c r="F1171" t="str">
        <x:v>419</x:v>
      </x:c>
      <x:c r="G1171" t="str">
        <x:v>SEA</x:v>
      </x:c>
      <x:c r="H1171" t="str">
        <x:v>Seattle-Tacoma International Airport</x:v>
      </x:c>
      <x:c r="I1171" t="str">
        <x:v>WA</x:v>
      </x:c>
      <x:c r="J1171" t="str">
        <x:v>IAD</x:v>
      </x:c>
      <x:c r="K1171" t="str">
        <x:v>Washington Dulles International Airport</x:v>
      </x:c>
      <x:c r="L1171" t="str">
        <x:v>VA</x:v>
      </x:c>
      <x:c r="M1171" t="str">
        <x:v>0800</x:v>
      </x:c>
      <x:c r="N1171" t="str">
        <x:v>0751</x:v>
      </x:c>
      <x:c r="O1171" s="26" t="n">
        <x:v>-9</x:v>
      </x:c>
      <x:c r="P1171" t="str">
        <x:v>1601</x:v>
      </x:c>
      <x:c r="Q1171" t="str">
        <x:v>1545</x:v>
      </x:c>
      <x:c r="R1171" s="26" t="n">
        <x:v>-16</x:v>
      </x:c>
      <x:c r="S1171" s="26" t="n">
        <x:v>2306</x:v>
      </x:c>
      <x:c r="T1171" s="24" t="n">
        <x:v>0</x:v>
      </x:c>
      <x:c r="U1171" s="24" t="n">
        <x:v>0</x:v>
      </x:c>
      <x:c r="V1171" s="24" t="str">
        <x:v>Completed</x:v>
      </x:c>
      <x:c r="W1171" s="24" t="n">
        <x:v>0</x:v>
      </x:c>
      <x:c r="X1171" s="24" t="n">
        <x:v>0</x:v>
      </x:c>
      <x:c r="Y1171" s="24" t="n">
        <x:v>1</x:v>
      </x:c>
    </x:row>
    <x:row r="1172">
      <x:c r="A1172" s="24" t="n">
        <x:v>2473134</x:v>
      </x:c>
      <x:c r="B1172" t="str">
        <x:v>2015-06-06</x:v>
      </x:c>
      <x:c r="C1172" s="24" t="n">
        <x:v>6</x:v>
      </x:c>
      <x:c r="D1172" t="str">
        <x:v>EV</x:v>
      </x:c>
      <x:c r="E1172" t="str">
        <x:v>Atlantic Southeast Airlines</x:v>
      </x:c>
      <x:c r="F1172" t="str">
        <x:v>5169</x:v>
      </x:c>
      <x:c r="G1172" t="str">
        <x:v>BDL</x:v>
      </x:c>
      <x:c r="H1172" t="str">
        <x:v>Bradley International Airport</x:v>
      </x:c>
      <x:c r="I1172" t="str">
        <x:v>CT</x:v>
      </x:c>
      <x:c r="J1172" t="str">
        <x:v>MCO</x:v>
      </x:c>
      <x:c r="K1172" t="str">
        <x:v>Orlando International Airport</x:v>
      </x:c>
      <x:c r="L1172" t="str">
        <x:v>FL</x:v>
      </x:c>
      <x:c r="M1172" t="str">
        <x:v>0800</x:v>
      </x:c>
      <x:c r="N1172" t="str">
        <x:v>0751</x:v>
      </x:c>
      <x:c r="O1172" s="26" t="n">
        <x:v>-9</x:v>
      </x:c>
      <x:c r="P1172" t="str">
        <x:v>1045</x:v>
      </x:c>
      <x:c r="Q1172" t="str">
        <x:v>1040</x:v>
      </x:c>
      <x:c r="R1172" s="26" t="n">
        <x:v>-5</x:v>
      </x:c>
      <x:c r="S1172" s="26" t="n">
        <x:v>1050</x:v>
      </x:c>
      <x:c r="T1172" s="24" t="n">
        <x:v>0</x:v>
      </x:c>
      <x:c r="U1172" s="24" t="n">
        <x:v>0</x:v>
      </x:c>
      <x:c r="V1172" s="24" t="str">
        <x:v>Completed</x:v>
      </x:c>
      <x:c r="W1172" s="24" t="n">
        <x:v>0</x:v>
      </x:c>
      <x:c r="X1172" s="24" t="n">
        <x:v>0</x:v>
      </x:c>
      <x:c r="Y1172" s="24" t="n">
        <x:v>1</x:v>
      </x:c>
    </x:row>
    <x:row r="1173">
      <x:c r="A1173" s="24" t="n">
        <x:v>2473246</x:v>
      </x:c>
      <x:c r="B1173" t="str">
        <x:v>2015-06-06</x:v>
      </x:c>
      <x:c r="C1173" s="24" t="n">
        <x:v>6</x:v>
      </x:c>
      <x:c r="D1173" t="str">
        <x:v>UA</x:v>
      </x:c>
      <x:c r="E1173" t="str">
        <x:v>United Air Lines Inc.</x:v>
      </x:c>
      <x:c r="F1173" t="str">
        <x:v>1474</x:v>
      </x:c>
      <x:c r="G1173" t="str">
        <x:v>ORD</x:v>
      </x:c>
      <x:c r="H1173" t="str">
        <x:v>Chicago O'Hare International Airport</x:v>
      </x:c>
      <x:c r="I1173" t="str">
        <x:v>IL</x:v>
      </x:c>
      <x:c r="J1173" t="str">
        <x:v>MCO</x:v>
      </x:c>
      <x:c r="K1173" t="str">
        <x:v>Orlando International Airport</x:v>
      </x:c>
      <x:c r="L1173" t="str">
        <x:v>FL</x:v>
      </x:c>
      <x:c r="M1173" t="str">
        <x:v>0809</x:v>
      </x:c>
      <x:c r="N1173" t="str">
        <x:v>0808</x:v>
      </x:c>
      <x:c r="O1173" s="26" t="n">
        <x:v>-1</x:v>
      </x:c>
      <x:c r="P1173" t="str">
        <x:v>1155</x:v>
      </x:c>
      <x:c r="Q1173" t="str">
        <x:v>1138</x:v>
      </x:c>
      <x:c r="R1173" s="26" t="n">
        <x:v>-17</x:v>
      </x:c>
      <x:c r="S1173" s="26" t="n">
        <x:v>1005</x:v>
      </x:c>
      <x:c r="T1173" s="24" t="n">
        <x:v>0</x:v>
      </x:c>
      <x:c r="U1173" s="24" t="n">
        <x:v>0</x:v>
      </x:c>
      <x:c r="V1173" s="24" t="str">
        <x:v>Completed</x:v>
      </x:c>
      <x:c r="W1173" s="24" t="n">
        <x:v>0</x:v>
      </x:c>
      <x:c r="X1173" s="24" t="n">
        <x:v>0</x:v>
      </x:c>
      <x:c r="Y1173" s="24" t="n">
        <x:v>1</x:v>
      </x:c>
    </x:row>
    <x:row r="1174">
      <x:c r="A1174" s="24" t="n">
        <x:v>2475271</x:v>
      </x:c>
      <x:c r="B1174" t="str">
        <x:v>2015-06-06</x:v>
      </x:c>
      <x:c r="C1174" s="24" t="n">
        <x:v>6</x:v>
      </x:c>
      <x:c r="D1174" t="str">
        <x:v>MQ</x:v>
      </x:c>
      <x:c r="E1174" t="str">
        <x:v>American Eagle Airlines Inc.</x:v>
      </x:c>
      <x:c r="F1174" t="str">
        <x:v>3462</x:v>
      </x:c>
      <x:c r="G1174" t="str">
        <x:v>LIT</x:v>
      </x:c>
      <x:c r="H1174" t="str">
        <x:v>Bill and Hillary Clinton National Airport (Adams Field)</x:v>
      </x:c>
      <x:c r="I1174" t="str">
        <x:v>AR</x:v>
      </x:c>
      <x:c r="J1174" t="str">
        <x:v>DFW</x:v>
      </x:c>
      <x:c r="K1174" t="str">
        <x:v>Dallas/Fort Worth International Airport</x:v>
      </x:c>
      <x:c r="L1174" t="str">
        <x:v>TX</x:v>
      </x:c>
      <x:c r="M1174" t="str">
        <x:v>1018</x:v>
      </x:c>
      <x:c r="N1174" t="str">
        <x:v>1040</x:v>
      </x:c>
      <x:c r="O1174" s="26" t="n">
        <x:v>22</x:v>
      </x:c>
      <x:c r="P1174" t="str">
        <x:v>1134</x:v>
      </x:c>
      <x:c r="Q1174" t="str">
        <x:v>1155</x:v>
      </x:c>
      <x:c r="R1174" s="26" t="n">
        <x:v>21</x:v>
      </x:c>
      <x:c r="S1174" s="26" t="n">
        <x:v>304</x:v>
      </x:c>
      <x:c r="T1174" s="24" t="n">
        <x:v>0</x:v>
      </x:c>
      <x:c r="U1174" s="24" t="n">
        <x:v>0</x:v>
      </x:c>
      <x:c r="V1174" s="24" t="str">
        <x:v>Completed</x:v>
      </x:c>
      <x:c r="W1174" s="24" t="n">
        <x:v>1</x:v>
      </x:c>
      <x:c r="X1174" s="24" t="n">
        <x:v>1</x:v>
      </x:c>
      <x:c r="Y1174" s="24" t="n">
        <x:v>1</x:v>
      </x:c>
    </x:row>
    <x:row r="1175">
      <x:c r="A1175" s="24" t="n">
        <x:v>2475455</x:v>
      </x:c>
      <x:c r="B1175" t="str">
        <x:v>2015-06-06</x:v>
      </x:c>
      <x:c r="C1175" s="24" t="n">
        <x:v>6</x:v>
      </x:c>
      <x:c r="D1175" t="str">
        <x:v>AA</x:v>
      </x:c>
      <x:c r="E1175" t="str">
        <x:v>American Airlines Inc.</x:v>
      </x:c>
      <x:c r="F1175" t="str">
        <x:v>2472</x:v>
      </x:c>
      <x:c r="G1175" t="str">
        <x:v>DFW</x:v>
      </x:c>
      <x:c r="H1175" t="str">
        <x:v>Dallas/Fort Worth International Airport</x:v>
      </x:c>
      <x:c r="I1175" t="str">
        <x:v>TX</x:v>
      </x:c>
      <x:c r="J1175" t="str">
        <x:v>SAN</x:v>
      </x:c>
      <x:c r="K1175" t="str">
        <x:v>San Diego International Airport (Lindbergh Field)</x:v>
      </x:c>
      <x:c r="L1175" t="str">
        <x:v>CA</x:v>
      </x:c>
      <x:c r="M1175" t="str">
        <x:v>1030</x:v>
      </x:c>
      <x:c r="N1175" t="str">
        <x:v>1028</x:v>
      </x:c>
      <x:c r="O1175" s="26" t="n">
        <x:v>-2</x:v>
      </x:c>
      <x:c r="P1175" t="str">
        <x:v>1132</x:v>
      </x:c>
      <x:c r="Q1175" t="str">
        <x:v>1128</x:v>
      </x:c>
      <x:c r="R1175" s="26" t="n">
        <x:v>-4</x:v>
      </x:c>
      <x:c r="S1175" s="26" t="n">
        <x:v>1171</x:v>
      </x:c>
      <x:c r="T1175" s="24" t="n">
        <x:v>0</x:v>
      </x:c>
      <x:c r="U1175" s="24" t="n">
        <x:v>0</x:v>
      </x:c>
      <x:c r="V1175" s="24" t="str">
        <x:v>Completed</x:v>
      </x:c>
      <x:c r="W1175" s="24" t="n">
        <x:v>0</x:v>
      </x:c>
      <x:c r="X1175" s="24" t="n">
        <x:v>0</x:v>
      </x:c>
      <x:c r="Y1175" s="24" t="n">
        <x:v>1</x:v>
      </x:c>
    </x:row>
    <x:row r="1176">
      <x:c r="A1176" s="24" t="n">
        <x:v>2475771</x:v>
      </x:c>
      <x:c r="B1176" t="str">
        <x:v>2015-06-06</x:v>
      </x:c>
      <x:c r="C1176" s="24" t="n">
        <x:v>6</x:v>
      </x:c>
      <x:c r="D1176" t="str">
        <x:v>WN</x:v>
      </x:c>
      <x:c r="E1176" t="str">
        <x:v>Southwest Airlines Co.</x:v>
      </x:c>
      <x:c r="F1176" t="str">
        <x:v>3333</x:v>
      </x:c>
      <x:c r="G1176" t="str">
        <x:v>BNA</x:v>
      </x:c>
      <x:c r="H1176" t="str">
        <x:v>Nashville International Airport</x:v>
      </x:c>
      <x:c r="I1176" t="str">
        <x:v>TN</x:v>
      </x:c>
      <x:c r="J1176" t="str">
        <x:v>MSY</x:v>
      </x:c>
      <x:c r="K1176" t="str">
        <x:v>Louis Armstrong New Orleans International Airport</x:v>
      </x:c>
      <x:c r="L1176" t="str">
        <x:v>LA</x:v>
      </x:c>
      <x:c r="M1176" t="str">
        <x:v>1050</x:v>
      </x:c>
      <x:c r="N1176" t="str">
        <x:v>1051</x:v>
      </x:c>
      <x:c r="O1176" s="26" t="n">
        <x:v>1</x:v>
      </x:c>
      <x:c r="P1176" t="str">
        <x:v>1220</x:v>
      </x:c>
      <x:c r="Q1176" t="str">
        <x:v>1206</x:v>
      </x:c>
      <x:c r="R1176" s="26" t="n">
        <x:v>-14</x:v>
      </x:c>
      <x:c r="S1176" s="26" t="n">
        <x:v>471</x:v>
      </x:c>
      <x:c r="T1176" s="24" t="n">
        <x:v>0</x:v>
      </x:c>
      <x:c r="U1176" s="24" t="n">
        <x:v>0</x:v>
      </x:c>
      <x:c r="V1176" s="24" t="str">
        <x:v>Completed</x:v>
      </x:c>
      <x:c r="W1176" s="24" t="n">
        <x:v>0</x:v>
      </x:c>
      <x:c r="X1176" s="24" t="n">
        <x:v>0</x:v>
      </x:c>
      <x:c r="Y1176" s="24" t="n">
        <x:v>1</x:v>
      </x:c>
    </x:row>
    <x:row r="1177">
      <x:c r="A1177" s="24" t="n">
        <x:v>2475981</x:v>
      </x:c>
      <x:c r="B1177" t="str">
        <x:v>2015-06-06</x:v>
      </x:c>
      <x:c r="C1177" s="24" t="n">
        <x:v>6</x:v>
      </x:c>
      <x:c r="D1177" t="str">
        <x:v>B6</x:v>
      </x:c>
      <x:c r="E1177" t="str">
        <x:v>JetBlue Airways</x:v>
      </x:c>
      <x:c r="F1177" t="str">
        <x:v>544</x:v>
      </x:c>
      <x:c r="G1177" t="str">
        <x:v>PBI</x:v>
      </x:c>
      <x:c r="H1177" t="str">
        <x:v>Palm Beach International Airport</x:v>
      </x:c>
      <x:c r="I1177" t="str">
        <x:v>FL</x:v>
      </x:c>
      <x:c r="J1177" t="str">
        <x:v>EWR</x:v>
      </x:c>
      <x:c r="K1177" t="str">
        <x:v>Newark Liberty International Airport</x:v>
      </x:c>
      <x:c r="L1177" t="str">
        <x:v>NJ</x:v>
      </x:c>
      <x:c r="M1177" t="str">
        <x:v>1105</x:v>
      </x:c>
      <x:c r="N1177" t="str">
        <x:v>1112</x:v>
      </x:c>
      <x:c r="O1177" s="26" t="n">
        <x:v>7</x:v>
      </x:c>
      <x:c r="P1177" t="str">
        <x:v>1358</x:v>
      </x:c>
      <x:c r="Q1177" t="str">
        <x:v>1349</x:v>
      </x:c>
      <x:c r="R1177" s="26" t="n">
        <x:v>-9</x:v>
      </x:c>
      <x:c r="S1177" s="26" t="n">
        <x:v>1023</x:v>
      </x:c>
      <x:c r="T1177" s="24" t="n">
        <x:v>0</x:v>
      </x:c>
      <x:c r="U1177" s="24" t="n">
        <x:v>0</x:v>
      </x:c>
      <x:c r="V1177" s="24" t="str">
        <x:v>Completed</x:v>
      </x:c>
      <x:c r="W1177" s="24" t="n">
        <x:v>0</x:v>
      </x:c>
      <x:c r="X1177" s="24" t="n">
        <x:v>0</x:v>
      </x:c>
      <x:c r="Y1177" s="24" t="n">
        <x:v>1</x:v>
      </x:c>
    </x:row>
    <x:row r="1178">
      <x:c r="A1178" s="24" t="n">
        <x:v>2477630</x:v>
      </x:c>
      <x:c r="B1178" t="str">
        <x:v>2015-06-06</x:v>
      </x:c>
      <x:c r="C1178" s="24" t="n">
        <x:v>6</x:v>
      </x:c>
      <x:c r="D1178" t="str">
        <x:v>OO</x:v>
      </x:c>
      <x:c r="E1178" t="str">
        <x:v>Skywest Airlines Inc.</x:v>
      </x:c>
      <x:c r="F1178" t="str">
        <x:v>4996</x:v>
      </x:c>
      <x:c r="G1178" t="str">
        <x:v>SFO</x:v>
      </x:c>
      <x:c r="H1178" t="str">
        <x:v>San Francisco International Airport</x:v>
      </x:c>
      <x:c r="I1178" t="str">
        <x:v>CA</x:v>
      </x:c>
      <x:c r="J1178" t="str">
        <x:v>BUR</x:v>
      </x:c>
      <x:c r="K1178" t="str">
        <x:v>Bob Hope Airport (Hollywood Burbank Airport)</x:v>
      </x:c>
      <x:c r="L1178" t="str">
        <x:v>CA</x:v>
      </x:c>
      <x:c r="M1178" t="str">
        <x:v>1250</x:v>
      </x:c>
      <x:c r="N1178" t="str">
        <x:v>1246</x:v>
      </x:c>
      <x:c r="O1178" s="26" t="n">
        <x:v>-4</x:v>
      </x:c>
      <x:c r="P1178" t="str">
        <x:v>1415</x:v>
      </x:c>
      <x:c r="Q1178" t="str">
        <x:v>1404</x:v>
      </x:c>
      <x:c r="R1178" s="26" t="n">
        <x:v>-11</x:v>
      </x:c>
      <x:c r="S1178" s="26" t="n">
        <x:v>326</x:v>
      </x:c>
      <x:c r="T1178" s="24" t="n">
        <x:v>0</x:v>
      </x:c>
      <x:c r="U1178" s="24" t="n">
        <x:v>0</x:v>
      </x:c>
      <x:c r="V1178" s="24" t="str">
        <x:v>Completed</x:v>
      </x:c>
      <x:c r="W1178" s="24" t="n">
        <x:v>0</x:v>
      </x:c>
      <x:c r="X1178" s="24" t="n">
        <x:v>0</x:v>
      </x:c>
      <x:c r="Y1178" s="24" t="n">
        <x:v>1</x:v>
      </x:c>
    </x:row>
    <x:row r="1179">
      <x:c r="A1179" s="24" t="n">
        <x:v>2477632</x:v>
      </x:c>
      <x:c r="B1179" t="str">
        <x:v>2015-06-06</x:v>
      </x:c>
      <x:c r="C1179" s="24" t="n">
        <x:v>6</x:v>
      </x:c>
      <x:c r="D1179" t="str">
        <x:v>EV</x:v>
      </x:c>
      <x:c r="E1179" t="str">
        <x:v>Atlantic Southeast Airlines</x:v>
      </x:c>
      <x:c r="F1179" t="str">
        <x:v>4486</x:v>
      </x:c>
      <x:c r="G1179" t="str">
        <x:v>IAH</x:v>
      </x:c>
      <x:c r="H1179" t="str">
        <x:v>George Bush Intercontinental Airport</x:v>
      </x:c>
      <x:c r="I1179" t="str">
        <x:v>TX</x:v>
      </x:c>
      <x:c r="J1179" t="str">
        <x:v>SAV</x:v>
      </x:c>
      <x:c r="K1179" t="str">
        <x:v>Savannah/Hilton Head International Airport</x:v>
      </x:c>
      <x:c r="L1179" t="str">
        <x:v>GA</x:v>
      </x:c>
      <x:c r="M1179" t="str">
        <x:v>1251</x:v>
      </x:c>
      <x:c r="N1179" t="str">
        <x:v>1249</x:v>
      </x:c>
      <x:c r="O1179" s="26" t="n">
        <x:v>-2</x:v>
      </x:c>
      <x:c r="P1179" t="str">
        <x:v>1613</x:v>
      </x:c>
      <x:c r="Q1179" t="str">
        <x:v>1604</x:v>
      </x:c>
      <x:c r="R1179" s="26" t="n">
        <x:v>-9</x:v>
      </x:c>
      <x:c r="S1179" s="26" t="n">
        <x:v>851</x:v>
      </x:c>
      <x:c r="T1179" s="24" t="n">
        <x:v>0</x:v>
      </x:c>
      <x:c r="U1179" s="24" t="n">
        <x:v>0</x:v>
      </x:c>
      <x:c r="V1179" s="24" t="str">
        <x:v>Completed</x:v>
      </x:c>
      <x:c r="W1179" s="24" t="n">
        <x:v>0</x:v>
      </x:c>
      <x:c r="X1179" s="24" t="n">
        <x:v>0</x:v>
      </x:c>
      <x:c r="Y1179" s="24" t="n">
        <x:v>1</x:v>
      </x:c>
    </x:row>
    <x:row r="1180">
      <x:c r="A1180" s="24" t="n">
        <x:v>2478097</x:v>
      </x:c>
      <x:c r="B1180" t="str">
        <x:v>2015-06-06</x:v>
      </x:c>
      <x:c r="C1180" s="24" t="n">
        <x:v>6</x:v>
      </x:c>
      <x:c r="D1180" t="str">
        <x:v>F9</x:v>
      </x:c>
      <x:c r="E1180" t="str">
        <x:v>Frontier Airlines Inc.</x:v>
      </x:c>
      <x:c r="F1180" t="str">
        <x:v>1160</x:v>
      </x:c>
      <x:c r="G1180" t="str">
        <x:v>MCO</x:v>
      </x:c>
      <x:c r="H1180" t="str">
        <x:v>Orlando International Airport</x:v>
      </x:c>
      <x:c r="I1180" t="str">
        <x:v>FL</x:v>
      </x:c>
      <x:c r="J1180" t="str">
        <x:v>CLE</x:v>
      </x:c>
      <x:c r="K1180" t="str">
        <x:v>Cleveland Hopkins International Airport</x:v>
      </x:c>
      <x:c r="L1180" t="str">
        <x:v>OH</x:v>
      </x:c>
      <x:c r="M1180" t="str">
        <x:v>1325</x:v>
      </x:c>
      <x:c r="N1180" t="str">
        <x:v>1315</x:v>
      </x:c>
      <x:c r="O1180" s="26" t="n">
        <x:v>-10</x:v>
      </x:c>
      <x:c r="P1180" t="str">
        <x:v>1550</x:v>
      </x:c>
      <x:c r="Q1180" t="str">
        <x:v>1540</x:v>
      </x:c>
      <x:c r="R1180" s="26" t="n">
        <x:v>-10</x:v>
      </x:c>
      <x:c r="S1180" s="26" t="n">
        <x:v>895</x:v>
      </x:c>
      <x:c r="T1180" s="24" t="n">
        <x:v>0</x:v>
      </x:c>
      <x:c r="U1180" s="24" t="n">
        <x:v>0</x:v>
      </x:c>
      <x:c r="V1180" s="24" t="str">
        <x:v>Completed</x:v>
      </x:c>
      <x:c r="W1180" s="24" t="n">
        <x:v>0</x:v>
      </x:c>
      <x:c r="X1180" s="24" t="n">
        <x:v>0</x:v>
      </x:c>
      <x:c r="Y1180" s="24" t="n">
        <x:v>1</x:v>
      </x:c>
    </x:row>
    <x:row r="1181">
      <x:c r="A1181" s="24" t="n">
        <x:v>2478274</x:v>
      </x:c>
      <x:c r="B1181" t="str">
        <x:v>2015-06-06</x:v>
      </x:c>
      <x:c r="C1181" s="24" t="n">
        <x:v>6</x:v>
      </x:c>
      <x:c r="D1181" t="str">
        <x:v>DL</x:v>
      </x:c>
      <x:c r="E1181" t="str">
        <x:v>Delta Air Lines Inc.</x:v>
      </x:c>
      <x:c r="F1181" t="str">
        <x:v>1608</x:v>
      </x:c>
      <x:c r="G1181" t="str">
        <x:v>ATL</x:v>
      </x:c>
      <x:c r="H1181" t="str">
        <x:v>Hartsfield-Jackson Atlanta International Airport</x:v>
      </x:c>
      <x:c r="I1181" t="str">
        <x:v>GA</x:v>
      </x:c>
      <x:c r="J1181" t="str">
        <x:v>DTW</x:v>
      </x:c>
      <x:c r="K1181" t="str">
        <x:v>Detroit Metropolitan Airport</x:v>
      </x:c>
      <x:c r="L1181" t="str">
        <x:v>MI</x:v>
      </x:c>
      <x:c r="M1181" t="str">
        <x:v>1337</x:v>
      </x:c>
      <x:c r="N1181" t="str">
        <x:v>1334</x:v>
      </x:c>
      <x:c r="O1181" s="26" t="n">
        <x:v>-3</x:v>
      </x:c>
      <x:c r="P1181" t="str">
        <x:v>1531</x:v>
      </x:c>
      <x:c r="Q1181" t="str">
        <x:v>1534</x:v>
      </x:c>
      <x:c r="R1181" s="26" t="n">
        <x:v>3</x:v>
      </x:c>
      <x:c r="S1181" s="26" t="n">
        <x:v>594</x:v>
      </x:c>
      <x:c r="T1181" s="24" t="n">
        <x:v>0</x:v>
      </x:c>
      <x:c r="U1181" s="24" t="n">
        <x:v>0</x:v>
      </x:c>
      <x:c r="V1181" s="24" t="str">
        <x:v>Completed</x:v>
      </x:c>
      <x:c r="W1181" s="24" t="n">
        <x:v>0</x:v>
      </x:c>
      <x:c r="X1181" s="24" t="n">
        <x:v>0</x:v>
      </x:c>
      <x:c r="Y1181" s="24" t="n">
        <x:v>1</x:v>
      </x:c>
    </x:row>
    <x:row r="1182">
      <x:c r="A1182" s="24" t="n">
        <x:v>2480061</x:v>
      </x:c>
      <x:c r="B1182" t="str">
        <x:v>2015-06-06</x:v>
      </x:c>
      <x:c r="C1182" s="24" t="n">
        <x:v>6</x:v>
      </x:c>
      <x:c r="D1182" t="str">
        <x:v>UA</x:v>
      </x:c>
      <x:c r="E1182" t="str">
        <x:v>United Air Lines Inc.</x:v>
      </x:c>
      <x:c r="F1182" t="str">
        <x:v>795</x:v>
      </x:c>
      <x:c r="G1182" t="str">
        <x:v>IAH</x:v>
      </x:c>
      <x:c r="H1182" t="str">
        <x:v>George Bush Intercontinental Airport</x:v>
      </x:c>
      <x:c r="I1182" t="str">
        <x:v>TX</x:v>
      </x:c>
      <x:c r="J1182" t="str">
        <x:v>BOS</x:v>
      </x:c>
      <x:c r="K1182" t="str">
        <x:v>Gen. Edward Lawrence Logan International Airport</x:v>
      </x:c>
      <x:c r="L1182" t="str">
        <x:v>MA</x:v>
      </x:c>
      <x:c r="M1182" t="str">
        <x:v>1539</x:v>
      </x:c>
      <x:c r="N1182" t="str">
        <x:v>1535</x:v>
      </x:c>
      <x:c r="O1182" s="26" t="n">
        <x:v>-4</x:v>
      </x:c>
      <x:c r="P1182" t="str">
        <x:v>2045</x:v>
      </x:c>
      <x:c r="Q1182" t="str">
        <x:v>2028</x:v>
      </x:c>
      <x:c r="R1182" s="26" t="n">
        <x:v>-17</x:v>
      </x:c>
      <x:c r="S1182" s="26" t="n">
        <x:v>1597</x:v>
      </x:c>
      <x:c r="T1182" s="24" t="n">
        <x:v>0</x:v>
      </x:c>
      <x:c r="U1182" s="24" t="n">
        <x:v>0</x:v>
      </x:c>
      <x:c r="V1182" s="24" t="str">
        <x:v>Completed</x:v>
      </x:c>
      <x:c r="W1182" s="24" t="n">
        <x:v>0</x:v>
      </x:c>
      <x:c r="X1182" s="24" t="n">
        <x:v>0</x:v>
      </x:c>
      <x:c r="Y1182" s="24" t="n">
        <x:v>1</x:v>
      </x:c>
    </x:row>
    <x:row r="1183">
      <x:c r="A1183" s="24" t="n">
        <x:v>2481005</x:v>
      </x:c>
      <x:c r="B1183" t="str">
        <x:v>2015-06-06</x:v>
      </x:c>
      <x:c r="C1183" s="24" t="n">
        <x:v>6</x:v>
      </x:c>
      <x:c r="D1183" t="str">
        <x:v>DL</x:v>
      </x:c>
      <x:c r="E1183" t="str">
        <x:v>Delta Air Lines Inc.</x:v>
      </x:c>
      <x:c r="F1183" t="str">
        <x:v>1534</x:v>
      </x:c>
      <x:c r="G1183" t="str">
        <x:v>IND</x:v>
      </x:c>
      <x:c r="H1183" t="str">
        <x:v>Indianapolis International Airport</x:v>
      </x:c>
      <x:c r="I1183" t="str">
        <x:v>IN</x:v>
      </x:c>
      <x:c r="J1183" t="str">
        <x:v>ATL</x:v>
      </x:c>
      <x:c r="K1183" t="str">
        <x:v>Hartsfield-Jackson Atlanta International Airport</x:v>
      </x:c>
      <x:c r="L1183" t="str">
        <x:v>GA</x:v>
      </x:c>
      <x:c r="M1183" t="str">
        <x:v>1650</x:v>
      </x:c>
      <x:c r="N1183" t="str">
        <x:v>1705</x:v>
      </x:c>
      <x:c r="O1183" s="26" t="n">
        <x:v>15</x:v>
      </x:c>
      <x:c r="P1183" t="str">
        <x:v>1827</x:v>
      </x:c>
      <x:c r="Q1183" t="str">
        <x:v>1826</x:v>
      </x:c>
      <x:c r="R1183" s="26" t="n">
        <x:v>-1</x:v>
      </x:c>
      <x:c r="S1183" s="26" t="n">
        <x:v>432</x:v>
      </x:c>
      <x:c r="T1183" s="24" t="n">
        <x:v>0</x:v>
      </x:c>
      <x:c r="U1183" s="24" t="n">
        <x:v>0</x:v>
      </x:c>
      <x:c r="V1183" s="24" t="str">
        <x:v>Completed</x:v>
      </x:c>
      <x:c r="W1183" s="24" t="n">
        <x:v>0</x:v>
      </x:c>
      <x:c r="X1183" s="24" t="n">
        <x:v>1</x:v>
      </x:c>
      <x:c r="Y1183" s="24" t="n">
        <x:v>1</x:v>
      </x:c>
    </x:row>
    <x:row r="1184">
      <x:c r="A1184" s="24" t="n">
        <x:v>2481080</x:v>
      </x:c>
      <x:c r="B1184" t="str">
        <x:v>2015-06-06</x:v>
      </x:c>
      <x:c r="C1184" s="24" t="n">
        <x:v>6</x:v>
      </x:c>
      <x:c r="D1184" t="str">
        <x:v>US</x:v>
      </x:c>
      <x:c r="E1184" t="str">
        <x:v>US Airways Inc.</x:v>
      </x:c>
      <x:c r="F1184" t="str">
        <x:v>644</x:v>
      </x:c>
      <x:c r="G1184" t="str">
        <x:v>PHX</x:v>
      </x:c>
      <x:c r="H1184" t="str">
        <x:v>Phoenix Sky Harbor International Airport</x:v>
      </x:c>
      <x:c r="I1184" t="str">
        <x:v>AZ</x:v>
      </x:c>
      <x:c r="J1184" t="str">
        <x:v>ONT</x:v>
      </x:c>
      <x:c r="K1184" t="str">
        <x:v>Ontario International Airport</x:v>
      </x:c>
      <x:c r="L1184" t="str">
        <x:v>CA</x:v>
      </x:c>
      <x:c r="M1184" t="str">
        <x:v>1655</x:v>
      </x:c>
      <x:c r="N1184" t="str">
        <x:v>1651</x:v>
      </x:c>
      <x:c r="O1184" s="26" t="n">
        <x:v>-4</x:v>
      </x:c>
      <x:c r="P1184" t="str">
        <x:v>1804</x:v>
      </x:c>
      <x:c r="Q1184" t="str">
        <x:v>1759</x:v>
      </x:c>
      <x:c r="R1184" s="26" t="n">
        <x:v>-5</x:v>
      </x:c>
      <x:c r="S1184" s="26" t="n">
        <x:v>325</x:v>
      </x:c>
      <x:c r="T1184" s="24" t="n">
        <x:v>0</x:v>
      </x:c>
      <x:c r="U1184" s="24" t="n">
        <x:v>0</x:v>
      </x:c>
      <x:c r="V1184" s="24" t="str">
        <x:v>Completed</x:v>
      </x:c>
      <x:c r="W1184" s="24" t="n">
        <x:v>0</x:v>
      </x:c>
      <x:c r="X1184" s="24" t="n">
        <x:v>0</x:v>
      </x:c>
      <x:c r="Y1184" s="24" t="n">
        <x:v>1</x:v>
      </x:c>
    </x:row>
    <x:row r="1185">
      <x:c r="A1185" s="24" t="n">
        <x:v>2481425</x:v>
      </x:c>
      <x:c r="B1185" t="str">
        <x:v>2015-06-06</x:v>
      </x:c>
      <x:c r="C1185" s="24" t="n">
        <x:v>6</x:v>
      </x:c>
      <x:c r="D1185" t="str">
        <x:v>WN</x:v>
      </x:c>
      <x:c r="E1185" t="str">
        <x:v>Southwest Airlines Co.</x:v>
      </x:c>
      <x:c r="F1185" t="str">
        <x:v>4726</x:v>
      </x:c>
      <x:c r="G1185" t="str">
        <x:v>BNA</x:v>
      </x:c>
      <x:c r="H1185" t="str">
        <x:v>Nashville International Airport</x:v>
      </x:c>
      <x:c r="I1185" t="str">
        <x:v>TN</x:v>
      </x:c>
      <x:c r="J1185" t="str">
        <x:v>PHX</x:v>
      </x:c>
      <x:c r="K1185" t="str">
        <x:v>Phoenix Sky Harbor International Airport</x:v>
      </x:c>
      <x:c r="L1185" t="str">
        <x:v>AZ</x:v>
      </x:c>
      <x:c r="M1185" t="str">
        <x:v>1715</x:v>
      </x:c>
      <x:c r="N1185" t="str">
        <x:v>1713</x:v>
      </x:c>
      <x:c r="O1185" s="26" t="n">
        <x:v>-2</x:v>
      </x:c>
      <x:c r="P1185" t="str">
        <x:v>1900</x:v>
      </x:c>
      <x:c r="Q1185" t="str">
        <x:v>1856</x:v>
      </x:c>
      <x:c r="R1185" s="26" t="n">
        <x:v>-4</x:v>
      </x:c>
      <x:c r="S1185" s="26" t="n">
        <x:v>1449</x:v>
      </x:c>
      <x:c r="T1185" s="24" t="n">
        <x:v>0</x:v>
      </x:c>
      <x:c r="U1185" s="24" t="n">
        <x:v>0</x:v>
      </x:c>
      <x:c r="V1185" s="24" t="str">
        <x:v>Completed</x:v>
      </x:c>
      <x:c r="W1185" s="24" t="n">
        <x:v>0</x:v>
      </x:c>
      <x:c r="X1185" s="24" t="n">
        <x:v>0</x:v>
      </x:c>
      <x:c r="Y1185" s="24" t="n">
        <x:v>1</x:v>
      </x:c>
    </x:row>
    <x:row r="1186">
      <x:c r="A1186" s="24" t="n">
        <x:v>2481731</x:v>
      </x:c>
      <x:c r="B1186" t="str">
        <x:v>2015-06-06</x:v>
      </x:c>
      <x:c r="C1186" s="24" t="n">
        <x:v>6</x:v>
      </x:c>
      <x:c r="D1186" t="str">
        <x:v>F9</x:v>
      </x:c>
      <x:c r="E1186" t="str">
        <x:v>Frontier Airlines Inc.</x:v>
      </x:c>
      <x:c r="F1186" t="str">
        <x:v>1479</x:v>
      </x:c>
      <x:c r="G1186" t="str">
        <x:v>ATL</x:v>
      </x:c>
      <x:c r="H1186" t="str">
        <x:v>Hartsfield-Jackson Atlanta International Airport</x:v>
      </x:c>
      <x:c r="I1186" t="str">
        <x:v>GA</x:v>
      </x:c>
      <x:c r="J1186" t="str">
        <x:v>LAX</x:v>
      </x:c>
      <x:c r="K1186" t="str">
        <x:v>Los Angeles International Airport</x:v>
      </x:c>
      <x:c r="L1186" t="str">
        <x:v>CA</x:v>
      </x:c>
      <x:c r="M1186" t="str">
        <x:v>1735</x:v>
      </x:c>
      <x:c r="N1186" t="str">
        <x:v>1737</x:v>
      </x:c>
      <x:c r="O1186" s="26" t="n">
        <x:v>2</x:v>
      </x:c>
      <x:c r="P1186" t="str">
        <x:v>1920</x:v>
      </x:c>
      <x:c r="Q1186" t="str">
        <x:v>1919</x:v>
      </x:c>
      <x:c r="R1186" s="26" t="n">
        <x:v>-1</x:v>
      </x:c>
      <x:c r="S1186" s="26" t="n">
        <x:v>1947</x:v>
      </x:c>
      <x:c r="T1186" s="24" t="n">
        <x:v>0</x:v>
      </x:c>
      <x:c r="U1186" s="24" t="n">
        <x:v>0</x:v>
      </x:c>
      <x:c r="V1186" s="24" t="str">
        <x:v>Completed</x:v>
      </x:c>
      <x:c r="W1186" s="24" t="n">
        <x:v>0</x:v>
      </x:c>
      <x:c r="X1186" s="24" t="n">
        <x:v>0</x:v>
      </x:c>
      <x:c r="Y1186" s="24" t="n">
        <x:v>1</x:v>
      </x:c>
    </x:row>
    <x:row r="1187">
      <x:c r="A1187" s="24" t="n">
        <x:v>2482865</x:v>
      </x:c>
      <x:c r="B1187" t="str">
        <x:v>2015-06-06</x:v>
      </x:c>
      <x:c r="C1187" s="24" t="n">
        <x:v>6</x:v>
      </x:c>
      <x:c r="D1187" t="str">
        <x:v>HA</x:v>
      </x:c>
      <x:c r="E1187" t="str">
        <x:v>Hawaiian Airlines Inc.</x:v>
      </x:c>
      <x:c r="F1187" t="str">
        <x:v>164</x:v>
      </x:c>
      <x:c r="G1187" t="str">
        <x:v>LIH</x:v>
      </x:c>
      <x:c r="H1187" t="str">
        <x:v>Lihue Airport</x:v>
      </x:c>
      <x:c r="I1187" t="str">
        <x:v>HI</x:v>
      </x:c>
      <x:c r="J1187" t="str">
        <x:v>HNL</x:v>
      </x:c>
      <x:c r="K1187" t="str">
        <x:v>Honolulu International Airport</x:v>
      </x:c>
      <x:c r="L1187" t="str">
        <x:v>HI</x:v>
      </x:c>
      <x:c r="M1187" t="str">
        <x:v>1903</x:v>
      </x:c>
      <x:c r="N1187" t="str">
        <x:v>1855</x:v>
      </x:c>
      <x:c r="O1187" s="26" t="n">
        <x:v>-8</x:v>
      </x:c>
      <x:c r="P1187" t="str">
        <x:v>1936</x:v>
      </x:c>
      <x:c r="Q1187" t="str">
        <x:v>1931</x:v>
      </x:c>
      <x:c r="R1187" s="26" t="n">
        <x:v>-5</x:v>
      </x:c>
      <x:c r="S1187" s="26" t="n">
        <x:v>102</x:v>
      </x:c>
      <x:c r="T1187" s="24" t="n">
        <x:v>0</x:v>
      </x:c>
      <x:c r="U1187" s="24" t="n">
        <x:v>0</x:v>
      </x:c>
      <x:c r="V1187" s="24" t="str">
        <x:v>Completed</x:v>
      </x:c>
      <x:c r="W1187" s="24" t="n">
        <x:v>0</x:v>
      </x:c>
      <x:c r="X1187" s="24" t="n">
        <x:v>0</x:v>
      </x:c>
      <x:c r="Y1187" s="24" t="n">
        <x:v>1</x:v>
      </x:c>
    </x:row>
    <x:row r="1188">
      <x:c r="A1188" s="24" t="n">
        <x:v>2483097</x:v>
      </x:c>
      <x:c r="B1188" t="str">
        <x:v>2015-06-06</x:v>
      </x:c>
      <x:c r="C1188" s="24" t="n">
        <x:v>6</x:v>
      </x:c>
      <x:c r="D1188" t="str">
        <x:v>UA</x:v>
      </x:c>
      <x:c r="E1188" t="str">
        <x:v>United Air Lines Inc.</x:v>
      </x:c>
      <x:c r="F1188" t="str">
        <x:v>1900</x:v>
      </x:c>
      <x:c r="G1188" t="str">
        <x:v>ORD</x:v>
      </x:c>
      <x:c r="H1188" t="str">
        <x:v>Chicago O'Hare International Airport</x:v>
      </x:c>
      <x:c r="I1188" t="str">
        <x:v>IL</x:v>
      </x:c>
      <x:c r="J1188" t="str">
        <x:v>DFW</x:v>
      </x:c>
      <x:c r="K1188" t="str">
        <x:v>Dallas/Fort Worth International Airport</x:v>
      </x:c>
      <x:c r="L1188" t="str">
        <x:v>TX</x:v>
      </x:c>
      <x:c r="M1188" t="str">
        <x:v>1920</x:v>
      </x:c>
      <x:c r="N1188" t="str">
        <x:v>1927</x:v>
      </x:c>
      <x:c r="O1188" s="26" t="n">
        <x:v>7</x:v>
      </x:c>
      <x:c r="P1188" t="str">
        <x:v>2148</x:v>
      </x:c>
      <x:c r="Q1188" t="str">
        <x:v>2135</x:v>
      </x:c>
      <x:c r="R1188" s="26" t="n">
        <x:v>-13</x:v>
      </x:c>
      <x:c r="S1188" s="26" t="n">
        <x:v>802</x:v>
      </x:c>
      <x:c r="T1188" s="24" t="n">
        <x:v>0</x:v>
      </x:c>
      <x:c r="U1188" s="24" t="n">
        <x:v>0</x:v>
      </x:c>
      <x:c r="V1188" s="24" t="str">
        <x:v>Completed</x:v>
      </x:c>
      <x:c r="W1188" s="24" t="n">
        <x:v>0</x:v>
      </x:c>
      <x:c r="X1188" s="24" t="n">
        <x:v>0</x:v>
      </x:c>
      <x:c r="Y1188" s="24" t="n">
        <x:v>1</x:v>
      </x:c>
    </x:row>
    <x:row r="1189">
      <x:c r="A1189" s="24" t="n">
        <x:v>2483539</x:v>
      </x:c>
      <x:c r="B1189" t="str">
        <x:v>2015-06-06</x:v>
      </x:c>
      <x:c r="C1189" s="24" t="n">
        <x:v>6</x:v>
      </x:c>
      <x:c r="D1189" t="str">
        <x:v>AA</x:v>
      </x:c>
      <x:c r="E1189" t="str">
        <x:v>American Airlines Inc.</x:v>
      </x:c>
      <x:c r="F1189" t="str">
        <x:v>2424</x:v>
      </x:c>
      <x:c r="G1189" t="str">
        <x:v>MIA</x:v>
      </x:c>
      <x:c r="H1189" t="str">
        <x:v>Miami International Airport</x:v>
      </x:c>
      <x:c r="I1189" t="str">
        <x:v>FL</x:v>
      </x:c>
      <x:c r="J1189" t="str">
        <x:v>AUS</x:v>
      </x:c>
      <x:c r="K1189" t="str">
        <x:v>Austin-Bergstrom International Airport</x:v>
      </x:c>
      <x:c r="L1189" t="str">
        <x:v>TX</x:v>
      </x:c>
      <x:c r="M1189" t="str">
        <x:v>2000</x:v>
      </x:c>
      <x:c r="N1189" t="str">
        <x:v>2007</x:v>
      </x:c>
      <x:c r="O1189" s="26" t="n">
        <x:v>7</x:v>
      </x:c>
      <x:c r="P1189" t="str">
        <x:v>2202</x:v>
      </x:c>
      <x:c r="Q1189" t="str">
        <x:v>2154</x:v>
      </x:c>
      <x:c r="R1189" s="26" t="n">
        <x:v>-8</x:v>
      </x:c>
      <x:c r="S1189" s="26" t="n">
        <x:v>1103</x:v>
      </x:c>
      <x:c r="T1189" s="24" t="n">
        <x:v>0</x:v>
      </x:c>
      <x:c r="U1189" s="24" t="n">
        <x:v>0</x:v>
      </x:c>
      <x:c r="V1189" s="24" t="str">
        <x:v>Completed</x:v>
      </x:c>
      <x:c r="W1189" s="24" t="n">
        <x:v>0</x:v>
      </x:c>
      <x:c r="X1189" s="24" t="n">
        <x:v>0</x:v>
      </x:c>
      <x:c r="Y1189" s="24" t="n">
        <x:v>1</x:v>
      </x:c>
    </x:row>
    <x:row r="1190">
      <x:c r="A1190" s="24" t="n">
        <x:v>2484084</x:v>
      </x:c>
      <x:c r="B1190" t="str">
        <x:v>2015-06-06</x:v>
      </x:c>
      <x:c r="C1190" s="24" t="n">
        <x:v>6</x:v>
      </x:c>
      <x:c r="D1190" t="str">
        <x:v>WN</x:v>
      </x:c>
      <x:c r="E1190" t="str">
        <x:v>Southwest Airlines Co.</x:v>
      </x:c>
      <x:c r="F1190" t="str">
        <x:v>2584</x:v>
      </x:c>
      <x:c r="G1190" t="str">
        <x:v>DCA</x:v>
      </x:c>
      <x:c r="H1190" t="str">
        <x:v>Ronald Reagan Washington National Airport</x:v>
      </x:c>
      <x:c r="I1190" t="str">
        <x:v>VA</x:v>
      </x:c>
      <x:c r="J1190" t="str">
        <x:v>MDW</x:v>
      </x:c>
      <x:c r="K1190" t="str">
        <x:v>Chicago Midway International Airport</x:v>
      </x:c>
      <x:c r="L1190" t="str">
        <x:v>IL</x:v>
      </x:c>
      <x:c r="M1190" t="str">
        <x:v>2055</x:v>
      </x:c>
      <x:c r="N1190" t="str">
        <x:v>2050</x:v>
      </x:c>
      <x:c r="O1190" s="26" t="n">
        <x:v>-5</x:v>
      </x:c>
      <x:c r="P1190" t="str">
        <x:v>2150</x:v>
      </x:c>
      <x:c r="Q1190" t="str">
        <x:v>2129</x:v>
      </x:c>
      <x:c r="R1190" s="26" t="n">
        <x:v>-21</x:v>
      </x:c>
      <x:c r="S1190" s="26" t="n">
        <x:v>601</x:v>
      </x:c>
      <x:c r="T1190" s="24" t="n">
        <x:v>0</x:v>
      </x:c>
      <x:c r="U1190" s="24" t="n">
        <x:v>0</x:v>
      </x:c>
      <x:c r="V1190" s="24" t="str">
        <x:v>Completed</x:v>
      </x:c>
      <x:c r="W1190" s="24" t="n">
        <x:v>0</x:v>
      </x:c>
      <x:c r="X1190" s="24" t="n">
        <x:v>0</x:v>
      </x:c>
      <x:c r="Y1190" s="24" t="n">
        <x:v>1</x:v>
      </x:c>
    </x:row>
    <x:row r="1191">
      <x:c r="A1191" s="24" t="n">
        <x:v>2484376</x:v>
      </x:c>
      <x:c r="B1191" t="str">
        <x:v>2015-06-06</x:v>
      </x:c>
      <x:c r="C1191" s="24" t="n">
        <x:v>6</x:v>
      </x:c>
      <x:c r="D1191" t="str">
        <x:v>B6</x:v>
      </x:c>
      <x:c r="E1191" t="str">
        <x:v>JetBlue Airways</x:v>
      </x:c>
      <x:c r="F1191" t="str">
        <x:v>358</x:v>
      </x:c>
      <x:c r="G1191" t="str">
        <x:v>BUR</x:v>
      </x:c>
      <x:c r="H1191" t="str">
        <x:v>Bob Hope Airport (Hollywood Burbank Airport)</x:v>
      </x:c>
      <x:c r="I1191" t="str">
        <x:v>CA</x:v>
      </x:c>
      <x:c r="J1191" t="str">
        <x:v>JFK</x:v>
      </x:c>
      <x:c r="K1191" t="str">
        <x:v>John F. Kennedy International Airport (New York International Airport)</x:v>
      </x:c>
      <x:c r="L1191" t="str">
        <x:v>NY</x:v>
      </x:c>
      <x:c r="M1191" t="str">
        <x:v>2146</x:v>
      </x:c>
      <x:c r="N1191" t="str">
        <x:v>2143</x:v>
      </x:c>
      <x:c r="O1191" s="26" t="n">
        <x:v>-3</x:v>
      </x:c>
      <x:c r="P1191" t="str">
        <x:v>0610</x:v>
      </x:c>
      <x:c r="Q1191" t="str">
        <x:v>0548</x:v>
      </x:c>
      <x:c r="R1191" s="26" t="n">
        <x:v>-22</x:v>
      </x:c>
      <x:c r="S1191" s="26" t="n">
        <x:v>2465</x:v>
      </x:c>
      <x:c r="T1191" s="24" t="n">
        <x:v>0</x:v>
      </x:c>
      <x:c r="U1191" s="24" t="n">
        <x:v>0</x:v>
      </x:c>
      <x:c r="V1191" s="24" t="str">
        <x:v>Completed</x:v>
      </x:c>
      <x:c r="W1191" s="24" t="n">
        <x:v>0</x:v>
      </x:c>
      <x:c r="X1191" s="24" t="n">
        <x:v>0</x:v>
      </x:c>
      <x:c r="Y1191" s="24" t="n">
        <x:v>1</x:v>
      </x:c>
    </x:row>
    <x:row r="1192">
      <x:c r="A1192" s="24" t="n">
        <x:v>2484430</x:v>
      </x:c>
      <x:c r="B1192" t="str">
        <x:v>2015-06-06</x:v>
      </x:c>
      <x:c r="C1192" s="24" t="n">
        <x:v>6</x:v>
      </x:c>
      <x:c r="D1192" t="str">
        <x:v>DL</x:v>
      </x:c>
      <x:c r="E1192" t="str">
        <x:v>Delta Air Lines Inc.</x:v>
      </x:c>
      <x:c r="F1192" t="str">
        <x:v>1185</x:v>
      </x:c>
      <x:c r="G1192" t="str">
        <x:v>SLC</x:v>
      </x:c>
      <x:c r="H1192" t="str">
        <x:v>Salt Lake City International Airport</x:v>
      </x:c>
      <x:c r="I1192" t="str">
        <x:v>UT</x:v>
      </x:c>
      <x:c r="J1192" t="str">
        <x:v>GEG</x:v>
      </x:c>
      <x:c r="K1192" t="str">
        <x:v>Spokane International Airport</x:v>
      </x:c>
      <x:c r="L1192" t="str">
        <x:v>WA</x:v>
      </x:c>
      <x:c r="M1192" t="str">
        <x:v>2155</x:v>
      </x:c>
      <x:c r="N1192" t="str">
        <x:v>2155</x:v>
      </x:c>
      <x:c r="O1192" s="26" t="n">
        <x:v>0</x:v>
      </x:c>
      <x:c r="P1192" t="str">
        <x:v>2237</x:v>
      </x:c>
      <x:c r="Q1192" t="str">
        <x:v>2243</x:v>
      </x:c>
      <x:c r="R1192" s="26" t="n">
        <x:v>6</x:v>
      </x:c>
      <x:c r="S1192" s="26" t="n">
        <x:v>546</x:v>
      </x:c>
      <x:c r="T1192" s="24" t="n">
        <x:v>0</x:v>
      </x:c>
      <x:c r="U1192" s="24" t="n">
        <x:v>0</x:v>
      </x:c>
      <x:c r="V1192" s="24" t="str">
        <x:v>Completed</x:v>
      </x:c>
      <x:c r="W1192" s="24" t="n">
        <x:v>0</x:v>
      </x:c>
      <x:c r="X1192" s="24" t="n">
        <x:v>0</x:v>
      </x:c>
      <x:c r="Y1192" s="24" t="n">
        <x:v>1</x:v>
      </x:c>
    </x:row>
    <x:row r="1193">
      <x:c r="A1193" s="24" t="n">
        <x:v>2484795</x:v>
      </x:c>
      <x:c r="B1193" t="str">
        <x:v>2015-06-06</x:v>
      </x:c>
      <x:c r="C1193" s="24" t="n">
        <x:v>6</x:v>
      </x:c>
      <x:c r="D1193" t="str">
        <x:v>B6</x:v>
      </x:c>
      <x:c r="E1193" t="str">
        <x:v>JetBlue Airways</x:v>
      </x:c>
      <x:c r="F1193" t="str">
        <x:v>1024</x:v>
      </x:c>
      <x:c r="G1193" t="str">
        <x:v>LAX</x:v>
      </x:c>
      <x:c r="H1193" t="str">
        <x:v>Los Angeles International Airport</x:v>
      </x:c>
      <x:c r="I1193" t="str">
        <x:v>CA</x:v>
      </x:c>
      <x:c r="J1193" t="str">
        <x:v>JFK</x:v>
      </x:c>
      <x:c r="K1193" t="str">
        <x:v>John F. Kennedy International Airport (New York International Airport)</x:v>
      </x:c>
      <x:c r="L1193" t="str">
        <x:v>NY</x:v>
      </x:c>
      <x:c r="M1193" t="str">
        <x:v>2330</x:v>
      </x:c>
      <x:c r="N1193" t="str">
        <x:v>2330</x:v>
      </x:c>
      <x:c r="O1193" s="26" t="n">
        <x:v>0</x:v>
      </x:c>
      <x:c r="P1193" t="str">
        <x:v>0758</x:v>
      </x:c>
      <x:c r="Q1193" t="str">
        <x:v>0736</x:v>
      </x:c>
      <x:c r="R1193" s="26" t="n">
        <x:v>-22</x:v>
      </x:c>
      <x:c r="S1193" s="26" t="n">
        <x:v>2475</x:v>
      </x:c>
      <x:c r="T1193" s="24" t="n">
        <x:v>0</x:v>
      </x:c>
      <x:c r="U1193" s="24" t="n">
        <x:v>0</x:v>
      </x:c>
      <x:c r="V1193" s="24" t="str">
        <x:v>Completed</x:v>
      </x:c>
      <x:c r="W1193" s="24" t="n">
        <x:v>0</x:v>
      </x:c>
      <x:c r="X1193" s="24" t="n">
        <x:v>0</x:v>
      </x:c>
      <x:c r="Y1193" s="24" t="n">
        <x:v>1</x:v>
      </x:c>
    </x:row>
    <x:row r="1194">
      <x:c r="A1194" s="24" t="n">
        <x:v>2484956</x:v>
      </x:c>
      <x:c r="B1194" t="str">
        <x:v>2015-06-07</x:v>
      </x:c>
      <x:c r="C1194" s="24" t="n">
        <x:v>6</x:v>
      </x:c>
      <x:c r="D1194" t="str">
        <x:v>EV</x:v>
      </x:c>
      <x:c r="E1194" t="str">
        <x:v>Atlantic Southeast Airlines</x:v>
      </x:c>
      <x:c r="F1194" t="str">
        <x:v>4161</x:v>
      </x:c>
      <x:c r="G1194" t="str">
        <x:v>LNK</x:v>
      </x:c>
      <x:c r="H1194" t="str">
        <x:v>Lincoln Airport (Lincoln Municipal)</x:v>
      </x:c>
      <x:c r="I1194" t="str">
        <x:v>NE</x:v>
      </x:c>
      <x:c r="J1194" t="str">
        <x:v>ORD</x:v>
      </x:c>
      <x:c r="K1194" t="str">
        <x:v>Chicago O'Hare International Airport</x:v>
      </x:c>
      <x:c r="L1194" t="str">
        <x:v>IL</x:v>
      </x:c>
      <x:c r="M1194" t="str">
        <x:v>0500</x:v>
      </x:c>
      <x:c r="N1194" t="str">
        <x:v>0455</x:v>
      </x:c>
      <x:c r="O1194" s="26" t="n">
        <x:v>-5</x:v>
      </x:c>
      <x:c r="P1194" t="str">
        <x:v>0641</x:v>
      </x:c>
      <x:c r="Q1194" t="str">
        <x:v>0622</x:v>
      </x:c>
      <x:c r="R1194" s="26" t="n">
        <x:v>-19</x:v>
      </x:c>
      <x:c r="S1194" s="26" t="n">
        <x:v>466</x:v>
      </x:c>
      <x:c r="T1194" s="24" t="n">
        <x:v>0</x:v>
      </x:c>
      <x:c r="U1194" s="24" t="n">
        <x:v>0</x:v>
      </x:c>
      <x:c r="V1194" s="24" t="str">
        <x:v>Completed</x:v>
      </x:c>
      <x:c r="W1194" s="24" t="n">
        <x:v>0</x:v>
      </x:c>
      <x:c r="X1194" s="24" t="n">
        <x:v>0</x:v>
      </x:c>
      <x:c r="Y1194" s="24" t="n">
        <x:v>1</x:v>
      </x:c>
    </x:row>
    <x:row r="1195">
      <x:c r="A1195" s="24" t="n">
        <x:v>2484995</x:v>
      </x:c>
      <x:c r="B1195" t="str">
        <x:v>2015-06-07</x:v>
      </x:c>
      <x:c r="C1195" s="24" t="n">
        <x:v>6</x:v>
      </x:c>
      <x:c r="D1195" t="str">
        <x:v>DL</x:v>
      </x:c>
      <x:c r="E1195" t="str">
        <x:v>Delta Air Lines Inc.</x:v>
      </x:c>
      <x:c r="F1195" t="str">
        <x:v>1418</x:v>
      </x:c>
      <x:c r="G1195" t="str">
        <x:v>MCO</x:v>
      </x:c>
      <x:c r="H1195" t="str">
        <x:v>Orlando International Airport</x:v>
      </x:c>
      <x:c r="I1195" t="str">
        <x:v>FL</x:v>
      </x:c>
      <x:c r="J1195" t="str">
        <x:v>ATL</x:v>
      </x:c>
      <x:c r="K1195" t="str">
        <x:v>Hartsfield-Jackson Atlanta International Airport</x:v>
      </x:c>
      <x:c r="L1195" t="str">
        <x:v>GA</x:v>
      </x:c>
      <x:c r="M1195" t="str">
        <x:v>0515</x:v>
      </x:c>
      <x:c r="N1195" t="str">
        <x:v>0516</x:v>
      </x:c>
      <x:c r="O1195" s="26" t="n">
        <x:v>1</x:v>
      </x:c>
      <x:c r="P1195" t="str">
        <x:v>0638</x:v>
      </x:c>
      <x:c r="Q1195" t="str">
        <x:v>0636</x:v>
      </x:c>
      <x:c r="R1195" s="26" t="n">
        <x:v>-2</x:v>
      </x:c>
      <x:c r="S1195" s="26" t="n">
        <x:v>404</x:v>
      </x:c>
      <x:c r="T1195" s="24" t="n">
        <x:v>0</x:v>
      </x:c>
      <x:c r="U1195" s="24" t="n">
        <x:v>0</x:v>
      </x:c>
      <x:c r="V1195" s="24" t="str">
        <x:v>Completed</x:v>
      </x:c>
      <x:c r="W1195" s="24" t="n">
        <x:v>0</x:v>
      </x:c>
      <x:c r="X1195" s="24" t="n">
        <x:v>0</x:v>
      </x:c>
      <x:c r="Y1195" s="24" t="n">
        <x:v>1</x:v>
      </x:c>
    </x:row>
    <x:row r="1196">
      <x:c r="A1196" s="24" t="n">
        <x:v>2485026</x:v>
      </x:c>
      <x:c r="B1196" t="str">
        <x:v>2015-06-07</x:v>
      </x:c>
      <x:c r="C1196" s="24" t="n">
        <x:v>6</x:v>
      </x:c>
      <x:c r="D1196" t="str">
        <x:v>EV</x:v>
      </x:c>
      <x:c r="E1196" t="str">
        <x:v>Atlantic Southeast Airlines</x:v>
      </x:c>
      <x:c r="F1196" t="str">
        <x:v>4209</x:v>
      </x:c>
      <x:c r="G1196" t="str">
        <x:v>BTR</x:v>
      </x:c>
      <x:c r="H1196" t="str">
        <x:v>Baton Rouge Metropolitan Airport</x:v>
      </x:c>
      <x:c r="I1196" t="str">
        <x:v>LA</x:v>
      </x:c>
      <x:c r="J1196" t="str">
        <x:v>IAH</x:v>
      </x:c>
      <x:c r="K1196" t="str">
        <x:v>George Bush Intercontinental Airport</x:v>
      </x:c>
      <x:c r="L1196" t="str">
        <x:v>TX</x:v>
      </x:c>
      <x:c r="M1196" t="str">
        <x:v>0525</x:v>
      </x:c>
      <x:c r="N1196" t="str">
        <x:v>0521</x:v>
      </x:c>
      <x:c r="O1196" s="26" t="n">
        <x:v>-4</x:v>
      </x:c>
      <x:c r="P1196" t="str">
        <x:v>0632</x:v>
      </x:c>
      <x:c r="Q1196" t="str">
        <x:v>0624</x:v>
      </x:c>
      <x:c r="R1196" s="26" t="n">
        <x:v>-8</x:v>
      </x:c>
      <x:c r="S1196" s="26" t="n">
        <x:v>253</x:v>
      </x:c>
      <x:c r="T1196" s="24" t="n">
        <x:v>0</x:v>
      </x:c>
      <x:c r="U1196" s="24" t="n">
        <x:v>0</x:v>
      </x:c>
      <x:c r="V1196" s="24" t="str">
        <x:v>Completed</x:v>
      </x:c>
      <x:c r="W1196" s="24" t="n">
        <x:v>0</x:v>
      </x:c>
      <x:c r="X1196" s="24" t="n">
        <x:v>0</x:v>
      </x:c>
      <x:c r="Y1196" s="24" t="n">
        <x:v>1</x:v>
      </x:c>
    </x:row>
    <x:row r="1197">
      <x:c r="A1197" s="24" t="n">
        <x:v>2486002</x:v>
      </x:c>
      <x:c r="B1197" t="str">
        <x:v>2015-06-07</x:v>
      </x:c>
      <x:c r="C1197" s="24" t="n">
        <x:v>6</x:v>
      </x:c>
      <x:c r="D1197" t="str">
        <x:v>AS</x:v>
      </x:c>
      <x:c r="E1197" t="str">
        <x:v>Alaska Airlines Inc.</x:v>
      </x:c>
      <x:c r="F1197" t="str">
        <x:v>276</x:v>
      </x:c>
      <x:c r="G1197" t="str">
        <x:v>PDX</x:v>
      </x:c>
      <x:c r="H1197" t="str">
        <x:v>Portland International Airport</x:v>
      </x:c>
      <x:c r="I1197" t="str">
        <x:v>OR</x:v>
      </x:c>
      <x:c r="J1197" t="str">
        <x:v>SAN</x:v>
      </x:c>
      <x:c r="K1197" t="str">
        <x:v>San Diego International Airport (Lindbergh Field)</x:v>
      </x:c>
      <x:c r="L1197" t="str">
        <x:v>CA</x:v>
      </x:c>
      <x:c r="M1197" t="str">
        <x:v>0635</x:v>
      </x:c>
      <x:c r="N1197" t="str">
        <x:v>0628</x:v>
      </x:c>
      <x:c r="O1197" s="26" t="n">
        <x:v>-7</x:v>
      </x:c>
      <x:c r="P1197" t="str">
        <x:v>0904</x:v>
      </x:c>
      <x:c r="Q1197" t="str">
        <x:v>0848</x:v>
      </x:c>
      <x:c r="R1197" s="26" t="n">
        <x:v>-16</x:v>
      </x:c>
      <x:c r="S1197" s="26" t="n">
        <x:v>933</x:v>
      </x:c>
      <x:c r="T1197" s="24" t="n">
        <x:v>0</x:v>
      </x:c>
      <x:c r="U1197" s="24" t="n">
        <x:v>0</x:v>
      </x:c>
      <x:c r="V1197" s="24" t="str">
        <x:v>Completed</x:v>
      </x:c>
      <x:c r="W1197" s="24" t="n">
        <x:v>0</x:v>
      </x:c>
      <x:c r="X1197" s="24" t="n">
        <x:v>0</x:v>
      </x:c>
      <x:c r="Y1197" s="24" t="n">
        <x:v>1</x:v>
      </x:c>
    </x:row>
    <x:row r="1198">
      <x:c r="A1198" s="24" t="n">
        <x:v>2486296</x:v>
      </x:c>
      <x:c r="B1198" t="str">
        <x:v>2015-06-07</x:v>
      </x:c>
      <x:c r="C1198" s="24" t="n">
        <x:v>6</x:v>
      </x:c>
      <x:c r="D1198" t="str">
        <x:v>DL</x:v>
      </x:c>
      <x:c r="E1198" t="str">
        <x:v>Delta Air Lines Inc.</x:v>
      </x:c>
      <x:c r="F1198" t="str">
        <x:v>1271</x:v>
      </x:c>
      <x:c r="G1198" t="str">
        <x:v>CHA</x:v>
      </x:c>
      <x:c r="H1198" t="str">
        <x:v>Chattanooga Metropolitan Airport (Lovell Field)</x:v>
      </x:c>
      <x:c r="I1198" t="str">
        <x:v>TN</x:v>
      </x:c>
      <x:c r="J1198" t="str">
        <x:v>ATL</x:v>
      </x:c>
      <x:c r="K1198" t="str">
        <x:v>Hartsfield-Jackson Atlanta International Airport</x:v>
      </x:c>
      <x:c r="L1198" t="str">
        <x:v>GA</x:v>
      </x:c>
      <x:c r="M1198" t="str">
        <x:v>0700</x:v>
      </x:c>
      <x:c r="N1198" t="str">
        <x:v>0657</x:v>
      </x:c>
      <x:c r="O1198" s="26" t="n">
        <x:v>-3</x:v>
      </x:c>
      <x:c r="P1198" t="str">
        <x:v>0746</x:v>
      </x:c>
      <x:c r="Q1198" t="str">
        <x:v>0739</x:v>
      </x:c>
      <x:c r="R1198" s="26" t="n">
        <x:v>-7</x:v>
      </x:c>
      <x:c r="S1198" s="26" t="n">
        <x:v>106</x:v>
      </x:c>
      <x:c r="T1198" s="24" t="n">
        <x:v>0</x:v>
      </x:c>
      <x:c r="U1198" s="24" t="n">
        <x:v>0</x:v>
      </x:c>
      <x:c r="V1198" s="24" t="str">
        <x:v>Completed</x:v>
      </x:c>
      <x:c r="W1198" s="24" t="n">
        <x:v>0</x:v>
      </x:c>
      <x:c r="X1198" s="24" t="n">
        <x:v>0</x:v>
      </x:c>
      <x:c r="Y1198" s="24" t="n">
        <x:v>1</x:v>
      </x:c>
    </x:row>
    <x:row r="1199">
      <x:c r="A1199" s="24" t="n">
        <x:v>2486301</x:v>
      </x:c>
      <x:c r="B1199" t="str">
        <x:v>2015-06-07</x:v>
      </x:c>
      <x:c r="C1199" s="24" t="n">
        <x:v>6</x:v>
      </x:c>
      <x:c r="D1199" t="str">
        <x:v>DL</x:v>
      </x:c>
      <x:c r="E1199" t="str">
        <x:v>Delta Air Lines Inc.</x:v>
      </x:c>
      <x:c r="F1199" t="str">
        <x:v>2165</x:v>
      </x:c>
      <x:c r="G1199" t="str">
        <x:v>MCI</x:v>
      </x:c>
      <x:c r="H1199" t="str">
        <x:v>Kansas City International Airport</x:v>
      </x:c>
      <x:c r="I1199" t="str">
        <x:v>MO</x:v>
      </x:c>
      <x:c r="J1199" t="str">
        <x:v>ATL</x:v>
      </x:c>
      <x:c r="K1199" t="str">
        <x:v>Hartsfield-Jackson Atlanta International Airport</x:v>
      </x:c>
      <x:c r="L1199" t="str">
        <x:v>GA</x:v>
      </x:c>
      <x:c r="M1199" t="str">
        <x:v>0700</x:v>
      </x:c>
      <x:c r="N1199" t="str">
        <x:v>0713</x:v>
      </x:c>
      <x:c r="O1199" s="26" t="n">
        <x:v>13</x:v>
      </x:c>
      <x:c r="P1199" t="str">
        <x:v>1005</x:v>
      </x:c>
      <x:c r="Q1199" t="str">
        <x:v>1010</x:v>
      </x:c>
      <x:c r="R1199" s="26" t="n">
        <x:v>5</x:v>
      </x:c>
      <x:c r="S1199" s="26" t="n">
        <x:v>692</x:v>
      </x:c>
      <x:c r="T1199" s="24" t="n">
        <x:v>0</x:v>
      </x:c>
      <x:c r="U1199" s="24" t="n">
        <x:v>0</x:v>
      </x:c>
      <x:c r="V1199" s="24" t="str">
        <x:v>Completed</x:v>
      </x:c>
      <x:c r="W1199" s="24" t="n">
        <x:v>0</x:v>
      </x:c>
      <x:c r="X1199" s="24" t="n">
        <x:v>0</x:v>
      </x:c>
      <x:c r="Y1199" s="24" t="n">
        <x:v>1</x:v>
      </x:c>
    </x:row>
    <x:row r="1200">
      <x:c r="A1200" s="24" t="n">
        <x:v>2486593</x:v>
      </x:c>
      <x:c r="B1200" t="str">
        <x:v>2015-06-07</x:v>
      </x:c>
      <x:c r="C1200" s="24" t="n">
        <x:v>6</x:v>
      </x:c>
      <x:c r="D1200" t="str">
        <x:v>DL</x:v>
      </x:c>
      <x:c r="E1200" t="str">
        <x:v>Delta Air Lines Inc.</x:v>
      </x:c>
      <x:c r="F1200" t="str">
        <x:v>2031</x:v>
      </x:c>
      <x:c r="G1200" t="str">
        <x:v>MDW</x:v>
      </x:c>
      <x:c r="H1200" t="str">
        <x:v>Chicago Midway International Airport</x:v>
      </x:c>
      <x:c r="I1200" t="str">
        <x:v>IL</x:v>
      </x:c>
      <x:c r="J1200" t="str">
        <x:v>ATL</x:v>
      </x:c>
      <x:c r="K1200" t="str">
        <x:v>Hartsfield-Jackson Atlanta International Airport</x:v>
      </x:c>
      <x:c r="L1200" t="str">
        <x:v>GA</x:v>
      </x:c>
      <x:c r="M1200" t="str">
        <x:v>0710</x:v>
      </x:c>
      <x:c r="N1200" t="str">
        <x:v>0705</x:v>
      </x:c>
      <x:c r="O1200" s="26" t="n">
        <x:v>-5</x:v>
      </x:c>
      <x:c r="P1200" t="str">
        <x:v>1004</x:v>
      </x:c>
      <x:c r="Q1200" t="str">
        <x:v>0944</x:v>
      </x:c>
      <x:c r="R1200" s="26" t="n">
        <x:v>-20</x:v>
      </x:c>
      <x:c r="S1200" s="26" t="n">
        <x:v>591</x:v>
      </x:c>
      <x:c r="T1200" s="24" t="n">
        <x:v>0</x:v>
      </x:c>
      <x:c r="U1200" s="24" t="n">
        <x:v>0</x:v>
      </x:c>
      <x:c r="V1200" s="24" t="str">
        <x:v>Completed</x:v>
      </x:c>
      <x:c r="W1200" s="24" t="n">
        <x:v>0</x:v>
      </x:c>
      <x:c r="X1200" s="24" t="n">
        <x:v>0</x:v>
      </x:c>
      <x:c r="Y1200" s="24" t="n">
        <x:v>1</x:v>
      </x:c>
    </x:row>
    <x:row r="1201">
      <x:c r="A1201" s="24" t="n">
        <x:v>2487759</x:v>
      </x:c>
      <x:c r="B1201" t="str">
        <x:v>2015-06-07</x:v>
      </x:c>
      <x:c r="C1201" s="24" t="n">
        <x:v>6</x:v>
      </x:c>
      <x:c r="D1201" t="str">
        <x:v>WN</x:v>
      </x:c>
      <x:c r="E1201" t="str">
        <x:v>Southwest Airlines Co.</x:v>
      </x:c>
      <x:c r="F1201" t="str">
        <x:v>760</x:v>
      </x:c>
      <x:c r="G1201" t="str">
        <x:v>MDW</x:v>
      </x:c>
      <x:c r="H1201" t="str">
        <x:v>Chicago Midway International Airport</x:v>
      </x:c>
      <x:c r="I1201" t="str">
        <x:v>IL</x:v>
      </x:c>
      <x:c r="J1201" t="str">
        <x:v>SLC</x:v>
      </x:c>
      <x:c r="K1201" t="str">
        <x:v>Salt Lake City International Airport</x:v>
      </x:c>
      <x:c r="L1201" t="str">
        <x:v>UT</x:v>
      </x:c>
      <x:c r="M1201" t="str">
        <x:v>0820</x:v>
      </x:c>
      <x:c r="N1201" t="str">
        <x:v>0919</x:v>
      </x:c>
      <x:c r="O1201" s="26" t="n">
        <x:v>59</x:v>
      </x:c>
      <x:c r="P1201" t="str">
        <x:v>1040</x:v>
      </x:c>
      <x:c r="Q1201" t="str">
        <x:v>1142</x:v>
      </x:c>
      <x:c r="R1201" s="26" t="n">
        <x:v>62</x:v>
      </x:c>
      <x:c r="S1201" s="26" t="n">
        <x:v>1259</x:v>
      </x:c>
      <x:c r="T1201" s="24" t="n">
        <x:v>0</x:v>
      </x:c>
      <x:c r="U1201" s="24" t="n">
        <x:v>0</x:v>
      </x:c>
      <x:c r="V1201" s="24" t="str">
        <x:v>Completed</x:v>
      </x:c>
      <x:c r="W1201" s="24" t="n">
        <x:v>1</x:v>
      </x:c>
      <x:c r="X1201" s="24" t="n">
        <x:v>1</x:v>
      </x:c>
      <x:c r="Y1201" s="24" t="n">
        <x:v>1</x:v>
      </x:c>
    </x:row>
    <x:row r="1202">
      <x:c r="A1202" s="24" t="n">
        <x:v>2487787</x:v>
      </x:c>
      <x:c r="B1202" t="str">
        <x:v>2015-06-07</x:v>
      </x:c>
      <x:c r="C1202" s="24" t="n">
        <x:v>6</x:v>
      </x:c>
      <x:c r="D1202" t="str">
        <x:v>OO</x:v>
      </x:c>
      <x:c r="E1202" t="str">
        <x:v>Skywest Airlines Inc.</x:v>
      </x:c>
      <x:c r="F1202" t="str">
        <x:v>5460</x:v>
      </x:c>
      <x:c r="G1202" t="str">
        <x:v>SFO</x:v>
      </x:c>
      <x:c r="H1202" t="str">
        <x:v>San Francisco International Airport</x:v>
      </x:c>
      <x:c r="I1202" t="str">
        <x:v>CA</x:v>
      </x:c>
      <x:c r="J1202" t="str">
        <x:v>RDM</x:v>
      </x:c>
      <x:c r="K1202" t="str">
        <x:v>Redmond Municipal Airport (Roberts Field)</x:v>
      </x:c>
      <x:c r="L1202" t="str">
        <x:v>OR</x:v>
      </x:c>
      <x:c r="M1202" t="str">
        <x:v>0823</x:v>
      </x:c>
      <x:c r="N1202" t="str">
        <x:v>0834</x:v>
      </x:c>
      <x:c r="O1202" s="26" t="n">
        <x:v>11</x:v>
      </x:c>
      <x:c r="P1202" t="str">
        <x:v>0958</x:v>
      </x:c>
      <x:c r="Q1202" t="str">
        <x:v>0957</x:v>
      </x:c>
      <x:c r="R1202" s="26" t="n">
        <x:v>-1</x:v>
      </x:c>
      <x:c r="S1202" s="26" t="n">
        <x:v>462</x:v>
      </x:c>
      <x:c r="T1202" s="24" t="n">
        <x:v>0</x:v>
      </x:c>
      <x:c r="U1202" s="24" t="n">
        <x:v>0</x:v>
      </x:c>
      <x:c r="V1202" s="24" t="str">
        <x:v>Completed</x:v>
      </x:c>
      <x:c r="W1202" s="24" t="n">
        <x:v>0</x:v>
      </x:c>
      <x:c r="X1202" s="24" t="n">
        <x:v>0</x:v>
      </x:c>
      <x:c r="Y1202" s="24" t="n">
        <x:v>1</x:v>
      </x:c>
    </x:row>
    <x:row r="1203">
      <x:c r="A1203" s="24" t="n">
        <x:v>2488444</x:v>
      </x:c>
      <x:c r="B1203" t="str">
        <x:v>2015-06-07</x:v>
      </x:c>
      <x:c r="C1203" s="24" t="n">
        <x:v>6</x:v>
      </x:c>
      <x:c r="D1203" t="str">
        <x:v>WN</x:v>
      </x:c>
      <x:c r="E1203" t="str">
        <x:v>Southwest Airlines Co.</x:v>
      </x:c>
      <x:c r="F1203" t="str">
        <x:v>4063</x:v>
      </x:c>
      <x:c r="G1203" t="str">
        <x:v>HOU</x:v>
      </x:c>
      <x:c r="H1203" t="str">
        <x:v>William P. Hobby Airport</x:v>
      </x:c>
      <x:c r="I1203" t="str">
        <x:v>TX</x:v>
      </x:c>
      <x:c r="J1203" t="str">
        <x:v>DAL</x:v>
      </x:c>
      <x:c r="K1203" t="str">
        <x:v>Dallas Love Field</x:v>
      </x:c>
      <x:c r="L1203" t="str">
        <x:v>TX</x:v>
      </x:c>
      <x:c r="M1203" t="str">
        <x:v>0900</x:v>
      </x:c>
      <x:c r="N1203" t="str">
        <x:v>0856</x:v>
      </x:c>
      <x:c r="O1203" s="26" t="n">
        <x:v>-4</x:v>
      </x:c>
      <x:c r="P1203" t="str">
        <x:v>1000</x:v>
      </x:c>
      <x:c r="Q1203" t="str">
        <x:v>0948</x:v>
      </x:c>
      <x:c r="R1203" s="26" t="n">
        <x:v>-12</x:v>
      </x:c>
      <x:c r="S1203" s="26" t="n">
        <x:v>239</x:v>
      </x:c>
      <x:c r="T1203" s="24" t="n">
        <x:v>0</x:v>
      </x:c>
      <x:c r="U1203" s="24" t="n">
        <x:v>0</x:v>
      </x:c>
      <x:c r="V1203" s="24" t="str">
        <x:v>Completed</x:v>
      </x:c>
      <x:c r="W1203" s="24" t="n">
        <x:v>0</x:v>
      </x:c>
      <x:c r="X1203" s="24" t="n">
        <x:v>0</x:v>
      </x:c>
      <x:c r="Y1203" s="24" t="n">
        <x:v>1</x:v>
      </x:c>
    </x:row>
    <x:row r="1204">
      <x:c r="A1204" s="24" t="n">
        <x:v>2489556</x:v>
      </x:c>
      <x:c r="B1204" t="str">
        <x:v>2015-06-07</x:v>
      </x:c>
      <x:c r="C1204" s="24" t="n">
        <x:v>6</x:v>
      </x:c>
      <x:c r="D1204" t="str">
        <x:v>US</x:v>
      </x:c>
      <x:c r="E1204" t="str">
        <x:v>US Airways Inc.</x:v>
      </x:c>
      <x:c r="F1204" t="str">
        <x:v>1832</x:v>
      </x:c>
      <x:c r="G1204" t="str">
        <x:v>CLT</x:v>
      </x:c>
      <x:c r="H1204" t="str">
        <x:v>Charlotte Douglas International Airport</x:v>
      </x:c>
      <x:c r="I1204" t="str">
        <x:v>NC</x:v>
      </x:c>
      <x:c r="J1204" t="str">
        <x:v>EWR</x:v>
      </x:c>
      <x:c r="K1204" t="str">
        <x:v>Newark Liberty International Airport</x:v>
      </x:c>
      <x:c r="L1204" t="str">
        <x:v>NJ</x:v>
      </x:c>
      <x:c r="M1204" t="str">
        <x:v>1006</x:v>
      </x:c>
      <x:c r="N1204" t="str">
        <x:v>1002</x:v>
      </x:c>
      <x:c r="O1204" s="26" t="n">
        <x:v>-4</x:v>
      </x:c>
      <x:c r="P1204" t="str">
        <x:v>1200</x:v>
      </x:c>
      <x:c r="Q1204" t="str">
        <x:v>1148</x:v>
      </x:c>
      <x:c r="R1204" s="26" t="n">
        <x:v>-12</x:v>
      </x:c>
      <x:c r="S1204" s="26" t="n">
        <x:v>529</x:v>
      </x:c>
      <x:c r="T1204" s="24" t="n">
        <x:v>0</x:v>
      </x:c>
      <x:c r="U1204" s="24" t="n">
        <x:v>0</x:v>
      </x:c>
      <x:c r="V1204" s="24" t="str">
        <x:v>Completed</x:v>
      </x:c>
      <x:c r="W1204" s="24" t="n">
        <x:v>0</x:v>
      </x:c>
      <x:c r="X1204" s="24" t="n">
        <x:v>0</x:v>
      </x:c>
      <x:c r="Y1204" s="24" t="n">
        <x:v>1</x:v>
      </x:c>
    </x:row>
    <x:row r="1205">
      <x:c r="A1205" s="24" t="n">
        <x:v>2490702</x:v>
      </x:c>
      <x:c r="B1205" t="str">
        <x:v>2015-06-07</x:v>
      </x:c>
      <x:c r="C1205" s="24" t="n">
        <x:v>6</x:v>
      </x:c>
      <x:c r="D1205" t="str">
        <x:v>UA</x:v>
      </x:c>
      <x:c r="E1205" t="str">
        <x:v>United Air Lines Inc.</x:v>
      </x:c>
      <x:c r="F1205" t="str">
        <x:v>379</x:v>
      </x:c>
      <x:c r="G1205" t="str">
        <x:v>MCO</x:v>
      </x:c>
      <x:c r="H1205" t="str">
        <x:v>Orlando International Airport</x:v>
      </x:c>
      <x:c r="I1205" t="str">
        <x:v>FL</x:v>
      </x:c>
      <x:c r="J1205" t="str">
        <x:v>CLE</x:v>
      </x:c>
      <x:c r="K1205" t="str">
        <x:v>Cleveland Hopkins International Airport</x:v>
      </x:c>
      <x:c r="L1205" t="str">
        <x:v>OH</x:v>
      </x:c>
      <x:c r="M1205" t="str">
        <x:v>1115</x:v>
      </x:c>
      <x:c r="N1205" t="str">
        <x:v>1106</x:v>
      </x:c>
      <x:c r="O1205" s="26" t="n">
        <x:v>-9</x:v>
      </x:c>
      <x:c r="P1205" t="str">
        <x:v>1339</x:v>
      </x:c>
      <x:c r="Q1205" t="str">
        <x:v>1323</x:v>
      </x:c>
      <x:c r="R1205" s="26" t="n">
        <x:v>-16</x:v>
      </x:c>
      <x:c r="S1205" s="26" t="n">
        <x:v>895</x:v>
      </x:c>
      <x:c r="T1205" s="24" t="n">
        <x:v>0</x:v>
      </x:c>
      <x:c r="U1205" s="24" t="n">
        <x:v>0</x:v>
      </x:c>
      <x:c r="V1205" s="24" t="str">
        <x:v>Completed</x:v>
      </x:c>
      <x:c r="W1205" s="24" t="n">
        <x:v>0</x:v>
      </x:c>
      <x:c r="X1205" s="24" t="n">
        <x:v>0</x:v>
      </x:c>
      <x:c r="Y1205" s="24" t="n">
        <x:v>1</x:v>
      </x:c>
    </x:row>
    <x:row r="1206">
      <x:c r="A1206" s="24" t="n">
        <x:v>2889986</x:v>
      </x:c>
      <x:c r="B1206" t="str">
        <x:v>2015-07-01</x:v>
      </x:c>
      <x:c r="C1206" s="24" t="n">
        <x:v>7</x:v>
      </x:c>
      <x:c r="D1206" t="str">
        <x:v>WN</x:v>
      </x:c>
      <x:c r="E1206" t="str">
        <x:v>Southwest Airlines Co.</x:v>
      </x:c>
      <x:c r="F1206" t="str">
        <x:v>3488</x:v>
      </x:c>
      <x:c r="G1206" t="str">
        <x:v>LAS</x:v>
      </x:c>
      <x:c r="H1206" t="str">
        <x:v>McCarran International Airport</x:v>
      </x:c>
      <x:c r="I1206" t="str">
        <x:v>NV</x:v>
      </x:c>
      <x:c r="J1206" t="str">
        <x:v>ATL</x:v>
      </x:c>
      <x:c r="K1206" t="str">
        <x:v>Hartsfield-Jackson Atlanta International Airport</x:v>
      </x:c>
      <x:c r="L1206" t="str">
        <x:v>GA</x:v>
      </x:c>
      <x:c r="M1206" t="str">
        <x:v>0555</x:v>
      </x:c>
      <x:c r="N1206" t="str">
        <x:v>0551</x:v>
      </x:c>
      <x:c r="O1206" s="26" t="n">
        <x:v>-4</x:v>
      </x:c>
      <x:c r="P1206" t="str">
        <x:v>1300</x:v>
      </x:c>
      <x:c r="Q1206" t="str">
        <x:v>1251</x:v>
      </x:c>
      <x:c r="R1206" s="26" t="n">
        <x:v>-9</x:v>
      </x:c>
      <x:c r="S1206" s="26" t="n">
        <x:v>1747</x:v>
      </x:c>
      <x:c r="T1206" s="24" t="n">
        <x:v>0</x:v>
      </x:c>
      <x:c r="U1206" s="24" t="n">
        <x:v>0</x:v>
      </x:c>
      <x:c r="V1206" s="24" t="str">
        <x:v>Completed</x:v>
      </x:c>
      <x:c r="W1206" s="24" t="n">
        <x:v>0</x:v>
      </x:c>
      <x:c r="X1206" s="24" t="n">
        <x:v>0</x:v>
      </x:c>
      <x:c r="Y1206" s="24" t="n">
        <x:v>1</x:v>
      </x:c>
    </x:row>
    <x:row r="1207">
      <x:c r="A1207" s="24" t="n">
        <x:v>2890018</x:v>
      </x:c>
      <x:c r="B1207" t="str">
        <x:v>2015-07-01</x:v>
      </x:c>
      <x:c r="C1207" s="24" t="n">
        <x:v>7</x:v>
      </x:c>
      <x:c r="D1207" t="str">
        <x:v>AA</x:v>
      </x:c>
      <x:c r="E1207" t="str">
        <x:v>American Airlines Inc.</x:v>
      </x:c>
      <x:c r="F1207" t="str">
        <x:v>1088</x:v>
      </x:c>
      <x:c r="G1207" t="str">
        <x:v>LAS</x:v>
      </x:c>
      <x:c r="H1207" t="str">
        <x:v>McCarran International Airport</x:v>
      </x:c>
      <x:c r="I1207" t="str">
        <x:v>NV</x:v>
      </x:c>
      <x:c r="J1207" t="str">
        <x:v>DFW</x:v>
      </x:c>
      <x:c r="K1207" t="str">
        <x:v>Dallas/Fort Worth International Airport</x:v>
      </x:c>
      <x:c r="L1207" t="str">
        <x:v>TX</x:v>
      </x:c>
      <x:c r="M1207" t="str">
        <x:v>0600</x:v>
      </x:c>
      <x:c r="N1207" t="str">
        <x:v>0557</x:v>
      </x:c>
      <x:c r="O1207" s="26" t="n">
        <x:v>-3</x:v>
      </x:c>
      <x:c r="P1207" t="str">
        <x:v>1046</x:v>
      </x:c>
      <x:c r="Q1207" t="str">
        <x:v>1054</x:v>
      </x:c>
      <x:c r="R1207" s="26" t="n">
        <x:v>8</x:v>
      </x:c>
      <x:c r="S1207" s="26" t="n">
        <x:v>1055</x:v>
      </x:c>
      <x:c r="T1207" s="24" t="n">
        <x:v>0</x:v>
      </x:c>
      <x:c r="U1207" s="24" t="n">
        <x:v>0</x:v>
      </x:c>
      <x:c r="V1207" s="24" t="str">
        <x:v>Completed</x:v>
      </x:c>
      <x:c r="W1207" s="24" t="n">
        <x:v>0</x:v>
      </x:c>
      <x:c r="X1207" s="24" t="n">
        <x:v>0</x:v>
      </x:c>
      <x:c r="Y1207" s="24" t="n">
        <x:v>1</x:v>
      </x:c>
    </x:row>
    <x:row r="1208">
      <x:c r="A1208" s="24" t="n">
        <x:v>2890035</x:v>
      </x:c>
      <x:c r="B1208" t="str">
        <x:v>2015-07-01</x:v>
      </x:c>
      <x:c r="C1208" s="24" t="n">
        <x:v>7</x:v>
      </x:c>
      <x:c r="D1208" t="str">
        <x:v>AA</x:v>
      </x:c>
      <x:c r="E1208" t="str">
        <x:v>American Airlines Inc.</x:v>
      </x:c>
      <x:c r="F1208" t="str">
        <x:v>1770</x:v>
      </x:c>
      <x:c r="G1208" t="str">
        <x:v>BDL</x:v>
      </x:c>
      <x:c r="H1208" t="str">
        <x:v>Bradley International Airport</x:v>
      </x:c>
      <x:c r="I1208" t="str">
        <x:v>CT</x:v>
      </x:c>
      <x:c r="J1208" t="str">
        <x:v>CLT</x:v>
      </x:c>
      <x:c r="K1208" t="str">
        <x:v>Charlotte Douglas International Airport</x:v>
      </x:c>
      <x:c r="L1208" t="str">
        <x:v>NC</x:v>
      </x:c>
      <x:c r="M1208" t="str">
        <x:v>0600</x:v>
      </x:c>
      <x:c r="N1208" t="str">
        <x:v>0557</x:v>
      </x:c>
      <x:c r="O1208" s="26" t="n">
        <x:v>-3</x:v>
      </x:c>
      <x:c r="P1208" t="str">
        <x:v>0804</x:v>
      </x:c>
      <x:c r="Q1208" t="str">
        <x:v>0832</x:v>
      </x:c>
      <x:c r="R1208" s="26" t="n">
        <x:v>28</x:v>
      </x:c>
      <x:c r="S1208" s="26" t="n">
        <x:v>644</x:v>
      </x:c>
      <x:c r="T1208" s="24" t="n">
        <x:v>0</x:v>
      </x:c>
      <x:c r="U1208" s="24" t="n">
        <x:v>0</x:v>
      </x:c>
      <x:c r="V1208" s="24" t="str">
        <x:v>Completed</x:v>
      </x:c>
      <x:c r="W1208" s="24" t="n">
        <x:v>1</x:v>
      </x:c>
      <x:c r="X1208" s="24" t="n">
        <x:v>0</x:v>
      </x:c>
      <x:c r="Y1208" s="24" t="n">
        <x:v>1</x:v>
      </x:c>
    </x:row>
    <x:row r="1209">
      <x:c r="A1209" s="24" t="n">
        <x:v>2891047</x:v>
      </x:c>
      <x:c r="B1209" t="str">
        <x:v>2015-07-01</x:v>
      </x:c>
      <x:c r="C1209" s="24" t="n">
        <x:v>7</x:v>
      </x:c>
      <x:c r="D1209" t="str">
        <x:v>WN</x:v>
      </x:c>
      <x:c r="E1209" t="str">
        <x:v>Southwest Airlines Co.</x:v>
      </x:c>
      <x:c r="F1209" t="str">
        <x:v>4215</x:v>
      </x:c>
      <x:c r="G1209" t="str">
        <x:v>SAN</x:v>
      </x:c>
      <x:c r="H1209" t="str">
        <x:v>San Diego International Airport (Lindbergh Field)</x:v>
      </x:c>
      <x:c r="I1209" t="str">
        <x:v>CA</x:v>
      </x:c>
      <x:c r="J1209" t="str">
        <x:v>OAK</x:v>
      </x:c>
      <x:c r="K1209" t="str">
        <x:v>Oakland International Airport</x:v>
      </x:c>
      <x:c r="L1209" t="str">
        <x:v>CA</x:v>
      </x:c>
      <x:c r="M1209" t="str">
        <x:v>0645</x:v>
      </x:c>
      <x:c r="N1209" t="str">
        <x:v>0648</x:v>
      </x:c>
      <x:c r="O1209" s="26" t="n">
        <x:v>3</x:v>
      </x:c>
      <x:c r="P1209" t="str">
        <x:v>0815</x:v>
      </x:c>
      <x:c r="Q1209" t="str">
        <x:v>0808</x:v>
      </x:c>
      <x:c r="R1209" s="26" t="n">
        <x:v>-7</x:v>
      </x:c>
      <x:c r="S1209" s="26" t="n">
        <x:v>446</x:v>
      </x:c>
      <x:c r="T1209" s="24" t="n">
        <x:v>0</x:v>
      </x:c>
      <x:c r="U1209" s="24" t="n">
        <x:v>0</x:v>
      </x:c>
      <x:c r="V1209" s="24" t="str">
        <x:v>Completed</x:v>
      </x:c>
      <x:c r="W1209" s="24" t="n">
        <x:v>0</x:v>
      </x:c>
      <x:c r="X1209" s="24" t="n">
        <x:v>0</x:v>
      </x:c>
      <x:c r="Y1209" s="24" t="n">
        <x:v>1</x:v>
      </x:c>
    </x:row>
    <x:row r="1210">
      <x:c r="A1210" s="24" t="n">
        <x:v>2891767</x:v>
      </x:c>
      <x:c r="B1210" t="str">
        <x:v>2015-07-01</x:v>
      </x:c>
      <x:c r="C1210" s="24" t="n">
        <x:v>7</x:v>
      </x:c>
      <x:c r="D1210" t="str">
        <x:v>UA</x:v>
      </x:c>
      <x:c r="E1210" t="str">
        <x:v>United Air Lines Inc.</x:v>
      </x:c>
      <x:c r="F1210" t="str">
        <x:v>821</x:v>
      </x:c>
      <x:c r="G1210" t="str">
        <x:v>ATL</x:v>
      </x:c>
      <x:c r="H1210" t="str">
        <x:v>Hartsfield-Jackson Atlanta International Airport</x:v>
      </x:c>
      <x:c r="I1210" t="str">
        <x:v>GA</x:v>
      </x:c>
      <x:c r="J1210" t="str">
        <x:v>SFO</x:v>
      </x:c>
      <x:c r="K1210" t="str">
        <x:v>San Francisco International Airport</x:v>
      </x:c>
      <x:c r="L1210" t="str">
        <x:v>CA</x:v>
      </x:c>
      <x:c r="M1210" t="str">
        <x:v>0720</x:v>
      </x:c>
      <x:c r="N1210" t="str">
        <x:v>0723</x:v>
      </x:c>
      <x:c r="O1210" s="26" t="n">
        <x:v>3</x:v>
      </x:c>
      <x:c r="P1210" t="str">
        <x:v>0931</x:v>
      </x:c>
      <x:c r="Q1210" t="str">
        <x:v>0918</x:v>
      </x:c>
      <x:c r="R1210" s="26" t="n">
        <x:v>-13</x:v>
      </x:c>
      <x:c r="S1210" s="26" t="n">
        <x:v>2139</x:v>
      </x:c>
      <x:c r="T1210" s="24" t="n">
        <x:v>0</x:v>
      </x:c>
      <x:c r="U1210" s="24" t="n">
        <x:v>0</x:v>
      </x:c>
      <x:c r="V1210" s="24" t="str">
        <x:v>Completed</x:v>
      </x:c>
      <x:c r="W1210" s="24" t="n">
        <x:v>0</x:v>
      </x:c>
      <x:c r="X1210" s="24" t="n">
        <x:v>0</x:v>
      </x:c>
      <x:c r="Y1210" s="24" t="n">
        <x:v>1</x:v>
      </x:c>
    </x:row>
    <x:row r="1211">
      <x:c r="A1211" s="24" t="n">
        <x:v>2892068</x:v>
      </x:c>
      <x:c r="B1211" t="str">
        <x:v>2015-07-01</x:v>
      </x:c>
      <x:c r="C1211" s="24" t="n">
        <x:v>7</x:v>
      </x:c>
      <x:c r="D1211" t="str">
        <x:v>UA</x:v>
      </x:c>
      <x:c r="E1211" t="str">
        <x:v>United Air Lines Inc.</x:v>
      </x:c>
      <x:c r="F1211" t="str">
        <x:v>1676</x:v>
      </x:c>
      <x:c r="G1211" t="str">
        <x:v>ORD</x:v>
      </x:c>
      <x:c r="H1211" t="str">
        <x:v>Chicago O'Hare International Airport</x:v>
      </x:c>
      <x:c r="I1211" t="str">
        <x:v>IL</x:v>
      </x:c>
      <x:c r="J1211" t="str">
        <x:v>RSW</x:v>
      </x:c>
      <x:c r="K1211" t="str">
        <x:v>Southwest Florida International Airport</x:v>
      </x:c>
      <x:c r="L1211" t="str">
        <x:v>FL</x:v>
      </x:c>
      <x:c r="M1211" t="str">
        <x:v>0737</x:v>
      </x:c>
      <x:c r="N1211" t="str">
        <x:v>0857</x:v>
      </x:c>
      <x:c r="O1211" s="26" t="n">
        <x:v>80</x:v>
      </x:c>
      <x:c r="P1211" t="str">
        <x:v>1137</x:v>
      </x:c>
      <x:c r="Q1211" t="str">
        <x:v>1240</x:v>
      </x:c>
      <x:c r="R1211" s="26" t="n">
        <x:v>63</x:v>
      </x:c>
      <x:c r="S1211" s="26" t="n">
        <x:v>1120</x:v>
      </x:c>
      <x:c r="T1211" s="24" t="n">
        <x:v>0</x:v>
      </x:c>
      <x:c r="U1211" s="24" t="n">
        <x:v>0</x:v>
      </x:c>
      <x:c r="V1211" s="24" t="str">
        <x:v>Completed</x:v>
      </x:c>
      <x:c r="W1211" s="24" t="n">
        <x:v>1</x:v>
      </x:c>
      <x:c r="X1211" s="24" t="n">
        <x:v>1</x:v>
      </x:c>
      <x:c r="Y1211" s="24" t="n">
        <x:v>1</x:v>
      </x:c>
    </x:row>
    <x:row r="1212">
      <x:c r="A1212" s="24" t="n">
        <x:v>2892253</x:v>
      </x:c>
      <x:c r="B1212" t="str">
        <x:v>2015-07-01</x:v>
      </x:c>
      <x:c r="C1212" s="24" t="n">
        <x:v>7</x:v>
      </x:c>
      <x:c r="D1212" t="str">
        <x:v>WN</x:v>
      </x:c>
      <x:c r="E1212" t="str">
        <x:v>Southwest Airlines Co.</x:v>
      </x:c>
      <x:c r="F1212" t="str">
        <x:v>1724</x:v>
      </x:c>
      <x:c r="G1212" t="str">
        <x:v>DAL</x:v>
      </x:c>
      <x:c r="H1212" t="str">
        <x:v>Dallas Love Field</x:v>
      </x:c>
      <x:c r="I1212" t="str">
        <x:v>TX</x:v>
      </x:c>
      <x:c r="J1212" t="str">
        <x:v>MSY</x:v>
      </x:c>
      <x:c r="K1212" t="str">
        <x:v>Louis Armstrong New Orleans International Airport</x:v>
      </x:c>
      <x:c r="L1212" t="str">
        <x:v>LA</x:v>
      </x:c>
      <x:c r="M1212" t="str">
        <x:v>0750</x:v>
      </x:c>
      <x:c r="N1212" t="str">
        <x:v>0758</x:v>
      </x:c>
      <x:c r="O1212" s="26" t="n">
        <x:v>8</x:v>
      </x:c>
      <x:c r="P1212" t="str">
        <x:v>0910</x:v>
      </x:c>
      <x:c r="Q1212" t="str">
        <x:v>0919</x:v>
      </x:c>
      <x:c r="R1212" s="26" t="n">
        <x:v>9</x:v>
      </x:c>
      <x:c r="S1212" s="26" t="n">
        <x:v>436</x:v>
      </x:c>
      <x:c r="T1212" s="24" t="n">
        <x:v>0</x:v>
      </x:c>
      <x:c r="U1212" s="24" t="n">
        <x:v>0</x:v>
      </x:c>
      <x:c r="V1212" s="24" t="str">
        <x:v>Completed</x:v>
      </x:c>
      <x:c r="W1212" s="24" t="n">
        <x:v>0</x:v>
      </x:c>
      <x:c r="X1212" s="24" t="n">
        <x:v>0</x:v>
      </x:c>
      <x:c r="Y1212" s="24" t="n">
        <x:v>1</x:v>
      </x:c>
    </x:row>
    <x:row r="1213">
      <x:c r="A1213" s="24" t="n">
        <x:v>2892639</x:v>
      </x:c>
      <x:c r="B1213" t="str">
        <x:v>2015-07-01</x:v>
      </x:c>
      <x:c r="C1213" s="24" t="n">
        <x:v>7</x:v>
      </x:c>
      <x:c r="D1213" t="str">
        <x:v>UA</x:v>
      </x:c>
      <x:c r="E1213" t="str">
        <x:v>United Air Lines Inc.</x:v>
      </x:c>
      <x:c r="F1213" t="str">
        <x:v>1189</x:v>
      </x:c>
      <x:c r="G1213" t="str">
        <x:v>MSY</x:v>
      </x:c>
      <x:c r="H1213" t="str">
        <x:v>Louis Armstrong New Orleans International Airport</x:v>
      </x:c>
      <x:c r="I1213" t="str">
        <x:v>LA</x:v>
      </x:c>
      <x:c r="J1213" t="str">
        <x:v>IAH</x:v>
      </x:c>
      <x:c r="K1213" t="str">
        <x:v>George Bush Intercontinental Airport</x:v>
      </x:c>
      <x:c r="L1213" t="str">
        <x:v>TX</x:v>
      </x:c>
      <x:c r="M1213" t="str">
        <x:v>0810</x:v>
      </x:c>
      <x:c r="N1213" t="str">
        <x:v>0808</x:v>
      </x:c>
      <x:c r="O1213" s="26" t="n">
        <x:v>-2</x:v>
      </x:c>
      <x:c r="P1213" t="str">
        <x:v>0926</x:v>
      </x:c>
      <x:c r="Q1213" t="str">
        <x:v>0914</x:v>
      </x:c>
      <x:c r="R1213" s="26" t="n">
        <x:v>-12</x:v>
      </x:c>
      <x:c r="S1213" s="26" t="n">
        <x:v>305</x:v>
      </x:c>
      <x:c r="T1213" s="24" t="n">
        <x:v>0</x:v>
      </x:c>
      <x:c r="U1213" s="24" t="n">
        <x:v>0</x:v>
      </x:c>
      <x:c r="V1213" s="24" t="str">
        <x:v>Completed</x:v>
      </x:c>
      <x:c r="W1213" s="24" t="n">
        <x:v>0</x:v>
      </x:c>
      <x:c r="X1213" s="24" t="n">
        <x:v>0</x:v>
      </x:c>
      <x:c r="Y1213" s="24" t="n">
        <x:v>1</x:v>
      </x:c>
    </x:row>
    <x:row r="1214">
      <x:c r="A1214" s="24" t="n">
        <x:v>2893858</x:v>
      </x:c>
      <x:c r="B1214" t="str">
        <x:v>2015-07-01</x:v>
      </x:c>
      <x:c r="C1214" s="24" t="n">
        <x:v>7</x:v>
      </x:c>
      <x:c r="D1214" t="str">
        <x:v>DL</x:v>
      </x:c>
      <x:c r="E1214" t="str">
        <x:v>Delta Air Lines Inc.</x:v>
      </x:c>
      <x:c r="F1214" t="str">
        <x:v>921</x:v>
      </x:c>
      <x:c r="G1214" t="str">
        <x:v>MKE</x:v>
      </x:c>
      <x:c r="H1214" t="str">
        <x:v>General Mitchell International Airport</x:v>
      </x:c>
      <x:c r="I1214" t="str">
        <x:v>WI</x:v>
      </x:c>
      <x:c r="J1214" t="str">
        <x:v>MSP</x:v>
      </x:c>
      <x:c r="K1214" t="str">
        <x:v>Minneapolis-Saint Paul International Airport</x:v>
      </x:c>
      <x:c r="L1214" t="str">
        <x:v>MN</x:v>
      </x:c>
      <x:c r="M1214" t="str">
        <x:v>0920</x:v>
      </x:c>
      <x:c r="N1214" t="str">
        <x:v>0916</x:v>
      </x:c>
      <x:c r="O1214" s="26" t="n">
        <x:v>-4</x:v>
      </x:c>
      <x:c r="P1214" t="str">
        <x:v>1035</x:v>
      </x:c>
      <x:c r="Q1214" t="str">
        <x:v>1032</x:v>
      </x:c>
      <x:c r="R1214" s="26" t="n">
        <x:v>-3</x:v>
      </x:c>
      <x:c r="S1214" s="26" t="n">
        <x:v>297</x:v>
      </x:c>
      <x:c r="T1214" s="24" t="n">
        <x:v>0</x:v>
      </x:c>
      <x:c r="U1214" s="24" t="n">
        <x:v>0</x:v>
      </x:c>
      <x:c r="V1214" s="24" t="str">
        <x:v>Completed</x:v>
      </x:c>
      <x:c r="W1214" s="24" t="n">
        <x:v>0</x:v>
      </x:c>
      <x:c r="X1214" s="24" t="n">
        <x:v>0</x:v>
      </x:c>
      <x:c r="Y1214" s="24" t="n">
        <x:v>1</x:v>
      </x:c>
    </x:row>
    <x:row r="1215">
      <x:c r="A1215" s="24" t="n">
        <x:v>2894083</x:v>
      </x:c>
      <x:c r="B1215" t="str">
        <x:v>2015-07-01</x:v>
      </x:c>
      <x:c r="C1215" s="24" t="n">
        <x:v>7</x:v>
      </x:c>
      <x:c r="D1215" t="str">
        <x:v>DL</x:v>
      </x:c>
      <x:c r="E1215" t="str">
        <x:v>Delta Air Lines Inc.</x:v>
      </x:c>
      <x:c r="F1215" t="str">
        <x:v>1885</x:v>
      </x:c>
      <x:c r="G1215" t="str">
        <x:v>LGA</x:v>
      </x:c>
      <x:c r="H1215" t="str">
        <x:v>LaGuardia Airport (Marine Air Terminal)</x:v>
      </x:c>
      <x:c r="I1215" t="str">
        <x:v>NY</x:v>
      </x:c>
      <x:c r="J1215" t="str">
        <x:v>MCO</x:v>
      </x:c>
      <x:c r="K1215" t="str">
        <x:v>Orlando International Airport</x:v>
      </x:c>
      <x:c r="L1215" t="str">
        <x:v>FL</x:v>
      </x:c>
      <x:c r="M1215" t="str">
        <x:v>0937</x:v>
      </x:c>
      <x:c r="N1215" t="str">
        <x:v>0934</x:v>
      </x:c>
      <x:c r="O1215" s="26" t="n">
        <x:v>-3</x:v>
      </x:c>
      <x:c r="P1215" t="str">
        <x:v>1240</x:v>
      </x:c>
      <x:c r="Q1215" t="str">
        <x:v>1231</x:v>
      </x:c>
      <x:c r="R1215" s="26" t="n">
        <x:v>-9</x:v>
      </x:c>
      <x:c r="S1215" s="26" t="n">
        <x:v>950</x:v>
      </x:c>
      <x:c r="T1215" s="24" t="n">
        <x:v>0</x:v>
      </x:c>
      <x:c r="U1215" s="24" t="n">
        <x:v>0</x:v>
      </x:c>
      <x:c r="V1215" s="24" t="str">
        <x:v>Completed</x:v>
      </x:c>
      <x:c r="W1215" s="24" t="n">
        <x:v>0</x:v>
      </x:c>
      <x:c r="X1215" s="24" t="n">
        <x:v>0</x:v>
      </x:c>
      <x:c r="Y1215" s="24" t="n">
        <x:v>1</x:v>
      </x:c>
    </x:row>
    <x:row r="1216">
      <x:c r="A1216" s="24" t="n">
        <x:v>2894493</x:v>
      </x:c>
      <x:c r="B1216" t="str">
        <x:v>2015-07-01</x:v>
      </x:c>
      <x:c r="C1216" s="24" t="n">
        <x:v>7</x:v>
      </x:c>
      <x:c r="D1216" t="str">
        <x:v>WN</x:v>
      </x:c>
      <x:c r="E1216" t="str">
        <x:v>Southwest Airlines Co.</x:v>
      </x:c>
      <x:c r="F1216" t="str">
        <x:v>486</x:v>
      </x:c>
      <x:c r="G1216" t="str">
        <x:v>LAX</x:v>
      </x:c>
      <x:c r="H1216" t="str">
        <x:v>Los Angeles International Airport</x:v>
      </x:c>
      <x:c r="I1216" t="str">
        <x:v>CA</x:v>
      </x:c>
      <x:c r="J1216" t="str">
        <x:v>PHX</x:v>
      </x:c>
      <x:c r="K1216" t="str">
        <x:v>Phoenix Sky Harbor International Airport</x:v>
      </x:c>
      <x:c r="L1216" t="str">
        <x:v>AZ</x:v>
      </x:c>
      <x:c r="M1216" t="str">
        <x:v>1000</x:v>
      </x:c>
      <x:c r="N1216" t="str">
        <x:v>1004</x:v>
      </x:c>
      <x:c r="O1216" s="26" t="n">
        <x:v>4</x:v>
      </x:c>
      <x:c r="P1216" t="str">
        <x:v>1115</x:v>
      </x:c>
      <x:c r="Q1216" t="str">
        <x:v>1129</x:v>
      </x:c>
      <x:c r="R1216" s="26" t="n">
        <x:v>14</x:v>
      </x:c>
      <x:c r="S1216" s="26" t="n">
        <x:v>370</x:v>
      </x:c>
      <x:c r="T1216" s="24" t="n">
        <x:v>0</x:v>
      </x:c>
      <x:c r="U1216" s="24" t="n">
        <x:v>0</x:v>
      </x:c>
      <x:c r="V1216" s="24" t="str">
        <x:v>Completed</x:v>
      </x:c>
      <x:c r="W1216" s="24" t="n">
        <x:v>0</x:v>
      </x:c>
      <x:c r="X1216" s="24" t="n">
        <x:v>0</x:v>
      </x:c>
      <x:c r="Y1216" s="24" t="n">
        <x:v>1</x:v>
      </x:c>
    </x:row>
    <x:row r="1217">
      <x:c r="A1217" s="24" t="n">
        <x:v>2894687</x:v>
      </x:c>
      <x:c r="B1217" t="str">
        <x:v>2015-07-01</x:v>
      </x:c>
      <x:c r="C1217" s="24" t="n">
        <x:v>7</x:v>
      </x:c>
      <x:c r="D1217" t="str">
        <x:v>WN</x:v>
      </x:c>
      <x:c r="E1217" t="str">
        <x:v>Southwest Airlines Co.</x:v>
      </x:c>
      <x:c r="F1217" t="str">
        <x:v>4621</x:v>
      </x:c>
      <x:c r="G1217" t="str">
        <x:v>DAL</x:v>
      </x:c>
      <x:c r="H1217" t="str">
        <x:v>Dallas Love Field</x:v>
      </x:c>
      <x:c r="I1217" t="str">
        <x:v>TX</x:v>
      </x:c>
      <x:c r="J1217" t="str">
        <x:v>AUS</x:v>
      </x:c>
      <x:c r="K1217" t="str">
        <x:v>Austin-Bergstrom International Airport</x:v>
      </x:c>
      <x:c r="L1217" t="str">
        <x:v>TX</x:v>
      </x:c>
      <x:c r="M1217" t="str">
        <x:v>1010</x:v>
      </x:c>
      <x:c r="N1217" t="str">
        <x:v>1037</x:v>
      </x:c>
      <x:c r="O1217" s="26" t="n">
        <x:v>27</x:v>
      </x:c>
      <x:c r="P1217" t="str">
        <x:v>1100</x:v>
      </x:c>
      <x:c r="Q1217" t="str">
        <x:v>1127</x:v>
      </x:c>
      <x:c r="R1217" s="26" t="n">
        <x:v>27</x:v>
      </x:c>
      <x:c r="S1217" s="26" t="n">
        <x:v>189</x:v>
      </x:c>
      <x:c r="T1217" s="24" t="n">
        <x:v>0</x:v>
      </x:c>
      <x:c r="U1217" s="24" t="n">
        <x:v>0</x:v>
      </x:c>
      <x:c r="V1217" s="24" t="str">
        <x:v>Completed</x:v>
      </x:c>
      <x:c r="W1217" s="24" t="n">
        <x:v>1</x:v>
      </x:c>
      <x:c r="X1217" s="24" t="n">
        <x:v>1</x:v>
      </x:c>
      <x:c r="Y1217" s="24" t="n">
        <x:v>1</x:v>
      </x:c>
    </x:row>
    <x:row r="1218">
      <x:c r="A1218" s="24" t="n">
        <x:v>2895088</x:v>
      </x:c>
      <x:c r="B1218" t="str">
        <x:v>2015-07-01</x:v>
      </x:c>
      <x:c r="C1218" s="24" t="n">
        <x:v>7</x:v>
      </x:c>
      <x:c r="D1218" t="str">
        <x:v>OO</x:v>
      </x:c>
      <x:c r="E1218" t="str">
        <x:v>Skywest Airlines Inc.</x:v>
      </x:c>
      <x:c r="F1218" t="str">
        <x:v>3426</x:v>
      </x:c>
      <x:c r="G1218" t="str">
        <x:v>SEA</x:v>
      </x:c>
      <x:c r="H1218" t="str">
        <x:v>Seattle-Tacoma International Airport</x:v>
      </x:c>
      <x:c r="I1218" t="str">
        <x:v>WA</x:v>
      </x:c>
      <x:c r="J1218" t="str">
        <x:v>OKC</x:v>
      </x:c>
      <x:c r="K1218" t="str">
        <x:v>Will Rogers World Airport</x:v>
      </x:c>
      <x:c r="L1218" t="str">
        <x:v>OK</x:v>
      </x:c>
      <x:c r="M1218" t="str">
        <x:v>1030</x:v>
      </x:c>
      <x:c r="N1218" t="str">
        <x:v>1029</x:v>
      </x:c>
      <x:c r="O1218" s="26" t="n">
        <x:v>-1</x:v>
      </x:c>
      <x:c r="P1218" t="str">
        <x:v>1623</x:v>
      </x:c>
      <x:c r="Q1218" t="str">
        <x:v>1546</x:v>
      </x:c>
      <x:c r="R1218" s="26" t="n">
        <x:v>-37</x:v>
      </x:c>
      <x:c r="S1218" s="26" t="n">
        <x:v>1519</x:v>
      </x:c>
      <x:c r="T1218" s="24" t="n">
        <x:v>0</x:v>
      </x:c>
      <x:c r="U1218" s="24" t="n">
        <x:v>0</x:v>
      </x:c>
      <x:c r="V1218" s="24" t="str">
        <x:v>Completed</x:v>
      </x:c>
      <x:c r="W1218" s="24" t="n">
        <x:v>0</x:v>
      </x:c>
      <x:c r="X1218" s="24" t="n">
        <x:v>0</x:v>
      </x:c>
      <x:c r="Y1218" s="24" t="n">
        <x:v>1</x:v>
      </x:c>
    </x:row>
    <x:row r="1219">
      <x:c r="A1219" s="24" t="n">
        <x:v>2895421</x:v>
      </x:c>
      <x:c r="B1219" t="str">
        <x:v>2015-07-01</x:v>
      </x:c>
      <x:c r="C1219" s="24" t="n">
        <x:v>7</x:v>
      </x:c>
      <x:c r="D1219" t="str">
        <x:v>AA</x:v>
      </x:c>
      <x:c r="E1219" t="str">
        <x:v>American Airlines Inc.</x:v>
      </x:c>
      <x:c r="F1219" t="str">
        <x:v>331</x:v>
      </x:c>
      <x:c r="G1219" t="str">
        <x:v>LGA</x:v>
      </x:c>
      <x:c r="H1219" t="str">
        <x:v>LaGuardia Airport (Marine Air Terminal)</x:v>
      </x:c>
      <x:c r="I1219" t="str">
        <x:v>NY</x:v>
      </x:c>
      <x:c r="J1219" t="str">
        <x:v>ORD</x:v>
      </x:c>
      <x:c r="K1219" t="str">
        <x:v>Chicago O'Hare International Airport</x:v>
      </x:c>
      <x:c r="L1219" t="str">
        <x:v>IL</x:v>
      </x:c>
      <x:c r="M1219" t="str">
        <x:v>1055</x:v>
      </x:c>
      <x:c r="N1219" t="str">
        <x:v>1048</x:v>
      </x:c>
      <x:c r="O1219" s="26" t="n">
        <x:v>-7</x:v>
      </x:c>
      <x:c r="P1219" t="str">
        <x:v>1239</x:v>
      </x:c>
      <x:c r="Q1219" t="str">
        <x:v>1210</x:v>
      </x:c>
      <x:c r="R1219" s="26" t="n">
        <x:v>-29</x:v>
      </x:c>
      <x:c r="S1219" s="26" t="n">
        <x:v>733</x:v>
      </x:c>
      <x:c r="T1219" s="24" t="n">
        <x:v>0</x:v>
      </x:c>
      <x:c r="U1219" s="24" t="n">
        <x:v>0</x:v>
      </x:c>
      <x:c r="V1219" s="24" t="str">
        <x:v>Completed</x:v>
      </x:c>
      <x:c r="W1219" s="24" t="n">
        <x:v>0</x:v>
      </x:c>
      <x:c r="X1219" s="24" t="n">
        <x:v>0</x:v>
      </x:c>
      <x:c r="Y1219" s="24" t="n">
        <x:v>1</x:v>
      </x:c>
    </x:row>
    <x:row r="1220">
      <x:c r="A1220" s="24" t="n">
        <x:v>2895458</x:v>
      </x:c>
      <x:c r="B1220" t="str">
        <x:v>2015-07-01</x:v>
      </x:c>
      <x:c r="C1220" s="24" t="n">
        <x:v>7</x:v>
      </x:c>
      <x:c r="D1220" t="str">
        <x:v>WN</x:v>
      </x:c>
      <x:c r="E1220" t="str">
        <x:v>Southwest Airlines Co.</x:v>
      </x:c>
      <x:c r="F1220" t="str">
        <x:v>4101</x:v>
      </x:c>
      <x:c r="G1220" t="str">
        <x:v>TPA</x:v>
      </x:c>
      <x:c r="H1220" t="str">
        <x:v>Tampa International Airport</x:v>
      </x:c>
      <x:c r="I1220" t="str">
        <x:v>FL</x:v>
      </x:c>
      <x:c r="J1220" t="str">
        <x:v>PIT</x:v>
      </x:c>
      <x:c r="K1220" t="str">
        <x:v>Pittsburgh International Airport</x:v>
      </x:c>
      <x:c r="L1220" t="str">
        <x:v>PA</x:v>
      </x:c>
      <x:c r="M1220" t="str">
        <x:v>1055</x:v>
      </x:c>
      <x:c r="N1220" t="str">
        <x:v>1050</x:v>
      </x:c>
      <x:c r="O1220" s="26" t="n">
        <x:v>-5</x:v>
      </x:c>
      <x:c r="P1220" t="str">
        <x:v>1315</x:v>
      </x:c>
      <x:c r="Q1220" t="str">
        <x:v>1302</x:v>
      </x:c>
      <x:c r="R1220" s="26" t="n">
        <x:v>-13</x:v>
      </x:c>
      <x:c r="S1220" s="26" t="n">
        <x:v>873</x:v>
      </x:c>
      <x:c r="T1220" s="24" t="n">
        <x:v>0</x:v>
      </x:c>
      <x:c r="U1220" s="24" t="n">
        <x:v>0</x:v>
      </x:c>
      <x:c r="V1220" s="24" t="str">
        <x:v>Completed</x:v>
      </x:c>
      <x:c r="W1220" s="24" t="n">
        <x:v>0</x:v>
      </x:c>
      <x:c r="X1220" s="24" t="n">
        <x:v>0</x:v>
      </x:c>
      <x:c r="Y1220" s="24" t="n">
        <x:v>1</x:v>
      </x:c>
    </x:row>
    <x:row r="1221">
      <x:c r="A1221" s="24" t="n">
        <x:v>2896468</x:v>
      </x:c>
      <x:c r="B1221" t="str">
        <x:v>2015-07-01</x:v>
      </x:c>
      <x:c r="C1221" s="24" t="n">
        <x:v>7</x:v>
      </x:c>
      <x:c r="D1221" t="str">
        <x:v>WN</x:v>
      </x:c>
      <x:c r="E1221" t="str">
        <x:v>Southwest Airlines Co.</x:v>
      </x:c>
      <x:c r="F1221" t="str">
        <x:v>1249</x:v>
      </x:c>
      <x:c r="G1221" t="str">
        <x:v>BOI</x:v>
      </x:c>
      <x:c r="H1221" t="str">
        <x:v>Boise Airport (Boise Air Terminal)</x:v>
      </x:c>
      <x:c r="I1221" t="str">
        <x:v>ID</x:v>
      </x:c>
      <x:c r="J1221" t="str">
        <x:v>PHX</x:v>
      </x:c>
      <x:c r="K1221" t="str">
        <x:v>Phoenix Sky Harbor International Airport</x:v>
      </x:c>
      <x:c r="L1221" t="str">
        <x:v>AZ</x:v>
      </x:c>
      <x:c r="M1221" t="str">
        <x:v>1155</x:v>
      </x:c>
      <x:c r="N1221" t="str">
        <x:v>1154</x:v>
      </x:c>
      <x:c r="O1221" s="26" t="n">
        <x:v>-1</x:v>
      </x:c>
      <x:c r="P1221" t="str">
        <x:v>1255</x:v>
      </x:c>
      <x:c r="Q1221" t="str">
        <x:v>1254</x:v>
      </x:c>
      <x:c r="R1221" s="26" t="n">
        <x:v>-1</x:v>
      </x:c>
      <x:c r="S1221" s="26" t="n">
        <x:v>735</x:v>
      </x:c>
      <x:c r="T1221" s="24" t="n">
        <x:v>0</x:v>
      </x:c>
      <x:c r="U1221" s="24" t="n">
        <x:v>0</x:v>
      </x:c>
      <x:c r="V1221" s="24" t="str">
        <x:v>Completed</x:v>
      </x:c>
      <x:c r="W1221" s="24" t="n">
        <x:v>0</x:v>
      </x:c>
      <x:c r="X1221" s="24" t="n">
        <x:v>0</x:v>
      </x:c>
      <x:c r="Y1221" s="24" t="n">
        <x:v>1</x:v>
      </x:c>
    </x:row>
    <x:row r="1222">
      <x:c r="A1222" s="24" t="n">
        <x:v>2896540</x:v>
      </x:c>
      <x:c r="B1222" t="str">
        <x:v>2015-07-01</x:v>
      </x:c>
      <x:c r="C1222" s="24" t="n">
        <x:v>7</x:v>
      </x:c>
      <x:c r="D1222" t="str">
        <x:v>DL</x:v>
      </x:c>
      <x:c r="E1222" t="str">
        <x:v>Delta Air Lines Inc.</x:v>
      </x:c>
      <x:c r="F1222" t="str">
        <x:v>1488</x:v>
      </x:c>
      <x:c r="G1222" t="str">
        <x:v>BTR</x:v>
      </x:c>
      <x:c r="H1222" t="str">
        <x:v>Baton Rouge Metropolitan Airport</x:v>
      </x:c>
      <x:c r="I1222" t="str">
        <x:v>LA</x:v>
      </x:c>
      <x:c r="J1222" t="str">
        <x:v>ATL</x:v>
      </x:c>
      <x:c r="K1222" t="str">
        <x:v>Hartsfield-Jackson Atlanta International Airport</x:v>
      </x:c>
      <x:c r="L1222" t="str">
        <x:v>GA</x:v>
      </x:c>
      <x:c r="M1222" t="str">
        <x:v>1200</x:v>
      </x:c>
      <x:c r="N1222" t="str">
        <x:v>1153</x:v>
      </x:c>
      <x:c r="O1222" s="26" t="n">
        <x:v>-7</x:v>
      </x:c>
      <x:c r="P1222" t="str">
        <x:v>1440</x:v>
      </x:c>
      <x:c r="Q1222" t="str">
        <x:v>1421</x:v>
      </x:c>
      <x:c r="R1222" s="26" t="n">
        <x:v>-19</x:v>
      </x:c>
      <x:c r="S1222" s="26" t="n">
        <x:v>448</x:v>
      </x:c>
      <x:c r="T1222" s="24" t="n">
        <x:v>0</x:v>
      </x:c>
      <x:c r="U1222" s="24" t="n">
        <x:v>0</x:v>
      </x:c>
      <x:c r="V1222" s="24" t="str">
        <x:v>Completed</x:v>
      </x:c>
      <x:c r="W1222" s="24" t="n">
        <x:v>0</x:v>
      </x:c>
      <x:c r="X1222" s="24" t="n">
        <x:v>0</x:v>
      </x:c>
      <x:c r="Y1222" s="24" t="n">
        <x:v>1</x:v>
      </x:c>
    </x:row>
    <x:row r="1223">
      <x:c r="A1223" s="24" t="n">
        <x:v>2896893</x:v>
      </x:c>
      <x:c r="B1223" t="str">
        <x:v>2015-07-01</x:v>
      </x:c>
      <x:c r="C1223" s="24" t="n">
        <x:v>7</x:v>
      </x:c>
      <x:c r="D1223" t="str">
        <x:v>AA</x:v>
      </x:c>
      <x:c r="E1223" t="str">
        <x:v>American Airlines Inc.</x:v>
      </x:c>
      <x:c r="F1223" t="str">
        <x:v>1505</x:v>
      </x:c>
      <x:c r="G1223" t="str">
        <x:v>DFW</x:v>
      </x:c>
      <x:c r="H1223" t="str">
        <x:v>Dallas/Fort Worth International Airport</x:v>
      </x:c>
      <x:c r="I1223" t="str">
        <x:v>TX</x:v>
      </x:c>
      <x:c r="J1223" t="str">
        <x:v>ONT</x:v>
      </x:c>
      <x:c r="K1223" t="str">
        <x:v>Ontario International Airport</x:v>
      </x:c>
      <x:c r="L1223" t="str">
        <x:v>CA</x:v>
      </x:c>
      <x:c r="M1223" t="str">
        <x:v>1220</x:v>
      </x:c>
      <x:c r="N1223" t="str">
        <x:v>1220</x:v>
      </x:c>
      <x:c r="O1223" s="26" t="n">
        <x:v>0</x:v>
      </x:c>
      <x:c r="P1223" t="str">
        <x:v>1327</x:v>
      </x:c>
      <x:c r="Q1223" t="str">
        <x:v>1306</x:v>
      </x:c>
      <x:c r="R1223" s="26" t="n">
        <x:v>-21</x:v>
      </x:c>
      <x:c r="S1223" s="26" t="n">
        <x:v>1188</x:v>
      </x:c>
      <x:c r="T1223" s="24" t="n">
        <x:v>0</x:v>
      </x:c>
      <x:c r="U1223" s="24" t="n">
        <x:v>0</x:v>
      </x:c>
      <x:c r="V1223" s="24" t="str">
        <x:v>Completed</x:v>
      </x:c>
      <x:c r="W1223" s="24" t="n">
        <x:v>0</x:v>
      </x:c>
      <x:c r="X1223" s="24" t="n">
        <x:v>0</x:v>
      </x:c>
      <x:c r="Y1223" s="24" t="n">
        <x:v>1</x:v>
      </x:c>
    </x:row>
    <x:row r="1224">
      <x:c r="A1224" s="24" t="n">
        <x:v>2897733</x:v>
      </x:c>
      <x:c r="B1224" t="str">
        <x:v>2015-07-01</x:v>
      </x:c>
      <x:c r="C1224" s="24" t="n">
        <x:v>7</x:v>
      </x:c>
      <x:c r="D1224" t="str">
        <x:v>OO</x:v>
      </x:c>
      <x:c r="E1224" t="str">
        <x:v>Skywest Airlines Inc.</x:v>
      </x:c>
      <x:c r="F1224" t="str">
        <x:v>2865</x:v>
      </x:c>
      <x:c r="G1224" t="str">
        <x:v>LAX</x:v>
      </x:c>
      <x:c r="H1224" t="str">
        <x:v>Los Angeles International Airport</x:v>
      </x:c>
      <x:c r="I1224" t="str">
        <x:v>CA</x:v>
      </x:c>
      <x:c r="J1224" t="str">
        <x:v>SJC</x:v>
      </x:c>
      <x:c r="K1224" t="str">
        <x:v>Norman Y. Mineta San José International Airport</x:v>
      </x:c>
      <x:c r="L1224" t="str">
        <x:v>CA</x:v>
      </x:c>
      <x:c r="M1224" t="str">
        <x:v>1310</x:v>
      </x:c>
      <x:c r="N1224" t="str">
        <x:v>1327</x:v>
      </x:c>
      <x:c r="O1224" s="26" t="n">
        <x:v>17</x:v>
      </x:c>
      <x:c r="P1224" t="str">
        <x:v>1422</x:v>
      </x:c>
      <x:c r="Q1224" t="str">
        <x:v>1441</x:v>
      </x:c>
      <x:c r="R1224" s="26" t="n">
        <x:v>19</x:v>
      </x:c>
      <x:c r="S1224" s="26" t="n">
        <x:v>308</x:v>
      </x:c>
      <x:c r="T1224" s="24" t="n">
        <x:v>0</x:v>
      </x:c>
      <x:c r="U1224" s="24" t="n">
        <x:v>0</x:v>
      </x:c>
      <x:c r="V1224" s="24" t="str">
        <x:v>Completed</x:v>
      </x:c>
      <x:c r="W1224" s="24" t="n">
        <x:v>1</x:v>
      </x:c>
      <x:c r="X1224" s="24" t="n">
        <x:v>1</x:v>
      </x:c>
      <x:c r="Y1224" s="24" t="n">
        <x:v>1</x:v>
      </x:c>
    </x:row>
    <x:row r="1225">
      <x:c r="A1225" s="24" t="n">
        <x:v>2898275</x:v>
      </x:c>
      <x:c r="B1225" t="str">
        <x:v>2015-07-01</x:v>
      </x:c>
      <x:c r="C1225" s="24" t="n">
        <x:v>7</x:v>
      </x:c>
      <x:c r="D1225" t="str">
        <x:v>MQ</x:v>
      </x:c>
      <x:c r="E1225" t="str">
        <x:v>American Eagle Airlines Inc.</x:v>
      </x:c>
      <x:c r="F1225" t="str">
        <x:v>3202</x:v>
      </x:c>
      <x:c r="G1225" t="str">
        <x:v>DFW</x:v>
      </x:c>
      <x:c r="H1225" t="str">
        <x:v>Dallas/Fort Worth International Airport</x:v>
      </x:c>
      <x:c r="I1225" t="str">
        <x:v>TX</x:v>
      </x:c>
      <x:c r="J1225" t="str">
        <x:v>GCK</x:v>
      </x:c>
      <x:c r="K1225" t="str">
        <x:v>Garden City Regional Airport</x:v>
      </x:c>
      <x:c r="L1225" t="str">
        <x:v>KS</x:v>
      </x:c>
      <x:c r="M1225" t="str">
        <x:v>1345</x:v>
      </x:c>
      <x:c r="N1225" t="str">
        <x:v>1340</x:v>
      </x:c>
      <x:c r="O1225" s="26" t="n">
        <x:v>-5</x:v>
      </x:c>
      <x:c r="P1225" t="str">
        <x:v>1517</x:v>
      </x:c>
      <x:c r="Q1225" t="str">
        <x:v>1501</x:v>
      </x:c>
      <x:c r="R1225" s="26" t="n">
        <x:v>-16</x:v>
      </x:c>
      <x:c r="S1225" s="26" t="n">
        <x:v>404</x:v>
      </x:c>
      <x:c r="T1225" s="24" t="n">
        <x:v>0</x:v>
      </x:c>
      <x:c r="U1225" s="24" t="n">
        <x:v>0</x:v>
      </x:c>
      <x:c r="V1225" s="24" t="str">
        <x:v>Completed</x:v>
      </x:c>
      <x:c r="W1225" s="24" t="n">
        <x:v>0</x:v>
      </x:c>
      <x:c r="X1225" s="24" t="n">
        <x:v>0</x:v>
      </x:c>
      <x:c r="Y1225" s="24" t="n">
        <x:v>1</x:v>
      </x:c>
    </x:row>
    <x:row r="1226">
      <x:c r="A1226" s="24" t="n">
        <x:v>2898532</x:v>
      </x:c>
      <x:c r="B1226" t="str">
        <x:v>2015-07-01</x:v>
      </x:c>
      <x:c r="C1226" s="24" t="n">
        <x:v>7</x:v>
      </x:c>
      <x:c r="D1226" t="str">
        <x:v>AA</x:v>
      </x:c>
      <x:c r="E1226" t="str">
        <x:v>American Airlines Inc.</x:v>
      </x:c>
      <x:c r="F1226" t="str">
        <x:v>1788</x:v>
      </x:c>
      <x:c r="G1226" t="str">
        <x:v>LAS</x:v>
      </x:c>
      <x:c r="H1226" t="str">
        <x:v>McCarran International Airport</x:v>
      </x:c>
      <x:c r="I1226" t="str">
        <x:v>NV</x:v>
      </x:c>
      <x:c r="J1226" t="str">
        <x:v>CLT</x:v>
      </x:c>
      <x:c r="K1226" t="str">
        <x:v>Charlotte Douglas International Airport</x:v>
      </x:c>
      <x:c r="L1226" t="str">
        <x:v>NC</x:v>
      </x:c>
      <x:c r="M1226" t="str">
        <x:v>1400</x:v>
      </x:c>
      <x:c r="N1226" t="str">
        <x:v>1432</x:v>
      </x:c>
      <x:c r="O1226" s="26" t="n">
        <x:v>32</x:v>
      </x:c>
      <x:c r="P1226" t="str">
        <x:v>2118</x:v>
      </x:c>
      <x:c r="Q1226" t="str">
        <x:v>2212</x:v>
      </x:c>
      <x:c r="R1226" s="26" t="n">
        <x:v>54</x:v>
      </x:c>
      <x:c r="S1226" s="26" t="n">
        <x:v>1916</x:v>
      </x:c>
      <x:c r="T1226" s="24" t="n">
        <x:v>0</x:v>
      </x:c>
      <x:c r="U1226" s="24" t="n">
        <x:v>0</x:v>
      </x:c>
      <x:c r="V1226" s="24" t="str">
        <x:v>Completed</x:v>
      </x:c>
      <x:c r="W1226" s="24" t="n">
        <x:v>1</x:v>
      </x:c>
      <x:c r="X1226" s="24" t="n">
        <x:v>1</x:v>
      </x:c>
      <x:c r="Y1226" s="24" t="n">
        <x:v>1</x:v>
      </x:c>
    </x:row>
    <x:row r="1227">
      <x:c r="A1227" s="24" t="n">
        <x:v>2899044</x:v>
      </x:c>
      <x:c r="B1227" t="str">
        <x:v>2015-07-01</x:v>
      </x:c>
      <x:c r="C1227" s="24" t="n">
        <x:v>7</x:v>
      </x:c>
      <x:c r="D1227" t="str">
        <x:v>UA</x:v>
      </x:c>
      <x:c r="E1227" t="str">
        <x:v>United Air Lines Inc.</x:v>
      </x:c>
      <x:c r="F1227" t="str">
        <x:v>462</x:v>
      </x:c>
      <x:c r="G1227" t="str">
        <x:v>IAH</x:v>
      </x:c>
      <x:c r="H1227" t="str">
        <x:v>George Bush Intercontinental Airport</x:v>
      </x:c>
      <x:c r="I1227" t="str">
        <x:v>TX</x:v>
      </x:c>
      <x:c r="J1227" t="str">
        <x:v>SEA</x:v>
      </x:c>
      <x:c r="K1227" t="str">
        <x:v>Seattle-Tacoma International Airport</x:v>
      </x:c>
      <x:c r="L1227" t="str">
        <x:v>WA</x:v>
      </x:c>
      <x:c r="M1227" t="str">
        <x:v>1431</x:v>
      </x:c>
      <x:c r="N1227" t="str">
        <x:v>1458</x:v>
      </x:c>
      <x:c r="O1227" s="26" t="n">
        <x:v>27</x:v>
      </x:c>
      <x:c r="P1227" t="str">
        <x:v>1707</x:v>
      </x:c>
      <x:c r="Q1227" t="str">
        <x:v>1721</x:v>
      </x:c>
      <x:c r="R1227" s="26" t="n">
        <x:v>14</x:v>
      </x:c>
      <x:c r="S1227" s="26" t="n">
        <x:v>1874</x:v>
      </x:c>
      <x:c r="T1227" s="24" t="n">
        <x:v>0</x:v>
      </x:c>
      <x:c r="U1227" s="24" t="n">
        <x:v>0</x:v>
      </x:c>
      <x:c r="V1227" s="24" t="str">
        <x:v>Completed</x:v>
      </x:c>
      <x:c r="W1227" s="24" t="n">
        <x:v>0</x:v>
      </x:c>
      <x:c r="X1227" s="24" t="n">
        <x:v>1</x:v>
      </x:c>
      <x:c r="Y1227" s="24" t="n">
        <x:v>1</x:v>
      </x:c>
    </x:row>
    <x:row r="1228">
      <x:c r="A1228" s="24" t="n">
        <x:v>2899949</x:v>
      </x:c>
      <x:c r="B1228" t="str">
        <x:v>2015-07-01</x:v>
      </x:c>
      <x:c r="C1228" s="24" t="n">
        <x:v>7</x:v>
      </x:c>
      <x:c r="D1228" t="str">
        <x:v>UA</x:v>
      </x:c>
      <x:c r="E1228" t="str">
        <x:v>United Air Lines Inc.</x:v>
      </x:c>
      <x:c r="F1228" t="str">
        <x:v>948</x:v>
      </x:c>
      <x:c r="G1228" t="str">
        <x:v>DEN</x:v>
      </x:c>
      <x:c r="H1228" t="str">
        <x:v>Denver International Airport</x:v>
      </x:c>
      <x:c r="I1228" t="str">
        <x:v>CO</x:v>
      </x:c>
      <x:c r="J1228" t="str">
        <x:v>SEA</x:v>
      </x:c>
      <x:c r="K1228" t="str">
        <x:v>Seattle-Tacoma International Airport</x:v>
      </x:c>
      <x:c r="L1228" t="str">
        <x:v>WA</x:v>
      </x:c>
      <x:c r="M1228" t="str">
        <x:v>1525</x:v>
      </x:c>
      <x:c r="N1228" t="str">
        <x:v>1551</x:v>
      </x:c>
      <x:c r="O1228" s="26" t="n">
        <x:v>26</x:v>
      </x:c>
      <x:c r="P1228" t="str">
        <x:v>1714</x:v>
      </x:c>
      <x:c r="Q1228" t="str">
        <x:v>1807</x:v>
      </x:c>
      <x:c r="R1228" s="26" t="n">
        <x:v>53</x:v>
      </x:c>
      <x:c r="S1228" s="26" t="n">
        <x:v>1024</x:v>
      </x:c>
      <x:c r="T1228" s="24" t="n">
        <x:v>0</x:v>
      </x:c>
      <x:c r="U1228" s="24" t="n">
        <x:v>0</x:v>
      </x:c>
      <x:c r="V1228" s="24" t="str">
        <x:v>Completed</x:v>
      </x:c>
      <x:c r="W1228" s="24" t="n">
        <x:v>1</x:v>
      </x:c>
      <x:c r="X1228" s="24" t="n">
        <x:v>1</x:v>
      </x:c>
      <x:c r="Y1228" s="24" t="n">
        <x:v>1</x:v>
      </x:c>
    </x:row>
    <x:row r="1229">
      <x:c r="A1229" s="24" t="n">
        <x:v>2900148</x:v>
      </x:c>
      <x:c r="B1229" t="str">
        <x:v>2015-07-01</x:v>
      </x:c>
      <x:c r="C1229" s="24" t="n">
        <x:v>7</x:v>
      </x:c>
      <x:c r="D1229" t="str">
        <x:v>OO</x:v>
      </x:c>
      <x:c r="E1229" t="str">
        <x:v>Skywest Airlines Inc.</x:v>
      </x:c>
      <x:c r="F1229" t="str">
        <x:v>2856</x:v>
      </x:c>
      <x:c r="G1229" t="str">
        <x:v>LAX</x:v>
      </x:c>
      <x:c r="H1229" t="str">
        <x:v>Los Angeles International Airport</x:v>
      </x:c>
      <x:c r="I1229" t="str">
        <x:v>CA</x:v>
      </x:c>
      <x:c r="J1229" t="str">
        <x:v>SLC</x:v>
      </x:c>
      <x:c r="K1229" t="str">
        <x:v>Salt Lake City International Airport</x:v>
      </x:c>
      <x:c r="L1229" t="str">
        <x:v>UT</x:v>
      </x:c>
      <x:c r="M1229" t="str">
        <x:v>1535</x:v>
      </x:c>
      <x:c r="N1229" t="str">
        <x:v>1558</x:v>
      </x:c>
      <x:c r="O1229" s="26" t="n">
        <x:v>23</x:v>
      </x:c>
      <x:c r="P1229" t="str">
        <x:v>1820</x:v>
      </x:c>
      <x:c r="Q1229" t="str">
        <x:v>1841</x:v>
      </x:c>
      <x:c r="R1229" s="26" t="n">
        <x:v>21</x:v>
      </x:c>
      <x:c r="S1229" s="26" t="n">
        <x:v>590</x:v>
      </x:c>
      <x:c r="T1229" s="24" t="n">
        <x:v>0</x:v>
      </x:c>
      <x:c r="U1229" s="24" t="n">
        <x:v>0</x:v>
      </x:c>
      <x:c r="V1229" s="24" t="str">
        <x:v>Completed</x:v>
      </x:c>
      <x:c r="W1229" s="24" t="n">
        <x:v>1</x:v>
      </x:c>
      <x:c r="X1229" s="24" t="n">
        <x:v>1</x:v>
      </x:c>
      <x:c r="Y1229" s="24" t="n">
        <x:v>1</x:v>
      </x:c>
    </x:row>
    <x:row r="1230">
      <x:c r="A1230" s="24" t="n">
        <x:v>2900332</x:v>
      </x:c>
      <x:c r="B1230" t="str">
        <x:v>2015-07-01</x:v>
      </x:c>
      <x:c r="C1230" s="24" t="n">
        <x:v>7</x:v>
      </x:c>
      <x:c r="D1230" t="str">
        <x:v>UA</x:v>
      </x:c>
      <x:c r="E1230" t="str">
        <x:v>United Air Lines Inc.</x:v>
      </x:c>
      <x:c r="F1230" t="str">
        <x:v>1188</x:v>
      </x:c>
      <x:c r="G1230" t="str">
        <x:v>EWR</x:v>
      </x:c>
      <x:c r="H1230" t="str">
        <x:v>Newark Liberty International Airport</x:v>
      </x:c>
      <x:c r="I1230" t="str">
        <x:v>NJ</x:v>
      </x:c>
      <x:c r="J1230" t="str">
        <x:v>ATL</x:v>
      </x:c>
      <x:c r="K1230" t="str">
        <x:v>Hartsfield-Jackson Atlanta International Airport</x:v>
      </x:c>
      <x:c r="L1230" t="str">
        <x:v>GA</x:v>
      </x:c>
      <x:c r="M1230" t="str">
        <x:v>1546</x:v>
      </x:c>
      <x:c r="N1230" t="str">
        <x:v>1642</x:v>
      </x:c>
      <x:c r="O1230" s="26" t="n">
        <x:v>56</x:v>
      </x:c>
      <x:c r="P1230" t="str">
        <x:v>1812</x:v>
      </x:c>
      <x:c r="Q1230" t="str">
        <x:v>1928</x:v>
      </x:c>
      <x:c r="R1230" s="26" t="n">
        <x:v>76</x:v>
      </x:c>
      <x:c r="S1230" s="26" t="n">
        <x:v>746</x:v>
      </x:c>
      <x:c r="T1230" s="24" t="n">
        <x:v>0</x:v>
      </x:c>
      <x:c r="U1230" s="24" t="n">
        <x:v>0</x:v>
      </x:c>
      <x:c r="V1230" s="24" t="str">
        <x:v>Completed</x:v>
      </x:c>
      <x:c r="W1230" s="24" t="n">
        <x:v>1</x:v>
      </x:c>
      <x:c r="X1230" s="24" t="n">
        <x:v>1</x:v>
      </x:c>
      <x:c r="Y1230" s="24" t="n">
        <x:v>1</x:v>
      </x:c>
    </x:row>
    <x:row r="1231">
      <x:c r="A1231" s="24" t="n">
        <x:v>2900448</x:v>
      </x:c>
      <x:c r="B1231" t="str">
        <x:v>2015-07-01</x:v>
      </x:c>
      <x:c r="C1231" s="24" t="n">
        <x:v>7</x:v>
      </x:c>
      <x:c r="D1231" t="str">
        <x:v>UA</x:v>
      </x:c>
      <x:c r="E1231" t="str">
        <x:v>United Air Lines Inc.</x:v>
      </x:c>
      <x:c r="F1231" t="str">
        <x:v>646</x:v>
      </x:c>
      <x:c r="G1231" t="str">
        <x:v>ORD</x:v>
      </x:c>
      <x:c r="H1231" t="str">
        <x:v>Chicago O'Hare International Airport</x:v>
      </x:c>
      <x:c r="I1231" t="str">
        <x:v>IL</x:v>
      </x:c>
      <x:c r="J1231" t="str">
        <x:v>OMA</x:v>
      </x:c>
      <x:c r="K1231" t="str">
        <x:v>Eppley Airfield</x:v>
      </x:c>
      <x:c r="L1231" t="str">
        <x:v>NE</x:v>
      </x:c>
      <x:c r="M1231" t="str">
        <x:v>1555</x:v>
      </x:c>
      <x:c r="N1231" t="str"/>
      <x:c r="O1231" s="26"/>
      <x:c r="P1231" t="str">
        <x:v>1736</x:v>
      </x:c>
      <x:c r="Q1231" t="str"/>
      <x:c r="R1231" s="26"/>
      <x:c r="S1231" s="26" t="n">
        <x:v>416</x:v>
      </x:c>
      <x:c r="T1231" s="24" t="n">
        <x:v>1</x:v>
      </x:c>
      <x:c r="U1231" s="24" t="n">
        <x:v>0</x:v>
      </x:c>
      <x:c r="V1231" s="24" t="str">
        <x:v>Cancelled</x:v>
      </x:c>
      <x:c r="W1231" s="24"/>
      <x:c r="X1231" s="24"/>
      <x:c r="Y1231" s="24" t="n">
        <x:v>0</x:v>
      </x:c>
    </x:row>
    <x:row r="1232">
      <x:c r="A1232" s="24" t="n">
        <x:v>2900533</x:v>
      </x:c>
      <x:c r="B1232" t="str">
        <x:v>2015-07-01</x:v>
      </x:c>
      <x:c r="C1232" s="24" t="n">
        <x:v>7</x:v>
      </x:c>
      <x:c r="D1232" t="str">
        <x:v>UA</x:v>
      </x:c>
      <x:c r="E1232" t="str">
        <x:v>United Air Lines Inc.</x:v>
      </x:c>
      <x:c r="F1232" t="str">
        <x:v>1253</x:v>
      </x:c>
      <x:c r="G1232" t="str">
        <x:v>BOS</x:v>
      </x:c>
      <x:c r="H1232" t="str">
        <x:v>Gen. Edward Lawrence Logan International Airport</x:v>
      </x:c>
      <x:c r="I1232" t="str">
        <x:v>MA</x:v>
      </x:c>
      <x:c r="J1232" t="str">
        <x:v>EWR</x:v>
      </x:c>
      <x:c r="K1232" t="str">
        <x:v>Newark Liberty International Airport</x:v>
      </x:c>
      <x:c r="L1232" t="str">
        <x:v>NJ</x:v>
      </x:c>
      <x:c r="M1232" t="str">
        <x:v>1600</x:v>
      </x:c>
      <x:c r="N1232" t="str">
        <x:v>1614</x:v>
      </x:c>
      <x:c r="O1232" s="26" t="n">
        <x:v>14</x:v>
      </x:c>
      <x:c r="P1232" t="str">
        <x:v>1730</x:v>
      </x:c>
      <x:c r="Q1232" t="str">
        <x:v>1745</x:v>
      </x:c>
      <x:c r="R1232" s="26" t="n">
        <x:v>15</x:v>
      </x:c>
      <x:c r="S1232" s="26" t="n">
        <x:v>200</x:v>
      </x:c>
      <x:c r="T1232" s="24" t="n">
        <x:v>0</x:v>
      </x:c>
      <x:c r="U1232" s="24" t="n">
        <x:v>0</x:v>
      </x:c>
      <x:c r="V1232" s="24" t="str">
        <x:v>Completed</x:v>
      </x:c>
      <x:c r="W1232" s="24" t="n">
        <x:v>1</x:v>
      </x:c>
      <x:c r="X1232" s="24" t="n">
        <x:v>0</x:v>
      </x:c>
      <x:c r="Y1232" s="24" t="n">
        <x:v>1</x:v>
      </x:c>
    </x:row>
    <x:row r="1233">
      <x:c r="A1233" s="24" t="n">
        <x:v>2900910</x:v>
      </x:c>
      <x:c r="B1233" t="str">
        <x:v>2015-07-01</x:v>
      </x:c>
      <x:c r="C1233" s="24" t="n">
        <x:v>7</x:v>
      </x:c>
      <x:c r="D1233" t="str">
        <x:v>EV</x:v>
      </x:c>
      <x:c r="E1233" t="str">
        <x:v>Atlantic Southeast Airlines</x:v>
      </x:c>
      <x:c r="F1233" t="str">
        <x:v>5120</x:v>
      </x:c>
      <x:c r="G1233" t="str">
        <x:v>ATL</x:v>
      </x:c>
      <x:c r="H1233" t="str">
        <x:v>Hartsfield-Jackson Atlanta International Airport</x:v>
      </x:c>
      <x:c r="I1233" t="str">
        <x:v>GA</x:v>
      </x:c>
      <x:c r="J1233" t="str">
        <x:v>TLH</x:v>
      </x:c>
      <x:c r="K1233" t="str">
        <x:v>Tallahassee International Airport</x:v>
      </x:c>
      <x:c r="L1233" t="str">
        <x:v>FL</x:v>
      </x:c>
      <x:c r="M1233" t="str">
        <x:v>1625</x:v>
      </x:c>
      <x:c r="N1233" t="str">
        <x:v>1621</x:v>
      </x:c>
      <x:c r="O1233" s="26" t="n">
        <x:v>-4</x:v>
      </x:c>
      <x:c r="P1233" t="str">
        <x:v>1734</x:v>
      </x:c>
      <x:c r="Q1233" t="str">
        <x:v>1726</x:v>
      </x:c>
      <x:c r="R1233" s="26" t="n">
        <x:v>-8</x:v>
      </x:c>
      <x:c r="S1233" s="26" t="n">
        <x:v>223</x:v>
      </x:c>
      <x:c r="T1233" s="24" t="n">
        <x:v>0</x:v>
      </x:c>
      <x:c r="U1233" s="24" t="n">
        <x:v>0</x:v>
      </x:c>
      <x:c r="V1233" s="24" t="str">
        <x:v>Completed</x:v>
      </x:c>
      <x:c r="W1233" s="24" t="n">
        <x:v>0</x:v>
      </x:c>
      <x:c r="X1233" s="24" t="n">
        <x:v>0</x:v>
      </x:c>
      <x:c r="Y1233" s="24" t="n">
        <x:v>1</x:v>
      </x:c>
    </x:row>
    <x:row r="1234">
      <x:c r="A1234" s="24" t="n">
        <x:v>2901306</x:v>
      </x:c>
      <x:c r="B1234" t="str">
        <x:v>2015-07-01</x:v>
      </x:c>
      <x:c r="C1234" s="24" t="n">
        <x:v>7</x:v>
      </x:c>
      <x:c r="D1234" t="str">
        <x:v>DL</x:v>
      </x:c>
      <x:c r="E1234" t="str">
        <x:v>Delta Air Lines Inc.</x:v>
      </x:c>
      <x:c r="F1234" t="str">
        <x:v>832</x:v>
      </x:c>
      <x:c r="G1234" t="str">
        <x:v>DCA</x:v>
      </x:c>
      <x:c r="H1234" t="str">
        <x:v>Ronald Reagan Washington National Airport</x:v>
      </x:c>
      <x:c r="I1234" t="str">
        <x:v>VA</x:v>
      </x:c>
      <x:c r="J1234" t="str">
        <x:v>SLC</x:v>
      </x:c>
      <x:c r="K1234" t="str">
        <x:v>Salt Lake City International Airport</x:v>
      </x:c>
      <x:c r="L1234" t="str">
        <x:v>UT</x:v>
      </x:c>
      <x:c r="M1234" t="str">
        <x:v>1650</x:v>
      </x:c>
      <x:c r="N1234" t="str">
        <x:v>1654</x:v>
      </x:c>
      <x:c r="O1234" s="26" t="n">
        <x:v>4</x:v>
      </x:c>
      <x:c r="P1234" t="str">
        <x:v>1925</x:v>
      </x:c>
      <x:c r="Q1234" t="str">
        <x:v>1931</x:v>
      </x:c>
      <x:c r="R1234" s="26" t="n">
        <x:v>6</x:v>
      </x:c>
      <x:c r="S1234" s="26" t="n">
        <x:v>1851</x:v>
      </x:c>
      <x:c r="T1234" s="24" t="n">
        <x:v>0</x:v>
      </x:c>
      <x:c r="U1234" s="24" t="n">
        <x:v>0</x:v>
      </x:c>
      <x:c r="V1234" s="24" t="str">
        <x:v>Completed</x:v>
      </x:c>
      <x:c r="W1234" s="24" t="n">
        <x:v>0</x:v>
      </x:c>
      <x:c r="X1234" s="24" t="n">
        <x:v>0</x:v>
      </x:c>
      <x:c r="Y1234" s="24" t="n">
        <x:v>1</x:v>
      </x:c>
    </x:row>
    <x:row r="1235">
      <x:c r="A1235" s="24" t="n">
        <x:v>2902304</x:v>
      </x:c>
      <x:c r="B1235" t="str">
        <x:v>2015-07-01</x:v>
      </x:c>
      <x:c r="C1235" s="24" t="n">
        <x:v>7</x:v>
      </x:c>
      <x:c r="D1235" t="str">
        <x:v>DL</x:v>
      </x:c>
      <x:c r="E1235" t="str">
        <x:v>Delta Air Lines Inc.</x:v>
      </x:c>
      <x:c r="F1235" t="str">
        <x:v>939</x:v>
      </x:c>
      <x:c r="G1235" t="str">
        <x:v>ATL</x:v>
      </x:c>
      <x:c r="H1235" t="str">
        <x:v>Hartsfield-Jackson Atlanta International Airport</x:v>
      </x:c>
      <x:c r="I1235" t="str">
        <x:v>GA</x:v>
      </x:c>
      <x:c r="J1235" t="str">
        <x:v>MSP</x:v>
      </x:c>
      <x:c r="K1235" t="str">
        <x:v>Minneapolis-Saint Paul International Airport</x:v>
      </x:c>
      <x:c r="L1235" t="str">
        <x:v>MN</x:v>
      </x:c>
      <x:c r="M1235" t="str">
        <x:v>1745</x:v>
      </x:c>
      <x:c r="N1235" t="str">
        <x:v>1807</x:v>
      </x:c>
      <x:c r="O1235" s="26" t="n">
        <x:v>22</x:v>
      </x:c>
      <x:c r="P1235" t="str">
        <x:v>1929</x:v>
      </x:c>
      <x:c r="Q1235" t="str">
        <x:v>1953</x:v>
      </x:c>
      <x:c r="R1235" s="26" t="n">
        <x:v>24</x:v>
      </x:c>
      <x:c r="S1235" s="26" t="n">
        <x:v>907</x:v>
      </x:c>
      <x:c r="T1235" s="24" t="n">
        <x:v>0</x:v>
      </x:c>
      <x:c r="U1235" s="24" t="n">
        <x:v>0</x:v>
      </x:c>
      <x:c r="V1235" s="24" t="str">
        <x:v>Completed</x:v>
      </x:c>
      <x:c r="W1235" s="24" t="n">
        <x:v>1</x:v>
      </x:c>
      <x:c r="X1235" s="24" t="n">
        <x:v>1</x:v>
      </x:c>
      <x:c r="Y1235" s="24" t="n">
        <x:v>1</x:v>
      </x:c>
    </x:row>
    <x:row r="1236">
      <x:c r="A1236" s="24" t="n">
        <x:v>2902392</x:v>
      </x:c>
      <x:c r="B1236" t="str">
        <x:v>2015-07-01</x:v>
      </x:c>
      <x:c r="C1236" s="24" t="n">
        <x:v>7</x:v>
      </x:c>
      <x:c r="D1236" t="str">
        <x:v>DL</x:v>
      </x:c>
      <x:c r="E1236" t="str">
        <x:v>Delta Air Lines Inc.</x:v>
      </x:c>
      <x:c r="F1236" t="str">
        <x:v>2008</x:v>
      </x:c>
      <x:c r="G1236" t="str">
        <x:v>DEN</x:v>
      </x:c>
      <x:c r="H1236" t="str">
        <x:v>Denver International Airport</x:v>
      </x:c>
      <x:c r="I1236" t="str">
        <x:v>CO</x:v>
      </x:c>
      <x:c r="J1236" t="str">
        <x:v>MSP</x:v>
      </x:c>
      <x:c r="K1236" t="str">
        <x:v>Minneapolis-Saint Paul International Airport</x:v>
      </x:c>
      <x:c r="L1236" t="str">
        <x:v>MN</x:v>
      </x:c>
      <x:c r="M1236" t="str">
        <x:v>1750</x:v>
      </x:c>
      <x:c r="N1236" t="str">
        <x:v>1832</x:v>
      </x:c>
      <x:c r="O1236" s="26" t="n">
        <x:v>42</x:v>
      </x:c>
      <x:c r="P1236" t="str">
        <x:v>2048</x:v>
      </x:c>
      <x:c r="Q1236" t="str">
        <x:v>2110</x:v>
      </x:c>
      <x:c r="R1236" s="26" t="n">
        <x:v>22</x:v>
      </x:c>
      <x:c r="S1236" s="26" t="n">
        <x:v>680</x:v>
      </x:c>
      <x:c r="T1236" s="24" t="n">
        <x:v>0</x:v>
      </x:c>
      <x:c r="U1236" s="24" t="n">
        <x:v>0</x:v>
      </x:c>
      <x:c r="V1236" s="24" t="str">
        <x:v>Completed</x:v>
      </x:c>
      <x:c r="W1236" s="24" t="n">
        <x:v>1</x:v>
      </x:c>
      <x:c r="X1236" s="24" t="n">
        <x:v>1</x:v>
      </x:c>
      <x:c r="Y1236" s="24" t="n">
        <x:v>1</x:v>
      </x:c>
    </x:row>
    <x:row r="1237">
      <x:c r="A1237" s="24" t="n">
        <x:v>2902758</x:v>
      </x:c>
      <x:c r="B1237" t="str">
        <x:v>2015-07-01</x:v>
      </x:c>
      <x:c r="C1237" s="24" t="n">
        <x:v>7</x:v>
      </x:c>
      <x:c r="D1237" t="str">
        <x:v>EV</x:v>
      </x:c>
      <x:c r="E1237" t="str">
        <x:v>Atlantic Southeast Airlines</x:v>
      </x:c>
      <x:c r="F1237" t="str">
        <x:v>2680</x:v>
      </x:c>
      <x:c r="G1237" t="str">
        <x:v>DFW</x:v>
      </x:c>
      <x:c r="H1237" t="str">
        <x:v>Dallas/Fort Worth International Airport</x:v>
      </x:c>
      <x:c r="I1237" t="str">
        <x:v>TX</x:v>
      </x:c>
      <x:c r="J1237" t="str">
        <x:v>LIT</x:v>
      </x:c>
      <x:c r="K1237" t="str">
        <x:v>Bill and Hillary Clinton National Airport (Adams Field)</x:v>
      </x:c>
      <x:c r="L1237" t="str">
        <x:v>AR</x:v>
      </x:c>
      <x:c r="M1237" t="str">
        <x:v>1810</x:v>
      </x:c>
      <x:c r="N1237" t="str">
        <x:v>1809</x:v>
      </x:c>
      <x:c r="O1237" s="26" t="n">
        <x:v>-1</x:v>
      </x:c>
      <x:c r="P1237" t="str">
        <x:v>1926</x:v>
      </x:c>
      <x:c r="Q1237" t="str">
        <x:v>1917</x:v>
      </x:c>
      <x:c r="R1237" s="26" t="n">
        <x:v>-9</x:v>
      </x:c>
      <x:c r="S1237" s="26" t="n">
        <x:v>304</x:v>
      </x:c>
      <x:c r="T1237" s="24" t="n">
        <x:v>0</x:v>
      </x:c>
      <x:c r="U1237" s="24" t="n">
        <x:v>0</x:v>
      </x:c>
      <x:c r="V1237" s="24" t="str">
        <x:v>Completed</x:v>
      </x:c>
      <x:c r="W1237" s="24" t="n">
        <x:v>0</x:v>
      </x:c>
      <x:c r="X1237" s="24" t="n">
        <x:v>0</x:v>
      </x:c>
      <x:c r="Y1237" s="24" t="n">
        <x:v>1</x:v>
      </x:c>
    </x:row>
    <x:row r="1238">
      <x:c r="A1238" s="24" t="n">
        <x:v>2903605</x:v>
      </x:c>
      <x:c r="B1238" t="str">
        <x:v>2015-07-01</x:v>
      </x:c>
      <x:c r="C1238" s="24" t="n">
        <x:v>7</x:v>
      </x:c>
      <x:c r="D1238" t="str">
        <x:v>AS</x:v>
      </x:c>
      <x:c r="E1238" t="str">
        <x:v>Alaska Airlines Inc.</x:v>
      </x:c>
      <x:c r="F1238" t="str">
        <x:v>153</x:v>
      </x:c>
      <x:c r="G1238" t="str">
        <x:v>OTZ</x:v>
      </x:c>
      <x:c r="H1238" t="str">
        <x:v>Ralph Wien Memorial Airport</x:v>
      </x:c>
      <x:c r="I1238" t="str">
        <x:v>AK</x:v>
      </x:c>
      <x:c r="J1238" t="str">
        <x:v>OME</x:v>
      </x:c>
      <x:c r="K1238" t="str">
        <x:v>Nome Airport</x:v>
      </x:c>
      <x:c r="L1238" t="str">
        <x:v>AK</x:v>
      </x:c>
      <x:c r="M1238" t="str">
        <x:v>1902</x:v>
      </x:c>
      <x:c r="N1238" t="str">
        <x:v>1954</x:v>
      </x:c>
      <x:c r="O1238" s="26" t="n">
        <x:v>52</x:v>
      </x:c>
      <x:c r="P1238" t="str">
        <x:v>1943</x:v>
      </x:c>
      <x:c r="Q1238" t="str">
        <x:v>2041</x:v>
      </x:c>
      <x:c r="R1238" s="26" t="n">
        <x:v>58</x:v>
      </x:c>
      <x:c r="S1238" s="26" t="n">
        <x:v>183</x:v>
      </x:c>
      <x:c r="T1238" s="24" t="n">
        <x:v>0</x:v>
      </x:c>
      <x:c r="U1238" s="24" t="n">
        <x:v>0</x:v>
      </x:c>
      <x:c r="V1238" s="24" t="str">
        <x:v>Completed</x:v>
      </x:c>
      <x:c r="W1238" s="24" t="n">
        <x:v>1</x:v>
      </x:c>
      <x:c r="X1238" s="24" t="n">
        <x:v>1</x:v>
      </x:c>
      <x:c r="Y1238" s="24" t="n">
        <x:v>1</x:v>
      </x:c>
    </x:row>
    <x:row r="1239">
      <x:c r="A1239" s="24" t="n">
        <x:v>2903879</x:v>
      </x:c>
      <x:c r="B1239" t="str">
        <x:v>2015-07-01</x:v>
      </x:c>
      <x:c r="C1239" s="24" t="n">
        <x:v>7</x:v>
      </x:c>
      <x:c r="D1239" t="str">
        <x:v>UA</x:v>
      </x:c>
      <x:c r="E1239" t="str">
        <x:v>United Air Lines Inc.</x:v>
      </x:c>
      <x:c r="F1239" t="str">
        <x:v>1503</x:v>
      </x:c>
      <x:c r="G1239" t="str">
        <x:v>IAH</x:v>
      </x:c>
      <x:c r="H1239" t="str">
        <x:v>George Bush Intercontinental Airport</x:v>
      </x:c>
      <x:c r="I1239" t="str">
        <x:v>TX</x:v>
      </x:c>
      <x:c r="J1239" t="str">
        <x:v>MCO</x:v>
      </x:c>
      <x:c r="K1239" t="str">
        <x:v>Orlando International Airport</x:v>
      </x:c>
      <x:c r="L1239" t="str">
        <x:v>FL</x:v>
      </x:c>
      <x:c r="M1239" t="str">
        <x:v>1918</x:v>
      </x:c>
      <x:c r="N1239" t="str">
        <x:v>2019</x:v>
      </x:c>
      <x:c r="O1239" s="26" t="n">
        <x:v>61</x:v>
      </x:c>
      <x:c r="P1239" t="str">
        <x:v>2245</x:v>
      </x:c>
      <x:c r="Q1239" t="str">
        <x:v>2334</x:v>
      </x:c>
      <x:c r="R1239" s="26" t="n">
        <x:v>49</x:v>
      </x:c>
      <x:c r="S1239" s="26" t="n">
        <x:v>854</x:v>
      </x:c>
      <x:c r="T1239" s="24" t="n">
        <x:v>0</x:v>
      </x:c>
      <x:c r="U1239" s="24" t="n">
        <x:v>0</x:v>
      </x:c>
      <x:c r="V1239" s="24" t="str">
        <x:v>Completed</x:v>
      </x:c>
      <x:c r="W1239" s="24" t="n">
        <x:v>1</x:v>
      </x:c>
      <x:c r="X1239" s="24" t="n">
        <x:v>1</x:v>
      </x:c>
      <x:c r="Y1239" s="24" t="n">
        <x:v>1</x:v>
      </x:c>
    </x:row>
    <x:row r="1240">
      <x:c r="A1240" s="24" t="n">
        <x:v>2904084</x:v>
      </x:c>
      <x:c r="B1240" t="str">
        <x:v>2015-07-01</x:v>
      </x:c>
      <x:c r="C1240" s="24" t="n">
        <x:v>7</x:v>
      </x:c>
      <x:c r="D1240" t="str">
        <x:v>B6</x:v>
      </x:c>
      <x:c r="E1240" t="str">
        <x:v>JetBlue Airways</x:v>
      </x:c>
      <x:c r="F1240" t="str">
        <x:v>536</x:v>
      </x:c>
      <x:c r="G1240" t="str">
        <x:v>FLL</x:v>
      </x:c>
      <x:c r="H1240" t="str">
        <x:v>Fort Lauderdale-Hollywood International Airport</x:v>
      </x:c>
      <x:c r="I1240" t="str">
        <x:v>FL</x:v>
      </x:c>
      <x:c r="J1240" t="str">
        <x:v>SWF</x:v>
      </x:c>
      <x:c r="K1240" t="str">
        <x:v>Stewart International Airport</x:v>
      </x:c>
      <x:c r="L1240" t="str">
        <x:v>NY</x:v>
      </x:c>
      <x:c r="M1240" t="str">
        <x:v>1931</x:v>
      </x:c>
      <x:c r="N1240" t="str">
        <x:v>1930</x:v>
      </x:c>
      <x:c r="O1240" s="26" t="n">
        <x:v>-1</x:v>
      </x:c>
      <x:c r="P1240" t="str">
        <x:v>2233</x:v>
      </x:c>
      <x:c r="Q1240" t="str">
        <x:v>2216</x:v>
      </x:c>
      <x:c r="R1240" s="26" t="n">
        <x:v>-17</x:v>
      </x:c>
      <x:c r="S1240" s="26" t="n">
        <x:v>1118</x:v>
      </x:c>
      <x:c r="T1240" s="24" t="n">
        <x:v>0</x:v>
      </x:c>
      <x:c r="U1240" s="24" t="n">
        <x:v>0</x:v>
      </x:c>
      <x:c r="V1240" s="24" t="str">
        <x:v>Completed</x:v>
      </x:c>
      <x:c r="W1240" s="24" t="n">
        <x:v>0</x:v>
      </x:c>
      <x:c r="X1240" s="24" t="n">
        <x:v>0</x:v>
      </x:c>
      <x:c r="Y1240" s="24" t="n">
        <x:v>1</x:v>
      </x:c>
    </x:row>
    <x:row r="1241">
      <x:c r="A1241" s="24" t="n">
        <x:v>2904192</x:v>
      </x:c>
      <x:c r="B1241" t="str">
        <x:v>2015-07-01</x:v>
      </x:c>
      <x:c r="C1241" s="24" t="n">
        <x:v>7</x:v>
      </x:c>
      <x:c r="D1241" t="str">
        <x:v>AS</x:v>
      </x:c>
      <x:c r="E1241" t="str">
        <x:v>Alaska Airlines Inc.</x:v>
      </x:c>
      <x:c r="F1241" t="str">
        <x:v>893</x:v>
      </x:c>
      <x:c r="G1241" t="str">
        <x:v>SEA</x:v>
      </x:c>
      <x:c r="H1241" t="str">
        <x:v>Seattle-Tacoma International Airport</x:v>
      </x:c>
      <x:c r="I1241" t="str">
        <x:v>WA</x:v>
      </x:c>
      <x:c r="J1241" t="str">
        <x:v>HNL</x:v>
      </x:c>
      <x:c r="K1241" t="str">
        <x:v>Honolulu International Airport</x:v>
      </x:c>
      <x:c r="L1241" t="str">
        <x:v>HI</x:v>
      </x:c>
      <x:c r="M1241" t="str">
        <x:v>1940</x:v>
      </x:c>
      <x:c r="N1241" t="str">
        <x:v>1940</x:v>
      </x:c>
      <x:c r="O1241" s="26" t="n">
        <x:v>0</x:v>
      </x:c>
      <x:c r="P1241" t="str">
        <x:v>2234</x:v>
      </x:c>
      <x:c r="Q1241" t="str">
        <x:v>2239</x:v>
      </x:c>
      <x:c r="R1241" s="26" t="n">
        <x:v>5</x:v>
      </x:c>
      <x:c r="S1241" s="26" t="n">
        <x:v>2677</x:v>
      </x:c>
      <x:c r="T1241" s="24" t="n">
        <x:v>0</x:v>
      </x:c>
      <x:c r="U1241" s="24" t="n">
        <x:v>0</x:v>
      </x:c>
      <x:c r="V1241" s="24" t="str">
        <x:v>Completed</x:v>
      </x:c>
      <x:c r="W1241" s="24" t="n">
        <x:v>0</x:v>
      </x:c>
      <x:c r="X1241" s="24" t="n">
        <x:v>0</x:v>
      </x:c>
      <x:c r="Y1241" s="24" t="n">
        <x:v>1</x:v>
      </x:c>
    </x:row>
    <x:row r="1242">
      <x:c r="A1242" s="24" t="n">
        <x:v>2905503</x:v>
      </x:c>
      <x:c r="B1242" t="str">
        <x:v>2015-07-01</x:v>
      </x:c>
      <x:c r="C1242" s="24" t="n">
        <x:v>7</x:v>
      </x:c>
      <x:c r="D1242" t="str">
        <x:v>WN</x:v>
      </x:c>
      <x:c r="E1242" t="str">
        <x:v>Southwest Airlines Co.</x:v>
      </x:c>
      <x:c r="F1242" t="str">
        <x:v>4390</x:v>
      </x:c>
      <x:c r="G1242" t="str">
        <x:v>DEN</x:v>
      </x:c>
      <x:c r="H1242" t="str">
        <x:v>Denver International Airport</x:v>
      </x:c>
      <x:c r="I1242" t="str">
        <x:v>CO</x:v>
      </x:c>
      <x:c r="J1242" t="str">
        <x:v>PHX</x:v>
      </x:c>
      <x:c r="K1242" t="str">
        <x:v>Phoenix Sky Harbor International Airport</x:v>
      </x:c>
      <x:c r="L1242" t="str">
        <x:v>AZ</x:v>
      </x:c>
      <x:c r="M1242" t="str">
        <x:v>2115</x:v>
      </x:c>
      <x:c r="N1242" t="str">
        <x:v>2114</x:v>
      </x:c>
      <x:c r="O1242" s="26" t="n">
        <x:v>-1</x:v>
      </x:c>
      <x:c r="P1242" t="str">
        <x:v>2205</x:v>
      </x:c>
      <x:c r="Q1242" t="str">
        <x:v>2208</x:v>
      </x:c>
      <x:c r="R1242" s="26" t="n">
        <x:v>3</x:v>
      </x:c>
      <x:c r="S1242" s="26" t="n">
        <x:v>602</x:v>
      </x:c>
      <x:c r="T1242" s="24" t="n">
        <x:v>0</x:v>
      </x:c>
      <x:c r="U1242" s="24" t="n">
        <x:v>0</x:v>
      </x:c>
      <x:c r="V1242" s="24" t="str">
        <x:v>Completed</x:v>
      </x:c>
      <x:c r="W1242" s="24" t="n">
        <x:v>0</x:v>
      </x:c>
      <x:c r="X1242" s="24" t="n">
        <x:v>0</x:v>
      </x:c>
      <x:c r="Y1242" s="24" t="n">
        <x:v>1</x:v>
      </x:c>
    </x:row>
    <x:row r="1243">
      <x:c r="A1243" s="24" t="n">
        <x:v>2906071</x:v>
      </x:c>
      <x:c r="B1243" t="str">
        <x:v>2015-07-01</x:v>
      </x:c>
      <x:c r="C1243" s="24" t="n">
        <x:v>7</x:v>
      </x:c>
      <x:c r="D1243" t="str">
        <x:v>WN</x:v>
      </x:c>
      <x:c r="E1243" t="str">
        <x:v>Southwest Airlines Co.</x:v>
      </x:c>
      <x:c r="F1243" t="str">
        <x:v>852</x:v>
      </x:c>
      <x:c r="G1243" t="str">
        <x:v>BWI</x:v>
      </x:c>
      <x:c r="H1243" t="str">
        <x:v>Baltimore-Washington International Airport</x:v>
      </x:c>
      <x:c r="I1243" t="str">
        <x:v>MD</x:v>
      </x:c>
      <x:c r="J1243" t="str">
        <x:v>CMH</x:v>
      </x:c>
      <x:c r="K1243" t="str">
        <x:v>Port Columbus International Airport</x:v>
      </x:c>
      <x:c r="L1243" t="str">
        <x:v>OH</x:v>
      </x:c>
      <x:c r="M1243" t="str">
        <x:v>2210</x:v>
      </x:c>
      <x:c r="N1243" t="str">
        <x:v>0001</x:v>
      </x:c>
      <x:c r="O1243" s="26" t="n">
        <x:v>111</x:v>
      </x:c>
      <x:c r="P1243" t="str">
        <x:v>2325</x:v>
      </x:c>
      <x:c r="Q1243" t="str">
        <x:v>0108</x:v>
      </x:c>
      <x:c r="R1243" s="26" t="n">
        <x:v>103</x:v>
      </x:c>
      <x:c r="S1243" s="26" t="n">
        <x:v>337</x:v>
      </x:c>
      <x:c r="T1243" s="24" t="n">
        <x:v>0</x:v>
      </x:c>
      <x:c r="U1243" s="24" t="n">
        <x:v>0</x:v>
      </x:c>
      <x:c r="V1243" s="24" t="str">
        <x:v>Completed</x:v>
      </x:c>
      <x:c r="W1243" s="24" t="n">
        <x:v>1</x:v>
      </x:c>
      <x:c r="X1243" s="24" t="n">
        <x:v>1</x:v>
      </x:c>
      <x:c r="Y1243" s="24" t="n">
        <x:v>1</x:v>
      </x:c>
    </x:row>
    <x:row r="1244">
      <x:c r="A1244" s="24" t="n">
        <x:v>2906759</x:v>
      </x:c>
      <x:c r="B1244" t="str">
        <x:v>2015-07-02</x:v>
      </x:c>
      <x:c r="C1244" s="24" t="n">
        <x:v>7</x:v>
      </x:c>
      <x:c r="D1244" t="str">
        <x:v>WN</x:v>
      </x:c>
      <x:c r="E1244" t="str">
        <x:v>Southwest Airlines Co.</x:v>
      </x:c>
      <x:c r="F1244" t="str">
        <x:v>3763</x:v>
      </x:c>
      <x:c r="G1244" t="str">
        <x:v>MSY</x:v>
      </x:c>
      <x:c r="H1244" t="str">
        <x:v>Louis Armstrong New Orleans International Airport</x:v>
      </x:c>
      <x:c r="I1244" t="str">
        <x:v>LA</x:v>
      </x:c>
      <x:c r="J1244" t="str">
        <x:v>MCO</x:v>
      </x:c>
      <x:c r="K1244" t="str">
        <x:v>Orlando International Airport</x:v>
      </x:c>
      <x:c r="L1244" t="str">
        <x:v>FL</x:v>
      </x:c>
      <x:c r="M1244" t="str">
        <x:v>0530</x:v>
      </x:c>
      <x:c r="N1244" t="str">
        <x:v>0529</x:v>
      </x:c>
      <x:c r="O1244" s="26" t="n">
        <x:v>-1</x:v>
      </x:c>
      <x:c r="P1244" t="str">
        <x:v>0815</x:v>
      </x:c>
      <x:c r="Q1244" t="str">
        <x:v>0804</x:v>
      </x:c>
      <x:c r="R1244" s="26" t="n">
        <x:v>-11</x:v>
      </x:c>
      <x:c r="S1244" s="26" t="n">
        <x:v>551</x:v>
      </x:c>
      <x:c r="T1244" s="24" t="n">
        <x:v>0</x:v>
      </x:c>
      <x:c r="U1244" s="24" t="n">
        <x:v>0</x:v>
      </x:c>
      <x:c r="V1244" s="24" t="str">
        <x:v>Completed</x:v>
      </x:c>
      <x:c r="W1244" s="24" t="n">
        <x:v>0</x:v>
      </x:c>
      <x:c r="X1244" s="24" t="n">
        <x:v>0</x:v>
      </x:c>
      <x:c r="Y1244" s="24" t="n">
        <x:v>1</x:v>
      </x:c>
    </x:row>
    <x:row r="1245">
      <x:c r="A1245" s="24" t="n">
        <x:v>2907682</x:v>
      </x:c>
      <x:c r="B1245" t="str">
        <x:v>2015-07-02</x:v>
      </x:c>
      <x:c r="C1245" s="24" t="n">
        <x:v>7</x:v>
      </x:c>
      <x:c r="D1245" t="str">
        <x:v>WN</x:v>
      </x:c>
      <x:c r="E1245" t="str">
        <x:v>Southwest Airlines Co.</x:v>
      </x:c>
      <x:c r="F1245" t="str">
        <x:v>2541</x:v>
      </x:c>
      <x:c r="G1245" t="str">
        <x:v>MCI</x:v>
      </x:c>
      <x:c r="H1245" t="str">
        <x:v>Kansas City International Airport</x:v>
      </x:c>
      <x:c r="I1245" t="str">
        <x:v>MO</x:v>
      </x:c>
      <x:c r="J1245" t="str">
        <x:v>MCO</x:v>
      </x:c>
      <x:c r="K1245" t="str">
        <x:v>Orlando International Airport</x:v>
      </x:c>
      <x:c r="L1245" t="str">
        <x:v>FL</x:v>
      </x:c>
      <x:c r="M1245" t="str">
        <x:v>0620</x:v>
      </x:c>
      <x:c r="N1245" t="str">
        <x:v>0618</x:v>
      </x:c>
      <x:c r="O1245" s="26" t="n">
        <x:v>-2</x:v>
      </x:c>
      <x:c r="P1245" t="str">
        <x:v>1000</x:v>
      </x:c>
      <x:c r="Q1245" t="str">
        <x:v>0947</x:v>
      </x:c>
      <x:c r="R1245" s="26" t="n">
        <x:v>-13</x:v>
      </x:c>
      <x:c r="S1245" s="26" t="n">
        <x:v>1072</x:v>
      </x:c>
      <x:c r="T1245" s="24" t="n">
        <x:v>0</x:v>
      </x:c>
      <x:c r="U1245" s="24" t="n">
        <x:v>0</x:v>
      </x:c>
      <x:c r="V1245" s="24" t="str">
        <x:v>Completed</x:v>
      </x:c>
      <x:c r="W1245" s="24" t="n">
        <x:v>0</x:v>
      </x:c>
      <x:c r="X1245" s="24" t="n">
        <x:v>0</x:v>
      </x:c>
      <x:c r="Y1245" s="24" t="n">
        <x:v>1</x:v>
      </x:c>
    </x:row>
    <x:row r="1246">
      <x:c r="A1246" s="24" t="n">
        <x:v>2908049</x:v>
      </x:c>
      <x:c r="B1246" t="str">
        <x:v>2015-07-02</x:v>
      </x:c>
      <x:c r="C1246" s="24" t="n">
        <x:v>7</x:v>
      </x:c>
      <x:c r="D1246" t="str">
        <x:v>AA</x:v>
      </x:c>
      <x:c r="E1246" t="str">
        <x:v>American Airlines Inc.</x:v>
      </x:c>
      <x:c r="F1246" t="str">
        <x:v>309</x:v>
      </x:c>
      <x:c r="G1246" t="str">
        <x:v>MSP</x:v>
      </x:c>
      <x:c r="H1246" t="str">
        <x:v>Minneapolis-Saint Paul International Airport</x:v>
      </x:c>
      <x:c r="I1246" t="str">
        <x:v>MN</x:v>
      </x:c>
      <x:c r="J1246" t="str">
        <x:v>MIA</x:v>
      </x:c>
      <x:c r="K1246" t="str">
        <x:v>Miami International Airport</x:v>
      </x:c>
      <x:c r="L1246" t="str">
        <x:v>FL</x:v>
      </x:c>
      <x:c r="M1246" t="str">
        <x:v>0645</x:v>
      </x:c>
      <x:c r="N1246" t="str">
        <x:v>0641</x:v>
      </x:c>
      <x:c r="O1246" s="26" t="n">
        <x:v>-4</x:v>
      </x:c>
      <x:c r="P1246" t="str">
        <x:v>1123</x:v>
      </x:c>
      <x:c r="Q1246" t="str">
        <x:v>1151</x:v>
      </x:c>
      <x:c r="R1246" s="26" t="n">
        <x:v>28</x:v>
      </x:c>
      <x:c r="S1246" s="26" t="n">
        <x:v>1501</x:v>
      </x:c>
      <x:c r="T1246" s="24" t="n">
        <x:v>0</x:v>
      </x:c>
      <x:c r="U1246" s="24" t="n">
        <x:v>0</x:v>
      </x:c>
      <x:c r="V1246" s="24" t="str">
        <x:v>Completed</x:v>
      </x:c>
      <x:c r="W1246" s="24" t="n">
        <x:v>1</x:v>
      </x:c>
      <x:c r="X1246" s="24" t="n">
        <x:v>0</x:v>
      </x:c>
      <x:c r="Y1246" s="24" t="n">
        <x:v>1</x:v>
      </x:c>
    </x:row>
    <x:row r="1247">
      <x:c r="A1247" s="24" t="n">
        <x:v>2908270</x:v>
      </x:c>
      <x:c r="B1247" t="str">
        <x:v>2015-07-02</x:v>
      </x:c>
      <x:c r="C1247" s="24" t="n">
        <x:v>7</x:v>
      </x:c>
      <x:c r="D1247" t="str">
        <x:v>AA</x:v>
      </x:c>
      <x:c r="E1247" t="str">
        <x:v>American Airlines Inc.</x:v>
      </x:c>
      <x:c r="F1247" t="str">
        <x:v>323</x:v>
      </x:c>
      <x:c r="G1247" t="str">
        <x:v>DFW</x:v>
      </x:c>
      <x:c r="H1247" t="str">
        <x:v>Dallas/Fort Worth International Airport</x:v>
      </x:c>
      <x:c r="I1247" t="str">
        <x:v>TX</x:v>
      </x:c>
      <x:c r="J1247" t="str">
        <x:v>STL</x:v>
      </x:c>
      <x:c r="K1247" t="str">
        <x:v>St. Louis International Airport at Lambert Field</x:v>
      </x:c>
      <x:c r="L1247" t="str">
        <x:v>MO</x:v>
      </x:c>
      <x:c r="M1247" t="str">
        <x:v>0700</x:v>
      </x:c>
      <x:c r="N1247" t="str">
        <x:v>0655</x:v>
      </x:c>
      <x:c r="O1247" s="26" t="n">
        <x:v>-5</x:v>
      </x:c>
      <x:c r="P1247" t="str">
        <x:v>0844</x:v>
      </x:c>
      <x:c r="Q1247" t="str">
        <x:v>0848</x:v>
      </x:c>
      <x:c r="R1247" s="26" t="n">
        <x:v>4</x:v>
      </x:c>
      <x:c r="S1247" s="26" t="n">
        <x:v>550</x:v>
      </x:c>
      <x:c r="T1247" s="24" t="n">
        <x:v>0</x:v>
      </x:c>
      <x:c r="U1247" s="24" t="n">
        <x:v>0</x:v>
      </x:c>
      <x:c r="V1247" s="24" t="str">
        <x:v>Completed</x:v>
      </x:c>
      <x:c r="W1247" s="24" t="n">
        <x:v>0</x:v>
      </x:c>
      <x:c r="X1247" s="24" t="n">
        <x:v>0</x:v>
      </x:c>
      <x:c r="Y1247" s="24" t="n">
        <x:v>1</x:v>
      </x:c>
    </x:row>
    <x:row r="1248">
      <x:c r="A1248" s="24" t="n">
        <x:v>2908326</x:v>
      </x:c>
      <x:c r="B1248" t="str">
        <x:v>2015-07-02</x:v>
      </x:c>
      <x:c r="C1248" s="24" t="n">
        <x:v>7</x:v>
      </x:c>
      <x:c r="D1248" t="str">
        <x:v>B6</x:v>
      </x:c>
      <x:c r="E1248" t="str">
        <x:v>JetBlue Airways</x:v>
      </x:c>
      <x:c r="F1248" t="str">
        <x:v>148</x:v>
      </x:c>
      <x:c r="G1248" t="str">
        <x:v>LGB</x:v>
      </x:c>
      <x:c r="H1248" t="str">
        <x:v>Long Beach Airport (Daugherty Field)</x:v>
      </x:c>
      <x:c r="I1248" t="str">
        <x:v>CA</x:v>
      </x:c>
      <x:c r="J1248" t="str">
        <x:v>OAK</x:v>
      </x:c>
      <x:c r="K1248" t="str">
        <x:v>Oakland International Airport</x:v>
      </x:c>
      <x:c r="L1248" t="str">
        <x:v>CA</x:v>
      </x:c>
      <x:c r="M1248" t="str">
        <x:v>0700</x:v>
      </x:c>
      <x:c r="N1248" t="str">
        <x:v>0655</x:v>
      </x:c>
      <x:c r="O1248" s="26" t="n">
        <x:v>-5</x:v>
      </x:c>
      <x:c r="P1248" t="str">
        <x:v>0816</x:v>
      </x:c>
      <x:c r="Q1248" t="str">
        <x:v>0800</x:v>
      </x:c>
      <x:c r="R1248" s="26" t="n">
        <x:v>-16</x:v>
      </x:c>
      <x:c r="S1248" s="26" t="n">
        <x:v>353</x:v>
      </x:c>
      <x:c r="T1248" s="24" t="n">
        <x:v>0</x:v>
      </x:c>
      <x:c r="U1248" s="24" t="n">
        <x:v>0</x:v>
      </x:c>
      <x:c r="V1248" s="24" t="str">
        <x:v>Completed</x:v>
      </x:c>
      <x:c r="W1248" s="24" t="n">
        <x:v>0</x:v>
      </x:c>
      <x:c r="X1248" s="24" t="n">
        <x:v>0</x:v>
      </x:c>
      <x:c r="Y1248" s="24" t="n">
        <x:v>1</x:v>
      </x:c>
    </x:row>
    <x:row r="1249">
      <x:c r="A1249" s="24" t="n">
        <x:v>2908679</x:v>
      </x:c>
      <x:c r="B1249" t="str">
        <x:v>2015-07-02</x:v>
      </x:c>
      <x:c r="C1249" s="24" t="n">
        <x:v>7</x:v>
      </x:c>
      <x:c r="D1249" t="str">
        <x:v>DL</x:v>
      </x:c>
      <x:c r="E1249" t="str">
        <x:v>Delta Air Lines Inc.</x:v>
      </x:c>
      <x:c r="F1249" t="str">
        <x:v>1575</x:v>
      </x:c>
      <x:c r="G1249" t="str">
        <x:v>IND</x:v>
      </x:c>
      <x:c r="H1249" t="str">
        <x:v>Indianapolis International Airport</x:v>
      </x:c>
      <x:c r="I1249" t="str">
        <x:v>IN</x:v>
      </x:c>
      <x:c r="J1249" t="str">
        <x:v>ATL</x:v>
      </x:c>
      <x:c r="K1249" t="str">
        <x:v>Hartsfield-Jackson Atlanta International Airport</x:v>
      </x:c>
      <x:c r="L1249" t="str">
        <x:v>GA</x:v>
      </x:c>
      <x:c r="M1249" t="str">
        <x:v>0710</x:v>
      </x:c>
      <x:c r="N1249" t="str">
        <x:v>0706</x:v>
      </x:c>
      <x:c r="O1249" s="26" t="n">
        <x:v>-4</x:v>
      </x:c>
      <x:c r="P1249" t="str">
        <x:v>0851</x:v>
      </x:c>
      <x:c r="Q1249" t="str">
        <x:v>0837</x:v>
      </x:c>
      <x:c r="R1249" s="26" t="n">
        <x:v>-14</x:v>
      </x:c>
      <x:c r="S1249" s="26" t="n">
        <x:v>432</x:v>
      </x:c>
      <x:c r="T1249" s="24" t="n">
        <x:v>0</x:v>
      </x:c>
      <x:c r="U1249" s="24" t="n">
        <x:v>0</x:v>
      </x:c>
      <x:c r="V1249" s="24" t="str">
        <x:v>Completed</x:v>
      </x:c>
      <x:c r="W1249" s="24" t="n">
        <x:v>0</x:v>
      </x:c>
      <x:c r="X1249" s="24" t="n">
        <x:v>0</x:v>
      </x:c>
      <x:c r="Y1249" s="24" t="n">
        <x:v>1</x:v>
      </x:c>
    </x:row>
    <x:row r="1250">
      <x:c r="A1250" s="24" t="n">
        <x:v>2909037</x:v>
      </x:c>
      <x:c r="B1250" t="str">
        <x:v>2015-07-02</x:v>
      </x:c>
      <x:c r="C1250" s="24" t="n">
        <x:v>7</x:v>
      </x:c>
      <x:c r="D1250" t="str">
        <x:v>DL</x:v>
      </x:c>
      <x:c r="E1250" t="str">
        <x:v>Delta Air Lines Inc.</x:v>
      </x:c>
      <x:c r="F1250" t="str">
        <x:v>2839</x:v>
      </x:c>
      <x:c r="G1250" t="str">
        <x:v>MIA</x:v>
      </x:c>
      <x:c r="H1250" t="str">
        <x:v>Miami International Airport</x:v>
      </x:c>
      <x:c r="I1250" t="str">
        <x:v>FL</x:v>
      </x:c>
      <x:c r="J1250" t="str">
        <x:v>LGA</x:v>
      </x:c>
      <x:c r="K1250" t="str">
        <x:v>LaGuardia Airport (Marine Air Terminal)</x:v>
      </x:c>
      <x:c r="L1250" t="str">
        <x:v>NY</x:v>
      </x:c>
      <x:c r="M1250" t="str">
        <x:v>0730</x:v>
      </x:c>
      <x:c r="N1250" t="str">
        <x:v>0730</x:v>
      </x:c>
      <x:c r="O1250" s="26" t="n">
        <x:v>0</x:v>
      </x:c>
      <x:c r="P1250" t="str">
        <x:v>1032</x:v>
      </x:c>
      <x:c r="Q1250" t="str">
        <x:v>1018</x:v>
      </x:c>
      <x:c r="R1250" s="26" t="n">
        <x:v>-14</x:v>
      </x:c>
      <x:c r="S1250" s="26" t="n">
        <x:v>1096</x:v>
      </x:c>
      <x:c r="T1250" s="24" t="n">
        <x:v>0</x:v>
      </x:c>
      <x:c r="U1250" s="24" t="n">
        <x:v>0</x:v>
      </x:c>
      <x:c r="V1250" s="24" t="str">
        <x:v>Completed</x:v>
      </x:c>
      <x:c r="W1250" s="24" t="n">
        <x:v>0</x:v>
      </x:c>
      <x:c r="X1250" s="24" t="n">
        <x:v>0</x:v>
      </x:c>
      <x:c r="Y1250" s="24" t="n">
        <x:v>1</x:v>
      </x:c>
    </x:row>
    <x:row r="1251">
      <x:c r="A1251" s="24" t="n">
        <x:v>2909228</x:v>
      </x:c>
      <x:c r="B1251" t="str">
        <x:v>2015-07-02</x:v>
      </x:c>
      <x:c r="C1251" s="24" t="n">
        <x:v>7</x:v>
      </x:c>
      <x:c r="D1251" t="str">
        <x:v>OO</x:v>
      </x:c>
      <x:c r="E1251" t="str">
        <x:v>Skywest Airlines Inc.</x:v>
      </x:c>
      <x:c r="F1251" t="str">
        <x:v>6249</x:v>
      </x:c>
      <x:c r="G1251" t="str">
        <x:v>SLC</x:v>
      </x:c>
      <x:c r="H1251" t="str">
        <x:v>Salt Lake City International Airport</x:v>
      </x:c>
      <x:c r="I1251" t="str">
        <x:v>UT</x:v>
      </x:c>
      <x:c r="J1251" t="str">
        <x:v>DEN</x:v>
      </x:c>
      <x:c r="K1251" t="str">
        <x:v>Denver International Airport</x:v>
      </x:c>
      <x:c r="L1251" t="str">
        <x:v>CO</x:v>
      </x:c>
      <x:c r="M1251" t="str">
        <x:v>0742</x:v>
      </x:c>
      <x:c r="N1251" t="str">
        <x:v>0757</x:v>
      </x:c>
      <x:c r="O1251" s="26" t="n">
        <x:v>15</x:v>
      </x:c>
      <x:c r="P1251" t="str">
        <x:v>0913</x:v>
      </x:c>
      <x:c r="Q1251" t="str">
        <x:v>0929</x:v>
      </x:c>
      <x:c r="R1251" s="26" t="n">
        <x:v>16</x:v>
      </x:c>
      <x:c r="S1251" s="26" t="n">
        <x:v>391</x:v>
      </x:c>
      <x:c r="T1251" s="24" t="n">
        <x:v>0</x:v>
      </x:c>
      <x:c r="U1251" s="24" t="n">
        <x:v>0</x:v>
      </x:c>
      <x:c r="V1251" s="24" t="str">
        <x:v>Completed</x:v>
      </x:c>
      <x:c r="W1251" s="24" t="n">
        <x:v>1</x:v>
      </x:c>
      <x:c r="X1251" s="24" t="n">
        <x:v>1</x:v>
      </x:c>
      <x:c r="Y1251" s="24" t="n">
        <x:v>1</x:v>
      </x:c>
    </x:row>
    <x:row r="1252">
      <x:c r="A1252" s="24" t="n">
        <x:v>2909582</x:v>
      </x:c>
      <x:c r="B1252" t="str">
        <x:v>2015-07-02</x:v>
      </x:c>
      <x:c r="C1252" s="24" t="n">
        <x:v>7</x:v>
      </x:c>
      <x:c r="D1252" t="str">
        <x:v>OO</x:v>
      </x:c>
      <x:c r="E1252" t="str">
        <x:v>Skywest Airlines Inc.</x:v>
      </x:c>
      <x:c r="F1252" t="str">
        <x:v>2899</x:v>
      </x:c>
      <x:c r="G1252" t="str">
        <x:v>FAT</x:v>
      </x:c>
      <x:c r="H1252" t="str">
        <x:v>Fresno Yosemite International Airport</x:v>
      </x:c>
      <x:c r="I1252" t="str">
        <x:v>CA</x:v>
      </x:c>
      <x:c r="J1252" t="str">
        <x:v>LAX</x:v>
      </x:c>
      <x:c r="K1252" t="str">
        <x:v>Los Angeles International Airport</x:v>
      </x:c>
      <x:c r="L1252" t="str">
        <x:v>CA</x:v>
      </x:c>
      <x:c r="M1252" t="str">
        <x:v>0800</x:v>
      </x:c>
      <x:c r="N1252" t="str">
        <x:v>0821</x:v>
      </x:c>
      <x:c r="O1252" s="26" t="n">
        <x:v>21</x:v>
      </x:c>
      <x:c r="P1252" t="str">
        <x:v>0918</x:v>
      </x:c>
      <x:c r="Q1252" t="str">
        <x:v>0938</x:v>
      </x:c>
      <x:c r="R1252" s="26" t="n">
        <x:v>20</x:v>
      </x:c>
      <x:c r="S1252" s="26" t="n">
        <x:v>209</x:v>
      </x:c>
      <x:c r="T1252" s="24" t="n">
        <x:v>0</x:v>
      </x:c>
      <x:c r="U1252" s="24" t="n">
        <x:v>0</x:v>
      </x:c>
      <x:c r="V1252" s="24" t="str">
        <x:v>Completed</x:v>
      </x:c>
      <x:c r="W1252" s="24" t="n">
        <x:v>1</x:v>
      </x:c>
      <x:c r="X1252" s="24" t="n">
        <x:v>1</x:v>
      </x:c>
      <x:c r="Y1252" s="24" t="n">
        <x:v>1</x:v>
      </x:c>
    </x:row>
    <x:row r="1253">
      <x:c r="A1253" s="24" t="n">
        <x:v>2909699</x:v>
      </x:c>
      <x:c r="B1253" t="str">
        <x:v>2015-07-02</x:v>
      </x:c>
      <x:c r="C1253" s="24" t="n">
        <x:v>7</x:v>
      </x:c>
      <x:c r="D1253" t="str">
        <x:v>AA</x:v>
      </x:c>
      <x:c r="E1253" t="str">
        <x:v>American Airlines Inc.</x:v>
      </x:c>
      <x:c r="F1253" t="str">
        <x:v>699</x:v>
      </x:c>
      <x:c r="G1253" t="str">
        <x:v>LAX</x:v>
      </x:c>
      <x:c r="H1253" t="str">
        <x:v>Los Angeles International Airport</x:v>
      </x:c>
      <x:c r="I1253" t="str">
        <x:v>CA</x:v>
      </x:c>
      <x:c r="J1253" t="str">
        <x:v>RDU</x:v>
      </x:c>
      <x:c r="K1253" t="str">
        <x:v>Raleigh-Durham International Airport</x:v>
      </x:c>
      <x:c r="L1253" t="str">
        <x:v>NC</x:v>
      </x:c>
      <x:c r="M1253" t="str">
        <x:v>0810</x:v>
      </x:c>
      <x:c r="N1253" t="str">
        <x:v>0809</x:v>
      </x:c>
      <x:c r="O1253" s="26" t="n">
        <x:v>-1</x:v>
      </x:c>
      <x:c r="P1253" t="str">
        <x:v>1610</x:v>
      </x:c>
      <x:c r="Q1253" t="str">
        <x:v>1617</x:v>
      </x:c>
      <x:c r="R1253" s="26" t="n">
        <x:v>7</x:v>
      </x:c>
      <x:c r="S1253" s="26" t="n">
        <x:v>2239</x:v>
      </x:c>
      <x:c r="T1253" s="24" t="n">
        <x:v>0</x:v>
      </x:c>
      <x:c r="U1253" s="24" t="n">
        <x:v>0</x:v>
      </x:c>
      <x:c r="V1253" s="24" t="str">
        <x:v>Completed</x:v>
      </x:c>
      <x:c r="W1253" s="24" t="n">
        <x:v>0</x:v>
      </x:c>
      <x:c r="X1253" s="24" t="n">
        <x:v>0</x:v>
      </x:c>
      <x:c r="Y1253" s="24" t="n">
        <x:v>1</x:v>
      </x:c>
    </x:row>
    <x:row r="1254">
      <x:c r="A1254" s="24" t="n">
        <x:v>2909999</x:v>
      </x:c>
      <x:c r="B1254" t="str">
        <x:v>2015-07-02</x:v>
      </x:c>
      <x:c r="C1254" s="24" t="n">
        <x:v>7</x:v>
      </x:c>
      <x:c r="D1254" t="str">
        <x:v>OO</x:v>
      </x:c>
      <x:c r="E1254" t="str">
        <x:v>Skywest Airlines Inc.</x:v>
      </x:c>
      <x:c r="F1254" t="str">
        <x:v>4575</x:v>
      </x:c>
      <x:c r="G1254" t="str">
        <x:v>SLC</x:v>
      </x:c>
      <x:c r="H1254" t="str">
        <x:v>Salt Lake City International Airport</x:v>
      </x:c>
      <x:c r="I1254" t="str">
        <x:v>UT</x:v>
      </x:c>
      <x:c r="J1254" t="str">
        <x:v>SMF</x:v>
      </x:c>
      <x:c r="K1254" t="str">
        <x:v>Sacramento International Airport</x:v>
      </x:c>
      <x:c r="L1254" t="str">
        <x:v>CA</x:v>
      </x:c>
      <x:c r="M1254" t="str">
        <x:v>0829</x:v>
      </x:c>
      <x:c r="N1254" t="str">
        <x:v>0823</x:v>
      </x:c>
      <x:c r="O1254" s="26" t="n">
        <x:v>-6</x:v>
      </x:c>
      <x:c r="P1254" t="str">
        <x:v>0914</x:v>
      </x:c>
      <x:c r="Q1254" t="str">
        <x:v>0859</x:v>
      </x:c>
      <x:c r="R1254" s="26" t="n">
        <x:v>-15</x:v>
      </x:c>
      <x:c r="S1254" s="26" t="n">
        <x:v>532</x:v>
      </x:c>
      <x:c r="T1254" s="24" t="n">
        <x:v>0</x:v>
      </x:c>
      <x:c r="U1254" s="24" t="n">
        <x:v>0</x:v>
      </x:c>
      <x:c r="V1254" s="24" t="str">
        <x:v>Completed</x:v>
      </x:c>
      <x:c r="W1254" s="24" t="n">
        <x:v>0</x:v>
      </x:c>
      <x:c r="X1254" s="24" t="n">
        <x:v>0</x:v>
      </x:c>
      <x:c r="Y1254" s="24" t="n">
        <x:v>1</x:v>
      </x:c>
    </x:row>
    <x:row r="1255">
      <x:c r="A1255" s="24" t="n">
        <x:v>2910112</x:v>
      </x:c>
      <x:c r="B1255" t="str">
        <x:v>2015-07-02</x:v>
      </x:c>
      <x:c r="C1255" s="24" t="n">
        <x:v>7</x:v>
      </x:c>
      <x:c r="D1255" t="str">
        <x:v>OO</x:v>
      </x:c>
      <x:c r="E1255" t="str">
        <x:v>Skywest Airlines Inc.</x:v>
      </x:c>
      <x:c r="F1255" t="str">
        <x:v>4974</x:v>
      </x:c>
      <x:c r="G1255" t="str">
        <x:v>DEN</x:v>
      </x:c>
      <x:c r="H1255" t="str">
        <x:v>Denver International Airport</x:v>
      </x:c>
      <x:c r="I1255" t="str">
        <x:v>CO</x:v>
      </x:c>
      <x:c r="J1255" t="str">
        <x:v>DFW</x:v>
      </x:c>
      <x:c r="K1255" t="str">
        <x:v>Dallas/Fort Worth International Airport</x:v>
      </x:c>
      <x:c r="L1255" t="str">
        <x:v>TX</x:v>
      </x:c>
      <x:c r="M1255" t="str">
        <x:v>0831</x:v>
      </x:c>
      <x:c r="N1255" t="str">
        <x:v>0826</x:v>
      </x:c>
      <x:c r="O1255" s="26" t="n">
        <x:v>-5</x:v>
      </x:c>
      <x:c r="P1255" t="str">
        <x:v>1131</x:v>
      </x:c>
      <x:c r="Q1255" t="str">
        <x:v>1117</x:v>
      </x:c>
      <x:c r="R1255" s="26" t="n">
        <x:v>-14</x:v>
      </x:c>
      <x:c r="S1255" s="26" t="n">
        <x:v>641</x:v>
      </x:c>
      <x:c r="T1255" s="24" t="n">
        <x:v>0</x:v>
      </x:c>
      <x:c r="U1255" s="24" t="n">
        <x:v>0</x:v>
      </x:c>
      <x:c r="V1255" s="24" t="str">
        <x:v>Completed</x:v>
      </x:c>
      <x:c r="W1255" s="24" t="n">
        <x:v>0</x:v>
      </x:c>
      <x:c r="X1255" s="24" t="n">
        <x:v>0</x:v>
      </x:c>
      <x:c r="Y1255" s="24" t="n">
        <x:v>1</x:v>
      </x:c>
    </x:row>
    <x:row r="1256">
      <x:c r="A1256" s="24" t="n">
        <x:v>2910505</x:v>
      </x:c>
      <x:c r="B1256" t="str">
        <x:v>2015-07-02</x:v>
      </x:c>
      <x:c r="C1256" s="24" t="n">
        <x:v>7</x:v>
      </x:c>
      <x:c r="D1256" t="str">
        <x:v>WN</x:v>
      </x:c>
      <x:c r="E1256" t="str">
        <x:v>Southwest Airlines Co.</x:v>
      </x:c>
      <x:c r="F1256" t="str">
        <x:v>28</x:v>
      </x:c>
      <x:c r="G1256" t="str">
        <x:v>BWI</x:v>
      </x:c>
      <x:c r="H1256" t="str">
        <x:v>Baltimore-Washington International Airport</x:v>
      </x:c>
      <x:c r="I1256" t="str">
        <x:v>MD</x:v>
      </x:c>
      <x:c r="J1256" t="str">
        <x:v>CLT</x:v>
      </x:c>
      <x:c r="K1256" t="str">
        <x:v>Charlotte Douglas International Airport</x:v>
      </x:c>
      <x:c r="L1256" t="str">
        <x:v>NC</x:v>
      </x:c>
      <x:c r="M1256" t="str">
        <x:v>0855</x:v>
      </x:c>
      <x:c r="N1256" t="str">
        <x:v>0857</x:v>
      </x:c>
      <x:c r="O1256" s="26" t="n">
        <x:v>2</x:v>
      </x:c>
      <x:c r="P1256" t="str">
        <x:v>1015</x:v>
      </x:c>
      <x:c r="Q1256" t="str">
        <x:v>1032</x:v>
      </x:c>
      <x:c r="R1256" s="26" t="n">
        <x:v>17</x:v>
      </x:c>
      <x:c r="S1256" s="26" t="n">
        <x:v>361</x:v>
      </x:c>
      <x:c r="T1256" s="24" t="n">
        <x:v>0</x:v>
      </x:c>
      <x:c r="U1256" s="24" t="n">
        <x:v>0</x:v>
      </x:c>
      <x:c r="V1256" s="24" t="str">
        <x:v>Completed</x:v>
      </x:c>
      <x:c r="W1256" s="24" t="n">
        <x:v>1</x:v>
      </x:c>
      <x:c r="X1256" s="24" t="n">
        <x:v>0</x:v>
      </x:c>
      <x:c r="Y1256" s="24" t="n">
        <x:v>1</x:v>
      </x:c>
    </x:row>
    <x:row r="1257">
      <x:c r="A1257" s="24" t="n">
        <x:v>2911499</x:v>
      </x:c>
      <x:c r="B1257" t="str">
        <x:v>2015-07-02</x:v>
      </x:c>
      <x:c r="C1257" s="24" t="n">
        <x:v>7</x:v>
      </x:c>
      <x:c r="D1257" t="str">
        <x:v>DL</x:v>
      </x:c>
      <x:c r="E1257" t="str">
        <x:v>Delta Air Lines Inc.</x:v>
      </x:c>
      <x:c r="F1257" t="str">
        <x:v>2559</x:v>
      </x:c>
      <x:c r="G1257" t="str">
        <x:v>SFO</x:v>
      </x:c>
      <x:c r="H1257" t="str">
        <x:v>San Francisco International Airport</x:v>
      </x:c>
      <x:c r="I1257" t="str">
        <x:v>CA</x:v>
      </x:c>
      <x:c r="J1257" t="str">
        <x:v>ATL</x:v>
      </x:c>
      <x:c r="K1257" t="str">
        <x:v>Hartsfield-Jackson Atlanta International Airport</x:v>
      </x:c>
      <x:c r="L1257" t="str">
        <x:v>GA</x:v>
      </x:c>
      <x:c r="M1257" t="str">
        <x:v>0955</x:v>
      </x:c>
      <x:c r="N1257" t="str">
        <x:v>1008</x:v>
      </x:c>
      <x:c r="O1257" s="26" t="n">
        <x:v>13</x:v>
      </x:c>
      <x:c r="P1257" t="str">
        <x:v>1748</x:v>
      </x:c>
      <x:c r="Q1257" t="str">
        <x:v>1731</x:v>
      </x:c>
      <x:c r="R1257" s="26" t="n">
        <x:v>-17</x:v>
      </x:c>
      <x:c r="S1257" s="26" t="n">
        <x:v>2139</x:v>
      </x:c>
      <x:c r="T1257" s="24" t="n">
        <x:v>0</x:v>
      </x:c>
      <x:c r="U1257" s="24" t="n">
        <x:v>0</x:v>
      </x:c>
      <x:c r="V1257" s="24" t="str">
        <x:v>Completed</x:v>
      </x:c>
      <x:c r="W1257" s="24" t="n">
        <x:v>0</x:v>
      </x:c>
      <x:c r="X1257" s="24" t="n">
        <x:v>0</x:v>
      </x:c>
      <x:c r="Y1257" s="24" t="n">
        <x:v>1</x:v>
      </x:c>
    </x:row>
    <x:row r="1258">
      <x:c r="A1258" s="24" t="n">
        <x:v>2912021</x:v>
      </x:c>
      <x:c r="B1258" t="str">
        <x:v>2015-07-02</x:v>
      </x:c>
      <x:c r="C1258" s="24" t="n">
        <x:v>7</x:v>
      </x:c>
      <x:c r="D1258" t="str">
        <x:v>AA</x:v>
      </x:c>
      <x:c r="E1258" t="str">
        <x:v>American Airlines Inc.</x:v>
      </x:c>
      <x:c r="F1258" t="str">
        <x:v>1850</x:v>
      </x:c>
      <x:c r="G1258" t="str">
        <x:v>MCO</x:v>
      </x:c>
      <x:c r="H1258" t="str">
        <x:v>Orlando International Airport</x:v>
      </x:c>
      <x:c r="I1258" t="str">
        <x:v>FL</x:v>
      </x:c>
      <x:c r="J1258" t="str">
        <x:v>PHL</x:v>
      </x:c>
      <x:c r="K1258" t="str">
        <x:v>Philadelphia International Airport</x:v>
      </x:c>
      <x:c r="L1258" t="str">
        <x:v>PA</x:v>
      </x:c>
      <x:c r="M1258" t="str">
        <x:v>1020</x:v>
      </x:c>
      <x:c r="N1258" t="str">
        <x:v>1017</x:v>
      </x:c>
      <x:c r="O1258" s="26" t="n">
        <x:v>-3</x:v>
      </x:c>
      <x:c r="P1258" t="str">
        <x:v>1241</x:v>
      </x:c>
      <x:c r="Q1258" t="str">
        <x:v>1225</x:v>
      </x:c>
      <x:c r="R1258" s="26" t="n">
        <x:v>-16</x:v>
      </x:c>
      <x:c r="S1258" s="26" t="n">
        <x:v>861</x:v>
      </x:c>
      <x:c r="T1258" s="24" t="n">
        <x:v>0</x:v>
      </x:c>
      <x:c r="U1258" s="24" t="n">
        <x:v>0</x:v>
      </x:c>
      <x:c r="V1258" s="24" t="str">
        <x:v>Completed</x:v>
      </x:c>
      <x:c r="W1258" s="24" t="n">
        <x:v>0</x:v>
      </x:c>
      <x:c r="X1258" s="24" t="n">
        <x:v>0</x:v>
      </x:c>
      <x:c r="Y1258" s="24" t="n">
        <x:v>1</x:v>
      </x:c>
    </x:row>
    <x:row r="1259">
      <x:c r="A1259" s="24" t="n">
        <x:v>2912261</x:v>
      </x:c>
      <x:c r="B1259" t="str">
        <x:v>2015-07-02</x:v>
      </x:c>
      <x:c r="C1259" s="24" t="n">
        <x:v>7</x:v>
      </x:c>
      <x:c r="D1259" t="str">
        <x:v>EV</x:v>
      </x:c>
      <x:c r="E1259" t="str">
        <x:v>Atlantic Southeast Airlines</x:v>
      </x:c>
      <x:c r="F1259" t="str">
        <x:v>4164</x:v>
      </x:c>
      <x:c r="G1259" t="str">
        <x:v>DCA</x:v>
      </x:c>
      <x:c r="H1259" t="str">
        <x:v>Ronald Reagan Washington National Airport</x:v>
      </x:c>
      <x:c r="I1259" t="str">
        <x:v>VA</x:v>
      </x:c>
      <x:c r="J1259" t="str">
        <x:v>CLE</x:v>
      </x:c>
      <x:c r="K1259" t="str">
        <x:v>Cleveland Hopkins International Airport</x:v>
      </x:c>
      <x:c r="L1259" t="str">
        <x:v>OH</x:v>
      </x:c>
      <x:c r="M1259" t="str">
        <x:v>1032</x:v>
      </x:c>
      <x:c r="N1259" t="str">
        <x:v>1028</x:v>
      </x:c>
      <x:c r="O1259" s="26" t="n">
        <x:v>-4</x:v>
      </x:c>
      <x:c r="P1259" t="str">
        <x:v>1152</x:v>
      </x:c>
      <x:c r="Q1259" t="str">
        <x:v>1146</x:v>
      </x:c>
      <x:c r="R1259" s="26" t="n">
        <x:v>-6</x:v>
      </x:c>
      <x:c r="S1259" s="26" t="n">
        <x:v>310</x:v>
      </x:c>
      <x:c r="T1259" s="24" t="n">
        <x:v>0</x:v>
      </x:c>
      <x:c r="U1259" s="24" t="n">
        <x:v>0</x:v>
      </x:c>
      <x:c r="V1259" s="24" t="str">
        <x:v>Completed</x:v>
      </x:c>
      <x:c r="W1259" s="24" t="n">
        <x:v>0</x:v>
      </x:c>
      <x:c r="X1259" s="24" t="n">
        <x:v>0</x:v>
      </x:c>
      <x:c r="Y1259" s="24" t="n">
        <x:v>1</x:v>
      </x:c>
    </x:row>
    <x:row r="1260">
      <x:c r="A1260" s="24" t="n">
        <x:v>2912453</x:v>
      </x:c>
      <x:c r="B1260" t="str">
        <x:v>2015-07-02</x:v>
      </x:c>
      <x:c r="C1260" s="24" t="n">
        <x:v>7</x:v>
      </x:c>
      <x:c r="D1260" t="str">
        <x:v>WN</x:v>
      </x:c>
      <x:c r="E1260" t="str">
        <x:v>Southwest Airlines Co.</x:v>
      </x:c>
      <x:c r="F1260" t="str">
        <x:v>4198</x:v>
      </x:c>
      <x:c r="G1260" t="str">
        <x:v>DAL</x:v>
      </x:c>
      <x:c r="H1260" t="str">
        <x:v>Dallas Love Field</x:v>
      </x:c>
      <x:c r="I1260" t="str">
        <x:v>TX</x:v>
      </x:c>
      <x:c r="J1260" t="str">
        <x:v>MSY</x:v>
      </x:c>
      <x:c r="K1260" t="str">
        <x:v>Louis Armstrong New Orleans International Airport</x:v>
      </x:c>
      <x:c r="L1260" t="str">
        <x:v>LA</x:v>
      </x:c>
      <x:c r="M1260" t="str">
        <x:v>1045</x:v>
      </x:c>
      <x:c r="N1260" t="str">
        <x:v>1045</x:v>
      </x:c>
      <x:c r="O1260" s="26" t="n">
        <x:v>0</x:v>
      </x:c>
      <x:c r="P1260" t="str">
        <x:v>1205</x:v>
      </x:c>
      <x:c r="Q1260" t="str">
        <x:v>1202</x:v>
      </x:c>
      <x:c r="R1260" s="26" t="n">
        <x:v>-3</x:v>
      </x:c>
      <x:c r="S1260" s="26" t="n">
        <x:v>436</x:v>
      </x:c>
      <x:c r="T1260" s="24" t="n">
        <x:v>0</x:v>
      </x:c>
      <x:c r="U1260" s="24" t="n">
        <x:v>0</x:v>
      </x:c>
      <x:c r="V1260" s="24" t="str">
        <x:v>Completed</x:v>
      </x:c>
      <x:c r="W1260" s="24" t="n">
        <x:v>0</x:v>
      </x:c>
      <x:c r="X1260" s="24" t="n">
        <x:v>0</x:v>
      </x:c>
      <x:c r="Y1260" s="24" t="n">
        <x:v>1</x:v>
      </x:c>
    </x:row>
    <x:row r="1261">
      <x:c r="A1261" s="24" t="n">
        <x:v>2912870</x:v>
      </x:c>
      <x:c r="B1261" t="str">
        <x:v>2015-07-02</x:v>
      </x:c>
      <x:c r="C1261" s="24" t="n">
        <x:v>7</x:v>
      </x:c>
      <x:c r="D1261" t="str">
        <x:v>AS</x:v>
      </x:c>
      <x:c r="E1261" t="str">
        <x:v>Alaska Airlines Inc.</x:v>
      </x:c>
      <x:c r="F1261" t="str">
        <x:v>452</x:v>
      </x:c>
      <x:c r="G1261" t="str">
        <x:v>SEA</x:v>
      </x:c>
      <x:c r="H1261" t="str">
        <x:v>Seattle-Tacoma International Airport</x:v>
      </x:c>
      <x:c r="I1261" t="str">
        <x:v>WA</x:v>
      </x:c>
      <x:c r="J1261" t="str">
        <x:v>LAX</x:v>
      </x:c>
      <x:c r="K1261" t="str">
        <x:v>Los Angeles International Airport</x:v>
      </x:c>
      <x:c r="L1261" t="str">
        <x:v>CA</x:v>
      </x:c>
      <x:c r="M1261" t="str">
        <x:v>1110</x:v>
      </x:c>
      <x:c r="N1261" t="str">
        <x:v>1100</x:v>
      </x:c>
      <x:c r="O1261" s="26" t="n">
        <x:v>-10</x:v>
      </x:c>
      <x:c r="P1261" t="str">
        <x:v>1351</x:v>
      </x:c>
      <x:c r="Q1261" t="str">
        <x:v>1343</x:v>
      </x:c>
      <x:c r="R1261" s="26" t="n">
        <x:v>-8</x:v>
      </x:c>
      <x:c r="S1261" s="26" t="n">
        <x:v>954</x:v>
      </x:c>
      <x:c r="T1261" s="24" t="n">
        <x:v>0</x:v>
      </x:c>
      <x:c r="U1261" s="24" t="n">
        <x:v>0</x:v>
      </x:c>
      <x:c r="V1261" s="24" t="str">
        <x:v>Completed</x:v>
      </x:c>
      <x:c r="W1261" s="24" t="n">
        <x:v>0</x:v>
      </x:c>
      <x:c r="X1261" s="24" t="n">
        <x:v>0</x:v>
      </x:c>
      <x:c r="Y1261" s="24" t="n">
        <x:v>1</x:v>
      </x:c>
    </x:row>
    <x:row r="1262">
      <x:c r="A1262" s="24" t="n">
        <x:v>2912979</x:v>
      </x:c>
      <x:c r="B1262" t="str">
        <x:v>2015-07-02</x:v>
      </x:c>
      <x:c r="C1262" s="24" t="n">
        <x:v>7</x:v>
      </x:c>
      <x:c r="D1262" t="str">
        <x:v>OO</x:v>
      </x:c>
      <x:c r="E1262" t="str">
        <x:v>Skywest Airlines Inc.</x:v>
      </x:c>
      <x:c r="F1262" t="str">
        <x:v>4616</x:v>
      </x:c>
      <x:c r="G1262" t="str">
        <x:v>SLC</x:v>
      </x:c>
      <x:c r="H1262" t="str">
        <x:v>Salt Lake City International Airport</x:v>
      </x:c>
      <x:c r="I1262" t="str">
        <x:v>UT</x:v>
      </x:c>
      <x:c r="J1262" t="str">
        <x:v>ORD</x:v>
      </x:c>
      <x:c r="K1262" t="str">
        <x:v>Chicago O'Hare International Airport</x:v>
      </x:c>
      <x:c r="L1262" t="str">
        <x:v>IL</x:v>
      </x:c>
      <x:c r="M1262" t="str">
        <x:v>1115</x:v>
      </x:c>
      <x:c r="N1262" t="str">
        <x:v>1110</x:v>
      </x:c>
      <x:c r="O1262" s="26" t="n">
        <x:v>-5</x:v>
      </x:c>
      <x:c r="P1262" t="str">
        <x:v>1529</x:v>
      </x:c>
      <x:c r="Q1262" t="str">
        <x:v>1516</x:v>
      </x:c>
      <x:c r="R1262" s="26" t="n">
        <x:v>-13</x:v>
      </x:c>
      <x:c r="S1262" s="26" t="n">
        <x:v>1250</x:v>
      </x:c>
      <x:c r="T1262" s="24" t="n">
        <x:v>0</x:v>
      </x:c>
      <x:c r="U1262" s="24" t="n">
        <x:v>0</x:v>
      </x:c>
      <x:c r="V1262" s="24" t="str">
        <x:v>Completed</x:v>
      </x:c>
      <x:c r="W1262" s="24" t="n">
        <x:v>0</x:v>
      </x:c>
      <x:c r="X1262" s="24" t="n">
        <x:v>0</x:v>
      </x:c>
      <x:c r="Y1262" s="24" t="n">
        <x:v>1</x:v>
      </x:c>
    </x:row>
    <x:row r="1263">
      <x:c r="A1263" s="24" t="n">
        <x:v>2913152</x:v>
      </x:c>
      <x:c r="B1263" t="str">
        <x:v>2015-07-02</x:v>
      </x:c>
      <x:c r="C1263" s="24" t="n">
        <x:v>7</x:v>
      </x:c>
      <x:c r="D1263" t="str">
        <x:v>DL</x:v>
      </x:c>
      <x:c r="E1263" t="str">
        <x:v>Delta Air Lines Inc.</x:v>
      </x:c>
      <x:c r="F1263" t="str">
        <x:v>1190</x:v>
      </x:c>
      <x:c r="G1263" t="str">
        <x:v>CAK</x:v>
      </x:c>
      <x:c r="H1263" t="str">
        <x:v>Akron-Canton Regional Airport</x:v>
      </x:c>
      <x:c r="I1263" t="str">
        <x:v>OH</x:v>
      </x:c>
      <x:c r="J1263" t="str">
        <x:v>ATL</x:v>
      </x:c>
      <x:c r="K1263" t="str">
        <x:v>Hartsfield-Jackson Atlanta International Airport</x:v>
      </x:c>
      <x:c r="L1263" t="str">
        <x:v>GA</x:v>
      </x:c>
      <x:c r="M1263" t="str">
        <x:v>1126</x:v>
      </x:c>
      <x:c r="N1263" t="str">
        <x:v>1121</x:v>
      </x:c>
      <x:c r="O1263" s="26" t="n">
        <x:v>-5</x:v>
      </x:c>
      <x:c r="P1263" t="str">
        <x:v>1310</x:v>
      </x:c>
      <x:c r="Q1263" t="str">
        <x:v>1258</x:v>
      </x:c>
      <x:c r="R1263" s="26" t="n">
        <x:v>-12</x:v>
      </x:c>
      <x:c r="S1263" s="26" t="n">
        <x:v>528</x:v>
      </x:c>
      <x:c r="T1263" s="24" t="n">
        <x:v>0</x:v>
      </x:c>
      <x:c r="U1263" s="24" t="n">
        <x:v>0</x:v>
      </x:c>
      <x:c r="V1263" s="24" t="str">
        <x:v>Completed</x:v>
      </x:c>
      <x:c r="W1263" s="24" t="n">
        <x:v>0</x:v>
      </x:c>
      <x:c r="X1263" s="24" t="n">
        <x:v>0</x:v>
      </x:c>
      <x:c r="Y1263" s="24" t="n">
        <x:v>1</x:v>
      </x:c>
    </x:row>
    <x:row r="1264">
      <x:c r="A1264" s="24" t="n">
        <x:v>2914060</x:v>
      </x:c>
      <x:c r="B1264" t="str">
        <x:v>2015-07-02</x:v>
      </x:c>
      <x:c r="C1264" s="24" t="n">
        <x:v>7</x:v>
      </x:c>
      <x:c r="D1264" t="str">
        <x:v>HA</x:v>
      </x:c>
      <x:c r="E1264" t="str">
        <x:v>Hawaiian Airlines Inc.</x:v>
      </x:c>
      <x:c r="F1264" t="str">
        <x:v>185</x:v>
      </x:c>
      <x:c r="G1264" t="str">
        <x:v>OGG</x:v>
      </x:c>
      <x:c r="H1264" t="str">
        <x:v>Kahului Airport</x:v>
      </x:c>
      <x:c r="I1264" t="str">
        <x:v>HI</x:v>
      </x:c>
      <x:c r="J1264" t="str">
        <x:v>HNL</x:v>
      </x:c>
      <x:c r="K1264" t="str">
        <x:v>Honolulu International Airport</x:v>
      </x:c>
      <x:c r="L1264" t="str">
        <x:v>HI</x:v>
      </x:c>
      <x:c r="M1264" t="str">
        <x:v>1219</x:v>
      </x:c>
      <x:c r="N1264" t="str">
        <x:v>1219</x:v>
      </x:c>
      <x:c r="O1264" s="26" t="n">
        <x:v>0</x:v>
      </x:c>
      <x:c r="P1264" t="str">
        <x:v>1255</x:v>
      </x:c>
      <x:c r="Q1264" t="str">
        <x:v>1304</x:v>
      </x:c>
      <x:c r="R1264" s="26" t="n">
        <x:v>9</x:v>
      </x:c>
      <x:c r="S1264" s="26" t="n">
        <x:v>100</x:v>
      </x:c>
      <x:c r="T1264" s="24" t="n">
        <x:v>0</x:v>
      </x:c>
      <x:c r="U1264" s="24" t="n">
        <x:v>0</x:v>
      </x:c>
      <x:c r="V1264" s="24" t="str">
        <x:v>Completed</x:v>
      </x:c>
      <x:c r="W1264" s="24" t="n">
        <x:v>0</x:v>
      </x:c>
      <x:c r="X1264" s="24" t="n">
        <x:v>0</x:v>
      </x:c>
      <x:c r="Y1264" s="24" t="n">
        <x:v>1</x:v>
      </x:c>
    </x:row>
    <x:row r="1265">
      <x:c r="A1265" s="24" t="n">
        <x:v>2914157</x:v>
      </x:c>
      <x:c r="B1265" t="str">
        <x:v>2015-07-02</x:v>
      </x:c>
      <x:c r="C1265" s="24" t="n">
        <x:v>7</x:v>
      </x:c>
      <x:c r="D1265" t="str">
        <x:v>AA</x:v>
      </x:c>
      <x:c r="E1265" t="str">
        <x:v>American Airlines Inc.</x:v>
      </x:c>
      <x:c r="F1265" t="str">
        <x:v>1312</x:v>
      </x:c>
      <x:c r="G1265" t="str">
        <x:v>PHX</x:v>
      </x:c>
      <x:c r="H1265" t="str">
        <x:v>Phoenix Sky Harbor International Airport</x:v>
      </x:c>
      <x:c r="I1265" t="str">
        <x:v>AZ</x:v>
      </x:c>
      <x:c r="J1265" t="str">
        <x:v>JFK</x:v>
      </x:c>
      <x:c r="K1265" t="str">
        <x:v>John F. Kennedy International Airport (New York International Airport)</x:v>
      </x:c>
      <x:c r="L1265" t="str">
        <x:v>NY</x:v>
      </x:c>
      <x:c r="M1265" t="str">
        <x:v>1225</x:v>
      </x:c>
      <x:c r="N1265" t="str">
        <x:v>1223</x:v>
      </x:c>
      <x:c r="O1265" s="26" t="n">
        <x:v>-2</x:v>
      </x:c>
      <x:c r="P1265" t="str">
        <x:v>2025</x:v>
      </x:c>
      <x:c r="Q1265" t="str">
        <x:v>2013</x:v>
      </x:c>
      <x:c r="R1265" s="26" t="n">
        <x:v>-12</x:v>
      </x:c>
      <x:c r="S1265" s="26" t="n">
        <x:v>2153</x:v>
      </x:c>
      <x:c r="T1265" s="24" t="n">
        <x:v>0</x:v>
      </x:c>
      <x:c r="U1265" s="24" t="n">
        <x:v>0</x:v>
      </x:c>
      <x:c r="V1265" s="24" t="str">
        <x:v>Completed</x:v>
      </x:c>
      <x:c r="W1265" s="24" t="n">
        <x:v>0</x:v>
      </x:c>
      <x:c r="X1265" s="24" t="n">
        <x:v>0</x:v>
      </x:c>
      <x:c r="Y1265" s="24" t="n">
        <x:v>1</x:v>
      </x:c>
    </x:row>
    <x:row r="1266">
      <x:c r="A1266" s="24" t="n">
        <x:v>2914643</x:v>
      </x:c>
      <x:c r="B1266" t="str">
        <x:v>2015-07-02</x:v>
      </x:c>
      <x:c r="C1266" s="24" t="n">
        <x:v>7</x:v>
      </x:c>
      <x:c r="D1266" t="str">
        <x:v>VX</x:v>
      </x:c>
      <x:c r="E1266" t="str">
        <x:v>Virgin America</x:v>
      </x:c>
      <x:c r="F1266" t="str">
        <x:v>251</x:v>
      </x:c>
      <x:c r="G1266" t="str">
        <x:v>LAS</x:v>
      </x:c>
      <x:c r="H1266" t="str">
        <x:v>McCarran International Airport</x:v>
      </x:c>
      <x:c r="I1266" t="str">
        <x:v>NV</x:v>
      </x:c>
      <x:c r="J1266" t="str">
        <x:v>SFO</x:v>
      </x:c>
      <x:c r="K1266" t="str">
        <x:v>San Francisco International Airport</x:v>
      </x:c>
      <x:c r="L1266" t="str">
        <x:v>CA</x:v>
      </x:c>
      <x:c r="M1266" t="str">
        <x:v>1255</x:v>
      </x:c>
      <x:c r="N1266" t="str">
        <x:v>1253</x:v>
      </x:c>
      <x:c r="O1266" s="26" t="n">
        <x:v>-2</x:v>
      </x:c>
      <x:c r="P1266" t="str">
        <x:v>1425</x:v>
      </x:c>
      <x:c r="Q1266" t="str">
        <x:v>1410</x:v>
      </x:c>
      <x:c r="R1266" s="26" t="n">
        <x:v>-15</x:v>
      </x:c>
      <x:c r="S1266" s="26" t="n">
        <x:v>414</x:v>
      </x:c>
      <x:c r="T1266" s="24" t="n">
        <x:v>0</x:v>
      </x:c>
      <x:c r="U1266" s="24" t="n">
        <x:v>0</x:v>
      </x:c>
      <x:c r="V1266" s="24" t="str">
        <x:v>Completed</x:v>
      </x:c>
      <x:c r="W1266" s="24" t="n">
        <x:v>0</x:v>
      </x:c>
      <x:c r="X1266" s="24" t="n">
        <x:v>0</x:v>
      </x:c>
      <x:c r="Y1266" s="24" t="n">
        <x:v>1</x:v>
      </x:c>
    </x:row>
    <x:row r="1267">
      <x:c r="A1267" s="24" t="n">
        <x:v>2915020</x:v>
      </x:c>
      <x:c r="B1267" t="str">
        <x:v>2015-07-02</x:v>
      </x:c>
      <x:c r="C1267" s="24" t="n">
        <x:v>7</x:v>
      </x:c>
      <x:c r="D1267" t="str">
        <x:v>DL</x:v>
      </x:c>
      <x:c r="E1267" t="str">
        <x:v>Delta Air Lines Inc.</x:v>
      </x:c>
      <x:c r="F1267" t="str">
        <x:v>2313</x:v>
      </x:c>
      <x:c r="G1267" t="str">
        <x:v>MSP</x:v>
      </x:c>
      <x:c r="H1267" t="str">
        <x:v>Minneapolis-Saint Paul International Airport</x:v>
      </x:c>
      <x:c r="I1267" t="str">
        <x:v>MN</x:v>
      </x:c>
      <x:c r="J1267" t="str">
        <x:v>CMH</x:v>
      </x:c>
      <x:c r="K1267" t="str">
        <x:v>Port Columbus International Airport</x:v>
      </x:c>
      <x:c r="L1267" t="str">
        <x:v>OH</x:v>
      </x:c>
      <x:c r="M1267" t="str">
        <x:v>1318</x:v>
      </x:c>
      <x:c r="N1267" t="str">
        <x:v>1432</x:v>
      </x:c>
      <x:c r="O1267" s="26" t="n">
        <x:v>74</x:v>
      </x:c>
      <x:c r="P1267" t="str">
        <x:v>1603</x:v>
      </x:c>
      <x:c r="Q1267" t="str">
        <x:v>1724</x:v>
      </x:c>
      <x:c r="R1267" s="26" t="n">
        <x:v>81</x:v>
      </x:c>
      <x:c r="S1267" s="26" t="n">
        <x:v>626</x:v>
      </x:c>
      <x:c r="T1267" s="24" t="n">
        <x:v>0</x:v>
      </x:c>
      <x:c r="U1267" s="24" t="n">
        <x:v>0</x:v>
      </x:c>
      <x:c r="V1267" s="24" t="str">
        <x:v>Completed</x:v>
      </x:c>
      <x:c r="W1267" s="24" t="n">
        <x:v>1</x:v>
      </x:c>
      <x:c r="X1267" s="24" t="n">
        <x:v>1</x:v>
      </x:c>
      <x:c r="Y1267" s="24" t="n">
        <x:v>1</x:v>
      </x:c>
    </x:row>
    <x:row r="1268">
      <x:c r="A1268" s="24" t="n">
        <x:v>2915105</x:v>
      </x:c>
      <x:c r="B1268" t="str">
        <x:v>2015-07-02</x:v>
      </x:c>
      <x:c r="C1268" s="24" t="n">
        <x:v>7</x:v>
      </x:c>
      <x:c r="D1268" t="str">
        <x:v>DL</x:v>
      </x:c>
      <x:c r="E1268" t="str">
        <x:v>Delta Air Lines Inc.</x:v>
      </x:c>
      <x:c r="F1268" t="str">
        <x:v>2110</x:v>
      </x:c>
      <x:c r="G1268" t="str">
        <x:v>DFW</x:v>
      </x:c>
      <x:c r="H1268" t="str">
        <x:v>Dallas/Fort Worth International Airport</x:v>
      </x:c>
      <x:c r="I1268" t="str">
        <x:v>TX</x:v>
      </x:c>
      <x:c r="J1268" t="str">
        <x:v>ATL</x:v>
      </x:c>
      <x:c r="K1268" t="str">
        <x:v>Hartsfield-Jackson Atlanta International Airport</x:v>
      </x:c>
      <x:c r="L1268" t="str">
        <x:v>GA</x:v>
      </x:c>
      <x:c r="M1268" t="str">
        <x:v>1325</x:v>
      </x:c>
      <x:c r="N1268" t="str">
        <x:v>1324</x:v>
      </x:c>
      <x:c r="O1268" s="26" t="n">
        <x:v>-1</x:v>
      </x:c>
      <x:c r="P1268" t="str">
        <x:v>1642</x:v>
      </x:c>
      <x:c r="Q1268" t="str">
        <x:v>1628</x:v>
      </x:c>
      <x:c r="R1268" s="26" t="n">
        <x:v>-14</x:v>
      </x:c>
      <x:c r="S1268" s="26" t="n">
        <x:v>731</x:v>
      </x:c>
      <x:c r="T1268" s="24" t="n">
        <x:v>0</x:v>
      </x:c>
      <x:c r="U1268" s="24" t="n">
        <x:v>0</x:v>
      </x:c>
      <x:c r="V1268" s="24" t="str">
        <x:v>Completed</x:v>
      </x:c>
      <x:c r="W1268" s="24" t="n">
        <x:v>0</x:v>
      </x:c>
      <x:c r="X1268" s="24" t="n">
        <x:v>0</x:v>
      </x:c>
      <x:c r="Y1268" s="24" t="n">
        <x:v>1</x:v>
      </x:c>
    </x:row>
    <x:row r="1269">
      <x:c r="A1269" s="24" t="n">
        <x:v>2915120</x:v>
      </x:c>
      <x:c r="B1269" t="str">
        <x:v>2015-07-02</x:v>
      </x:c>
      <x:c r="C1269" s="24" t="n">
        <x:v>7</x:v>
      </x:c>
      <x:c r="D1269" t="str">
        <x:v>WN</x:v>
      </x:c>
      <x:c r="E1269" t="str">
        <x:v>Southwest Airlines Co.</x:v>
      </x:c>
      <x:c r="F1269" t="str">
        <x:v>4444</x:v>
      </x:c>
      <x:c r="G1269" t="str">
        <x:v>MDW</x:v>
      </x:c>
      <x:c r="H1269" t="str">
        <x:v>Chicago Midway International Airport</x:v>
      </x:c>
      <x:c r="I1269" t="str">
        <x:v>IL</x:v>
      </x:c>
      <x:c r="J1269" t="str">
        <x:v>MHT</x:v>
      </x:c>
      <x:c r="K1269" t="str">
        <x:v>Manchester-Boston Regional Airport</x:v>
      </x:c>
      <x:c r="L1269" t="str">
        <x:v>NH</x:v>
      </x:c>
      <x:c r="M1269" t="str">
        <x:v>1325</x:v>
      </x:c>
      <x:c r="N1269" t="str">
        <x:v>1327</x:v>
      </x:c>
      <x:c r="O1269" s="26" t="n">
        <x:v>2</x:v>
      </x:c>
      <x:c r="P1269" t="str">
        <x:v>1635</x:v>
      </x:c>
      <x:c r="Q1269" t="str">
        <x:v>1619</x:v>
      </x:c>
      <x:c r="R1269" s="26" t="n">
        <x:v>-16</x:v>
      </x:c>
      <x:c r="S1269" s="26" t="n">
        <x:v>838</x:v>
      </x:c>
      <x:c r="T1269" s="24" t="n">
        <x:v>0</x:v>
      </x:c>
      <x:c r="U1269" s="24" t="n">
        <x:v>0</x:v>
      </x:c>
      <x:c r="V1269" s="24" t="str">
        <x:v>Completed</x:v>
      </x:c>
      <x:c r="W1269" s="24" t="n">
        <x:v>0</x:v>
      </x:c>
      <x:c r="X1269" s="24" t="n">
        <x:v>0</x:v>
      </x:c>
      <x:c r="Y1269" s="24" t="n">
        <x:v>1</x:v>
      </x:c>
    </x:row>
    <x:row r="1270">
      <x:c r="A1270" s="24" t="n">
        <x:v>2916040</x:v>
      </x:c>
      <x:c r="B1270" t="str">
        <x:v>2015-07-02</x:v>
      </x:c>
      <x:c r="C1270" s="24" t="n">
        <x:v>7</x:v>
      </x:c>
      <x:c r="D1270" t="str">
        <x:v>EV</x:v>
      </x:c>
      <x:c r="E1270" t="str">
        <x:v>Atlantic Southeast Airlines</x:v>
      </x:c>
      <x:c r="F1270" t="str">
        <x:v>4907</x:v>
      </x:c>
      <x:c r="G1270" t="str">
        <x:v>DTW</x:v>
      </x:c>
      <x:c r="H1270" t="str">
        <x:v>Detroit Metropolitan Airport</x:v>
      </x:c>
      <x:c r="I1270" t="str">
        <x:v>MI</x:v>
      </x:c>
      <x:c r="J1270" t="str">
        <x:v>ALB</x:v>
      </x:c>
      <x:c r="K1270" t="str">
        <x:v>Albany International Airport</x:v>
      </x:c>
      <x:c r="L1270" t="str">
        <x:v>NY</x:v>
      </x:c>
      <x:c r="M1270" t="str">
        <x:v>1416</x:v>
      </x:c>
      <x:c r="N1270" t="str">
        <x:v>1613</x:v>
      </x:c>
      <x:c r="O1270" s="26" t="n">
        <x:v>117</x:v>
      </x:c>
      <x:c r="P1270" t="str">
        <x:v>1553</x:v>
      </x:c>
      <x:c r="Q1270" t="str">
        <x:v>1728</x:v>
      </x:c>
      <x:c r="R1270" s="26" t="n">
        <x:v>95</x:v>
      </x:c>
      <x:c r="S1270" s="26" t="n">
        <x:v>489</x:v>
      </x:c>
      <x:c r="T1270" s="24" t="n">
        <x:v>0</x:v>
      </x:c>
      <x:c r="U1270" s="24" t="n">
        <x:v>0</x:v>
      </x:c>
      <x:c r="V1270" s="24" t="str">
        <x:v>Completed</x:v>
      </x:c>
      <x:c r="W1270" s="24" t="n">
        <x:v>1</x:v>
      </x:c>
      <x:c r="X1270" s="24" t="n">
        <x:v>1</x:v>
      </x:c>
      <x:c r="Y1270" s="24" t="n">
        <x:v>1</x:v>
      </x:c>
    </x:row>
    <x:row r="1271">
      <x:c r="A1271" s="24" t="n">
        <x:v>2916303</x:v>
      </x:c>
      <x:c r="B1271" t="str">
        <x:v>2015-07-02</x:v>
      </x:c>
      <x:c r="C1271" s="24" t="n">
        <x:v>7</x:v>
      </x:c>
      <x:c r="D1271" t="str">
        <x:v>DL</x:v>
      </x:c>
      <x:c r="E1271" t="str">
        <x:v>Delta Air Lines Inc.</x:v>
      </x:c>
      <x:c r="F1271" t="str">
        <x:v>1171</x:v>
      </x:c>
      <x:c r="G1271" t="str">
        <x:v>DFW</x:v>
      </x:c>
      <x:c r="H1271" t="str">
        <x:v>Dallas/Fort Worth International Airport</x:v>
      </x:c>
      <x:c r="I1271" t="str">
        <x:v>TX</x:v>
      </x:c>
      <x:c r="J1271" t="str">
        <x:v>ATL</x:v>
      </x:c>
      <x:c r="K1271" t="str">
        <x:v>Hartsfield-Jackson Atlanta International Airport</x:v>
      </x:c>
      <x:c r="L1271" t="str">
        <x:v>GA</x:v>
      </x:c>
      <x:c r="M1271" t="str">
        <x:v>1435</x:v>
      </x:c>
      <x:c r="N1271" t="str">
        <x:v>1434</x:v>
      </x:c>
      <x:c r="O1271" s="26" t="n">
        <x:v>-1</x:v>
      </x:c>
      <x:c r="P1271" t="str">
        <x:v>1750</x:v>
      </x:c>
      <x:c r="Q1271" t="str">
        <x:v>1730</x:v>
      </x:c>
      <x:c r="R1271" s="26" t="n">
        <x:v>-20</x:v>
      </x:c>
      <x:c r="S1271" s="26" t="n">
        <x:v>731</x:v>
      </x:c>
      <x:c r="T1271" s="24" t="n">
        <x:v>0</x:v>
      </x:c>
      <x:c r="U1271" s="24" t="n">
        <x:v>0</x:v>
      </x:c>
      <x:c r="V1271" s="24" t="str">
        <x:v>Completed</x:v>
      </x:c>
      <x:c r="W1271" s="24" t="n">
        <x:v>0</x:v>
      </x:c>
      <x:c r="X1271" s="24" t="n">
        <x:v>0</x:v>
      </x:c>
      <x:c r="Y1271" s="24" t="n">
        <x:v>1</x:v>
      </x:c>
    </x:row>
    <x:row r="1272">
      <x:c r="A1272" s="24" t="n">
        <x:v>2916758</x:v>
      </x:c>
      <x:c r="B1272" t="str">
        <x:v>2015-07-02</x:v>
      </x:c>
      <x:c r="C1272" s="24" t="n">
        <x:v>7</x:v>
      </x:c>
      <x:c r="D1272" t="str">
        <x:v>EV</x:v>
      </x:c>
      <x:c r="E1272" t="str">
        <x:v>Atlantic Southeast Airlines</x:v>
      </x:c>
      <x:c r="F1272" t="str">
        <x:v>5041</x:v>
      </x:c>
      <x:c r="G1272" t="str">
        <x:v>CHA</x:v>
      </x:c>
      <x:c r="H1272" t="str">
        <x:v>Chattanooga Metropolitan Airport (Lovell Field)</x:v>
      </x:c>
      <x:c r="I1272" t="str">
        <x:v>TN</x:v>
      </x:c>
      <x:c r="J1272" t="str">
        <x:v>ATL</x:v>
      </x:c>
      <x:c r="K1272" t="str">
        <x:v>Hartsfield-Jackson Atlanta International Airport</x:v>
      </x:c>
      <x:c r="L1272" t="str">
        <x:v>GA</x:v>
      </x:c>
      <x:c r="M1272" t="str">
        <x:v>1500</x:v>
      </x:c>
      <x:c r="N1272" t="str">
        <x:v>1458</x:v>
      </x:c>
      <x:c r="O1272" s="26" t="n">
        <x:v>-2</x:v>
      </x:c>
      <x:c r="P1272" t="str">
        <x:v>1559</x:v>
      </x:c>
      <x:c r="Q1272" t="str">
        <x:v>1543</x:v>
      </x:c>
      <x:c r="R1272" s="26" t="n">
        <x:v>-16</x:v>
      </x:c>
      <x:c r="S1272" s="26" t="n">
        <x:v>106</x:v>
      </x:c>
      <x:c r="T1272" s="24" t="n">
        <x:v>0</x:v>
      </x:c>
      <x:c r="U1272" s="24" t="n">
        <x:v>0</x:v>
      </x:c>
      <x:c r="V1272" s="24" t="str">
        <x:v>Completed</x:v>
      </x:c>
      <x:c r="W1272" s="24" t="n">
        <x:v>0</x:v>
      </x:c>
      <x:c r="X1272" s="24" t="n">
        <x:v>0</x:v>
      </x:c>
      <x:c r="Y1272" s="24" t="n">
        <x:v>1</x:v>
      </x:c>
    </x:row>
    <x:row r="1273">
      <x:c r="A1273" s="24" t="n">
        <x:v>2916801</x:v>
      </x:c>
      <x:c r="B1273" t="str">
        <x:v>2015-07-02</x:v>
      </x:c>
      <x:c r="C1273" s="24" t="n">
        <x:v>7</x:v>
      </x:c>
      <x:c r="D1273" t="str">
        <x:v>AA</x:v>
      </x:c>
      <x:c r="E1273" t="str">
        <x:v>American Airlines Inc.</x:v>
      </x:c>
      <x:c r="F1273" t="str">
        <x:v>2319</x:v>
      </x:c>
      <x:c r="G1273" t="str">
        <x:v>DFW</x:v>
      </x:c>
      <x:c r="H1273" t="str">
        <x:v>Dallas/Fort Worth International Airport</x:v>
      </x:c>
      <x:c r="I1273" t="str">
        <x:v>TX</x:v>
      </x:c>
      <x:c r="J1273" t="str">
        <x:v>ORD</x:v>
      </x:c>
      <x:c r="K1273" t="str">
        <x:v>Chicago O'Hare International Airport</x:v>
      </x:c>
      <x:c r="L1273" t="str">
        <x:v>IL</x:v>
      </x:c>
      <x:c r="M1273" t="str">
        <x:v>1505</x:v>
      </x:c>
      <x:c r="N1273" t="str">
        <x:v>1511</x:v>
      </x:c>
      <x:c r="O1273" s="26" t="n">
        <x:v>6</x:v>
      </x:c>
      <x:c r="P1273" t="str">
        <x:v>1735</x:v>
      </x:c>
      <x:c r="Q1273" t="str">
        <x:v>1729</x:v>
      </x:c>
      <x:c r="R1273" s="26" t="n">
        <x:v>-6</x:v>
      </x:c>
      <x:c r="S1273" s="26" t="n">
        <x:v>802</x:v>
      </x:c>
      <x:c r="T1273" s="24" t="n">
        <x:v>0</x:v>
      </x:c>
      <x:c r="U1273" s="24" t="n">
        <x:v>0</x:v>
      </x:c>
      <x:c r="V1273" s="24" t="str">
        <x:v>Completed</x:v>
      </x:c>
      <x:c r="W1273" s="24" t="n">
        <x:v>0</x:v>
      </x:c>
      <x:c r="X1273" s="24" t="n">
        <x:v>0</x:v>
      </x:c>
      <x:c r="Y1273" s="24" t="n">
        <x:v>1</x:v>
      </x:c>
    </x:row>
    <x:row r="1274">
      <x:c r="A1274" s="24" t="n">
        <x:v>2917240</x:v>
      </x:c>
      <x:c r="B1274" t="str">
        <x:v>2015-07-02</x:v>
      </x:c>
      <x:c r="C1274" s="24" t="n">
        <x:v>7</x:v>
      </x:c>
      <x:c r="D1274" t="str">
        <x:v>EV</x:v>
      </x:c>
      <x:c r="E1274" t="str">
        <x:v>Atlantic Southeast Airlines</x:v>
      </x:c>
      <x:c r="F1274" t="str">
        <x:v>3269</x:v>
      </x:c>
      <x:c r="G1274" t="str">
        <x:v>LFT</x:v>
      </x:c>
      <x:c r="H1274" t="str">
        <x:v>Lafayette Regional Airport</x:v>
      </x:c>
      <x:c r="I1274" t="str">
        <x:v>LA</x:v>
      </x:c>
      <x:c r="J1274" t="str">
        <x:v>IAH</x:v>
      </x:c>
      <x:c r="K1274" t="str">
        <x:v>George Bush Intercontinental Airport</x:v>
      </x:c>
      <x:c r="L1274" t="str">
        <x:v>TX</x:v>
      </x:c>
      <x:c r="M1274" t="str">
        <x:v>1529</x:v>
      </x:c>
      <x:c r="N1274" t="str">
        <x:v>1535</x:v>
      </x:c>
      <x:c r="O1274" s="26" t="n">
        <x:v>6</x:v>
      </x:c>
      <x:c r="P1274" t="str">
        <x:v>1638</x:v>
      </x:c>
      <x:c r="Q1274" t="str">
        <x:v>1631</x:v>
      </x:c>
      <x:c r="R1274" s="26" t="n">
        <x:v>-7</x:v>
      </x:c>
      <x:c r="S1274" s="26" t="n">
        <x:v>201</x:v>
      </x:c>
      <x:c r="T1274" s="24" t="n">
        <x:v>0</x:v>
      </x:c>
      <x:c r="U1274" s="24" t="n">
        <x:v>0</x:v>
      </x:c>
      <x:c r="V1274" s="24" t="str">
        <x:v>Completed</x:v>
      </x:c>
      <x:c r="W1274" s="24" t="n">
        <x:v>0</x:v>
      </x:c>
      <x:c r="X1274" s="24" t="n">
        <x:v>0</x:v>
      </x:c>
      <x:c r="Y1274" s="24" t="n">
        <x:v>1</x:v>
      </x:c>
    </x:row>
    <x:row r="1275">
      <x:c r="A1275" s="24" t="n">
        <x:v>2917425</x:v>
      </x:c>
      <x:c r="B1275" t="str">
        <x:v>2015-07-02</x:v>
      </x:c>
      <x:c r="C1275" s="24" t="n">
        <x:v>7</x:v>
      </x:c>
      <x:c r="D1275" t="str">
        <x:v>AA</x:v>
      </x:c>
      <x:c r="E1275" t="str">
        <x:v>American Airlines Inc.</x:v>
      </x:c>
      <x:c r="F1275" t="str">
        <x:v>249</x:v>
      </x:c>
      <x:c r="G1275" t="str">
        <x:v>DFW</x:v>
      </x:c>
      <x:c r="H1275" t="str">
        <x:v>Dallas/Fort Worth International Airport</x:v>
      </x:c>
      <x:c r="I1275" t="str">
        <x:v>TX</x:v>
      </x:c>
      <x:c r="J1275" t="str">
        <x:v>SFO</x:v>
      </x:c>
      <x:c r="K1275" t="str">
        <x:v>San Francisco International Airport</x:v>
      </x:c>
      <x:c r="L1275" t="str">
        <x:v>CA</x:v>
      </x:c>
      <x:c r="M1275" t="str">
        <x:v>1540</x:v>
      </x:c>
      <x:c r="N1275" t="str">
        <x:v>1549</x:v>
      </x:c>
      <x:c r="O1275" s="26" t="n">
        <x:v>9</x:v>
      </x:c>
      <x:c r="P1275" t="str">
        <x:v>1727</x:v>
      </x:c>
      <x:c r="Q1275" t="str">
        <x:v>1720</x:v>
      </x:c>
      <x:c r="R1275" s="26" t="n">
        <x:v>-7</x:v>
      </x:c>
      <x:c r="S1275" s="26" t="n">
        <x:v>1464</x:v>
      </x:c>
      <x:c r="T1275" s="24" t="n">
        <x:v>0</x:v>
      </x:c>
      <x:c r="U1275" s="24" t="n">
        <x:v>0</x:v>
      </x:c>
      <x:c r="V1275" s="24" t="str">
        <x:v>Completed</x:v>
      </x:c>
      <x:c r="W1275" s="24" t="n">
        <x:v>0</x:v>
      </x:c>
      <x:c r="X1275" s="24" t="n">
        <x:v>0</x:v>
      </x:c>
      <x:c r="Y1275" s="24" t="n">
        <x:v>1</x:v>
      </x:c>
    </x:row>
    <x:row r="1276">
      <x:c r="A1276" s="24" t="n">
        <x:v>2917445</x:v>
      </x:c>
      <x:c r="B1276" t="str">
        <x:v>2015-07-02</x:v>
      </x:c>
      <x:c r="C1276" s="24" t="n">
        <x:v>7</x:v>
      </x:c>
      <x:c r="D1276" t="str">
        <x:v>DL</x:v>
      </x:c>
      <x:c r="E1276" t="str">
        <x:v>Delta Air Lines Inc.</x:v>
      </x:c>
      <x:c r="F1276" t="str">
        <x:v>2189</x:v>
      </x:c>
      <x:c r="G1276" t="str">
        <x:v>JFK</x:v>
      </x:c>
      <x:c r="H1276" t="str">
        <x:v>John F. Kennedy International Airport (New York International Airport)</x:v>
      </x:c>
      <x:c r="I1276" t="str">
        <x:v>NY</x:v>
      </x:c>
      <x:c r="J1276" t="str">
        <x:v>BOS</x:v>
      </x:c>
      <x:c r="K1276" t="str">
        <x:v>Gen. Edward Lawrence Logan International Airport</x:v>
      </x:c>
      <x:c r="L1276" t="str">
        <x:v>MA</x:v>
      </x:c>
      <x:c r="M1276" t="str">
        <x:v>1540</x:v>
      </x:c>
      <x:c r="N1276" t="str">
        <x:v>1548</x:v>
      </x:c>
      <x:c r="O1276" s="26" t="n">
        <x:v>8</x:v>
      </x:c>
      <x:c r="P1276" t="str">
        <x:v>1719</x:v>
      </x:c>
      <x:c r="Q1276" t="str">
        <x:v>1710</x:v>
      </x:c>
      <x:c r="R1276" s="26" t="n">
        <x:v>-9</x:v>
      </x:c>
      <x:c r="S1276" s="26" t="n">
        <x:v>187</x:v>
      </x:c>
      <x:c r="T1276" s="24" t="n">
        <x:v>0</x:v>
      </x:c>
      <x:c r="U1276" s="24" t="n">
        <x:v>0</x:v>
      </x:c>
      <x:c r="V1276" s="24" t="str">
        <x:v>Completed</x:v>
      </x:c>
      <x:c r="W1276" s="24" t="n">
        <x:v>0</x:v>
      </x:c>
      <x:c r="X1276" s="24" t="n">
        <x:v>0</x:v>
      </x:c>
      <x:c r="Y1276" s="24" t="n">
        <x:v>1</x:v>
      </x:c>
    </x:row>
    <x:row r="1277">
      <x:c r="A1277" s="24" t="n">
        <x:v>2917935</x:v>
      </x:c>
      <x:c r="B1277" t="str">
        <x:v>2015-07-02</x:v>
      </x:c>
      <x:c r="C1277" s="24" t="n">
        <x:v>7</x:v>
      </x:c>
      <x:c r="D1277" t="str">
        <x:v>AA</x:v>
      </x:c>
      <x:c r="E1277" t="str">
        <x:v>American Airlines Inc.</x:v>
      </x:c>
      <x:c r="F1277" t="str">
        <x:v>2050</x:v>
      </x:c>
      <x:c r="G1277" t="str">
        <x:v>CLT</x:v>
      </x:c>
      <x:c r="H1277" t="str">
        <x:v>Charlotte Douglas International Airport</x:v>
      </x:c>
      <x:c r="I1277" t="str">
        <x:v>NC</x:v>
      </x:c>
      <x:c r="J1277" t="str">
        <x:v>LGA</x:v>
      </x:c>
      <x:c r="K1277" t="str">
        <x:v>LaGuardia Airport (Marine Air Terminal)</x:v>
      </x:c>
      <x:c r="L1277" t="str">
        <x:v>NY</x:v>
      </x:c>
      <x:c r="M1277" t="str">
        <x:v>1610</x:v>
      </x:c>
      <x:c r="N1277" t="str">
        <x:v>1608</x:v>
      </x:c>
      <x:c r="O1277" s="26" t="n">
        <x:v>-2</x:v>
      </x:c>
      <x:c r="P1277" t="str">
        <x:v>1759</x:v>
      </x:c>
      <x:c r="Q1277" t="str">
        <x:v>1748</x:v>
      </x:c>
      <x:c r="R1277" s="26" t="n">
        <x:v>-11</x:v>
      </x:c>
      <x:c r="S1277" s="26" t="n">
        <x:v>544</x:v>
      </x:c>
      <x:c r="T1277" s="24" t="n">
        <x:v>0</x:v>
      </x:c>
      <x:c r="U1277" s="24" t="n">
        <x:v>0</x:v>
      </x:c>
      <x:c r="V1277" s="24" t="str">
        <x:v>Completed</x:v>
      </x:c>
      <x:c r="W1277" s="24" t="n">
        <x:v>0</x:v>
      </x:c>
      <x:c r="X1277" s="24" t="n">
        <x:v>0</x:v>
      </x:c>
      <x:c r="Y1277" s="24" t="n">
        <x:v>1</x:v>
      </x:c>
    </x:row>
    <x:row r="1278">
      <x:c r="A1278" s="24" t="n">
        <x:v>2918191</x:v>
      </x:c>
      <x:c r="B1278" t="str">
        <x:v>2015-07-02</x:v>
      </x:c>
      <x:c r="C1278" s="24" t="n">
        <x:v>7</x:v>
      </x:c>
      <x:c r="D1278" t="str">
        <x:v>AA</x:v>
      </x:c>
      <x:c r="E1278" t="str">
        <x:v>American Airlines Inc.</x:v>
      </x:c>
      <x:c r="F1278" t="str">
        <x:v>375</x:v>
      </x:c>
      <x:c r="G1278" t="str">
        <x:v>DEN</x:v>
      </x:c>
      <x:c r="H1278" t="str">
        <x:v>Denver International Airport</x:v>
      </x:c>
      <x:c r="I1278" t="str">
        <x:v>CO</x:v>
      </x:c>
      <x:c r="J1278" t="str">
        <x:v>DFW</x:v>
      </x:c>
      <x:c r="K1278" t="str">
        <x:v>Dallas/Fort Worth International Airport</x:v>
      </x:c>
      <x:c r="L1278" t="str">
        <x:v>TX</x:v>
      </x:c>
      <x:c r="M1278" t="str">
        <x:v>1628</x:v>
      </x:c>
      <x:c r="N1278" t="str">
        <x:v>1623</x:v>
      </x:c>
      <x:c r="O1278" s="26" t="n">
        <x:v>-5</x:v>
      </x:c>
      <x:c r="P1278" t="str">
        <x:v>1930</x:v>
      </x:c>
      <x:c r="Q1278" t="str">
        <x:v>1859</x:v>
      </x:c>
      <x:c r="R1278" s="26" t="n">
        <x:v>-31</x:v>
      </x:c>
      <x:c r="S1278" s="26" t="n">
        <x:v>641</x:v>
      </x:c>
      <x:c r="T1278" s="24" t="n">
        <x:v>0</x:v>
      </x:c>
      <x:c r="U1278" s="24" t="n">
        <x:v>0</x:v>
      </x:c>
      <x:c r="V1278" s="24" t="str">
        <x:v>Completed</x:v>
      </x:c>
      <x:c r="W1278" s="24" t="n">
        <x:v>0</x:v>
      </x:c>
      <x:c r="X1278" s="24" t="n">
        <x:v>0</x:v>
      </x:c>
      <x:c r="Y1278" s="24" t="n">
        <x:v>1</x:v>
      </x:c>
    </x:row>
    <x:row r="1279">
      <x:c r="A1279" s="24" t="n">
        <x:v>2919371</x:v>
      </x:c>
      <x:c r="B1279" t="str">
        <x:v>2015-07-02</x:v>
      </x:c>
      <x:c r="C1279" s="24" t="n">
        <x:v>7</x:v>
      </x:c>
      <x:c r="D1279" t="str">
        <x:v>DL</x:v>
      </x:c>
      <x:c r="E1279" t="str">
        <x:v>Delta Air Lines Inc.</x:v>
      </x:c>
      <x:c r="F1279" t="str">
        <x:v>15</x:v>
      </x:c>
      <x:c r="G1279" t="str">
        <x:v>ATL</x:v>
      </x:c>
      <x:c r="H1279" t="str">
        <x:v>Hartsfield-Jackson Atlanta International Airport</x:v>
      </x:c>
      <x:c r="I1279" t="str">
        <x:v>GA</x:v>
      </x:c>
      <x:c r="J1279" t="str">
        <x:v>SLC</x:v>
      </x:c>
      <x:c r="K1279" t="str">
        <x:v>Salt Lake City International Airport</x:v>
      </x:c>
      <x:c r="L1279" t="str">
        <x:v>UT</x:v>
      </x:c>
      <x:c r="M1279" t="str">
        <x:v>1735</x:v>
      </x:c>
      <x:c r="N1279" t="str">
        <x:v>1805</x:v>
      </x:c>
      <x:c r="O1279" s="26" t="n">
        <x:v>30</x:v>
      </x:c>
      <x:c r="P1279" t="str">
        <x:v>1940</x:v>
      </x:c>
      <x:c r="Q1279" t="str">
        <x:v>1948</x:v>
      </x:c>
      <x:c r="R1279" s="26" t="n">
        <x:v>8</x:v>
      </x:c>
      <x:c r="S1279" s="26" t="n">
        <x:v>1590</x:v>
      </x:c>
      <x:c r="T1279" s="24" t="n">
        <x:v>0</x:v>
      </x:c>
      <x:c r="U1279" s="24" t="n">
        <x:v>0</x:v>
      </x:c>
      <x:c r="V1279" s="24" t="str">
        <x:v>Completed</x:v>
      </x:c>
      <x:c r="W1279" s="24" t="n">
        <x:v>0</x:v>
      </x:c>
      <x:c r="X1279" s="24" t="n">
        <x:v>1</x:v>
      </x:c>
      <x:c r="Y1279" s="24" t="n">
        <x:v>1</x:v>
      </x:c>
    </x:row>
    <x:row r="1280">
      <x:c r="A1280" s="24" t="n">
        <x:v>2919521</x:v>
      </x:c>
      <x:c r="B1280" t="str">
        <x:v>2015-07-02</x:v>
      </x:c>
      <x:c r="C1280" s="24" t="n">
        <x:v>7</x:v>
      </x:c>
      <x:c r="D1280" t="str">
        <x:v>WN</x:v>
      </x:c>
      <x:c r="E1280" t="str">
        <x:v>Southwest Airlines Co.</x:v>
      </x:c>
      <x:c r="F1280" t="str">
        <x:v>709</x:v>
      </x:c>
      <x:c r="G1280" t="str">
        <x:v>TPA</x:v>
      </x:c>
      <x:c r="H1280" t="str">
        <x:v>Tampa International Airport</x:v>
      </x:c>
      <x:c r="I1280" t="str">
        <x:v>FL</x:v>
      </x:c>
      <x:c r="J1280" t="str">
        <x:v>BWI</x:v>
      </x:c>
      <x:c r="K1280" t="str">
        <x:v>Baltimore-Washington International Airport</x:v>
      </x:c>
      <x:c r="L1280" t="str">
        <x:v>MD</x:v>
      </x:c>
      <x:c r="M1280" t="str">
        <x:v>1740</x:v>
      </x:c>
      <x:c r="N1280" t="str">
        <x:v>1740</x:v>
      </x:c>
      <x:c r="O1280" s="26" t="n">
        <x:v>0</x:v>
      </x:c>
      <x:c r="P1280" t="str">
        <x:v>2005</x:v>
      </x:c>
      <x:c r="Q1280" t="str">
        <x:v>1956</x:v>
      </x:c>
      <x:c r="R1280" s="26" t="n">
        <x:v>-9</x:v>
      </x:c>
      <x:c r="S1280" s="26" t="n">
        <x:v>842</x:v>
      </x:c>
      <x:c r="T1280" s="24" t="n">
        <x:v>0</x:v>
      </x:c>
      <x:c r="U1280" s="24" t="n">
        <x:v>0</x:v>
      </x:c>
      <x:c r="V1280" s="24" t="str">
        <x:v>Completed</x:v>
      </x:c>
      <x:c r="W1280" s="24" t="n">
        <x:v>0</x:v>
      </x:c>
      <x:c r="X1280" s="24" t="n">
        <x:v>0</x:v>
      </x:c>
      <x:c r="Y1280" s="24" t="n">
        <x:v>1</x:v>
      </x:c>
    </x:row>
    <x:row r="1281">
      <x:c r="A1281" s="24" t="n">
        <x:v>2920393</x:v>
      </x:c>
      <x:c r="B1281" t="str">
        <x:v>2015-07-02</x:v>
      </x:c>
      <x:c r="C1281" s="24" t="n">
        <x:v>7</x:v>
      </x:c>
      <x:c r="D1281" t="str">
        <x:v>WN</x:v>
      </x:c>
      <x:c r="E1281" t="str">
        <x:v>Southwest Airlines Co.</x:v>
      </x:c>
      <x:c r="F1281" t="str">
        <x:v>162</x:v>
      </x:c>
      <x:c r="G1281" t="str">
        <x:v>DEN</x:v>
      </x:c>
      <x:c r="H1281" t="str">
        <x:v>Denver International Airport</x:v>
      </x:c>
      <x:c r="I1281" t="str">
        <x:v>CO</x:v>
      </x:c>
      <x:c r="J1281" t="str">
        <x:v>DAY</x:v>
      </x:c>
      <x:c r="K1281" t="str">
        <x:v>James M. Cox Dayton International Airport</x:v>
      </x:c>
      <x:c r="L1281" t="str">
        <x:v>OH</x:v>
      </x:c>
      <x:c r="M1281" t="str">
        <x:v>1830</x:v>
      </x:c>
      <x:c r="N1281" t="str">
        <x:v>2033</x:v>
      </x:c>
      <x:c r="O1281" s="26" t="n">
        <x:v>123</x:v>
      </x:c>
      <x:c r="P1281" t="str">
        <x:v>2305</x:v>
      </x:c>
      <x:c r="Q1281" t="str">
        <x:v>0104</x:v>
      </x:c>
      <x:c r="R1281" s="26" t="n">
        <x:v>119</x:v>
      </x:c>
      <x:c r="S1281" s="26" t="n">
        <x:v>1085</x:v>
      </x:c>
      <x:c r="T1281" s="24" t="n">
        <x:v>0</x:v>
      </x:c>
      <x:c r="U1281" s="24" t="n">
        <x:v>0</x:v>
      </x:c>
      <x:c r="V1281" s="24" t="str">
        <x:v>Completed</x:v>
      </x:c>
      <x:c r="W1281" s="24" t="n">
        <x:v>1</x:v>
      </x:c>
      <x:c r="X1281" s="24" t="n">
        <x:v>1</x:v>
      </x:c>
      <x:c r="Y1281" s="24" t="n">
        <x:v>1</x:v>
      </x:c>
    </x:row>
    <x:row r="1282">
      <x:c r="A1282" s="24" t="n">
        <x:v>2922571</x:v>
      </x:c>
      <x:c r="B1282" t="str">
        <x:v>2015-07-02</x:v>
      </x:c>
      <x:c r="C1282" s="24" t="n">
        <x:v>7</x:v>
      </x:c>
      <x:c r="D1282" t="str">
        <x:v>B6</x:v>
      </x:c>
      <x:c r="E1282" t="str">
        <x:v>JetBlue Airways</x:v>
      </x:c>
      <x:c r="F1282" t="str">
        <x:v>46</x:v>
      </x:c>
      <x:c r="G1282" t="str">
        <x:v>PDX</x:v>
      </x:c>
      <x:c r="H1282" t="str">
        <x:v>Portland International Airport</x:v>
      </x:c>
      <x:c r="I1282" t="str">
        <x:v>OR</x:v>
      </x:c>
      <x:c r="J1282" t="str">
        <x:v>ANC</x:v>
      </x:c>
      <x:c r="K1282" t="str">
        <x:v>Ted Stevens Anchorage International Airport</x:v>
      </x:c>
      <x:c r="L1282" t="str">
        <x:v>AK</x:v>
      </x:c>
      <x:c r="M1282" t="str">
        <x:v>2049</x:v>
      </x:c>
      <x:c r="N1282" t="str">
        <x:v>2048</x:v>
      </x:c>
      <x:c r="O1282" s="26" t="n">
        <x:v>-1</x:v>
      </x:c>
      <x:c r="P1282" t="str">
        <x:v>2329</x:v>
      </x:c>
      <x:c r="Q1282" t="str">
        <x:v>2325</x:v>
      </x:c>
      <x:c r="R1282" s="26" t="n">
        <x:v>-4</x:v>
      </x:c>
      <x:c r="S1282" s="26" t="n">
        <x:v>1542</x:v>
      </x:c>
      <x:c r="T1282" s="24" t="n">
        <x:v>0</x:v>
      </x:c>
      <x:c r="U1282" s="24" t="n">
        <x:v>0</x:v>
      </x:c>
      <x:c r="V1282" s="24" t="str">
        <x:v>Completed</x:v>
      </x:c>
      <x:c r="W1282" s="24" t="n">
        <x:v>0</x:v>
      </x:c>
      <x:c r="X1282" s="24" t="n">
        <x:v>0</x:v>
      </x:c>
      <x:c r="Y1282" s="24" t="n">
        <x:v>1</x:v>
      </x:c>
    </x:row>
    <x:row r="1283">
      <x:c r="A1283" s="24" t="n">
        <x:v>2922589</x:v>
      </x:c>
      <x:c r="B1283" t="str">
        <x:v>2015-07-02</x:v>
      </x:c>
      <x:c r="C1283" s="24" t="n">
        <x:v>7</x:v>
      </x:c>
      <x:c r="D1283" t="str">
        <x:v>WN</x:v>
      </x:c>
      <x:c r="E1283" t="str">
        <x:v>Southwest Airlines Co.</x:v>
      </x:c>
      <x:c r="F1283" t="str">
        <x:v>1767</x:v>
      </x:c>
      <x:c r="G1283" t="str">
        <x:v>HOU</x:v>
      </x:c>
      <x:c r="H1283" t="str">
        <x:v>William P. Hobby Airport</x:v>
      </x:c>
      <x:c r="I1283" t="str">
        <x:v>TX</x:v>
      </x:c>
      <x:c r="J1283" t="str">
        <x:v>MSY</x:v>
      </x:c>
      <x:c r="K1283" t="str">
        <x:v>Louis Armstrong New Orleans International Airport</x:v>
      </x:c>
      <x:c r="L1283" t="str">
        <x:v>LA</x:v>
      </x:c>
      <x:c r="M1283" t="str">
        <x:v>2050</x:v>
      </x:c>
      <x:c r="N1283" t="str">
        <x:v>2121</x:v>
      </x:c>
      <x:c r="O1283" s="26" t="n">
        <x:v>31</x:v>
      </x:c>
      <x:c r="P1283" t="str">
        <x:v>2150</x:v>
      </x:c>
      <x:c r="Q1283" t="str">
        <x:v>2224</x:v>
      </x:c>
      <x:c r="R1283" s="26" t="n">
        <x:v>34</x:v>
      </x:c>
      <x:c r="S1283" s="26" t="n">
        <x:v>302</x:v>
      </x:c>
      <x:c r="T1283" s="24" t="n">
        <x:v>0</x:v>
      </x:c>
      <x:c r="U1283" s="24" t="n">
        <x:v>0</x:v>
      </x:c>
      <x:c r="V1283" s="24" t="str">
        <x:v>Completed</x:v>
      </x:c>
      <x:c r="W1283" s="24" t="n">
        <x:v>1</x:v>
      </x:c>
      <x:c r="X1283" s="24" t="n">
        <x:v>1</x:v>
      </x:c>
      <x:c r="Y1283" s="24" t="n">
        <x:v>1</x:v>
      </x:c>
    </x:row>
    <x:row r="1284">
      <x:c r="A1284" s="24" t="n">
        <x:v>2923089</x:v>
      </x:c>
      <x:c r="B1284" t="str">
        <x:v>2015-07-02</x:v>
      </x:c>
      <x:c r="C1284" s="24" t="n">
        <x:v>7</x:v>
      </x:c>
      <x:c r="D1284" t="str">
        <x:v>UA</x:v>
      </x:c>
      <x:c r="E1284" t="str">
        <x:v>United Air Lines Inc.</x:v>
      </x:c>
      <x:c r="F1284" t="str">
        <x:v>1143</x:v>
      </x:c>
      <x:c r="G1284" t="str">
        <x:v>IAH</x:v>
      </x:c>
      <x:c r="H1284" t="str">
        <x:v>George Bush Intercontinental Airport</x:v>
      </x:c>
      <x:c r="I1284" t="str">
        <x:v>TX</x:v>
      </x:c>
      <x:c r="J1284" t="str">
        <x:v>SMF</x:v>
      </x:c>
      <x:c r="K1284" t="str">
        <x:v>Sacramento International Airport</x:v>
      </x:c>
      <x:c r="L1284" t="str">
        <x:v>CA</x:v>
      </x:c>
      <x:c r="M1284" t="str">
        <x:v>2138</x:v>
      </x:c>
      <x:c r="N1284" t="str">
        <x:v>2233</x:v>
      </x:c>
      <x:c r="O1284" s="26" t="n">
        <x:v>55</x:v>
      </x:c>
      <x:c r="P1284" t="str">
        <x:v>2335</x:v>
      </x:c>
      <x:c r="Q1284" t="str">
        <x:v>2359</x:v>
      </x:c>
      <x:c r="R1284" s="26" t="n">
        <x:v>24</x:v>
      </x:c>
      <x:c r="S1284" s="26" t="n">
        <x:v>1609</x:v>
      </x:c>
      <x:c r="T1284" s="24" t="n">
        <x:v>0</x:v>
      </x:c>
      <x:c r="U1284" s="24" t="n">
        <x:v>0</x:v>
      </x:c>
      <x:c r="V1284" s="24" t="str">
        <x:v>Completed</x:v>
      </x:c>
      <x:c r="W1284" s="24" t="n">
        <x:v>1</x:v>
      </x:c>
      <x:c r="X1284" s="24" t="n">
        <x:v>1</x:v>
      </x:c>
      <x:c r="Y1284" s="24" t="n">
        <x:v>1</x:v>
      </x:c>
    </x:row>
    <x:row r="1285">
      <x:c r="A1285" s="24" t="n">
        <x:v>2923628</x:v>
      </x:c>
      <x:c r="B1285" t="str">
        <x:v>2015-07-02</x:v>
      </x:c>
      <x:c r="C1285" s="24" t="n">
        <x:v>7</x:v>
      </x:c>
      <x:c r="D1285" t="str">
        <x:v>WN</x:v>
      </x:c>
      <x:c r="E1285" t="str">
        <x:v>Southwest Airlines Co.</x:v>
      </x:c>
      <x:c r="F1285" t="str">
        <x:v>1277</x:v>
      </x:c>
      <x:c r="G1285" t="str">
        <x:v>DEN</x:v>
      </x:c>
      <x:c r="H1285" t="str">
        <x:v>Denver International Airport</x:v>
      </x:c>
      <x:c r="I1285" t="str">
        <x:v>CO</x:v>
      </x:c>
      <x:c r="J1285" t="str">
        <x:v>TUS</x:v>
      </x:c>
      <x:c r="K1285" t="str">
        <x:v>Tucson International Airport</x:v>
      </x:c>
      <x:c r="L1285" t="str">
        <x:v>AZ</x:v>
      </x:c>
      <x:c r="M1285" t="str">
        <x:v>2225</x:v>
      </x:c>
      <x:c r="N1285" t="str">
        <x:v>0053</x:v>
      </x:c>
      <x:c r="O1285" s="26" t="n">
        <x:v>148</x:v>
      </x:c>
      <x:c r="P1285" t="str">
        <x:v>2315</x:v>
      </x:c>
      <x:c r="Q1285" t="str">
        <x:v>0131</x:v>
      </x:c>
      <x:c r="R1285" s="26" t="n">
        <x:v>136</x:v>
      </x:c>
      <x:c r="S1285" s="26" t="n">
        <x:v>639</x:v>
      </x:c>
      <x:c r="T1285" s="24" t="n">
        <x:v>0</x:v>
      </x:c>
      <x:c r="U1285" s="24" t="n">
        <x:v>0</x:v>
      </x:c>
      <x:c r="V1285" s="24" t="str">
        <x:v>Completed</x:v>
      </x:c>
      <x:c r="W1285" s="24" t="n">
        <x:v>1</x:v>
      </x:c>
      <x:c r="X1285" s="24" t="n">
        <x:v>1</x:v>
      </x:c>
      <x:c r="Y1285" s="24" t="n">
        <x:v>1</x:v>
      </x:c>
    </x:row>
    <x:row r="1286">
      <x:c r="A1286" s="24" t="n">
        <x:v>2923643</x:v>
      </x:c>
      <x:c r="B1286" t="str">
        <x:v>2015-07-02</x:v>
      </x:c>
      <x:c r="C1286" s="24" t="n">
        <x:v>7</x:v>
      </x:c>
      <x:c r="D1286" t="str">
        <x:v>WN</x:v>
      </x:c>
      <x:c r="E1286" t="str">
        <x:v>Southwest Airlines Co.</x:v>
      </x:c>
      <x:c r="F1286" t="str">
        <x:v>377</x:v>
      </x:c>
      <x:c r="G1286" t="str">
        <x:v>PHX</x:v>
      </x:c>
      <x:c r="H1286" t="str">
        <x:v>Phoenix Sky Harbor International Airport</x:v>
      </x:c>
      <x:c r="I1286" t="str">
        <x:v>AZ</x:v>
      </x:c>
      <x:c r="J1286" t="str">
        <x:v>SMF</x:v>
      </x:c>
      <x:c r="K1286" t="str">
        <x:v>Sacramento International Airport</x:v>
      </x:c>
      <x:c r="L1286" t="str">
        <x:v>CA</x:v>
      </x:c>
      <x:c r="M1286" t="str">
        <x:v>2225</x:v>
      </x:c>
      <x:c r="N1286" t="str">
        <x:v>2309</x:v>
      </x:c>
      <x:c r="O1286" s="26" t="n">
        <x:v>44</x:v>
      </x:c>
      <x:c r="P1286" t="str">
        <x:v>0015</x:v>
      </x:c>
      <x:c r="Q1286" t="str">
        <x:v>0049</x:v>
      </x:c>
      <x:c r="R1286" s="26" t="n">
        <x:v>34</x:v>
      </x:c>
      <x:c r="S1286" s="26" t="n">
        <x:v>647</x:v>
      </x:c>
      <x:c r="T1286" s="24" t="n">
        <x:v>0</x:v>
      </x:c>
      <x:c r="U1286" s="24" t="n">
        <x:v>0</x:v>
      </x:c>
      <x:c r="V1286" s="24" t="str">
        <x:v>Completed</x:v>
      </x:c>
      <x:c r="W1286" s="24" t="n">
        <x:v>1</x:v>
      </x:c>
      <x:c r="X1286" s="24" t="n">
        <x:v>1</x:v>
      </x:c>
      <x:c r="Y1286" s="24" t="n">
        <x:v>1</x:v>
      </x:c>
    </x:row>
    <x:row r="1287">
      <x:c r="A1287" s="24" t="n">
        <x:v>2923926</x:v>
      </x:c>
      <x:c r="B1287" t="str">
        <x:v>2015-07-02</x:v>
      </x:c>
      <x:c r="C1287" s="24" t="n">
        <x:v>7</x:v>
      </x:c>
      <x:c r="D1287" t="str">
        <x:v>B6</x:v>
      </x:c>
      <x:c r="E1287" t="str">
        <x:v>JetBlue Airways</x:v>
      </x:c>
      <x:c r="F1287" t="str">
        <x:v>47</x:v>
      </x:c>
      <x:c r="G1287" t="str">
        <x:v>ANC</x:v>
      </x:c>
      <x:c r="H1287" t="str">
        <x:v>Ted Stevens Anchorage International Airport</x:v>
      </x:c>
      <x:c r="I1287" t="str">
        <x:v>AK</x:v>
      </x:c>
      <x:c r="J1287" t="str">
        <x:v>PDX</x:v>
      </x:c>
      <x:c r="K1287" t="str">
        <x:v>Portland International Airport</x:v>
      </x:c>
      <x:c r="L1287" t="str">
        <x:v>OR</x:v>
      </x:c>
      <x:c r="M1287" t="str">
        <x:v>2359</x:v>
      </x:c>
      <x:c r="N1287" t="str">
        <x:v>2358</x:v>
      </x:c>
      <x:c r="O1287" s="26" t="n">
        <x:v>-1</x:v>
      </x:c>
      <x:c r="P1287" t="str">
        <x:v>0434</x:v>
      </x:c>
      <x:c r="Q1287" t="str">
        <x:v>0412</x:v>
      </x:c>
      <x:c r="R1287" s="26" t="n">
        <x:v>-22</x:v>
      </x:c>
      <x:c r="S1287" s="26" t="n">
        <x:v>1542</x:v>
      </x:c>
      <x:c r="T1287" s="24" t="n">
        <x:v>0</x:v>
      </x:c>
      <x:c r="U1287" s="24" t="n">
        <x:v>0</x:v>
      </x:c>
      <x:c r="V1287" s="24" t="str">
        <x:v>Completed</x:v>
      </x:c>
      <x:c r="W1287" s="24" t="n">
        <x:v>0</x:v>
      </x:c>
      <x:c r="X1287" s="24" t="n">
        <x:v>0</x:v>
      </x:c>
      <x:c r="Y1287" s="24" t="n">
        <x:v>1</x:v>
      </x:c>
    </x:row>
    <x:row r="1288">
      <x:c r="A1288" s="24" t="n">
        <x:v>2924641</x:v>
      </x:c>
      <x:c r="B1288" t="str">
        <x:v>2015-07-03</x:v>
      </x:c>
      <x:c r="C1288" s="24" t="n">
        <x:v>7</x:v>
      </x:c>
      <x:c r="D1288" t="str">
        <x:v>DL</x:v>
      </x:c>
      <x:c r="E1288" t="str">
        <x:v>Delta Air Lines Inc.</x:v>
      </x:c>
      <x:c r="F1288" t="str">
        <x:v>2352</x:v>
      </x:c>
      <x:c r="G1288" t="str">
        <x:v>ALB</x:v>
      </x:c>
      <x:c r="H1288" t="str">
        <x:v>Albany International Airport</x:v>
      </x:c>
      <x:c r="I1288" t="str">
        <x:v>NY</x:v>
      </x:c>
      <x:c r="J1288" t="str">
        <x:v>ATL</x:v>
      </x:c>
      <x:c r="K1288" t="str">
        <x:v>Hartsfield-Jackson Atlanta International Airport</x:v>
      </x:c>
      <x:c r="L1288" t="str">
        <x:v>GA</x:v>
      </x:c>
      <x:c r="M1288" t="str">
        <x:v>0600</x:v>
      </x:c>
      <x:c r="N1288" t="str">
        <x:v>0552</x:v>
      </x:c>
      <x:c r="O1288" s="26" t="n">
        <x:v>-8</x:v>
      </x:c>
      <x:c r="P1288" t="str">
        <x:v>0830</x:v>
      </x:c>
      <x:c r="Q1288" t="str">
        <x:v>0830</x:v>
      </x:c>
      <x:c r="R1288" s="26" t="n">
        <x:v>0</x:v>
      </x:c>
      <x:c r="S1288" s="26" t="n">
        <x:v>853</x:v>
      </x:c>
      <x:c r="T1288" s="24" t="n">
        <x:v>0</x:v>
      </x:c>
      <x:c r="U1288" s="24" t="n">
        <x:v>0</x:v>
      </x:c>
      <x:c r="V1288" s="24" t="str">
        <x:v>Completed</x:v>
      </x:c>
      <x:c r="W1288" s="24" t="n">
        <x:v>0</x:v>
      </x:c>
      <x:c r="X1288" s="24" t="n">
        <x:v>0</x:v>
      </x:c>
      <x:c r="Y1288" s="24" t="n">
        <x:v>1</x:v>
      </x:c>
    </x:row>
    <x:row r="1289">
      <x:c r="A1289" s="24" t="n">
        <x:v>2924666</x:v>
      </x:c>
      <x:c r="B1289" t="str">
        <x:v>2015-07-03</x:v>
      </x:c>
      <x:c r="C1289" s="24" t="n">
        <x:v>7</x:v>
      </x:c>
      <x:c r="D1289" t="str">
        <x:v>EV</x:v>
      </x:c>
      <x:c r="E1289" t="str">
        <x:v>Atlantic Southeast Airlines</x:v>
      </x:c>
      <x:c r="F1289" t="str">
        <x:v>4717</x:v>
      </x:c>
      <x:c r="G1289" t="str">
        <x:v>MCI</x:v>
      </x:c>
      <x:c r="H1289" t="str">
        <x:v>Kansas City International Airport</x:v>
      </x:c>
      <x:c r="I1289" t="str">
        <x:v>MO</x:v>
      </x:c>
      <x:c r="J1289" t="str">
        <x:v>IAH</x:v>
      </x:c>
      <x:c r="K1289" t="str">
        <x:v>George Bush Intercontinental Airport</x:v>
      </x:c>
      <x:c r="L1289" t="str">
        <x:v>TX</x:v>
      </x:c>
      <x:c r="M1289" t="str">
        <x:v>0600</x:v>
      </x:c>
      <x:c r="N1289" t="str">
        <x:v>0549</x:v>
      </x:c>
      <x:c r="O1289" s="26" t="n">
        <x:v>-11</x:v>
      </x:c>
      <x:c r="P1289" t="str">
        <x:v>0805</x:v>
      </x:c>
      <x:c r="Q1289" t="str">
        <x:v>0753</x:v>
      </x:c>
      <x:c r="R1289" s="26" t="n">
        <x:v>-12</x:v>
      </x:c>
      <x:c r="S1289" s="26" t="n">
        <x:v>643</x:v>
      </x:c>
      <x:c r="T1289" s="24" t="n">
        <x:v>0</x:v>
      </x:c>
      <x:c r="U1289" s="24" t="n">
        <x:v>0</x:v>
      </x:c>
      <x:c r="V1289" s="24" t="str">
        <x:v>Completed</x:v>
      </x:c>
      <x:c r="W1289" s="24" t="n">
        <x:v>0</x:v>
      </x:c>
      <x:c r="X1289" s="24" t="n">
        <x:v>0</x:v>
      </x:c>
      <x:c r="Y1289" s="24" t="n">
        <x:v>1</x:v>
      </x:c>
    </x:row>
    <x:row r="1290">
      <x:c r="A1290" s="24" t="n">
        <x:v>2925081</x:v>
      </x:c>
      <x:c r="B1290" t="str">
        <x:v>2015-07-03</x:v>
      </x:c>
      <x:c r="C1290" s="24" t="n">
        <x:v>7</x:v>
      </x:c>
      <x:c r="D1290" t="str">
        <x:v>AA</x:v>
      </x:c>
      <x:c r="E1290" t="str">
        <x:v>American Airlines Inc.</x:v>
      </x:c>
      <x:c r="F1290" t="str">
        <x:v>1107</x:v>
      </x:c>
      <x:c r="G1290" t="str">
        <x:v>LGA</x:v>
      </x:c>
      <x:c r="H1290" t="str">
        <x:v>LaGuardia Airport (Marine Air Terminal)</x:v>
      </x:c>
      <x:c r="I1290" t="str">
        <x:v>NY</x:v>
      </x:c>
      <x:c r="J1290" t="str">
        <x:v>DFW</x:v>
      </x:c>
      <x:c r="K1290" t="str">
        <x:v>Dallas/Fort Worth International Airport</x:v>
      </x:c>
      <x:c r="L1290" t="str">
        <x:v>TX</x:v>
      </x:c>
      <x:c r="M1290" t="str">
        <x:v>0625</x:v>
      </x:c>
      <x:c r="N1290" t="str">
        <x:v>0618</x:v>
      </x:c>
      <x:c r="O1290" s="26" t="n">
        <x:v>-7</x:v>
      </x:c>
      <x:c r="P1290" t="str">
        <x:v>0912</x:v>
      </x:c>
      <x:c r="Q1290" t="str">
        <x:v>0935</x:v>
      </x:c>
      <x:c r="R1290" s="26" t="n">
        <x:v>23</x:v>
      </x:c>
      <x:c r="S1290" s="26" t="n">
        <x:v>1389</x:v>
      </x:c>
      <x:c r="T1290" s="24" t="n">
        <x:v>0</x:v>
      </x:c>
      <x:c r="U1290" s="24" t="n">
        <x:v>0</x:v>
      </x:c>
      <x:c r="V1290" s="24" t="str">
        <x:v>Completed</x:v>
      </x:c>
      <x:c r="W1290" s="24" t="n">
        <x:v>1</x:v>
      </x:c>
      <x:c r="X1290" s="24" t="n">
        <x:v>0</x:v>
      </x:c>
      <x:c r="Y1290" s="24" t="n">
        <x:v>1</x:v>
      </x:c>
    </x:row>
    <x:row r="1291">
      <x:c r="A1291" s="24" t="n">
        <x:v>2925168</x:v>
      </x:c>
      <x:c r="B1291" t="str">
        <x:v>2015-07-03</x:v>
      </x:c>
      <x:c r="C1291" s="24" t="n">
        <x:v>7</x:v>
      </x:c>
      <x:c r="D1291" t="str">
        <x:v>AA</x:v>
      </x:c>
      <x:c r="E1291" t="str">
        <x:v>American Airlines Inc.</x:v>
      </x:c>
      <x:c r="F1291" t="str">
        <x:v>2013</x:v>
      </x:c>
      <x:c r="G1291" t="str">
        <x:v>FLL</x:v>
      </x:c>
      <x:c r="H1291" t="str">
        <x:v>Fort Lauderdale-Hollywood International Airport</x:v>
      </x:c>
      <x:c r="I1291" t="str">
        <x:v>FL</x:v>
      </x:c>
      <x:c r="J1291" t="str">
        <x:v>CLT</x:v>
      </x:c>
      <x:c r="K1291" t="str">
        <x:v>Charlotte Douglas International Airport</x:v>
      </x:c>
      <x:c r="L1291" t="str">
        <x:v>NC</x:v>
      </x:c>
      <x:c r="M1291" t="str">
        <x:v>0630</x:v>
      </x:c>
      <x:c r="N1291" t="str">
        <x:v>0625</x:v>
      </x:c>
      <x:c r="O1291" s="26" t="n">
        <x:v>-5</x:v>
      </x:c>
      <x:c r="P1291" t="str">
        <x:v>0826</x:v>
      </x:c>
      <x:c r="Q1291" t="str">
        <x:v>0822</x:v>
      </x:c>
      <x:c r="R1291" s="26" t="n">
        <x:v>-4</x:v>
      </x:c>
      <x:c r="S1291" s="26" t="n">
        <x:v>632</x:v>
      </x:c>
      <x:c r="T1291" s="24" t="n">
        <x:v>0</x:v>
      </x:c>
      <x:c r="U1291" s="24" t="n">
        <x:v>0</x:v>
      </x:c>
      <x:c r="V1291" s="24" t="str">
        <x:v>Completed</x:v>
      </x:c>
      <x:c r="W1291" s="24" t="n">
        <x:v>0</x:v>
      </x:c>
      <x:c r="X1291" s="24" t="n">
        <x:v>0</x:v>
      </x:c>
      <x:c r="Y1291" s="24" t="n">
        <x:v>1</x:v>
      </x:c>
    </x:row>
    <x:row r="1292">
      <x:c r="A1292" s="24" t="n">
        <x:v>2925425</x:v>
      </x:c>
      <x:c r="B1292" t="str">
        <x:v>2015-07-03</x:v>
      </x:c>
      <x:c r="C1292" s="24" t="n">
        <x:v>7</x:v>
      </x:c>
      <x:c r="D1292" t="str">
        <x:v>WN</x:v>
      </x:c>
      <x:c r="E1292" t="str">
        <x:v>Southwest Airlines Co.</x:v>
      </x:c>
      <x:c r="F1292" t="str">
        <x:v>4721</x:v>
      </x:c>
      <x:c r="G1292" t="str">
        <x:v>BOS</x:v>
      </x:c>
      <x:c r="H1292" t="str">
        <x:v>Gen. Edward Lawrence Logan International Airport</x:v>
      </x:c>
      <x:c r="I1292" t="str">
        <x:v>MA</x:v>
      </x:c>
      <x:c r="J1292" t="str">
        <x:v>BWI</x:v>
      </x:c>
      <x:c r="K1292" t="str">
        <x:v>Baltimore-Washington International Airport</x:v>
      </x:c>
      <x:c r="L1292" t="str">
        <x:v>MD</x:v>
      </x:c>
      <x:c r="M1292" t="str">
        <x:v>0645</x:v>
      </x:c>
      <x:c r="N1292" t="str">
        <x:v>0640</x:v>
      </x:c>
      <x:c r="O1292" s="26" t="n">
        <x:v>-5</x:v>
      </x:c>
      <x:c r="P1292" t="str">
        <x:v>0820</x:v>
      </x:c>
      <x:c r="Q1292" t="str">
        <x:v>0808</x:v>
      </x:c>
      <x:c r="R1292" s="26" t="n">
        <x:v>-12</x:v>
      </x:c>
      <x:c r="S1292" s="26" t="n">
        <x:v>369</x:v>
      </x:c>
      <x:c r="T1292" s="24" t="n">
        <x:v>0</x:v>
      </x:c>
      <x:c r="U1292" s="24" t="n">
        <x:v>0</x:v>
      </x:c>
      <x:c r="V1292" s="24" t="str">
        <x:v>Completed</x:v>
      </x:c>
      <x:c r="W1292" s="24" t="n">
        <x:v>0</x:v>
      </x:c>
      <x:c r="X1292" s="24" t="n">
        <x:v>0</x:v>
      </x:c>
      <x:c r="Y1292" s="24" t="n">
        <x:v>1</x:v>
      </x:c>
    </x:row>
    <x:row r="1293">
      <x:c r="A1293" s="24" t="n">
        <x:v>2926648</x:v>
      </x:c>
      <x:c r="B1293" t="str">
        <x:v>2015-07-03</x:v>
      </x:c>
      <x:c r="C1293" s="24" t="n">
        <x:v>7</x:v>
      </x:c>
      <x:c r="D1293" t="str">
        <x:v>WN</x:v>
      </x:c>
      <x:c r="E1293" t="str">
        <x:v>Southwest Airlines Co.</x:v>
      </x:c>
      <x:c r="F1293" t="str">
        <x:v>100</x:v>
      </x:c>
      <x:c r="G1293" t="str">
        <x:v>DCA</x:v>
      </x:c>
      <x:c r="H1293" t="str">
        <x:v>Ronald Reagan Washington National Airport</x:v>
      </x:c>
      <x:c r="I1293" t="str">
        <x:v>VA</x:v>
      </x:c>
      <x:c r="J1293" t="str">
        <x:v>IND</x:v>
      </x:c>
      <x:c r="K1293" t="str">
        <x:v>Indianapolis International Airport</x:v>
      </x:c>
      <x:c r="L1293" t="str">
        <x:v>IN</x:v>
      </x:c>
      <x:c r="M1293" t="str">
        <x:v>0755</x:v>
      </x:c>
      <x:c r="N1293" t="str">
        <x:v>0747</x:v>
      </x:c>
      <x:c r="O1293" s="26" t="n">
        <x:v>-8</x:v>
      </x:c>
      <x:c r="P1293" t="str">
        <x:v>0940</x:v>
      </x:c>
      <x:c r="Q1293" t="str">
        <x:v>0921</x:v>
      </x:c>
      <x:c r="R1293" s="26" t="n">
        <x:v>-19</x:v>
      </x:c>
      <x:c r="S1293" s="26" t="n">
        <x:v>500</x:v>
      </x:c>
      <x:c r="T1293" s="24" t="n">
        <x:v>0</x:v>
      </x:c>
      <x:c r="U1293" s="24" t="n">
        <x:v>0</x:v>
      </x:c>
      <x:c r="V1293" s="24" t="str">
        <x:v>Completed</x:v>
      </x:c>
      <x:c r="W1293" s="24" t="n">
        <x:v>0</x:v>
      </x:c>
      <x:c r="X1293" s="24" t="n">
        <x:v>0</x:v>
      </x:c>
      <x:c r="Y1293" s="24" t="n">
        <x:v>1</x:v>
      </x:c>
    </x:row>
    <x:row r="1294">
      <x:c r="A1294" s="24" t="n">
        <x:v>2928664</x:v>
      </x:c>
      <x:c r="B1294" t="str">
        <x:v>2015-07-03</x:v>
      </x:c>
      <x:c r="C1294" s="24" t="n">
        <x:v>7</x:v>
      </x:c>
      <x:c r="D1294" t="str">
        <x:v>OO</x:v>
      </x:c>
      <x:c r="E1294" t="str">
        <x:v>Skywest Airlines Inc.</x:v>
      </x:c>
      <x:c r="F1294" t="str">
        <x:v>5620</x:v>
      </x:c>
      <x:c r="G1294" t="str">
        <x:v>DEN</x:v>
      </x:c>
      <x:c r="H1294" t="str">
        <x:v>Denver International Airport</x:v>
      </x:c>
      <x:c r="I1294" t="str">
        <x:v>CO</x:v>
      </x:c>
      <x:c r="J1294" t="str">
        <x:v>CVG</x:v>
      </x:c>
      <x:c r="K1294" t="str">
        <x:v>Cincinnati/Northern Kentucky International Airport</x:v>
      </x:c>
      <x:c r="L1294" t="str">
        <x:v>KY</x:v>
      </x:c>
      <x:c r="M1294" t="str">
        <x:v>0955</x:v>
      </x:c>
      <x:c r="N1294" t="str"/>
      <x:c r="O1294" s="26"/>
      <x:c r="P1294" t="str">
        <x:v>1437</x:v>
      </x:c>
      <x:c r="Q1294" t="str"/>
      <x:c r="R1294" s="26"/>
      <x:c r="S1294" s="26" t="n">
        <x:v>1069</x:v>
      </x:c>
      <x:c r="T1294" s="24" t="n">
        <x:v>1</x:v>
      </x:c>
      <x:c r="U1294" s="24" t="n">
        <x:v>0</x:v>
      </x:c>
      <x:c r="V1294" s="24" t="str">
        <x:v>Cancelled</x:v>
      </x:c>
      <x:c r="W1294" s="24"/>
      <x:c r="X1294" s="24"/>
      <x:c r="Y1294" s="24" t="n">
        <x:v>0</x:v>
      </x:c>
    </x:row>
    <x:row r="1295">
      <x:c r="A1295" s="24" t="n">
        <x:v>2929436</x:v>
      </x:c>
      <x:c r="B1295" t="str">
        <x:v>2015-07-03</x:v>
      </x:c>
      <x:c r="C1295" s="24" t="n">
        <x:v>7</x:v>
      </x:c>
      <x:c r="D1295" t="str">
        <x:v>OO</x:v>
      </x:c>
      <x:c r="E1295" t="str">
        <x:v>Skywest Airlines Inc.</x:v>
      </x:c>
      <x:c r="F1295" t="str">
        <x:v>6200</x:v>
      </x:c>
      <x:c r="G1295" t="str">
        <x:v>DTW</x:v>
      </x:c>
      <x:c r="H1295" t="str">
        <x:v>Detroit Metropolitan Airport</x:v>
      </x:c>
      <x:c r="I1295" t="str">
        <x:v>MI</x:v>
      </x:c>
      <x:c r="J1295" t="str">
        <x:v>ORD</x:v>
      </x:c>
      <x:c r="K1295" t="str">
        <x:v>Chicago O'Hare International Airport</x:v>
      </x:c>
      <x:c r="L1295" t="str">
        <x:v>IL</x:v>
      </x:c>
      <x:c r="M1295" t="str">
        <x:v>1043</x:v>
      </x:c>
      <x:c r="N1295" t="str">
        <x:v>1036</x:v>
      </x:c>
      <x:c r="O1295" s="26" t="n">
        <x:v>-7</x:v>
      </x:c>
      <x:c r="P1295" t="str">
        <x:v>1059</x:v>
      </x:c>
      <x:c r="Q1295" t="str">
        <x:v>1054</x:v>
      </x:c>
      <x:c r="R1295" s="26" t="n">
        <x:v>-5</x:v>
      </x:c>
      <x:c r="S1295" s="26" t="n">
        <x:v>235</x:v>
      </x:c>
      <x:c r="T1295" s="24" t="n">
        <x:v>0</x:v>
      </x:c>
      <x:c r="U1295" s="24" t="n">
        <x:v>0</x:v>
      </x:c>
      <x:c r="V1295" s="24" t="str">
        <x:v>Completed</x:v>
      </x:c>
      <x:c r="W1295" s="24" t="n">
        <x:v>0</x:v>
      </x:c>
      <x:c r="X1295" s="24" t="n">
        <x:v>0</x:v>
      </x:c>
      <x:c r="Y1295" s="24" t="n">
        <x:v>1</x:v>
      </x:c>
    </x:row>
    <x:row r="1296">
      <x:c r="A1296" s="24" t="n">
        <x:v>2930208</x:v>
      </x:c>
      <x:c r="B1296" t="str">
        <x:v>2015-07-03</x:v>
      </x:c>
      <x:c r="C1296" s="24" t="n">
        <x:v>7</x:v>
      </x:c>
      <x:c r="D1296" t="str">
        <x:v>DL</x:v>
      </x:c>
      <x:c r="E1296" t="str">
        <x:v>Delta Air Lines Inc.</x:v>
      </x:c>
      <x:c r="F1296" t="str">
        <x:v>1423</x:v>
      </x:c>
      <x:c r="G1296" t="str">
        <x:v>ATL</x:v>
      </x:c>
      <x:c r="H1296" t="str">
        <x:v>Hartsfield-Jackson Atlanta International Airport</x:v>
      </x:c>
      <x:c r="I1296" t="str">
        <x:v>GA</x:v>
      </x:c>
      <x:c r="J1296" t="str">
        <x:v>STL</x:v>
      </x:c>
      <x:c r="K1296" t="str">
        <x:v>St. Louis International Airport at Lambert Field</x:v>
      </x:c>
      <x:c r="L1296" t="str">
        <x:v>MO</x:v>
      </x:c>
      <x:c r="M1296" t="str">
        <x:v>1131</x:v>
      </x:c>
      <x:c r="N1296" t="str">
        <x:v>1146</x:v>
      </x:c>
      <x:c r="O1296" s="26" t="n">
        <x:v>15</x:v>
      </x:c>
      <x:c r="P1296" t="str">
        <x:v>1206</x:v>
      </x:c>
      <x:c r="Q1296" t="str">
        <x:v>1219</x:v>
      </x:c>
      <x:c r="R1296" s="26" t="n">
        <x:v>13</x:v>
      </x:c>
      <x:c r="S1296" s="26" t="n">
        <x:v>484</x:v>
      </x:c>
      <x:c r="T1296" s="24" t="n">
        <x:v>0</x:v>
      </x:c>
      <x:c r="U1296" s="24" t="n">
        <x:v>0</x:v>
      </x:c>
      <x:c r="V1296" s="24" t="str">
        <x:v>Completed</x:v>
      </x:c>
      <x:c r="W1296" s="24" t="n">
        <x:v>0</x:v>
      </x:c>
      <x:c r="X1296" s="24" t="n">
        <x:v>1</x:v>
      </x:c>
      <x:c r="Y1296" s="24" t="n">
        <x:v>1</x:v>
      </x:c>
    </x:row>
    <x:row r="1297">
      <x:c r="A1297" s="24" t="n">
        <x:v>2932564</x:v>
      </x:c>
      <x:c r="B1297" t="str">
        <x:v>2015-07-03</x:v>
      </x:c>
      <x:c r="C1297" s="24" t="n">
        <x:v>7</x:v>
      </x:c>
      <x:c r="D1297" t="str">
        <x:v>DL</x:v>
      </x:c>
      <x:c r="E1297" t="str">
        <x:v>Delta Air Lines Inc.</x:v>
      </x:c>
      <x:c r="F1297" t="str">
        <x:v>2029</x:v>
      </x:c>
      <x:c r="G1297" t="str">
        <x:v>LGA</x:v>
      </x:c>
      <x:c r="H1297" t="str">
        <x:v>LaGuardia Airport (Marine Air Terminal)</x:v>
      </x:c>
      <x:c r="I1297" t="str">
        <x:v>NY</x:v>
      </x:c>
      <x:c r="J1297" t="str">
        <x:v>ATL</x:v>
      </x:c>
      <x:c r="K1297" t="str">
        <x:v>Hartsfield-Jackson Atlanta International Airport</x:v>
      </x:c>
      <x:c r="L1297" t="str">
        <x:v>GA</x:v>
      </x:c>
      <x:c r="M1297" t="str">
        <x:v>1400</x:v>
      </x:c>
      <x:c r="N1297" t="str">
        <x:v>1429</x:v>
      </x:c>
      <x:c r="O1297" s="26" t="n">
        <x:v>29</x:v>
      </x:c>
      <x:c r="P1297" t="str">
        <x:v>1640</x:v>
      </x:c>
      <x:c r="Q1297" t="str">
        <x:v>1648</x:v>
      </x:c>
      <x:c r="R1297" s="26" t="n">
        <x:v>8</x:v>
      </x:c>
      <x:c r="S1297" s="26" t="n">
        <x:v>762</x:v>
      </x:c>
      <x:c r="T1297" s="24" t="n">
        <x:v>0</x:v>
      </x:c>
      <x:c r="U1297" s="24" t="n">
        <x:v>0</x:v>
      </x:c>
      <x:c r="V1297" s="24" t="str">
        <x:v>Completed</x:v>
      </x:c>
      <x:c r="W1297" s="24" t="n">
        <x:v>0</x:v>
      </x:c>
      <x:c r="X1297" s="24" t="n">
        <x:v>1</x:v>
      </x:c>
      <x:c r="Y1297" s="24" t="n">
        <x:v>1</x:v>
      </x:c>
    </x:row>
    <x:row r="1298">
      <x:c r="A1298" s="24" t="n">
        <x:v>2932984</x:v>
      </x:c>
      <x:c r="B1298" t="str">
        <x:v>2015-07-03</x:v>
      </x:c>
      <x:c r="C1298" s="24" t="n">
        <x:v>7</x:v>
      </x:c>
      <x:c r="D1298" t="str">
        <x:v>AA</x:v>
      </x:c>
      <x:c r="E1298" t="str">
        <x:v>American Airlines Inc.</x:v>
      </x:c>
      <x:c r="F1298" t="str">
        <x:v>756</x:v>
      </x:c>
      <x:c r="G1298" t="str">
        <x:v>CLT</x:v>
      </x:c>
      <x:c r="H1298" t="str">
        <x:v>Charlotte Douglas International Airport</x:v>
      </x:c>
      <x:c r="I1298" t="str">
        <x:v>NC</x:v>
      </x:c>
      <x:c r="J1298" t="str">
        <x:v>STL</x:v>
      </x:c>
      <x:c r="K1298" t="str">
        <x:v>St. Louis International Airport at Lambert Field</x:v>
      </x:c>
      <x:c r="L1298" t="str">
        <x:v>MO</x:v>
      </x:c>
      <x:c r="M1298" t="str">
        <x:v>1435</x:v>
      </x:c>
      <x:c r="N1298" t="str">
        <x:v>1433</x:v>
      </x:c>
      <x:c r="O1298" s="26" t="n">
        <x:v>-2</x:v>
      </x:c>
      <x:c r="P1298" t="str">
        <x:v>1530</x:v>
      </x:c>
      <x:c r="Q1298" t="str">
        <x:v>1518</x:v>
      </x:c>
      <x:c r="R1298" s="26" t="n">
        <x:v>-12</x:v>
      </x:c>
      <x:c r="S1298" s="26" t="n">
        <x:v>575</x:v>
      </x:c>
      <x:c r="T1298" s="24" t="n">
        <x:v>0</x:v>
      </x:c>
      <x:c r="U1298" s="24" t="n">
        <x:v>0</x:v>
      </x:c>
      <x:c r="V1298" s="24" t="str">
        <x:v>Completed</x:v>
      </x:c>
      <x:c r="W1298" s="24" t="n">
        <x:v>0</x:v>
      </x:c>
      <x:c r="X1298" s="24" t="n">
        <x:v>0</x:v>
      </x:c>
      <x:c r="Y1298" s="24" t="n">
        <x:v>1</x:v>
      </x:c>
    </x:row>
    <x:row r="1299">
      <x:c r="A1299" s="24" t="n">
        <x:v>2934503</x:v>
      </x:c>
      <x:c r="B1299" t="str">
        <x:v>2015-07-03</x:v>
      </x:c>
      <x:c r="C1299" s="24" t="n">
        <x:v>7</x:v>
      </x:c>
      <x:c r="D1299" t="str">
        <x:v>OO</x:v>
      </x:c>
      <x:c r="E1299" t="str">
        <x:v>Skywest Airlines Inc.</x:v>
      </x:c>
      <x:c r="F1299" t="str">
        <x:v>5455</x:v>
      </x:c>
      <x:c r="G1299" t="str">
        <x:v>ORD</x:v>
      </x:c>
      <x:c r="H1299" t="str">
        <x:v>Chicago O'Hare International Airport</x:v>
      </x:c>
      <x:c r="I1299" t="str">
        <x:v>IL</x:v>
      </x:c>
      <x:c r="J1299" t="str">
        <x:v>MKE</x:v>
      </x:c>
      <x:c r="K1299" t="str">
        <x:v>General Mitchell International Airport</x:v>
      </x:c>
      <x:c r="L1299" t="str">
        <x:v>WI</x:v>
      </x:c>
      <x:c r="M1299" t="str">
        <x:v>1615</x:v>
      </x:c>
      <x:c r="N1299" t="str">
        <x:v>1629</x:v>
      </x:c>
      <x:c r="O1299" s="26" t="n">
        <x:v>14</x:v>
      </x:c>
      <x:c r="P1299" t="str">
        <x:v>1707</x:v>
      </x:c>
      <x:c r="Q1299" t="str">
        <x:v>1707</x:v>
      </x:c>
      <x:c r="R1299" s="26" t="n">
        <x:v>0</x:v>
      </x:c>
      <x:c r="S1299" s="26" t="n">
        <x:v>67</x:v>
      </x:c>
      <x:c r="T1299" s="24" t="n">
        <x:v>0</x:v>
      </x:c>
      <x:c r="U1299" s="24" t="n">
        <x:v>0</x:v>
      </x:c>
      <x:c r="V1299" s="24" t="str">
        <x:v>Completed</x:v>
      </x:c>
      <x:c r="W1299" s="24" t="n">
        <x:v>0</x:v>
      </x:c>
      <x:c r="X1299" s="24" t="n">
        <x:v>0</x:v>
      </x:c>
      <x:c r="Y1299" s="24" t="n">
        <x:v>1</x:v>
      </x:c>
    </x:row>
    <x:row r="1300">
      <x:c r="A1300" s="24" t="n">
        <x:v>2934854</x:v>
      </x:c>
      <x:c r="B1300" t="str">
        <x:v>2015-07-03</x:v>
      </x:c>
      <x:c r="C1300" s="24" t="n">
        <x:v>7</x:v>
      </x:c>
      <x:c r="D1300" t="str">
        <x:v>AA</x:v>
      </x:c>
      <x:c r="E1300" t="str">
        <x:v>American Airlines Inc.</x:v>
      </x:c>
      <x:c r="F1300" t="str">
        <x:v>523</x:v>
      </x:c>
      <x:c r="G1300" t="str">
        <x:v>PHX</x:v>
      </x:c>
      <x:c r="H1300" t="str">
        <x:v>Phoenix Sky Harbor International Airport</x:v>
      </x:c>
      <x:c r="I1300" t="str">
        <x:v>AZ</x:v>
      </x:c>
      <x:c r="J1300" t="str">
        <x:v>RNO</x:v>
      </x:c>
      <x:c r="K1300" t="str">
        <x:v>Reno/Tahoe International Airport</x:v>
      </x:c>
      <x:c r="L1300" t="str">
        <x:v>NV</x:v>
      </x:c>
      <x:c r="M1300" t="str">
        <x:v>1645</x:v>
      </x:c>
      <x:c r="N1300" t="str">
        <x:v>1643</x:v>
      </x:c>
      <x:c r="O1300" s="26" t="n">
        <x:v>-2</x:v>
      </x:c>
      <x:c r="P1300" t="str">
        <x:v>1828</x:v>
      </x:c>
      <x:c r="Q1300" t="str">
        <x:v>1811</x:v>
      </x:c>
      <x:c r="R1300" s="26" t="n">
        <x:v>-17</x:v>
      </x:c>
      <x:c r="S1300" s="26" t="n">
        <x:v>601</x:v>
      </x:c>
      <x:c r="T1300" s="24" t="n">
        <x:v>0</x:v>
      </x:c>
      <x:c r="U1300" s="24" t="n">
        <x:v>0</x:v>
      </x:c>
      <x:c r="V1300" s="24" t="str">
        <x:v>Completed</x:v>
      </x:c>
      <x:c r="W1300" s="24" t="n">
        <x:v>0</x:v>
      </x:c>
      <x:c r="X1300" s="24" t="n">
        <x:v>0</x:v>
      </x:c>
      <x:c r="Y1300" s="24" t="n">
        <x:v>1</x:v>
      </x:c>
    </x:row>
    <x:row r="1301">
      <x:c r="A1301" s="24" t="n">
        <x:v>2934953</x:v>
      </x:c>
      <x:c r="B1301" t="str">
        <x:v>2015-07-03</x:v>
      </x:c>
      <x:c r="C1301" s="24" t="n">
        <x:v>7</x:v>
      </x:c>
      <x:c r="D1301" t="str">
        <x:v>MQ</x:v>
      </x:c>
      <x:c r="E1301" t="str">
        <x:v>American Eagle Airlines Inc.</x:v>
      </x:c>
      <x:c r="F1301" t="str">
        <x:v>3090</x:v>
      </x:c>
      <x:c r="G1301" t="str">
        <x:v>ORD</x:v>
      </x:c>
      <x:c r="H1301" t="str">
        <x:v>Chicago O'Hare International Airport</x:v>
      </x:c>
      <x:c r="I1301" t="str">
        <x:v>IL</x:v>
      </x:c>
      <x:c r="J1301" t="str">
        <x:v>CMI</x:v>
      </x:c>
      <x:c r="K1301" t="str">
        <x:v>University of Illinois - Willard Airport</x:v>
      </x:c>
      <x:c r="L1301" t="str">
        <x:v>IL</x:v>
      </x:c>
      <x:c r="M1301" t="str">
        <x:v>1650</x:v>
      </x:c>
      <x:c r="N1301" t="str">
        <x:v>1642</x:v>
      </x:c>
      <x:c r="O1301" s="26" t="n">
        <x:v>-8</x:v>
      </x:c>
      <x:c r="P1301" t="str">
        <x:v>1753</x:v>
      </x:c>
      <x:c r="Q1301" t="str">
        <x:v>1732</x:v>
      </x:c>
      <x:c r="R1301" s="26" t="n">
        <x:v>-21</x:v>
      </x:c>
      <x:c r="S1301" s="26" t="n">
        <x:v>135</x:v>
      </x:c>
      <x:c r="T1301" s="24" t="n">
        <x:v>0</x:v>
      </x:c>
      <x:c r="U1301" s="24" t="n">
        <x:v>0</x:v>
      </x:c>
      <x:c r="V1301" s="24" t="str">
        <x:v>Completed</x:v>
      </x:c>
      <x:c r="W1301" s="24" t="n">
        <x:v>0</x:v>
      </x:c>
      <x:c r="X1301" s="24" t="n">
        <x:v>0</x:v>
      </x:c>
      <x:c r="Y1301" s="24" t="n">
        <x:v>1</x:v>
      </x:c>
    </x:row>
    <x:row r="1302">
      <x:c r="A1302" s="24" t="n">
        <x:v>2936319</x:v>
      </x:c>
      <x:c r="B1302" t="str">
        <x:v>2015-07-03</x:v>
      </x:c>
      <x:c r="C1302" s="24" t="n">
        <x:v>7</x:v>
      </x:c>
      <x:c r="D1302" t="str">
        <x:v>AA</x:v>
      </x:c>
      <x:c r="E1302" t="str">
        <x:v>American Airlines Inc.</x:v>
      </x:c>
      <x:c r="F1302" t="str">
        <x:v>1055</x:v>
      </x:c>
      <x:c r="G1302" t="str">
        <x:v>DFW</x:v>
      </x:c>
      <x:c r="H1302" t="str">
        <x:v>Dallas/Fort Worth International Airport</x:v>
      </x:c>
      <x:c r="I1302" t="str">
        <x:v>TX</x:v>
      </x:c>
      <x:c r="J1302" t="str">
        <x:v>PIT</x:v>
      </x:c>
      <x:c r="K1302" t="str">
        <x:v>Pittsburgh International Airport</x:v>
      </x:c>
      <x:c r="L1302" t="str">
        <x:v>PA</x:v>
      </x:c>
      <x:c r="M1302" t="str">
        <x:v>1835</x:v>
      </x:c>
      <x:c r="N1302" t="str">
        <x:v>1830</x:v>
      </x:c>
      <x:c r="O1302" s="26" t="n">
        <x:v>-5</x:v>
      </x:c>
      <x:c r="P1302" t="str">
        <x:v>2227</x:v>
      </x:c>
      <x:c r="Q1302" t="str">
        <x:v>2159</x:v>
      </x:c>
      <x:c r="R1302" s="26" t="n">
        <x:v>-28</x:v>
      </x:c>
      <x:c r="S1302" s="26" t="n">
        <x:v>1067</x:v>
      </x:c>
      <x:c r="T1302" s="24" t="n">
        <x:v>0</x:v>
      </x:c>
      <x:c r="U1302" s="24" t="n">
        <x:v>0</x:v>
      </x:c>
      <x:c r="V1302" s="24" t="str">
        <x:v>Completed</x:v>
      </x:c>
      <x:c r="W1302" s="24" t="n">
        <x:v>0</x:v>
      </x:c>
      <x:c r="X1302" s="24" t="n">
        <x:v>0</x:v>
      </x:c>
      <x:c r="Y1302" s="24" t="n">
        <x:v>1</x:v>
      </x:c>
    </x:row>
    <x:row r="1303">
      <x:c r="A1303" s="24" t="n">
        <x:v>2936896</x:v>
      </x:c>
      <x:c r="B1303" t="str">
        <x:v>2015-07-03</x:v>
      </x:c>
      <x:c r="C1303" s="24" t="n">
        <x:v>7</x:v>
      </x:c>
      <x:c r="D1303" t="str">
        <x:v>OO</x:v>
      </x:c>
      <x:c r="E1303" t="str">
        <x:v>Skywest Airlines Inc.</x:v>
      </x:c>
      <x:c r="F1303" t="str">
        <x:v>5511</x:v>
      </x:c>
      <x:c r="G1303" t="str">
        <x:v>ORD</x:v>
      </x:c>
      <x:c r="H1303" t="str">
        <x:v>Chicago O'Hare International Airport</x:v>
      </x:c>
      <x:c r="I1303" t="str">
        <x:v>IL</x:v>
      </x:c>
      <x:c r="J1303" t="str">
        <x:v>COS</x:v>
      </x:c>
      <x:c r="K1303" t="str">
        <x:v>City of Colorado Springs Municipal Airport</x:v>
      </x:c>
      <x:c r="L1303" t="str">
        <x:v>CO</x:v>
      </x:c>
      <x:c r="M1303" t="str">
        <x:v>1920</x:v>
      </x:c>
      <x:c r="N1303" t="str">
        <x:v>1929</x:v>
      </x:c>
      <x:c r="O1303" s="26" t="n">
        <x:v>9</x:v>
      </x:c>
      <x:c r="P1303" t="str">
        <x:v>2104</x:v>
      </x:c>
      <x:c r="Q1303" t="str">
        <x:v>2057</x:v>
      </x:c>
      <x:c r="R1303" s="26" t="n">
        <x:v>-7</x:v>
      </x:c>
      <x:c r="S1303" s="26" t="n">
        <x:v>911</x:v>
      </x:c>
      <x:c r="T1303" s="24" t="n">
        <x:v>0</x:v>
      </x:c>
      <x:c r="U1303" s="24" t="n">
        <x:v>0</x:v>
      </x:c>
      <x:c r="V1303" s="24" t="str">
        <x:v>Completed</x:v>
      </x:c>
      <x:c r="W1303" s="24" t="n">
        <x:v>0</x:v>
      </x:c>
      <x:c r="X1303" s="24" t="n">
        <x:v>0</x:v>
      </x:c>
      <x:c r="Y1303" s="24" t="n">
        <x:v>1</x:v>
      </x:c>
    </x:row>
    <x:row r="1304">
      <x:c r="A1304" s="24" t="n">
        <x:v>2937120</x:v>
      </x:c>
      <x:c r="B1304" t="str">
        <x:v>2015-07-03</x:v>
      </x:c>
      <x:c r="C1304" s="24" t="n">
        <x:v>7</x:v>
      </x:c>
      <x:c r="D1304" t="str">
        <x:v>DL</x:v>
      </x:c>
      <x:c r="E1304" t="str">
        <x:v>Delta Air Lines Inc.</x:v>
      </x:c>
      <x:c r="F1304" t="str">
        <x:v>2431</x:v>
      </x:c>
      <x:c r="G1304" t="str">
        <x:v>ATL</x:v>
      </x:c>
      <x:c r="H1304" t="str">
        <x:v>Hartsfield-Jackson Atlanta International Airport</x:v>
      </x:c>
      <x:c r="I1304" t="str">
        <x:v>GA</x:v>
      </x:c>
      <x:c r="J1304" t="str">
        <x:v>ECP</x:v>
      </x:c>
      <x:c r="K1304" t="str">
        <x:v>Northwest Florida Beaches International Airport</x:v>
      </x:c>
      <x:c r="L1304" t="str">
        <x:v>FL</x:v>
      </x:c>
      <x:c r="M1304" t="str">
        <x:v>1941</x:v>
      </x:c>
      <x:c r="N1304" t="str">
        <x:v>2003</x:v>
      </x:c>
      <x:c r="O1304" s="26" t="n">
        <x:v>22</x:v>
      </x:c>
      <x:c r="P1304" t="str">
        <x:v>1950</x:v>
      </x:c>
      <x:c r="Q1304" t="str">
        <x:v>2005</x:v>
      </x:c>
      <x:c r="R1304" s="26" t="n">
        <x:v>15</x:v>
      </x:c>
      <x:c r="S1304" s="26" t="n">
        <x:v>240</x:v>
      </x:c>
      <x:c r="T1304" s="24" t="n">
        <x:v>0</x:v>
      </x:c>
      <x:c r="U1304" s="24" t="n">
        <x:v>0</x:v>
      </x:c>
      <x:c r="V1304" s="24" t="str">
        <x:v>Completed</x:v>
      </x:c>
      <x:c r="W1304" s="24" t="n">
        <x:v>1</x:v>
      </x:c>
      <x:c r="X1304" s="24" t="n">
        <x:v>1</x:v>
      </x:c>
      <x:c r="Y1304" s="24" t="n">
        <x:v>1</x:v>
      </x:c>
    </x:row>
    <x:row r="1305">
      <x:c r="A1305" s="24" t="n">
        <x:v>2937993</x:v>
      </x:c>
      <x:c r="B1305" t="str">
        <x:v>2015-07-03</x:v>
      </x:c>
      <x:c r="C1305" s="24" t="n">
        <x:v>7</x:v>
      </x:c>
      <x:c r="D1305" t="str">
        <x:v>WN</x:v>
      </x:c>
      <x:c r="E1305" t="str">
        <x:v>Southwest Airlines Co.</x:v>
      </x:c>
      <x:c r="F1305" t="str">
        <x:v>1926</x:v>
      </x:c>
      <x:c r="G1305" t="str">
        <x:v>TPA</x:v>
      </x:c>
      <x:c r="H1305" t="str">
        <x:v>Tampa International Airport</x:v>
      </x:c>
      <x:c r="I1305" t="str">
        <x:v>FL</x:v>
      </x:c>
      <x:c r="J1305" t="str">
        <x:v>RDU</x:v>
      </x:c>
      <x:c r="K1305" t="str">
        <x:v>Raleigh-Durham International Airport</x:v>
      </x:c>
      <x:c r="L1305" t="str">
        <x:v>NC</x:v>
      </x:c>
      <x:c r="M1305" t="str">
        <x:v>2105</x:v>
      </x:c>
      <x:c r="N1305" t="str">
        <x:v>2102</x:v>
      </x:c>
      <x:c r="O1305" s="26" t="n">
        <x:v>-3</x:v>
      </x:c>
      <x:c r="P1305" t="str">
        <x:v>2250</x:v>
      </x:c>
      <x:c r="Q1305" t="str">
        <x:v>2235</x:v>
      </x:c>
      <x:c r="R1305" s="26" t="n">
        <x:v>-15</x:v>
      </x:c>
      <x:c r="S1305" s="26" t="n">
        <x:v>587</x:v>
      </x:c>
      <x:c r="T1305" s="24" t="n">
        <x:v>0</x:v>
      </x:c>
      <x:c r="U1305" s="24" t="n">
        <x:v>0</x:v>
      </x:c>
      <x:c r="V1305" s="24" t="str">
        <x:v>Completed</x:v>
      </x:c>
      <x:c r="W1305" s="24" t="n">
        <x:v>0</x:v>
      </x:c>
      <x:c r="X1305" s="24" t="n">
        <x:v>0</x:v>
      </x:c>
      <x:c r="Y1305" s="24" t="n">
        <x:v>1</x:v>
      </x:c>
    </x:row>
    <x:row r="1306">
      <x:c r="A1306" s="24" t="n">
        <x:v>2939205</x:v>
      </x:c>
      <x:c r="B1306" t="str">
        <x:v>2015-07-04</x:v>
      </x:c>
      <x:c r="C1306" s="24" t="n">
        <x:v>7</x:v>
      </x:c>
      <x:c r="D1306" t="str">
        <x:v>B6</x:v>
      </x:c>
      <x:c r="E1306" t="str">
        <x:v>JetBlue Airways</x:v>
      </x:c>
      <x:c r="F1306" t="str">
        <x:v>675</x:v>
      </x:c>
      <x:c r="G1306" t="str">
        <x:v>JFK</x:v>
      </x:c>
      <x:c r="H1306" t="str">
        <x:v>John F. Kennedy International Airport (New York International Airport)</x:v>
      </x:c>
      <x:c r="I1306" t="str">
        <x:v>NY</x:v>
      </x:c>
      <x:c r="J1306" t="str">
        <x:v>MSY</x:v>
      </x:c>
      <x:c r="K1306" t="str">
        <x:v>Louis Armstrong New Orleans International Airport</x:v>
      </x:c>
      <x:c r="L1306" t="str">
        <x:v>LA</x:v>
      </x:c>
      <x:c r="M1306" t="str">
        <x:v>0609</x:v>
      </x:c>
      <x:c r="N1306" t="str">
        <x:v>0604</x:v>
      </x:c>
      <x:c r="O1306" s="26" t="n">
        <x:v>-5</x:v>
      </x:c>
      <x:c r="P1306" t="str">
        <x:v>0811</x:v>
      </x:c>
      <x:c r="Q1306" t="str">
        <x:v>0814</x:v>
      </x:c>
      <x:c r="R1306" s="26" t="n">
        <x:v>3</x:v>
      </x:c>
      <x:c r="S1306" s="26" t="n">
        <x:v>1182</x:v>
      </x:c>
      <x:c r="T1306" s="24" t="n">
        <x:v>0</x:v>
      </x:c>
      <x:c r="U1306" s="24" t="n">
        <x:v>0</x:v>
      </x:c>
      <x:c r="V1306" s="24" t="str">
        <x:v>Completed</x:v>
      </x:c>
      <x:c r="W1306" s="24" t="n">
        <x:v>0</x:v>
      </x:c>
      <x:c r="X1306" s="24" t="n">
        <x:v>0</x:v>
      </x:c>
      <x:c r="Y1306" s="24" t="n">
        <x:v>1</x:v>
      </x:c>
    </x:row>
    <x:row r="1307">
      <x:c r="A1307" s="24" t="n">
        <x:v>2939500</x:v>
      </x:c>
      <x:c r="B1307" t="str">
        <x:v>2015-07-04</x:v>
      </x:c>
      <x:c r="C1307" s="24" t="n">
        <x:v>7</x:v>
      </x:c>
      <x:c r="D1307" t="str">
        <x:v>B6</x:v>
      </x:c>
      <x:c r="E1307" t="str">
        <x:v>JetBlue Airways</x:v>
      </x:c>
      <x:c r="F1307" t="str">
        <x:v>371</x:v>
      </x:c>
      <x:c r="G1307" t="str">
        <x:v>LGA</x:v>
      </x:c>
      <x:c r="H1307" t="str">
        <x:v>LaGuardia Airport (Marine Air Terminal)</x:v>
      </x:c>
      <x:c r="I1307" t="str">
        <x:v>NY</x:v>
      </x:c>
      <x:c r="J1307" t="str">
        <x:v>FLL</x:v>
      </x:c>
      <x:c r="K1307" t="str">
        <x:v>Fort Lauderdale-Hollywood International Airport</x:v>
      </x:c>
      <x:c r="L1307" t="str">
        <x:v>FL</x:v>
      </x:c>
      <x:c r="M1307" t="str">
        <x:v>0630</x:v>
      </x:c>
      <x:c r="N1307" t="str">
        <x:v>0621</x:v>
      </x:c>
      <x:c r="O1307" s="26" t="n">
        <x:v>-9</x:v>
      </x:c>
      <x:c r="P1307" t="str">
        <x:v>0925</x:v>
      </x:c>
      <x:c r="Q1307" t="str">
        <x:v>0916</x:v>
      </x:c>
      <x:c r="R1307" s="26" t="n">
        <x:v>-9</x:v>
      </x:c>
      <x:c r="S1307" s="26" t="n">
        <x:v>1076</x:v>
      </x:c>
      <x:c r="T1307" s="24" t="n">
        <x:v>0</x:v>
      </x:c>
      <x:c r="U1307" s="24" t="n">
        <x:v>0</x:v>
      </x:c>
      <x:c r="V1307" s="24" t="str">
        <x:v>Completed</x:v>
      </x:c>
      <x:c r="W1307" s="24" t="n">
        <x:v>0</x:v>
      </x:c>
      <x:c r="X1307" s="24" t="n">
        <x:v>0</x:v>
      </x:c>
      <x:c r="Y1307" s="24" t="n">
        <x:v>1</x:v>
      </x:c>
    </x:row>
    <x:row r="1308">
      <x:c r="A1308" s="24" t="n">
        <x:v>2940069</x:v>
      </x:c>
      <x:c r="B1308" t="str">
        <x:v>2015-07-04</x:v>
      </x:c>
      <x:c r="C1308" s="24" t="n">
        <x:v>7</x:v>
      </x:c>
      <x:c r="D1308" t="str">
        <x:v>HA</x:v>
      </x:c>
      <x:c r="E1308" t="str">
        <x:v>Hawaiian Airlines Inc.</x:v>
      </x:c>
      <x:c r="F1308" t="str">
        <x:v>285</x:v>
      </x:c>
      <x:c r="G1308" t="str">
        <x:v>OGG</x:v>
      </x:c>
      <x:c r="H1308" t="str">
        <x:v>Kahului Airport</x:v>
      </x:c>
      <x:c r="I1308" t="str">
        <x:v>HI</x:v>
      </x:c>
      <x:c r="J1308" t="str">
        <x:v>HNL</x:v>
      </x:c>
      <x:c r="K1308" t="str">
        <x:v>Honolulu International Airport</x:v>
      </x:c>
      <x:c r="L1308" t="str">
        <x:v>HI</x:v>
      </x:c>
      <x:c r="M1308" t="str">
        <x:v>0701</x:v>
      </x:c>
      <x:c r="N1308" t="str">
        <x:v>0653</x:v>
      </x:c>
      <x:c r="O1308" s="26" t="n">
        <x:v>-8</x:v>
      </x:c>
      <x:c r="P1308" t="str">
        <x:v>0736</x:v>
      </x:c>
      <x:c r="Q1308" t="str">
        <x:v>0728</x:v>
      </x:c>
      <x:c r="R1308" s="26" t="n">
        <x:v>-8</x:v>
      </x:c>
      <x:c r="S1308" s="26" t="n">
        <x:v>100</x:v>
      </x:c>
      <x:c r="T1308" s="24" t="n">
        <x:v>0</x:v>
      </x:c>
      <x:c r="U1308" s="24" t="n">
        <x:v>0</x:v>
      </x:c>
      <x:c r="V1308" s="24" t="str">
        <x:v>Completed</x:v>
      </x:c>
      <x:c r="W1308" s="24" t="n">
        <x:v>0</x:v>
      </x:c>
      <x:c r="X1308" s="24" t="n">
        <x:v>0</x:v>
      </x:c>
      <x:c r="Y1308" s="24" t="n">
        <x:v>1</x:v>
      </x:c>
    </x:row>
    <x:row r="1309">
      <x:c r="A1309" s="24" t="n">
        <x:v>2941539</x:v>
      </x:c>
      <x:c r="B1309" t="str">
        <x:v>2015-07-04</x:v>
      </x:c>
      <x:c r="C1309" s="24" t="n">
        <x:v>7</x:v>
      </x:c>
      <x:c r="D1309" t="str">
        <x:v>AA</x:v>
      </x:c>
      <x:c r="E1309" t="str">
        <x:v>American Airlines Inc.</x:v>
      </x:c>
      <x:c r="F1309" t="str">
        <x:v>164</x:v>
      </x:c>
      <x:c r="G1309" t="str">
        <x:v>SFO</x:v>
      </x:c>
      <x:c r="H1309" t="str">
        <x:v>San Francisco International Airport</x:v>
      </x:c>
      <x:c r="I1309" t="str">
        <x:v>CA</x:v>
      </x:c>
      <x:c r="J1309" t="str">
        <x:v>JFK</x:v>
      </x:c>
      <x:c r="K1309" t="str">
        <x:v>John F. Kennedy International Airport (New York International Airport)</x:v>
      </x:c>
      <x:c r="L1309" t="str">
        <x:v>NY</x:v>
      </x:c>
      <x:c r="M1309" t="str">
        <x:v>0845</x:v>
      </x:c>
      <x:c r="N1309" t="str">
        <x:v>0836</x:v>
      </x:c>
      <x:c r="O1309" s="26" t="n">
        <x:v>-9</x:v>
      </x:c>
      <x:c r="P1309" t="str">
        <x:v>1742</x:v>
      </x:c>
      <x:c r="Q1309" t="str">
        <x:v>1701</x:v>
      </x:c>
      <x:c r="R1309" s="26" t="n">
        <x:v>-41</x:v>
      </x:c>
      <x:c r="S1309" s="26" t="n">
        <x:v>2586</x:v>
      </x:c>
      <x:c r="T1309" s="24" t="n">
        <x:v>0</x:v>
      </x:c>
      <x:c r="U1309" s="24" t="n">
        <x:v>0</x:v>
      </x:c>
      <x:c r="V1309" s="24" t="str">
        <x:v>Completed</x:v>
      </x:c>
      <x:c r="W1309" s="24" t="n">
        <x:v>0</x:v>
      </x:c>
      <x:c r="X1309" s="24" t="n">
        <x:v>0</x:v>
      </x:c>
      <x:c r="Y1309" s="24" t="n">
        <x:v>1</x:v>
      </x:c>
    </x:row>
    <x:row r="1310">
      <x:c r="A1310" s="24" t="n">
        <x:v>2941548</x:v>
      </x:c>
      <x:c r="B1310" t="str">
        <x:v>2015-07-04</x:v>
      </x:c>
      <x:c r="C1310" s="24" t="n">
        <x:v>7</x:v>
      </x:c>
      <x:c r="D1310" t="str">
        <x:v>AS</x:v>
      </x:c>
      <x:c r="E1310" t="str">
        <x:v>Alaska Airlines Inc.</x:v>
      </x:c>
      <x:c r="F1310" t="str">
        <x:v>407</x:v>
      </x:c>
      <x:c r="G1310" t="str">
        <x:v>SJC</x:v>
      </x:c>
      <x:c r="H1310" t="str">
        <x:v>Norman Y. Mineta San José International Airport</x:v>
      </x:c>
      <x:c r="I1310" t="str">
        <x:v>CA</x:v>
      </x:c>
      <x:c r="J1310" t="str">
        <x:v>PDX</x:v>
      </x:c>
      <x:c r="K1310" t="str">
        <x:v>Portland International Airport</x:v>
      </x:c>
      <x:c r="L1310" t="str">
        <x:v>OR</x:v>
      </x:c>
      <x:c r="M1310" t="str">
        <x:v>0845</x:v>
      </x:c>
      <x:c r="N1310" t="str">
        <x:v>0833</x:v>
      </x:c>
      <x:c r="O1310" s="26" t="n">
        <x:v>-12</x:v>
      </x:c>
      <x:c r="P1310" t="str">
        <x:v>1020</x:v>
      </x:c>
      <x:c r="Q1310" t="str">
        <x:v>1014</x:v>
      </x:c>
      <x:c r="R1310" s="26" t="n">
        <x:v>-6</x:v>
      </x:c>
      <x:c r="S1310" s="26" t="n">
        <x:v>569</x:v>
      </x:c>
      <x:c r="T1310" s="24" t="n">
        <x:v>0</x:v>
      </x:c>
      <x:c r="U1310" s="24" t="n">
        <x:v>0</x:v>
      </x:c>
      <x:c r="V1310" s="24" t="str">
        <x:v>Completed</x:v>
      </x:c>
      <x:c r="W1310" s="24" t="n">
        <x:v>0</x:v>
      </x:c>
      <x:c r="X1310" s="24" t="n">
        <x:v>0</x:v>
      </x:c>
      <x:c r="Y1310" s="24" t="n">
        <x:v>1</x:v>
      </x:c>
    </x:row>
    <x:row r="1311">
      <x:c r="A1311" s="24" t="n">
        <x:v>2941577</x:v>
      </x:c>
      <x:c r="B1311" t="str">
        <x:v>2015-07-04</x:v>
      </x:c>
      <x:c r="C1311" s="24" t="n">
        <x:v>7</x:v>
      </x:c>
      <x:c r="D1311" t="str">
        <x:v>WN</x:v>
      </x:c>
      <x:c r="E1311" t="str">
        <x:v>Southwest Airlines Co.</x:v>
      </x:c>
      <x:c r="F1311" t="str">
        <x:v>2113</x:v>
      </x:c>
      <x:c r="G1311" t="str">
        <x:v>DAL</x:v>
      </x:c>
      <x:c r="H1311" t="str">
        <x:v>Dallas Love Field</x:v>
      </x:c>
      <x:c r="I1311" t="str">
        <x:v>TX</x:v>
      </x:c>
      <x:c r="J1311" t="str">
        <x:v>PDX</x:v>
      </x:c>
      <x:c r="K1311" t="str">
        <x:v>Portland International Airport</x:v>
      </x:c>
      <x:c r="L1311" t="str">
        <x:v>OR</x:v>
      </x:c>
      <x:c r="M1311" t="str">
        <x:v>0845</x:v>
      </x:c>
      <x:c r="N1311" t="str">
        <x:v>0852</x:v>
      </x:c>
      <x:c r="O1311" s="26" t="n">
        <x:v>7</x:v>
      </x:c>
      <x:c r="P1311" t="str">
        <x:v>1040</x:v>
      </x:c>
      <x:c r="Q1311" t="str">
        <x:v>1044</x:v>
      </x:c>
      <x:c r="R1311" s="26" t="n">
        <x:v>4</x:v>
      </x:c>
      <x:c r="S1311" s="26" t="n">
        <x:v>1626</x:v>
      </x:c>
      <x:c r="T1311" s="24" t="n">
        <x:v>0</x:v>
      </x:c>
      <x:c r="U1311" s="24" t="n">
        <x:v>0</x:v>
      </x:c>
      <x:c r="V1311" s="24" t="str">
        <x:v>Completed</x:v>
      </x:c>
      <x:c r="W1311" s="24" t="n">
        <x:v>0</x:v>
      </x:c>
      <x:c r="X1311" s="24" t="n">
        <x:v>0</x:v>
      </x:c>
      <x:c r="Y1311" s="24" t="n">
        <x:v>1</x:v>
      </x:c>
    </x:row>
    <x:row r="1312">
      <x:c r="A1312" s="24" t="n">
        <x:v>2942147</x:v>
      </x:c>
      <x:c r="B1312" t="str">
        <x:v>2015-07-04</x:v>
      </x:c>
      <x:c r="C1312" s="24" t="n">
        <x:v>7</x:v>
      </x:c>
      <x:c r="D1312" t="str">
        <x:v>OO</x:v>
      </x:c>
      <x:c r="E1312" t="str">
        <x:v>Skywest Airlines Inc.</x:v>
      </x:c>
      <x:c r="F1312" t="str">
        <x:v>6264</x:v>
      </x:c>
      <x:c r="G1312" t="str">
        <x:v>PHX</x:v>
      </x:c>
      <x:c r="H1312" t="str">
        <x:v>Phoenix Sky Harbor International Airport</x:v>
      </x:c>
      <x:c r="I1312" t="str">
        <x:v>AZ</x:v>
      </x:c>
      <x:c r="J1312" t="str">
        <x:v>SFO</x:v>
      </x:c>
      <x:c r="K1312" t="str">
        <x:v>San Francisco International Airport</x:v>
      </x:c>
      <x:c r="L1312" t="str">
        <x:v>CA</x:v>
      </x:c>
      <x:c r="M1312" t="str">
        <x:v>0920</x:v>
      </x:c>
      <x:c r="N1312" t="str">
        <x:v>0915</x:v>
      </x:c>
      <x:c r="O1312" s="26" t="n">
        <x:v>-5</x:v>
      </x:c>
      <x:c r="P1312" t="str">
        <x:v>1132</x:v>
      </x:c>
      <x:c r="Q1312" t="str">
        <x:v>1116</x:v>
      </x:c>
      <x:c r="R1312" s="26" t="n">
        <x:v>-16</x:v>
      </x:c>
      <x:c r="S1312" s="26" t="n">
        <x:v>651</x:v>
      </x:c>
      <x:c r="T1312" s="24" t="n">
        <x:v>0</x:v>
      </x:c>
      <x:c r="U1312" s="24" t="n">
        <x:v>0</x:v>
      </x:c>
      <x:c r="V1312" s="24" t="str">
        <x:v>Completed</x:v>
      </x:c>
      <x:c r="W1312" s="24" t="n">
        <x:v>0</x:v>
      </x:c>
      <x:c r="X1312" s="24" t="n">
        <x:v>0</x:v>
      </x:c>
      <x:c r="Y1312" s="24" t="n">
        <x:v>1</x:v>
      </x:c>
    </x:row>
    <x:row r="1313">
      <x:c r="A1313" s="24" t="n">
        <x:v>2942785</x:v>
      </x:c>
      <x:c r="B1313" t="str">
        <x:v>2015-07-04</x:v>
      </x:c>
      <x:c r="C1313" s="24" t="n">
        <x:v>7</x:v>
      </x:c>
      <x:c r="D1313" t="str">
        <x:v>B6</x:v>
      </x:c>
      <x:c r="E1313" t="str">
        <x:v>JetBlue Airways</x:v>
      </x:c>
      <x:c r="F1313" t="str">
        <x:v>1753</x:v>
      </x:c>
      <x:c r="G1313" t="str">
        <x:v>FLL</x:v>
      </x:c>
      <x:c r="H1313" t="str">
        <x:v>Fort Lauderdale-Hollywood International Airport</x:v>
      </x:c>
      <x:c r="I1313" t="str">
        <x:v>FL</x:v>
      </x:c>
      <x:c r="J1313" t="str">
        <x:v>SJU</x:v>
      </x:c>
      <x:c r="K1313" t="str">
        <x:v>Luis Muñoz Marín International Airport</x:v>
      </x:c>
      <x:c r="L1313" t="str">
        <x:v>PR</x:v>
      </x:c>
      <x:c r="M1313" t="str">
        <x:v>1010</x:v>
      </x:c>
      <x:c r="N1313" t="str">
        <x:v>1021</x:v>
      </x:c>
      <x:c r="O1313" s="26" t="n">
        <x:v>11</x:v>
      </x:c>
      <x:c r="P1313" t="str">
        <x:v>1251</x:v>
      </x:c>
      <x:c r="Q1313" t="str">
        <x:v>1300</x:v>
      </x:c>
      <x:c r="R1313" s="26" t="n">
        <x:v>9</x:v>
      </x:c>
      <x:c r="S1313" s="26" t="n">
        <x:v>1046</x:v>
      </x:c>
      <x:c r="T1313" s="24" t="n">
        <x:v>0</x:v>
      </x:c>
      <x:c r="U1313" s="24" t="n">
        <x:v>0</x:v>
      </x:c>
      <x:c r="V1313" s="24" t="str">
        <x:v>Completed</x:v>
      </x:c>
      <x:c r="W1313" s="24" t="n">
        <x:v>0</x:v>
      </x:c>
      <x:c r="X1313" s="24" t="n">
        <x:v>0</x:v>
      </x:c>
      <x:c r="Y1313" s="24" t="n">
        <x:v>1</x:v>
      </x:c>
    </x:row>
    <x:row r="1314">
      <x:c r="A1314" s="24" t="n">
        <x:v>2942877</x:v>
      </x:c>
      <x:c r="B1314" t="str">
        <x:v>2015-07-04</x:v>
      </x:c>
      <x:c r="C1314" s="24" t="n">
        <x:v>7</x:v>
      </x:c>
      <x:c r="D1314" t="str">
        <x:v>F9</x:v>
      </x:c>
      <x:c r="E1314" t="str">
        <x:v>Frontier Airlines Inc.</x:v>
      </x:c>
      <x:c r="F1314" t="str">
        <x:v>658</x:v>
      </x:c>
      <x:c r="G1314" t="str">
        <x:v>SFO</x:v>
      </x:c>
      <x:c r="H1314" t="str">
        <x:v>San Francisco International Airport</x:v>
      </x:c>
      <x:c r="I1314" t="str">
        <x:v>CA</x:v>
      </x:c>
      <x:c r="J1314" t="str">
        <x:v>DEN</x:v>
      </x:c>
      <x:c r="K1314" t="str">
        <x:v>Denver International Airport</x:v>
      </x:c>
      <x:c r="L1314" t="str">
        <x:v>CO</x:v>
      </x:c>
      <x:c r="M1314" t="str">
        <x:v>1015</x:v>
      </x:c>
      <x:c r="N1314" t="str">
        <x:v>1002</x:v>
      </x:c>
      <x:c r="O1314" s="26" t="n">
        <x:v>-13</x:v>
      </x:c>
      <x:c r="P1314" t="str">
        <x:v>1341</x:v>
      </x:c>
      <x:c r="Q1314" t="str">
        <x:v>1320</x:v>
      </x:c>
      <x:c r="R1314" s="26" t="n">
        <x:v>-21</x:v>
      </x:c>
      <x:c r="S1314" s="26" t="n">
        <x:v>967</x:v>
      </x:c>
      <x:c r="T1314" s="24" t="n">
        <x:v>0</x:v>
      </x:c>
      <x:c r="U1314" s="24" t="n">
        <x:v>0</x:v>
      </x:c>
      <x:c r="V1314" s="24" t="str">
        <x:v>Completed</x:v>
      </x:c>
      <x:c r="W1314" s="24" t="n">
        <x:v>0</x:v>
      </x:c>
      <x:c r="X1314" s="24" t="n">
        <x:v>0</x:v>
      </x:c>
      <x:c r="Y1314" s="24" t="n">
        <x:v>1</x:v>
      </x:c>
    </x:row>
    <x:row r="1315">
      <x:c r="A1315" s="24" t="n">
        <x:v>2943127</x:v>
      </x:c>
      <x:c r="B1315" t="str">
        <x:v>2015-07-04</x:v>
      </x:c>
      <x:c r="C1315" s="24" t="n">
        <x:v>7</x:v>
      </x:c>
      <x:c r="D1315" t="str">
        <x:v>EV</x:v>
      </x:c>
      <x:c r="E1315" t="str">
        <x:v>Atlantic Southeast Airlines</x:v>
      </x:c>
      <x:c r="F1315" t="str">
        <x:v>4088</x:v>
      </x:c>
      <x:c r="G1315" t="str">
        <x:v>MLI</x:v>
      </x:c>
      <x:c r="H1315" t="str">
        <x:v>Quad City International Airport</x:v>
      </x:c>
      <x:c r="I1315" t="str">
        <x:v>IL</x:v>
      </x:c>
      <x:c r="J1315" t="str">
        <x:v>ORD</x:v>
      </x:c>
      <x:c r="K1315" t="str">
        <x:v>Chicago O'Hare International Airport</x:v>
      </x:c>
      <x:c r="L1315" t="str">
        <x:v>IL</x:v>
      </x:c>
      <x:c r="M1315" t="str">
        <x:v>1034</x:v>
      </x:c>
      <x:c r="N1315" t="str">
        <x:v>1029</x:v>
      </x:c>
      <x:c r="O1315" s="26" t="n">
        <x:v>-5</x:v>
      </x:c>
      <x:c r="P1315" t="str">
        <x:v>1129</x:v>
      </x:c>
      <x:c r="Q1315" t="str">
        <x:v>1119</x:v>
      </x:c>
      <x:c r="R1315" s="26" t="n">
        <x:v>-10</x:v>
      </x:c>
      <x:c r="S1315" s="26" t="n">
        <x:v>139</x:v>
      </x:c>
      <x:c r="T1315" s="24" t="n">
        <x:v>0</x:v>
      </x:c>
      <x:c r="U1315" s="24" t="n">
        <x:v>0</x:v>
      </x:c>
      <x:c r="V1315" s="24" t="str">
        <x:v>Completed</x:v>
      </x:c>
      <x:c r="W1315" s="24" t="n">
        <x:v>0</x:v>
      </x:c>
      <x:c r="X1315" s="24" t="n">
        <x:v>0</x:v>
      </x:c>
      <x:c r="Y1315" s="24" t="n">
        <x:v>1</x:v>
      </x:c>
    </x:row>
    <x:row r="1316">
      <x:c r="A1316" s="24" t="n">
        <x:v>2943378</x:v>
      </x:c>
      <x:c r="B1316" t="str">
        <x:v>2015-07-04</x:v>
      </x:c>
      <x:c r="C1316" s="24" t="n">
        <x:v>7</x:v>
      </x:c>
      <x:c r="D1316" t="str">
        <x:v>WN</x:v>
      </x:c>
      <x:c r="E1316" t="str">
        <x:v>Southwest Airlines Co.</x:v>
      </x:c>
      <x:c r="F1316" t="str">
        <x:v>903</x:v>
      </x:c>
      <x:c r="G1316" t="str">
        <x:v>HOU</x:v>
      </x:c>
      <x:c r="H1316" t="str">
        <x:v>William P. Hobby Airport</x:v>
      </x:c>
      <x:c r="I1316" t="str">
        <x:v>TX</x:v>
      </x:c>
      <x:c r="J1316" t="str">
        <x:v>SJU</x:v>
      </x:c>
      <x:c r="K1316" t="str">
        <x:v>Luis Muñoz Marín International Airport</x:v>
      </x:c>
      <x:c r="L1316" t="str">
        <x:v>PR</x:v>
      </x:c>
      <x:c r="M1316" t="str">
        <x:v>1050</x:v>
      </x:c>
      <x:c r="N1316" t="str">
        <x:v>1047</x:v>
      </x:c>
      <x:c r="O1316" s="26" t="n">
        <x:v>-3</x:v>
      </x:c>
      <x:c r="P1316" t="str">
        <x:v>1615</x:v>
      </x:c>
      <x:c r="Q1316" t="str">
        <x:v>1611</x:v>
      </x:c>
      <x:c r="R1316" s="26" t="n">
        <x:v>-4</x:v>
      </x:c>
      <x:c r="S1316" s="26" t="n">
        <x:v>1997</x:v>
      </x:c>
      <x:c r="T1316" s="24" t="n">
        <x:v>0</x:v>
      </x:c>
      <x:c r="U1316" s="24" t="n">
        <x:v>0</x:v>
      </x:c>
      <x:c r="V1316" s="24" t="str">
        <x:v>Completed</x:v>
      </x:c>
      <x:c r="W1316" s="24" t="n">
        <x:v>0</x:v>
      </x:c>
      <x:c r="X1316" s="24" t="n">
        <x:v>0</x:v>
      </x:c>
      <x:c r="Y1316" s="24" t="n">
        <x:v>1</x:v>
      </x:c>
    </x:row>
    <x:row r="1317">
      <x:c r="A1317" s="24" t="n">
        <x:v>2943408</x:v>
      </x:c>
      <x:c r="B1317" t="str">
        <x:v>2015-07-04</x:v>
      </x:c>
      <x:c r="C1317" s="24" t="n">
        <x:v>7</x:v>
      </x:c>
      <x:c r="D1317" t="str">
        <x:v>F9</x:v>
      </x:c>
      <x:c r="E1317" t="str">
        <x:v>Frontier Airlines Inc.</x:v>
      </x:c>
      <x:c r="F1317" t="str">
        <x:v>770</x:v>
      </x:c>
      <x:c r="G1317" t="str">
        <x:v>LAS</x:v>
      </x:c>
      <x:c r="H1317" t="str">
        <x:v>McCarran International Airport</x:v>
      </x:c>
      <x:c r="I1317" t="str">
        <x:v>NV</x:v>
      </x:c>
      <x:c r="J1317" t="str">
        <x:v>DEN</x:v>
      </x:c>
      <x:c r="K1317" t="str">
        <x:v>Denver International Airport</x:v>
      </x:c>
      <x:c r="L1317" t="str">
        <x:v>CO</x:v>
      </x:c>
      <x:c r="M1317" t="str">
        <x:v>1050</x:v>
      </x:c>
      <x:c r="N1317" t="str">
        <x:v>1048</x:v>
      </x:c>
      <x:c r="O1317" s="26" t="n">
        <x:v>-2</x:v>
      </x:c>
      <x:c r="P1317" t="str">
        <x:v>1340</x:v>
      </x:c>
      <x:c r="Q1317" t="str">
        <x:v>1332</x:v>
      </x:c>
      <x:c r="R1317" s="26" t="n">
        <x:v>-8</x:v>
      </x:c>
      <x:c r="S1317" s="26" t="n">
        <x:v>628</x:v>
      </x:c>
      <x:c r="T1317" s="24" t="n">
        <x:v>0</x:v>
      </x:c>
      <x:c r="U1317" s="24" t="n">
        <x:v>0</x:v>
      </x:c>
      <x:c r="V1317" s="24" t="str">
        <x:v>Completed</x:v>
      </x:c>
      <x:c r="W1317" s="24" t="n">
        <x:v>0</x:v>
      </x:c>
      <x:c r="X1317" s="24" t="n">
        <x:v>0</x:v>
      </x:c>
      <x:c r="Y1317" s="24" t="n">
        <x:v>1</x:v>
      </x:c>
    </x:row>
    <x:row r="1318">
      <x:c r="A1318" s="24" t="n">
        <x:v>2943695</x:v>
      </x:c>
      <x:c r="B1318" t="str">
        <x:v>2015-07-04</x:v>
      </x:c>
      <x:c r="C1318" s="24" t="n">
        <x:v>7</x:v>
      </x:c>
      <x:c r="D1318" t="str">
        <x:v>OO</x:v>
      </x:c>
      <x:c r="E1318" t="str">
        <x:v>Skywest Airlines Inc.</x:v>
      </x:c>
      <x:c r="F1318" t="str">
        <x:v>4589</x:v>
      </x:c>
      <x:c r="G1318" t="str">
        <x:v>SLC</x:v>
      </x:c>
      <x:c r="H1318" t="str">
        <x:v>Salt Lake City International Airport</x:v>
      </x:c>
      <x:c r="I1318" t="str">
        <x:v>UT</x:v>
      </x:c>
      <x:c r="J1318" t="str">
        <x:v>LGB</x:v>
      </x:c>
      <x:c r="K1318" t="str">
        <x:v>Long Beach Airport (Daugherty Field)</x:v>
      </x:c>
      <x:c r="L1318" t="str">
        <x:v>CA</x:v>
      </x:c>
      <x:c r="M1318" t="str">
        <x:v>1110</x:v>
      </x:c>
      <x:c r="N1318" t="str">
        <x:v>1107</x:v>
      </x:c>
      <x:c r="O1318" s="26" t="n">
        <x:v>-3</x:v>
      </x:c>
      <x:c r="P1318" t="str">
        <x:v>1208</x:v>
      </x:c>
      <x:c r="Q1318" t="str">
        <x:v>1152</x:v>
      </x:c>
      <x:c r="R1318" s="26" t="n">
        <x:v>-16</x:v>
      </x:c>
      <x:c r="S1318" s="26" t="n">
        <x:v>588</x:v>
      </x:c>
      <x:c r="T1318" s="24" t="n">
        <x:v>0</x:v>
      </x:c>
      <x:c r="U1318" s="24" t="n">
        <x:v>0</x:v>
      </x:c>
      <x:c r="V1318" s="24" t="str">
        <x:v>Completed</x:v>
      </x:c>
      <x:c r="W1318" s="24" t="n">
        <x:v>0</x:v>
      </x:c>
      <x:c r="X1318" s="24" t="n">
        <x:v>0</x:v>
      </x:c>
      <x:c r="Y1318" s="24" t="n">
        <x:v>1</x:v>
      </x:c>
    </x:row>
    <x:row r="1319">
      <x:c r="A1319" s="24" t="n">
        <x:v>2946316</x:v>
      </x:c>
      <x:c r="B1319" t="str">
        <x:v>2015-07-04</x:v>
      </x:c>
      <x:c r="C1319" s="24" t="n">
        <x:v>7</x:v>
      </x:c>
      <x:c r="D1319" t="str">
        <x:v>UA</x:v>
      </x:c>
      <x:c r="E1319" t="str">
        <x:v>United Air Lines Inc.</x:v>
      </x:c>
      <x:c r="F1319" t="str">
        <x:v>1243</x:v>
      </x:c>
      <x:c r="G1319" t="str">
        <x:v>EWR</x:v>
      </x:c>
      <x:c r="H1319" t="str">
        <x:v>Newark Liberty International Airport</x:v>
      </x:c>
      <x:c r="I1319" t="str">
        <x:v>NJ</x:v>
      </x:c>
      <x:c r="J1319" t="str">
        <x:v>LAX</x:v>
      </x:c>
      <x:c r="K1319" t="str">
        <x:v>Los Angeles International Airport</x:v>
      </x:c>
      <x:c r="L1319" t="str">
        <x:v>CA</x:v>
      </x:c>
      <x:c r="M1319" t="str">
        <x:v>1415</x:v>
      </x:c>
      <x:c r="N1319" t="str">
        <x:v>1412</x:v>
      </x:c>
      <x:c r="O1319" s="26" t="n">
        <x:v>-3</x:v>
      </x:c>
      <x:c r="P1319" t="str">
        <x:v>1724</x:v>
      </x:c>
      <x:c r="Q1319" t="str">
        <x:v>1701</x:v>
      </x:c>
      <x:c r="R1319" s="26" t="n">
        <x:v>-23</x:v>
      </x:c>
      <x:c r="S1319" s="26" t="n">
        <x:v>2454</x:v>
      </x:c>
      <x:c r="T1319" s="24" t="n">
        <x:v>0</x:v>
      </x:c>
      <x:c r="U1319" s="24" t="n">
        <x:v>0</x:v>
      </x:c>
      <x:c r="V1319" s="24" t="str">
        <x:v>Completed</x:v>
      </x:c>
      <x:c r="W1319" s="24" t="n">
        <x:v>0</x:v>
      </x:c>
      <x:c r="X1319" s="24" t="n">
        <x:v>0</x:v>
      </x:c>
      <x:c r="Y1319" s="24" t="n">
        <x:v>1</x:v>
      </x:c>
    </x:row>
    <x:row r="1320">
      <x:c r="A1320" s="24" t="n">
        <x:v>2946508</x:v>
      </x:c>
      <x:c r="B1320" t="str">
        <x:v>2015-07-04</x:v>
      </x:c>
      <x:c r="C1320" s="24" t="n">
        <x:v>7</x:v>
      </x:c>
      <x:c r="D1320" t="str">
        <x:v>WN</x:v>
      </x:c>
      <x:c r="E1320" t="str">
        <x:v>Southwest Airlines Co.</x:v>
      </x:c>
      <x:c r="F1320" t="str">
        <x:v>25</x:v>
      </x:c>
      <x:c r="G1320" t="str">
        <x:v>MDW</x:v>
      </x:c>
      <x:c r="H1320" t="str">
        <x:v>Chicago Midway International Airport</x:v>
      </x:c>
      <x:c r="I1320" t="str">
        <x:v>IL</x:v>
      </x:c>
      <x:c r="J1320" t="str">
        <x:v>OMA</x:v>
      </x:c>
      <x:c r="K1320" t="str">
        <x:v>Eppley Airfield</x:v>
      </x:c>
      <x:c r="L1320" t="str">
        <x:v>NE</x:v>
      </x:c>
      <x:c r="M1320" t="str">
        <x:v>1430</x:v>
      </x:c>
      <x:c r="N1320" t="str">
        <x:v>1425</x:v>
      </x:c>
      <x:c r="O1320" s="26" t="n">
        <x:v>-5</x:v>
      </x:c>
      <x:c r="P1320" t="str">
        <x:v>1550</x:v>
      </x:c>
      <x:c r="Q1320" t="str">
        <x:v>1539</x:v>
      </x:c>
      <x:c r="R1320" s="26" t="n">
        <x:v>-11</x:v>
      </x:c>
      <x:c r="S1320" s="26" t="n">
        <x:v>423</x:v>
      </x:c>
      <x:c r="T1320" s="24" t="n">
        <x:v>0</x:v>
      </x:c>
      <x:c r="U1320" s="24" t="n">
        <x:v>0</x:v>
      </x:c>
      <x:c r="V1320" s="24" t="str">
        <x:v>Completed</x:v>
      </x:c>
      <x:c r="W1320" s="24" t="n">
        <x:v>0</x:v>
      </x:c>
      <x:c r="X1320" s="24" t="n">
        <x:v>0</x:v>
      </x:c>
      <x:c r="Y1320" s="24" t="n">
        <x:v>1</x:v>
      </x:c>
    </x:row>
    <x:row r="1321">
      <x:c r="A1321" s="24" t="n">
        <x:v>2947060</x:v>
      </x:c>
      <x:c r="B1321" t="str">
        <x:v>2015-07-04</x:v>
      </x:c>
      <x:c r="C1321" s="24" t="n">
        <x:v>7</x:v>
      </x:c>
      <x:c r="D1321" t="str">
        <x:v>MQ</x:v>
      </x:c>
      <x:c r="E1321" t="str">
        <x:v>American Eagle Airlines Inc.</x:v>
      </x:c>
      <x:c r="F1321" t="str">
        <x:v>3414</x:v>
      </x:c>
      <x:c r="G1321" t="str">
        <x:v>ROC</x:v>
      </x:c>
      <x:c r="H1321" t="str">
        <x:v>Greater Rochester International Airport</x:v>
      </x:c>
      <x:c r="I1321" t="str">
        <x:v>NY</x:v>
      </x:c>
      <x:c r="J1321" t="str">
        <x:v>ORD</x:v>
      </x:c>
      <x:c r="K1321" t="str">
        <x:v>Chicago O'Hare International Airport</x:v>
      </x:c>
      <x:c r="L1321" t="str">
        <x:v>IL</x:v>
      </x:c>
      <x:c r="M1321" t="str">
        <x:v>1511</x:v>
      </x:c>
      <x:c r="N1321" t="str">
        <x:v>1500</x:v>
      </x:c>
      <x:c r="O1321" s="26" t="n">
        <x:v>-11</x:v>
      </x:c>
      <x:c r="P1321" t="str">
        <x:v>1609</x:v>
      </x:c>
      <x:c r="Q1321" t="str">
        <x:v>1540</x:v>
      </x:c>
      <x:c r="R1321" s="26" t="n">
        <x:v>-29</x:v>
      </x:c>
      <x:c r="S1321" s="26" t="n">
        <x:v>528</x:v>
      </x:c>
      <x:c r="T1321" s="24" t="n">
        <x:v>0</x:v>
      </x:c>
      <x:c r="U1321" s="24" t="n">
        <x:v>0</x:v>
      </x:c>
      <x:c r="V1321" s="24" t="str">
        <x:v>Completed</x:v>
      </x:c>
      <x:c r="W1321" s="24" t="n">
        <x:v>0</x:v>
      </x:c>
      <x:c r="X1321" s="24" t="n">
        <x:v>0</x:v>
      </x:c>
      <x:c r="Y1321" s="24" t="n">
        <x:v>1</x:v>
      </x:c>
    </x:row>
    <x:row r="1322">
      <x:c r="A1322" s="24" t="n">
        <x:v>2947419</x:v>
      </x:c>
      <x:c r="B1322" t="str">
        <x:v>2015-07-04</x:v>
      </x:c>
      <x:c r="C1322" s="24" t="n">
        <x:v>7</x:v>
      </x:c>
      <x:c r="D1322" t="str">
        <x:v>DL</x:v>
      </x:c>
      <x:c r="E1322" t="str">
        <x:v>Delta Air Lines Inc.</x:v>
      </x:c>
      <x:c r="F1322" t="str">
        <x:v>2635</x:v>
      </x:c>
      <x:c r="G1322" t="str">
        <x:v>ICT</x:v>
      </x:c>
      <x:c r="H1322" t="str">
        <x:v>Wichita Dwight D. Eisenhower National Airport (Wichita Mid-Continent Airport)</x:v>
      </x:c>
      <x:c r="I1322" t="str">
        <x:v>KS</x:v>
      </x:c>
      <x:c r="J1322" t="str">
        <x:v>ATL</x:v>
      </x:c>
      <x:c r="K1322" t="str">
        <x:v>Hartsfield-Jackson Atlanta International Airport</x:v>
      </x:c>
      <x:c r="L1322" t="str">
        <x:v>GA</x:v>
      </x:c>
      <x:c r="M1322" t="str">
        <x:v>1537</x:v>
      </x:c>
      <x:c r="N1322" t="str">
        <x:v>1531</x:v>
      </x:c>
      <x:c r="O1322" s="26" t="n">
        <x:v>-6</x:v>
      </x:c>
      <x:c r="P1322" t="str">
        <x:v>1850</x:v>
      </x:c>
      <x:c r="Q1322" t="str">
        <x:v>1848</x:v>
      </x:c>
      <x:c r="R1322" s="26" t="n">
        <x:v>-2</x:v>
      </x:c>
      <x:c r="S1322" s="26" t="n">
        <x:v>782</x:v>
      </x:c>
      <x:c r="T1322" s="24" t="n">
        <x:v>0</x:v>
      </x:c>
      <x:c r="U1322" s="24" t="n">
        <x:v>0</x:v>
      </x:c>
      <x:c r="V1322" s="24" t="str">
        <x:v>Completed</x:v>
      </x:c>
      <x:c r="W1322" s="24" t="n">
        <x:v>0</x:v>
      </x:c>
      <x:c r="X1322" s="24" t="n">
        <x:v>0</x:v>
      </x:c>
      <x:c r="Y1322" s="24" t="n">
        <x:v>1</x:v>
      </x:c>
    </x:row>
    <x:row r="1323">
      <x:c r="A1323" s="24" t="n">
        <x:v>2947934</x:v>
      </x:c>
      <x:c r="B1323" t="str">
        <x:v>2015-07-04</x:v>
      </x:c>
      <x:c r="C1323" s="24" t="n">
        <x:v>7</x:v>
      </x:c>
      <x:c r="D1323" t="str">
        <x:v>AA</x:v>
      </x:c>
      <x:c r="E1323" t="str">
        <x:v>American Airlines Inc.</x:v>
      </x:c>
      <x:c r="F1323" t="str">
        <x:v>626</x:v>
      </x:c>
      <x:c r="G1323" t="str">
        <x:v>CLT</x:v>
      </x:c>
      <x:c r="H1323" t="str">
        <x:v>Charlotte Douglas International Airport</x:v>
      </x:c>
      <x:c r="I1323" t="str">
        <x:v>NC</x:v>
      </x:c>
      <x:c r="J1323" t="str">
        <x:v>PHX</x:v>
      </x:c>
      <x:c r="K1323" t="str">
        <x:v>Phoenix Sky Harbor International Airport</x:v>
      </x:c>
      <x:c r="L1323" t="str">
        <x:v>AZ</x:v>
      </x:c>
      <x:c r="M1323" t="str">
        <x:v>1620</x:v>
      </x:c>
      <x:c r="N1323" t="str">
        <x:v>1615</x:v>
      </x:c>
      <x:c r="O1323" s="26" t="n">
        <x:v>-5</x:v>
      </x:c>
      <x:c r="P1323" t="str">
        <x:v>1742</x:v>
      </x:c>
      <x:c r="Q1323" t="str">
        <x:v>1722</x:v>
      </x:c>
      <x:c r="R1323" s="26" t="n">
        <x:v>-20</x:v>
      </x:c>
      <x:c r="S1323" s="26" t="n">
        <x:v>1773</x:v>
      </x:c>
      <x:c r="T1323" s="24" t="n">
        <x:v>0</x:v>
      </x:c>
      <x:c r="U1323" s="24" t="n">
        <x:v>0</x:v>
      </x:c>
      <x:c r="V1323" s="24" t="str">
        <x:v>Completed</x:v>
      </x:c>
      <x:c r="W1323" s="24" t="n">
        <x:v>0</x:v>
      </x:c>
      <x:c r="X1323" s="24" t="n">
        <x:v>0</x:v>
      </x:c>
      <x:c r="Y1323" s="24" t="n">
        <x:v>1</x:v>
      </x:c>
    </x:row>
    <x:row r="1324">
      <x:c r="A1324" s="24" t="n">
        <x:v>2948415</x:v>
      </x:c>
      <x:c r="B1324" t="str">
        <x:v>2015-07-04</x:v>
      </x:c>
      <x:c r="C1324" s="24" t="n">
        <x:v>7</x:v>
      </x:c>
      <x:c r="D1324" t="str">
        <x:v>VX</x:v>
      </x:c>
      <x:c r="E1324" t="str">
        <x:v>Virgin America</x:v>
      </x:c>
      <x:c r="F1324" t="str">
        <x:v>963</x:v>
      </x:c>
      <x:c r="G1324" t="str">
        <x:v>SAN</x:v>
      </x:c>
      <x:c r="H1324" t="str">
        <x:v>San Diego International Airport (Lindbergh Field)</x:v>
      </x:c>
      <x:c r="I1324" t="str">
        <x:v>CA</x:v>
      </x:c>
      <x:c r="J1324" t="str">
        <x:v>SFO</x:v>
      </x:c>
      <x:c r="K1324" t="str">
        <x:v>San Francisco International Airport</x:v>
      </x:c>
      <x:c r="L1324" t="str">
        <x:v>CA</x:v>
      </x:c>
      <x:c r="M1324" t="str">
        <x:v>1700</x:v>
      </x:c>
      <x:c r="N1324" t="str">
        <x:v>1656</x:v>
      </x:c>
      <x:c r="O1324" s="26" t="n">
        <x:v>-4</x:v>
      </x:c>
      <x:c r="P1324" t="str">
        <x:v>1825</x:v>
      </x:c>
      <x:c r="Q1324" t="str">
        <x:v>1815</x:v>
      </x:c>
      <x:c r="R1324" s="26" t="n">
        <x:v>-10</x:v>
      </x:c>
      <x:c r="S1324" s="26" t="n">
        <x:v>447</x:v>
      </x:c>
      <x:c r="T1324" s="24" t="n">
        <x:v>0</x:v>
      </x:c>
      <x:c r="U1324" s="24" t="n">
        <x:v>0</x:v>
      </x:c>
      <x:c r="V1324" s="24" t="str">
        <x:v>Completed</x:v>
      </x:c>
      <x:c r="W1324" s="24" t="n">
        <x:v>0</x:v>
      </x:c>
      <x:c r="X1324" s="24" t="n">
        <x:v>0</x:v>
      </x:c>
      <x:c r="Y1324" s="24" t="n">
        <x:v>1</x:v>
      </x:c>
    </x:row>
    <x:row r="1325">
      <x:c r="A1325" s="24" t="n">
        <x:v>2949898</x:v>
      </x:c>
      <x:c r="B1325" t="str">
        <x:v>2015-07-04</x:v>
      </x:c>
      <x:c r="C1325" s="24" t="n">
        <x:v>7</x:v>
      </x:c>
      <x:c r="D1325" t="str">
        <x:v>UA</x:v>
      </x:c>
      <x:c r="E1325" t="str">
        <x:v>United Air Lines Inc.</x:v>
      </x:c>
      <x:c r="F1325" t="str">
        <x:v>1670</x:v>
      </x:c>
      <x:c r="G1325" t="str">
        <x:v>SFO</x:v>
      </x:c>
      <x:c r="H1325" t="str">
        <x:v>San Francisco International Airport</x:v>
      </x:c>
      <x:c r="I1325" t="str">
        <x:v>CA</x:v>
      </x:c>
      <x:c r="J1325" t="str">
        <x:v>HNL</x:v>
      </x:c>
      <x:c r="K1325" t="str">
        <x:v>Honolulu International Airport</x:v>
      </x:c>
      <x:c r="L1325" t="str">
        <x:v>HI</x:v>
      </x:c>
      <x:c r="M1325" t="str">
        <x:v>1915</x:v>
      </x:c>
      <x:c r="N1325" t="str">
        <x:v>1909</x:v>
      </x:c>
      <x:c r="O1325" s="26" t="n">
        <x:v>-6</x:v>
      </x:c>
      <x:c r="P1325" t="str">
        <x:v>2140</x:v>
      </x:c>
      <x:c r="Q1325" t="str">
        <x:v>2112</x:v>
      </x:c>
      <x:c r="R1325" s="26" t="n">
        <x:v>-28</x:v>
      </x:c>
      <x:c r="S1325" s="26" t="n">
        <x:v>2398</x:v>
      </x:c>
      <x:c r="T1325" s="24" t="n">
        <x:v>0</x:v>
      </x:c>
      <x:c r="U1325" s="24" t="n">
        <x:v>0</x:v>
      </x:c>
      <x:c r="V1325" s="24" t="str">
        <x:v>Completed</x:v>
      </x:c>
      <x:c r="W1325" s="24" t="n">
        <x:v>0</x:v>
      </x:c>
      <x:c r="X1325" s="24" t="n">
        <x:v>0</x:v>
      </x:c>
      <x:c r="Y1325" s="24" t="n">
        <x:v>1</x:v>
      </x:c>
    </x:row>
    <x:row r="1326">
      <x:c r="A1326" s="24" t="n">
        <x:v>2950768</x:v>
      </x:c>
      <x:c r="B1326" t="str">
        <x:v>2015-07-04</x:v>
      </x:c>
      <x:c r="C1326" s="24" t="n">
        <x:v>7</x:v>
      </x:c>
      <x:c r="D1326" t="str">
        <x:v>EV</x:v>
      </x:c>
      <x:c r="E1326" t="str">
        <x:v>Atlantic Southeast Airlines</x:v>
      </x:c>
      <x:c r="F1326" t="str">
        <x:v>4415</x:v>
      </x:c>
      <x:c r="G1326" t="str">
        <x:v>IAH</x:v>
      </x:c>
      <x:c r="H1326" t="str">
        <x:v>George Bush Intercontinental Airport</x:v>
      </x:c>
      <x:c r="I1326" t="str">
        <x:v>TX</x:v>
      </x:c>
      <x:c r="J1326" t="str">
        <x:v>MAF</x:v>
      </x:c>
      <x:c r="K1326" t="str">
        <x:v>Midland International Airport</x:v>
      </x:c>
      <x:c r="L1326" t="str">
        <x:v>TX</x:v>
      </x:c>
      <x:c r="M1326" t="str">
        <x:v>2115</x:v>
      </x:c>
      <x:c r="N1326" t="str">
        <x:v>2109</x:v>
      </x:c>
      <x:c r="O1326" s="26" t="n">
        <x:v>-6</x:v>
      </x:c>
      <x:c r="P1326" t="str">
        <x:v>2240</x:v>
      </x:c>
      <x:c r="Q1326" t="str">
        <x:v>2232</x:v>
      </x:c>
      <x:c r="R1326" s="26" t="n">
        <x:v>-8</x:v>
      </x:c>
      <x:c r="S1326" s="26" t="n">
        <x:v>429</x:v>
      </x:c>
      <x:c r="T1326" s="24" t="n">
        <x:v>0</x:v>
      </x:c>
      <x:c r="U1326" s="24" t="n">
        <x:v>0</x:v>
      </x:c>
      <x:c r="V1326" s="24" t="str">
        <x:v>Completed</x:v>
      </x:c>
      <x:c r="W1326" s="24" t="n">
        <x:v>0</x:v>
      </x:c>
      <x:c r="X1326" s="24" t="n">
        <x:v>0</x:v>
      </x:c>
      <x:c r="Y1326" s="24" t="n">
        <x:v>1</x:v>
      </x:c>
    </x:row>
    <x:row r="1327">
      <x:c r="A1327" s="24" t="n">
        <x:v>2952275</x:v>
      </x:c>
      <x:c r="B1327" t="str">
        <x:v>2015-07-05</x:v>
      </x:c>
      <x:c r="C1327" s="24" t="n">
        <x:v>7</x:v>
      </x:c>
      <x:c r="D1327" t="str">
        <x:v>WN</x:v>
      </x:c>
      <x:c r="E1327" t="str">
        <x:v>Southwest Airlines Co.</x:v>
      </x:c>
      <x:c r="F1327" t="str">
        <x:v>3598</x:v>
      </x:c>
      <x:c r="G1327" t="str">
        <x:v>TPA</x:v>
      </x:c>
      <x:c r="H1327" t="str">
        <x:v>Tampa International Airport</x:v>
      </x:c>
      <x:c r="I1327" t="str">
        <x:v>FL</x:v>
      </x:c>
      <x:c r="J1327" t="str">
        <x:v>MSY</x:v>
      </x:c>
      <x:c r="K1327" t="str">
        <x:v>Louis Armstrong New Orleans International Airport</x:v>
      </x:c>
      <x:c r="L1327" t="str">
        <x:v>LA</x:v>
      </x:c>
      <x:c r="M1327" t="str">
        <x:v>0630</x:v>
      </x:c>
      <x:c r="N1327" t="str">
        <x:v>0624</x:v>
      </x:c>
      <x:c r="O1327" s="26" t="n">
        <x:v>-6</x:v>
      </x:c>
      <x:c r="P1327" t="str">
        <x:v>0700</x:v>
      </x:c>
      <x:c r="Q1327" t="str">
        <x:v>0647</x:v>
      </x:c>
      <x:c r="R1327" s="26" t="n">
        <x:v>-13</x:v>
      </x:c>
      <x:c r="S1327" s="26" t="n">
        <x:v>488</x:v>
      </x:c>
      <x:c r="T1327" s="24" t="n">
        <x:v>0</x:v>
      </x:c>
      <x:c r="U1327" s="24" t="n">
        <x:v>0</x:v>
      </x:c>
      <x:c r="V1327" s="24" t="str">
        <x:v>Completed</x:v>
      </x:c>
      <x:c r="W1327" s="24" t="n">
        <x:v>0</x:v>
      </x:c>
      <x:c r="X1327" s="24" t="n">
        <x:v>0</x:v>
      </x:c>
      <x:c r="Y1327" s="24" t="n">
        <x:v>1</x:v>
      </x:c>
    </x:row>
    <x:row r="1328">
      <x:c r="A1328" s="24" t="n">
        <x:v>2952786</x:v>
      </x:c>
      <x:c r="B1328" t="str">
        <x:v>2015-07-05</x:v>
      </x:c>
      <x:c r="C1328" s="24" t="n">
        <x:v>7</x:v>
      </x:c>
      <x:c r="D1328" t="str">
        <x:v>OO</x:v>
      </x:c>
      <x:c r="E1328" t="str">
        <x:v>Skywest Airlines Inc.</x:v>
      </x:c>
      <x:c r="F1328" t="str">
        <x:v>2903</x:v>
      </x:c>
      <x:c r="G1328" t="str">
        <x:v>SJC</x:v>
      </x:c>
      <x:c r="H1328" t="str">
        <x:v>Norman Y. Mineta San José International Airport</x:v>
      </x:c>
      <x:c r="I1328" t="str">
        <x:v>CA</x:v>
      </x:c>
      <x:c r="J1328" t="str">
        <x:v>LAX</x:v>
      </x:c>
      <x:c r="K1328" t="str">
        <x:v>Los Angeles International Airport</x:v>
      </x:c>
      <x:c r="L1328" t="str">
        <x:v>CA</x:v>
      </x:c>
      <x:c r="M1328" t="str">
        <x:v>0700</x:v>
      </x:c>
      <x:c r="N1328" t="str">
        <x:v>0656</x:v>
      </x:c>
      <x:c r="O1328" s="26" t="n">
        <x:v>-4</x:v>
      </x:c>
      <x:c r="P1328" t="str">
        <x:v>0823</x:v>
      </x:c>
      <x:c r="Q1328" t="str">
        <x:v>0834</x:v>
      </x:c>
      <x:c r="R1328" s="26" t="n">
        <x:v>11</x:v>
      </x:c>
      <x:c r="S1328" s="26" t="n">
        <x:v>308</x:v>
      </x:c>
      <x:c r="T1328" s="24" t="n">
        <x:v>0</x:v>
      </x:c>
      <x:c r="U1328" s="24" t="n">
        <x:v>0</x:v>
      </x:c>
      <x:c r="V1328" s="24" t="str">
        <x:v>Completed</x:v>
      </x:c>
      <x:c r="W1328" s="24" t="n">
        <x:v>0</x:v>
      </x:c>
      <x:c r="X1328" s="24" t="n">
        <x:v>0</x:v>
      </x:c>
      <x:c r="Y1328" s="24" t="n">
        <x:v>1</x:v>
      </x:c>
    </x:row>
    <x:row r="1329">
      <x:c r="A1329" s="24" t="n">
        <x:v>2953308</x:v>
      </x:c>
      <x:c r="B1329" t="str">
        <x:v>2015-07-05</x:v>
      </x:c>
      <x:c r="C1329" s="24" t="n">
        <x:v>7</x:v>
      </x:c>
      <x:c r="D1329" t="str">
        <x:v>AS</x:v>
      </x:c>
      <x:c r="E1329" t="str">
        <x:v>Alaska Airlines Inc.</x:v>
      </x:c>
      <x:c r="F1329" t="str">
        <x:v>811</x:v>
      </x:c>
      <x:c r="G1329" t="str">
        <x:v>OAK</x:v>
      </x:c>
      <x:c r="H1329" t="str">
        <x:v>Oakland International Airport</x:v>
      </x:c>
      <x:c r="I1329" t="str">
        <x:v>CA</x:v>
      </x:c>
      <x:c r="J1329" t="str">
        <x:v>OGG</x:v>
      </x:c>
      <x:c r="K1329" t="str">
        <x:v>Kahului Airport</x:v>
      </x:c>
      <x:c r="L1329" t="str">
        <x:v>HI</x:v>
      </x:c>
      <x:c r="M1329" t="str">
        <x:v>0735</x:v>
      </x:c>
      <x:c r="N1329" t="str">
        <x:v>0804</x:v>
      </x:c>
      <x:c r="O1329" s="26" t="n">
        <x:v>29</x:v>
      </x:c>
      <x:c r="P1329" t="str">
        <x:v>0951</x:v>
      </x:c>
      <x:c r="Q1329" t="str">
        <x:v>0951</x:v>
      </x:c>
      <x:c r="R1329" s="26" t="n">
        <x:v>0</x:v>
      </x:c>
      <x:c r="S1329" s="26" t="n">
        <x:v>2349</x:v>
      </x:c>
      <x:c r="T1329" s="24" t="n">
        <x:v>0</x:v>
      </x:c>
      <x:c r="U1329" s="24" t="n">
        <x:v>0</x:v>
      </x:c>
      <x:c r="V1329" s="24" t="str">
        <x:v>Completed</x:v>
      </x:c>
      <x:c r="W1329" s="24" t="n">
        <x:v>0</x:v>
      </x:c>
      <x:c r="X1329" s="24" t="n">
        <x:v>1</x:v>
      </x:c>
      <x:c r="Y1329" s="24" t="n">
        <x:v>1</x:v>
      </x:c>
    </x:row>
    <x:row r="1330">
      <x:c r="A1330" s="24" t="n">
        <x:v>2953558</x:v>
      </x:c>
      <x:c r="B1330" t="str">
        <x:v>2015-07-05</x:v>
      </x:c>
      <x:c r="C1330" s="24" t="n">
        <x:v>7</x:v>
      </x:c>
      <x:c r="D1330" t="str">
        <x:v>DL</x:v>
      </x:c>
      <x:c r="E1330" t="str">
        <x:v>Delta Air Lines Inc.</x:v>
      </x:c>
      <x:c r="F1330" t="str">
        <x:v>1315</x:v>
      </x:c>
      <x:c r="G1330" t="str">
        <x:v>BOS</x:v>
      </x:c>
      <x:c r="H1330" t="str">
        <x:v>Gen. Edward Lawrence Logan International Airport</x:v>
      </x:c>
      <x:c r="I1330" t="str">
        <x:v>MA</x:v>
      </x:c>
      <x:c r="J1330" t="str">
        <x:v>MCO</x:v>
      </x:c>
      <x:c r="K1330" t="str">
        <x:v>Orlando International Airport</x:v>
      </x:c>
      <x:c r="L1330" t="str">
        <x:v>FL</x:v>
      </x:c>
      <x:c r="M1330" t="str">
        <x:v>0754</x:v>
      </x:c>
      <x:c r="N1330" t="str">
        <x:v>0749</x:v>
      </x:c>
      <x:c r="O1330" s="26" t="n">
        <x:v>-5</x:v>
      </x:c>
      <x:c r="P1330" t="str">
        <x:v>1058</x:v>
      </x:c>
      <x:c r="Q1330" t="str">
        <x:v>1042</x:v>
      </x:c>
      <x:c r="R1330" s="26" t="n">
        <x:v>-16</x:v>
      </x:c>
      <x:c r="S1330" s="26" t="n">
        <x:v>1121</x:v>
      </x:c>
      <x:c r="T1330" s="24" t="n">
        <x:v>0</x:v>
      </x:c>
      <x:c r="U1330" s="24" t="n">
        <x:v>0</x:v>
      </x:c>
      <x:c r="V1330" s="24" t="str">
        <x:v>Completed</x:v>
      </x:c>
      <x:c r="W1330" s="24" t="n">
        <x:v>0</x:v>
      </x:c>
      <x:c r="X1330" s="24" t="n">
        <x:v>0</x:v>
      </x:c>
      <x:c r="Y1330" s="24" t="n">
        <x:v>1</x:v>
      </x:c>
    </x:row>
    <x:row r="1331">
      <x:c r="A1331" s="24" t="n">
        <x:v>2955938</x:v>
      </x:c>
      <x:c r="B1331" t="str">
        <x:v>2015-07-05</x:v>
      </x:c>
      <x:c r="C1331" s="24" t="n">
        <x:v>7</x:v>
      </x:c>
      <x:c r="D1331" t="str">
        <x:v>EV</x:v>
      </x:c>
      <x:c r="E1331" t="str">
        <x:v>Atlantic Southeast Airlines</x:v>
      </x:c>
      <x:c r="F1331" t="str">
        <x:v>2646</x:v>
      </x:c>
      <x:c r="G1331" t="str">
        <x:v>ACT</x:v>
      </x:c>
      <x:c r="H1331" t="str">
        <x:v>Waco Regional Airport</x:v>
      </x:c>
      <x:c r="I1331" t="str">
        <x:v>TX</x:v>
      </x:c>
      <x:c r="J1331" t="str">
        <x:v>DFW</x:v>
      </x:c>
      <x:c r="K1331" t="str">
        <x:v>Dallas/Fort Worth International Airport</x:v>
      </x:c>
      <x:c r="L1331" t="str">
        <x:v>TX</x:v>
      </x:c>
      <x:c r="M1331" t="str">
        <x:v>1014</x:v>
      </x:c>
      <x:c r="N1331" t="str">
        <x:v>1003</x:v>
      </x:c>
      <x:c r="O1331" s="26" t="n">
        <x:v>-11</x:v>
      </x:c>
      <x:c r="P1331" t="str">
        <x:v>1104</x:v>
      </x:c>
      <x:c r="Q1331" t="str">
        <x:v>1055</x:v>
      </x:c>
      <x:c r="R1331" s="26" t="n">
        <x:v>-9</x:v>
      </x:c>
      <x:c r="S1331" s="26" t="n">
        <x:v>89</x:v>
      </x:c>
      <x:c r="T1331" s="24" t="n">
        <x:v>0</x:v>
      </x:c>
      <x:c r="U1331" s="24" t="n">
        <x:v>0</x:v>
      </x:c>
      <x:c r="V1331" s="24" t="str">
        <x:v>Completed</x:v>
      </x:c>
      <x:c r="W1331" s="24" t="n">
        <x:v>0</x:v>
      </x:c>
      <x:c r="X1331" s="24" t="n">
        <x:v>0</x:v>
      </x:c>
      <x:c r="Y1331" s="24" t="n">
        <x:v>1</x:v>
      </x:c>
    </x:row>
    <x:row r="1332">
      <x:c r="A1332" s="24" t="n">
        <x:v>2956346</x:v>
      </x:c>
      <x:c r="B1332" t="str">
        <x:v>2015-07-05</x:v>
      </x:c>
      <x:c r="C1332" s="24" t="n">
        <x:v>7</x:v>
      </x:c>
      <x:c r="D1332" t="str">
        <x:v>WN</x:v>
      </x:c>
      <x:c r="E1332" t="str">
        <x:v>Southwest Airlines Co.</x:v>
      </x:c>
      <x:c r="F1332" t="str">
        <x:v>1259</x:v>
      </x:c>
      <x:c r="G1332" t="str">
        <x:v>HOU</x:v>
      </x:c>
      <x:c r="H1332" t="str">
        <x:v>William P. Hobby Airport</x:v>
      </x:c>
      <x:c r="I1332" t="str">
        <x:v>TX</x:v>
      </x:c>
      <x:c r="J1332" t="str">
        <x:v>FLL</x:v>
      </x:c>
      <x:c r="K1332" t="str">
        <x:v>Fort Lauderdale-Hollywood International Airport</x:v>
      </x:c>
      <x:c r="L1332" t="str">
        <x:v>FL</x:v>
      </x:c>
      <x:c r="M1332" t="str">
        <x:v>1035</x:v>
      </x:c>
      <x:c r="N1332" t="str">
        <x:v>1031</x:v>
      </x:c>
      <x:c r="O1332" s="26" t="n">
        <x:v>-4</x:v>
      </x:c>
      <x:c r="P1332" t="str">
        <x:v>1405</x:v>
      </x:c>
      <x:c r="Q1332" t="str">
        <x:v>1342</x:v>
      </x:c>
      <x:c r="R1332" s="26" t="n">
        <x:v>-23</x:v>
      </x:c>
      <x:c r="S1332" s="26" t="n">
        <x:v>957</x:v>
      </x:c>
      <x:c r="T1332" s="24" t="n">
        <x:v>0</x:v>
      </x:c>
      <x:c r="U1332" s="24" t="n">
        <x:v>0</x:v>
      </x:c>
      <x:c r="V1332" s="24" t="str">
        <x:v>Completed</x:v>
      </x:c>
      <x:c r="W1332" s="24" t="n">
        <x:v>0</x:v>
      </x:c>
      <x:c r="X1332" s="24" t="n">
        <x:v>0</x:v>
      </x:c>
      <x:c r="Y1332" s="24" t="n">
        <x:v>1</x:v>
      </x:c>
    </x:row>
    <x:row r="1333">
      <x:c r="A1333" s="24" t="n">
        <x:v>2956352</x:v>
      </x:c>
      <x:c r="B1333" t="str">
        <x:v>2015-07-05</x:v>
      </x:c>
      <x:c r="C1333" s="24" t="n">
        <x:v>7</x:v>
      </x:c>
      <x:c r="D1333" t="str">
        <x:v>WN</x:v>
      </x:c>
      <x:c r="E1333" t="str">
        <x:v>Southwest Airlines Co.</x:v>
      </x:c>
      <x:c r="F1333" t="str">
        <x:v>4841</x:v>
      </x:c>
      <x:c r="G1333" t="str">
        <x:v>FLL</x:v>
      </x:c>
      <x:c r="H1333" t="str">
        <x:v>Fort Lauderdale-Hollywood International Airport</x:v>
      </x:c>
      <x:c r="I1333" t="str">
        <x:v>FL</x:v>
      </x:c>
      <x:c r="J1333" t="str">
        <x:v>MDW</x:v>
      </x:c>
      <x:c r="K1333" t="str">
        <x:v>Chicago Midway International Airport</x:v>
      </x:c>
      <x:c r="L1333" t="str">
        <x:v>IL</x:v>
      </x:c>
      <x:c r="M1333" t="str">
        <x:v>1035</x:v>
      </x:c>
      <x:c r="N1333" t="str">
        <x:v>1033</x:v>
      </x:c>
      <x:c r="O1333" s="26" t="n">
        <x:v>-2</x:v>
      </x:c>
      <x:c r="P1333" t="str">
        <x:v>1245</x:v>
      </x:c>
      <x:c r="Q1333" t="str">
        <x:v>1224</x:v>
      </x:c>
      <x:c r="R1333" s="26" t="n">
        <x:v>-21</x:v>
      </x:c>
      <x:c r="S1333" s="26" t="n">
        <x:v>1167</x:v>
      </x:c>
      <x:c r="T1333" s="24" t="n">
        <x:v>0</x:v>
      </x:c>
      <x:c r="U1333" s="24" t="n">
        <x:v>0</x:v>
      </x:c>
      <x:c r="V1333" s="24" t="str">
        <x:v>Completed</x:v>
      </x:c>
      <x:c r="W1333" s="24" t="n">
        <x:v>0</x:v>
      </x:c>
      <x:c r="X1333" s="24" t="n">
        <x:v>0</x:v>
      </x:c>
      <x:c r="Y1333" s="24" t="n">
        <x:v>1</x:v>
      </x:c>
    </x:row>
    <x:row r="1334">
      <x:c r="A1334" s="24" t="n">
        <x:v>2956473</x:v>
      </x:c>
      <x:c r="B1334" t="str">
        <x:v>2015-07-05</x:v>
      </x:c>
      <x:c r="C1334" s="24" t="n">
        <x:v>7</x:v>
      </x:c>
      <x:c r="D1334" t="str">
        <x:v>UA</x:v>
      </x:c>
      <x:c r="E1334" t="str">
        <x:v>United Air Lines Inc.</x:v>
      </x:c>
      <x:c r="F1334" t="str">
        <x:v>73</x:v>
      </x:c>
      <x:c r="G1334" t="str">
        <x:v>SAN</x:v>
      </x:c>
      <x:c r="H1334" t="str">
        <x:v>San Diego International Airport (Lindbergh Field)</x:v>
      </x:c>
      <x:c r="I1334" t="str">
        <x:v>CA</x:v>
      </x:c>
      <x:c r="J1334" t="str">
        <x:v>SFO</x:v>
      </x:c>
      <x:c r="K1334" t="str">
        <x:v>San Francisco International Airport</x:v>
      </x:c>
      <x:c r="L1334" t="str">
        <x:v>CA</x:v>
      </x:c>
      <x:c r="M1334" t="str">
        <x:v>1044</x:v>
      </x:c>
      <x:c r="N1334" t="str">
        <x:v>1041</x:v>
      </x:c>
      <x:c r="O1334" s="26" t="n">
        <x:v>-3</x:v>
      </x:c>
      <x:c r="P1334" t="str">
        <x:v>1226</x:v>
      </x:c>
      <x:c r="Q1334" t="str">
        <x:v>1205</x:v>
      </x:c>
      <x:c r="R1334" s="26" t="n">
        <x:v>-21</x:v>
      </x:c>
      <x:c r="S1334" s="26" t="n">
        <x:v>447</x:v>
      </x:c>
      <x:c r="T1334" s="24" t="n">
        <x:v>0</x:v>
      </x:c>
      <x:c r="U1334" s="24" t="n">
        <x:v>0</x:v>
      </x:c>
      <x:c r="V1334" s="24" t="str">
        <x:v>Completed</x:v>
      </x:c>
      <x:c r="W1334" s="24" t="n">
        <x:v>0</x:v>
      </x:c>
      <x:c r="X1334" s="24" t="n">
        <x:v>0</x:v>
      </x:c>
      <x:c r="Y1334" s="24" t="n">
        <x:v>1</x:v>
      </x:c>
    </x:row>
    <x:row r="1335">
      <x:c r="A1335" s="24" t="n">
        <x:v>2956860</x:v>
      </x:c>
      <x:c r="B1335" t="str">
        <x:v>2015-07-05</x:v>
      </x:c>
      <x:c r="C1335" s="24" t="n">
        <x:v>7</x:v>
      </x:c>
      <x:c r="D1335" t="str">
        <x:v>EV</x:v>
      </x:c>
      <x:c r="E1335" t="str">
        <x:v>Atlantic Southeast Airlines</x:v>
      </x:c>
      <x:c r="F1335" t="str">
        <x:v>4199</x:v>
      </x:c>
      <x:c r="G1335" t="str">
        <x:v>CLE</x:v>
      </x:c>
      <x:c r="H1335" t="str">
        <x:v>Cleveland Hopkins International Airport</x:v>
      </x:c>
      <x:c r="I1335" t="str">
        <x:v>OH</x:v>
      </x:c>
      <x:c r="J1335" t="str">
        <x:v>LGA</x:v>
      </x:c>
      <x:c r="K1335" t="str">
        <x:v>LaGuardia Airport (Marine Air Terminal)</x:v>
      </x:c>
      <x:c r="L1335" t="str">
        <x:v>NY</x:v>
      </x:c>
      <x:c r="M1335" t="str">
        <x:v>1105</x:v>
      </x:c>
      <x:c r="N1335" t="str">
        <x:v>1203</x:v>
      </x:c>
      <x:c r="O1335" s="26" t="n">
        <x:v>58</x:v>
      </x:c>
      <x:c r="P1335" t="str">
        <x:v>1241</x:v>
      </x:c>
      <x:c r="Q1335" t="str">
        <x:v>1352</x:v>
      </x:c>
      <x:c r="R1335" s="26" t="n">
        <x:v>71</x:v>
      </x:c>
      <x:c r="S1335" s="26" t="n">
        <x:v>419</x:v>
      </x:c>
      <x:c r="T1335" s="24" t="n">
        <x:v>0</x:v>
      </x:c>
      <x:c r="U1335" s="24" t="n">
        <x:v>0</x:v>
      </x:c>
      <x:c r="V1335" s="24" t="str">
        <x:v>Completed</x:v>
      </x:c>
      <x:c r="W1335" s="24" t="n">
        <x:v>1</x:v>
      </x:c>
      <x:c r="X1335" s="24" t="n">
        <x:v>1</x:v>
      </x:c>
      <x:c r="Y1335" s="24" t="n">
        <x:v>1</x:v>
      </x:c>
    </x:row>
    <x:row r="1336">
      <x:c r="A1336" s="24" t="n">
        <x:v>2957375</x:v>
      </x:c>
      <x:c r="B1336" t="str">
        <x:v>2015-07-05</x:v>
      </x:c>
      <x:c r="C1336" s="24" t="n">
        <x:v>7</x:v>
      </x:c>
      <x:c r="D1336" t="str">
        <x:v>OO</x:v>
      </x:c>
      <x:c r="E1336" t="str">
        <x:v>Skywest Airlines Inc.</x:v>
      </x:c>
      <x:c r="F1336" t="str">
        <x:v>5317</x:v>
      </x:c>
      <x:c r="G1336" t="str">
        <x:v>MKG</x:v>
      </x:c>
      <x:c r="H1336" t="str">
        <x:v>Muskegon County Airport</x:v>
      </x:c>
      <x:c r="I1336" t="str">
        <x:v>MI</x:v>
      </x:c>
      <x:c r="J1336" t="str">
        <x:v>ORD</x:v>
      </x:c>
      <x:c r="K1336" t="str">
        <x:v>Chicago O'Hare International Airport</x:v>
      </x:c>
      <x:c r="L1336" t="str">
        <x:v>IL</x:v>
      </x:c>
      <x:c r="M1336" t="str">
        <x:v>1135</x:v>
      </x:c>
      <x:c r="N1336" t="str">
        <x:v>1140</x:v>
      </x:c>
      <x:c r="O1336" s="26" t="n">
        <x:v>5</x:v>
      </x:c>
      <x:c r="P1336" t="str">
        <x:v>1129</x:v>
      </x:c>
      <x:c r="Q1336" t="str">
        <x:v>1135</x:v>
      </x:c>
      <x:c r="R1336" s="26" t="n">
        <x:v>6</x:v>
      </x:c>
      <x:c r="S1336" s="26" t="n">
        <x:v>118</x:v>
      </x:c>
      <x:c r="T1336" s="24" t="n">
        <x:v>0</x:v>
      </x:c>
      <x:c r="U1336" s="24" t="n">
        <x:v>0</x:v>
      </x:c>
      <x:c r="V1336" s="24" t="str">
        <x:v>Completed</x:v>
      </x:c>
      <x:c r="W1336" s="24" t="n">
        <x:v>0</x:v>
      </x:c>
      <x:c r="X1336" s="24" t="n">
        <x:v>0</x:v>
      </x:c>
      <x:c r="Y1336" s="24" t="n">
        <x:v>1</x:v>
      </x:c>
    </x:row>
    <x:row r="1337">
      <x:c r="A1337" s="24" t="n">
        <x:v>2958370</x:v>
      </x:c>
      <x:c r="B1337" t="str">
        <x:v>2015-07-05</x:v>
      </x:c>
      <x:c r="C1337" s="24" t="n">
        <x:v>7</x:v>
      </x:c>
      <x:c r="D1337" t="str">
        <x:v>EV</x:v>
      </x:c>
      <x:c r="E1337" t="str">
        <x:v>Atlantic Southeast Airlines</x:v>
      </x:c>
      <x:c r="F1337" t="str">
        <x:v>4246</x:v>
      </x:c>
      <x:c r="G1337" t="str">
        <x:v>EWR</x:v>
      </x:c>
      <x:c r="H1337" t="str">
        <x:v>Newark Liberty International Airport</x:v>
      </x:c>
      <x:c r="I1337" t="str">
        <x:v>NJ</x:v>
      </x:c>
      <x:c r="J1337" t="str">
        <x:v>CMH</x:v>
      </x:c>
      <x:c r="K1337" t="str">
        <x:v>Port Columbus International Airport</x:v>
      </x:c>
      <x:c r="L1337" t="str">
        <x:v>OH</x:v>
      </x:c>
      <x:c r="M1337" t="str">
        <x:v>1235</x:v>
      </x:c>
      <x:c r="N1337" t="str">
        <x:v>1234</x:v>
      </x:c>
      <x:c r="O1337" s="26" t="n">
        <x:v>-1</x:v>
      </x:c>
      <x:c r="P1337" t="str">
        <x:v>1418</x:v>
      </x:c>
      <x:c r="Q1337" t="str">
        <x:v>1411</x:v>
      </x:c>
      <x:c r="R1337" s="26" t="n">
        <x:v>-7</x:v>
      </x:c>
      <x:c r="S1337" s="26" t="n">
        <x:v>463</x:v>
      </x:c>
      <x:c r="T1337" s="24" t="n">
        <x:v>0</x:v>
      </x:c>
      <x:c r="U1337" s="24" t="n">
        <x:v>0</x:v>
      </x:c>
      <x:c r="V1337" s="24" t="str">
        <x:v>Completed</x:v>
      </x:c>
      <x:c r="W1337" s="24" t="n">
        <x:v>0</x:v>
      </x:c>
      <x:c r="X1337" s="24" t="n">
        <x:v>0</x:v>
      </x:c>
      <x:c r="Y1337" s="24" t="n">
        <x:v>1</x:v>
      </x:c>
    </x:row>
    <x:row r="1338">
      <x:c r="A1338" s="24" t="n">
        <x:v>2958575</x:v>
      </x:c>
      <x:c r="B1338" t="str">
        <x:v>2015-07-05</x:v>
      </x:c>
      <x:c r="C1338" s="24" t="n">
        <x:v>7</x:v>
      </x:c>
      <x:c r="D1338" t="str">
        <x:v>WN</x:v>
      </x:c>
      <x:c r="E1338" t="str">
        <x:v>Southwest Airlines Co.</x:v>
      </x:c>
      <x:c r="F1338" t="str">
        <x:v>4073</x:v>
      </x:c>
      <x:c r="G1338" t="str">
        <x:v>MDW</x:v>
      </x:c>
      <x:c r="H1338" t="str">
        <x:v>Chicago Midway International Airport</x:v>
      </x:c>
      <x:c r="I1338" t="str">
        <x:v>IL</x:v>
      </x:c>
      <x:c r="J1338" t="str">
        <x:v>MSP</x:v>
      </x:c>
      <x:c r="K1338" t="str">
        <x:v>Minneapolis-Saint Paul International Airport</x:v>
      </x:c>
      <x:c r="L1338" t="str">
        <x:v>MN</x:v>
      </x:c>
      <x:c r="M1338" t="str">
        <x:v>1250</x:v>
      </x:c>
      <x:c r="N1338" t="str">
        <x:v>1254</x:v>
      </x:c>
      <x:c r="O1338" s="26" t="n">
        <x:v>4</x:v>
      </x:c>
      <x:c r="P1338" t="str">
        <x:v>1410</x:v>
      </x:c>
      <x:c r="Q1338" t="str">
        <x:v>1411</x:v>
      </x:c>
      <x:c r="R1338" s="26" t="n">
        <x:v>1</x:v>
      </x:c>
      <x:c r="S1338" s="26" t="n">
        <x:v>349</x:v>
      </x:c>
      <x:c r="T1338" s="24" t="n">
        <x:v>0</x:v>
      </x:c>
      <x:c r="U1338" s="24" t="n">
        <x:v>0</x:v>
      </x:c>
      <x:c r="V1338" s="24" t="str">
        <x:v>Completed</x:v>
      </x:c>
      <x:c r="W1338" s="24" t="n">
        <x:v>0</x:v>
      </x:c>
      <x:c r="X1338" s="24" t="n">
        <x:v>0</x:v>
      </x:c>
      <x:c r="Y1338" s="24" t="n">
        <x:v>1</x:v>
      </x:c>
    </x:row>
    <x:row r="1339">
      <x:c r="A1339" s="24" t="n">
        <x:v>2958804</x:v>
      </x:c>
      <x:c r="B1339" t="str">
        <x:v>2015-07-05</x:v>
      </x:c>
      <x:c r="C1339" s="24" t="n">
        <x:v>7</x:v>
      </x:c>
      <x:c r="D1339" t="str">
        <x:v>AA</x:v>
      </x:c>
      <x:c r="E1339" t="str">
        <x:v>American Airlines Inc.</x:v>
      </x:c>
      <x:c r="F1339" t="str">
        <x:v>936</x:v>
      </x:c>
      <x:c r="G1339" t="str">
        <x:v>STT</x:v>
      </x:c>
      <x:c r="H1339" t="str">
        <x:v>Cyril E. King Airport</x:v>
      </x:c>
      <x:c r="I1339" t="str">
        <x:v>VI</x:v>
      </x:c>
      <x:c r="J1339" t="str">
        <x:v>JFK</x:v>
      </x:c>
      <x:c r="K1339" t="str">
        <x:v>John F. Kennedy International Airport (New York International Airport)</x:v>
      </x:c>
      <x:c r="L1339" t="str">
        <x:v>NY</x:v>
      </x:c>
      <x:c r="M1339" t="str">
        <x:v>1304</x:v>
      </x:c>
      <x:c r="N1339" t="str">
        <x:v>1300</x:v>
      </x:c>
      <x:c r="O1339" s="26" t="n">
        <x:v>-4</x:v>
      </x:c>
      <x:c r="P1339" t="str">
        <x:v>1728</x:v>
      </x:c>
      <x:c r="Q1339" t="str">
        <x:v>1715</x:v>
      </x:c>
      <x:c r="R1339" s="26" t="n">
        <x:v>-13</x:v>
      </x:c>
      <x:c r="S1339" s="26" t="n">
        <x:v>1623</x:v>
      </x:c>
      <x:c r="T1339" s="24" t="n">
        <x:v>0</x:v>
      </x:c>
      <x:c r="U1339" s="24" t="n">
        <x:v>0</x:v>
      </x:c>
      <x:c r="V1339" s="24" t="str">
        <x:v>Completed</x:v>
      </x:c>
      <x:c r="W1339" s="24" t="n">
        <x:v>0</x:v>
      </x:c>
      <x:c r="X1339" s="24" t="n">
        <x:v>0</x:v>
      </x:c>
      <x:c r="Y1339" s="24" t="n">
        <x:v>1</x:v>
      </x:c>
    </x:row>
    <x:row r="1340">
      <x:c r="A1340" s="24" t="n">
        <x:v>2958819</x:v>
      </x:c>
      <x:c r="B1340" t="str">
        <x:v>2015-07-05</x:v>
      </x:c>
      <x:c r="C1340" s="24" t="n">
        <x:v>7</x:v>
      </x:c>
      <x:c r="D1340" t="str">
        <x:v>AS</x:v>
      </x:c>
      <x:c r="E1340" t="str">
        <x:v>Alaska Airlines Inc.</x:v>
      </x:c>
      <x:c r="F1340" t="str">
        <x:v>832</x:v>
      </x:c>
      <x:c r="G1340" t="str">
        <x:v>LIH</x:v>
      </x:c>
      <x:c r="H1340" t="str">
        <x:v>Lihue Airport</x:v>
      </x:c>
      <x:c r="I1340" t="str">
        <x:v>HI</x:v>
      </x:c>
      <x:c r="J1340" t="str">
        <x:v>SEA</x:v>
      </x:c>
      <x:c r="K1340" t="str">
        <x:v>Seattle-Tacoma International Airport</x:v>
      </x:c>
      <x:c r="L1340" t="str">
        <x:v>WA</x:v>
      </x:c>
      <x:c r="M1340" t="str">
        <x:v>1305</x:v>
      </x:c>
      <x:c r="N1340" t="str">
        <x:v>1255</x:v>
      </x:c>
      <x:c r="O1340" s="26" t="n">
        <x:v>-10</x:v>
      </x:c>
      <x:c r="P1340" t="str">
        <x:v>2150</x:v>
      </x:c>
      <x:c r="Q1340" t="str">
        <x:v>2208</x:v>
      </x:c>
      <x:c r="R1340" s="26" t="n">
        <x:v>18</x:v>
      </x:c>
      <x:c r="S1340" s="26" t="n">
        <x:v>2701</x:v>
      </x:c>
      <x:c r="T1340" s="24" t="n">
        <x:v>0</x:v>
      </x:c>
      <x:c r="U1340" s="24" t="n">
        <x:v>0</x:v>
      </x:c>
      <x:c r="V1340" s="24" t="str">
        <x:v>Completed</x:v>
      </x:c>
      <x:c r="W1340" s="24" t="n">
        <x:v>1</x:v>
      </x:c>
      <x:c r="X1340" s="24" t="n">
        <x:v>0</x:v>
      </x:c>
      <x:c r="Y1340" s="24" t="n">
        <x:v>1</x:v>
      </x:c>
    </x:row>
    <x:row r="1341">
      <x:c r="A1341" s="24" t="n">
        <x:v>2959009</x:v>
      </x:c>
      <x:c r="B1341" t="str">
        <x:v>2015-07-05</x:v>
      </x:c>
      <x:c r="C1341" s="24" t="n">
        <x:v>7</x:v>
      </x:c>
      <x:c r="D1341" t="str">
        <x:v>AS</x:v>
      </x:c>
      <x:c r="E1341" t="str">
        <x:v>Alaska Airlines Inc.</x:v>
      </x:c>
      <x:c r="F1341" t="str">
        <x:v>62</x:v>
      </x:c>
      <x:c r="G1341" t="str">
        <x:v>KTN</x:v>
      </x:c>
      <x:c r="H1341" t="str">
        <x:v>Ketchikan International Airport</x:v>
      </x:c>
      <x:c r="I1341" t="str">
        <x:v>AK</x:v>
      </x:c>
      <x:c r="J1341" t="str">
        <x:v>SEA</x:v>
      </x:c>
      <x:c r="K1341" t="str">
        <x:v>Seattle-Tacoma International Airport</x:v>
      </x:c>
      <x:c r="L1341" t="str">
        <x:v>WA</x:v>
      </x:c>
      <x:c r="M1341" t="str">
        <x:v>1320</x:v>
      </x:c>
      <x:c r="N1341" t="str">
        <x:v>1304</x:v>
      </x:c>
      <x:c r="O1341" s="26" t="n">
        <x:v>-16</x:v>
      </x:c>
      <x:c r="P1341" t="str">
        <x:v>1610</x:v>
      </x:c>
      <x:c r="Q1341" t="str">
        <x:v>1550</x:v>
      </x:c>
      <x:c r="R1341" s="26" t="n">
        <x:v>-20</x:v>
      </x:c>
      <x:c r="S1341" s="26" t="n">
        <x:v>680</x:v>
      </x:c>
      <x:c r="T1341" s="24" t="n">
        <x:v>0</x:v>
      </x:c>
      <x:c r="U1341" s="24" t="n">
        <x:v>0</x:v>
      </x:c>
      <x:c r="V1341" s="24" t="str">
        <x:v>Completed</x:v>
      </x:c>
      <x:c r="W1341" s="24" t="n">
        <x:v>0</x:v>
      </x:c>
      <x:c r="X1341" s="24" t="n">
        <x:v>0</x:v>
      </x:c>
      <x:c r="Y1341" s="24" t="n">
        <x:v>1</x:v>
      </x:c>
    </x:row>
    <x:row r="1342">
      <x:c r="A1342" s="24" t="n">
        <x:v>2959473</x:v>
      </x:c>
      <x:c r="B1342" t="str">
        <x:v>2015-07-05</x:v>
      </x:c>
      <x:c r="C1342" s="24" t="n">
        <x:v>7</x:v>
      </x:c>
      <x:c r="D1342" t="str">
        <x:v>OO</x:v>
      </x:c>
      <x:c r="E1342" t="str">
        <x:v>Skywest Airlines Inc.</x:v>
      </x:c>
      <x:c r="F1342" t="str">
        <x:v>4456</x:v>
      </x:c>
      <x:c r="G1342" t="str">
        <x:v>SLC</x:v>
      </x:c>
      <x:c r="H1342" t="str">
        <x:v>Salt Lake City International Airport</x:v>
      </x:c>
      <x:c r="I1342" t="str">
        <x:v>UT</x:v>
      </x:c>
      <x:c r="J1342" t="str">
        <x:v>IDA</x:v>
      </x:c>
      <x:c r="K1342" t="str">
        <x:v>Idaho Falls Regional Airport</x:v>
      </x:c>
      <x:c r="L1342" t="str">
        <x:v>ID</x:v>
      </x:c>
      <x:c r="M1342" t="str">
        <x:v>1345</x:v>
      </x:c>
      <x:c r="N1342" t="str">
        <x:v>1336</x:v>
      </x:c>
      <x:c r="O1342" s="26" t="n">
        <x:v>-9</x:v>
      </x:c>
      <x:c r="P1342" t="str">
        <x:v>1448</x:v>
      </x:c>
      <x:c r="Q1342" t="str">
        <x:v>1443</x:v>
      </x:c>
      <x:c r="R1342" s="26" t="n">
        <x:v>-5</x:v>
      </x:c>
      <x:c r="S1342" s="26" t="n">
        <x:v>188</x:v>
      </x:c>
      <x:c r="T1342" s="24" t="n">
        <x:v>0</x:v>
      </x:c>
      <x:c r="U1342" s="24" t="n">
        <x:v>0</x:v>
      </x:c>
      <x:c r="V1342" s="24" t="str">
        <x:v>Completed</x:v>
      </x:c>
      <x:c r="W1342" s="24" t="n">
        <x:v>0</x:v>
      </x:c>
      <x:c r="X1342" s="24" t="n">
        <x:v>0</x:v>
      </x:c>
      <x:c r="Y1342" s="24" t="n">
        <x:v>1</x:v>
      </x:c>
    </x:row>
    <x:row r="1343">
      <x:c r="A1343" s="24" t="n">
        <x:v>2960673</x:v>
      </x:c>
      <x:c r="B1343" t="str">
        <x:v>2015-07-05</x:v>
      </x:c>
      <x:c r="C1343" s="24" t="n">
        <x:v>7</x:v>
      </x:c>
      <x:c r="D1343" t="str">
        <x:v>DL</x:v>
      </x:c>
      <x:c r="E1343" t="str">
        <x:v>Delta Air Lines Inc.</x:v>
      </x:c>
      <x:c r="F1343" t="str">
        <x:v>2469</x:v>
      </x:c>
      <x:c r="G1343" t="str">
        <x:v>ATL</x:v>
      </x:c>
      <x:c r="H1343" t="str">
        <x:v>Hartsfield-Jackson Atlanta International Airport</x:v>
      </x:c>
      <x:c r="I1343" t="str">
        <x:v>GA</x:v>
      </x:c>
      <x:c r="J1343" t="str">
        <x:v>ANC</x:v>
      </x:c>
      <x:c r="K1343" t="str">
        <x:v>Ted Stevens Anchorage International Airport</x:v>
      </x:c>
      <x:c r="L1343" t="str">
        <x:v>AK</x:v>
      </x:c>
      <x:c r="M1343" t="str">
        <x:v>1500</x:v>
      </x:c>
      <x:c r="N1343" t="str">
        <x:v>1504</x:v>
      </x:c>
      <x:c r="O1343" s="26" t="n">
        <x:v>4</x:v>
      </x:c>
      <x:c r="P1343" t="str">
        <x:v>1846</x:v>
      </x:c>
      <x:c r="Q1343" t="str">
        <x:v>1850</x:v>
      </x:c>
      <x:c r="R1343" s="26" t="n">
        <x:v>4</x:v>
      </x:c>
      <x:c r="S1343" s="26" t="n">
        <x:v>3417</x:v>
      </x:c>
      <x:c r="T1343" s="24" t="n">
        <x:v>0</x:v>
      </x:c>
      <x:c r="U1343" s="24" t="n">
        <x:v>0</x:v>
      </x:c>
      <x:c r="V1343" s="24" t="str">
        <x:v>Completed</x:v>
      </x:c>
      <x:c r="W1343" s="24" t="n">
        <x:v>0</x:v>
      </x:c>
      <x:c r="X1343" s="24" t="n">
        <x:v>0</x:v>
      </x:c>
      <x:c r="Y1343" s="24" t="n">
        <x:v>1</x:v>
      </x:c>
    </x:row>
    <x:row r="1344">
      <x:c r="A1344" s="24" t="n">
        <x:v>2960746</x:v>
      </x:c>
      <x:c r="B1344" t="str">
        <x:v>2015-07-05</x:v>
      </x:c>
      <x:c r="C1344" s="24" t="n">
        <x:v>7</x:v>
      </x:c>
      <x:c r="D1344" t="str">
        <x:v>DL</x:v>
      </x:c>
      <x:c r="E1344" t="str">
        <x:v>Delta Air Lines Inc.</x:v>
      </x:c>
      <x:c r="F1344" t="str">
        <x:v>2495</x:v>
      </x:c>
      <x:c r="G1344" t="str">
        <x:v>TPA</x:v>
      </x:c>
      <x:c r="H1344" t="str">
        <x:v>Tampa International Airport</x:v>
      </x:c>
      <x:c r="I1344" t="str">
        <x:v>FL</x:v>
      </x:c>
      <x:c r="J1344" t="str">
        <x:v>JFK</x:v>
      </x:c>
      <x:c r="K1344" t="str">
        <x:v>John F. Kennedy International Airport (New York International Airport)</x:v>
      </x:c>
      <x:c r="L1344" t="str">
        <x:v>NY</x:v>
      </x:c>
      <x:c r="M1344" t="str">
        <x:v>1503</x:v>
      </x:c>
      <x:c r="N1344" t="str">
        <x:v>1501</x:v>
      </x:c>
      <x:c r="O1344" s="26" t="n">
        <x:v>-2</x:v>
      </x:c>
      <x:c r="P1344" t="str">
        <x:v>1800</x:v>
      </x:c>
      <x:c r="Q1344" t="str">
        <x:v>1741</x:v>
      </x:c>
      <x:c r="R1344" s="26" t="n">
        <x:v>-19</x:v>
      </x:c>
      <x:c r="S1344" s="26" t="n">
        <x:v>1005</x:v>
      </x:c>
      <x:c r="T1344" s="24" t="n">
        <x:v>0</x:v>
      </x:c>
      <x:c r="U1344" s="24" t="n">
        <x:v>0</x:v>
      </x:c>
      <x:c r="V1344" s="24" t="str">
        <x:v>Completed</x:v>
      </x:c>
      <x:c r="W1344" s="24" t="n">
        <x:v>0</x:v>
      </x:c>
      <x:c r="X1344" s="24" t="n">
        <x:v>0</x:v>
      </x:c>
      <x:c r="Y1344" s="24" t="n">
        <x:v>1</x:v>
      </x:c>
    </x:row>
    <x:row r="1345">
      <x:c r="A1345" s="24" t="n">
        <x:v>2961279</x:v>
      </x:c>
      <x:c r="B1345" t="str">
        <x:v>2015-07-05</x:v>
      </x:c>
      <x:c r="C1345" s="24" t="n">
        <x:v>7</x:v>
      </x:c>
      <x:c r="D1345" t="str">
        <x:v>NK</x:v>
      </x:c>
      <x:c r="E1345" t="str">
        <x:v>Spirit Air Lines</x:v>
      </x:c>
      <x:c r="F1345" t="str">
        <x:v>245</x:v>
      </x:c>
      <x:c r="G1345" t="str">
        <x:v>ORD</x:v>
      </x:c>
      <x:c r="H1345" t="str">
        <x:v>Chicago O'Hare International Airport</x:v>
      </x:c>
      <x:c r="I1345" t="str">
        <x:v>IL</x:v>
      </x:c>
      <x:c r="J1345" t="str">
        <x:v>LAS</x:v>
      </x:c>
      <x:c r="K1345" t="str">
        <x:v>McCarran International Airport</x:v>
      </x:c>
      <x:c r="L1345" t="str">
        <x:v>NV</x:v>
      </x:c>
      <x:c r="M1345" t="str">
        <x:v>1534</x:v>
      </x:c>
      <x:c r="N1345" t="str">
        <x:v>1548</x:v>
      </x:c>
      <x:c r="O1345" s="26" t="n">
        <x:v>14</x:v>
      </x:c>
      <x:c r="P1345" t="str">
        <x:v>1721</x:v>
      </x:c>
      <x:c r="Q1345" t="str">
        <x:v>1726</x:v>
      </x:c>
      <x:c r="R1345" s="26" t="n">
        <x:v>5</x:v>
      </x:c>
      <x:c r="S1345" s="26" t="n">
        <x:v>1514</x:v>
      </x:c>
      <x:c r="T1345" s="24" t="n">
        <x:v>0</x:v>
      </x:c>
      <x:c r="U1345" s="24" t="n">
        <x:v>0</x:v>
      </x:c>
      <x:c r="V1345" s="24" t="str">
        <x:v>Completed</x:v>
      </x:c>
      <x:c r="W1345" s="24" t="n">
        <x:v>0</x:v>
      </x:c>
      <x:c r="X1345" s="24" t="n">
        <x:v>0</x:v>
      </x:c>
      <x:c r="Y1345" s="24" t="n">
        <x:v>1</x:v>
      </x:c>
    </x:row>
    <x:row r="1346">
      <x:c r="A1346" s="24" t="n">
        <x:v>2961389</x:v>
      </x:c>
      <x:c r="B1346" t="str">
        <x:v>2015-07-05</x:v>
      </x:c>
      <x:c r="C1346" s="24" t="n">
        <x:v>7</x:v>
      </x:c>
      <x:c r="D1346" t="str">
        <x:v>UA</x:v>
      </x:c>
      <x:c r="E1346" t="str">
        <x:v>United Air Lines Inc.</x:v>
      </x:c>
      <x:c r="F1346" t="str">
        <x:v>1573</x:v>
      </x:c>
      <x:c r="G1346" t="str">
        <x:v>LAX</x:v>
      </x:c>
      <x:c r="H1346" t="str">
        <x:v>Los Angeles International Airport</x:v>
      </x:c>
      <x:c r="I1346" t="str">
        <x:v>CA</x:v>
      </x:c>
      <x:c r="J1346" t="str">
        <x:v>MSY</x:v>
      </x:c>
      <x:c r="K1346" t="str">
        <x:v>Louis Armstrong New Orleans International Airport</x:v>
      </x:c>
      <x:c r="L1346" t="str">
        <x:v>LA</x:v>
      </x:c>
      <x:c r="M1346" t="str">
        <x:v>1540</x:v>
      </x:c>
      <x:c r="N1346" t="str">
        <x:v>1530</x:v>
      </x:c>
      <x:c r="O1346" s="26" t="n">
        <x:v>-10</x:v>
      </x:c>
      <x:c r="P1346" t="str">
        <x:v>2136</x:v>
      </x:c>
      <x:c r="Q1346" t="str">
        <x:v>2116</x:v>
      </x:c>
      <x:c r="R1346" s="26" t="n">
        <x:v>-20</x:v>
      </x:c>
      <x:c r="S1346" s="26" t="n">
        <x:v>1670</x:v>
      </x:c>
      <x:c r="T1346" s="24" t="n">
        <x:v>0</x:v>
      </x:c>
      <x:c r="U1346" s="24" t="n">
        <x:v>0</x:v>
      </x:c>
      <x:c r="V1346" s="24" t="str">
        <x:v>Completed</x:v>
      </x:c>
      <x:c r="W1346" s="24" t="n">
        <x:v>0</x:v>
      </x:c>
      <x:c r="X1346" s="24" t="n">
        <x:v>0</x:v>
      </x:c>
      <x:c r="Y1346" s="24" t="n">
        <x:v>1</x:v>
      </x:c>
    </x:row>
    <x:row r="1347">
      <x:c r="A1347" s="24" t="n">
        <x:v>2961452</x:v>
      </x:c>
      <x:c r="B1347" t="str">
        <x:v>2015-07-05</x:v>
      </x:c>
      <x:c r="C1347" s="24" t="n">
        <x:v>7</x:v>
      </x:c>
      <x:c r="D1347" t="str">
        <x:v>OO</x:v>
      </x:c>
      <x:c r="E1347" t="str">
        <x:v>Skywest Airlines Inc.</x:v>
      </x:c>
      <x:c r="F1347" t="str">
        <x:v>5413</x:v>
      </x:c>
      <x:c r="G1347" t="str">
        <x:v>MKE</x:v>
      </x:c>
      <x:c r="H1347" t="str">
        <x:v>General Mitchell International Airport</x:v>
      </x:c>
      <x:c r="I1347" t="str">
        <x:v>WI</x:v>
      </x:c>
      <x:c r="J1347" t="str">
        <x:v>ORD</x:v>
      </x:c>
      <x:c r="K1347" t="str">
        <x:v>Chicago O'Hare International Airport</x:v>
      </x:c>
      <x:c r="L1347" t="str">
        <x:v>IL</x:v>
      </x:c>
      <x:c r="M1347" t="str">
        <x:v>1543</x:v>
      </x:c>
      <x:c r="N1347" t="str">
        <x:v>1733</x:v>
      </x:c>
      <x:c r="O1347" s="26" t="n">
        <x:v>110</x:v>
      </x:c>
      <x:c r="P1347" t="str">
        <x:v>1632</x:v>
      </x:c>
      <x:c r="Q1347" t="str">
        <x:v>1827</x:v>
      </x:c>
      <x:c r="R1347" s="26" t="n">
        <x:v>115</x:v>
      </x:c>
      <x:c r="S1347" s="26" t="n">
        <x:v>67</x:v>
      </x:c>
      <x:c r="T1347" s="24" t="n">
        <x:v>0</x:v>
      </x:c>
      <x:c r="U1347" s="24" t="n">
        <x:v>0</x:v>
      </x:c>
      <x:c r="V1347" s="24" t="str">
        <x:v>Completed</x:v>
      </x:c>
      <x:c r="W1347" s="24" t="n">
        <x:v>1</x:v>
      </x:c>
      <x:c r="X1347" s="24" t="n">
        <x:v>1</x:v>
      </x:c>
      <x:c r="Y1347" s="24" t="n">
        <x:v>1</x:v>
      </x:c>
    </x:row>
    <x:row r="1348">
      <x:c r="A1348" s="24" t="n">
        <x:v>2961998</x:v>
      </x:c>
      <x:c r="B1348" t="str">
        <x:v>2015-07-05</x:v>
      </x:c>
      <x:c r="C1348" s="24" t="n">
        <x:v>7</x:v>
      </x:c>
      <x:c r="D1348" t="str">
        <x:v>AS</x:v>
      </x:c>
      <x:c r="E1348" t="str">
        <x:v>Alaska Airlines Inc.</x:v>
      </x:c>
      <x:c r="F1348" t="str">
        <x:v>98</x:v>
      </x:c>
      <x:c r="G1348" t="str">
        <x:v>ANC</x:v>
      </x:c>
      <x:c r="H1348" t="str">
        <x:v>Ted Stevens Anchorage International Airport</x:v>
      </x:c>
      <x:c r="I1348" t="str">
        <x:v>AK</x:v>
      </x:c>
      <x:c r="J1348" t="str">
        <x:v>SEA</x:v>
      </x:c>
      <x:c r="K1348" t="str">
        <x:v>Seattle-Tacoma International Airport</x:v>
      </x:c>
      <x:c r="L1348" t="str">
        <x:v>WA</x:v>
      </x:c>
      <x:c r="M1348" t="str">
        <x:v>1620</x:v>
      </x:c>
      <x:c r="N1348" t="str">
        <x:v>1651</x:v>
      </x:c>
      <x:c r="O1348" s="26" t="n">
        <x:v>31</x:v>
      </x:c>
      <x:c r="P1348" t="str">
        <x:v>2044</x:v>
      </x:c>
      <x:c r="Q1348" t="str">
        <x:v>2054</x:v>
      </x:c>
      <x:c r="R1348" s="26" t="n">
        <x:v>10</x:v>
      </x:c>
      <x:c r="S1348" s="26" t="n">
        <x:v>1448</x:v>
      </x:c>
      <x:c r="T1348" s="24" t="n">
        <x:v>0</x:v>
      </x:c>
      <x:c r="U1348" s="24" t="n">
        <x:v>0</x:v>
      </x:c>
      <x:c r="V1348" s="24" t="str">
        <x:v>Completed</x:v>
      </x:c>
      <x:c r="W1348" s="24" t="n">
        <x:v>0</x:v>
      </x:c>
      <x:c r="X1348" s="24" t="n">
        <x:v>1</x:v>
      </x:c>
      <x:c r="Y1348" s="24" t="n">
        <x:v>1</x:v>
      </x:c>
    </x:row>
    <x:row r="1349">
      <x:c r="A1349" s="24" t="n">
        <x:v>2962621</x:v>
      </x:c>
      <x:c r="B1349" t="str">
        <x:v>2015-07-05</x:v>
      </x:c>
      <x:c r="C1349" s="24" t="n">
        <x:v>7</x:v>
      </x:c>
      <x:c r="D1349" t="str">
        <x:v>OO</x:v>
      </x:c>
      <x:c r="E1349" t="str">
        <x:v>Skywest Airlines Inc.</x:v>
      </x:c>
      <x:c r="F1349" t="str">
        <x:v>6328</x:v>
      </x:c>
      <x:c r="G1349" t="str">
        <x:v>RAP</x:v>
      </x:c>
      <x:c r="H1349" t="str">
        <x:v>Rapid City Regional Airport</x:v>
      </x:c>
      <x:c r="I1349" t="str">
        <x:v>SD</x:v>
      </x:c>
      <x:c r="J1349" t="str">
        <x:v>ORD</x:v>
      </x:c>
      <x:c r="K1349" t="str">
        <x:v>Chicago O'Hare International Airport</x:v>
      </x:c>
      <x:c r="L1349" t="str">
        <x:v>IL</x:v>
      </x:c>
      <x:c r="M1349" t="str">
        <x:v>1655</x:v>
      </x:c>
      <x:c r="N1349" t="str">
        <x:v>2045</x:v>
      </x:c>
      <x:c r="O1349" s="26" t="n">
        <x:v>230</x:v>
      </x:c>
      <x:c r="P1349" t="str">
        <x:v>2006</x:v>
      </x:c>
      <x:c r="Q1349" t="str">
        <x:v>0005</x:v>
      </x:c>
      <x:c r="R1349" s="26" t="n">
        <x:v>239</x:v>
      </x:c>
      <x:c r="S1349" s="26" t="n">
        <x:v>779</x:v>
      </x:c>
      <x:c r="T1349" s="24" t="n">
        <x:v>0</x:v>
      </x:c>
      <x:c r="U1349" s="24" t="n">
        <x:v>0</x:v>
      </x:c>
      <x:c r="V1349" s="24" t="str">
        <x:v>Completed</x:v>
      </x:c>
      <x:c r="W1349" s="24" t="n">
        <x:v>1</x:v>
      </x:c>
      <x:c r="X1349" s="24" t="n">
        <x:v>1</x:v>
      </x:c>
      <x:c r="Y1349" s="24" t="n">
        <x:v>1</x:v>
      </x:c>
    </x:row>
    <x:row r="1350">
      <x:c r="A1350" s="24" t="n">
        <x:v>2963123</x:v>
      </x:c>
      <x:c r="B1350" t="str">
        <x:v>2015-07-05</x:v>
      </x:c>
      <x:c r="C1350" s="24" t="n">
        <x:v>7</x:v>
      </x:c>
      <x:c r="D1350" t="str">
        <x:v>WN</x:v>
      </x:c>
      <x:c r="E1350" t="str">
        <x:v>Southwest Airlines Co.</x:v>
      </x:c>
      <x:c r="F1350" t="str">
        <x:v>793</x:v>
      </x:c>
      <x:c r="G1350" t="str">
        <x:v>LGA</x:v>
      </x:c>
      <x:c r="H1350" t="str">
        <x:v>LaGuardia Airport (Marine Air Terminal)</x:v>
      </x:c>
      <x:c r="I1350" t="str">
        <x:v>NY</x:v>
      </x:c>
      <x:c r="J1350" t="str">
        <x:v>BNA</x:v>
      </x:c>
      <x:c r="K1350" t="str">
        <x:v>Nashville International Airport</x:v>
      </x:c>
      <x:c r="L1350" t="str">
        <x:v>TN</x:v>
      </x:c>
      <x:c r="M1350" t="str">
        <x:v>1725</x:v>
      </x:c>
      <x:c r="N1350" t="str">
        <x:v>1742</x:v>
      </x:c>
      <x:c r="O1350" s="26" t="n">
        <x:v>17</x:v>
      </x:c>
      <x:c r="P1350" t="str">
        <x:v>1910</x:v>
      </x:c>
      <x:c r="Q1350" t="str">
        <x:v>1912</x:v>
      </x:c>
      <x:c r="R1350" s="26" t="n">
        <x:v>2</x:v>
      </x:c>
      <x:c r="S1350" s="26" t="n">
        <x:v>764</x:v>
      </x:c>
      <x:c r="T1350" s="24" t="n">
        <x:v>0</x:v>
      </x:c>
      <x:c r="U1350" s="24" t="n">
        <x:v>0</x:v>
      </x:c>
      <x:c r="V1350" s="24" t="str">
        <x:v>Completed</x:v>
      </x:c>
      <x:c r="W1350" s="24" t="n">
        <x:v>0</x:v>
      </x:c>
      <x:c r="X1350" s="24" t="n">
        <x:v>1</x:v>
      </x:c>
      <x:c r="Y1350" s="24" t="n">
        <x:v>1</x:v>
      </x:c>
    </x:row>
    <x:row r="1351">
      <x:c r="A1351" s="24" t="n">
        <x:v>2964575</x:v>
      </x:c>
      <x:c r="B1351" t="str">
        <x:v>2015-07-05</x:v>
      </x:c>
      <x:c r="C1351" s="24" t="n">
        <x:v>7</x:v>
      </x:c>
      <x:c r="D1351" t="str">
        <x:v>WN</x:v>
      </x:c>
      <x:c r="E1351" t="str">
        <x:v>Southwest Airlines Co.</x:v>
      </x:c>
      <x:c r="F1351" t="str">
        <x:v>3054</x:v>
      </x:c>
      <x:c r="G1351" t="str">
        <x:v>AUS</x:v>
      </x:c>
      <x:c r="H1351" t="str">
        <x:v>Austin-Bergstrom International Airport</x:v>
      </x:c>
      <x:c r="I1351" t="str">
        <x:v>TX</x:v>
      </x:c>
      <x:c r="J1351" t="str">
        <x:v>PDX</x:v>
      </x:c>
      <x:c r="K1351" t="str">
        <x:v>Portland International Airport</x:v>
      </x:c>
      <x:c r="L1351" t="str">
        <x:v>OR</x:v>
      </x:c>
      <x:c r="M1351" t="str">
        <x:v>1845</x:v>
      </x:c>
      <x:c r="N1351" t="str">
        <x:v>1843</x:v>
      </x:c>
      <x:c r="O1351" s="26" t="n">
        <x:v>-2</x:v>
      </x:c>
      <x:c r="P1351" t="str">
        <x:v>2050</x:v>
      </x:c>
      <x:c r="Q1351" t="str">
        <x:v>2038</x:v>
      </x:c>
      <x:c r="R1351" s="26" t="n">
        <x:v>-12</x:v>
      </x:c>
      <x:c r="S1351" s="26" t="n">
        <x:v>1715</x:v>
      </x:c>
      <x:c r="T1351" s="24" t="n">
        <x:v>0</x:v>
      </x:c>
      <x:c r="U1351" s="24" t="n">
        <x:v>0</x:v>
      </x:c>
      <x:c r="V1351" s="24" t="str">
        <x:v>Completed</x:v>
      </x:c>
      <x:c r="W1351" s="24" t="n">
        <x:v>0</x:v>
      </x:c>
      <x:c r="X1351" s="24" t="n">
        <x:v>0</x:v>
      </x:c>
      <x:c r="Y1351" s="24" t="n">
        <x:v>1</x:v>
      </x:c>
    </x:row>
    <x:row r="1352">
      <x:c r="A1352" s="24" t="n">
        <x:v>2964596</x:v>
      </x:c>
      <x:c r="B1352" t="str">
        <x:v>2015-07-05</x:v>
      </x:c>
      <x:c r="C1352" s="24" t="n">
        <x:v>7</x:v>
      </x:c>
      <x:c r="D1352" t="str">
        <x:v>OO</x:v>
      </x:c>
      <x:c r="E1352" t="str">
        <x:v>Skywest Airlines Inc.</x:v>
      </x:c>
      <x:c r="F1352" t="str">
        <x:v>6299</x:v>
      </x:c>
      <x:c r="G1352" t="str">
        <x:v>DEN</x:v>
      </x:c>
      <x:c r="H1352" t="str">
        <x:v>Denver International Airport</x:v>
      </x:c>
      <x:c r="I1352" t="str">
        <x:v>CO</x:v>
      </x:c>
      <x:c r="J1352" t="str">
        <x:v>BFL</x:v>
      </x:c>
      <x:c r="K1352" t="str">
        <x:v>Meadows Field</x:v>
      </x:c>
      <x:c r="L1352" t="str">
        <x:v>CA</x:v>
      </x:c>
      <x:c r="M1352" t="str">
        <x:v>1845</x:v>
      </x:c>
      <x:c r="N1352" t="str">
        <x:v>1839</x:v>
      </x:c>
      <x:c r="O1352" s="26" t="n">
        <x:v>-6</x:v>
      </x:c>
      <x:c r="P1352" t="str">
        <x:v>2016</x:v>
      </x:c>
      <x:c r="Q1352" t="str">
        <x:v>2003</x:v>
      </x:c>
      <x:c r="R1352" s="26" t="n">
        <x:v>-13</x:v>
      </x:c>
      <x:c r="S1352" s="26" t="n">
        <x:v>845</x:v>
      </x:c>
      <x:c r="T1352" s="24" t="n">
        <x:v>0</x:v>
      </x:c>
      <x:c r="U1352" s="24" t="n">
        <x:v>0</x:v>
      </x:c>
      <x:c r="V1352" s="24" t="str">
        <x:v>Completed</x:v>
      </x:c>
      <x:c r="W1352" s="24" t="n">
        <x:v>0</x:v>
      </x:c>
      <x:c r="X1352" s="24" t="n">
        <x:v>0</x:v>
      </x:c>
      <x:c r="Y1352" s="24" t="n">
        <x:v>1</x:v>
      </x:c>
    </x:row>
    <x:row r="1353">
      <x:c r="A1353" s="24" t="n">
        <x:v>2964673</x:v>
      </x:c>
      <x:c r="B1353" t="str">
        <x:v>2015-07-05</x:v>
      </x:c>
      <x:c r="C1353" s="24" t="n">
        <x:v>7</x:v>
      </x:c>
      <x:c r="D1353" t="str">
        <x:v>NK</x:v>
      </x:c>
      <x:c r="E1353" t="str">
        <x:v>Spirit Air Lines</x:v>
      </x:c>
      <x:c r="F1353" t="str">
        <x:v>747</x:v>
      </x:c>
      <x:c r="G1353" t="str">
        <x:v>MSP</x:v>
      </x:c>
      <x:c r="H1353" t="str">
        <x:v>Minneapolis-Saint Paul International Airport</x:v>
      </x:c>
      <x:c r="I1353" t="str">
        <x:v>MN</x:v>
      </x:c>
      <x:c r="J1353" t="str">
        <x:v>DFW</x:v>
      </x:c>
      <x:c r="K1353" t="str">
        <x:v>Dallas/Fort Worth International Airport</x:v>
      </x:c>
      <x:c r="L1353" t="str">
        <x:v>TX</x:v>
      </x:c>
      <x:c r="M1353" t="str">
        <x:v>1850</x:v>
      </x:c>
      <x:c r="N1353" t="str">
        <x:v>1933</x:v>
      </x:c>
      <x:c r="O1353" s="26" t="n">
        <x:v>43</x:v>
      </x:c>
      <x:c r="P1353" t="str">
        <x:v>2107</x:v>
      </x:c>
      <x:c r="Q1353" t="str">
        <x:v>2146</x:v>
      </x:c>
      <x:c r="R1353" s="26" t="n">
        <x:v>39</x:v>
      </x:c>
      <x:c r="S1353" s="26" t="n">
        <x:v>852</x:v>
      </x:c>
      <x:c r="T1353" s="24" t="n">
        <x:v>0</x:v>
      </x:c>
      <x:c r="U1353" s="24" t="n">
        <x:v>0</x:v>
      </x:c>
      <x:c r="V1353" s="24" t="str">
        <x:v>Completed</x:v>
      </x:c>
      <x:c r="W1353" s="24" t="n">
        <x:v>1</x:v>
      </x:c>
      <x:c r="X1353" s="24" t="n">
        <x:v>1</x:v>
      </x:c>
      <x:c r="Y1353" s="24" t="n">
        <x:v>1</x:v>
      </x:c>
    </x:row>
    <x:row r="1354">
      <x:c r="A1354" s="24" t="n">
        <x:v>2964833</x:v>
      </x:c>
      <x:c r="B1354" t="str">
        <x:v>2015-07-05</x:v>
      </x:c>
      <x:c r="C1354" s="24" t="n">
        <x:v>7</x:v>
      </x:c>
      <x:c r="D1354" t="str">
        <x:v>EV</x:v>
      </x:c>
      <x:c r="E1354" t="str">
        <x:v>Atlantic Southeast Airlines</x:v>
      </x:c>
      <x:c r="F1354" t="str">
        <x:v>4265</x:v>
      </x:c>
      <x:c r="G1354" t="str">
        <x:v>TYR</x:v>
      </x:c>
      <x:c r="H1354" t="str">
        <x:v>Tyler Pounds Regional Airport</x:v>
      </x:c>
      <x:c r="I1354" t="str">
        <x:v>TX</x:v>
      </x:c>
      <x:c r="J1354" t="str">
        <x:v>IAH</x:v>
      </x:c>
      <x:c r="K1354" t="str">
        <x:v>George Bush Intercontinental Airport</x:v>
      </x:c>
      <x:c r="L1354" t="str">
        <x:v>TX</x:v>
      </x:c>
      <x:c r="M1354" t="str">
        <x:v>1900</x:v>
      </x:c>
      <x:c r="N1354" t="str">
        <x:v>1850</x:v>
      </x:c>
      <x:c r="O1354" s="26" t="n">
        <x:v>-10</x:v>
      </x:c>
      <x:c r="P1354" t="str">
        <x:v>1958</x:v>
      </x:c>
      <x:c r="Q1354" t="str">
        <x:v>1946</x:v>
      </x:c>
      <x:c r="R1354" s="26" t="n">
        <x:v>-12</x:v>
      </x:c>
      <x:c r="S1354" s="26" t="n">
        <x:v>163</x:v>
      </x:c>
      <x:c r="T1354" s="24" t="n">
        <x:v>0</x:v>
      </x:c>
      <x:c r="U1354" s="24" t="n">
        <x:v>0</x:v>
      </x:c>
      <x:c r="V1354" s="24" t="str">
        <x:v>Completed</x:v>
      </x:c>
      <x:c r="W1354" s="24" t="n">
        <x:v>0</x:v>
      </x:c>
      <x:c r="X1354" s="24" t="n">
        <x:v>0</x:v>
      </x:c>
      <x:c r="Y1354" s="24" t="n">
        <x:v>1</x:v>
      </x:c>
    </x:row>
    <x:row r="1355">
      <x:c r="A1355" s="24" t="n">
        <x:v>2964984</x:v>
      </x:c>
      <x:c r="B1355" t="str">
        <x:v>2015-07-05</x:v>
      </x:c>
      <x:c r="C1355" s="24" t="n">
        <x:v>7</x:v>
      </x:c>
      <x:c r="D1355" t="str">
        <x:v>EV</x:v>
      </x:c>
      <x:c r="E1355" t="str">
        <x:v>Atlantic Southeast Airlines</x:v>
      </x:c>
      <x:c r="F1355" t="str">
        <x:v>5205</x:v>
      </x:c>
      <x:c r="G1355" t="str">
        <x:v>RDU</x:v>
      </x:c>
      <x:c r="H1355" t="str">
        <x:v>Raleigh-Durham International Airport</x:v>
      </x:c>
      <x:c r="I1355" t="str">
        <x:v>NC</x:v>
      </x:c>
      <x:c r="J1355" t="str">
        <x:v>CLE</x:v>
      </x:c>
      <x:c r="K1355" t="str">
        <x:v>Cleveland Hopkins International Airport</x:v>
      </x:c>
      <x:c r="L1355" t="str">
        <x:v>OH</x:v>
      </x:c>
      <x:c r="M1355" t="str">
        <x:v>1910</x:v>
      </x:c>
      <x:c r="N1355" t="str">
        <x:v>1910</x:v>
      </x:c>
      <x:c r="O1355" s="26" t="n">
        <x:v>0</x:v>
      </x:c>
      <x:c r="P1355" t="str">
        <x:v>2039</x:v>
      </x:c>
      <x:c r="Q1355" t="str">
        <x:v>2042</x:v>
      </x:c>
      <x:c r="R1355" s="26" t="n">
        <x:v>3</x:v>
      </x:c>
      <x:c r="S1355" s="26" t="n">
        <x:v>416</x:v>
      </x:c>
      <x:c r="T1355" s="24" t="n">
        <x:v>0</x:v>
      </x:c>
      <x:c r="U1355" s="24" t="n">
        <x:v>0</x:v>
      </x:c>
      <x:c r="V1355" s="24" t="str">
        <x:v>Completed</x:v>
      </x:c>
      <x:c r="W1355" s="24" t="n">
        <x:v>0</x:v>
      </x:c>
      <x:c r="X1355" s="24" t="n">
        <x:v>0</x:v>
      </x:c>
      <x:c r="Y1355" s="24" t="n">
        <x:v>1</x:v>
      </x:c>
    </x:row>
    <x:row r="1356">
      <x:c r="A1356" s="24" t="n">
        <x:v>2965853</x:v>
      </x:c>
      <x:c r="B1356" t="str">
        <x:v>2015-07-05</x:v>
      </x:c>
      <x:c r="C1356" s="24" t="n">
        <x:v>7</x:v>
      </x:c>
      <x:c r="D1356" t="str">
        <x:v>OO</x:v>
      </x:c>
      <x:c r="E1356" t="str">
        <x:v>Skywest Airlines Inc.</x:v>
      </x:c>
      <x:c r="F1356" t="str">
        <x:v>6211</x:v>
      </x:c>
      <x:c r="G1356" t="str">
        <x:v>SAT</x:v>
      </x:c>
      <x:c r="H1356" t="str">
        <x:v>San Antonio International Airport</x:v>
      </x:c>
      <x:c r="I1356" t="str">
        <x:v>TX</x:v>
      </x:c>
      <x:c r="J1356" t="str">
        <x:v>LAX</x:v>
      </x:c>
      <x:c r="K1356" t="str">
        <x:v>Los Angeles International Airport</x:v>
      </x:c>
      <x:c r="L1356" t="str">
        <x:v>CA</x:v>
      </x:c>
      <x:c r="M1356" t="str">
        <x:v>2001</x:v>
      </x:c>
      <x:c r="N1356" t="str">
        <x:v>2144</x:v>
      </x:c>
      <x:c r="O1356" s="26" t="n">
        <x:v>103</x:v>
      </x:c>
      <x:c r="P1356" t="str">
        <x:v>2115</x:v>
      </x:c>
      <x:c r="Q1356" t="str">
        <x:v>2255</x:v>
      </x:c>
      <x:c r="R1356" s="26" t="n">
        <x:v>100</x:v>
      </x:c>
      <x:c r="S1356" s="26" t="n">
        <x:v>1211</x:v>
      </x:c>
      <x:c r="T1356" s="24" t="n">
        <x:v>0</x:v>
      </x:c>
      <x:c r="U1356" s="24" t="n">
        <x:v>0</x:v>
      </x:c>
      <x:c r="V1356" s="24" t="str">
        <x:v>Completed</x:v>
      </x:c>
      <x:c r="W1356" s="24" t="n">
        <x:v>1</x:v>
      </x:c>
      <x:c r="X1356" s="24" t="n">
        <x:v>1</x:v>
      </x:c>
      <x:c r="Y1356" s="24" t="n">
        <x:v>1</x:v>
      </x:c>
    </x:row>
    <x:row r="1357">
      <x:c r="A1357" s="24" t="n">
        <x:v>2966246</x:v>
      </x:c>
      <x:c r="B1357" t="str">
        <x:v>2015-07-05</x:v>
      </x:c>
      <x:c r="C1357" s="24" t="n">
        <x:v>7</x:v>
      </x:c>
      <x:c r="D1357" t="str">
        <x:v>WN</x:v>
      </x:c>
      <x:c r="E1357" t="str">
        <x:v>Southwest Airlines Co.</x:v>
      </x:c>
      <x:c r="F1357" t="str">
        <x:v>1204</x:v>
      </x:c>
      <x:c r="G1357" t="str">
        <x:v>BNA</x:v>
      </x:c>
      <x:c r="H1357" t="str">
        <x:v>Nashville International Airport</x:v>
      </x:c>
      <x:c r="I1357" t="str">
        <x:v>TN</x:v>
      </x:c>
      <x:c r="J1357" t="str">
        <x:v>EWR</x:v>
      </x:c>
      <x:c r="K1357" t="str">
        <x:v>Newark Liberty International Airport</x:v>
      </x:c>
      <x:c r="L1357" t="str">
        <x:v>NJ</x:v>
      </x:c>
      <x:c r="M1357" t="str">
        <x:v>2025</x:v>
      </x:c>
      <x:c r="N1357" t="str">
        <x:v>2021</x:v>
      </x:c>
      <x:c r="O1357" s="26" t="n">
        <x:v>-4</x:v>
      </x:c>
      <x:c r="P1357" t="str">
        <x:v>2335</x:v>
      </x:c>
      <x:c r="Q1357" t="str">
        <x:v>2320</x:v>
      </x:c>
      <x:c r="R1357" s="26" t="n">
        <x:v>-15</x:v>
      </x:c>
      <x:c r="S1357" s="26" t="n">
        <x:v>748</x:v>
      </x:c>
      <x:c r="T1357" s="24" t="n">
        <x:v>0</x:v>
      </x:c>
      <x:c r="U1357" s="24" t="n">
        <x:v>0</x:v>
      </x:c>
      <x:c r="V1357" s="24" t="str">
        <x:v>Completed</x:v>
      </x:c>
      <x:c r="W1357" s="24" t="n">
        <x:v>0</x:v>
      </x:c>
      <x:c r="X1357" s="24" t="n">
        <x:v>0</x:v>
      </x:c>
      <x:c r="Y1357" s="24" t="n">
        <x:v>1</x:v>
      </x:c>
    </x:row>
    <x:row r="1358">
      <x:c r="A1358" s="24" t="n">
        <x:v>2966432</x:v>
      </x:c>
      <x:c r="B1358" t="str">
        <x:v>2015-07-05</x:v>
      </x:c>
      <x:c r="C1358" s="24" t="n">
        <x:v>7</x:v>
      </x:c>
      <x:c r="D1358" t="str">
        <x:v>AS</x:v>
      </x:c>
      <x:c r="E1358" t="str">
        <x:v>Alaska Airlines Inc.</x:v>
      </x:c>
      <x:c r="F1358" t="str">
        <x:v>404</x:v>
      </x:c>
      <x:c r="G1358" t="str">
        <x:v>PDX</x:v>
      </x:c>
      <x:c r="H1358" t="str">
        <x:v>Portland International Airport</x:v>
      </x:c>
      <x:c r="I1358" t="str">
        <x:v>OR</x:v>
      </x:c>
      <x:c r="J1358" t="str">
        <x:v>SJC</x:v>
      </x:c>
      <x:c r="K1358" t="str">
        <x:v>Norman Y. Mineta San José International Airport</x:v>
      </x:c>
      <x:c r="L1358" t="str">
        <x:v>CA</x:v>
      </x:c>
      <x:c r="M1358" t="str">
        <x:v>2042</x:v>
      </x:c>
      <x:c r="N1358" t="str">
        <x:v>2036</x:v>
      </x:c>
      <x:c r="O1358" s="26" t="n">
        <x:v>-6</x:v>
      </x:c>
      <x:c r="P1358" t="str">
        <x:v>2225</x:v>
      </x:c>
      <x:c r="Q1358" t="str">
        <x:v>2217</x:v>
      </x:c>
      <x:c r="R1358" s="26" t="n">
        <x:v>-8</x:v>
      </x:c>
      <x:c r="S1358" s="26" t="n">
        <x:v>569</x:v>
      </x:c>
      <x:c r="T1358" s="24" t="n">
        <x:v>0</x:v>
      </x:c>
      <x:c r="U1358" s="24" t="n">
        <x:v>0</x:v>
      </x:c>
      <x:c r="V1358" s="24" t="str">
        <x:v>Completed</x:v>
      </x:c>
      <x:c r="W1358" s="24" t="n">
        <x:v>0</x:v>
      </x:c>
      <x:c r="X1358" s="24" t="n">
        <x:v>0</x:v>
      </x:c>
      <x:c r="Y1358" s="24" t="n">
        <x:v>1</x:v>
      </x:c>
    </x:row>
    <x:row r="1359">
      <x:c r="A1359" s="24" t="n">
        <x:v>2966591</x:v>
      </x:c>
      <x:c r="B1359" t="str">
        <x:v>2015-07-05</x:v>
      </x:c>
      <x:c r="C1359" s="24" t="n">
        <x:v>7</x:v>
      </x:c>
      <x:c r="D1359" t="str">
        <x:v>WN</x:v>
      </x:c>
      <x:c r="E1359" t="str">
        <x:v>Southwest Airlines Co.</x:v>
      </x:c>
      <x:c r="F1359" t="str">
        <x:v>1983</x:v>
      </x:c>
      <x:c r="G1359" t="str">
        <x:v>CMH</x:v>
      </x:c>
      <x:c r="H1359" t="str">
        <x:v>Port Columbus International Airport</x:v>
      </x:c>
      <x:c r="I1359" t="str">
        <x:v>OH</x:v>
      </x:c>
      <x:c r="J1359" t="str">
        <x:v>STL</x:v>
      </x:c>
      <x:c r="K1359" t="str">
        <x:v>St. Louis International Airport at Lambert Field</x:v>
      </x:c>
      <x:c r="L1359" t="str">
        <x:v>MO</x:v>
      </x:c>
      <x:c r="M1359" t="str">
        <x:v>2055</x:v>
      </x:c>
      <x:c r="N1359" t="str">
        <x:v>2048</x:v>
      </x:c>
      <x:c r="O1359" s="26" t="n">
        <x:v>-7</x:v>
      </x:c>
      <x:c r="P1359" t="str">
        <x:v>2115</x:v>
      </x:c>
      <x:c r="Q1359" t="str">
        <x:v>2104</x:v>
      </x:c>
      <x:c r="R1359" s="26" t="n">
        <x:v>-11</x:v>
      </x:c>
      <x:c r="S1359" s="26" t="n">
        <x:v>409</x:v>
      </x:c>
      <x:c r="T1359" s="24" t="n">
        <x:v>0</x:v>
      </x:c>
      <x:c r="U1359" s="24" t="n">
        <x:v>0</x:v>
      </x:c>
      <x:c r="V1359" s="24" t="str">
        <x:v>Completed</x:v>
      </x:c>
      <x:c r="W1359" s="24" t="n">
        <x:v>0</x:v>
      </x:c>
      <x:c r="X1359" s="24" t="n">
        <x:v>0</x:v>
      </x:c>
      <x:c r="Y1359" s="24" t="n">
        <x:v>1</x:v>
      </x:c>
    </x:row>
    <x:row r="1360">
      <x:c r="A1360" s="24" t="n">
        <x:v>2967520</x:v>
      </x:c>
      <x:c r="B1360" t="str">
        <x:v>2015-07-05</x:v>
      </x:c>
      <x:c r="C1360" s="24" t="n">
        <x:v>7</x:v>
      </x:c>
      <x:c r="D1360" t="str">
        <x:v>UA</x:v>
      </x:c>
      <x:c r="E1360" t="str">
        <x:v>United Air Lines Inc.</x:v>
      </x:c>
      <x:c r="F1360" t="str">
        <x:v>1539</x:v>
      </x:c>
      <x:c r="G1360" t="str">
        <x:v>IAD</x:v>
      </x:c>
      <x:c r="H1360" t="str">
        <x:v>Washington Dulles International Airport</x:v>
      </x:c>
      <x:c r="I1360" t="str">
        <x:v>VA</x:v>
      </x:c>
      <x:c r="J1360" t="str">
        <x:v>IAH</x:v>
      </x:c>
      <x:c r="K1360" t="str">
        <x:v>George Bush Intercontinental Airport</x:v>
      </x:c>
      <x:c r="L1360" t="str">
        <x:v>TX</x:v>
      </x:c>
      <x:c r="M1360" t="str">
        <x:v>2216</x:v>
      </x:c>
      <x:c r="N1360" t="str">
        <x:v>2228</x:v>
      </x:c>
      <x:c r="O1360" s="26" t="n">
        <x:v>12</x:v>
      </x:c>
      <x:c r="P1360" t="str">
        <x:v>0015</x:v>
      </x:c>
      <x:c r="Q1360" t="str">
        <x:v>0039</x:v>
      </x:c>
      <x:c r="R1360" s="26" t="n">
        <x:v>24</x:v>
      </x:c>
      <x:c r="S1360" s="26" t="n">
        <x:v>1190</x:v>
      </x:c>
      <x:c r="T1360" s="24" t="n">
        <x:v>0</x:v>
      </x:c>
      <x:c r="U1360" s="24" t="n">
        <x:v>0</x:v>
      </x:c>
      <x:c r="V1360" s="24" t="str">
        <x:v>Completed</x:v>
      </x:c>
      <x:c r="W1360" s="24" t="n">
        <x:v>1</x:v>
      </x:c>
      <x:c r="X1360" s="24" t="n">
        <x:v>0</x:v>
      </x:c>
      <x:c r="Y1360" s="24" t="n">
        <x:v>1</x:v>
      </x:c>
    </x:row>
    <x:row r="1361">
      <x:c r="A1361" s="24" t="n">
        <x:v>2967540</x:v>
      </x:c>
      <x:c r="B1361" t="str">
        <x:v>2015-07-05</x:v>
      </x:c>
      <x:c r="C1361" s="24" t="n">
        <x:v>7</x:v>
      </x:c>
      <x:c r="D1361" t="str">
        <x:v>AA</x:v>
      </x:c>
      <x:c r="E1361" t="str">
        <x:v>American Airlines Inc.</x:v>
      </x:c>
      <x:c r="F1361" t="str">
        <x:v>1788</x:v>
      </x:c>
      <x:c r="G1361" t="str">
        <x:v>CLT</x:v>
      </x:c>
      <x:c r="H1361" t="str">
        <x:v>Charlotte Douglas International Airport</x:v>
      </x:c>
      <x:c r="I1361" t="str">
        <x:v>NC</x:v>
      </x:c>
      <x:c r="J1361" t="str">
        <x:v>ORD</x:v>
      </x:c>
      <x:c r="K1361" t="str">
        <x:v>Chicago O'Hare International Airport</x:v>
      </x:c>
      <x:c r="L1361" t="str">
        <x:v>IL</x:v>
      </x:c>
      <x:c r="M1361" t="str">
        <x:v>2220</x:v>
      </x:c>
      <x:c r="N1361" t="str">
        <x:v>0015</x:v>
      </x:c>
      <x:c r="O1361" s="26" t="n">
        <x:v>115</x:v>
      </x:c>
      <x:c r="P1361" t="str">
        <x:v>2321</x:v>
      </x:c>
      <x:c r="Q1361" t="str">
        <x:v>0057</x:v>
      </x:c>
      <x:c r="R1361" s="26" t="n">
        <x:v>96</x:v>
      </x:c>
      <x:c r="S1361" s="26" t="n">
        <x:v>599</x:v>
      </x:c>
      <x:c r="T1361" s="24" t="n">
        <x:v>0</x:v>
      </x:c>
      <x:c r="U1361" s="24" t="n">
        <x:v>0</x:v>
      </x:c>
      <x:c r="V1361" s="24" t="str">
        <x:v>Completed</x:v>
      </x:c>
      <x:c r="W1361" s="24" t="n">
        <x:v>1</x:v>
      </x:c>
      <x:c r="X1361" s="24" t="n">
        <x:v>1</x:v>
      </x:c>
      <x:c r="Y1361" s="24" t="n">
        <x:v>1</x:v>
      </x:c>
    </x:row>
    <x:row r="1362">
      <x:c r="A1362" s="24" t="n">
        <x:v>2967636</x:v>
      </x:c>
      <x:c r="B1362" t="str">
        <x:v>2015-07-05</x:v>
      </x:c>
      <x:c r="C1362" s="24" t="n">
        <x:v>7</x:v>
      </x:c>
      <x:c r="D1362" t="str">
        <x:v>UA</x:v>
      </x:c>
      <x:c r="E1362" t="str">
        <x:v>United Air Lines Inc.</x:v>
      </x:c>
      <x:c r="F1362" t="str">
        <x:v>1975</x:v>
      </x:c>
      <x:c r="G1362" t="str">
        <x:v>SFO</x:v>
      </x:c>
      <x:c r="H1362" t="str">
        <x:v>San Francisco International Airport</x:v>
      </x:c>
      <x:c r="I1362" t="str">
        <x:v>CA</x:v>
      </x:c>
      <x:c r="J1362" t="str">
        <x:v>FLL</x:v>
      </x:c>
      <x:c r="K1362" t="str">
        <x:v>Fort Lauderdale-Hollywood International Airport</x:v>
      </x:c>
      <x:c r="L1362" t="str">
        <x:v>FL</x:v>
      </x:c>
      <x:c r="M1362" t="str">
        <x:v>2230</x:v>
      </x:c>
      <x:c r="N1362" t="str">
        <x:v>2229</x:v>
      </x:c>
      <x:c r="O1362" s="26" t="n">
        <x:v>-1</x:v>
      </x:c>
      <x:c r="P1362" t="str">
        <x:v>0714</x:v>
      </x:c>
      <x:c r="Q1362" t="str">
        <x:v>0655</x:v>
      </x:c>
      <x:c r="R1362" s="26" t="n">
        <x:v>-19</x:v>
      </x:c>
      <x:c r="S1362" s="26" t="n">
        <x:v>2584</x:v>
      </x:c>
      <x:c r="T1362" s="24" t="n">
        <x:v>0</x:v>
      </x:c>
      <x:c r="U1362" s="24" t="n">
        <x:v>0</x:v>
      </x:c>
      <x:c r="V1362" s="24" t="str">
        <x:v>Completed</x:v>
      </x:c>
      <x:c r="W1362" s="24" t="n">
        <x:v>0</x:v>
      </x:c>
      <x:c r="X1362" s="24" t="n">
        <x:v>0</x:v>
      </x:c>
      <x:c r="Y1362" s="24" t="n">
        <x:v>1</x:v>
      </x:c>
    </x:row>
    <x:row r="1363">
      <x:c r="A1363" s="24" t="n">
        <x:v>2968729</x:v>
      </x:c>
      <x:c r="B1363" t="str">
        <x:v>2015-07-06</x:v>
      </x:c>
      <x:c r="C1363" s="24" t="n">
        <x:v>7</x:v>
      </x:c>
      <x:c r="D1363" t="str">
        <x:v>EV</x:v>
      </x:c>
      <x:c r="E1363" t="str">
        <x:v>Atlantic Southeast Airlines</x:v>
      </x:c>
      <x:c r="F1363" t="str">
        <x:v>5939</x:v>
      </x:c>
      <x:c r="G1363" t="str">
        <x:v>MEM</x:v>
      </x:c>
      <x:c r="H1363" t="str">
        <x:v>Memphis International Airport</x:v>
      </x:c>
      <x:c r="I1363" t="str">
        <x:v>TN</x:v>
      </x:c>
      <x:c r="J1363" t="str">
        <x:v>ORD</x:v>
      </x:c>
      <x:c r="K1363" t="str">
        <x:v>Chicago O'Hare International Airport</x:v>
      </x:c>
      <x:c r="L1363" t="str">
        <x:v>IL</x:v>
      </x:c>
      <x:c r="M1363" t="str">
        <x:v>0600</x:v>
      </x:c>
      <x:c r="N1363" t="str">
        <x:v>1035</x:v>
      </x:c>
      <x:c r="O1363" s="26" t="n">
        <x:v>275</x:v>
      </x:c>
      <x:c r="P1363" t="str">
        <x:v>0752</x:v>
      </x:c>
      <x:c r="Q1363" t="str">
        <x:v>1218</x:v>
      </x:c>
      <x:c r="R1363" s="26" t="n">
        <x:v>266</x:v>
      </x:c>
      <x:c r="S1363" s="26" t="n">
        <x:v>491</x:v>
      </x:c>
      <x:c r="T1363" s="24" t="n">
        <x:v>0</x:v>
      </x:c>
      <x:c r="U1363" s="24" t="n">
        <x:v>0</x:v>
      </x:c>
      <x:c r="V1363" s="24" t="str">
        <x:v>Completed</x:v>
      </x:c>
      <x:c r="W1363" s="24" t="n">
        <x:v>1</x:v>
      </x:c>
      <x:c r="X1363" s="24" t="n">
        <x:v>1</x:v>
      </x:c>
      <x:c r="Y1363" s="24" t="n">
        <x:v>1</x:v>
      </x:c>
    </x:row>
    <x:row r="1364">
      <x:c r="A1364" s="24" t="n">
        <x:v>2969083</x:v>
      </x:c>
      <x:c r="B1364" t="str">
        <x:v>2015-07-06</x:v>
      </x:c>
      <x:c r="C1364" s="24" t="n">
        <x:v>7</x:v>
      </x:c>
      <x:c r="D1364" t="str">
        <x:v>DL</x:v>
      </x:c>
      <x:c r="E1364" t="str">
        <x:v>Delta Air Lines Inc.</x:v>
      </x:c>
      <x:c r="F1364" t="str">
        <x:v>2404</x:v>
      </x:c>
      <x:c r="G1364" t="str">
        <x:v>SAN</x:v>
      </x:c>
      <x:c r="H1364" t="str">
        <x:v>San Diego International Airport (Lindbergh Field)</x:v>
      </x:c>
      <x:c r="I1364" t="str">
        <x:v>CA</x:v>
      </x:c>
      <x:c r="J1364" t="str">
        <x:v>JFK</x:v>
      </x:c>
      <x:c r="K1364" t="str">
        <x:v>John F. Kennedy International Airport (New York International Airport)</x:v>
      </x:c>
      <x:c r="L1364" t="str">
        <x:v>NY</x:v>
      </x:c>
      <x:c r="M1364" t="str">
        <x:v>0619</x:v>
      </x:c>
      <x:c r="N1364" t="str">
        <x:v>0616</x:v>
      </x:c>
      <x:c r="O1364" s="26" t="n">
        <x:v>-3</x:v>
      </x:c>
      <x:c r="P1364" t="str">
        <x:v>1459</x:v>
      </x:c>
      <x:c r="Q1364" t="str">
        <x:v>1445</x:v>
      </x:c>
      <x:c r="R1364" s="26" t="n">
        <x:v>-14</x:v>
      </x:c>
      <x:c r="S1364" s="26" t="n">
        <x:v>2446</x:v>
      </x:c>
      <x:c r="T1364" s="24" t="n">
        <x:v>0</x:v>
      </x:c>
      <x:c r="U1364" s="24" t="n">
        <x:v>0</x:v>
      </x:c>
      <x:c r="V1364" s="24" t="str">
        <x:v>Completed</x:v>
      </x:c>
      <x:c r="W1364" s="24" t="n">
        <x:v>0</x:v>
      </x:c>
      <x:c r="X1364" s="24" t="n">
        <x:v>0</x:v>
      </x:c>
      <x:c r="Y1364" s="24" t="n">
        <x:v>1</x:v>
      </x:c>
    </x:row>
    <x:row r="1365">
      <x:c r="A1365" s="24" t="n">
        <x:v>2970015</x:v>
      </x:c>
      <x:c r="B1365" t="str">
        <x:v>2015-07-06</x:v>
      </x:c>
      <x:c r="C1365" s="24" t="n">
        <x:v>7</x:v>
      </x:c>
      <x:c r="D1365" t="str">
        <x:v>B6</x:v>
      </x:c>
      <x:c r="E1365" t="str">
        <x:v>JetBlue Airways</x:v>
      </x:c>
      <x:c r="F1365" t="str">
        <x:v>1481</x:v>
      </x:c>
      <x:c r="G1365" t="str">
        <x:v>BOS</x:v>
      </x:c>
      <x:c r="H1365" t="str">
        <x:v>Gen. Edward Lawrence Logan International Airport</x:v>
      </x:c>
      <x:c r="I1365" t="str">
        <x:v>MA</x:v>
      </x:c>
      <x:c r="J1365" t="str">
        <x:v>RIC</x:v>
      </x:c>
      <x:c r="K1365" t="str">
        <x:v>Richmond International Airport</x:v>
      </x:c>
      <x:c r="L1365" t="str">
        <x:v>VA</x:v>
      </x:c>
      <x:c r="M1365" t="str">
        <x:v>0705</x:v>
      </x:c>
      <x:c r="N1365" t="str">
        <x:v>0705</x:v>
      </x:c>
      <x:c r="O1365" s="26" t="n">
        <x:v>0</x:v>
      </x:c>
      <x:c r="P1365" t="str">
        <x:v>0847</x:v>
      </x:c>
      <x:c r="Q1365" t="str">
        <x:v>0842</x:v>
      </x:c>
      <x:c r="R1365" s="26" t="n">
        <x:v>-5</x:v>
      </x:c>
      <x:c r="S1365" s="26" t="n">
        <x:v>474</x:v>
      </x:c>
      <x:c r="T1365" s="24" t="n">
        <x:v>0</x:v>
      </x:c>
      <x:c r="U1365" s="24" t="n">
        <x:v>0</x:v>
      </x:c>
      <x:c r="V1365" s="24" t="str">
        <x:v>Completed</x:v>
      </x:c>
      <x:c r="W1365" s="24" t="n">
        <x:v>0</x:v>
      </x:c>
      <x:c r="X1365" s="24" t="n">
        <x:v>0</x:v>
      </x:c>
      <x:c r="Y1365" s="24" t="n">
        <x:v>1</x:v>
      </x:c>
    </x:row>
    <x:row r="1366">
      <x:c r="A1366" s="24" t="n">
        <x:v>2970715</x:v>
      </x:c>
      <x:c r="B1366" t="str">
        <x:v>2015-07-06</x:v>
      </x:c>
      <x:c r="C1366" s="24" t="n">
        <x:v>7</x:v>
      </x:c>
      <x:c r="D1366" t="str">
        <x:v>WN</x:v>
      </x:c>
      <x:c r="E1366" t="str">
        <x:v>Southwest Airlines Co.</x:v>
      </x:c>
      <x:c r="F1366" t="str">
        <x:v>398</x:v>
      </x:c>
      <x:c r="G1366" t="str">
        <x:v>DEN</x:v>
      </x:c>
      <x:c r="H1366" t="str">
        <x:v>Denver International Airport</x:v>
      </x:c>
      <x:c r="I1366" t="str">
        <x:v>CO</x:v>
      </x:c>
      <x:c r="J1366" t="str">
        <x:v>LAS</x:v>
      </x:c>
      <x:c r="K1366" t="str">
        <x:v>McCarran International Airport</x:v>
      </x:c>
      <x:c r="L1366" t="str">
        <x:v>NV</x:v>
      </x:c>
      <x:c r="M1366" t="str">
        <x:v>0745</x:v>
      </x:c>
      <x:c r="N1366" t="str">
        <x:v>0743</x:v>
      </x:c>
      <x:c r="O1366" s="26" t="n">
        <x:v>-2</x:v>
      </x:c>
      <x:c r="P1366" t="str">
        <x:v>0835</x:v>
      </x:c>
      <x:c r="Q1366" t="str">
        <x:v>0831</x:v>
      </x:c>
      <x:c r="R1366" s="26" t="n">
        <x:v>-4</x:v>
      </x:c>
      <x:c r="S1366" s="26" t="n">
        <x:v>628</x:v>
      </x:c>
      <x:c r="T1366" s="24" t="n">
        <x:v>0</x:v>
      </x:c>
      <x:c r="U1366" s="24" t="n">
        <x:v>0</x:v>
      </x:c>
      <x:c r="V1366" s="24" t="str">
        <x:v>Completed</x:v>
      </x:c>
      <x:c r="W1366" s="24" t="n">
        <x:v>0</x:v>
      </x:c>
      <x:c r="X1366" s="24" t="n">
        <x:v>0</x:v>
      </x:c>
      <x:c r="Y1366" s="24" t="n">
        <x:v>1</x:v>
      </x:c>
    </x:row>
    <x:row r="1367">
      <x:c r="A1367" s="24" t="n">
        <x:v>2971666</x:v>
      </x:c>
      <x:c r="B1367" t="str">
        <x:v>2015-07-06</x:v>
      </x:c>
      <x:c r="C1367" s="24" t="n">
        <x:v>7</x:v>
      </x:c>
      <x:c r="D1367" t="str">
        <x:v>B6</x:v>
      </x:c>
      <x:c r="E1367" t="str">
        <x:v>JetBlue Airways</x:v>
      </x:c>
      <x:c r="F1367" t="str">
        <x:v>1776</x:v>
      </x:c>
      <x:c r="G1367" t="str">
        <x:v>PHL</x:v>
      </x:c>
      <x:c r="H1367" t="str">
        <x:v>Philadelphia International Airport</x:v>
      </x:c>
      <x:c r="I1367" t="str">
        <x:v>PA</x:v>
      </x:c>
      <x:c r="J1367" t="str">
        <x:v>BOS</x:v>
      </x:c>
      <x:c r="K1367" t="str">
        <x:v>Gen. Edward Lawrence Logan International Airport</x:v>
      </x:c>
      <x:c r="L1367" t="str">
        <x:v>MA</x:v>
      </x:c>
      <x:c r="M1367" t="str">
        <x:v>0839</x:v>
      </x:c>
      <x:c r="N1367" t="str">
        <x:v>0833</x:v>
      </x:c>
      <x:c r="O1367" s="26" t="n">
        <x:v>-6</x:v>
      </x:c>
      <x:c r="P1367" t="str">
        <x:v>0958</x:v>
      </x:c>
      <x:c r="Q1367" t="str">
        <x:v>0937</x:v>
      </x:c>
      <x:c r="R1367" s="26" t="n">
        <x:v>-21</x:v>
      </x:c>
      <x:c r="S1367" s="26" t="n">
        <x:v>280</x:v>
      </x:c>
      <x:c r="T1367" s="24" t="n">
        <x:v>0</x:v>
      </x:c>
      <x:c r="U1367" s="24" t="n">
        <x:v>0</x:v>
      </x:c>
      <x:c r="V1367" s="24" t="str">
        <x:v>Completed</x:v>
      </x:c>
      <x:c r="W1367" s="24" t="n">
        <x:v>0</x:v>
      </x:c>
      <x:c r="X1367" s="24" t="n">
        <x:v>0</x:v>
      </x:c>
      <x:c r="Y1367" s="24" t="n">
        <x:v>1</x:v>
      </x:c>
    </x:row>
    <x:row r="1368">
      <x:c r="A1368" s="24" t="n">
        <x:v>2972308</x:v>
      </x:c>
      <x:c r="B1368" t="str">
        <x:v>2015-07-06</x:v>
      </x:c>
      <x:c r="C1368" s="24" t="n">
        <x:v>7</x:v>
      </x:c>
      <x:c r="D1368" t="str">
        <x:v>UA</x:v>
      </x:c>
      <x:c r="E1368" t="str">
        <x:v>United Air Lines Inc.</x:v>
      </x:c>
      <x:c r="F1368" t="str">
        <x:v>1953</x:v>
      </x:c>
      <x:c r="G1368" t="str">
        <x:v>ORD</x:v>
      </x:c>
      <x:c r="H1368" t="str">
        <x:v>Chicago O'Hare International Airport</x:v>
      </x:c>
      <x:c r="I1368" t="str">
        <x:v>IL</x:v>
      </x:c>
      <x:c r="J1368" t="str">
        <x:v>IAH</x:v>
      </x:c>
      <x:c r="K1368" t="str">
        <x:v>George Bush Intercontinental Airport</x:v>
      </x:c>
      <x:c r="L1368" t="str">
        <x:v>TX</x:v>
      </x:c>
      <x:c r="M1368" t="str">
        <x:v>0911</x:v>
      </x:c>
      <x:c r="N1368" t="str">
        <x:v>0921</x:v>
      </x:c>
      <x:c r="O1368" s="26" t="n">
        <x:v>10</x:v>
      </x:c>
      <x:c r="P1368" t="str">
        <x:v>1150</x:v>
      </x:c>
      <x:c r="Q1368" t="str">
        <x:v>1149</x:v>
      </x:c>
      <x:c r="R1368" s="26" t="n">
        <x:v>-1</x:v>
      </x:c>
      <x:c r="S1368" s="26" t="n">
        <x:v>925</x:v>
      </x:c>
      <x:c r="T1368" s="24" t="n">
        <x:v>0</x:v>
      </x:c>
      <x:c r="U1368" s="24" t="n">
        <x:v>0</x:v>
      </x:c>
      <x:c r="V1368" s="24" t="str">
        <x:v>Completed</x:v>
      </x:c>
      <x:c r="W1368" s="24" t="n">
        <x:v>0</x:v>
      </x:c>
      <x:c r="X1368" s="24" t="n">
        <x:v>0</x:v>
      </x:c>
      <x:c r="Y1368" s="24" t="n">
        <x:v>1</x:v>
      </x:c>
    </x:row>
    <x:row r="1369">
      <x:c r="A1369" s="24" t="n">
        <x:v>2972576</x:v>
      </x:c>
      <x:c r="B1369" t="str">
        <x:v>2015-07-06</x:v>
      </x:c>
      <x:c r="C1369" s="24" t="n">
        <x:v>7</x:v>
      </x:c>
      <x:c r="D1369" t="str">
        <x:v>OO</x:v>
      </x:c>
      <x:c r="E1369" t="str">
        <x:v>Skywest Airlines Inc.</x:v>
      </x:c>
      <x:c r="F1369" t="str">
        <x:v>5235</x:v>
      </x:c>
      <x:c r="G1369" t="str">
        <x:v>ORD</x:v>
      </x:c>
      <x:c r="H1369" t="str">
        <x:v>Chicago O'Hare International Airport</x:v>
      </x:c>
      <x:c r="I1369" t="str">
        <x:v>IL</x:v>
      </x:c>
      <x:c r="J1369" t="str">
        <x:v>RAP</x:v>
      </x:c>
      <x:c r="K1369" t="str">
        <x:v>Rapid City Regional Airport</x:v>
      </x:c>
      <x:c r="L1369" t="str">
        <x:v>SD</x:v>
      </x:c>
      <x:c r="M1369" t="str">
        <x:v>0930</x:v>
      </x:c>
      <x:c r="N1369" t="str">
        <x:v>0922</x:v>
      </x:c>
      <x:c r="O1369" s="26" t="n">
        <x:v>-8</x:v>
      </x:c>
      <x:c r="P1369" t="str">
        <x:v>1050</x:v>
      </x:c>
      <x:c r="Q1369" t="str">
        <x:v>1044</x:v>
      </x:c>
      <x:c r="R1369" s="26" t="n">
        <x:v>-6</x:v>
      </x:c>
      <x:c r="S1369" s="26" t="n">
        <x:v>779</x:v>
      </x:c>
      <x:c r="T1369" s="24" t="n">
        <x:v>0</x:v>
      </x:c>
      <x:c r="U1369" s="24" t="n">
        <x:v>0</x:v>
      </x:c>
      <x:c r="V1369" s="24" t="str">
        <x:v>Completed</x:v>
      </x:c>
      <x:c r="W1369" s="24" t="n">
        <x:v>0</x:v>
      </x:c>
      <x:c r="X1369" s="24" t="n">
        <x:v>0</x:v>
      </x:c>
      <x:c r="Y1369" s="24" t="n">
        <x:v>1</x:v>
      </x:c>
    </x:row>
    <x:row r="1370">
      <x:c r="A1370" s="24" t="n">
        <x:v>2972897</x:v>
      </x:c>
      <x:c r="B1370" t="str">
        <x:v>2015-07-06</x:v>
      </x:c>
      <x:c r="C1370" s="24" t="n">
        <x:v>7</x:v>
      </x:c>
      <x:c r="D1370" t="str">
        <x:v>WN</x:v>
      </x:c>
      <x:c r="E1370" t="str">
        <x:v>Southwest Airlines Co.</x:v>
      </x:c>
      <x:c r="F1370" t="str">
        <x:v>3215</x:v>
      </x:c>
      <x:c r="G1370" t="str">
        <x:v>BNA</x:v>
      </x:c>
      <x:c r="H1370" t="str">
        <x:v>Nashville International Airport</x:v>
      </x:c>
      <x:c r="I1370" t="str">
        <x:v>TN</x:v>
      </x:c>
      <x:c r="J1370" t="str">
        <x:v>EWR</x:v>
      </x:c>
      <x:c r="K1370" t="str">
        <x:v>Newark Liberty International Airport</x:v>
      </x:c>
      <x:c r="L1370" t="str">
        <x:v>NJ</x:v>
      </x:c>
      <x:c r="M1370" t="str">
        <x:v>0950</x:v>
      </x:c>
      <x:c r="N1370" t="str">
        <x:v>0948</x:v>
      </x:c>
      <x:c r="O1370" s="26" t="n">
        <x:v>-2</x:v>
      </x:c>
      <x:c r="P1370" t="str">
        <x:v>1300</x:v>
      </x:c>
      <x:c r="Q1370" t="str">
        <x:v>1316</x:v>
      </x:c>
      <x:c r="R1370" s="26" t="n">
        <x:v>16</x:v>
      </x:c>
      <x:c r="S1370" s="26" t="n">
        <x:v>748</x:v>
      </x:c>
      <x:c r="T1370" s="24" t="n">
        <x:v>0</x:v>
      </x:c>
      <x:c r="U1370" s="24" t="n">
        <x:v>0</x:v>
      </x:c>
      <x:c r="V1370" s="24" t="str">
        <x:v>Completed</x:v>
      </x:c>
      <x:c r="W1370" s="24" t="n">
        <x:v>1</x:v>
      </x:c>
      <x:c r="X1370" s="24" t="n">
        <x:v>0</x:v>
      </x:c>
      <x:c r="Y1370" s="24" t="n">
        <x:v>1</x:v>
      </x:c>
    </x:row>
    <x:row r="1371">
      <x:c r="A1371" s="24" t="n">
        <x:v>2973322</x:v>
      </x:c>
      <x:c r="B1371" t="str">
        <x:v>2015-07-06</x:v>
      </x:c>
      <x:c r="C1371" s="24" t="n">
        <x:v>7</x:v>
      </x:c>
      <x:c r="D1371" t="str">
        <x:v>DL</x:v>
      </x:c>
      <x:c r="E1371" t="str">
        <x:v>Delta Air Lines Inc.</x:v>
      </x:c>
      <x:c r="F1371" t="str">
        <x:v>816</x:v>
      </x:c>
      <x:c r="G1371" t="str">
        <x:v>DTW</x:v>
      </x:c>
      <x:c r="H1371" t="str">
        <x:v>Detroit Metropolitan Airport</x:v>
      </x:c>
      <x:c r="I1371" t="str">
        <x:v>MI</x:v>
      </x:c>
      <x:c r="J1371" t="str">
        <x:v>PVD</x:v>
      </x:c>
      <x:c r="K1371" t="str">
        <x:v>Theodore Francis Green State Airport</x:v>
      </x:c>
      <x:c r="L1371" t="str">
        <x:v>RI</x:v>
      </x:c>
      <x:c r="M1371" t="str">
        <x:v>1012</x:v>
      </x:c>
      <x:c r="N1371" t="str">
        <x:v>1008</x:v>
      </x:c>
      <x:c r="O1371" s="26" t="n">
        <x:v>-4</x:v>
      </x:c>
      <x:c r="P1371" t="str">
        <x:v>1202</x:v>
      </x:c>
      <x:c r="Q1371" t="str">
        <x:v>1209</x:v>
      </x:c>
      <x:c r="R1371" s="26" t="n">
        <x:v>7</x:v>
      </x:c>
      <x:c r="S1371" s="26" t="n">
        <x:v>615</x:v>
      </x:c>
      <x:c r="T1371" s="24" t="n">
        <x:v>0</x:v>
      </x:c>
      <x:c r="U1371" s="24" t="n">
        <x:v>0</x:v>
      </x:c>
      <x:c r="V1371" s="24" t="str">
        <x:v>Completed</x:v>
      </x:c>
      <x:c r="W1371" s="24" t="n">
        <x:v>0</x:v>
      </x:c>
      <x:c r="X1371" s="24" t="n">
        <x:v>0</x:v>
      </x:c>
      <x:c r="Y1371" s="24" t="n">
        <x:v>1</x:v>
      </x:c>
    </x:row>
    <x:row r="1372">
      <x:c r="A1372" s="24" t="n">
        <x:v>2973484</x:v>
      </x:c>
      <x:c r="B1372" t="str">
        <x:v>2015-07-06</x:v>
      </x:c>
      <x:c r="C1372" s="24" t="n">
        <x:v>7</x:v>
      </x:c>
      <x:c r="D1372" t="str">
        <x:v>AS</x:v>
      </x:c>
      <x:c r="E1372" t="str">
        <x:v>Alaska Airlines Inc.</x:v>
      </x:c>
      <x:c r="F1372" t="str">
        <x:v>179</x:v>
      </x:c>
      <x:c r="G1372" t="str">
        <x:v>SEA</x:v>
      </x:c>
      <x:c r="H1372" t="str">
        <x:v>Seattle-Tacoma International Airport</x:v>
      </x:c>
      <x:c r="I1372" t="str">
        <x:v>WA</x:v>
      </x:c>
      <x:c r="J1372" t="str">
        <x:v>KTN</x:v>
      </x:c>
      <x:c r="K1372" t="str">
        <x:v>Ketchikan International Airport</x:v>
      </x:c>
      <x:c r="L1372" t="str">
        <x:v>AK</x:v>
      </x:c>
      <x:c r="M1372" t="str">
        <x:v>1020</x:v>
      </x:c>
      <x:c r="N1372" t="str">
        <x:v>1017</x:v>
      </x:c>
      <x:c r="O1372" s="26" t="n">
        <x:v>-3</x:v>
      </x:c>
      <x:c r="P1372" t="str">
        <x:v>1120</x:v>
      </x:c>
      <x:c r="Q1372" t="str">
        <x:v>1115</x:v>
      </x:c>
      <x:c r="R1372" s="26" t="n">
        <x:v>-5</x:v>
      </x:c>
      <x:c r="S1372" s="26" t="n">
        <x:v>680</x:v>
      </x:c>
      <x:c r="T1372" s="24" t="n">
        <x:v>0</x:v>
      </x:c>
      <x:c r="U1372" s="24" t="n">
        <x:v>0</x:v>
      </x:c>
      <x:c r="V1372" s="24" t="str">
        <x:v>Completed</x:v>
      </x:c>
      <x:c r="W1372" s="24" t="n">
        <x:v>0</x:v>
      </x:c>
      <x:c r="X1372" s="24" t="n">
        <x:v>0</x:v>
      </x:c>
      <x:c r="Y1372" s="24" t="n">
        <x:v>1</x:v>
      </x:c>
    </x:row>
    <x:row r="1373">
      <x:c r="A1373" s="24" t="n">
        <x:v>2973684</x:v>
      </x:c>
      <x:c r="B1373" t="str">
        <x:v>2015-07-06</x:v>
      </x:c>
      <x:c r="C1373" s="24" t="n">
        <x:v>7</x:v>
      </x:c>
      <x:c r="D1373" t="str">
        <x:v>WN</x:v>
      </x:c>
      <x:c r="E1373" t="str">
        <x:v>Southwest Airlines Co.</x:v>
      </x:c>
      <x:c r="F1373" t="str">
        <x:v>702</x:v>
      </x:c>
      <x:c r="G1373" t="str">
        <x:v>SLC</x:v>
      </x:c>
      <x:c r="H1373" t="str">
        <x:v>Salt Lake City International Airport</x:v>
      </x:c>
      <x:c r="I1373" t="str">
        <x:v>UT</x:v>
      </x:c>
      <x:c r="J1373" t="str">
        <x:v>OAK</x:v>
      </x:c>
      <x:c r="K1373" t="str">
        <x:v>Oakland International Airport</x:v>
      </x:c>
      <x:c r="L1373" t="str">
        <x:v>CA</x:v>
      </x:c>
      <x:c r="M1373" t="str">
        <x:v>1030</x:v>
      </x:c>
      <x:c r="N1373" t="str">
        <x:v>1026</x:v>
      </x:c>
      <x:c r="O1373" s="26" t="n">
        <x:v>-4</x:v>
      </x:c>
      <x:c r="P1373" t="str">
        <x:v>1115</x:v>
      </x:c>
      <x:c r="Q1373" t="str">
        <x:v>1108</x:v>
      </x:c>
      <x:c r="R1373" s="26" t="n">
        <x:v>-7</x:v>
      </x:c>
      <x:c r="S1373" s="26" t="n">
        <x:v>588</x:v>
      </x:c>
      <x:c r="T1373" s="24" t="n">
        <x:v>0</x:v>
      </x:c>
      <x:c r="U1373" s="24" t="n">
        <x:v>0</x:v>
      </x:c>
      <x:c r="V1373" s="24" t="str">
        <x:v>Completed</x:v>
      </x:c>
      <x:c r="W1373" s="24" t="n">
        <x:v>0</x:v>
      </x:c>
      <x:c r="X1373" s="24" t="n">
        <x:v>0</x:v>
      </x:c>
      <x:c r="Y1373" s="24" t="n">
        <x:v>1</x:v>
      </x:c>
    </x:row>
    <x:row r="1374">
      <x:c r="A1374" s="24" t="n">
        <x:v>2973780</x:v>
      </x:c>
      <x:c r="B1374" t="str">
        <x:v>2015-07-06</x:v>
      </x:c>
      <x:c r="C1374" s="24" t="n">
        <x:v>7</x:v>
      </x:c>
      <x:c r="D1374" t="str">
        <x:v>MQ</x:v>
      </x:c>
      <x:c r="E1374" t="str">
        <x:v>American Eagle Airlines Inc.</x:v>
      </x:c>
      <x:c r="F1374" t="str">
        <x:v>3303</x:v>
      </x:c>
      <x:c r="G1374" t="str">
        <x:v>DFW</x:v>
      </x:c>
      <x:c r="H1374" t="str">
        <x:v>Dallas/Fort Worth International Airport</x:v>
      </x:c>
      <x:c r="I1374" t="str">
        <x:v>TX</x:v>
      </x:c>
      <x:c r="J1374" t="str">
        <x:v>GRK</x:v>
      </x:c>
      <x:c r="K1374" t="str">
        <x:v>Killeen-Fort Hood Regional Airport</x:v>
      </x:c>
      <x:c r="L1374" t="str">
        <x:v>TX</x:v>
      </x:c>
      <x:c r="M1374" t="str">
        <x:v>1035</x:v>
      </x:c>
      <x:c r="N1374" t="str">
        <x:v>1031</x:v>
      </x:c>
      <x:c r="O1374" s="26" t="n">
        <x:v>-4</x:v>
      </x:c>
      <x:c r="P1374" t="str">
        <x:v>1127</x:v>
      </x:c>
      <x:c r="Q1374" t="str">
        <x:v>1115</x:v>
      </x:c>
      <x:c r="R1374" s="26" t="n">
        <x:v>-12</x:v>
      </x:c>
      <x:c r="S1374" s="26" t="n">
        <x:v>134</x:v>
      </x:c>
      <x:c r="T1374" s="24" t="n">
        <x:v>0</x:v>
      </x:c>
      <x:c r="U1374" s="24" t="n">
        <x:v>0</x:v>
      </x:c>
      <x:c r="V1374" s="24" t="str">
        <x:v>Completed</x:v>
      </x:c>
      <x:c r="W1374" s="24" t="n">
        <x:v>0</x:v>
      </x:c>
      <x:c r="X1374" s="24" t="n">
        <x:v>0</x:v>
      </x:c>
      <x:c r="Y1374" s="24" t="n">
        <x:v>1</x:v>
      </x:c>
    </x:row>
    <x:row r="1375">
      <x:c r="A1375" s="24" t="n">
        <x:v>2974108</x:v>
      </x:c>
      <x:c r="B1375" t="str">
        <x:v>2015-07-06</x:v>
      </x:c>
      <x:c r="C1375" s="24" t="n">
        <x:v>7</x:v>
      </x:c>
      <x:c r="D1375" t="str">
        <x:v>AA</x:v>
      </x:c>
      <x:c r="E1375" t="str">
        <x:v>American Airlines Inc.</x:v>
      </x:c>
      <x:c r="F1375" t="str">
        <x:v>679</x:v>
      </x:c>
      <x:c r="G1375" t="str">
        <x:v>DCA</x:v>
      </x:c>
      <x:c r="H1375" t="str">
        <x:v>Ronald Reagan Washington National Airport</x:v>
      </x:c>
      <x:c r="I1375" t="str">
        <x:v>VA</x:v>
      </x:c>
      <x:c r="J1375" t="str">
        <x:v>PHX</x:v>
      </x:c>
      <x:c r="K1375" t="str">
        <x:v>Phoenix Sky Harbor International Airport</x:v>
      </x:c>
      <x:c r="L1375" t="str">
        <x:v>AZ</x:v>
      </x:c>
      <x:c r="M1375" t="str">
        <x:v>1059</x:v>
      </x:c>
      <x:c r="N1375" t="str">
        <x:v>1105</x:v>
      </x:c>
      <x:c r="O1375" s="26" t="n">
        <x:v>6</x:v>
      </x:c>
      <x:c r="P1375" t="str">
        <x:v>1240</x:v>
      </x:c>
      <x:c r="Q1375" t="str">
        <x:v>1226</x:v>
      </x:c>
      <x:c r="R1375" s="26" t="n">
        <x:v>-14</x:v>
      </x:c>
      <x:c r="S1375" s="26" t="n">
        <x:v>1979</x:v>
      </x:c>
      <x:c r="T1375" s="24" t="n">
        <x:v>0</x:v>
      </x:c>
      <x:c r="U1375" s="24" t="n">
        <x:v>0</x:v>
      </x:c>
      <x:c r="V1375" s="24" t="str">
        <x:v>Completed</x:v>
      </x:c>
      <x:c r="W1375" s="24" t="n">
        <x:v>0</x:v>
      </x:c>
      <x:c r="X1375" s="24" t="n">
        <x:v>0</x:v>
      </x:c>
      <x:c r="Y1375" s="24" t="n">
        <x:v>1</x:v>
      </x:c>
    </x:row>
    <x:row r="1376">
      <x:c r="A1376" s="24" t="n">
        <x:v>2974297</x:v>
      </x:c>
      <x:c r="B1376" t="str">
        <x:v>2015-07-06</x:v>
      </x:c>
      <x:c r="C1376" s="24" t="n">
        <x:v>7</x:v>
      </x:c>
      <x:c r="D1376" t="str">
        <x:v>EV</x:v>
      </x:c>
      <x:c r="E1376" t="str">
        <x:v>Atlantic Southeast Airlines</x:v>
      </x:c>
      <x:c r="F1376" t="str">
        <x:v>4988</x:v>
      </x:c>
      <x:c r="G1376" t="str">
        <x:v>BDL</x:v>
      </x:c>
      <x:c r="H1376" t="str">
        <x:v>Bradley International Airport</x:v>
      </x:c>
      <x:c r="I1376" t="str">
        <x:v>CT</x:v>
      </x:c>
      <x:c r="J1376" t="str">
        <x:v>MSP</x:v>
      </x:c>
      <x:c r="K1376" t="str">
        <x:v>Minneapolis-Saint Paul International Airport</x:v>
      </x:c>
      <x:c r="L1376" t="str">
        <x:v>MN</x:v>
      </x:c>
      <x:c r="M1376" t="str">
        <x:v>1107</x:v>
      </x:c>
      <x:c r="N1376" t="str">
        <x:v>1130</x:v>
      </x:c>
      <x:c r="O1376" s="26" t="n">
        <x:v>23</x:v>
      </x:c>
      <x:c r="P1376" t="str">
        <x:v>1300</x:v>
      </x:c>
      <x:c r="Q1376" t="str">
        <x:v>1303</x:v>
      </x:c>
      <x:c r="R1376" s="26" t="n">
        <x:v>3</x:v>
      </x:c>
      <x:c r="S1376" s="26" t="n">
        <x:v>1050</x:v>
      </x:c>
      <x:c r="T1376" s="24" t="n">
        <x:v>0</x:v>
      </x:c>
      <x:c r="U1376" s="24" t="n">
        <x:v>0</x:v>
      </x:c>
      <x:c r="V1376" s="24" t="str">
        <x:v>Completed</x:v>
      </x:c>
      <x:c r="W1376" s="24" t="n">
        <x:v>0</x:v>
      </x:c>
      <x:c r="X1376" s="24" t="n">
        <x:v>1</x:v>
      </x:c>
      <x:c r="Y1376" s="24" t="n">
        <x:v>1</x:v>
      </x:c>
    </x:row>
    <x:row r="1377">
      <x:c r="A1377" s="24" t="n">
        <x:v>2975087</x:v>
      </x:c>
      <x:c r="B1377" t="str">
        <x:v>2015-07-06</x:v>
      </x:c>
      <x:c r="C1377" s="24" t="n">
        <x:v>7</x:v>
      </x:c>
      <x:c r="D1377" t="str">
        <x:v>WN</x:v>
      </x:c>
      <x:c r="E1377" t="str">
        <x:v>Southwest Airlines Co.</x:v>
      </x:c>
      <x:c r="F1377" t="str">
        <x:v>4170</x:v>
      </x:c>
      <x:c r="G1377" t="str">
        <x:v>SAN</x:v>
      </x:c>
      <x:c r="H1377" t="str">
        <x:v>San Diego International Airport (Lindbergh Field)</x:v>
      </x:c>
      <x:c r="I1377" t="str">
        <x:v>CA</x:v>
      </x:c>
      <x:c r="J1377" t="str">
        <x:v>PHX</x:v>
      </x:c>
      <x:c r="K1377" t="str">
        <x:v>Phoenix Sky Harbor International Airport</x:v>
      </x:c>
      <x:c r="L1377" t="str">
        <x:v>AZ</x:v>
      </x:c>
      <x:c r="M1377" t="str">
        <x:v>1155</x:v>
      </x:c>
      <x:c r="N1377" t="str">
        <x:v>1230</x:v>
      </x:c>
      <x:c r="O1377" s="26" t="n">
        <x:v>35</x:v>
      </x:c>
      <x:c r="P1377" t="str">
        <x:v>1305</x:v>
      </x:c>
      <x:c r="Q1377" t="str">
        <x:v>1335</x:v>
      </x:c>
      <x:c r="R1377" s="26" t="n">
        <x:v>30</x:v>
      </x:c>
      <x:c r="S1377" s="26" t="n">
        <x:v>304</x:v>
      </x:c>
      <x:c r="T1377" s="24" t="n">
        <x:v>0</x:v>
      </x:c>
      <x:c r="U1377" s="24" t="n">
        <x:v>0</x:v>
      </x:c>
      <x:c r="V1377" s="24" t="str">
        <x:v>Completed</x:v>
      </x:c>
      <x:c r="W1377" s="24" t="n">
        <x:v>1</x:v>
      </x:c>
      <x:c r="X1377" s="24" t="n">
        <x:v>1</x:v>
      </x:c>
      <x:c r="Y1377" s="24" t="n">
        <x:v>1</x:v>
      </x:c>
    </x:row>
    <x:row r="1378">
      <x:c r="A1378" s="24" t="n">
        <x:v>2975558</x:v>
      </x:c>
      <x:c r="B1378" t="str">
        <x:v>2015-07-06</x:v>
      </x:c>
      <x:c r="C1378" s="24" t="n">
        <x:v>7</x:v>
      </x:c>
      <x:c r="D1378" t="str">
        <x:v>OO</x:v>
      </x:c>
      <x:c r="E1378" t="str">
        <x:v>Skywest Airlines Inc.</x:v>
      </x:c>
      <x:c r="F1378" t="str">
        <x:v>6528</x:v>
      </x:c>
      <x:c r="G1378" t="str">
        <x:v>COS</x:v>
      </x:c>
      <x:c r="H1378" t="str">
        <x:v>City of Colorado Springs Municipal Airport</x:v>
      </x:c>
      <x:c r="I1378" t="str">
        <x:v>CO</x:v>
      </x:c>
      <x:c r="J1378" t="str">
        <x:v>LAX</x:v>
      </x:c>
      <x:c r="K1378" t="str">
        <x:v>Los Angeles International Airport</x:v>
      </x:c>
      <x:c r="L1378" t="str">
        <x:v>CA</x:v>
      </x:c>
      <x:c r="M1378" t="str">
        <x:v>1221</x:v>
      </x:c>
      <x:c r="N1378" t="str">
        <x:v>1218</x:v>
      </x:c>
      <x:c r="O1378" s="26" t="n">
        <x:v>-3</x:v>
      </x:c>
      <x:c r="P1378" t="str">
        <x:v>1353</x:v>
      </x:c>
      <x:c r="Q1378" t="str">
        <x:v>1358</x:v>
      </x:c>
      <x:c r="R1378" s="26" t="n">
        <x:v>5</x:v>
      </x:c>
      <x:c r="S1378" s="26" t="n">
        <x:v>833</x:v>
      </x:c>
      <x:c r="T1378" s="24" t="n">
        <x:v>0</x:v>
      </x:c>
      <x:c r="U1378" s="24" t="n">
        <x:v>0</x:v>
      </x:c>
      <x:c r="V1378" s="24" t="str">
        <x:v>Completed</x:v>
      </x:c>
      <x:c r="W1378" s="24" t="n">
        <x:v>0</x:v>
      </x:c>
      <x:c r="X1378" s="24" t="n">
        <x:v>0</x:v>
      </x:c>
      <x:c r="Y1378" s="24" t="n">
        <x:v>1</x:v>
      </x:c>
    </x:row>
    <x:row r="1379">
      <x:c r="A1379" s="24" t="n">
        <x:v>2975602</x:v>
      </x:c>
      <x:c r="B1379" t="str">
        <x:v>2015-07-06</x:v>
      </x:c>
      <x:c r="C1379" s="24" t="n">
        <x:v>7</x:v>
      </x:c>
      <x:c r="D1379" t="str">
        <x:v>AA</x:v>
      </x:c>
      <x:c r="E1379" t="str">
        <x:v>American Airlines Inc.</x:v>
      </x:c>
      <x:c r="F1379" t="str">
        <x:v>1443</x:v>
      </x:c>
      <x:c r="G1379" t="str">
        <x:v>JFK</x:v>
      </x:c>
      <x:c r="H1379" t="str">
        <x:v>John F. Kennedy International Airport (New York International Airport)</x:v>
      </x:c>
      <x:c r="I1379" t="str">
        <x:v>NY</x:v>
      </x:c>
      <x:c r="J1379" t="str">
        <x:v>BOS</x:v>
      </x:c>
      <x:c r="K1379" t="str">
        <x:v>Gen. Edward Lawrence Logan International Airport</x:v>
      </x:c>
      <x:c r="L1379" t="str">
        <x:v>MA</x:v>
      </x:c>
      <x:c r="M1379" t="str">
        <x:v>1225</x:v>
      </x:c>
      <x:c r="N1379" t="str">
        <x:v>1220</x:v>
      </x:c>
      <x:c r="O1379" s="26" t="n">
        <x:v>-5</x:v>
      </x:c>
      <x:c r="P1379" t="str">
        <x:v>1335</x:v>
      </x:c>
      <x:c r="Q1379" t="str">
        <x:v>1323</x:v>
      </x:c>
      <x:c r="R1379" s="26" t="n">
        <x:v>-12</x:v>
      </x:c>
      <x:c r="S1379" s="26" t="n">
        <x:v>187</x:v>
      </x:c>
      <x:c r="T1379" s="24" t="n">
        <x:v>0</x:v>
      </x:c>
      <x:c r="U1379" s="24" t="n">
        <x:v>0</x:v>
      </x:c>
      <x:c r="V1379" s="24" t="str">
        <x:v>Completed</x:v>
      </x:c>
      <x:c r="W1379" s="24" t="n">
        <x:v>0</x:v>
      </x:c>
      <x:c r="X1379" s="24" t="n">
        <x:v>0</x:v>
      </x:c>
      <x:c r="Y1379" s="24" t="n">
        <x:v>1</x:v>
      </x:c>
    </x:row>
    <x:row r="1380">
      <x:c r="A1380" s="24" t="n">
        <x:v>2976099</x:v>
      </x:c>
      <x:c r="B1380" t="str">
        <x:v>2015-07-06</x:v>
      </x:c>
      <x:c r="C1380" s="24" t="n">
        <x:v>7</x:v>
      </x:c>
      <x:c r="D1380" t="str">
        <x:v>EV</x:v>
      </x:c>
      <x:c r="E1380" t="str">
        <x:v>Atlantic Southeast Airlines</x:v>
      </x:c>
      <x:c r="F1380" t="str">
        <x:v>2644</x:v>
      </x:c>
      <x:c r="G1380" t="str">
        <x:v>DFW</x:v>
      </x:c>
      <x:c r="H1380" t="str">
        <x:v>Dallas/Fort Worth International Airport</x:v>
      </x:c>
      <x:c r="I1380" t="str">
        <x:v>TX</x:v>
      </x:c>
      <x:c r="J1380" t="str">
        <x:v>TYS</x:v>
      </x:c>
      <x:c r="K1380" t="str">
        <x:v>McGhee Tyson Airport</x:v>
      </x:c>
      <x:c r="L1380" t="str">
        <x:v>TN</x:v>
      </x:c>
      <x:c r="M1380" t="str">
        <x:v>1255</x:v>
      </x:c>
      <x:c r="N1380" t="str">
        <x:v>1256</x:v>
      </x:c>
      <x:c r="O1380" s="26" t="n">
        <x:v>1</x:v>
      </x:c>
      <x:c r="P1380" t="str">
        <x:v>1557</x:v>
      </x:c>
      <x:c r="Q1380" t="str">
        <x:v>1605</x:v>
      </x:c>
      <x:c r="R1380" s="26" t="n">
        <x:v>8</x:v>
      </x:c>
      <x:c r="S1380" s="26" t="n">
        <x:v>772</x:v>
      </x:c>
      <x:c r="T1380" s="24" t="n">
        <x:v>0</x:v>
      </x:c>
      <x:c r="U1380" s="24" t="n">
        <x:v>0</x:v>
      </x:c>
      <x:c r="V1380" s="24" t="str">
        <x:v>Completed</x:v>
      </x:c>
      <x:c r="W1380" s="24" t="n">
        <x:v>0</x:v>
      </x:c>
      <x:c r="X1380" s="24" t="n">
        <x:v>0</x:v>
      </x:c>
      <x:c r="Y1380" s="24" t="n">
        <x:v>1</x:v>
      </x:c>
    </x:row>
    <x:row r="1381">
      <x:c r="A1381" s="24" t="n">
        <x:v>2976536</x:v>
      </x:c>
      <x:c r="B1381" t="str">
        <x:v>2015-07-06</x:v>
      </x:c>
      <x:c r="C1381" s="24" t="n">
        <x:v>7</x:v>
      </x:c>
      <x:c r="D1381" t="str">
        <x:v>AS</x:v>
      </x:c>
      <x:c r="E1381" t="str">
        <x:v>Alaska Airlines Inc.</x:v>
      </x:c>
      <x:c r="F1381" t="str">
        <x:v>400</x:v>
      </x:c>
      <x:c r="G1381" t="str">
        <x:v>PDX</x:v>
      </x:c>
      <x:c r="H1381" t="str">
        <x:v>Portland International Airport</x:v>
      </x:c>
      <x:c r="I1381" t="str">
        <x:v>OR</x:v>
      </x:c>
      <x:c r="J1381" t="str">
        <x:v>SFO</x:v>
      </x:c>
      <x:c r="K1381" t="str">
        <x:v>San Francisco International Airport</x:v>
      </x:c>
      <x:c r="L1381" t="str">
        <x:v>CA</x:v>
      </x:c>
      <x:c r="M1381" t="str">
        <x:v>1325</x:v>
      </x:c>
      <x:c r="N1381" t="str">
        <x:v>1318</x:v>
      </x:c>
      <x:c r="O1381" s="26" t="n">
        <x:v>-7</x:v>
      </x:c>
      <x:c r="P1381" t="str">
        <x:v>1515</x:v>
      </x:c>
      <x:c r="Q1381" t="str">
        <x:v>1501</x:v>
      </x:c>
      <x:c r="R1381" s="26" t="n">
        <x:v>-14</x:v>
      </x:c>
      <x:c r="S1381" s="26" t="n">
        <x:v>550</x:v>
      </x:c>
      <x:c r="T1381" s="24" t="n">
        <x:v>0</x:v>
      </x:c>
      <x:c r="U1381" s="24" t="n">
        <x:v>0</x:v>
      </x:c>
      <x:c r="V1381" s="24" t="str">
        <x:v>Completed</x:v>
      </x:c>
      <x:c r="W1381" s="24" t="n">
        <x:v>0</x:v>
      </x:c>
      <x:c r="X1381" s="24" t="n">
        <x:v>0</x:v>
      </x:c>
      <x:c r="Y1381" s="24" t="n">
        <x:v>1</x:v>
      </x:c>
    </x:row>
    <x:row r="1382">
      <x:c r="A1382" s="24" t="n">
        <x:v>2976671</x:v>
      </x:c>
      <x:c r="B1382" t="str">
        <x:v>2015-07-06</x:v>
      </x:c>
      <x:c r="C1382" s="24" t="n">
        <x:v>7</x:v>
      </x:c>
      <x:c r="D1382" t="str">
        <x:v>HA</x:v>
      </x:c>
      <x:c r="E1382" t="str">
        <x:v>Hawaiian Airlines Inc.</x:v>
      </x:c>
      <x:c r="F1382" t="str">
        <x:v>364</x:v>
      </x:c>
      <x:c r="G1382" t="str">
        <x:v>HNL</x:v>
      </x:c>
      <x:c r="H1382" t="str">
        <x:v>Honolulu International Airport</x:v>
      </x:c>
      <x:c r="I1382" t="str">
        <x:v>HI</x:v>
      </x:c>
      <x:c r="J1382" t="str">
        <x:v>OGG</x:v>
      </x:c>
      <x:c r="K1382" t="str">
        <x:v>Kahului Airport</x:v>
      </x:c>
      <x:c r="L1382" t="str">
        <x:v>HI</x:v>
      </x:c>
      <x:c r="M1382" t="str">
        <x:v>1330</x:v>
      </x:c>
      <x:c r="N1382" t="str">
        <x:v>1326</x:v>
      </x:c>
      <x:c r="O1382" s="26" t="n">
        <x:v>-4</x:v>
      </x:c>
      <x:c r="P1382" t="str">
        <x:v>1409</x:v>
      </x:c>
      <x:c r="Q1382" t="str">
        <x:v>1405</x:v>
      </x:c>
      <x:c r="R1382" s="26" t="n">
        <x:v>-4</x:v>
      </x:c>
      <x:c r="S1382" s="26" t="n">
        <x:v>100</x:v>
      </x:c>
      <x:c r="T1382" s="24" t="n">
        <x:v>0</x:v>
      </x:c>
      <x:c r="U1382" s="24" t="n">
        <x:v>0</x:v>
      </x:c>
      <x:c r="V1382" s="24" t="str">
        <x:v>Completed</x:v>
      </x:c>
      <x:c r="W1382" s="24" t="n">
        <x:v>0</x:v>
      </x:c>
      <x:c r="X1382" s="24" t="n">
        <x:v>0</x:v>
      </x:c>
      <x:c r="Y1382" s="24" t="n">
        <x:v>1</x:v>
      </x:c>
    </x:row>
    <x:row r="1383">
      <x:c r="A1383" s="24" t="n">
        <x:v>2976819</x:v>
      </x:c>
      <x:c r="B1383" t="str">
        <x:v>2015-07-06</x:v>
      </x:c>
      <x:c r="C1383" s="24" t="n">
        <x:v>7</x:v>
      </x:c>
      <x:c r="D1383" t="str">
        <x:v>NK</x:v>
      </x:c>
      <x:c r="E1383" t="str">
        <x:v>Spirit Air Lines</x:v>
      </x:c>
      <x:c r="F1383" t="str">
        <x:v>279</x:v>
      </x:c>
      <x:c r="G1383" t="str">
        <x:v>CRW</x:v>
      </x:c>
      <x:c r="H1383" t="str">
        <x:v>Yeager Airport</x:v>
      </x:c>
      <x:c r="I1383" t="str">
        <x:v>WV</x:v>
      </x:c>
      <x:c r="J1383" t="str">
        <x:v>MYR</x:v>
      </x:c>
      <x:c r="K1383" t="str">
        <x:v>Myrtle Beach International Airport</x:v>
      </x:c>
      <x:c r="L1383" t="str">
        <x:v>SC</x:v>
      </x:c>
      <x:c r="M1383" t="str">
        <x:v>1340</x:v>
      </x:c>
      <x:c r="N1383" t="str">
        <x:v>1350</x:v>
      </x:c>
      <x:c r="O1383" s="26" t="n">
        <x:v>10</x:v>
      </x:c>
      <x:c r="P1383" t="str">
        <x:v>1450</x:v>
      </x:c>
      <x:c r="Q1383" t="str">
        <x:v>1524</x:v>
      </x:c>
      <x:c r="R1383" s="26" t="n">
        <x:v>34</x:v>
      </x:c>
      <x:c r="S1383" s="26" t="n">
        <x:v>356</x:v>
      </x:c>
      <x:c r="T1383" s="24" t="n">
        <x:v>0</x:v>
      </x:c>
      <x:c r="U1383" s="24" t="n">
        <x:v>0</x:v>
      </x:c>
      <x:c r="V1383" s="24" t="str">
        <x:v>Completed</x:v>
      </x:c>
      <x:c r="W1383" s="24" t="n">
        <x:v>1</x:v>
      </x:c>
      <x:c r="X1383" s="24" t="n">
        <x:v>0</x:v>
      </x:c>
      <x:c r="Y1383" s="24" t="n">
        <x:v>1</x:v>
      </x:c>
    </x:row>
    <x:row r="1384">
      <x:c r="A1384" s="24" t="n">
        <x:v>2976833</x:v>
      </x:c>
      <x:c r="B1384" t="str">
        <x:v>2015-07-06</x:v>
      </x:c>
      <x:c r="C1384" s="24" t="n">
        <x:v>7</x:v>
      </x:c>
      <x:c r="D1384" t="str">
        <x:v>EV</x:v>
      </x:c>
      <x:c r="E1384" t="str">
        <x:v>Atlantic Southeast Airlines</x:v>
      </x:c>
      <x:c r="F1384" t="str">
        <x:v>5670</x:v>
      </x:c>
      <x:c r="G1384" t="str">
        <x:v>IAH</x:v>
      </x:c>
      <x:c r="H1384" t="str">
        <x:v>George Bush Intercontinental Airport</x:v>
      </x:c>
      <x:c r="I1384" t="str">
        <x:v>TX</x:v>
      </x:c>
      <x:c r="J1384" t="str">
        <x:v>SHV</x:v>
      </x:c>
      <x:c r="K1384" t="str">
        <x:v>Shreveport Regional Airport</x:v>
      </x:c>
      <x:c r="L1384" t="str">
        <x:v>LA</x:v>
      </x:c>
      <x:c r="M1384" t="str">
        <x:v>1342</x:v>
      </x:c>
      <x:c r="N1384" t="str">
        <x:v>1346</x:v>
      </x:c>
      <x:c r="O1384" s="26" t="n">
        <x:v>4</x:v>
      </x:c>
      <x:c r="P1384" t="str">
        <x:v>1446</x:v>
      </x:c>
      <x:c r="Q1384" t="str">
        <x:v>1441</x:v>
      </x:c>
      <x:c r="R1384" s="26" t="n">
        <x:v>-5</x:v>
      </x:c>
      <x:c r="S1384" s="26" t="n">
        <x:v>192</x:v>
      </x:c>
      <x:c r="T1384" s="24" t="n">
        <x:v>0</x:v>
      </x:c>
      <x:c r="U1384" s="24" t="n">
        <x:v>0</x:v>
      </x:c>
      <x:c r="V1384" s="24" t="str">
        <x:v>Completed</x:v>
      </x:c>
      <x:c r="W1384" s="24" t="n">
        <x:v>0</x:v>
      </x:c>
      <x:c r="X1384" s="24" t="n">
        <x:v>0</x:v>
      </x:c>
      <x:c r="Y1384" s="24" t="n">
        <x:v>1</x:v>
      </x:c>
    </x:row>
    <x:row r="1385">
      <x:c r="A1385" s="24" t="n">
        <x:v>2977028</x:v>
      </x:c>
      <x:c r="B1385" t="str">
        <x:v>2015-07-06</x:v>
      </x:c>
      <x:c r="C1385" s="24" t="n">
        <x:v>7</x:v>
      </x:c>
      <x:c r="D1385" t="str">
        <x:v>NK</x:v>
      </x:c>
      <x:c r="E1385" t="str">
        <x:v>Spirit Air Lines</x:v>
      </x:c>
      <x:c r="F1385" t="str">
        <x:v>564</x:v>
      </x:c>
      <x:c r="G1385" t="str">
        <x:v>SAN</x:v>
      </x:c>
      <x:c r="H1385" t="str">
        <x:v>San Diego International Airport (Lindbergh Field)</x:v>
      </x:c>
      <x:c r="I1385" t="str">
        <x:v>CA</x:v>
      </x:c>
      <x:c r="J1385" t="str">
        <x:v>ORD</x:v>
      </x:c>
      <x:c r="K1385" t="str">
        <x:v>Chicago O'Hare International Airport</x:v>
      </x:c>
      <x:c r="L1385" t="str">
        <x:v>IL</x:v>
      </x:c>
      <x:c r="M1385" t="str">
        <x:v>1350</x:v>
      </x:c>
      <x:c r="N1385" t="str">
        <x:v>1445</x:v>
      </x:c>
      <x:c r="O1385" s="26" t="n">
        <x:v>55</x:v>
      </x:c>
      <x:c r="P1385" t="str">
        <x:v>1945</x:v>
      </x:c>
      <x:c r="Q1385" t="str">
        <x:v>2110</x:v>
      </x:c>
      <x:c r="R1385" s="26" t="n">
        <x:v>85</x:v>
      </x:c>
      <x:c r="S1385" s="26" t="n">
        <x:v>1723</x:v>
      </x:c>
      <x:c r="T1385" s="24" t="n">
        <x:v>0</x:v>
      </x:c>
      <x:c r="U1385" s="24" t="n">
        <x:v>0</x:v>
      </x:c>
      <x:c r="V1385" s="24" t="str">
        <x:v>Completed</x:v>
      </x:c>
      <x:c r="W1385" s="24" t="n">
        <x:v>1</x:v>
      </x:c>
      <x:c r="X1385" s="24" t="n">
        <x:v>1</x:v>
      </x:c>
      <x:c r="Y1385" s="24" t="n">
        <x:v>1</x:v>
      </x:c>
    </x:row>
    <x:row r="1386">
      <x:c r="A1386" s="24" t="n">
        <x:v>2977088</x:v>
      </x:c>
      <x:c r="B1386" t="str">
        <x:v>2015-07-06</x:v>
      </x:c>
      <x:c r="C1386" s="24" t="n">
        <x:v>7</x:v>
      </x:c>
      <x:c r="D1386" t="str">
        <x:v>DL</x:v>
      </x:c>
      <x:c r="E1386" t="str">
        <x:v>Delta Air Lines Inc.</x:v>
      </x:c>
      <x:c r="F1386" t="str">
        <x:v>158</x:v>
      </x:c>
      <x:c r="G1386" t="str">
        <x:v>DTW</x:v>
      </x:c>
      <x:c r="H1386" t="str">
        <x:v>Detroit Metropolitan Airport</x:v>
      </x:c>
      <x:c r="I1386" t="str">
        <x:v>MI</x:v>
      </x:c>
      <x:c r="J1386" t="str">
        <x:v>BOS</x:v>
      </x:c>
      <x:c r="K1386" t="str">
        <x:v>Gen. Edward Lawrence Logan International Airport</x:v>
      </x:c>
      <x:c r="L1386" t="str">
        <x:v>MA</x:v>
      </x:c>
      <x:c r="M1386" t="str">
        <x:v>1355</x:v>
      </x:c>
      <x:c r="N1386" t="str">
        <x:v>2133</x:v>
      </x:c>
      <x:c r="O1386" s="26" t="n">
        <x:v>458</x:v>
      </x:c>
      <x:c r="P1386" t="str">
        <x:v>1552</x:v>
      </x:c>
      <x:c r="Q1386" t="str">
        <x:v>2319</x:v>
      </x:c>
      <x:c r="R1386" s="26" t="n">
        <x:v>447</x:v>
      </x:c>
      <x:c r="S1386" s="26" t="n">
        <x:v>632</x:v>
      </x:c>
      <x:c r="T1386" s="24" t="n">
        <x:v>0</x:v>
      </x:c>
      <x:c r="U1386" s="24" t="n">
        <x:v>0</x:v>
      </x:c>
      <x:c r="V1386" s="24" t="str">
        <x:v>Completed</x:v>
      </x:c>
      <x:c r="W1386" s="24" t="n">
        <x:v>1</x:v>
      </x:c>
      <x:c r="X1386" s="24" t="n">
        <x:v>1</x:v>
      </x:c>
      <x:c r="Y1386" s="24" t="n">
        <x:v>1</x:v>
      </x:c>
    </x:row>
    <x:row r="1387">
      <x:c r="A1387" s="24" t="n">
        <x:v>2977336</x:v>
      </x:c>
      <x:c r="B1387" t="str">
        <x:v>2015-07-06</x:v>
      </x:c>
      <x:c r="C1387" s="24" t="n">
        <x:v>7</x:v>
      </x:c>
      <x:c r="D1387" t="str">
        <x:v>WN</x:v>
      </x:c>
      <x:c r="E1387" t="str">
        <x:v>Southwest Airlines Co.</x:v>
      </x:c>
      <x:c r="F1387" t="str">
        <x:v>177</x:v>
      </x:c>
      <x:c r="G1387" t="str">
        <x:v>OAK</x:v>
      </x:c>
      <x:c r="H1387" t="str">
        <x:v>Oakland International Airport</x:v>
      </x:c>
      <x:c r="I1387" t="str">
        <x:v>CA</x:v>
      </x:c>
      <x:c r="J1387" t="str">
        <x:v>ABQ</x:v>
      </x:c>
      <x:c r="K1387" t="str">
        <x:v>Albuquerque International Sunport</x:v>
      </x:c>
      <x:c r="L1387" t="str">
        <x:v>NM</x:v>
      </x:c>
      <x:c r="M1387" t="str">
        <x:v>1405</x:v>
      </x:c>
      <x:c r="N1387" t="str">
        <x:v>1403</x:v>
      </x:c>
      <x:c r="O1387" s="26" t="n">
        <x:v>-2</x:v>
      </x:c>
      <x:c r="P1387" t="str">
        <x:v>1715</x:v>
      </x:c>
      <x:c r="Q1387" t="str">
        <x:v>1745</x:v>
      </x:c>
      <x:c r="R1387" s="26" t="n">
        <x:v>30</x:v>
      </x:c>
      <x:c r="S1387" s="26" t="n">
        <x:v>889</x:v>
      </x:c>
      <x:c r="T1387" s="24" t="n">
        <x:v>0</x:v>
      </x:c>
      <x:c r="U1387" s="24" t="n">
        <x:v>0</x:v>
      </x:c>
      <x:c r="V1387" s="24" t="str">
        <x:v>Completed</x:v>
      </x:c>
      <x:c r="W1387" s="24" t="n">
        <x:v>1</x:v>
      </x:c>
      <x:c r="X1387" s="24" t="n">
        <x:v>0</x:v>
      </x:c>
      <x:c r="Y1387" s="24" t="n">
        <x:v>1</x:v>
      </x:c>
    </x:row>
    <x:row r="1388">
      <x:c r="A1388" s="24" t="n">
        <x:v>2977626</x:v>
      </x:c>
      <x:c r="B1388" t="str">
        <x:v>2015-07-06</x:v>
      </x:c>
      <x:c r="C1388" s="24" t="n">
        <x:v>7</x:v>
      </x:c>
      <x:c r="D1388" t="str">
        <x:v>EV</x:v>
      </x:c>
      <x:c r="E1388" t="str">
        <x:v>Atlantic Southeast Airlines</x:v>
      </x:c>
      <x:c r="F1388" t="str">
        <x:v>4725</x:v>
      </x:c>
      <x:c r="G1388" t="str">
        <x:v>BTR</x:v>
      </x:c>
      <x:c r="H1388" t="str">
        <x:v>Baton Rouge Metropolitan Airport</x:v>
      </x:c>
      <x:c r="I1388" t="str">
        <x:v>LA</x:v>
      </x:c>
      <x:c r="J1388" t="str">
        <x:v>IAH</x:v>
      </x:c>
      <x:c r="K1388" t="str">
        <x:v>George Bush Intercontinental Airport</x:v>
      </x:c>
      <x:c r="L1388" t="str">
        <x:v>TX</x:v>
      </x:c>
      <x:c r="M1388" t="str">
        <x:v>1427</x:v>
      </x:c>
      <x:c r="N1388" t="str">
        <x:v>1425</x:v>
      </x:c>
      <x:c r="O1388" s="26" t="n">
        <x:v>-2</x:v>
      </x:c>
      <x:c r="P1388" t="str">
        <x:v>1537</x:v>
      </x:c>
      <x:c r="Q1388" t="str">
        <x:v>1529</x:v>
      </x:c>
      <x:c r="R1388" s="26" t="n">
        <x:v>-8</x:v>
      </x:c>
      <x:c r="S1388" s="26" t="n">
        <x:v>253</x:v>
      </x:c>
      <x:c r="T1388" s="24" t="n">
        <x:v>0</x:v>
      </x:c>
      <x:c r="U1388" s="24" t="n">
        <x:v>0</x:v>
      </x:c>
      <x:c r="V1388" s="24" t="str">
        <x:v>Completed</x:v>
      </x:c>
      <x:c r="W1388" s="24" t="n">
        <x:v>0</x:v>
      </x:c>
      <x:c r="X1388" s="24" t="n">
        <x:v>0</x:v>
      </x:c>
      <x:c r="Y1388" s="24" t="n">
        <x:v>1</x:v>
      </x:c>
    </x:row>
    <x:row r="1389">
      <x:c r="A1389" s="24" t="n">
        <x:v>2977639</x:v>
      </x:c>
      <x:c r="B1389" t="str">
        <x:v>2015-07-06</x:v>
      </x:c>
      <x:c r="C1389" s="24" t="n">
        <x:v>7</x:v>
      </x:c>
      <x:c r="D1389" t="str">
        <x:v>DL</x:v>
      </x:c>
      <x:c r="E1389" t="str">
        <x:v>Delta Air Lines Inc.</x:v>
      </x:c>
      <x:c r="F1389" t="str">
        <x:v>1214</x:v>
      </x:c>
      <x:c r="G1389" t="str">
        <x:v>LGA</x:v>
      </x:c>
      <x:c r="H1389" t="str">
        <x:v>LaGuardia Airport (Marine Air Terminal)</x:v>
      </x:c>
      <x:c r="I1389" t="str">
        <x:v>NY</x:v>
      </x:c>
      <x:c r="J1389" t="str">
        <x:v>MSP</x:v>
      </x:c>
      <x:c r="K1389" t="str">
        <x:v>Minneapolis-Saint Paul International Airport</x:v>
      </x:c>
      <x:c r="L1389" t="str">
        <x:v>MN</x:v>
      </x:c>
      <x:c r="M1389" t="str">
        <x:v>1429</x:v>
      </x:c>
      <x:c r="N1389" t="str">
        <x:v>1452</x:v>
      </x:c>
      <x:c r="O1389" s="26" t="n">
        <x:v>23</x:v>
      </x:c>
      <x:c r="P1389" t="str">
        <x:v>1636</x:v>
      </x:c>
      <x:c r="Q1389" t="str">
        <x:v>1639</x:v>
      </x:c>
      <x:c r="R1389" s="26" t="n">
        <x:v>3</x:v>
      </x:c>
      <x:c r="S1389" s="26" t="n">
        <x:v>1020</x:v>
      </x:c>
      <x:c r="T1389" s="24" t="n">
        <x:v>0</x:v>
      </x:c>
      <x:c r="U1389" s="24" t="n">
        <x:v>0</x:v>
      </x:c>
      <x:c r="V1389" s="24" t="str">
        <x:v>Completed</x:v>
      </x:c>
      <x:c r="W1389" s="24" t="n">
        <x:v>0</x:v>
      </x:c>
      <x:c r="X1389" s="24" t="n">
        <x:v>1</x:v>
      </x:c>
      <x:c r="Y1389" s="24" t="n">
        <x:v>1</x:v>
      </x:c>
    </x:row>
    <x:row r="1390">
      <x:c r="A1390" s="24" t="n">
        <x:v>2978872</x:v>
      </x:c>
      <x:c r="B1390" t="str">
        <x:v>2015-07-06</x:v>
      </x:c>
      <x:c r="C1390" s="24" t="n">
        <x:v>7</x:v>
      </x:c>
      <x:c r="D1390" t="str">
        <x:v>AA</x:v>
      </x:c>
      <x:c r="E1390" t="str">
        <x:v>American Airlines Inc.</x:v>
      </x:c>
      <x:c r="F1390" t="str">
        <x:v>1634</x:v>
      </x:c>
      <x:c r="G1390" t="str">
        <x:v>DFW</x:v>
      </x:c>
      <x:c r="H1390" t="str">
        <x:v>Dallas/Fort Worth International Airport</x:v>
      </x:c>
      <x:c r="I1390" t="str">
        <x:v>TX</x:v>
      </x:c>
      <x:c r="J1390" t="str">
        <x:v>DEN</x:v>
      </x:c>
      <x:c r="K1390" t="str">
        <x:v>Denver International Airport</x:v>
      </x:c>
      <x:c r="L1390" t="str">
        <x:v>CO</x:v>
      </x:c>
      <x:c r="M1390" t="str">
        <x:v>1540</x:v>
      </x:c>
      <x:c r="N1390" t="str">
        <x:v>1536</x:v>
      </x:c>
      <x:c r="O1390" s="26" t="n">
        <x:v>-4</x:v>
      </x:c>
      <x:c r="P1390" t="str">
        <x:v>1648</x:v>
      </x:c>
      <x:c r="Q1390" t="str">
        <x:v>1637</x:v>
      </x:c>
      <x:c r="R1390" s="26" t="n">
        <x:v>-11</x:v>
      </x:c>
      <x:c r="S1390" s="26" t="n">
        <x:v>641</x:v>
      </x:c>
      <x:c r="T1390" s="24" t="n">
        <x:v>0</x:v>
      </x:c>
      <x:c r="U1390" s="24" t="n">
        <x:v>0</x:v>
      </x:c>
      <x:c r="V1390" s="24" t="str">
        <x:v>Completed</x:v>
      </x:c>
      <x:c r="W1390" s="24" t="n">
        <x:v>0</x:v>
      </x:c>
      <x:c r="X1390" s="24" t="n">
        <x:v>0</x:v>
      </x:c>
      <x:c r="Y1390" s="24" t="n">
        <x:v>1</x:v>
      </x:c>
    </x:row>
    <x:row r="1391">
      <x:c r="A1391" s="24" t="n">
        <x:v>2979280</x:v>
      </x:c>
      <x:c r="B1391" t="str">
        <x:v>2015-07-06</x:v>
      </x:c>
      <x:c r="C1391" s="24" t="n">
        <x:v>7</x:v>
      </x:c>
      <x:c r="D1391" t="str">
        <x:v>OO</x:v>
      </x:c>
      <x:c r="E1391" t="str">
        <x:v>Skywest Airlines Inc.</x:v>
      </x:c>
      <x:c r="F1391" t="str">
        <x:v>5426</x:v>
      </x:c>
      <x:c r="G1391" t="str">
        <x:v>RDD</x:v>
      </x:c>
      <x:c r="H1391" t="str">
        <x:v>Redding Municipal Airport</x:v>
      </x:c>
      <x:c r="I1391" t="str">
        <x:v>CA</x:v>
      </x:c>
      <x:c r="J1391" t="str">
        <x:v>SFO</x:v>
      </x:c>
      <x:c r="K1391" t="str">
        <x:v>San Francisco International Airport</x:v>
      </x:c>
      <x:c r="L1391" t="str">
        <x:v>CA</x:v>
      </x:c>
      <x:c r="M1391" t="str">
        <x:v>1600</x:v>
      </x:c>
      <x:c r="N1391" t="str">
        <x:v>1623</x:v>
      </x:c>
      <x:c r="O1391" s="26" t="n">
        <x:v>23</x:v>
      </x:c>
      <x:c r="P1391" t="str">
        <x:v>1712</x:v>
      </x:c>
      <x:c r="Q1391" t="str">
        <x:v>1715</x:v>
      </x:c>
      <x:c r="R1391" s="26" t="n">
        <x:v>3</x:v>
      </x:c>
      <x:c r="S1391" s="26" t="n">
        <x:v>199</x:v>
      </x:c>
      <x:c r="T1391" s="24" t="n">
        <x:v>0</x:v>
      </x:c>
      <x:c r="U1391" s="24" t="n">
        <x:v>0</x:v>
      </x:c>
      <x:c r="V1391" s="24" t="str">
        <x:v>Completed</x:v>
      </x:c>
      <x:c r="W1391" s="24" t="n">
        <x:v>0</x:v>
      </x:c>
      <x:c r="X1391" s="24" t="n">
        <x:v>1</x:v>
      </x:c>
      <x:c r="Y1391" s="24" t="n">
        <x:v>1</x:v>
      </x:c>
    </x:row>
    <x:row r="1392">
      <x:c r="A1392" s="24" t="n">
        <x:v>2979540</x:v>
      </x:c>
      <x:c r="B1392" t="str">
        <x:v>2015-07-06</x:v>
      </x:c>
      <x:c r="C1392" s="24" t="n">
        <x:v>7</x:v>
      </x:c>
      <x:c r="D1392" t="str">
        <x:v>EV</x:v>
      </x:c>
      <x:c r="E1392" t="str">
        <x:v>Atlantic Southeast Airlines</x:v>
      </x:c>
      <x:c r="F1392" t="str">
        <x:v>5474</x:v>
      </x:c>
      <x:c r="G1392" t="str">
        <x:v>ATL</x:v>
      </x:c>
      <x:c r="H1392" t="str">
        <x:v>Hartsfield-Jackson Atlanta International Airport</x:v>
      </x:c>
      <x:c r="I1392" t="str">
        <x:v>GA</x:v>
      </x:c>
      <x:c r="J1392" t="str">
        <x:v>CSG</x:v>
      </x:c>
      <x:c r="K1392" t="str">
        <x:v>Columbus Metropolitan Airport</x:v>
      </x:c>
      <x:c r="L1392" t="str">
        <x:v>GA</x:v>
      </x:c>
      <x:c r="M1392" t="str">
        <x:v>1620</x:v>
      </x:c>
      <x:c r="N1392" t="str">
        <x:v>1632</x:v>
      </x:c>
      <x:c r="O1392" s="26" t="n">
        <x:v>12</x:v>
      </x:c>
      <x:c r="P1392" t="str">
        <x:v>1706</x:v>
      </x:c>
      <x:c r="Q1392" t="str">
        <x:v>1715</x:v>
      </x:c>
      <x:c r="R1392" s="26" t="n">
        <x:v>9</x:v>
      </x:c>
      <x:c r="S1392" s="26" t="n">
        <x:v>83</x:v>
      </x:c>
      <x:c r="T1392" s="24" t="n">
        <x:v>0</x:v>
      </x:c>
      <x:c r="U1392" s="24" t="n">
        <x:v>0</x:v>
      </x:c>
      <x:c r="V1392" s="24" t="str">
        <x:v>Completed</x:v>
      </x:c>
      <x:c r="W1392" s="24" t="n">
        <x:v>0</x:v>
      </x:c>
      <x:c r="X1392" s="24" t="n">
        <x:v>0</x:v>
      </x:c>
      <x:c r="Y1392" s="24" t="n">
        <x:v>1</x:v>
      </x:c>
    </x:row>
    <x:row r="1393">
      <x:c r="A1393" s="24" t="n">
        <x:v>2979583</x:v>
      </x:c>
      <x:c r="B1393" t="str">
        <x:v>2015-07-06</x:v>
      </x:c>
      <x:c r="C1393" s="24" t="n">
        <x:v>7</x:v>
      </x:c>
      <x:c r="D1393" t="str">
        <x:v>DL</x:v>
      </x:c>
      <x:c r="E1393" t="str">
        <x:v>Delta Air Lines Inc.</x:v>
      </x:c>
      <x:c r="F1393" t="str">
        <x:v>826</x:v>
      </x:c>
      <x:c r="G1393" t="str">
        <x:v>ATL</x:v>
      </x:c>
      <x:c r="H1393" t="str">
        <x:v>Hartsfield-Jackson Atlanta International Airport</x:v>
      </x:c>
      <x:c r="I1393" t="str">
        <x:v>GA</x:v>
      </x:c>
      <x:c r="J1393" t="str">
        <x:v>CLT</x:v>
      </x:c>
      <x:c r="K1393" t="str">
        <x:v>Charlotte Douglas International Airport</x:v>
      </x:c>
      <x:c r="L1393" t="str">
        <x:v>NC</x:v>
      </x:c>
      <x:c r="M1393" t="str">
        <x:v>1625</x:v>
      </x:c>
      <x:c r="N1393" t="str">
        <x:v>1702</x:v>
      </x:c>
      <x:c r="O1393" s="26" t="n">
        <x:v>37</x:v>
      </x:c>
      <x:c r="P1393" t="str">
        <x:v>1745</x:v>
      </x:c>
      <x:c r="Q1393" t="str">
        <x:v>1815</x:v>
      </x:c>
      <x:c r="R1393" s="26" t="n">
        <x:v>30</x:v>
      </x:c>
      <x:c r="S1393" s="26" t="n">
        <x:v>226</x:v>
      </x:c>
      <x:c r="T1393" s="24" t="n">
        <x:v>0</x:v>
      </x:c>
      <x:c r="U1393" s="24" t="n">
        <x:v>0</x:v>
      </x:c>
      <x:c r="V1393" s="24" t="str">
        <x:v>Completed</x:v>
      </x:c>
      <x:c r="W1393" s="24" t="n">
        <x:v>1</x:v>
      </x:c>
      <x:c r="X1393" s="24" t="n">
        <x:v>1</x:v>
      </x:c>
      <x:c r="Y1393" s="24" t="n">
        <x:v>1</x:v>
      </x:c>
    </x:row>
    <x:row r="1394">
      <x:c r="A1394" s="24" t="n">
        <x:v>2979687</x:v>
      </x:c>
      <x:c r="B1394" t="str">
        <x:v>2015-07-06</x:v>
      </x:c>
      <x:c r="C1394" s="24" t="n">
        <x:v>7</x:v>
      </x:c>
      <x:c r="D1394" t="str">
        <x:v>WN</x:v>
      </x:c>
      <x:c r="E1394" t="str">
        <x:v>Southwest Airlines Co.</x:v>
      </x:c>
      <x:c r="F1394" t="str">
        <x:v>2761</x:v>
      </x:c>
      <x:c r="G1394" t="str">
        <x:v>BWI</x:v>
      </x:c>
      <x:c r="H1394" t="str">
        <x:v>Baltimore-Washington International Airport</x:v>
      </x:c>
      <x:c r="I1394" t="str">
        <x:v>MD</x:v>
      </x:c>
      <x:c r="J1394" t="str">
        <x:v>MSY</x:v>
      </x:c>
      <x:c r="K1394" t="str">
        <x:v>Louis Armstrong New Orleans International Airport</x:v>
      </x:c>
      <x:c r="L1394" t="str">
        <x:v>LA</x:v>
      </x:c>
      <x:c r="M1394" t="str">
        <x:v>1630</x:v>
      </x:c>
      <x:c r="N1394" t="str">
        <x:v>1640</x:v>
      </x:c>
      <x:c r="O1394" s="26" t="n">
        <x:v>10</x:v>
      </x:c>
      <x:c r="P1394" t="str">
        <x:v>1815</x:v>
      </x:c>
      <x:c r="Q1394" t="str">
        <x:v>1810</x:v>
      </x:c>
      <x:c r="R1394" s="26" t="n">
        <x:v>-5</x:v>
      </x:c>
      <x:c r="S1394" s="26" t="n">
        <x:v>998</x:v>
      </x:c>
      <x:c r="T1394" s="24" t="n">
        <x:v>0</x:v>
      </x:c>
      <x:c r="U1394" s="24" t="n">
        <x:v>0</x:v>
      </x:c>
      <x:c r="V1394" s="24" t="str">
        <x:v>Completed</x:v>
      </x:c>
      <x:c r="W1394" s="24" t="n">
        <x:v>0</x:v>
      </x:c>
      <x:c r="X1394" s="24" t="n">
        <x:v>0</x:v>
      </x:c>
      <x:c r="Y1394" s="24" t="n">
        <x:v>1</x:v>
      </x:c>
    </x:row>
    <x:row r="1395">
      <x:c r="A1395" s="24" t="n">
        <x:v>2979829</x:v>
      </x:c>
      <x:c r="B1395" t="str">
        <x:v>2015-07-06</x:v>
      </x:c>
      <x:c r="C1395" s="24" t="n">
        <x:v>7</x:v>
      </x:c>
      <x:c r="D1395" t="str">
        <x:v>AS</x:v>
      </x:c>
      <x:c r="E1395" t="str">
        <x:v>Alaska Airlines Inc.</x:v>
      </x:c>
      <x:c r="F1395" t="str">
        <x:v>559</x:v>
      </x:c>
      <x:c r="G1395" t="str">
        <x:v>LAX</x:v>
      </x:c>
      <x:c r="H1395" t="str">
        <x:v>Los Angeles International Airport</x:v>
      </x:c>
      <x:c r="I1395" t="str">
        <x:v>CA</x:v>
      </x:c>
      <x:c r="J1395" t="str">
        <x:v>PDX</x:v>
      </x:c>
      <x:c r="K1395" t="str">
        <x:v>Portland International Airport</x:v>
      </x:c>
      <x:c r="L1395" t="str">
        <x:v>OR</x:v>
      </x:c>
      <x:c r="M1395" t="str">
        <x:v>1640</x:v>
      </x:c>
      <x:c r="N1395" t="str">
        <x:v>1632</x:v>
      </x:c>
      <x:c r="O1395" s="26" t="n">
        <x:v>-8</x:v>
      </x:c>
      <x:c r="P1395" t="str">
        <x:v>1900</x:v>
      </x:c>
      <x:c r="Q1395" t="str">
        <x:v>1847</x:v>
      </x:c>
      <x:c r="R1395" s="26" t="n">
        <x:v>-13</x:v>
      </x:c>
      <x:c r="S1395" s="26" t="n">
        <x:v>834</x:v>
      </x:c>
      <x:c r="T1395" s="24" t="n">
        <x:v>0</x:v>
      </x:c>
      <x:c r="U1395" s="24" t="n">
        <x:v>0</x:v>
      </x:c>
      <x:c r="V1395" s="24" t="str">
        <x:v>Completed</x:v>
      </x:c>
      <x:c r="W1395" s="24" t="n">
        <x:v>0</x:v>
      </x:c>
      <x:c r="X1395" s="24" t="n">
        <x:v>0</x:v>
      </x:c>
      <x:c r="Y1395" s="24" t="n">
        <x:v>1</x:v>
      </x:c>
    </x:row>
    <x:row r="1396">
      <x:c r="A1396" s="24" t="n">
        <x:v>2980095</x:v>
      </x:c>
      <x:c r="B1396" t="str">
        <x:v>2015-07-06</x:v>
      </x:c>
      <x:c r="C1396" s="24" t="n">
        <x:v>7</x:v>
      </x:c>
      <x:c r="D1396" t="str">
        <x:v>WN</x:v>
      </x:c>
      <x:c r="E1396" t="str">
        <x:v>Southwest Airlines Co.</x:v>
      </x:c>
      <x:c r="F1396" t="str">
        <x:v>4221</x:v>
      </x:c>
      <x:c r="G1396" t="str">
        <x:v>SMF</x:v>
      </x:c>
      <x:c r="H1396" t="str">
        <x:v>Sacramento International Airport</x:v>
      </x:c>
      <x:c r="I1396" t="str">
        <x:v>CA</x:v>
      </x:c>
      <x:c r="J1396" t="str">
        <x:v>PHX</x:v>
      </x:c>
      <x:c r="K1396" t="str">
        <x:v>Phoenix Sky Harbor International Airport</x:v>
      </x:c>
      <x:c r="L1396" t="str">
        <x:v>AZ</x:v>
      </x:c>
      <x:c r="M1396" t="str">
        <x:v>1655</x:v>
      </x:c>
      <x:c r="N1396" t="str">
        <x:v>1736</x:v>
      </x:c>
      <x:c r="O1396" s="26" t="n">
        <x:v>41</x:v>
      </x:c>
      <x:c r="P1396" t="str">
        <x:v>1850</x:v>
      </x:c>
      <x:c r="Q1396" t="str">
        <x:v>1930</x:v>
      </x:c>
      <x:c r="R1396" s="26" t="n">
        <x:v>40</x:v>
      </x:c>
      <x:c r="S1396" s="26" t="n">
        <x:v>647</x:v>
      </x:c>
      <x:c r="T1396" s="24" t="n">
        <x:v>0</x:v>
      </x:c>
      <x:c r="U1396" s="24" t="n">
        <x:v>0</x:v>
      </x:c>
      <x:c r="V1396" s="24" t="str">
        <x:v>Completed</x:v>
      </x:c>
      <x:c r="W1396" s="24" t="n">
        <x:v>1</x:v>
      </x:c>
      <x:c r="X1396" s="24" t="n">
        <x:v>1</x:v>
      </x:c>
      <x:c r="Y1396" s="24" t="n">
        <x:v>1</x:v>
      </x:c>
    </x:row>
    <x:row r="1397">
      <x:c r="A1397" s="24" t="n">
        <x:v>2980279</x:v>
      </x:c>
      <x:c r="B1397" t="str">
        <x:v>2015-07-06</x:v>
      </x:c>
      <x:c r="C1397" s="24" t="n">
        <x:v>7</x:v>
      </x:c>
      <x:c r="D1397" t="str">
        <x:v>AA</x:v>
      </x:c>
      <x:c r="E1397" t="str">
        <x:v>American Airlines Inc.</x:v>
      </x:c>
      <x:c r="F1397" t="str">
        <x:v>1624</x:v>
      </x:c>
      <x:c r="G1397" t="str">
        <x:v>ORD</x:v>
      </x:c>
      <x:c r="H1397" t="str">
        <x:v>Chicago O'Hare International Airport</x:v>
      </x:c>
      <x:c r="I1397" t="str">
        <x:v>IL</x:v>
      </x:c>
      <x:c r="J1397" t="str">
        <x:v>SFO</x:v>
      </x:c>
      <x:c r="K1397" t="str">
        <x:v>San Francisco International Airport</x:v>
      </x:c>
      <x:c r="L1397" t="str">
        <x:v>CA</x:v>
      </x:c>
      <x:c r="M1397" t="str">
        <x:v>1705</x:v>
      </x:c>
      <x:c r="N1397" t="str">
        <x:v>1701</x:v>
      </x:c>
      <x:c r="O1397" s="26" t="n">
        <x:v>-4</x:v>
      </x:c>
      <x:c r="P1397" t="str">
        <x:v>1956</x:v>
      </x:c>
      <x:c r="Q1397" t="str">
        <x:v>2024</x:v>
      </x:c>
      <x:c r="R1397" s="26" t="n">
        <x:v>28</x:v>
      </x:c>
      <x:c r="S1397" s="26" t="n">
        <x:v>1846</x:v>
      </x:c>
      <x:c r="T1397" s="24" t="n">
        <x:v>0</x:v>
      </x:c>
      <x:c r="U1397" s="24" t="n">
        <x:v>0</x:v>
      </x:c>
      <x:c r="V1397" s="24" t="str">
        <x:v>Completed</x:v>
      </x:c>
      <x:c r="W1397" s="24" t="n">
        <x:v>1</x:v>
      </x:c>
      <x:c r="X1397" s="24" t="n">
        <x:v>0</x:v>
      </x:c>
      <x:c r="Y1397" s="24" t="n">
        <x:v>1</x:v>
      </x:c>
    </x:row>
    <x:row r="1398">
      <x:c r="A1398" s="24" t="n">
        <x:v>2980314</x:v>
      </x:c>
      <x:c r="B1398" t="str">
        <x:v>2015-07-06</x:v>
      </x:c>
      <x:c r="C1398" s="24" t="n">
        <x:v>7</x:v>
      </x:c>
      <x:c r="D1398" t="str">
        <x:v>WN</x:v>
      </x:c>
      <x:c r="E1398" t="str">
        <x:v>Southwest Airlines Co.</x:v>
      </x:c>
      <x:c r="F1398" t="str">
        <x:v>2579</x:v>
      </x:c>
      <x:c r="G1398" t="str">
        <x:v>TPA</x:v>
      </x:c>
      <x:c r="H1398" t="str">
        <x:v>Tampa International Airport</x:v>
      </x:c>
      <x:c r="I1398" t="str">
        <x:v>FL</x:v>
      </x:c>
      <x:c r="J1398" t="str">
        <x:v>MKE</x:v>
      </x:c>
      <x:c r="K1398" t="str">
        <x:v>General Mitchell International Airport</x:v>
      </x:c>
      <x:c r="L1398" t="str">
        <x:v>WI</x:v>
      </x:c>
      <x:c r="M1398" t="str">
        <x:v>1705</x:v>
      </x:c>
      <x:c r="N1398" t="str">
        <x:v>1724</x:v>
      </x:c>
      <x:c r="O1398" s="26" t="n">
        <x:v>19</x:v>
      </x:c>
      <x:c r="P1398" t="str">
        <x:v>1850</x:v>
      </x:c>
      <x:c r="Q1398" t="str">
        <x:v>1857</x:v>
      </x:c>
      <x:c r="R1398" s="26" t="n">
        <x:v>7</x:v>
      </x:c>
      <x:c r="S1398" s="26" t="n">
        <x:v>1075</x:v>
      </x:c>
      <x:c r="T1398" s="24" t="n">
        <x:v>0</x:v>
      </x:c>
      <x:c r="U1398" s="24" t="n">
        <x:v>0</x:v>
      </x:c>
      <x:c r="V1398" s="24" t="str">
        <x:v>Completed</x:v>
      </x:c>
      <x:c r="W1398" s="24" t="n">
        <x:v>0</x:v>
      </x:c>
      <x:c r="X1398" s="24" t="n">
        <x:v>1</x:v>
      </x:c>
      <x:c r="Y1398" s="24" t="n">
        <x:v>1</x:v>
      </x:c>
    </x:row>
    <x:row r="1399">
      <x:c r="A1399" s="24" t="n">
        <x:v>2983100</x:v>
      </x:c>
      <x:c r="B1399" t="str">
        <x:v>2015-07-06</x:v>
      </x:c>
      <x:c r="C1399" s="24" t="n">
        <x:v>7</x:v>
      </x:c>
      <x:c r="D1399" t="str">
        <x:v>DL</x:v>
      </x:c>
      <x:c r="E1399" t="str">
        <x:v>Delta Air Lines Inc.</x:v>
      </x:c>
      <x:c r="F1399" t="str">
        <x:v>84</x:v>
      </x:c>
      <x:c r="G1399" t="str">
        <x:v>TPA</x:v>
      </x:c>
      <x:c r="H1399" t="str">
        <x:v>Tampa International Airport</x:v>
      </x:c>
      <x:c r="I1399" t="str">
        <x:v>FL</x:v>
      </x:c>
      <x:c r="J1399" t="str">
        <x:v>ATL</x:v>
      </x:c>
      <x:c r="K1399" t="str">
        <x:v>Hartsfield-Jackson Atlanta International Airport</x:v>
      </x:c>
      <x:c r="L1399" t="str">
        <x:v>GA</x:v>
      </x:c>
      <x:c r="M1399" t="str">
        <x:v>1947</x:v>
      </x:c>
      <x:c r="N1399" t="str">
        <x:v>1942</x:v>
      </x:c>
      <x:c r="O1399" s="26" t="n">
        <x:v>-5</x:v>
      </x:c>
      <x:c r="P1399" t="str">
        <x:v>2124</x:v>
      </x:c>
      <x:c r="Q1399" t="str">
        <x:v>2121</x:v>
      </x:c>
      <x:c r="R1399" s="26" t="n">
        <x:v>-3</x:v>
      </x:c>
      <x:c r="S1399" s="26" t="n">
        <x:v>406</x:v>
      </x:c>
      <x:c r="T1399" s="24" t="n">
        <x:v>0</x:v>
      </x:c>
      <x:c r="U1399" s="24" t="n">
        <x:v>0</x:v>
      </x:c>
      <x:c r="V1399" s="24" t="str">
        <x:v>Completed</x:v>
      </x:c>
      <x:c r="W1399" s="24" t="n">
        <x:v>0</x:v>
      </x:c>
      <x:c r="X1399" s="24" t="n">
        <x:v>0</x:v>
      </x:c>
      <x:c r="Y1399" s="24" t="n">
        <x:v>1</x:v>
      </x:c>
    </x:row>
    <x:row r="1400">
      <x:c r="A1400" s="24" t="n">
        <x:v>2983191</x:v>
      </x:c>
      <x:c r="B1400" t="str">
        <x:v>2015-07-06</x:v>
      </x:c>
      <x:c r="C1400" s="24" t="n">
        <x:v>7</x:v>
      </x:c>
      <x:c r="D1400" t="str">
        <x:v>DL</x:v>
      </x:c>
      <x:c r="E1400" t="str">
        <x:v>Delta Air Lines Inc.</x:v>
      </x:c>
      <x:c r="F1400" t="str">
        <x:v>1504</x:v>
      </x:c>
      <x:c r="G1400" t="str">
        <x:v>MSP</x:v>
      </x:c>
      <x:c r="H1400" t="str">
        <x:v>Minneapolis-Saint Paul International Airport</x:v>
      </x:c>
      <x:c r="I1400" t="str">
        <x:v>MN</x:v>
      </x:c>
      <x:c r="J1400" t="str">
        <x:v>IND</x:v>
      </x:c>
      <x:c r="K1400" t="str">
        <x:v>Indianapolis International Airport</x:v>
      </x:c>
      <x:c r="L1400" t="str">
        <x:v>IN</x:v>
      </x:c>
      <x:c r="M1400" t="str">
        <x:v>1954</x:v>
      </x:c>
      <x:c r="N1400" t="str">
        <x:v>1949</x:v>
      </x:c>
      <x:c r="O1400" s="26" t="n">
        <x:v>-5</x:v>
      </x:c>
      <x:c r="P1400" t="str">
        <x:v>2224</x:v>
      </x:c>
      <x:c r="Q1400" t="str">
        <x:v>2226</x:v>
      </x:c>
      <x:c r="R1400" s="26" t="n">
        <x:v>2</x:v>
      </x:c>
      <x:c r="S1400" s="26" t="n">
        <x:v>503</x:v>
      </x:c>
      <x:c r="T1400" s="24" t="n">
        <x:v>0</x:v>
      </x:c>
      <x:c r="U1400" s="24" t="n">
        <x:v>0</x:v>
      </x:c>
      <x:c r="V1400" s="24" t="str">
        <x:v>Completed</x:v>
      </x:c>
      <x:c r="W1400" s="24" t="n">
        <x:v>0</x:v>
      </x:c>
      <x:c r="X1400" s="24" t="n">
        <x:v>0</x:v>
      </x:c>
      <x:c r="Y1400" s="24" t="n">
        <x:v>1</x:v>
      </x:c>
    </x:row>
    <x:row r="1401">
      <x:c r="A1401" s="24" t="n">
        <x:v>2983227</x:v>
      </x:c>
      <x:c r="B1401" t="str">
        <x:v>2015-07-06</x:v>
      </x:c>
      <x:c r="C1401" s="24" t="n">
        <x:v>7</x:v>
      </x:c>
      <x:c r="D1401" t="str">
        <x:v>WN</x:v>
      </x:c>
      <x:c r="E1401" t="str">
        <x:v>Southwest Airlines Co.</x:v>
      </x:c>
      <x:c r="F1401" t="str">
        <x:v>589</x:v>
      </x:c>
      <x:c r="G1401" t="str">
        <x:v>BWI</x:v>
      </x:c>
      <x:c r="H1401" t="str">
        <x:v>Baltimore-Washington International Airport</x:v>
      </x:c>
      <x:c r="I1401" t="str">
        <x:v>MD</x:v>
      </x:c>
      <x:c r="J1401" t="str">
        <x:v>SJU</x:v>
      </x:c>
      <x:c r="K1401" t="str">
        <x:v>Luis Muñoz Marín International Airport</x:v>
      </x:c>
      <x:c r="L1401" t="str">
        <x:v>PR</x:v>
      </x:c>
      <x:c r="M1401" t="str">
        <x:v>1955</x:v>
      </x:c>
      <x:c r="N1401" t="str">
        <x:v>0009</x:v>
      </x:c>
      <x:c r="O1401" s="26" t="n">
        <x:v>254</x:v>
      </x:c>
      <x:c r="P1401" t="str">
        <x:v>2355</x:v>
      </x:c>
      <x:c r="Q1401" t="str">
        <x:v>0358</x:v>
      </x:c>
      <x:c r="R1401" s="26" t="n">
        <x:v>243</x:v>
      </x:c>
      <x:c r="S1401" s="26" t="n">
        <x:v>1565</x:v>
      </x:c>
      <x:c r="T1401" s="24" t="n">
        <x:v>0</x:v>
      </x:c>
      <x:c r="U1401" s="24" t="n">
        <x:v>0</x:v>
      </x:c>
      <x:c r="V1401" s="24" t="str">
        <x:v>Completed</x:v>
      </x:c>
      <x:c r="W1401" s="24" t="n">
        <x:v>1</x:v>
      </x:c>
      <x:c r="X1401" s="24" t="n">
        <x:v>1</x:v>
      </x:c>
      <x:c r="Y1401" s="24" t="n">
        <x:v>1</x:v>
      </x:c>
    </x:row>
    <x:row r="1402">
      <x:c r="A1402" s="24" t="n">
        <x:v>2985616</x:v>
      </x:c>
      <x:c r="B1402" t="str">
        <x:v>2015-07-07</x:v>
      </x:c>
      <x:c r="C1402" s="24" t="n">
        <x:v>7</x:v>
      </x:c>
      <x:c r="D1402" t="str">
        <x:v>EV</x:v>
      </x:c>
      <x:c r="E1402" t="str">
        <x:v>Atlantic Southeast Airlines</x:v>
      </x:c>
      <x:c r="F1402" t="str">
        <x:v>4714</x:v>
      </x:c>
      <x:c r="G1402" t="str">
        <x:v>BDL</x:v>
      </x:c>
      <x:c r="H1402" t="str">
        <x:v>Bradley International Airport</x:v>
      </x:c>
      <x:c r="I1402" t="str">
        <x:v>CT</x:v>
      </x:c>
      <x:c r="J1402" t="str">
        <x:v>EWR</x:v>
      </x:c>
      <x:c r="K1402" t="str">
        <x:v>Newark Liberty International Airport</x:v>
      </x:c>
      <x:c r="L1402" t="str">
        <x:v>NJ</x:v>
      </x:c>
      <x:c r="M1402" t="str">
        <x:v>0530</x:v>
      </x:c>
      <x:c r="N1402" t="str">
        <x:v>0522</x:v>
      </x:c>
      <x:c r="O1402" s="26" t="n">
        <x:v>-8</x:v>
      </x:c>
      <x:c r="P1402" t="str">
        <x:v>0629</x:v>
      </x:c>
      <x:c r="Q1402" t="str">
        <x:v>0619</x:v>
      </x:c>
      <x:c r="R1402" s="26" t="n">
        <x:v>-10</x:v>
      </x:c>
      <x:c r="S1402" s="26" t="n">
        <x:v>116</x:v>
      </x:c>
      <x:c r="T1402" s="24" t="n">
        <x:v>0</x:v>
      </x:c>
      <x:c r="U1402" s="24" t="n">
        <x:v>0</x:v>
      </x:c>
      <x:c r="V1402" s="24" t="str">
        <x:v>Completed</x:v>
      </x:c>
      <x:c r="W1402" s="24" t="n">
        <x:v>0</x:v>
      </x:c>
      <x:c r="X1402" s="24" t="n">
        <x:v>0</x:v>
      </x:c>
      <x:c r="Y1402" s="24" t="n">
        <x:v>1</x:v>
      </x:c>
    </x:row>
    <x:row r="1403">
      <x:c r="A1403" s="24" t="n">
        <x:v>2986244</x:v>
      </x:c>
      <x:c r="B1403" t="str">
        <x:v>2015-07-07</x:v>
      </x:c>
      <x:c r="C1403" s="24" t="n">
        <x:v>7</x:v>
      </x:c>
      <x:c r="D1403" t="str">
        <x:v>WN</x:v>
      </x:c>
      <x:c r="E1403" t="str">
        <x:v>Southwest Airlines Co.</x:v>
      </x:c>
      <x:c r="F1403" t="str">
        <x:v>3567</x:v>
      </x:c>
      <x:c r="G1403" t="str">
        <x:v>CAK</x:v>
      </x:c>
      <x:c r="H1403" t="str">
        <x:v>Akron-Canton Regional Airport</x:v>
      </x:c>
      <x:c r="I1403" t="str">
        <x:v>OH</x:v>
      </x:c>
      <x:c r="J1403" t="str">
        <x:v>DEN</x:v>
      </x:c>
      <x:c r="K1403" t="str">
        <x:v>Denver International Airport</x:v>
      </x:c>
      <x:c r="L1403" t="str">
        <x:v>CO</x:v>
      </x:c>
      <x:c r="M1403" t="str">
        <x:v>0605</x:v>
      </x:c>
      <x:c r="N1403" t="str">
        <x:v>0624</x:v>
      </x:c>
      <x:c r="O1403" s="26" t="n">
        <x:v>19</x:v>
      </x:c>
      <x:c r="P1403" t="str">
        <x:v>0720</x:v>
      </x:c>
      <x:c r="Q1403" t="str">
        <x:v>0737</x:v>
      </x:c>
      <x:c r="R1403" s="26" t="n">
        <x:v>17</x:v>
      </x:c>
      <x:c r="S1403" s="26" t="n">
        <x:v>1224</x:v>
      </x:c>
      <x:c r="T1403" s="24" t="n">
        <x:v>0</x:v>
      </x:c>
      <x:c r="U1403" s="24" t="n">
        <x:v>0</x:v>
      </x:c>
      <x:c r="V1403" s="24" t="str">
        <x:v>Completed</x:v>
      </x:c>
      <x:c r="W1403" s="24" t="n">
        <x:v>1</x:v>
      </x:c>
      <x:c r="X1403" s="24" t="n">
        <x:v>1</x:v>
      </x:c>
      <x:c r="Y1403" s="24" t="n">
        <x:v>1</x:v>
      </x:c>
    </x:row>
    <x:row r="1404">
      <x:c r="A1404" s="24" t="n">
        <x:v>2987078</x:v>
      </x:c>
      <x:c r="B1404" t="str">
        <x:v>2015-07-07</x:v>
      </x:c>
      <x:c r="C1404" s="24" t="n">
        <x:v>7</x:v>
      </x:c>
      <x:c r="D1404" t="str">
        <x:v>EV</x:v>
      </x:c>
      <x:c r="E1404" t="str">
        <x:v>Atlantic Southeast Airlines</x:v>
      </x:c>
      <x:c r="F1404" t="str">
        <x:v>4988</x:v>
      </x:c>
      <x:c r="G1404" t="str">
        <x:v>MSP</x:v>
      </x:c>
      <x:c r="H1404" t="str">
        <x:v>Minneapolis-Saint Paul International Airport</x:v>
      </x:c>
      <x:c r="I1404" t="str">
        <x:v>MN</x:v>
      </x:c>
      <x:c r="J1404" t="str">
        <x:v>BDL</x:v>
      </x:c>
      <x:c r="K1404" t="str">
        <x:v>Bradley International Airport</x:v>
      </x:c>
      <x:c r="L1404" t="str">
        <x:v>CT</x:v>
      </x:c>
      <x:c r="M1404" t="str">
        <x:v>0658</x:v>
      </x:c>
      <x:c r="N1404" t="str">
        <x:v>0653</x:v>
      </x:c>
      <x:c r="O1404" s="26" t="n">
        <x:v>-5</x:v>
      </x:c>
      <x:c r="P1404" t="str">
        <x:v>1031</x:v>
      </x:c>
      <x:c r="Q1404" t="str">
        <x:v>1029</x:v>
      </x:c>
      <x:c r="R1404" s="26" t="n">
        <x:v>-2</x:v>
      </x:c>
      <x:c r="S1404" s="26" t="n">
        <x:v>1050</x:v>
      </x:c>
      <x:c r="T1404" s="24" t="n">
        <x:v>0</x:v>
      </x:c>
      <x:c r="U1404" s="24" t="n">
        <x:v>0</x:v>
      </x:c>
      <x:c r="V1404" s="24" t="str">
        <x:v>Completed</x:v>
      </x:c>
      <x:c r="W1404" s="24" t="n">
        <x:v>0</x:v>
      </x:c>
      <x:c r="X1404" s="24" t="n">
        <x:v>0</x:v>
      </x:c>
      <x:c r="Y1404" s="24" t="n">
        <x:v>1</x:v>
      </x:c>
    </x:row>
    <x:row r="1405">
      <x:c r="A1405" s="24" t="n">
        <x:v>2987201</x:v>
      </x:c>
      <x:c r="B1405" t="str">
        <x:v>2015-07-07</x:v>
      </x:c>
      <x:c r="C1405" s="24" t="n">
        <x:v>7</x:v>
      </x:c>
      <x:c r="D1405" t="str">
        <x:v>DL</x:v>
      </x:c>
      <x:c r="E1405" t="str">
        <x:v>Delta Air Lines Inc.</x:v>
      </x:c>
      <x:c r="F1405" t="str">
        <x:v>2285</x:v>
      </x:c>
      <x:c r="G1405" t="str">
        <x:v>LGA</x:v>
      </x:c>
      <x:c r="H1405" t="str">
        <x:v>LaGuardia Airport (Marine Air Terminal)</x:v>
      </x:c>
      <x:c r="I1405" t="str">
        <x:v>NY</x:v>
      </x:c>
      <x:c r="J1405" t="str">
        <x:v>MCO</x:v>
      </x:c>
      <x:c r="K1405" t="str">
        <x:v>Orlando International Airport</x:v>
      </x:c>
      <x:c r="L1405" t="str">
        <x:v>FL</x:v>
      </x:c>
      <x:c r="M1405" t="str">
        <x:v>0700</x:v>
      </x:c>
      <x:c r="N1405" t="str">
        <x:v>0655</x:v>
      </x:c>
      <x:c r="O1405" s="26" t="n">
        <x:v>-5</x:v>
      </x:c>
      <x:c r="P1405" t="str">
        <x:v>0950</x:v>
      </x:c>
      <x:c r="Q1405" t="str">
        <x:v>0928</x:v>
      </x:c>
      <x:c r="R1405" s="26" t="n">
        <x:v>-22</x:v>
      </x:c>
      <x:c r="S1405" s="26" t="n">
        <x:v>950</x:v>
      </x:c>
      <x:c r="T1405" s="24" t="n">
        <x:v>0</x:v>
      </x:c>
      <x:c r="U1405" s="24" t="n">
        <x:v>0</x:v>
      </x:c>
      <x:c r="V1405" s="24" t="str">
        <x:v>Completed</x:v>
      </x:c>
      <x:c r="W1405" s="24" t="n">
        <x:v>0</x:v>
      </x:c>
      <x:c r="X1405" s="24" t="n">
        <x:v>0</x:v>
      </x:c>
      <x:c r="Y1405" s="24" t="n">
        <x:v>1</x:v>
      </x:c>
    </x:row>
    <x:row r="1406">
      <x:c r="A1406" s="24" t="n">
        <x:v>3410623</x:v>
      </x:c>
      <x:c r="B1406" t="str">
        <x:v>2015-08-01</x:v>
      </x:c>
      <x:c r="C1406" s="24" t="n">
        <x:v>8</x:v>
      </x:c>
      <x:c r="D1406" t="str">
        <x:v>WN</x:v>
      </x:c>
      <x:c r="E1406" t="str">
        <x:v>Southwest Airlines Co.</x:v>
      </x:c>
      <x:c r="F1406" t="str">
        <x:v>1564</x:v>
      </x:c>
      <x:c r="G1406" t="str">
        <x:v>BNA</x:v>
      </x:c>
      <x:c r="H1406" t="str">
        <x:v>Nashville International Airport</x:v>
      </x:c>
      <x:c r="I1406" t="str">
        <x:v>TN</x:v>
      </x:c>
      <x:c r="J1406" t="str">
        <x:v>DEN</x:v>
      </x:c>
      <x:c r="K1406" t="str">
        <x:v>Denver International Airport</x:v>
      </x:c>
      <x:c r="L1406" t="str">
        <x:v>CO</x:v>
      </x:c>
      <x:c r="M1406" t="str">
        <x:v>0555</x:v>
      </x:c>
      <x:c r="N1406" t="str">
        <x:v>0550</x:v>
      </x:c>
      <x:c r="O1406" s="26" t="n">
        <x:v>-5</x:v>
      </x:c>
      <x:c r="P1406" t="str">
        <x:v>0740</x:v>
      </x:c>
      <x:c r="Q1406" t="str">
        <x:v>0727</x:v>
      </x:c>
      <x:c r="R1406" s="26" t="n">
        <x:v>-13</x:v>
      </x:c>
      <x:c r="S1406" s="26" t="n">
        <x:v>1014</x:v>
      </x:c>
      <x:c r="T1406" s="24" t="n">
        <x:v>0</x:v>
      </x:c>
      <x:c r="U1406" s="24" t="n">
        <x:v>0</x:v>
      </x:c>
      <x:c r="V1406" s="24" t="str">
        <x:v>Completed</x:v>
      </x:c>
      <x:c r="W1406" s="24" t="n">
        <x:v>0</x:v>
      </x:c>
      <x:c r="X1406" s="24" t="n">
        <x:v>0</x:v>
      </x:c>
      <x:c r="Y1406" s="24" t="n">
        <x:v>1</x:v>
      </x:c>
    </x:row>
    <x:row r="1407">
      <x:c r="A1407" s="24" t="n">
        <x:v>3411127</x:v>
      </x:c>
      <x:c r="B1407" t="str">
        <x:v>2015-08-01</x:v>
      </x:c>
      <x:c r="C1407" s="24" t="n">
        <x:v>8</x:v>
      </x:c>
      <x:c r="D1407" t="str">
        <x:v>DL</x:v>
      </x:c>
      <x:c r="E1407" t="str">
        <x:v>Delta Air Lines Inc.</x:v>
      </x:c>
      <x:c r="F1407" t="str">
        <x:v>1592</x:v>
      </x:c>
      <x:c r="G1407" t="str">
        <x:v>SAN</x:v>
      </x:c>
      <x:c r="H1407" t="str">
        <x:v>San Diego International Airport (Lindbergh Field)</x:v>
      </x:c>
      <x:c r="I1407" t="str">
        <x:v>CA</x:v>
      </x:c>
      <x:c r="J1407" t="str">
        <x:v>ATL</x:v>
      </x:c>
      <x:c r="K1407" t="str">
        <x:v>Hartsfield-Jackson Atlanta International Airport</x:v>
      </x:c>
      <x:c r="L1407" t="str">
        <x:v>GA</x:v>
      </x:c>
      <x:c r="M1407" t="str">
        <x:v>0615</x:v>
      </x:c>
      <x:c r="N1407" t="str">
        <x:v>0615</x:v>
      </x:c>
      <x:c r="O1407" s="26" t="n">
        <x:v>0</x:v>
      </x:c>
      <x:c r="P1407" t="str">
        <x:v>1344</x:v>
      </x:c>
      <x:c r="Q1407" t="str">
        <x:v>1328</x:v>
      </x:c>
      <x:c r="R1407" s="26" t="n">
        <x:v>-16</x:v>
      </x:c>
      <x:c r="S1407" s="26" t="n">
        <x:v>1892</x:v>
      </x:c>
      <x:c r="T1407" s="24" t="n">
        <x:v>0</x:v>
      </x:c>
      <x:c r="U1407" s="24" t="n">
        <x:v>0</x:v>
      </x:c>
      <x:c r="V1407" s="24" t="str">
        <x:v>Completed</x:v>
      </x:c>
      <x:c r="W1407" s="24" t="n">
        <x:v>0</x:v>
      </x:c>
      <x:c r="X1407" s="24" t="n">
        <x:v>0</x:v>
      </x:c>
      <x:c r="Y1407" s="24" t="n">
        <x:v>1</x:v>
      </x:c>
    </x:row>
    <x:row r="1408">
      <x:c r="A1408" s="24" t="n">
        <x:v>3412054</x:v>
      </x:c>
      <x:c r="B1408" t="str">
        <x:v>2015-08-01</x:v>
      </x:c>
      <x:c r="C1408" s="24" t="n">
        <x:v>8</x:v>
      </x:c>
      <x:c r="D1408" t="str">
        <x:v>WN</x:v>
      </x:c>
      <x:c r="E1408" t="str">
        <x:v>Southwest Airlines Co.</x:v>
      </x:c>
      <x:c r="F1408" t="str">
        <x:v>4255</x:v>
      </x:c>
      <x:c r="G1408" t="str">
        <x:v>MDW</x:v>
      </x:c>
      <x:c r="H1408" t="str">
        <x:v>Chicago Midway International Airport</x:v>
      </x:c>
      <x:c r="I1408" t="str">
        <x:v>IL</x:v>
      </x:c>
      <x:c r="J1408" t="str">
        <x:v>LAS</x:v>
      </x:c>
      <x:c r="K1408" t="str">
        <x:v>McCarran International Airport</x:v>
      </x:c>
      <x:c r="L1408" t="str">
        <x:v>NV</x:v>
      </x:c>
      <x:c r="M1408" t="str">
        <x:v>0705</x:v>
      </x:c>
      <x:c r="N1408" t="str">
        <x:v>0720</x:v>
      </x:c>
      <x:c r="O1408" s="26" t="n">
        <x:v>15</x:v>
      </x:c>
      <x:c r="P1408" t="str">
        <x:v>0850</x:v>
      </x:c>
      <x:c r="Q1408" t="str">
        <x:v>0900</x:v>
      </x:c>
      <x:c r="R1408" s="26" t="n">
        <x:v>10</x:v>
      </x:c>
      <x:c r="S1408" s="26" t="n">
        <x:v>1521</x:v>
      </x:c>
      <x:c r="T1408" s="24" t="n">
        <x:v>0</x:v>
      </x:c>
      <x:c r="U1408" s="24" t="n">
        <x:v>0</x:v>
      </x:c>
      <x:c r="V1408" s="24" t="str">
        <x:v>Completed</x:v>
      </x:c>
      <x:c r="W1408" s="24" t="n">
        <x:v>0</x:v>
      </x:c>
      <x:c r="X1408" s="24" t="n">
        <x:v>1</x:v>
      </x:c>
      <x:c r="Y1408" s="24" t="n">
        <x:v>1</x:v>
      </x:c>
    </x:row>
    <x:row r="1409">
      <x:c r="A1409" s="24" t="n">
        <x:v>3412239</x:v>
      </x:c>
      <x:c r="B1409" t="str">
        <x:v>2015-08-01</x:v>
      </x:c>
      <x:c r="C1409" s="24" t="n">
        <x:v>8</x:v>
      </x:c>
      <x:c r="D1409" t="str">
        <x:v>F9</x:v>
      </x:c>
      <x:c r="E1409" t="str">
        <x:v>Frontier Airlines Inc.</x:v>
      </x:c>
      <x:c r="F1409" t="str">
        <x:v>721</x:v>
      </x:c>
      <x:c r="G1409" t="str">
        <x:v>DCA</x:v>
      </x:c>
      <x:c r="H1409" t="str">
        <x:v>Ronald Reagan Washington National Airport</x:v>
      </x:c>
      <x:c r="I1409" t="str">
        <x:v>VA</x:v>
      </x:c>
      <x:c r="J1409" t="str">
        <x:v>DEN</x:v>
      </x:c>
      <x:c r="K1409" t="str">
        <x:v>Denver International Airport</x:v>
      </x:c>
      <x:c r="L1409" t="str">
        <x:v>CO</x:v>
      </x:c>
      <x:c r="M1409" t="str">
        <x:v>0715</x:v>
      </x:c>
      <x:c r="N1409" t="str">
        <x:v>0708</x:v>
      </x:c>
      <x:c r="O1409" s="26" t="n">
        <x:v>-7</x:v>
      </x:c>
      <x:c r="P1409" t="str">
        <x:v>0903</x:v>
      </x:c>
      <x:c r="Q1409" t="str">
        <x:v>0857</x:v>
      </x:c>
      <x:c r="R1409" s="26" t="n">
        <x:v>-6</x:v>
      </x:c>
      <x:c r="S1409" s="26" t="n">
        <x:v>1476</x:v>
      </x:c>
      <x:c r="T1409" s="24" t="n">
        <x:v>0</x:v>
      </x:c>
      <x:c r="U1409" s="24" t="n">
        <x:v>0</x:v>
      </x:c>
      <x:c r="V1409" s="24" t="str">
        <x:v>Completed</x:v>
      </x:c>
      <x:c r="W1409" s="24" t="n">
        <x:v>0</x:v>
      </x:c>
      <x:c r="X1409" s="24" t="n">
        <x:v>0</x:v>
      </x:c>
      <x:c r="Y1409" s="24" t="n">
        <x:v>1</x:v>
      </x:c>
    </x:row>
    <x:row r="1410">
      <x:c r="A1410" s="24" t="n">
        <x:v>3413129</x:v>
      </x:c>
      <x:c r="B1410" t="str">
        <x:v>2015-08-01</x:v>
      </x:c>
      <x:c r="C1410" s="24" t="n">
        <x:v>8</x:v>
      </x:c>
      <x:c r="D1410" t="str">
        <x:v>AA</x:v>
      </x:c>
      <x:c r="E1410" t="str">
        <x:v>American Airlines Inc.</x:v>
      </x:c>
      <x:c r="F1410" t="str">
        <x:v>1410</x:v>
      </x:c>
      <x:c r="G1410" t="str">
        <x:v>LGA</x:v>
      </x:c>
      <x:c r="H1410" t="str">
        <x:v>LaGuardia Airport (Marine Air Terminal)</x:v>
      </x:c>
      <x:c r="I1410" t="str">
        <x:v>NY</x:v>
      </x:c>
      <x:c r="J1410" t="str">
        <x:v>MIA</x:v>
      </x:c>
      <x:c r="K1410" t="str">
        <x:v>Miami International Airport</x:v>
      </x:c>
      <x:c r="L1410" t="str">
        <x:v>FL</x:v>
      </x:c>
      <x:c r="M1410" t="str">
        <x:v>0815</x:v>
      </x:c>
      <x:c r="N1410" t="str">
        <x:v>0812</x:v>
      </x:c>
      <x:c r="O1410" s="26" t="n">
        <x:v>-3</x:v>
      </x:c>
      <x:c r="P1410" t="str">
        <x:v>1134</x:v>
      </x:c>
      <x:c r="Q1410" t="str">
        <x:v>1130</x:v>
      </x:c>
      <x:c r="R1410" s="26" t="n">
        <x:v>-4</x:v>
      </x:c>
      <x:c r="S1410" s="26" t="n">
        <x:v>1096</x:v>
      </x:c>
      <x:c r="T1410" s="24" t="n">
        <x:v>0</x:v>
      </x:c>
      <x:c r="U1410" s="24" t="n">
        <x:v>0</x:v>
      </x:c>
      <x:c r="V1410" s="24" t="str">
        <x:v>Completed</x:v>
      </x:c>
      <x:c r="W1410" s="24" t="n">
        <x:v>0</x:v>
      </x:c>
      <x:c r="X1410" s="24" t="n">
        <x:v>0</x:v>
      </x:c>
      <x:c r="Y1410" s="24" t="n">
        <x:v>1</x:v>
      </x:c>
    </x:row>
    <x:row r="1411">
      <x:c r="A1411" s="24" t="n">
        <x:v>3413539</x:v>
      </x:c>
      <x:c r="B1411" t="str">
        <x:v>2015-08-01</x:v>
      </x:c>
      <x:c r="C1411" s="24" t="n">
        <x:v>8</x:v>
      </x:c>
      <x:c r="D1411" t="str">
        <x:v>NK</x:v>
      </x:c>
      <x:c r="E1411" t="str">
        <x:v>Spirit Air Lines</x:v>
      </x:c>
      <x:c r="F1411" t="str">
        <x:v>872</x:v>
      </x:c>
      <x:c r="G1411" t="str">
        <x:v>OAK</x:v>
      </x:c>
      <x:c r="H1411" t="str">
        <x:v>Oakland International Airport</x:v>
      </x:c>
      <x:c r="I1411" t="str">
        <x:v>CA</x:v>
      </x:c>
      <x:c r="J1411" t="str">
        <x:v>ORD</x:v>
      </x:c>
      <x:c r="K1411" t="str">
        <x:v>Chicago O'Hare International Airport</x:v>
      </x:c>
      <x:c r="L1411" t="str">
        <x:v>IL</x:v>
      </x:c>
      <x:c r="M1411" t="str">
        <x:v>0839</x:v>
      </x:c>
      <x:c r="N1411" t="str">
        <x:v>0830</x:v>
      </x:c>
      <x:c r="O1411" s="26" t="n">
        <x:v>-9</x:v>
      </x:c>
      <x:c r="P1411" t="str">
        <x:v>1444</x:v>
      </x:c>
      <x:c r="Q1411" t="str">
        <x:v>1429</x:v>
      </x:c>
      <x:c r="R1411" s="26" t="n">
        <x:v>-15</x:v>
      </x:c>
      <x:c r="S1411" s="26" t="n">
        <x:v>1836</x:v>
      </x:c>
      <x:c r="T1411" s="24" t="n">
        <x:v>0</x:v>
      </x:c>
      <x:c r="U1411" s="24" t="n">
        <x:v>0</x:v>
      </x:c>
      <x:c r="V1411" s="24" t="str">
        <x:v>Completed</x:v>
      </x:c>
      <x:c r="W1411" s="24" t="n">
        <x:v>0</x:v>
      </x:c>
      <x:c r="X1411" s="24" t="n">
        <x:v>0</x:v>
      </x:c>
      <x:c r="Y1411" s="24" t="n">
        <x:v>1</x:v>
      </x:c>
    </x:row>
    <x:row r="1412">
      <x:c r="A1412" s="24" t="n">
        <x:v>3414017</x:v>
      </x:c>
      <x:c r="B1412" t="str">
        <x:v>2015-08-01</x:v>
      </x:c>
      <x:c r="C1412" s="24" t="n">
        <x:v>8</x:v>
      </x:c>
      <x:c r="D1412" t="str">
        <x:v>WN</x:v>
      </x:c>
      <x:c r="E1412" t="str">
        <x:v>Southwest Airlines Co.</x:v>
      </x:c>
      <x:c r="F1412" t="str">
        <x:v>2332</x:v>
      </x:c>
      <x:c r="G1412" t="str">
        <x:v>ATL</x:v>
      </x:c>
      <x:c r="H1412" t="str">
        <x:v>Hartsfield-Jackson Atlanta International Airport</x:v>
      </x:c>
      <x:c r="I1412" t="str">
        <x:v>GA</x:v>
      </x:c>
      <x:c r="J1412" t="str">
        <x:v>AUS</x:v>
      </x:c>
      <x:c r="K1412" t="str">
        <x:v>Austin-Bergstrom International Airport</x:v>
      </x:c>
      <x:c r="L1412" t="str">
        <x:v>TX</x:v>
      </x:c>
      <x:c r="M1412" t="str">
        <x:v>0905</x:v>
      </x:c>
      <x:c r="N1412" t="str">
        <x:v>0903</x:v>
      </x:c>
      <x:c r="O1412" s="26" t="n">
        <x:v>-2</x:v>
      </x:c>
      <x:c r="P1412" t="str">
        <x:v>1025</x:v>
      </x:c>
      <x:c r="Q1412" t="str">
        <x:v>1010</x:v>
      </x:c>
      <x:c r="R1412" s="26" t="n">
        <x:v>-15</x:v>
      </x:c>
      <x:c r="S1412" s="26" t="n">
        <x:v>813</x:v>
      </x:c>
      <x:c r="T1412" s="24" t="n">
        <x:v>0</x:v>
      </x:c>
      <x:c r="U1412" s="24" t="n">
        <x:v>0</x:v>
      </x:c>
      <x:c r="V1412" s="24" t="str">
        <x:v>Completed</x:v>
      </x:c>
      <x:c r="W1412" s="24" t="n">
        <x:v>0</x:v>
      </x:c>
      <x:c r="X1412" s="24" t="n">
        <x:v>0</x:v>
      </x:c>
      <x:c r="Y1412" s="24" t="n">
        <x:v>1</x:v>
      </x:c>
    </x:row>
    <x:row r="1413">
      <x:c r="A1413" s="24" t="n">
        <x:v>3414992</x:v>
      </x:c>
      <x:c r="B1413" t="str">
        <x:v>2015-08-01</x:v>
      </x:c>
      <x:c r="C1413" s="24" t="n">
        <x:v>8</x:v>
      </x:c>
      <x:c r="D1413" t="str">
        <x:v>AA</x:v>
      </x:c>
      <x:c r="E1413" t="str">
        <x:v>American Airlines Inc.</x:v>
      </x:c>
      <x:c r="F1413" t="str">
        <x:v>196</x:v>
      </x:c>
      <x:c r="G1413" t="str">
        <x:v>DFW</x:v>
      </x:c>
      <x:c r="H1413" t="str">
        <x:v>Dallas/Fort Worth International Airport</x:v>
      </x:c>
      <x:c r="I1413" t="str">
        <x:v>TX</x:v>
      </x:c>
      <x:c r="J1413" t="str">
        <x:v>OMA</x:v>
      </x:c>
      <x:c r="K1413" t="str">
        <x:v>Eppley Airfield</x:v>
      </x:c>
      <x:c r="L1413" t="str">
        <x:v>NE</x:v>
      </x:c>
      <x:c r="M1413" t="str">
        <x:v>1015</x:v>
      </x:c>
      <x:c r="N1413" t="str">
        <x:v>1010</x:v>
      </x:c>
      <x:c r="O1413" s="26" t="n">
        <x:v>-5</x:v>
      </x:c>
      <x:c r="P1413" t="str">
        <x:v>1203</x:v>
      </x:c>
      <x:c r="Q1413" t="str">
        <x:v>1148</x:v>
      </x:c>
      <x:c r="R1413" s="26" t="n">
        <x:v>-15</x:v>
      </x:c>
      <x:c r="S1413" s="26" t="n">
        <x:v>583</x:v>
      </x:c>
      <x:c r="T1413" s="24" t="n">
        <x:v>0</x:v>
      </x:c>
      <x:c r="U1413" s="24" t="n">
        <x:v>0</x:v>
      </x:c>
      <x:c r="V1413" s="24" t="str">
        <x:v>Completed</x:v>
      </x:c>
      <x:c r="W1413" s="24" t="n">
        <x:v>0</x:v>
      </x:c>
      <x:c r="X1413" s="24" t="n">
        <x:v>0</x:v>
      </x:c>
      <x:c r="Y1413" s="24" t="n">
        <x:v>1</x:v>
      </x:c>
    </x:row>
    <x:row r="1414">
      <x:c r="A1414" s="24" t="n">
        <x:v>3415398</x:v>
      </x:c>
      <x:c r="B1414" t="str">
        <x:v>2015-08-01</x:v>
      </x:c>
      <x:c r="C1414" s="24" t="n">
        <x:v>8</x:v>
      </x:c>
      <x:c r="D1414" t="str">
        <x:v>OO</x:v>
      </x:c>
      <x:c r="E1414" t="str">
        <x:v>Skywest Airlines Inc.</x:v>
      </x:c>
      <x:c r="F1414" t="str">
        <x:v>3003</x:v>
      </x:c>
      <x:c r="G1414" t="str">
        <x:v>TUS</x:v>
      </x:c>
      <x:c r="H1414" t="str">
        <x:v>Tucson International Airport</x:v>
      </x:c>
      <x:c r="I1414" t="str">
        <x:v>AZ</x:v>
      </x:c>
      <x:c r="J1414" t="str">
        <x:v>PHX</x:v>
      </x:c>
      <x:c r="K1414" t="str">
        <x:v>Phoenix Sky Harbor International Airport</x:v>
      </x:c>
      <x:c r="L1414" t="str">
        <x:v>AZ</x:v>
      </x:c>
      <x:c r="M1414" t="str">
        <x:v>1035</x:v>
      </x:c>
      <x:c r="N1414" t="str">
        <x:v>1024</x:v>
      </x:c>
      <x:c r="O1414" s="26" t="n">
        <x:v>-11</x:v>
      </x:c>
      <x:c r="P1414" t="str">
        <x:v>1122</x:v>
      </x:c>
      <x:c r="Q1414" t="str">
        <x:v>1110</x:v>
      </x:c>
      <x:c r="R1414" s="26" t="n">
        <x:v>-12</x:v>
      </x:c>
      <x:c r="S1414" s="26" t="n">
        <x:v>110</x:v>
      </x:c>
      <x:c r="T1414" s="24" t="n">
        <x:v>0</x:v>
      </x:c>
      <x:c r="U1414" s="24" t="n">
        <x:v>0</x:v>
      </x:c>
      <x:c r="V1414" s="24" t="str">
        <x:v>Completed</x:v>
      </x:c>
      <x:c r="W1414" s="24" t="n">
        <x:v>0</x:v>
      </x:c>
      <x:c r="X1414" s="24" t="n">
        <x:v>0</x:v>
      </x:c>
      <x:c r="Y1414" s="24" t="n">
        <x:v>1</x:v>
      </x:c>
    </x:row>
    <x:row r="1415">
      <x:c r="A1415" s="24" t="n">
        <x:v>3417288</x:v>
      </x:c>
      <x:c r="B1415" t="str">
        <x:v>2015-08-01</x:v>
      </x:c>
      <x:c r="C1415" s="24" t="n">
        <x:v>8</x:v>
      </x:c>
      <x:c r="D1415" t="str">
        <x:v>OO</x:v>
      </x:c>
      <x:c r="E1415" t="str">
        <x:v>Skywest Airlines Inc.</x:v>
      </x:c>
      <x:c r="F1415" t="str">
        <x:v>5347</x:v>
      </x:c>
      <x:c r="G1415" t="str">
        <x:v>DEN</x:v>
      </x:c>
      <x:c r="H1415" t="str">
        <x:v>Denver International Airport</x:v>
      </x:c>
      <x:c r="I1415" t="str">
        <x:v>CO</x:v>
      </x:c>
      <x:c r="J1415" t="str">
        <x:v>MKE</x:v>
      </x:c>
      <x:c r="K1415" t="str">
        <x:v>General Mitchell International Airport</x:v>
      </x:c>
      <x:c r="L1415" t="str">
        <x:v>WI</x:v>
      </x:c>
      <x:c r="M1415" t="str">
        <x:v>1238</x:v>
      </x:c>
      <x:c r="N1415" t="str"/>
      <x:c r="O1415" s="26"/>
      <x:c r="P1415" t="str">
        <x:v>1605</x:v>
      </x:c>
      <x:c r="Q1415" t="str"/>
      <x:c r="R1415" s="26"/>
      <x:c r="S1415" s="26" t="n">
        <x:v>896</x:v>
      </x:c>
      <x:c r="T1415" s="24" t="n">
        <x:v>1</x:v>
      </x:c>
      <x:c r="U1415" s="24" t="n">
        <x:v>0</x:v>
      </x:c>
      <x:c r="V1415" s="24" t="str">
        <x:v>Cancelled</x:v>
      </x:c>
      <x:c r="W1415" s="24"/>
      <x:c r="X1415" s="24"/>
      <x:c r="Y1415" s="24" t="n">
        <x:v>0</x:v>
      </x:c>
    </x:row>
    <x:row r="1416">
      <x:c r="A1416" s="24" t="n">
        <x:v>3417977</x:v>
      </x:c>
      <x:c r="B1416" t="str">
        <x:v>2015-08-01</x:v>
      </x:c>
      <x:c r="C1416" s="24" t="n">
        <x:v>8</x:v>
      </x:c>
      <x:c r="D1416" t="str">
        <x:v>HA</x:v>
      </x:c>
      <x:c r="E1416" t="str">
        <x:v>Hawaiian Airlines Inc.</x:v>
      </x:c>
      <x:c r="F1416" t="str">
        <x:v>48</x:v>
      </x:c>
      <x:c r="G1416" t="str">
        <x:v>HNL</x:v>
      </x:c>
      <x:c r="H1416" t="str">
        <x:v>Honolulu International Airport</x:v>
      </x:c>
      <x:c r="I1416" t="str">
        <x:v>HI</x:v>
      </x:c>
      <x:c r="J1416" t="str">
        <x:v>OAK</x:v>
      </x:c>
      <x:c r="K1416" t="str">
        <x:v>Oakland International Airport</x:v>
      </x:c>
      <x:c r="L1416" t="str">
        <x:v>CA</x:v>
      </x:c>
      <x:c r="M1416" t="str">
        <x:v>1325</x:v>
      </x:c>
      <x:c r="N1416" t="str">
        <x:v>1328</x:v>
      </x:c>
      <x:c r="O1416" s="26" t="n">
        <x:v>3</x:v>
      </x:c>
      <x:c r="P1416" t="str">
        <x:v>2135</x:v>
      </x:c>
      <x:c r="Q1416" t="str">
        <x:v>2136</x:v>
      </x:c>
      <x:c r="R1416" s="26" t="n">
        <x:v>1</x:v>
      </x:c>
      <x:c r="S1416" s="26" t="n">
        <x:v>2409</x:v>
      </x:c>
      <x:c r="T1416" s="24" t="n">
        <x:v>0</x:v>
      </x:c>
      <x:c r="U1416" s="24" t="n">
        <x:v>0</x:v>
      </x:c>
      <x:c r="V1416" s="24" t="str">
        <x:v>Completed</x:v>
      </x:c>
      <x:c r="W1416" s="24" t="n">
        <x:v>0</x:v>
      </x:c>
      <x:c r="X1416" s="24" t="n">
        <x:v>0</x:v>
      </x:c>
      <x:c r="Y1416" s="24" t="n">
        <x:v>1</x:v>
      </x:c>
    </x:row>
    <x:row r="1417">
      <x:c r="A1417" s="24" t="n">
        <x:v>3418901</x:v>
      </x:c>
      <x:c r="B1417" t="str">
        <x:v>2015-08-01</x:v>
      </x:c>
      <x:c r="C1417" s="24" t="n">
        <x:v>8</x:v>
      </x:c>
      <x:c r="D1417" t="str">
        <x:v>EV</x:v>
      </x:c>
      <x:c r="E1417" t="str">
        <x:v>Atlantic Southeast Airlines</x:v>
      </x:c>
      <x:c r="F1417" t="str">
        <x:v>4416</x:v>
      </x:c>
      <x:c r="G1417" t="str">
        <x:v>EWR</x:v>
      </x:c>
      <x:c r="H1417" t="str">
        <x:v>Newark Liberty International Airport</x:v>
      </x:c>
      <x:c r="I1417" t="str">
        <x:v>NJ</x:v>
      </x:c>
      <x:c r="J1417" t="str">
        <x:v>CHS</x:v>
      </x:c>
      <x:c r="K1417" t="str">
        <x:v>Charleston International Airport/Charleston AFB</x:v>
      </x:c>
      <x:c r="L1417" t="str">
        <x:v>SC</x:v>
      </x:c>
      <x:c r="M1417" t="str">
        <x:v>1429</x:v>
      </x:c>
      <x:c r="N1417" t="str">
        <x:v>1427</x:v>
      </x:c>
      <x:c r="O1417" s="26" t="n">
        <x:v>-2</x:v>
      </x:c>
      <x:c r="P1417" t="str">
        <x:v>1633</x:v>
      </x:c>
      <x:c r="Q1417" t="str">
        <x:v>1619</x:v>
      </x:c>
      <x:c r="R1417" s="26" t="n">
        <x:v>-14</x:v>
      </x:c>
      <x:c r="S1417" s="26" t="n">
        <x:v>628</x:v>
      </x:c>
      <x:c r="T1417" s="24" t="n">
        <x:v>0</x:v>
      </x:c>
      <x:c r="U1417" s="24" t="n">
        <x:v>0</x:v>
      </x:c>
      <x:c r="V1417" s="24" t="str">
        <x:v>Completed</x:v>
      </x:c>
      <x:c r="W1417" s="24" t="n">
        <x:v>0</x:v>
      </x:c>
      <x:c r="X1417" s="24" t="n">
        <x:v>0</x:v>
      </x:c>
      <x:c r="Y1417" s="24" t="n">
        <x:v>1</x:v>
      </x:c>
    </x:row>
    <x:row r="1418">
      <x:c r="A1418" s="24" t="n">
        <x:v>3419548</x:v>
      </x:c>
      <x:c r="B1418" t="str">
        <x:v>2015-08-01</x:v>
      </x:c>
      <x:c r="C1418" s="24" t="n">
        <x:v>8</x:v>
      </x:c>
      <x:c r="D1418" t="str">
        <x:v>DL</x:v>
      </x:c>
      <x:c r="E1418" t="str">
        <x:v>Delta Air Lines Inc.</x:v>
      </x:c>
      <x:c r="F1418" t="str">
        <x:v>2599</x:v>
      </x:c>
      <x:c r="G1418" t="str">
        <x:v>ATL</x:v>
      </x:c>
      <x:c r="H1418" t="str">
        <x:v>Hartsfield-Jackson Atlanta International Airport</x:v>
      </x:c>
      <x:c r="I1418" t="str">
        <x:v>GA</x:v>
      </x:c>
      <x:c r="J1418" t="str">
        <x:v>BNA</x:v>
      </x:c>
      <x:c r="K1418" t="str">
        <x:v>Nashville International Airport</x:v>
      </x:c>
      <x:c r="L1418" t="str">
        <x:v>TN</x:v>
      </x:c>
      <x:c r="M1418" t="str">
        <x:v>1510</x:v>
      </x:c>
      <x:c r="N1418" t="str">
        <x:v>1511</x:v>
      </x:c>
      <x:c r="O1418" s="26" t="n">
        <x:v>1</x:v>
      </x:c>
      <x:c r="P1418" t="str">
        <x:v>1522</x:v>
      </x:c>
      <x:c r="Q1418" t="str">
        <x:v>1511</x:v>
      </x:c>
      <x:c r="R1418" s="26" t="n">
        <x:v>-11</x:v>
      </x:c>
      <x:c r="S1418" s="26" t="n">
        <x:v>214</x:v>
      </x:c>
      <x:c r="T1418" s="24" t="n">
        <x:v>0</x:v>
      </x:c>
      <x:c r="U1418" s="24" t="n">
        <x:v>0</x:v>
      </x:c>
      <x:c r="V1418" s="24" t="str">
        <x:v>Completed</x:v>
      </x:c>
      <x:c r="W1418" s="24" t="n">
        <x:v>0</x:v>
      </x:c>
      <x:c r="X1418" s="24" t="n">
        <x:v>0</x:v>
      </x:c>
      <x:c r="Y1418" s="24" t="n">
        <x:v>1</x:v>
      </x:c>
    </x:row>
    <x:row r="1419">
      <x:c r="A1419" s="24" t="n">
        <x:v>3419603</x:v>
      </x:c>
      <x:c r="B1419" t="str">
        <x:v>2015-08-01</x:v>
      </x:c>
      <x:c r="C1419" s="24" t="n">
        <x:v>8</x:v>
      </x:c>
      <x:c r="D1419" t="str">
        <x:v>AA</x:v>
      </x:c>
      <x:c r="E1419" t="str">
        <x:v>American Airlines Inc.</x:v>
      </x:c>
      <x:c r="F1419" t="str">
        <x:v>772</x:v>
      </x:c>
      <x:c r="G1419" t="str">
        <x:v>SJU</x:v>
      </x:c>
      <x:c r="H1419" t="str">
        <x:v>Luis Muñoz Marín International Airport</x:v>
      </x:c>
      <x:c r="I1419" t="str">
        <x:v>PR</x:v>
      </x:c>
      <x:c r="J1419" t="str">
        <x:v>PHL</x:v>
      </x:c>
      <x:c r="K1419" t="str">
        <x:v>Philadelphia International Airport</x:v>
      </x:c>
      <x:c r="L1419" t="str">
        <x:v>PA</x:v>
      </x:c>
      <x:c r="M1419" t="str">
        <x:v>1515</x:v>
      </x:c>
      <x:c r="N1419" t="str">
        <x:v>1619</x:v>
      </x:c>
      <x:c r="O1419" s="26" t="n">
        <x:v>64</x:v>
      </x:c>
      <x:c r="P1419" t="str">
        <x:v>1932</x:v>
      </x:c>
      <x:c r="Q1419" t="str">
        <x:v>2118</x:v>
      </x:c>
      <x:c r="R1419" s="26" t="n">
        <x:v>106</x:v>
      </x:c>
      <x:c r="S1419" s="26" t="n">
        <x:v>1576</x:v>
      </x:c>
      <x:c r="T1419" s="24" t="n">
        <x:v>0</x:v>
      </x:c>
      <x:c r="U1419" s="24" t="n">
        <x:v>0</x:v>
      </x:c>
      <x:c r="V1419" s="24" t="str">
        <x:v>Completed</x:v>
      </x:c>
      <x:c r="W1419" s="24" t="n">
        <x:v>1</x:v>
      </x:c>
      <x:c r="X1419" s="24" t="n">
        <x:v>1</x:v>
      </x:c>
      <x:c r="Y1419" s="24" t="n">
        <x:v>1</x:v>
      </x:c>
    </x:row>
    <x:row r="1420">
      <x:c r="A1420" s="24" t="n">
        <x:v>3421760</x:v>
      </x:c>
      <x:c r="B1420" t="str">
        <x:v>2015-08-01</x:v>
      </x:c>
      <x:c r="C1420" s="24" t="n">
        <x:v>8</x:v>
      </x:c>
      <x:c r="D1420" t="str">
        <x:v>B6</x:v>
      </x:c>
      <x:c r="E1420" t="str">
        <x:v>JetBlue Airways</x:v>
      </x:c>
      <x:c r="F1420" t="str">
        <x:v>1968</x:v>
      </x:c>
      <x:c r="G1420" t="str">
        <x:v>PBI</x:v>
      </x:c>
      <x:c r="H1420" t="str">
        <x:v>Palm Beach International Airport</x:v>
      </x:c>
      <x:c r="I1420" t="str">
        <x:v>FL</x:v>
      </x:c>
      <x:c r="J1420" t="str">
        <x:v>HPN</x:v>
      </x:c>
      <x:c r="K1420" t="str">
        <x:v>Westchester County Airport</x:v>
      </x:c>
      <x:c r="L1420" t="str">
        <x:v>NY</x:v>
      </x:c>
      <x:c r="M1420" t="str">
        <x:v>1740</x:v>
      </x:c>
      <x:c r="N1420" t="str">
        <x:v>1936</x:v>
      </x:c>
      <x:c r="O1420" s="26" t="n">
        <x:v>116</x:v>
      </x:c>
      <x:c r="P1420" t="str">
        <x:v>2027</x:v>
      </x:c>
      <x:c r="Q1420" t="str">
        <x:v>2214</x:v>
      </x:c>
      <x:c r="R1420" s="26" t="n">
        <x:v>107</x:v>
      </x:c>
      <x:c r="S1420" s="26" t="n">
        <x:v>1056</x:v>
      </x:c>
      <x:c r="T1420" s="24" t="n">
        <x:v>0</x:v>
      </x:c>
      <x:c r="U1420" s="24" t="n">
        <x:v>0</x:v>
      </x:c>
      <x:c r="V1420" s="24" t="str">
        <x:v>Completed</x:v>
      </x:c>
      <x:c r="W1420" s="24" t="n">
        <x:v>1</x:v>
      </x:c>
      <x:c r="X1420" s="24" t="n">
        <x:v>1</x:v>
      </x:c>
      <x:c r="Y1420" s="24" t="n">
        <x:v>1</x:v>
      </x:c>
    </x:row>
    <x:row r="1421">
      <x:c r="A1421" s="24" t="n">
        <x:v>3422239</x:v>
      </x:c>
      <x:c r="B1421" t="str">
        <x:v>2015-08-01</x:v>
      </x:c>
      <x:c r="C1421" s="24" t="n">
        <x:v>8</x:v>
      </x:c>
      <x:c r="D1421" t="str">
        <x:v>WN</x:v>
      </x:c>
      <x:c r="E1421" t="str">
        <x:v>Southwest Airlines Co.</x:v>
      </x:c>
      <x:c r="F1421" t="str">
        <x:v>53</x:v>
      </x:c>
      <x:c r="G1421" t="str">
        <x:v>MDW</x:v>
      </x:c>
      <x:c r="H1421" t="str">
        <x:v>Chicago Midway International Airport</x:v>
      </x:c>
      <x:c r="I1421" t="str">
        <x:v>IL</x:v>
      </x:c>
      <x:c r="J1421" t="str">
        <x:v>GSP</x:v>
      </x:c>
      <x:c r="K1421" t="str">
        <x:v>Greenville-Spartanburg International Airport</x:v>
      </x:c>
      <x:c r="L1421" t="str">
        <x:v>SC</x:v>
      </x:c>
      <x:c r="M1421" t="str">
        <x:v>1815</x:v>
      </x:c>
      <x:c r="N1421" t="str">
        <x:v>1836</x:v>
      </x:c>
      <x:c r="O1421" s="26" t="n">
        <x:v>21</x:v>
      </x:c>
      <x:c r="P1421" t="str">
        <x:v>2050</x:v>
      </x:c>
      <x:c r="Q1421" t="str">
        <x:v>2104</x:v>
      </x:c>
      <x:c r="R1421" s="26" t="n">
        <x:v>14</x:v>
      </x:c>
      <x:c r="S1421" s="26" t="n">
        <x:v>562</x:v>
      </x:c>
      <x:c r="T1421" s="24" t="n">
        <x:v>0</x:v>
      </x:c>
      <x:c r="U1421" s="24" t="n">
        <x:v>0</x:v>
      </x:c>
      <x:c r="V1421" s="24" t="str">
        <x:v>Completed</x:v>
      </x:c>
      <x:c r="W1421" s="24" t="n">
        <x:v>0</x:v>
      </x:c>
      <x:c r="X1421" s="24" t="n">
        <x:v>1</x:v>
      </x:c>
      <x:c r="Y1421" s="24" t="n">
        <x:v>1</x:v>
      </x:c>
    </x:row>
    <x:row r="1422">
      <x:c r="A1422" s="24" t="n">
        <x:v>3423543</x:v>
      </x:c>
      <x:c r="B1422" t="str">
        <x:v>2015-08-01</x:v>
      </x:c>
      <x:c r="C1422" s="24" t="n">
        <x:v>8</x:v>
      </x:c>
      <x:c r="D1422" t="str">
        <x:v>DL</x:v>
      </x:c>
      <x:c r="E1422" t="str">
        <x:v>Delta Air Lines Inc.</x:v>
      </x:c>
      <x:c r="F1422" t="str">
        <x:v>2107</x:v>
      </x:c>
      <x:c r="G1422" t="str">
        <x:v>MSP</x:v>
      </x:c>
      <x:c r="H1422" t="str">
        <x:v>Minneapolis-Saint Paul International Airport</x:v>
      </x:c>
      <x:c r="I1422" t="str">
        <x:v>MN</x:v>
      </x:c>
      <x:c r="J1422" t="str">
        <x:v>ORD</x:v>
      </x:c>
      <x:c r="K1422" t="str">
        <x:v>Chicago O'Hare International Airport</x:v>
      </x:c>
      <x:c r="L1422" t="str">
        <x:v>IL</x:v>
      </x:c>
      <x:c r="M1422" t="str">
        <x:v>1951</x:v>
      </x:c>
      <x:c r="N1422" t="str">
        <x:v>1947</x:v>
      </x:c>
      <x:c r="O1422" s="26" t="n">
        <x:v>-4</x:v>
      </x:c>
      <x:c r="P1422" t="str">
        <x:v>2114</x:v>
      </x:c>
      <x:c r="Q1422" t="str">
        <x:v>2118</x:v>
      </x:c>
      <x:c r="R1422" s="26" t="n">
        <x:v>4</x:v>
      </x:c>
      <x:c r="S1422" s="26" t="n">
        <x:v>334</x:v>
      </x:c>
      <x:c r="T1422" s="24" t="n">
        <x:v>0</x:v>
      </x:c>
      <x:c r="U1422" s="24" t="n">
        <x:v>0</x:v>
      </x:c>
      <x:c r="V1422" s="24" t="str">
        <x:v>Completed</x:v>
      </x:c>
      <x:c r="W1422" s="24" t="n">
        <x:v>0</x:v>
      </x:c>
      <x:c r="X1422" s="24" t="n">
        <x:v>0</x:v>
      </x:c>
      <x:c r="Y1422" s="24" t="n">
        <x:v>1</x:v>
      </x:c>
    </x:row>
    <x:row r="1423">
      <x:c r="A1423" s="24" t="n">
        <x:v>3423723</x:v>
      </x:c>
      <x:c r="B1423" t="str">
        <x:v>2015-08-01</x:v>
      </x:c>
      <x:c r="C1423" s="24" t="n">
        <x:v>8</x:v>
      </x:c>
      <x:c r="D1423" t="str">
        <x:v>B6</x:v>
      </x:c>
      <x:c r="E1423" t="str">
        <x:v>JetBlue Airways</x:v>
      </x:c>
      <x:c r="F1423" t="str">
        <x:v>1472</x:v>
      </x:c>
      <x:c r="G1423" t="str">
        <x:v>FLL</x:v>
      </x:c>
      <x:c r="H1423" t="str">
        <x:v>Fort Lauderdale-Hollywood International Airport</x:v>
      </x:c>
      <x:c r="I1423" t="str">
        <x:v>FL</x:v>
      </x:c>
      <x:c r="J1423" t="str">
        <x:v>LGA</x:v>
      </x:c>
      <x:c r="K1423" t="str">
        <x:v>LaGuardia Airport (Marine Air Terminal)</x:v>
      </x:c>
      <x:c r="L1423" t="str">
        <x:v>NY</x:v>
      </x:c>
      <x:c r="M1423" t="str">
        <x:v>2005</x:v>
      </x:c>
      <x:c r="N1423" t="str">
        <x:v>2003</x:v>
      </x:c>
      <x:c r="O1423" s="26" t="n">
        <x:v>-2</x:v>
      </x:c>
      <x:c r="P1423" t="str">
        <x:v>2300</x:v>
      </x:c>
      <x:c r="Q1423" t="str">
        <x:v>2240</x:v>
      </x:c>
      <x:c r="R1423" s="26" t="n">
        <x:v>-20</x:v>
      </x:c>
      <x:c r="S1423" s="26" t="n">
        <x:v>1076</x:v>
      </x:c>
      <x:c r="T1423" s="24" t="n">
        <x:v>0</x:v>
      </x:c>
      <x:c r="U1423" s="24" t="n">
        <x:v>0</x:v>
      </x:c>
      <x:c r="V1423" s="24" t="str">
        <x:v>Completed</x:v>
      </x:c>
      <x:c r="W1423" s="24" t="n">
        <x:v>0</x:v>
      </x:c>
      <x:c r="X1423" s="24" t="n">
        <x:v>0</x:v>
      </x:c>
      <x:c r="Y1423" s="24" t="n">
        <x:v>1</x:v>
      </x:c>
    </x:row>
    <x:row r="1424">
      <x:c r="A1424" s="24" t="n">
        <x:v>3423915</x:v>
      </x:c>
      <x:c r="B1424" t="str">
        <x:v>2015-08-01</x:v>
      </x:c>
      <x:c r="C1424" s="24" t="n">
        <x:v>8</x:v>
      </x:c>
      <x:c r="D1424" t="str">
        <x:v>NK</x:v>
      </x:c>
      <x:c r="E1424" t="str">
        <x:v>Spirit Air Lines</x:v>
      </x:c>
      <x:c r="F1424" t="str">
        <x:v>676</x:v>
      </x:c>
      <x:c r="G1424" t="str">
        <x:v>FLL</x:v>
      </x:c>
      <x:c r="H1424" t="str">
        <x:v>Fort Lauderdale-Hollywood International Airport</x:v>
      </x:c>
      <x:c r="I1424" t="str">
        <x:v>FL</x:v>
      </x:c>
      <x:c r="J1424" t="str">
        <x:v>MCO</x:v>
      </x:c>
      <x:c r="K1424" t="str">
        <x:v>Orlando International Airport</x:v>
      </x:c>
      <x:c r="L1424" t="str">
        <x:v>FL</x:v>
      </x:c>
      <x:c r="M1424" t="str">
        <x:v>2018</x:v>
      </x:c>
      <x:c r="N1424" t="str">
        <x:v>2014</x:v>
      </x:c>
      <x:c r="O1424" s="26" t="n">
        <x:v>-4</x:v>
      </x:c>
      <x:c r="P1424" t="str">
        <x:v>2119</x:v>
      </x:c>
      <x:c r="Q1424" t="str">
        <x:v>2109</x:v>
      </x:c>
      <x:c r="R1424" s="26" t="n">
        <x:v>-10</x:v>
      </x:c>
      <x:c r="S1424" s="26" t="n">
        <x:v>177</x:v>
      </x:c>
      <x:c r="T1424" s="24" t="n">
        <x:v>0</x:v>
      </x:c>
      <x:c r="U1424" s="24" t="n">
        <x:v>0</x:v>
      </x:c>
      <x:c r="V1424" s="24" t="str">
        <x:v>Completed</x:v>
      </x:c>
      <x:c r="W1424" s="24" t="n">
        <x:v>0</x:v>
      </x:c>
      <x:c r="X1424" s="24" t="n">
        <x:v>0</x:v>
      </x:c>
      <x:c r="Y1424" s="24" t="n">
        <x:v>1</x:v>
      </x:c>
    </x:row>
    <x:row r="1425">
      <x:c r="A1425" s="24" t="n">
        <x:v>3424511</x:v>
      </x:c>
      <x:c r="B1425" t="str">
        <x:v>2015-08-01</x:v>
      </x:c>
      <x:c r="C1425" s="24" t="n">
        <x:v>8</x:v>
      </x:c>
      <x:c r="D1425" t="str">
        <x:v>WN</x:v>
      </x:c>
      <x:c r="E1425" t="str">
        <x:v>Southwest Airlines Co.</x:v>
      </x:c>
      <x:c r="F1425" t="str">
        <x:v>2213</x:v>
      </x:c>
      <x:c r="G1425" t="str">
        <x:v>MDW</x:v>
      </x:c>
      <x:c r="H1425" t="str">
        <x:v>Chicago Midway International Airport</x:v>
      </x:c>
      <x:c r="I1425" t="str">
        <x:v>IL</x:v>
      </x:c>
      <x:c r="J1425" t="str">
        <x:v>DSM</x:v>
      </x:c>
      <x:c r="K1425" t="str">
        <x:v>Des Moines International Airport</x:v>
      </x:c>
      <x:c r="L1425" t="str">
        <x:v>IA</x:v>
      </x:c>
      <x:c r="M1425" t="str">
        <x:v>2125</x:v>
      </x:c>
      <x:c r="N1425" t="str">
        <x:v>2124</x:v>
      </x:c>
      <x:c r="O1425" s="26" t="n">
        <x:v>-1</x:v>
      </x:c>
      <x:c r="P1425" t="str">
        <x:v>2235</x:v>
      </x:c>
      <x:c r="Q1425" t="str">
        <x:v>2226</x:v>
      </x:c>
      <x:c r="R1425" s="26" t="n">
        <x:v>-9</x:v>
      </x:c>
      <x:c r="S1425" s="26" t="n">
        <x:v>306</x:v>
      </x:c>
      <x:c r="T1425" s="24" t="n">
        <x:v>0</x:v>
      </x:c>
      <x:c r="U1425" s="24" t="n">
        <x:v>0</x:v>
      </x:c>
      <x:c r="V1425" s="24" t="str">
        <x:v>Completed</x:v>
      </x:c>
      <x:c r="W1425" s="24" t="n">
        <x:v>0</x:v>
      </x:c>
      <x:c r="X1425" s="24" t="n">
        <x:v>0</x:v>
      </x:c>
      <x:c r="Y1425" s="24" t="n">
        <x:v>1</x:v>
      </x:c>
    </x:row>
    <x:row r="1426">
      <x:c r="A1426" s="24" t="n">
        <x:v>3424721</x:v>
      </x:c>
      <x:c r="B1426" t="str">
        <x:v>2015-08-01</x:v>
      </x:c>
      <x:c r="C1426" s="24" t="n">
        <x:v>8</x:v>
      </x:c>
      <x:c r="D1426" t="str">
        <x:v>EV</x:v>
      </x:c>
      <x:c r="E1426" t="str">
        <x:v>Atlantic Southeast Airlines</x:v>
      </x:c>
      <x:c r="F1426" t="str">
        <x:v>4923</x:v>
      </x:c>
      <x:c r="G1426" t="str">
        <x:v>ATL</x:v>
      </x:c>
      <x:c r="H1426" t="str">
        <x:v>Hartsfield-Jackson Atlanta International Airport</x:v>
      </x:c>
      <x:c r="I1426" t="str">
        <x:v>GA</x:v>
      </x:c>
      <x:c r="J1426" t="str">
        <x:v>CHA</x:v>
      </x:c>
      <x:c r="K1426" t="str">
        <x:v>Chattanooga Metropolitan Airport (Lovell Field)</x:v>
      </x:c>
      <x:c r="L1426" t="str">
        <x:v>TN</x:v>
      </x:c>
      <x:c r="M1426" t="str">
        <x:v>2155</x:v>
      </x:c>
      <x:c r="N1426" t="str">
        <x:v>2153</x:v>
      </x:c>
      <x:c r="O1426" s="26" t="n">
        <x:v>-2</x:v>
      </x:c>
      <x:c r="P1426" t="str">
        <x:v>2241</x:v>
      </x:c>
      <x:c r="Q1426" t="str">
        <x:v>2234</x:v>
      </x:c>
      <x:c r="R1426" s="26" t="n">
        <x:v>-7</x:v>
      </x:c>
      <x:c r="S1426" s="26" t="n">
        <x:v>106</x:v>
      </x:c>
      <x:c r="T1426" s="24" t="n">
        <x:v>0</x:v>
      </x:c>
      <x:c r="U1426" s="24" t="n">
        <x:v>0</x:v>
      </x:c>
      <x:c r="V1426" s="24" t="str">
        <x:v>Completed</x:v>
      </x:c>
      <x:c r="W1426" s="24" t="n">
        <x:v>0</x:v>
      </x:c>
      <x:c r="X1426" s="24" t="n">
        <x:v>0</x:v>
      </x:c>
      <x:c r="Y1426" s="24" t="n">
        <x:v>1</x:v>
      </x:c>
    </x:row>
    <x:row r="1427">
      <x:c r="A1427" s="24" t="n">
        <x:v>3424751</x:v>
      </x:c>
      <x:c r="B1427" t="str">
        <x:v>2015-08-01</x:v>
      </x:c>
      <x:c r="C1427" s="24" t="n">
        <x:v>8</x:v>
      </x:c>
      <x:c r="D1427" t="str">
        <x:v>DL</x:v>
      </x:c>
      <x:c r="E1427" t="str">
        <x:v>Delta Air Lines Inc.</x:v>
      </x:c>
      <x:c r="F1427" t="str">
        <x:v>772</x:v>
      </x:c>
      <x:c r="G1427" t="str">
        <x:v>ATL</x:v>
      </x:c>
      <x:c r="H1427" t="str">
        <x:v>Hartsfield-Jackson Atlanta International Airport</x:v>
      </x:c>
      <x:c r="I1427" t="str">
        <x:v>GA</x:v>
      </x:c>
      <x:c r="J1427" t="str">
        <x:v>LAS</x:v>
      </x:c>
      <x:c r="K1427" t="str">
        <x:v>McCarran International Airport</x:v>
      </x:c>
      <x:c r="L1427" t="str">
        <x:v>NV</x:v>
      </x:c>
      <x:c r="M1427" t="str">
        <x:v>2200</x:v>
      </x:c>
      <x:c r="N1427" t="str">
        <x:v>2208</x:v>
      </x:c>
      <x:c r="O1427" s="26" t="n">
        <x:v>8</x:v>
      </x:c>
      <x:c r="P1427" t="str">
        <x:v>2316</x:v>
      </x:c>
      <x:c r="Q1427" t="str">
        <x:v>2317</x:v>
      </x:c>
      <x:c r="R1427" s="26" t="n">
        <x:v>1</x:v>
      </x:c>
      <x:c r="S1427" s="26" t="n">
        <x:v>1747</x:v>
      </x:c>
      <x:c r="T1427" s="24" t="n">
        <x:v>0</x:v>
      </x:c>
      <x:c r="U1427" s="24" t="n">
        <x:v>0</x:v>
      </x:c>
      <x:c r="V1427" s="24" t="str">
        <x:v>Completed</x:v>
      </x:c>
      <x:c r="W1427" s="24" t="n">
        <x:v>0</x:v>
      </x:c>
      <x:c r="X1427" s="24" t="n">
        <x:v>0</x:v>
      </x:c>
      <x:c r="Y1427" s="24" t="n">
        <x:v>1</x:v>
      </x:c>
    </x:row>
    <x:row r="1428">
      <x:c r="A1428" s="24" t="n">
        <x:v>3425408</x:v>
      </x:c>
      <x:c r="B1428" t="str">
        <x:v>2015-08-02</x:v>
      </x:c>
      <x:c r="C1428" s="24" t="n">
        <x:v>8</x:v>
      </x:c>
      <x:c r="D1428" t="str">
        <x:v>UA</x:v>
      </x:c>
      <x:c r="E1428" t="str">
        <x:v>United Air Lines Inc.</x:v>
      </x:c>
      <x:c r="F1428" t="str">
        <x:v>202</x:v>
      </x:c>
      <x:c r="G1428" t="str">
        <x:v>DEN</x:v>
      </x:c>
      <x:c r="H1428" t="str">
        <x:v>Denver International Airport</x:v>
      </x:c>
      <x:c r="I1428" t="str">
        <x:v>CO</x:v>
      </x:c>
      <x:c r="J1428" t="str">
        <x:v>ORD</x:v>
      </x:c>
      <x:c r="K1428" t="str">
        <x:v>Chicago O'Hare International Airport</x:v>
      </x:c>
      <x:c r="L1428" t="str">
        <x:v>IL</x:v>
      </x:c>
      <x:c r="M1428" t="str">
        <x:v>0530</x:v>
      </x:c>
      <x:c r="N1428" t="str">
        <x:v>0534</x:v>
      </x:c>
      <x:c r="O1428" s="26" t="n">
        <x:v>4</x:v>
      </x:c>
      <x:c r="P1428" t="str">
        <x:v>0854</x:v>
      </x:c>
      <x:c r="Q1428" t="str">
        <x:v>0851</x:v>
      </x:c>
      <x:c r="R1428" s="26" t="n">
        <x:v>-3</x:v>
      </x:c>
      <x:c r="S1428" s="26" t="n">
        <x:v>888</x:v>
      </x:c>
      <x:c r="T1428" s="24" t="n">
        <x:v>0</x:v>
      </x:c>
      <x:c r="U1428" s="24" t="n">
        <x:v>0</x:v>
      </x:c>
      <x:c r="V1428" s="24" t="str">
        <x:v>Completed</x:v>
      </x:c>
      <x:c r="W1428" s="24" t="n">
        <x:v>0</x:v>
      </x:c>
      <x:c r="X1428" s="24" t="n">
        <x:v>0</x:v>
      </x:c>
      <x:c r="Y1428" s="24" t="n">
        <x:v>1</x:v>
      </x:c>
    </x:row>
    <x:row r="1429">
      <x:c r="A1429" s="24" t="n">
        <x:v>3425436</x:v>
      </x:c>
      <x:c r="B1429" t="str">
        <x:v>2015-08-02</x:v>
      </x:c>
      <x:c r="C1429" s="24" t="n">
        <x:v>8</x:v>
      </x:c>
      <x:c r="D1429" t="str">
        <x:v>WN</x:v>
      </x:c>
      <x:c r="E1429" t="str">
        <x:v>Southwest Airlines Co.</x:v>
      </x:c>
      <x:c r="F1429" t="str">
        <x:v>549</x:v>
      </x:c>
      <x:c r="G1429" t="str">
        <x:v>FLL</x:v>
      </x:c>
      <x:c r="H1429" t="str">
        <x:v>Fort Lauderdale-Hollywood International Airport</x:v>
      </x:c>
      <x:c r="I1429" t="str">
        <x:v>FL</x:v>
      </x:c>
      <x:c r="J1429" t="str">
        <x:v>MSY</x:v>
      </x:c>
      <x:c r="K1429" t="str">
        <x:v>Louis Armstrong New Orleans International Airport</x:v>
      </x:c>
      <x:c r="L1429" t="str">
        <x:v>LA</x:v>
      </x:c>
      <x:c r="M1429" t="str">
        <x:v>0535</x:v>
      </x:c>
      <x:c r="N1429" t="str">
        <x:v>0533</x:v>
      </x:c>
      <x:c r="O1429" s="26" t="n">
        <x:v>-2</x:v>
      </x:c>
      <x:c r="P1429" t="str">
        <x:v>0635</x:v>
      </x:c>
      <x:c r="Q1429" t="str">
        <x:v>0631</x:v>
      </x:c>
      <x:c r="R1429" s="26" t="n">
        <x:v>-4</x:v>
      </x:c>
      <x:c r="S1429" s="26" t="n">
        <x:v>674</x:v>
      </x:c>
      <x:c r="T1429" s="24" t="n">
        <x:v>0</x:v>
      </x:c>
      <x:c r="U1429" s="24" t="n">
        <x:v>0</x:v>
      </x:c>
      <x:c r="V1429" s="24" t="str">
        <x:v>Completed</x:v>
      </x:c>
      <x:c r="W1429" s="24" t="n">
        <x:v>0</x:v>
      </x:c>
      <x:c r="X1429" s="24" t="n">
        <x:v>0</x:v>
      </x:c>
      <x:c r="Y1429" s="24" t="n">
        <x:v>1</x:v>
      </x:c>
    </x:row>
    <x:row r="1430">
      <x:c r="A1430" s="24" t="n">
        <x:v>3425582</x:v>
      </x:c>
      <x:c r="B1430" t="str">
        <x:v>2015-08-02</x:v>
      </x:c>
      <x:c r="C1430" s="24" t="n">
        <x:v>8</x:v>
      </x:c>
      <x:c r="D1430" t="str">
        <x:v>AA</x:v>
      </x:c>
      <x:c r="E1430" t="str">
        <x:v>American Airlines Inc.</x:v>
      </x:c>
      <x:c r="F1430" t="str">
        <x:v>1014</x:v>
      </x:c>
      <x:c r="G1430" t="str">
        <x:v>SJU</x:v>
      </x:c>
      <x:c r="H1430" t="str">
        <x:v>Luis Muñoz Marín International Airport</x:v>
      </x:c>
      <x:c r="I1430" t="str">
        <x:v>PR</x:v>
      </x:c>
      <x:c r="J1430" t="str">
        <x:v>MIA</x:v>
      </x:c>
      <x:c r="K1430" t="str">
        <x:v>Miami International Airport</x:v>
      </x:c>
      <x:c r="L1430" t="str">
        <x:v>FL</x:v>
      </x:c>
      <x:c r="M1430" t="str">
        <x:v>0600</x:v>
      </x:c>
      <x:c r="N1430" t="str">
        <x:v>0559</x:v>
      </x:c>
      <x:c r="O1430" s="26" t="n">
        <x:v>-1</x:v>
      </x:c>
      <x:c r="P1430" t="str">
        <x:v>0843</x:v>
      </x:c>
      <x:c r="Q1430" t="str">
        <x:v>0838</x:v>
      </x:c>
      <x:c r="R1430" s="26" t="n">
        <x:v>-5</x:v>
      </x:c>
      <x:c r="S1430" s="26" t="n">
        <x:v>1045</x:v>
      </x:c>
      <x:c r="T1430" s="24" t="n">
        <x:v>0</x:v>
      </x:c>
      <x:c r="U1430" s="24" t="n">
        <x:v>0</x:v>
      </x:c>
      <x:c r="V1430" s="24" t="str">
        <x:v>Completed</x:v>
      </x:c>
      <x:c r="W1430" s="24" t="n">
        <x:v>0</x:v>
      </x:c>
      <x:c r="X1430" s="24" t="n">
        <x:v>0</x:v>
      </x:c>
      <x:c r="Y1430" s="24" t="n">
        <x:v>1</x:v>
      </x:c>
    </x:row>
    <x:row r="1431">
      <x:c r="A1431" s="24" t="n">
        <x:v>3426041</x:v>
      </x:c>
      <x:c r="B1431" t="str">
        <x:v>2015-08-02</x:v>
      </x:c>
      <x:c r="C1431" s="24" t="n">
        <x:v>8</x:v>
      </x:c>
      <x:c r="D1431" t="str">
        <x:v>DL</x:v>
      </x:c>
      <x:c r="E1431" t="str">
        <x:v>Delta Air Lines Inc.</x:v>
      </x:c>
      <x:c r="F1431" t="str">
        <x:v>828</x:v>
      </x:c>
      <x:c r="G1431" t="str">
        <x:v>MOB</x:v>
      </x:c>
      <x:c r="H1431" t="str">
        <x:v>Mobile Regional Airport</x:v>
      </x:c>
      <x:c r="I1431" t="str">
        <x:v>AL</x:v>
      </x:c>
      <x:c r="J1431" t="str">
        <x:v>ATL</x:v>
      </x:c>
      <x:c r="K1431" t="str">
        <x:v>Hartsfield-Jackson Atlanta International Airport</x:v>
      </x:c>
      <x:c r="L1431" t="str">
        <x:v>GA</x:v>
      </x:c>
      <x:c r="M1431" t="str">
        <x:v>0615</x:v>
      </x:c>
      <x:c r="N1431" t="str">
        <x:v>0618</x:v>
      </x:c>
      <x:c r="O1431" s="26" t="n">
        <x:v>3</x:v>
      </x:c>
      <x:c r="P1431" t="str">
        <x:v>0825</x:v>
      </x:c>
      <x:c r="Q1431" t="str">
        <x:v>0817</x:v>
      </x:c>
      <x:c r="R1431" s="26" t="n">
        <x:v>-8</x:v>
      </x:c>
      <x:c r="S1431" s="26" t="n">
        <x:v>302</x:v>
      </x:c>
      <x:c r="T1431" s="24" t="n">
        <x:v>0</x:v>
      </x:c>
      <x:c r="U1431" s="24" t="n">
        <x:v>0</x:v>
      </x:c>
      <x:c r="V1431" s="24" t="str">
        <x:v>Completed</x:v>
      </x:c>
      <x:c r="W1431" s="24" t="n">
        <x:v>0</x:v>
      </x:c>
      <x:c r="X1431" s="24" t="n">
        <x:v>0</x:v>
      </x:c>
      <x:c r="Y1431" s="24" t="n">
        <x:v>1</x:v>
      </x:c>
    </x:row>
    <x:row r="1432">
      <x:c r="A1432" s="24" t="n">
        <x:v>3426464</x:v>
      </x:c>
      <x:c r="B1432" t="str">
        <x:v>2015-08-02</x:v>
      </x:c>
      <x:c r="C1432" s="24" t="n">
        <x:v>8</x:v>
      </x:c>
      <x:c r="D1432" t="str">
        <x:v>WN</x:v>
      </x:c>
      <x:c r="E1432" t="str">
        <x:v>Southwest Airlines Co.</x:v>
      </x:c>
      <x:c r="F1432" t="str">
        <x:v>4293</x:v>
      </x:c>
      <x:c r="G1432" t="str">
        <x:v>MCO</x:v>
      </x:c>
      <x:c r="H1432" t="str">
        <x:v>Orlando International Airport</x:v>
      </x:c>
      <x:c r="I1432" t="str">
        <x:v>FL</x:v>
      </x:c>
      <x:c r="J1432" t="str">
        <x:v>BDL</x:v>
      </x:c>
      <x:c r="K1432" t="str">
        <x:v>Bradley International Airport</x:v>
      </x:c>
      <x:c r="L1432" t="str">
        <x:v>CT</x:v>
      </x:c>
      <x:c r="M1432" t="str">
        <x:v>0645</x:v>
      </x:c>
      <x:c r="N1432" t="str">
        <x:v>0645</x:v>
      </x:c>
      <x:c r="O1432" s="26" t="n">
        <x:v>0</x:v>
      </x:c>
      <x:c r="P1432" t="str">
        <x:v>0920</x:v>
      </x:c>
      <x:c r="Q1432" t="str">
        <x:v>0916</x:v>
      </x:c>
      <x:c r="R1432" s="26" t="n">
        <x:v>-4</x:v>
      </x:c>
      <x:c r="S1432" s="26" t="n">
        <x:v>1050</x:v>
      </x:c>
      <x:c r="T1432" s="24" t="n">
        <x:v>0</x:v>
      </x:c>
      <x:c r="U1432" s="24" t="n">
        <x:v>0</x:v>
      </x:c>
      <x:c r="V1432" s="24" t="str">
        <x:v>Completed</x:v>
      </x:c>
      <x:c r="W1432" s="24" t="n">
        <x:v>0</x:v>
      </x:c>
      <x:c r="X1432" s="24" t="n">
        <x:v>0</x:v>
      </x:c>
      <x:c r="Y1432" s="24" t="n">
        <x:v>1</x:v>
      </x:c>
    </x:row>
    <x:row r="1433">
      <x:c r="A1433" s="24" t="n">
        <x:v>3426558</x:v>
      </x:c>
      <x:c r="B1433" t="str">
        <x:v>2015-08-02</x:v>
      </x:c>
      <x:c r="C1433" s="24" t="n">
        <x:v>8</x:v>
      </x:c>
      <x:c r="D1433" t="str">
        <x:v>DL</x:v>
      </x:c>
      <x:c r="E1433" t="str">
        <x:v>Delta Air Lines Inc.</x:v>
      </x:c>
      <x:c r="F1433" t="str">
        <x:v>557</x:v>
      </x:c>
      <x:c r="G1433" t="str">
        <x:v>MSP</x:v>
      </x:c>
      <x:c r="H1433" t="str">
        <x:v>Minneapolis-Saint Paul International Airport</x:v>
      </x:c>
      <x:c r="I1433" t="str">
        <x:v>MN</x:v>
      </x:c>
      <x:c r="J1433" t="str">
        <x:v>DTW</x:v>
      </x:c>
      <x:c r="K1433" t="str">
        <x:v>Detroit Metropolitan Airport</x:v>
      </x:c>
      <x:c r="L1433" t="str">
        <x:v>MI</x:v>
      </x:c>
      <x:c r="M1433" t="str">
        <x:v>0655</x:v>
      </x:c>
      <x:c r="N1433" t="str">
        <x:v>0654</x:v>
      </x:c>
      <x:c r="O1433" s="26" t="n">
        <x:v>-1</x:v>
      </x:c>
      <x:c r="P1433" t="str">
        <x:v>0930</x:v>
      </x:c>
      <x:c r="Q1433" t="str">
        <x:v>0923</x:v>
      </x:c>
      <x:c r="R1433" s="26" t="n">
        <x:v>-7</x:v>
      </x:c>
      <x:c r="S1433" s="26" t="n">
        <x:v>528</x:v>
      </x:c>
      <x:c r="T1433" s="24" t="n">
        <x:v>0</x:v>
      </x:c>
      <x:c r="U1433" s="24" t="n">
        <x:v>0</x:v>
      </x:c>
      <x:c r="V1433" s="24" t="str">
        <x:v>Completed</x:v>
      </x:c>
      <x:c r="W1433" s="24" t="n">
        <x:v>0</x:v>
      </x:c>
      <x:c r="X1433" s="24" t="n">
        <x:v>0</x:v>
      </x:c>
      <x:c r="Y1433" s="24" t="n">
        <x:v>1</x:v>
      </x:c>
    </x:row>
    <x:row r="1434">
      <x:c r="A1434" s="24" t="n">
        <x:v>3426594</x:v>
      </x:c>
      <x:c r="B1434" t="str">
        <x:v>2015-08-02</x:v>
      </x:c>
      <x:c r="C1434" s="24" t="n">
        <x:v>8</x:v>
      </x:c>
      <x:c r="D1434" t="str">
        <x:v>MQ</x:v>
      </x:c>
      <x:c r="E1434" t="str">
        <x:v>American Eagle Airlines Inc.</x:v>
      </x:c>
      <x:c r="F1434" t="str">
        <x:v>3198</x:v>
      </x:c>
      <x:c r="G1434" t="str">
        <x:v>FAR</x:v>
      </x:c>
      <x:c r="H1434" t="str">
        <x:v>Hector International Airport</x:v>
      </x:c>
      <x:c r="I1434" t="str">
        <x:v>ND</x:v>
      </x:c>
      <x:c r="J1434" t="str">
        <x:v>DFW</x:v>
      </x:c>
      <x:c r="K1434" t="str">
        <x:v>Dallas/Fort Worth International Airport</x:v>
      </x:c>
      <x:c r="L1434" t="str">
        <x:v>TX</x:v>
      </x:c>
      <x:c r="M1434" t="str">
        <x:v>0658</x:v>
      </x:c>
      <x:c r="N1434" t="str">
        <x:v>0701</x:v>
      </x:c>
      <x:c r="O1434" s="26" t="n">
        <x:v>3</x:v>
      </x:c>
      <x:c r="P1434" t="str">
        <x:v>0940</x:v>
      </x:c>
      <x:c r="Q1434" t="str">
        <x:v>0930</x:v>
      </x:c>
      <x:c r="R1434" s="26" t="n">
        <x:v>-10</x:v>
      </x:c>
      <x:c r="S1434" s="26" t="n">
        <x:v>968</x:v>
      </x:c>
      <x:c r="T1434" s="24" t="n">
        <x:v>0</x:v>
      </x:c>
      <x:c r="U1434" s="24" t="n">
        <x:v>0</x:v>
      </x:c>
      <x:c r="V1434" s="24" t="str">
        <x:v>Completed</x:v>
      </x:c>
      <x:c r="W1434" s="24" t="n">
        <x:v>0</x:v>
      </x:c>
      <x:c r="X1434" s="24" t="n">
        <x:v>0</x:v>
      </x:c>
      <x:c r="Y1434" s="24" t="n">
        <x:v>1</x:v>
      </x:c>
    </x:row>
    <x:row r="1435">
      <x:c r="A1435" s="24" t="n">
        <x:v>3427206</x:v>
      </x:c>
      <x:c r="B1435" t="str">
        <x:v>2015-08-02</x:v>
      </x:c>
      <x:c r="C1435" s="24" t="n">
        <x:v>8</x:v>
      </x:c>
      <x:c r="D1435" t="str">
        <x:v>UA</x:v>
      </x:c>
      <x:c r="E1435" t="str">
        <x:v>United Air Lines Inc.</x:v>
      </x:c>
      <x:c r="F1435" t="str">
        <x:v>249</x:v>
      </x:c>
      <x:c r="G1435" t="str">
        <x:v>SFO</x:v>
      </x:c>
      <x:c r="H1435" t="str">
        <x:v>San Francisco International Airport</x:v>
      </x:c>
      <x:c r="I1435" t="str">
        <x:v>CA</x:v>
      </x:c>
      <x:c r="J1435" t="str">
        <x:v>IAD</x:v>
      </x:c>
      <x:c r="K1435" t="str">
        <x:v>Washington Dulles International Airport</x:v>
      </x:c>
      <x:c r="L1435" t="str">
        <x:v>VA</x:v>
      </x:c>
      <x:c r="M1435" t="str">
        <x:v>0725</x:v>
      </x:c>
      <x:c r="N1435" t="str">
        <x:v>0725</x:v>
      </x:c>
      <x:c r="O1435" s="26" t="n">
        <x:v>0</x:v>
      </x:c>
      <x:c r="P1435" t="str">
        <x:v>1526</x:v>
      </x:c>
      <x:c r="Q1435" t="str">
        <x:v>1515</x:v>
      </x:c>
      <x:c r="R1435" s="26" t="n">
        <x:v>-11</x:v>
      </x:c>
      <x:c r="S1435" s="26" t="n">
        <x:v>2419</x:v>
      </x:c>
      <x:c r="T1435" s="24" t="n">
        <x:v>0</x:v>
      </x:c>
      <x:c r="U1435" s="24" t="n">
        <x:v>0</x:v>
      </x:c>
      <x:c r="V1435" s="24" t="str">
        <x:v>Completed</x:v>
      </x:c>
      <x:c r="W1435" s="24" t="n">
        <x:v>0</x:v>
      </x:c>
      <x:c r="X1435" s="24" t="n">
        <x:v>0</x:v>
      </x:c>
      <x:c r="Y1435" s="24" t="n">
        <x:v>1</x:v>
      </x:c>
    </x:row>
    <x:row r="1436">
      <x:c r="A1436" s="24" t="n">
        <x:v>3427263</x:v>
      </x:c>
      <x:c r="B1436" t="str">
        <x:v>2015-08-02</x:v>
      </x:c>
      <x:c r="C1436" s="24" t="n">
        <x:v>8</x:v>
      </x:c>
      <x:c r="D1436" t="str">
        <x:v>DL</x:v>
      </x:c>
      <x:c r="E1436" t="str">
        <x:v>Delta Air Lines Inc.</x:v>
      </x:c>
      <x:c r="F1436" t="str">
        <x:v>1598</x:v>
      </x:c>
      <x:c r="G1436" t="str">
        <x:v>SEA</x:v>
      </x:c>
      <x:c r="H1436" t="str">
        <x:v>Seattle-Tacoma International Airport</x:v>
      </x:c>
      <x:c r="I1436" t="str">
        <x:v>WA</x:v>
      </x:c>
      <x:c r="J1436" t="str">
        <x:v>ATL</x:v>
      </x:c>
      <x:c r="K1436" t="str">
        <x:v>Hartsfield-Jackson Atlanta International Airport</x:v>
      </x:c>
      <x:c r="L1436" t="str">
        <x:v>GA</x:v>
      </x:c>
      <x:c r="M1436" t="str">
        <x:v>0730</x:v>
      </x:c>
      <x:c r="N1436" t="str">
        <x:v>0730</x:v>
      </x:c>
      <x:c r="O1436" s="26" t="n">
        <x:v>0</x:v>
      </x:c>
      <x:c r="P1436" t="str">
        <x:v>1515</x:v>
      </x:c>
      <x:c r="Q1436" t="str">
        <x:v>1449</x:v>
      </x:c>
      <x:c r="R1436" s="26" t="n">
        <x:v>-26</x:v>
      </x:c>
      <x:c r="S1436" s="26" t="n">
        <x:v>2182</x:v>
      </x:c>
      <x:c r="T1436" s="24" t="n">
        <x:v>0</x:v>
      </x:c>
      <x:c r="U1436" s="24" t="n">
        <x:v>0</x:v>
      </x:c>
      <x:c r="V1436" s="24" t="str">
        <x:v>Completed</x:v>
      </x:c>
      <x:c r="W1436" s="24" t="n">
        <x:v>0</x:v>
      </x:c>
      <x:c r="X1436" s="24" t="n">
        <x:v>0</x:v>
      </x:c>
      <x:c r="Y1436" s="24" t="n">
        <x:v>1</x:v>
      </x:c>
    </x:row>
    <x:row r="1437">
      <x:c r="A1437" s="24" t="n">
        <x:v>3427367</x:v>
      </x:c>
      <x:c r="B1437" t="str">
        <x:v>2015-08-02</x:v>
      </x:c>
      <x:c r="C1437" s="24" t="n">
        <x:v>8</x:v>
      </x:c>
      <x:c r="D1437" t="str">
        <x:v>WN</x:v>
      </x:c>
      <x:c r="E1437" t="str">
        <x:v>Southwest Airlines Co.</x:v>
      </x:c>
      <x:c r="F1437" t="str">
        <x:v>2495</x:v>
      </x:c>
      <x:c r="G1437" t="str">
        <x:v>AUS</x:v>
      </x:c>
      <x:c r="H1437" t="str">
        <x:v>Austin-Bergstrom International Airport</x:v>
      </x:c>
      <x:c r="I1437" t="str">
        <x:v>TX</x:v>
      </x:c>
      <x:c r="J1437" t="str">
        <x:v>SNA</x:v>
      </x:c>
      <x:c r="K1437" t="str">
        <x:v>John Wayne Airport (Orange County Airport)</x:v>
      </x:c>
      <x:c r="L1437" t="str">
        <x:v>CA</x:v>
      </x:c>
      <x:c r="M1437" t="str">
        <x:v>0735</x:v>
      </x:c>
      <x:c r="N1437" t="str">
        <x:v>0820</x:v>
      </x:c>
      <x:c r="O1437" s="26" t="n">
        <x:v>45</x:v>
      </x:c>
      <x:c r="P1437" t="str">
        <x:v>0835</x:v>
      </x:c>
      <x:c r="Q1437" t="str">
        <x:v>0906</x:v>
      </x:c>
      <x:c r="R1437" s="26" t="n">
        <x:v>31</x:v>
      </x:c>
      <x:c r="S1437" s="26" t="n">
        <x:v>1209</x:v>
      </x:c>
      <x:c r="T1437" s="24" t="n">
        <x:v>0</x:v>
      </x:c>
      <x:c r="U1437" s="24" t="n">
        <x:v>0</x:v>
      </x:c>
      <x:c r="V1437" s="24" t="str">
        <x:v>Completed</x:v>
      </x:c>
      <x:c r="W1437" s="24" t="n">
        <x:v>1</x:v>
      </x:c>
      <x:c r="X1437" s="24" t="n">
        <x:v>1</x:v>
      </x:c>
      <x:c r="Y1437" s="24" t="n">
        <x:v>1</x:v>
      </x:c>
    </x:row>
    <x:row r="1438">
      <x:c r="A1438" s="24" t="n">
        <x:v>3427774</x:v>
      </x:c>
      <x:c r="B1438" t="str">
        <x:v>2015-08-02</x:v>
      </x:c>
      <x:c r="C1438" s="24" t="n">
        <x:v>8</x:v>
      </x:c>
      <x:c r="D1438" t="str">
        <x:v>WN</x:v>
      </x:c>
      <x:c r="E1438" t="str">
        <x:v>Southwest Airlines Co.</x:v>
      </x:c>
      <x:c r="F1438" t="str">
        <x:v>604</x:v>
      </x:c>
      <x:c r="G1438" t="str">
        <x:v>BNA</x:v>
      </x:c>
      <x:c r="H1438" t="str">
        <x:v>Nashville International Airport</x:v>
      </x:c>
      <x:c r="I1438" t="str">
        <x:v>TN</x:v>
      </x:c>
      <x:c r="J1438" t="str">
        <x:v>FLL</x:v>
      </x:c>
      <x:c r="K1438" t="str">
        <x:v>Fort Lauderdale-Hollywood International Airport</x:v>
      </x:c>
      <x:c r="L1438" t="str">
        <x:v>FL</x:v>
      </x:c>
      <x:c r="M1438" t="str">
        <x:v>0800</x:v>
      </x:c>
      <x:c r="N1438" t="str">
        <x:v>0752</x:v>
      </x:c>
      <x:c r="O1438" s="26" t="n">
        <x:v>-8</x:v>
      </x:c>
      <x:c r="P1438" t="str">
        <x:v>1115</x:v>
      </x:c>
      <x:c r="Q1438" t="str">
        <x:v>1057</x:v>
      </x:c>
      <x:c r="R1438" s="26" t="n">
        <x:v>-18</x:v>
      </x:c>
      <x:c r="S1438" s="26" t="n">
        <x:v>793</x:v>
      </x:c>
      <x:c r="T1438" s="24" t="n">
        <x:v>0</x:v>
      </x:c>
      <x:c r="U1438" s="24" t="n">
        <x:v>0</x:v>
      </x:c>
      <x:c r="V1438" s="24" t="str">
        <x:v>Completed</x:v>
      </x:c>
      <x:c r="W1438" s="24" t="n">
        <x:v>0</x:v>
      </x:c>
      <x:c r="X1438" s="24" t="n">
        <x:v>0</x:v>
      </x:c>
      <x:c r="Y1438" s="24" t="n">
        <x:v>1</x:v>
      </x:c>
    </x:row>
    <x:row r="1439">
      <x:c r="A1439" s="24" t="n">
        <x:v>3428028</x:v>
      </x:c>
      <x:c r="B1439" t="str">
        <x:v>2015-08-02</x:v>
      </x:c>
      <x:c r="C1439" s="24" t="n">
        <x:v>8</x:v>
      </x:c>
      <x:c r="D1439" t="str">
        <x:v>UA</x:v>
      </x:c>
      <x:c r="E1439" t="str">
        <x:v>United Air Lines Inc.</x:v>
      </x:c>
      <x:c r="F1439" t="str">
        <x:v>2015</x:v>
      </x:c>
      <x:c r="G1439" t="str">
        <x:v>IND</x:v>
      </x:c>
      <x:c r="H1439" t="str">
        <x:v>Indianapolis International Airport</x:v>
      </x:c>
      <x:c r="I1439" t="str">
        <x:v>IN</x:v>
      </x:c>
      <x:c r="J1439" t="str">
        <x:v>DEN</x:v>
      </x:c>
      <x:c r="K1439" t="str">
        <x:v>Denver International Airport</x:v>
      </x:c>
      <x:c r="L1439" t="str">
        <x:v>CO</x:v>
      </x:c>
      <x:c r="M1439" t="str">
        <x:v>0815</x:v>
      </x:c>
      <x:c r="N1439" t="str">
        <x:v>0813</x:v>
      </x:c>
      <x:c r="O1439" s="26" t="n">
        <x:v>-2</x:v>
      </x:c>
      <x:c r="P1439" t="str">
        <x:v>0859</x:v>
      </x:c>
      <x:c r="Q1439" t="str">
        <x:v>0847</x:v>
      </x:c>
      <x:c r="R1439" s="26" t="n">
        <x:v>-12</x:v>
      </x:c>
      <x:c r="S1439" s="26" t="n">
        <x:v>977</x:v>
      </x:c>
      <x:c r="T1439" s="24" t="n">
        <x:v>0</x:v>
      </x:c>
      <x:c r="U1439" s="24" t="n">
        <x:v>0</x:v>
      </x:c>
      <x:c r="V1439" s="24" t="str">
        <x:v>Completed</x:v>
      </x:c>
      <x:c r="W1439" s="24" t="n">
        <x:v>0</x:v>
      </x:c>
      <x:c r="X1439" s="24" t="n">
        <x:v>0</x:v>
      </x:c>
      <x:c r="Y1439" s="24" t="n">
        <x:v>1</x:v>
      </x:c>
    </x:row>
    <x:row r="1440">
      <x:c r="A1440" s="24" t="n">
        <x:v>3428212</x:v>
      </x:c>
      <x:c r="B1440" t="str">
        <x:v>2015-08-02</x:v>
      </x:c>
      <x:c r="C1440" s="24" t="n">
        <x:v>8</x:v>
      </x:c>
      <x:c r="D1440" t="str">
        <x:v>AA</x:v>
      </x:c>
      <x:c r="E1440" t="str">
        <x:v>American Airlines Inc.</x:v>
      </x:c>
      <x:c r="F1440" t="str">
        <x:v>1100</x:v>
      </x:c>
      <x:c r="G1440" t="str">
        <x:v>LGA</x:v>
      </x:c>
      <x:c r="H1440" t="str">
        <x:v>LaGuardia Airport (Marine Air Terminal)</x:v>
      </x:c>
      <x:c r="I1440" t="str">
        <x:v>NY</x:v>
      </x:c>
      <x:c r="J1440" t="str">
        <x:v>DFW</x:v>
      </x:c>
      <x:c r="K1440" t="str">
        <x:v>Dallas/Fort Worth International Airport</x:v>
      </x:c>
      <x:c r="L1440" t="str">
        <x:v>TX</x:v>
      </x:c>
      <x:c r="M1440" t="str">
        <x:v>0830</x:v>
      </x:c>
      <x:c r="N1440" t="str">
        <x:v>0938</x:v>
      </x:c>
      <x:c r="O1440" s="26" t="n">
        <x:v>68</x:v>
      </x:c>
      <x:c r="P1440" t="str">
        <x:v>1122</x:v>
      </x:c>
      <x:c r="Q1440" t="str">
        <x:v>1219</x:v>
      </x:c>
      <x:c r="R1440" s="26" t="n">
        <x:v>57</x:v>
      </x:c>
      <x:c r="S1440" s="26" t="n">
        <x:v>1389</x:v>
      </x:c>
      <x:c r="T1440" s="24" t="n">
        <x:v>0</x:v>
      </x:c>
      <x:c r="U1440" s="24" t="n">
        <x:v>0</x:v>
      </x:c>
      <x:c r="V1440" s="24" t="str">
        <x:v>Completed</x:v>
      </x:c>
      <x:c r="W1440" s="24" t="n">
        <x:v>1</x:v>
      </x:c>
      <x:c r="X1440" s="24" t="n">
        <x:v>1</x:v>
      </x:c>
      <x:c r="Y1440" s="24" t="n">
        <x:v>1</x:v>
      </x:c>
    </x:row>
    <x:row r="1441">
      <x:c r="A1441" s="24" t="n">
        <x:v>3429405</x:v>
      </x:c>
      <x:c r="B1441" t="str">
        <x:v>2015-08-02</x:v>
      </x:c>
      <x:c r="C1441" s="24" t="n">
        <x:v>8</x:v>
      </x:c>
      <x:c r="D1441" t="str">
        <x:v>AA</x:v>
      </x:c>
      <x:c r="E1441" t="str">
        <x:v>American Airlines Inc.</x:v>
      </x:c>
      <x:c r="F1441" t="str">
        <x:v>385</x:v>
      </x:c>
      <x:c r="G1441" t="str">
        <x:v>ATL</x:v>
      </x:c>
      <x:c r="H1441" t="str">
        <x:v>Hartsfield-Jackson Atlanta International Airport</x:v>
      </x:c>
      <x:c r="I1441" t="str">
        <x:v>GA</x:v>
      </x:c>
      <x:c r="J1441" t="str">
        <x:v>MIA</x:v>
      </x:c>
      <x:c r="K1441" t="str">
        <x:v>Miami International Airport</x:v>
      </x:c>
      <x:c r="L1441" t="str">
        <x:v>FL</x:v>
      </x:c>
      <x:c r="M1441" t="str">
        <x:v>0939</x:v>
      </x:c>
      <x:c r="N1441" t="str">
        <x:v>0945</x:v>
      </x:c>
      <x:c r="O1441" s="26" t="n">
        <x:v>6</x:v>
      </x:c>
      <x:c r="P1441" t="str">
        <x:v>1135</x:v>
      </x:c>
      <x:c r="Q1441" t="str">
        <x:v>1134</x:v>
      </x:c>
      <x:c r="R1441" s="26" t="n">
        <x:v>-1</x:v>
      </x:c>
      <x:c r="S1441" s="26" t="n">
        <x:v>594</x:v>
      </x:c>
      <x:c r="T1441" s="24" t="n">
        <x:v>0</x:v>
      </x:c>
      <x:c r="U1441" s="24" t="n">
        <x:v>0</x:v>
      </x:c>
      <x:c r="V1441" s="24" t="str">
        <x:v>Completed</x:v>
      </x:c>
      <x:c r="W1441" s="24" t="n">
        <x:v>0</x:v>
      </x:c>
      <x:c r="X1441" s="24" t="n">
        <x:v>0</x:v>
      </x:c>
      <x:c r="Y1441" s="24" t="n">
        <x:v>1</x:v>
      </x:c>
    </x:row>
    <x:row r="1442">
      <x:c r="A1442" s="24" t="n">
        <x:v>3429539</x:v>
      </x:c>
      <x:c r="B1442" t="str">
        <x:v>2015-08-02</x:v>
      </x:c>
      <x:c r="C1442" s="24" t="n">
        <x:v>8</x:v>
      </x:c>
      <x:c r="D1442" t="str">
        <x:v>B6</x:v>
      </x:c>
      <x:c r="E1442" t="str">
        <x:v>JetBlue Airways</x:v>
      </x:c>
      <x:c r="F1442" t="str">
        <x:v>518</x:v>
      </x:c>
      <x:c r="G1442" t="str">
        <x:v>JFK</x:v>
      </x:c>
      <x:c r="H1442" t="str">
        <x:v>John F. Kennedy International Airport (New York International Airport)</x:v>
      </x:c>
      <x:c r="I1442" t="str">
        <x:v>NY</x:v>
      </x:c>
      <x:c r="J1442" t="str">
        <x:v>BOS</x:v>
      </x:c>
      <x:c r="K1442" t="str">
        <x:v>Gen. Edward Lawrence Logan International Airport</x:v>
      </x:c>
      <x:c r="L1442" t="str">
        <x:v>MA</x:v>
      </x:c>
      <x:c r="M1442" t="str">
        <x:v>0948</x:v>
      </x:c>
      <x:c r="N1442" t="str">
        <x:v>1009</x:v>
      </x:c>
      <x:c r="O1442" s="26" t="n">
        <x:v>21</x:v>
      </x:c>
      <x:c r="P1442" t="str">
        <x:v>1104</x:v>
      </x:c>
      <x:c r="Q1442" t="str">
        <x:v>1111</x:v>
      </x:c>
      <x:c r="R1442" s="26" t="n">
        <x:v>7</x:v>
      </x:c>
      <x:c r="S1442" s="26" t="n">
        <x:v>187</x:v>
      </x:c>
      <x:c r="T1442" s="24" t="n">
        <x:v>0</x:v>
      </x:c>
      <x:c r="U1442" s="24" t="n">
        <x:v>0</x:v>
      </x:c>
      <x:c r="V1442" s="24" t="str">
        <x:v>Completed</x:v>
      </x:c>
      <x:c r="W1442" s="24" t="n">
        <x:v>0</x:v>
      </x:c>
      <x:c r="X1442" s="24" t="n">
        <x:v>1</x:v>
      </x:c>
      <x:c r="Y1442" s="24" t="n">
        <x:v>1</x:v>
      </x:c>
    </x:row>
    <x:row r="1443">
      <x:c r="A1443" s="24" t="n">
        <x:v>3430466</x:v>
      </x:c>
      <x:c r="B1443" t="str">
        <x:v>2015-08-02</x:v>
      </x:c>
      <x:c r="C1443" s="24" t="n">
        <x:v>8</x:v>
      </x:c>
      <x:c r="D1443" t="str">
        <x:v>MQ</x:v>
      </x:c>
      <x:c r="E1443" t="str">
        <x:v>American Eagle Airlines Inc.</x:v>
      </x:c>
      <x:c r="F1443" t="str">
        <x:v>3640</x:v>
      </x:c>
      <x:c r="G1443" t="str">
        <x:v>RAP</x:v>
      </x:c>
      <x:c r="H1443" t="str">
        <x:v>Rapid City Regional Airport</x:v>
      </x:c>
      <x:c r="I1443" t="str">
        <x:v>SD</x:v>
      </x:c>
      <x:c r="J1443" t="str">
        <x:v>ORD</x:v>
      </x:c>
      <x:c r="K1443" t="str">
        <x:v>Chicago O'Hare International Airport</x:v>
      </x:c>
      <x:c r="L1443" t="str">
        <x:v>IL</x:v>
      </x:c>
      <x:c r="M1443" t="str">
        <x:v>1036</x:v>
      </x:c>
      <x:c r="N1443" t="str">
        <x:v>1033</x:v>
      </x:c>
      <x:c r="O1443" s="26" t="n">
        <x:v>-3</x:v>
      </x:c>
      <x:c r="P1443" t="str">
        <x:v>1351</x:v>
      </x:c>
      <x:c r="Q1443" t="str">
        <x:v>1343</x:v>
      </x:c>
      <x:c r="R1443" s="26" t="n">
        <x:v>-8</x:v>
      </x:c>
      <x:c r="S1443" s="26" t="n">
        <x:v>779</x:v>
      </x:c>
      <x:c r="T1443" s="24" t="n">
        <x:v>0</x:v>
      </x:c>
      <x:c r="U1443" s="24" t="n">
        <x:v>0</x:v>
      </x:c>
      <x:c r="V1443" s="24" t="str">
        <x:v>Completed</x:v>
      </x:c>
      <x:c r="W1443" s="24" t="n">
        <x:v>0</x:v>
      </x:c>
      <x:c r="X1443" s="24" t="n">
        <x:v>0</x:v>
      </x:c>
      <x:c r="Y1443" s="24" t="n">
        <x:v>1</x:v>
      </x:c>
    </x:row>
    <x:row r="1444">
      <x:c r="A1444" s="24" t="n">
        <x:v>3432044</x:v>
      </x:c>
      <x:c r="B1444" t="str">
        <x:v>2015-08-02</x:v>
      </x:c>
      <x:c r="C1444" s="24" t="n">
        <x:v>8</x:v>
      </x:c>
      <x:c r="D1444" t="str">
        <x:v>EV</x:v>
      </x:c>
      <x:c r="E1444" t="str">
        <x:v>Atlantic Southeast Airlines</x:v>
      </x:c>
      <x:c r="F1444" t="str">
        <x:v>5978</x:v>
      </x:c>
      <x:c r="G1444" t="str">
        <x:v>ORD</x:v>
      </x:c>
      <x:c r="H1444" t="str">
        <x:v>Chicago O'Hare International Airport</x:v>
      </x:c>
      <x:c r="I1444" t="str">
        <x:v>IL</x:v>
      </x:c>
      <x:c r="J1444" t="str">
        <x:v>TVC</x:v>
      </x:c>
      <x:c r="K1444" t="str">
        <x:v>Cherry Capital Airport</x:v>
      </x:c>
      <x:c r="L1444" t="str">
        <x:v>MI</x:v>
      </x:c>
      <x:c r="M1444" t="str">
        <x:v>1211</x:v>
      </x:c>
      <x:c r="N1444" t="str">
        <x:v>1244</x:v>
      </x:c>
      <x:c r="O1444" s="26" t="n">
        <x:v>33</x:v>
      </x:c>
      <x:c r="P1444" t="str">
        <x:v>1420</x:v>
      </x:c>
      <x:c r="Q1444" t="str">
        <x:v>2023</x:v>
      </x:c>
      <x:c r="R1444" s="26"/>
      <x:c r="S1444" s="26" t="n">
        <x:v>224</x:v>
      </x:c>
      <x:c r="T1444" s="24" t="n">
        <x:v>0</x:v>
      </x:c>
      <x:c r="U1444" s="24" t="n">
        <x:v>1</x:v>
      </x:c>
      <x:c r="V1444" s="24" t="str">
        <x:v>Diverted</x:v>
      </x:c>
      <x:c r="W1444" s="24"/>
      <x:c r="X1444" s="24"/>
      <x:c r="Y1444" s="24" t="n">
        <x:v>0</x:v>
      </x:c>
    </x:row>
    <x:row r="1445">
      <x:c r="A1445" s="24" t="n">
        <x:v>3432326</x:v>
      </x:c>
      <x:c r="B1445" t="str">
        <x:v>2015-08-02</x:v>
      </x:c>
      <x:c r="C1445" s="24" t="n">
        <x:v>8</x:v>
      </x:c>
      <x:c r="D1445" t="str">
        <x:v>AA</x:v>
      </x:c>
      <x:c r="E1445" t="str">
        <x:v>American Airlines Inc.</x:v>
      </x:c>
      <x:c r="F1445" t="str">
        <x:v>2402</x:v>
      </x:c>
      <x:c r="G1445" t="str">
        <x:v>LAX</x:v>
      </x:c>
      <x:c r="H1445" t="str">
        <x:v>Los Angeles International Airport</x:v>
      </x:c>
      <x:c r="I1445" t="str">
        <x:v>CA</x:v>
      </x:c>
      <x:c r="J1445" t="str">
        <x:v>DFW</x:v>
      </x:c>
      <x:c r="K1445" t="str">
        <x:v>Dallas/Fort Worth International Airport</x:v>
      </x:c>
      <x:c r="L1445" t="str">
        <x:v>TX</x:v>
      </x:c>
      <x:c r="M1445" t="str">
        <x:v>1230</x:v>
      </x:c>
      <x:c r="N1445" t="str">
        <x:v>1238</x:v>
      </x:c>
      <x:c r="O1445" s="26" t="n">
        <x:v>8</x:v>
      </x:c>
      <x:c r="P1445" t="str">
        <x:v>1746</x:v>
      </x:c>
      <x:c r="Q1445" t="str">
        <x:v>1750</x:v>
      </x:c>
      <x:c r="R1445" s="26" t="n">
        <x:v>4</x:v>
      </x:c>
      <x:c r="S1445" s="26" t="n">
        <x:v>1235</x:v>
      </x:c>
      <x:c r="T1445" s="24" t="n">
        <x:v>0</x:v>
      </x:c>
      <x:c r="U1445" s="24" t="n">
        <x:v>0</x:v>
      </x:c>
      <x:c r="V1445" s="24" t="str">
        <x:v>Completed</x:v>
      </x:c>
      <x:c r="W1445" s="24" t="n">
        <x:v>0</x:v>
      </x:c>
      <x:c r="X1445" s="24" t="n">
        <x:v>0</x:v>
      </x:c>
      <x:c r="Y1445" s="24" t="n">
        <x:v>1</x:v>
      </x:c>
    </x:row>
    <x:row r="1446">
      <x:c r="A1446" s="24" t="n">
        <x:v>3432431</x:v>
      </x:c>
      <x:c r="B1446" t="str">
        <x:v>2015-08-02</x:v>
      </x:c>
      <x:c r="C1446" s="24" t="n">
        <x:v>8</x:v>
      </x:c>
      <x:c r="D1446" t="str">
        <x:v>WN</x:v>
      </x:c>
      <x:c r="E1446" t="str">
        <x:v>Southwest Airlines Co.</x:v>
      </x:c>
      <x:c r="F1446" t="str">
        <x:v>3251</x:v>
      </x:c>
      <x:c r="G1446" t="str">
        <x:v>BWI</x:v>
      </x:c>
      <x:c r="H1446" t="str">
        <x:v>Baltimore-Washington International Airport</x:v>
      </x:c>
      <x:c r="I1446" t="str">
        <x:v>MD</x:v>
      </x:c>
      <x:c r="J1446" t="str">
        <x:v>PVD</x:v>
      </x:c>
      <x:c r="K1446" t="str">
        <x:v>Theodore Francis Green State Airport</x:v>
      </x:c>
      <x:c r="L1446" t="str">
        <x:v>RI</x:v>
      </x:c>
      <x:c r="M1446" t="str">
        <x:v>1235</x:v>
      </x:c>
      <x:c r="N1446" t="str">
        <x:v>1228</x:v>
      </x:c>
      <x:c r="O1446" s="26" t="n">
        <x:v>-7</x:v>
      </x:c>
      <x:c r="P1446" t="str">
        <x:v>1345</x:v>
      </x:c>
      <x:c r="Q1446" t="str">
        <x:v>1336</x:v>
      </x:c>
      <x:c r="R1446" s="26" t="n">
        <x:v>-9</x:v>
      </x:c>
      <x:c r="S1446" s="26" t="n">
        <x:v>327</x:v>
      </x:c>
      <x:c r="T1446" s="24" t="n">
        <x:v>0</x:v>
      </x:c>
      <x:c r="U1446" s="24" t="n">
        <x:v>0</x:v>
      </x:c>
      <x:c r="V1446" s="24" t="str">
        <x:v>Completed</x:v>
      </x:c>
      <x:c r="W1446" s="24" t="n">
        <x:v>0</x:v>
      </x:c>
      <x:c r="X1446" s="24" t="n">
        <x:v>0</x:v>
      </x:c>
      <x:c r="Y1446" s="24" t="n">
        <x:v>1</x:v>
      </x:c>
    </x:row>
    <x:row r="1447">
      <x:c r="A1447" s="24" t="n">
        <x:v>3432707</x:v>
      </x:c>
      <x:c r="B1447" t="str">
        <x:v>2015-08-02</x:v>
      </x:c>
      <x:c r="C1447" s="24" t="n">
        <x:v>8</x:v>
      </x:c>
      <x:c r="D1447" t="str">
        <x:v>AS</x:v>
      </x:c>
      <x:c r="E1447" t="str">
        <x:v>Alaska Airlines Inc.</x:v>
      </x:c>
      <x:c r="F1447" t="str">
        <x:v>662</x:v>
      </x:c>
      <x:c r="G1447" t="str">
        <x:v>SEA</x:v>
      </x:c>
      <x:c r="H1447" t="str">
        <x:v>Seattle-Tacoma International Airport</x:v>
      </x:c>
      <x:c r="I1447" t="str">
        <x:v>WA</x:v>
      </x:c>
      <x:c r="J1447" t="str">
        <x:v>DFW</x:v>
      </x:c>
      <x:c r="K1447" t="str">
        <x:v>Dallas/Fort Worth International Airport</x:v>
      </x:c>
      <x:c r="L1447" t="str">
        <x:v>TX</x:v>
      </x:c>
      <x:c r="M1447" t="str">
        <x:v>1255</x:v>
      </x:c>
      <x:c r="N1447" t="str">
        <x:v>1252</x:v>
      </x:c>
      <x:c r="O1447" s="26" t="n">
        <x:v>-3</x:v>
      </x:c>
      <x:c r="P1447" t="str">
        <x:v>1850</x:v>
      </x:c>
      <x:c r="Q1447" t="str">
        <x:v>1849</x:v>
      </x:c>
      <x:c r="R1447" s="26" t="n">
        <x:v>-1</x:v>
      </x:c>
      <x:c r="S1447" s="26" t="n">
        <x:v>1660</x:v>
      </x:c>
      <x:c r="T1447" s="24" t="n">
        <x:v>0</x:v>
      </x:c>
      <x:c r="U1447" s="24" t="n">
        <x:v>0</x:v>
      </x:c>
      <x:c r="V1447" s="24" t="str">
        <x:v>Completed</x:v>
      </x:c>
      <x:c r="W1447" s="24" t="n">
        <x:v>0</x:v>
      </x:c>
      <x:c r="X1447" s="24" t="n">
        <x:v>0</x:v>
      </x:c>
      <x:c r="Y1447" s="24" t="n">
        <x:v>1</x:v>
      </x:c>
    </x:row>
    <x:row r="1448">
      <x:c r="A1448" s="24" t="n">
        <x:v>3432815</x:v>
      </x:c>
      <x:c r="B1448" t="str">
        <x:v>2015-08-02</x:v>
      </x:c>
      <x:c r="C1448" s="24" t="n">
        <x:v>8</x:v>
      </x:c>
      <x:c r="D1448" t="str">
        <x:v>DL</x:v>
      </x:c>
      <x:c r="E1448" t="str">
        <x:v>Delta Air Lines Inc.</x:v>
      </x:c>
      <x:c r="F1448" t="str">
        <x:v>1752</x:v>
      </x:c>
      <x:c r="G1448" t="str">
        <x:v>SAV</x:v>
      </x:c>
      <x:c r="H1448" t="str">
        <x:v>Savannah/Hilton Head International Airport</x:v>
      </x:c>
      <x:c r="I1448" t="str">
        <x:v>GA</x:v>
      </x:c>
      <x:c r="J1448" t="str">
        <x:v>ATL</x:v>
      </x:c>
      <x:c r="K1448" t="str">
        <x:v>Hartsfield-Jackson Atlanta International Airport</x:v>
      </x:c>
      <x:c r="L1448" t="str">
        <x:v>GA</x:v>
      </x:c>
      <x:c r="M1448" t="str">
        <x:v>1300</x:v>
      </x:c>
      <x:c r="N1448" t="str">
        <x:v>1310</x:v>
      </x:c>
      <x:c r="O1448" s="26" t="n">
        <x:v>10</x:v>
      </x:c>
      <x:c r="P1448" t="str">
        <x:v>1419</x:v>
      </x:c>
      <x:c r="Q1448" t="str">
        <x:v>1414</x:v>
      </x:c>
      <x:c r="R1448" s="26" t="n">
        <x:v>-5</x:v>
      </x:c>
      <x:c r="S1448" s="26" t="n">
        <x:v>214</x:v>
      </x:c>
      <x:c r="T1448" s="24" t="n">
        <x:v>0</x:v>
      </x:c>
      <x:c r="U1448" s="24" t="n">
        <x:v>0</x:v>
      </x:c>
      <x:c r="V1448" s="24" t="str">
        <x:v>Completed</x:v>
      </x:c>
      <x:c r="W1448" s="24" t="n">
        <x:v>0</x:v>
      </x:c>
      <x:c r="X1448" s="24" t="n">
        <x:v>0</x:v>
      </x:c>
      <x:c r="Y1448" s="24" t="n">
        <x:v>1</x:v>
      </x:c>
    </x:row>
    <x:row r="1449">
      <x:c r="A1449" s="24" t="n">
        <x:v>3432972</x:v>
      </x:c>
      <x:c r="B1449" t="str">
        <x:v>2015-08-02</x:v>
      </x:c>
      <x:c r="C1449" s="24" t="n">
        <x:v>8</x:v>
      </x:c>
      <x:c r="D1449" t="str">
        <x:v>UA</x:v>
      </x:c>
      <x:c r="E1449" t="str">
        <x:v>United Air Lines Inc.</x:v>
      </x:c>
      <x:c r="F1449" t="str">
        <x:v>1623</x:v>
      </x:c>
      <x:c r="G1449" t="str">
        <x:v>SEA</x:v>
      </x:c>
      <x:c r="H1449" t="str">
        <x:v>Seattle-Tacoma International Airport</x:v>
      </x:c>
      <x:c r="I1449" t="str">
        <x:v>WA</x:v>
      </x:c>
      <x:c r="J1449" t="str">
        <x:v>IAD</x:v>
      </x:c>
      <x:c r="K1449" t="str">
        <x:v>Washington Dulles International Airport</x:v>
      </x:c>
      <x:c r="L1449" t="str">
        <x:v>VA</x:v>
      </x:c>
      <x:c r="M1449" t="str">
        <x:v>1310</x:v>
      </x:c>
      <x:c r="N1449" t="str">
        <x:v>1317</x:v>
      </x:c>
      <x:c r="O1449" s="26" t="n">
        <x:v>7</x:v>
      </x:c>
      <x:c r="P1449" t="str">
        <x:v>2115</x:v>
      </x:c>
      <x:c r="Q1449" t="str">
        <x:v>2102</x:v>
      </x:c>
      <x:c r="R1449" s="26" t="n">
        <x:v>-13</x:v>
      </x:c>
      <x:c r="S1449" s="26" t="n">
        <x:v>2306</x:v>
      </x:c>
      <x:c r="T1449" s="24" t="n">
        <x:v>0</x:v>
      </x:c>
      <x:c r="U1449" s="24" t="n">
        <x:v>0</x:v>
      </x:c>
      <x:c r="V1449" s="24" t="str">
        <x:v>Completed</x:v>
      </x:c>
      <x:c r="W1449" s="24" t="n">
        <x:v>0</x:v>
      </x:c>
      <x:c r="X1449" s="24" t="n">
        <x:v>0</x:v>
      </x:c>
      <x:c r="Y1449" s="24" t="n">
        <x:v>1</x:v>
      </x:c>
    </x:row>
    <x:row r="1450">
      <x:c r="A1450" s="24" t="n">
        <x:v>3433698</x:v>
      </x:c>
      <x:c r="B1450" t="str">
        <x:v>2015-08-02</x:v>
      </x:c>
      <x:c r="C1450" s="24" t="n">
        <x:v>8</x:v>
      </x:c>
      <x:c r="D1450" t="str">
        <x:v>AA</x:v>
      </x:c>
      <x:c r="E1450" t="str">
        <x:v>American Airlines Inc.</x:v>
      </x:c>
      <x:c r="F1450" t="str">
        <x:v>1599</x:v>
      </x:c>
      <x:c r="G1450" t="str">
        <x:v>DFW</x:v>
      </x:c>
      <x:c r="H1450" t="str">
        <x:v>Dallas/Fort Worth International Airport</x:v>
      </x:c>
      <x:c r="I1450" t="str">
        <x:v>TX</x:v>
      </x:c>
      <x:c r="J1450" t="str">
        <x:v>SNA</x:v>
      </x:c>
      <x:c r="K1450" t="str">
        <x:v>John Wayne Airport (Orange County Airport)</x:v>
      </x:c>
      <x:c r="L1450" t="str">
        <x:v>CA</x:v>
      </x:c>
      <x:c r="M1450" t="str">
        <x:v>1355</x:v>
      </x:c>
      <x:c r="N1450" t="str">
        <x:v>1405</x:v>
      </x:c>
      <x:c r="O1450" s="26" t="n">
        <x:v>10</x:v>
      </x:c>
      <x:c r="P1450" t="str">
        <x:v>1504</x:v>
      </x:c>
      <x:c r="Q1450" t="str">
        <x:v>1501</x:v>
      </x:c>
      <x:c r="R1450" s="26" t="n">
        <x:v>-3</x:v>
      </x:c>
      <x:c r="S1450" s="26" t="n">
        <x:v>1205</x:v>
      </x:c>
      <x:c r="T1450" s="24" t="n">
        <x:v>0</x:v>
      </x:c>
      <x:c r="U1450" s="24" t="n">
        <x:v>0</x:v>
      </x:c>
      <x:c r="V1450" s="24" t="str">
        <x:v>Completed</x:v>
      </x:c>
      <x:c r="W1450" s="24" t="n">
        <x:v>0</x:v>
      </x:c>
      <x:c r="X1450" s="24" t="n">
        <x:v>0</x:v>
      </x:c>
      <x:c r="Y1450" s="24" t="n">
        <x:v>1</x:v>
      </x:c>
    </x:row>
    <x:row r="1451">
      <x:c r="A1451" s="24" t="n">
        <x:v>3434125</x:v>
      </x:c>
      <x:c r="B1451" t="str">
        <x:v>2015-08-02</x:v>
      </x:c>
      <x:c r="C1451" s="24" t="n">
        <x:v>8</x:v>
      </x:c>
      <x:c r="D1451" t="str">
        <x:v>DL</x:v>
      </x:c>
      <x:c r="E1451" t="str">
        <x:v>Delta Air Lines Inc.</x:v>
      </x:c>
      <x:c r="F1451" t="str">
        <x:v>1144</x:v>
      </x:c>
      <x:c r="G1451" t="str">
        <x:v>DTW</x:v>
      </x:c>
      <x:c r="H1451" t="str">
        <x:v>Detroit Metropolitan Airport</x:v>
      </x:c>
      <x:c r="I1451" t="str">
        <x:v>MI</x:v>
      </x:c>
      <x:c r="J1451" t="str">
        <x:v>RDU</x:v>
      </x:c>
      <x:c r="K1451" t="str">
        <x:v>Raleigh-Durham International Airport</x:v>
      </x:c>
      <x:c r="L1451" t="str">
        <x:v>NC</x:v>
      </x:c>
      <x:c r="M1451" t="str">
        <x:v>1420</x:v>
      </x:c>
      <x:c r="N1451" t="str">
        <x:v>1419</x:v>
      </x:c>
      <x:c r="O1451" s="26" t="n">
        <x:v>-1</x:v>
      </x:c>
      <x:c r="P1451" t="str">
        <x:v>1600</x:v>
      </x:c>
      <x:c r="Q1451" t="str">
        <x:v>1554</x:v>
      </x:c>
      <x:c r="R1451" s="26" t="n">
        <x:v>-6</x:v>
      </x:c>
      <x:c r="S1451" s="26" t="n">
        <x:v>501</x:v>
      </x:c>
      <x:c r="T1451" s="24" t="n">
        <x:v>0</x:v>
      </x:c>
      <x:c r="U1451" s="24" t="n">
        <x:v>0</x:v>
      </x:c>
      <x:c r="V1451" s="24" t="str">
        <x:v>Completed</x:v>
      </x:c>
      <x:c r="W1451" s="24" t="n">
        <x:v>0</x:v>
      </x:c>
      <x:c r="X1451" s="24" t="n">
        <x:v>0</x:v>
      </x:c>
      <x:c r="Y1451" s="24" t="n">
        <x:v>1</x:v>
      </x:c>
    </x:row>
    <x:row r="1452">
      <x:c r="A1452" s="24" t="n">
        <x:v>3434481</x:v>
      </x:c>
      <x:c r="B1452" t="str">
        <x:v>2015-08-02</x:v>
      </x:c>
      <x:c r="C1452" s="24" t="n">
        <x:v>8</x:v>
      </x:c>
      <x:c r="D1452" t="str">
        <x:v>OO</x:v>
      </x:c>
      <x:c r="E1452" t="str">
        <x:v>Skywest Airlines Inc.</x:v>
      </x:c>
      <x:c r="F1452" t="str">
        <x:v>6454</x:v>
      </x:c>
      <x:c r="G1452" t="str">
        <x:v>SAN</x:v>
      </x:c>
      <x:c r="H1452" t="str">
        <x:v>San Diego International Airport (Lindbergh Field)</x:v>
      </x:c>
      <x:c r="I1452" t="str">
        <x:v>CA</x:v>
      </x:c>
      <x:c r="J1452" t="str">
        <x:v>SFO</x:v>
      </x:c>
      <x:c r="K1452" t="str">
        <x:v>San Francisco International Airport</x:v>
      </x:c>
      <x:c r="L1452" t="str">
        <x:v>CA</x:v>
      </x:c>
      <x:c r="M1452" t="str">
        <x:v>1441</x:v>
      </x:c>
      <x:c r="N1452" t="str">
        <x:v>1439</x:v>
      </x:c>
      <x:c r="O1452" s="26" t="n">
        <x:v>-2</x:v>
      </x:c>
      <x:c r="P1452" t="str">
        <x:v>1609</x:v>
      </x:c>
      <x:c r="Q1452" t="str">
        <x:v>1559</x:v>
      </x:c>
      <x:c r="R1452" s="26" t="n">
        <x:v>-10</x:v>
      </x:c>
      <x:c r="S1452" s="26" t="n">
        <x:v>447</x:v>
      </x:c>
      <x:c r="T1452" s="24" t="n">
        <x:v>0</x:v>
      </x:c>
      <x:c r="U1452" s="24" t="n">
        <x:v>0</x:v>
      </x:c>
      <x:c r="V1452" s="24" t="str">
        <x:v>Completed</x:v>
      </x:c>
      <x:c r="W1452" s="24" t="n">
        <x:v>0</x:v>
      </x:c>
      <x:c r="X1452" s="24" t="n">
        <x:v>0</x:v>
      </x:c>
      <x:c r="Y1452" s="24" t="n">
        <x:v>1</x:v>
      </x:c>
    </x:row>
    <x:row r="1453">
      <x:c r="A1453" s="24" t="n">
        <x:v>3435281</x:v>
      </x:c>
      <x:c r="B1453" t="str">
        <x:v>2015-08-02</x:v>
      </x:c>
      <x:c r="C1453" s="24" t="n">
        <x:v>8</x:v>
      </x:c>
      <x:c r="D1453" t="str">
        <x:v>DL</x:v>
      </x:c>
      <x:c r="E1453" t="str">
        <x:v>Delta Air Lines Inc.</x:v>
      </x:c>
      <x:c r="F1453" t="str">
        <x:v>950</x:v>
      </x:c>
      <x:c r="G1453" t="str">
        <x:v>ATL</x:v>
      </x:c>
      <x:c r="H1453" t="str">
        <x:v>Hartsfield-Jackson Atlanta International Airport</x:v>
      </x:c>
      <x:c r="I1453" t="str">
        <x:v>GA</x:v>
      </x:c>
      <x:c r="J1453" t="str">
        <x:v>TPA</x:v>
      </x:c>
      <x:c r="K1453" t="str">
        <x:v>Tampa International Airport</x:v>
      </x:c>
      <x:c r="L1453" t="str">
        <x:v>FL</x:v>
      </x:c>
      <x:c r="M1453" t="str">
        <x:v>1530</x:v>
      </x:c>
      <x:c r="N1453" t="str">
        <x:v>1530</x:v>
      </x:c>
      <x:c r="O1453" s="26" t="n">
        <x:v>0</x:v>
      </x:c>
      <x:c r="P1453" t="str">
        <x:v>1705</x:v>
      </x:c>
      <x:c r="Q1453" t="str">
        <x:v>1652</x:v>
      </x:c>
      <x:c r="R1453" s="26" t="n">
        <x:v>-13</x:v>
      </x:c>
      <x:c r="S1453" s="26" t="n">
        <x:v>406</x:v>
      </x:c>
      <x:c r="T1453" s="24" t="n">
        <x:v>0</x:v>
      </x:c>
      <x:c r="U1453" s="24" t="n">
        <x:v>0</x:v>
      </x:c>
      <x:c r="V1453" s="24" t="str">
        <x:v>Completed</x:v>
      </x:c>
      <x:c r="W1453" s="24" t="n">
        <x:v>0</x:v>
      </x:c>
      <x:c r="X1453" s="24" t="n">
        <x:v>0</x:v>
      </x:c>
      <x:c r="Y1453" s="24" t="n">
        <x:v>1</x:v>
      </x:c>
    </x:row>
    <x:row r="1454">
      <x:c r="A1454" s="24" t="n">
        <x:v>3435522</x:v>
      </x:c>
      <x:c r="B1454" t="str">
        <x:v>2015-08-02</x:v>
      </x:c>
      <x:c r="C1454" s="24" t="n">
        <x:v>8</x:v>
      </x:c>
      <x:c r="D1454" t="str">
        <x:v>B6</x:v>
      </x:c>
      <x:c r="E1454" t="str">
        <x:v>JetBlue Airways</x:v>
      </x:c>
      <x:c r="F1454" t="str">
        <x:v>2224</x:v>
      </x:c>
      <x:c r="G1454" t="str">
        <x:v>MCO</x:v>
      </x:c>
      <x:c r="H1454" t="str">
        <x:v>Orlando International Airport</x:v>
      </x:c>
      <x:c r="I1454" t="str">
        <x:v>FL</x:v>
      </x:c>
      <x:c r="J1454" t="str">
        <x:v>DCA</x:v>
      </x:c>
      <x:c r="K1454" t="str">
        <x:v>Ronald Reagan Washington National Airport</x:v>
      </x:c>
      <x:c r="L1454" t="str">
        <x:v>VA</x:v>
      </x:c>
      <x:c r="M1454" t="str">
        <x:v>1543</x:v>
      </x:c>
      <x:c r="N1454" t="str">
        <x:v>1600</x:v>
      </x:c>
      <x:c r="O1454" s="26" t="n">
        <x:v>17</x:v>
      </x:c>
      <x:c r="P1454" t="str">
        <x:v>1756</x:v>
      </x:c>
      <x:c r="Q1454" t="str">
        <x:v>1809</x:v>
      </x:c>
      <x:c r="R1454" s="26" t="n">
        <x:v>13</x:v>
      </x:c>
      <x:c r="S1454" s="26" t="n">
        <x:v>759</x:v>
      </x:c>
      <x:c r="T1454" s="24" t="n">
        <x:v>0</x:v>
      </x:c>
      <x:c r="U1454" s="24" t="n">
        <x:v>0</x:v>
      </x:c>
      <x:c r="V1454" s="24" t="str">
        <x:v>Completed</x:v>
      </x:c>
      <x:c r="W1454" s="24" t="n">
        <x:v>0</x:v>
      </x:c>
      <x:c r="X1454" s="24" t="n">
        <x:v>1</x:v>
      </x:c>
      <x:c r="Y1454" s="24" t="n">
        <x:v>1</x:v>
      </x:c>
    </x:row>
    <x:row r="1455">
      <x:c r="A1455" s="24" t="n">
        <x:v>3435842</x:v>
      </x:c>
      <x:c r="B1455" t="str">
        <x:v>2015-08-02</x:v>
      </x:c>
      <x:c r="C1455" s="24" t="n">
        <x:v>8</x:v>
      </x:c>
      <x:c r="D1455" t="str">
        <x:v>MQ</x:v>
      </x:c>
      <x:c r="E1455" t="str">
        <x:v>American Eagle Airlines Inc.</x:v>
      </x:c>
      <x:c r="F1455" t="str">
        <x:v>3035</x:v>
      </x:c>
      <x:c r="G1455" t="str">
        <x:v>DFW</x:v>
      </x:c>
      <x:c r="H1455" t="str">
        <x:v>Dallas/Fort Worth International Airport</x:v>
      </x:c>
      <x:c r="I1455" t="str">
        <x:v>TX</x:v>
      </x:c>
      <x:c r="J1455" t="str">
        <x:v>SGF</x:v>
      </x:c>
      <x:c r="K1455" t="str">
        <x:v>Springfield-Branson National Airport</x:v>
      </x:c>
      <x:c r="L1455" t="str">
        <x:v>MO</x:v>
      </x:c>
      <x:c r="M1455" t="str">
        <x:v>1600</x:v>
      </x:c>
      <x:c r="N1455" t="str">
        <x:v>1555</x:v>
      </x:c>
      <x:c r="O1455" s="26" t="n">
        <x:v>-5</x:v>
      </x:c>
      <x:c r="P1455" t="str">
        <x:v>1719</x:v>
      </x:c>
      <x:c r="Q1455" t="str">
        <x:v>1703</x:v>
      </x:c>
      <x:c r="R1455" s="26" t="n">
        <x:v>-16</x:v>
      </x:c>
      <x:c r="S1455" s="26" t="n">
        <x:v>364</x:v>
      </x:c>
      <x:c r="T1455" s="24" t="n">
        <x:v>0</x:v>
      </x:c>
      <x:c r="U1455" s="24" t="n">
        <x:v>0</x:v>
      </x:c>
      <x:c r="V1455" s="24" t="str">
        <x:v>Completed</x:v>
      </x:c>
      <x:c r="W1455" s="24" t="n">
        <x:v>0</x:v>
      </x:c>
      <x:c r="X1455" s="24" t="n">
        <x:v>0</x:v>
      </x:c>
      <x:c r="Y1455" s="24" t="n">
        <x:v>1</x:v>
      </x:c>
    </x:row>
    <x:row r="1456">
      <x:c r="A1456" s="24" t="n">
        <x:v>3436992</x:v>
      </x:c>
      <x:c r="B1456" t="str">
        <x:v>2015-08-02</x:v>
      </x:c>
      <x:c r="C1456" s="24" t="n">
        <x:v>8</x:v>
      </x:c>
      <x:c r="D1456" t="str">
        <x:v>EV</x:v>
      </x:c>
      <x:c r="E1456" t="str">
        <x:v>Atlantic Southeast Airlines</x:v>
      </x:c>
      <x:c r="F1456" t="str">
        <x:v>4907</x:v>
      </x:c>
      <x:c r="G1456" t="str">
        <x:v>ALB</x:v>
      </x:c>
      <x:c r="H1456" t="str">
        <x:v>Albany International Airport</x:v>
      </x:c>
      <x:c r="I1456" t="str">
        <x:v>NY</x:v>
      </x:c>
      <x:c r="J1456" t="str">
        <x:v>DTW</x:v>
      </x:c>
      <x:c r="K1456" t="str">
        <x:v>Detroit Metropolitan Airport</x:v>
      </x:c>
      <x:c r="L1456" t="str">
        <x:v>MI</x:v>
      </x:c>
      <x:c r="M1456" t="str">
        <x:v>1712</x:v>
      </x:c>
      <x:c r="N1456" t="str">
        <x:v>1706</x:v>
      </x:c>
      <x:c r="O1456" s="26" t="n">
        <x:v>-6</x:v>
      </x:c>
      <x:c r="P1456" t="str">
        <x:v>1900</x:v>
      </x:c>
      <x:c r="Q1456" t="str">
        <x:v>1900</x:v>
      </x:c>
      <x:c r="R1456" s="26" t="n">
        <x:v>0</x:v>
      </x:c>
      <x:c r="S1456" s="26" t="n">
        <x:v>489</x:v>
      </x:c>
      <x:c r="T1456" s="24" t="n">
        <x:v>0</x:v>
      </x:c>
      <x:c r="U1456" s="24" t="n">
        <x:v>0</x:v>
      </x:c>
      <x:c r="V1456" s="24" t="str">
        <x:v>Completed</x:v>
      </x:c>
      <x:c r="W1456" s="24" t="n">
        <x:v>0</x:v>
      </x:c>
      <x:c r="X1456" s="24" t="n">
        <x:v>0</x:v>
      </x:c>
      <x:c r="Y1456" s="24" t="n">
        <x:v>1</x:v>
      </x:c>
    </x:row>
    <x:row r="1457">
      <x:c r="A1457" s="24" t="n">
        <x:v>3438502</x:v>
      </x:c>
      <x:c r="B1457" t="str">
        <x:v>2015-08-02</x:v>
      </x:c>
      <x:c r="C1457" s="24" t="n">
        <x:v>8</x:v>
      </x:c>
      <x:c r="D1457" t="str">
        <x:v>OO</x:v>
      </x:c>
      <x:c r="E1457" t="str">
        <x:v>Skywest Airlines Inc.</x:v>
      </x:c>
      <x:c r="F1457" t="str">
        <x:v>4845</x:v>
      </x:c>
      <x:c r="G1457" t="str">
        <x:v>LAX</x:v>
      </x:c>
      <x:c r="H1457" t="str">
        <x:v>Los Angeles International Airport</x:v>
      </x:c>
      <x:c r="I1457" t="str">
        <x:v>CA</x:v>
      </x:c>
      <x:c r="J1457" t="str">
        <x:v>SAN</x:v>
      </x:c>
      <x:c r="K1457" t="str">
        <x:v>San Diego International Airport (Lindbergh Field)</x:v>
      </x:c>
      <x:c r="L1457" t="str">
        <x:v>CA</x:v>
      </x:c>
      <x:c r="M1457" t="str">
        <x:v>1835</x:v>
      </x:c>
      <x:c r="N1457" t="str">
        <x:v>1832</x:v>
      </x:c>
      <x:c r="O1457" s="26" t="n">
        <x:v>-3</x:v>
      </x:c>
      <x:c r="P1457" t="str">
        <x:v>1934</x:v>
      </x:c>
      <x:c r="Q1457" t="str">
        <x:v>1927</x:v>
      </x:c>
      <x:c r="R1457" s="26" t="n">
        <x:v>-7</x:v>
      </x:c>
      <x:c r="S1457" s="26" t="n">
        <x:v>109</x:v>
      </x:c>
      <x:c r="T1457" s="24" t="n">
        <x:v>0</x:v>
      </x:c>
      <x:c r="U1457" s="24" t="n">
        <x:v>0</x:v>
      </x:c>
      <x:c r="V1457" s="24" t="str">
        <x:v>Completed</x:v>
      </x:c>
      <x:c r="W1457" s="24" t="n">
        <x:v>0</x:v>
      </x:c>
      <x:c r="X1457" s="24" t="n">
        <x:v>0</x:v>
      </x:c>
      <x:c r="Y1457" s="24" t="n">
        <x:v>1</x:v>
      </x:c>
    </x:row>
    <x:row r="1458">
      <x:c r="A1458" s="24" t="n">
        <x:v>3440192</x:v>
      </x:c>
      <x:c r="B1458" t="str">
        <x:v>2015-08-02</x:v>
      </x:c>
      <x:c r="C1458" s="24" t="n">
        <x:v>8</x:v>
      </x:c>
      <x:c r="D1458" t="str">
        <x:v>EV</x:v>
      </x:c>
      <x:c r="E1458" t="str">
        <x:v>Atlantic Southeast Airlines</x:v>
      </x:c>
      <x:c r="F1458" t="str">
        <x:v>2611</x:v>
      </x:c>
      <x:c r="G1458" t="str">
        <x:v>DFW</x:v>
      </x:c>
      <x:c r="H1458" t="str">
        <x:v>Dallas/Fort Worth International Airport</x:v>
      </x:c>
      <x:c r="I1458" t="str">
        <x:v>TX</x:v>
      </x:c>
      <x:c r="J1458" t="str">
        <x:v>JAN</x:v>
      </x:c>
      <x:c r="K1458" t="str">
        <x:v>Jackson-Evers International Airport</x:v>
      </x:c>
      <x:c r="L1458" t="str">
        <x:v>MS</x:v>
      </x:c>
      <x:c r="M1458" t="str">
        <x:v>2015</x:v>
      </x:c>
      <x:c r="N1458" t="str">
        <x:v>2011</x:v>
      </x:c>
      <x:c r="O1458" s="26" t="n">
        <x:v>-4</x:v>
      </x:c>
      <x:c r="P1458" t="str">
        <x:v>2145</x:v>
      </x:c>
      <x:c r="Q1458" t="str">
        <x:v>2134</x:v>
      </x:c>
      <x:c r="R1458" s="26" t="n">
        <x:v>-11</x:v>
      </x:c>
      <x:c r="S1458" s="26" t="n">
        <x:v>408</x:v>
      </x:c>
      <x:c r="T1458" s="24" t="n">
        <x:v>0</x:v>
      </x:c>
      <x:c r="U1458" s="24" t="n">
        <x:v>0</x:v>
      </x:c>
      <x:c r="V1458" s="24" t="str">
        <x:v>Completed</x:v>
      </x:c>
      <x:c r="W1458" s="24" t="n">
        <x:v>0</x:v>
      </x:c>
      <x:c r="X1458" s="24" t="n">
        <x:v>0</x:v>
      </x:c>
      <x:c r="Y1458" s="24" t="n">
        <x:v>1</x:v>
      </x:c>
    </x:row>
    <x:row r="1459">
      <x:c r="A1459" s="24" t="n">
        <x:v>3440693</x:v>
      </x:c>
      <x:c r="B1459" t="str">
        <x:v>2015-08-02</x:v>
      </x:c>
      <x:c r="C1459" s="24" t="n">
        <x:v>8</x:v>
      </x:c>
      <x:c r="D1459" t="str">
        <x:v>WN</x:v>
      </x:c>
      <x:c r="E1459" t="str">
        <x:v>Southwest Airlines Co.</x:v>
      </x:c>
      <x:c r="F1459" t="str">
        <x:v>481</x:v>
      </x:c>
      <x:c r="G1459" t="str">
        <x:v>STL</x:v>
      </x:c>
      <x:c r="H1459" t="str">
        <x:v>St. Louis International Airport at Lambert Field</x:v>
      </x:c>
      <x:c r="I1459" t="str">
        <x:v>MO</x:v>
      </x:c>
      <x:c r="J1459" t="str">
        <x:v>LAX</x:v>
      </x:c>
      <x:c r="K1459" t="str">
        <x:v>Los Angeles International Airport</x:v>
      </x:c>
      <x:c r="L1459" t="str">
        <x:v>CA</x:v>
      </x:c>
      <x:c r="M1459" t="str">
        <x:v>2055</x:v>
      </x:c>
      <x:c r="N1459" t="str">
        <x:v>2112</x:v>
      </x:c>
      <x:c r="O1459" s="26" t="n">
        <x:v>17</x:v>
      </x:c>
      <x:c r="P1459" t="str">
        <x:v>2250</x:v>
      </x:c>
      <x:c r="Q1459" t="str">
        <x:v>2305</x:v>
      </x:c>
      <x:c r="R1459" s="26" t="n">
        <x:v>15</x:v>
      </x:c>
      <x:c r="S1459" s="26" t="n">
        <x:v>1592</x:v>
      </x:c>
      <x:c r="T1459" s="24" t="n">
        <x:v>0</x:v>
      </x:c>
      <x:c r="U1459" s="24" t="n">
        <x:v>0</x:v>
      </x:c>
      <x:c r="V1459" s="24" t="str">
        <x:v>Completed</x:v>
      </x:c>
      <x:c r="W1459" s="24" t="n">
        <x:v>1</x:v>
      </x:c>
      <x:c r="X1459" s="24" t="n">
        <x:v>1</x:v>
      </x:c>
      <x:c r="Y1459" s="24" t="n">
        <x:v>1</x:v>
      </x:c>
    </x:row>
    <x:row r="1460">
      <x:c r="A1460" s="24" t="n">
        <x:v>3440712</x:v>
      </x:c>
      <x:c r="B1460" t="str">
        <x:v>2015-08-02</x:v>
      </x:c>
      <x:c r="C1460" s="24" t="n">
        <x:v>8</x:v>
      </x:c>
      <x:c r="D1460" t="str">
        <x:v>B6</x:v>
      </x:c>
      <x:c r="E1460" t="str">
        <x:v>JetBlue Airways</x:v>
      </x:c>
      <x:c r="F1460" t="str">
        <x:v>1001</x:v>
      </x:c>
      <x:c r="G1460" t="str">
        <x:v>BUF</x:v>
      </x:c>
      <x:c r="H1460" t="str">
        <x:v>Buffalo Niagara International Airport</x:v>
      </x:c>
      <x:c r="I1460" t="str">
        <x:v>NY</x:v>
      </x:c>
      <x:c r="J1460" t="str">
        <x:v>JFK</x:v>
      </x:c>
      <x:c r="K1460" t="str">
        <x:v>John F. Kennedy International Airport (New York International Airport)</x:v>
      </x:c>
      <x:c r="L1460" t="str">
        <x:v>NY</x:v>
      </x:c>
      <x:c r="M1460" t="str">
        <x:v>2058</x:v>
      </x:c>
      <x:c r="N1460" t="str">
        <x:v>2047</x:v>
      </x:c>
      <x:c r="O1460" s="26" t="n">
        <x:v>-11</x:v>
      </x:c>
      <x:c r="P1460" t="str">
        <x:v>2229</x:v>
      </x:c>
      <x:c r="Q1460" t="str">
        <x:v>2210</x:v>
      </x:c>
      <x:c r="R1460" s="26" t="n">
        <x:v>-19</x:v>
      </x:c>
      <x:c r="S1460" s="26" t="n">
        <x:v>301</x:v>
      </x:c>
      <x:c r="T1460" s="24" t="n">
        <x:v>0</x:v>
      </x:c>
      <x:c r="U1460" s="24" t="n">
        <x:v>0</x:v>
      </x:c>
      <x:c r="V1460" s="24" t="str">
        <x:v>Completed</x:v>
      </x:c>
      <x:c r="W1460" s="24" t="n">
        <x:v>0</x:v>
      </x:c>
      <x:c r="X1460" s="24" t="n">
        <x:v>0</x:v>
      </x:c>
      <x:c r="Y1460" s="24" t="n">
        <x:v>1</x:v>
      </x:c>
    </x:row>
    <x:row r="1461">
      <x:c r="A1461" s="24" t="n">
        <x:v>3440915</x:v>
      </x:c>
      <x:c r="B1461" t="str">
        <x:v>2015-08-02</x:v>
      </x:c>
      <x:c r="C1461" s="24" t="n">
        <x:v>8</x:v>
      </x:c>
      <x:c r="D1461" t="str">
        <x:v>DL</x:v>
      </x:c>
      <x:c r="E1461" t="str">
        <x:v>Delta Air Lines Inc.</x:v>
      </x:c>
      <x:c r="F1461" t="str">
        <x:v>2821</x:v>
      </x:c>
      <x:c r="G1461" t="str">
        <x:v>ATL</x:v>
      </x:c>
      <x:c r="H1461" t="str">
        <x:v>Hartsfield-Jackson Atlanta International Airport</x:v>
      </x:c>
      <x:c r="I1461" t="str">
        <x:v>GA</x:v>
      </x:c>
      <x:c r="J1461" t="str">
        <x:v>SEA</x:v>
      </x:c>
      <x:c r="K1461" t="str">
        <x:v>Seattle-Tacoma International Airport</x:v>
      </x:c>
      <x:c r="L1461" t="str">
        <x:v>WA</x:v>
      </x:c>
      <x:c r="M1461" t="str">
        <x:v>2115</x:v>
      </x:c>
      <x:c r="N1461" t="str">
        <x:v>2112</x:v>
      </x:c>
      <x:c r="O1461" s="26" t="n">
        <x:v>-3</x:v>
      </x:c>
      <x:c r="P1461" t="str">
        <x:v>2337</x:v>
      </x:c>
      <x:c r="Q1461" t="str">
        <x:v>2330</x:v>
      </x:c>
      <x:c r="R1461" s="26" t="n">
        <x:v>-7</x:v>
      </x:c>
      <x:c r="S1461" s="26" t="n">
        <x:v>2182</x:v>
      </x:c>
      <x:c r="T1461" s="24" t="n">
        <x:v>0</x:v>
      </x:c>
      <x:c r="U1461" s="24" t="n">
        <x:v>0</x:v>
      </x:c>
      <x:c r="V1461" s="24" t="str">
        <x:v>Completed</x:v>
      </x:c>
      <x:c r="W1461" s="24" t="n">
        <x:v>0</x:v>
      </x:c>
      <x:c r="X1461" s="24" t="n">
        <x:v>0</x:v>
      </x:c>
      <x:c r="Y1461" s="24" t="n">
        <x:v>1</x:v>
      </x:c>
    </x:row>
    <x:row r="1462">
      <x:c r="A1462" s="24" t="n">
        <x:v>3441277</x:v>
      </x:c>
      <x:c r="B1462" t="str">
        <x:v>2015-08-02</x:v>
      </x:c>
      <x:c r="C1462" s="24" t="n">
        <x:v>8</x:v>
      </x:c>
      <x:c r="D1462" t="str">
        <x:v>AA</x:v>
      </x:c>
      <x:c r="E1462" t="str">
        <x:v>American Airlines Inc.</x:v>
      </x:c>
      <x:c r="F1462" t="str">
        <x:v>2483</x:v>
      </x:c>
      <x:c r="G1462" t="str">
        <x:v>DFW</x:v>
      </x:c>
      <x:c r="H1462" t="str">
        <x:v>Dallas/Fort Worth International Airport</x:v>
      </x:c>
      <x:c r="I1462" t="str">
        <x:v>TX</x:v>
      </x:c>
      <x:c r="J1462" t="str">
        <x:v>IAH</x:v>
      </x:c>
      <x:c r="K1462" t="str">
        <x:v>George Bush Intercontinental Airport</x:v>
      </x:c>
      <x:c r="L1462" t="str">
        <x:v>TX</x:v>
      </x:c>
      <x:c r="M1462" t="str">
        <x:v>2155</x:v>
      </x:c>
      <x:c r="N1462" t="str">
        <x:v>2203</x:v>
      </x:c>
      <x:c r="O1462" s="26" t="n">
        <x:v>8</x:v>
      </x:c>
      <x:c r="P1462" t="str">
        <x:v>2307</x:v>
      </x:c>
      <x:c r="Q1462" t="str">
        <x:v>2302</x:v>
      </x:c>
      <x:c r="R1462" s="26" t="n">
        <x:v>-5</x:v>
      </x:c>
      <x:c r="S1462" s="26" t="n">
        <x:v>224</x:v>
      </x:c>
      <x:c r="T1462" s="24" t="n">
        <x:v>0</x:v>
      </x:c>
      <x:c r="U1462" s="24" t="n">
        <x:v>0</x:v>
      </x:c>
      <x:c r="V1462" s="24" t="str">
        <x:v>Completed</x:v>
      </x:c>
      <x:c r="W1462" s="24" t="n">
        <x:v>0</x:v>
      </x:c>
      <x:c r="X1462" s="24" t="n">
        <x:v>0</x:v>
      </x:c>
      <x:c r="Y1462" s="24" t="n">
        <x:v>1</x:v>
      </x:c>
    </x:row>
    <x:row r="1463">
      <x:c r="A1463" s="24" t="n">
        <x:v>3441380</x:v>
      </x:c>
      <x:c r="B1463" t="str">
        <x:v>2015-08-02</x:v>
      </x:c>
      <x:c r="C1463" s="24" t="n">
        <x:v>8</x:v>
      </x:c>
      <x:c r="D1463" t="str">
        <x:v>EV</x:v>
      </x:c>
      <x:c r="E1463" t="str">
        <x:v>Atlantic Southeast Airlines</x:v>
      </x:c>
      <x:c r="F1463" t="str">
        <x:v>6180</x:v>
      </x:c>
      <x:c r="G1463" t="str">
        <x:v>IAD</x:v>
      </x:c>
      <x:c r="H1463" t="str">
        <x:v>Washington Dulles International Airport</x:v>
      </x:c>
      <x:c r="I1463" t="str">
        <x:v>VA</x:v>
      </x:c>
      <x:c r="J1463" t="str">
        <x:v>EWR</x:v>
      </x:c>
      <x:c r="K1463" t="str">
        <x:v>Newark Liberty International Airport</x:v>
      </x:c>
      <x:c r="L1463" t="str">
        <x:v>NJ</x:v>
      </x:c>
      <x:c r="M1463" t="str">
        <x:v>2200</x:v>
      </x:c>
      <x:c r="N1463" t="str">
        <x:v>2152</x:v>
      </x:c>
      <x:c r="O1463" s="26" t="n">
        <x:v>-8</x:v>
      </x:c>
      <x:c r="P1463" t="str">
        <x:v>2314</x:v>
      </x:c>
      <x:c r="Q1463" t="str">
        <x:v>2250</x:v>
      </x:c>
      <x:c r="R1463" s="26" t="n">
        <x:v>-24</x:v>
      </x:c>
      <x:c r="S1463" s="26" t="n">
        <x:v>212</x:v>
      </x:c>
      <x:c r="T1463" s="24" t="n">
        <x:v>0</x:v>
      </x:c>
      <x:c r="U1463" s="24" t="n">
        <x:v>0</x:v>
      </x:c>
      <x:c r="V1463" s="24" t="str">
        <x:v>Completed</x:v>
      </x:c>
      <x:c r="W1463" s="24" t="n">
        <x:v>0</x:v>
      </x:c>
      <x:c r="X1463" s="24" t="n">
        <x:v>0</x:v>
      </x:c>
      <x:c r="Y1463" s="24" t="n">
        <x:v>1</x:v>
      </x:c>
    </x:row>
    <x:row r="1464">
      <x:c r="A1464" s="24" t="n">
        <x:v>3442079</x:v>
      </x:c>
      <x:c r="B1464" t="str">
        <x:v>2015-08-03</x:v>
      </x:c>
      <x:c r="C1464" s="24" t="n">
        <x:v>8</x:v>
      </x:c>
      <x:c r="D1464" t="str">
        <x:v>AA</x:v>
      </x:c>
      <x:c r="E1464" t="str">
        <x:v>American Airlines Inc.</x:v>
      </x:c>
      <x:c r="F1464" t="str">
        <x:v>2274</x:v>
      </x:c>
      <x:c r="G1464" t="str">
        <x:v>MSP</x:v>
      </x:c>
      <x:c r="H1464" t="str">
        <x:v>Minneapolis-Saint Paul International Airport</x:v>
      </x:c>
      <x:c r="I1464" t="str">
        <x:v>MN</x:v>
      </x:c>
      <x:c r="J1464" t="str">
        <x:v>DFW</x:v>
      </x:c>
      <x:c r="K1464" t="str">
        <x:v>Dallas/Fort Worth International Airport</x:v>
      </x:c>
      <x:c r="L1464" t="str">
        <x:v>TX</x:v>
      </x:c>
      <x:c r="M1464" t="str">
        <x:v>0500</x:v>
      </x:c>
      <x:c r="N1464" t="str">
        <x:v>0457</x:v>
      </x:c>
      <x:c r="O1464" s="26" t="n">
        <x:v>-3</x:v>
      </x:c>
      <x:c r="P1464" t="str">
        <x:v>0728</x:v>
      </x:c>
      <x:c r="Q1464" t="str">
        <x:v>0718</x:v>
      </x:c>
      <x:c r="R1464" s="26" t="n">
        <x:v>-10</x:v>
      </x:c>
      <x:c r="S1464" s="26" t="n">
        <x:v>852</x:v>
      </x:c>
      <x:c r="T1464" s="24" t="n">
        <x:v>0</x:v>
      </x:c>
      <x:c r="U1464" s="24" t="n">
        <x:v>0</x:v>
      </x:c>
      <x:c r="V1464" s="24" t="str">
        <x:v>Completed</x:v>
      </x:c>
      <x:c r="W1464" s="24" t="n">
        <x:v>0</x:v>
      </x:c>
      <x:c r="X1464" s="24" t="n">
        <x:v>0</x:v>
      </x:c>
      <x:c r="Y1464" s="24" t="n">
        <x:v>1</x:v>
      </x:c>
    </x:row>
    <x:row r="1465">
      <x:c r="A1465" s="24" t="n">
        <x:v>3442689</x:v>
      </x:c>
      <x:c r="B1465" t="str">
        <x:v>2015-08-03</x:v>
      </x:c>
      <x:c r="C1465" s="24" t="n">
        <x:v>8</x:v>
      </x:c>
      <x:c r="D1465" t="str">
        <x:v>WN</x:v>
      </x:c>
      <x:c r="E1465" t="str">
        <x:v>Southwest Airlines Co.</x:v>
      </x:c>
      <x:c r="F1465" t="str">
        <x:v>2078</x:v>
      </x:c>
      <x:c r="G1465" t="str">
        <x:v>PVD</x:v>
      </x:c>
      <x:c r="H1465" t="str">
        <x:v>Theodore Francis Green State Airport</x:v>
      </x:c>
      <x:c r="I1465" t="str">
        <x:v>RI</x:v>
      </x:c>
      <x:c r="J1465" t="str">
        <x:v>BWI</x:v>
      </x:c>
      <x:c r="K1465" t="str">
        <x:v>Baltimore-Washington International Airport</x:v>
      </x:c>
      <x:c r="L1465" t="str">
        <x:v>MD</x:v>
      </x:c>
      <x:c r="M1465" t="str">
        <x:v>0600</x:v>
      </x:c>
      <x:c r="N1465" t="str">
        <x:v>0600</x:v>
      </x:c>
      <x:c r="O1465" s="26" t="n">
        <x:v>0</x:v>
      </x:c>
      <x:c r="P1465" t="str">
        <x:v>0725</x:v>
      </x:c>
      <x:c r="Q1465" t="str">
        <x:v>0718</x:v>
      </x:c>
      <x:c r="R1465" s="26" t="n">
        <x:v>-7</x:v>
      </x:c>
      <x:c r="S1465" s="26" t="n">
        <x:v>327</x:v>
      </x:c>
      <x:c r="T1465" s="24" t="n">
        <x:v>0</x:v>
      </x:c>
      <x:c r="U1465" s="24" t="n">
        <x:v>0</x:v>
      </x:c>
      <x:c r="V1465" s="24" t="str">
        <x:v>Completed</x:v>
      </x:c>
      <x:c r="W1465" s="24" t="n">
        <x:v>0</x:v>
      </x:c>
      <x:c r="X1465" s="24" t="n">
        <x:v>0</x:v>
      </x:c>
      <x:c r="Y1465" s="24" t="n">
        <x:v>1</x:v>
      </x:c>
    </x:row>
    <x:row r="1466">
      <x:c r="A1466" s="24" t="n">
        <x:v>3443250</x:v>
      </x:c>
      <x:c r="B1466" t="str">
        <x:v>2015-08-03</x:v>
      </x:c>
      <x:c r="C1466" s="24" t="n">
        <x:v>8</x:v>
      </x:c>
      <x:c r="D1466" t="str">
        <x:v>WN</x:v>
      </x:c>
      <x:c r="E1466" t="str">
        <x:v>Southwest Airlines Co.</x:v>
      </x:c>
      <x:c r="F1466" t="str">
        <x:v>665</x:v>
      </x:c>
      <x:c r="G1466" t="str">
        <x:v>BWI</x:v>
      </x:c>
      <x:c r="H1466" t="str">
        <x:v>Baltimore-Washington International Airport</x:v>
      </x:c>
      <x:c r="I1466" t="str">
        <x:v>MD</x:v>
      </x:c>
      <x:c r="J1466" t="str">
        <x:v>BOS</x:v>
      </x:c>
      <x:c r="K1466" t="str">
        <x:v>Gen. Edward Lawrence Logan International Airport</x:v>
      </x:c>
      <x:c r="L1466" t="str">
        <x:v>MA</x:v>
      </x:c>
      <x:c r="M1466" t="str">
        <x:v>0625</x:v>
      </x:c>
      <x:c r="N1466" t="str">
        <x:v>0624</x:v>
      </x:c>
      <x:c r="O1466" s="26" t="n">
        <x:v>-1</x:v>
      </x:c>
      <x:c r="P1466" t="str">
        <x:v>0750</x:v>
      </x:c>
      <x:c r="Q1466" t="str">
        <x:v>0750</x:v>
      </x:c>
      <x:c r="R1466" s="26" t="n">
        <x:v>0</x:v>
      </x:c>
      <x:c r="S1466" s="26" t="n">
        <x:v>369</x:v>
      </x:c>
      <x:c r="T1466" s="24" t="n">
        <x:v>0</x:v>
      </x:c>
      <x:c r="U1466" s="24" t="n">
        <x:v>0</x:v>
      </x:c>
      <x:c r="V1466" s="24" t="str">
        <x:v>Completed</x:v>
      </x:c>
      <x:c r="W1466" s="24" t="n">
        <x:v>0</x:v>
      </x:c>
      <x:c r="X1466" s="24" t="n">
        <x:v>0</x:v>
      </x:c>
      <x:c r="Y1466" s="24" t="n">
        <x:v>1</x:v>
      </x:c>
    </x:row>
    <x:row r="1467">
      <x:c r="A1467" s="24" t="n">
        <x:v>3444360</x:v>
      </x:c>
      <x:c r="B1467" t="str">
        <x:v>2015-08-03</x:v>
      </x:c>
      <x:c r="C1467" s="24" t="n">
        <x:v>8</x:v>
      </x:c>
      <x:c r="D1467" t="str">
        <x:v>WN</x:v>
      </x:c>
      <x:c r="E1467" t="str">
        <x:v>Southwest Airlines Co.</x:v>
      </x:c>
      <x:c r="F1467" t="str">
        <x:v>12</x:v>
      </x:c>
      <x:c r="G1467" t="str">
        <x:v>HRL</x:v>
      </x:c>
      <x:c r="H1467" t="str">
        <x:v>Valley International Airport</x:v>
      </x:c>
      <x:c r="I1467" t="str">
        <x:v>TX</x:v>
      </x:c>
      <x:c r="J1467" t="str">
        <x:v>HOU</x:v>
      </x:c>
      <x:c r="K1467" t="str">
        <x:v>William P. Hobby Airport</x:v>
      </x:c>
      <x:c r="L1467" t="str">
        <x:v>TX</x:v>
      </x:c>
      <x:c r="M1467" t="str">
        <x:v>0720</x:v>
      </x:c>
      <x:c r="N1467" t="str">
        <x:v>0718</x:v>
      </x:c>
      <x:c r="O1467" s="26" t="n">
        <x:v>-2</x:v>
      </x:c>
      <x:c r="P1467" t="str">
        <x:v>0820</x:v>
      </x:c>
      <x:c r="Q1467" t="str">
        <x:v>0826</x:v>
      </x:c>
      <x:c r="R1467" s="26" t="n">
        <x:v>6</x:v>
      </x:c>
      <x:c r="S1467" s="26" t="n">
        <x:v>277</x:v>
      </x:c>
      <x:c r="T1467" s="24" t="n">
        <x:v>0</x:v>
      </x:c>
      <x:c r="U1467" s="24" t="n">
        <x:v>0</x:v>
      </x:c>
      <x:c r="V1467" s="24" t="str">
        <x:v>Completed</x:v>
      </x:c>
      <x:c r="W1467" s="24" t="n">
        <x:v>0</x:v>
      </x:c>
      <x:c r="X1467" s="24" t="n">
        <x:v>0</x:v>
      </x:c>
      <x:c r="Y1467" s="24" t="n">
        <x:v>1</x:v>
      </x:c>
    </x:row>
    <x:row r="1468">
      <x:c r="A1468" s="24" t="n">
        <x:v>3445138</x:v>
      </x:c>
      <x:c r="B1468" t="str">
        <x:v>2015-08-03</x:v>
      </x:c>
      <x:c r="C1468" s="24" t="n">
        <x:v>8</x:v>
      </x:c>
      <x:c r="D1468" t="str">
        <x:v>DL</x:v>
      </x:c>
      <x:c r="E1468" t="str">
        <x:v>Delta Air Lines Inc.</x:v>
      </x:c>
      <x:c r="F1468" t="str">
        <x:v>2395</x:v>
      </x:c>
      <x:c r="G1468" t="str">
        <x:v>LGA</x:v>
      </x:c>
      <x:c r="H1468" t="str">
        <x:v>LaGuardia Airport (Marine Air Terminal)</x:v>
      </x:c>
      <x:c r="I1468" t="str">
        <x:v>NY</x:v>
      </x:c>
      <x:c r="J1468" t="str">
        <x:v>PBI</x:v>
      </x:c>
      <x:c r="K1468" t="str">
        <x:v>Palm Beach International Airport</x:v>
      </x:c>
      <x:c r="L1468" t="str">
        <x:v>FL</x:v>
      </x:c>
      <x:c r="M1468" t="str">
        <x:v>0805</x:v>
      </x:c>
      <x:c r="N1468" t="str">
        <x:v>0854</x:v>
      </x:c>
      <x:c r="O1468" s="26" t="n">
        <x:v>49</x:v>
      </x:c>
      <x:c r="P1468" t="str">
        <x:v>1109</x:v>
      </x:c>
      <x:c r="Q1468" t="str">
        <x:v>1137</x:v>
      </x:c>
      <x:c r="R1468" s="26" t="n">
        <x:v>28</x:v>
      </x:c>
      <x:c r="S1468" s="26" t="n">
        <x:v>1035</x:v>
      </x:c>
      <x:c r="T1468" s="24" t="n">
        <x:v>0</x:v>
      </x:c>
      <x:c r="U1468" s="24" t="n">
        <x:v>0</x:v>
      </x:c>
      <x:c r="V1468" s="24" t="str">
        <x:v>Completed</x:v>
      </x:c>
      <x:c r="W1468" s="24" t="n">
        <x:v>1</x:v>
      </x:c>
      <x:c r="X1468" s="24" t="n">
        <x:v>1</x:v>
      </x:c>
      <x:c r="Y1468" s="24" t="n">
        <x:v>1</x:v>
      </x:c>
    </x:row>
    <x:row r="1469">
      <x:c r="A1469" s="24" t="n">
        <x:v>3446565</x:v>
      </x:c>
      <x:c r="B1469" t="str">
        <x:v>2015-08-03</x:v>
      </x:c>
      <x:c r="C1469" s="24" t="n">
        <x:v>8</x:v>
      </x:c>
      <x:c r="D1469" t="str">
        <x:v>WN</x:v>
      </x:c>
      <x:c r="E1469" t="str">
        <x:v>Southwest Airlines Co.</x:v>
      </x:c>
      <x:c r="F1469" t="str">
        <x:v>452</x:v>
      </x:c>
      <x:c r="G1469" t="str">
        <x:v>BWI</x:v>
      </x:c>
      <x:c r="H1469" t="str">
        <x:v>Baltimore-Washington International Airport</x:v>
      </x:c>
      <x:c r="I1469" t="str">
        <x:v>MD</x:v>
      </x:c>
      <x:c r="J1469" t="str">
        <x:v>MCO</x:v>
      </x:c>
      <x:c r="K1469" t="str">
        <x:v>Orlando International Airport</x:v>
      </x:c>
      <x:c r="L1469" t="str">
        <x:v>FL</x:v>
      </x:c>
      <x:c r="M1469" t="str">
        <x:v>0925</x:v>
      </x:c>
      <x:c r="N1469" t="str">
        <x:v>1434</x:v>
      </x:c>
      <x:c r="O1469" s="26" t="n">
        <x:v>309</x:v>
      </x:c>
      <x:c r="P1469" t="str">
        <x:v>1135</x:v>
      </x:c>
      <x:c r="Q1469" t="str">
        <x:v>1645</x:v>
      </x:c>
      <x:c r="R1469" s="26" t="n">
        <x:v>310</x:v>
      </x:c>
      <x:c r="S1469" s="26" t="n">
        <x:v>787</x:v>
      </x:c>
      <x:c r="T1469" s="24" t="n">
        <x:v>0</x:v>
      </x:c>
      <x:c r="U1469" s="24" t="n">
        <x:v>0</x:v>
      </x:c>
      <x:c r="V1469" s="24" t="str">
        <x:v>Completed</x:v>
      </x:c>
      <x:c r="W1469" s="24" t="n">
        <x:v>1</x:v>
      </x:c>
      <x:c r="X1469" s="24" t="n">
        <x:v>1</x:v>
      </x:c>
      <x:c r="Y1469" s="24" t="n">
        <x:v>1</x:v>
      </x:c>
    </x:row>
    <x:row r="1470">
      <x:c r="A1470" s="24" t="n">
        <x:v>3446792</x:v>
      </x:c>
      <x:c r="B1470" t="str">
        <x:v>2015-08-03</x:v>
      </x:c>
      <x:c r="C1470" s="24" t="n">
        <x:v>8</x:v>
      </x:c>
      <x:c r="D1470" t="str">
        <x:v>WN</x:v>
      </x:c>
      <x:c r="E1470" t="str">
        <x:v>Southwest Airlines Co.</x:v>
      </x:c>
      <x:c r="F1470" t="str">
        <x:v>2061</x:v>
      </x:c>
      <x:c r="G1470" t="str">
        <x:v>LAS</x:v>
      </x:c>
      <x:c r="H1470" t="str">
        <x:v>McCarran International Airport</x:v>
      </x:c>
      <x:c r="I1470" t="str">
        <x:v>NV</x:v>
      </x:c>
      <x:c r="J1470" t="str">
        <x:v>GEG</x:v>
      </x:c>
      <x:c r="K1470" t="str">
        <x:v>Spokane International Airport</x:v>
      </x:c>
      <x:c r="L1470" t="str">
        <x:v>WA</x:v>
      </x:c>
      <x:c r="M1470" t="str">
        <x:v>0940</x:v>
      </x:c>
      <x:c r="N1470" t="str">
        <x:v>0951</x:v>
      </x:c>
      <x:c r="O1470" s="26" t="n">
        <x:v>11</x:v>
      </x:c>
      <x:c r="P1470" t="str">
        <x:v>1150</x:v>
      </x:c>
      <x:c r="Q1470" t="str">
        <x:v>1156</x:v>
      </x:c>
      <x:c r="R1470" s="26" t="n">
        <x:v>6</x:v>
      </x:c>
      <x:c r="S1470" s="26" t="n">
        <x:v>806</x:v>
      </x:c>
      <x:c r="T1470" s="24" t="n">
        <x:v>0</x:v>
      </x:c>
      <x:c r="U1470" s="24" t="n">
        <x:v>0</x:v>
      </x:c>
      <x:c r="V1470" s="24" t="str">
        <x:v>Completed</x:v>
      </x:c>
      <x:c r="W1470" s="24" t="n">
        <x:v>0</x:v>
      </x:c>
      <x:c r="X1470" s="24" t="n">
        <x:v>0</x:v>
      </x:c>
      <x:c r="Y1470" s="24" t="n">
        <x:v>1</x:v>
      </x:c>
    </x:row>
    <x:row r="1471">
      <x:c r="A1471" s="24" t="n">
        <x:v>3446843</x:v>
      </x:c>
      <x:c r="B1471" t="str">
        <x:v>2015-08-03</x:v>
      </x:c>
      <x:c r="C1471" s="24" t="n">
        <x:v>8</x:v>
      </x:c>
      <x:c r="D1471" t="str">
        <x:v>AA</x:v>
      </x:c>
      <x:c r="E1471" t="str">
        <x:v>American Airlines Inc.</x:v>
      </x:c>
      <x:c r="F1471" t="str">
        <x:v>1960</x:v>
      </x:c>
      <x:c r="G1471" t="str">
        <x:v>CLT</x:v>
      </x:c>
      <x:c r="H1471" t="str">
        <x:v>Charlotte Douglas International Airport</x:v>
      </x:c>
      <x:c r="I1471" t="str">
        <x:v>NC</x:v>
      </x:c>
      <x:c r="J1471" t="str">
        <x:v>BWI</x:v>
      </x:c>
      <x:c r="K1471" t="str">
        <x:v>Baltimore-Washington International Airport</x:v>
      </x:c>
      <x:c r="L1471" t="str">
        <x:v>MD</x:v>
      </x:c>
      <x:c r="M1471" t="str">
        <x:v>0945</x:v>
      </x:c>
      <x:c r="N1471" t="str">
        <x:v>1018</x:v>
      </x:c>
      <x:c r="O1471" s="26" t="n">
        <x:v>33</x:v>
      </x:c>
      <x:c r="P1471" t="str">
        <x:v>1115</x:v>
      </x:c>
      <x:c r="Q1471" t="str">
        <x:v>1142</x:v>
      </x:c>
      <x:c r="R1471" s="26" t="n">
        <x:v>27</x:v>
      </x:c>
      <x:c r="S1471" s="26" t="n">
        <x:v>361</x:v>
      </x:c>
      <x:c r="T1471" s="24" t="n">
        <x:v>0</x:v>
      </x:c>
      <x:c r="U1471" s="24" t="n">
        <x:v>0</x:v>
      </x:c>
      <x:c r="V1471" s="24" t="str">
        <x:v>Completed</x:v>
      </x:c>
      <x:c r="W1471" s="24" t="n">
        <x:v>1</x:v>
      </x:c>
      <x:c r="X1471" s="24" t="n">
        <x:v>1</x:v>
      </x:c>
      <x:c r="Y1471" s="24" t="n">
        <x:v>1</x:v>
      </x:c>
    </x:row>
    <x:row r="1472">
      <x:c r="A1472" s="24" t="n">
        <x:v>3448551</x:v>
      </x:c>
      <x:c r="B1472" t="str">
        <x:v>2015-08-03</x:v>
      </x:c>
      <x:c r="C1472" s="24" t="n">
        <x:v>8</x:v>
      </x:c>
      <x:c r="D1472" t="str">
        <x:v>WN</x:v>
      </x:c>
      <x:c r="E1472" t="str">
        <x:v>Southwest Airlines Co.</x:v>
      </x:c>
      <x:c r="F1472" t="str">
        <x:v>1208</x:v>
      </x:c>
      <x:c r="G1472" t="str">
        <x:v>MKE</x:v>
      </x:c>
      <x:c r="H1472" t="str">
        <x:v>General Mitchell International Airport</x:v>
      </x:c>
      <x:c r="I1472" t="str">
        <x:v>WI</x:v>
      </x:c>
      <x:c r="J1472" t="str">
        <x:v>LGA</x:v>
      </x:c>
      <x:c r="K1472" t="str">
        <x:v>LaGuardia Airport (Marine Air Terminal)</x:v>
      </x:c>
      <x:c r="L1472" t="str">
        <x:v>NY</x:v>
      </x:c>
      <x:c r="M1472" t="str">
        <x:v>1120</x:v>
      </x:c>
      <x:c r="N1472" t="str">
        <x:v>1121</x:v>
      </x:c>
      <x:c r="O1472" s="26" t="n">
        <x:v>1</x:v>
      </x:c>
      <x:c r="P1472" t="str">
        <x:v>1430</x:v>
      </x:c>
      <x:c r="Q1472" t="str">
        <x:v>1420</x:v>
      </x:c>
      <x:c r="R1472" s="26" t="n">
        <x:v>-10</x:v>
      </x:c>
      <x:c r="S1472" s="26" t="n">
        <x:v>738</x:v>
      </x:c>
      <x:c r="T1472" s="24" t="n">
        <x:v>0</x:v>
      </x:c>
      <x:c r="U1472" s="24" t="n">
        <x:v>0</x:v>
      </x:c>
      <x:c r="V1472" s="24" t="str">
        <x:v>Completed</x:v>
      </x:c>
      <x:c r="W1472" s="24" t="n">
        <x:v>0</x:v>
      </x:c>
      <x:c r="X1472" s="24" t="n">
        <x:v>0</x:v>
      </x:c>
      <x:c r="Y1472" s="24" t="n">
        <x:v>1</x:v>
      </x:c>
    </x:row>
    <x:row r="1473">
      <x:c r="A1473" s="24" t="n">
        <x:v>3448591</x:v>
      </x:c>
      <x:c r="B1473" t="str">
        <x:v>2015-08-03</x:v>
      </x:c>
      <x:c r="C1473" s="24" t="n">
        <x:v>8</x:v>
      </x:c>
      <x:c r="D1473" t="str">
        <x:v>B6</x:v>
      </x:c>
      <x:c r="E1473" t="str">
        <x:v>JetBlue Airways</x:v>
      </x:c>
      <x:c r="F1473" t="str">
        <x:v>406</x:v>
      </x:c>
      <x:c r="G1473" t="str">
        <x:v>LGB</x:v>
      </x:c>
      <x:c r="H1473" t="str">
        <x:v>Long Beach Airport (Daugherty Field)</x:v>
      </x:c>
      <x:c r="I1473" t="str">
        <x:v>CA</x:v>
      </x:c>
      <x:c r="J1473" t="str">
        <x:v>SEA</x:v>
      </x:c>
      <x:c r="K1473" t="str">
        <x:v>Seattle-Tacoma International Airport</x:v>
      </x:c>
      <x:c r="L1473" t="str">
        <x:v>WA</x:v>
      </x:c>
      <x:c r="M1473" t="str">
        <x:v>1123</x:v>
      </x:c>
      <x:c r="N1473" t="str">
        <x:v>1221</x:v>
      </x:c>
      <x:c r="O1473" s="26" t="n">
        <x:v>58</x:v>
      </x:c>
      <x:c r="P1473" t="str">
        <x:v>1352</x:v>
      </x:c>
      <x:c r="Q1473" t="str">
        <x:v>1444</x:v>
      </x:c>
      <x:c r="R1473" s="26" t="n">
        <x:v>52</x:v>
      </x:c>
      <x:c r="S1473" s="26" t="n">
        <x:v>965</x:v>
      </x:c>
      <x:c r="T1473" s="24" t="n">
        <x:v>0</x:v>
      </x:c>
      <x:c r="U1473" s="24" t="n">
        <x:v>0</x:v>
      </x:c>
      <x:c r="V1473" s="24" t="str">
        <x:v>Completed</x:v>
      </x:c>
      <x:c r="W1473" s="24" t="n">
        <x:v>1</x:v>
      </x:c>
      <x:c r="X1473" s="24" t="n">
        <x:v>1</x:v>
      </x:c>
      <x:c r="Y1473" s="24" t="n">
        <x:v>1</x:v>
      </x:c>
    </x:row>
    <x:row r="1474">
      <x:c r="A1474" s="24" t="n">
        <x:v>3449812</x:v>
      </x:c>
      <x:c r="B1474" t="str">
        <x:v>2015-08-03</x:v>
      </x:c>
      <x:c r="C1474" s="24" t="n">
        <x:v>8</x:v>
      </x:c>
      <x:c r="D1474" t="str">
        <x:v>DL</x:v>
      </x:c>
      <x:c r="E1474" t="str">
        <x:v>Delta Air Lines Inc.</x:v>
      </x:c>
      <x:c r="F1474" t="str">
        <x:v>1125</x:v>
      </x:c>
      <x:c r="G1474" t="str">
        <x:v>ATL</x:v>
      </x:c>
      <x:c r="H1474" t="str">
        <x:v>Hartsfield-Jackson Atlanta International Airport</x:v>
      </x:c>
      <x:c r="I1474" t="str">
        <x:v>GA</x:v>
      </x:c>
      <x:c r="J1474" t="str">
        <x:v>IAD</x:v>
      </x:c>
      <x:c r="K1474" t="str">
        <x:v>Washington Dulles International Airport</x:v>
      </x:c>
      <x:c r="L1474" t="str">
        <x:v>VA</x:v>
      </x:c>
      <x:c r="M1474" t="str">
        <x:v>1233</x:v>
      </x:c>
      <x:c r="N1474" t="str">
        <x:v>1232</x:v>
      </x:c>
      <x:c r="O1474" s="26" t="n">
        <x:v>-1</x:v>
      </x:c>
      <x:c r="P1474" t="str">
        <x:v>1422</x:v>
      </x:c>
      <x:c r="Q1474" t="str">
        <x:v>1404</x:v>
      </x:c>
      <x:c r="R1474" s="26" t="n">
        <x:v>-18</x:v>
      </x:c>
      <x:c r="S1474" s="26" t="n">
        <x:v>534</x:v>
      </x:c>
      <x:c r="T1474" s="24" t="n">
        <x:v>0</x:v>
      </x:c>
      <x:c r="U1474" s="24" t="n">
        <x:v>0</x:v>
      </x:c>
      <x:c r="V1474" s="24" t="str">
        <x:v>Completed</x:v>
      </x:c>
      <x:c r="W1474" s="24" t="n">
        <x:v>0</x:v>
      </x:c>
      <x:c r="X1474" s="24" t="n">
        <x:v>0</x:v>
      </x:c>
      <x:c r="Y1474" s="24" t="n">
        <x:v>1</x:v>
      </x:c>
    </x:row>
    <x:row r="1475">
      <x:c r="A1475" s="24" t="n">
        <x:v>3451307</x:v>
      </x:c>
      <x:c r="B1475" t="str">
        <x:v>2015-08-03</x:v>
      </x:c>
      <x:c r="C1475" s="24" t="n">
        <x:v>8</x:v>
      </x:c>
      <x:c r="D1475" t="str">
        <x:v>WN</x:v>
      </x:c>
      <x:c r="E1475" t="str">
        <x:v>Southwest Airlines Co.</x:v>
      </x:c>
      <x:c r="F1475" t="str">
        <x:v>3485</x:v>
      </x:c>
      <x:c r="G1475" t="str">
        <x:v>HOU</x:v>
      </x:c>
      <x:c r="H1475" t="str">
        <x:v>William P. Hobby Airport</x:v>
      </x:c>
      <x:c r="I1475" t="str">
        <x:v>TX</x:v>
      </x:c>
      <x:c r="J1475" t="str">
        <x:v>TUL</x:v>
      </x:c>
      <x:c r="K1475" t="str">
        <x:v>Tulsa International Airport</x:v>
      </x:c>
      <x:c r="L1475" t="str">
        <x:v>OK</x:v>
      </x:c>
      <x:c r="M1475" t="str">
        <x:v>1400</x:v>
      </x:c>
      <x:c r="N1475" t="str">
        <x:v>1406</x:v>
      </x:c>
      <x:c r="O1475" s="26" t="n">
        <x:v>6</x:v>
      </x:c>
      <x:c r="P1475" t="str">
        <x:v>1525</x:v>
      </x:c>
      <x:c r="Q1475" t="str">
        <x:v>1526</x:v>
      </x:c>
      <x:c r="R1475" s="26" t="n">
        <x:v>1</x:v>
      </x:c>
      <x:c r="S1475" s="26" t="n">
        <x:v>453</x:v>
      </x:c>
      <x:c r="T1475" s="24" t="n">
        <x:v>0</x:v>
      </x:c>
      <x:c r="U1475" s="24" t="n">
        <x:v>0</x:v>
      </x:c>
      <x:c r="V1475" s="24" t="str">
        <x:v>Completed</x:v>
      </x:c>
      <x:c r="W1475" s="24" t="n">
        <x:v>0</x:v>
      </x:c>
      <x:c r="X1475" s="24" t="n">
        <x:v>0</x:v>
      </x:c>
      <x:c r="Y1475" s="24" t="n">
        <x:v>1</x:v>
      </x:c>
    </x:row>
    <x:row r="1476">
      <x:c r="A1476" s="24" t="n">
        <x:v>3451333</x:v>
      </x:c>
      <x:c r="B1476" t="str">
        <x:v>2015-08-03</x:v>
      </x:c>
      <x:c r="C1476" s="24" t="n">
        <x:v>8</x:v>
      </x:c>
      <x:c r="D1476" t="str">
        <x:v>OO</x:v>
      </x:c>
      <x:c r="E1476" t="str">
        <x:v>Skywest Airlines Inc.</x:v>
      </x:c>
      <x:c r="F1476" t="str">
        <x:v>5359</x:v>
      </x:c>
      <x:c r="G1476" t="str">
        <x:v>ORD</x:v>
      </x:c>
      <x:c r="H1476" t="str">
        <x:v>Chicago O'Hare International Airport</x:v>
      </x:c>
      <x:c r="I1476" t="str">
        <x:v>IL</x:v>
      </x:c>
      <x:c r="J1476" t="str">
        <x:v>AVL</x:v>
      </x:c>
      <x:c r="K1476" t="str">
        <x:v>Asheville Regional Airport</x:v>
      </x:c>
      <x:c r="L1476" t="str">
        <x:v>NC</x:v>
      </x:c>
      <x:c r="M1476" t="str">
        <x:v>1400</x:v>
      </x:c>
      <x:c r="N1476" t="str">
        <x:v>1355</x:v>
      </x:c>
      <x:c r="O1476" s="26" t="n">
        <x:v>-5</x:v>
      </x:c>
      <x:c r="P1476" t="str">
        <x:v>1651</x:v>
      </x:c>
      <x:c r="Q1476" t="str">
        <x:v>1641</x:v>
      </x:c>
      <x:c r="R1476" s="26" t="n">
        <x:v>-10</x:v>
      </x:c>
      <x:c r="S1476" s="26" t="n">
        <x:v>536</x:v>
      </x:c>
      <x:c r="T1476" s="24" t="n">
        <x:v>0</x:v>
      </x:c>
      <x:c r="U1476" s="24" t="n">
        <x:v>0</x:v>
      </x:c>
      <x:c r="V1476" s="24" t="str">
        <x:v>Completed</x:v>
      </x:c>
      <x:c r="W1476" s="24" t="n">
        <x:v>0</x:v>
      </x:c>
      <x:c r="X1476" s="24" t="n">
        <x:v>0</x:v>
      </x:c>
      <x:c r="Y1476" s="24" t="n">
        <x:v>1</x:v>
      </x:c>
    </x:row>
    <x:row r="1477">
      <x:c r="A1477" s="24" t="n">
        <x:v>3451504</x:v>
      </x:c>
      <x:c r="B1477" t="str">
        <x:v>2015-08-03</x:v>
      </x:c>
      <x:c r="C1477" s="24" t="n">
        <x:v>8</x:v>
      </x:c>
      <x:c r="D1477" t="str">
        <x:v>DL</x:v>
      </x:c>
      <x:c r="E1477" t="str">
        <x:v>Delta Air Lines Inc.</x:v>
      </x:c>
      <x:c r="F1477" t="str">
        <x:v>2825</x:v>
      </x:c>
      <x:c r="G1477" t="str">
        <x:v>ATL</x:v>
      </x:c>
      <x:c r="H1477" t="str">
        <x:v>Hartsfield-Jackson Atlanta International Airport</x:v>
      </x:c>
      <x:c r="I1477" t="str">
        <x:v>GA</x:v>
      </x:c>
      <x:c r="J1477" t="str">
        <x:v>BDL</x:v>
      </x:c>
      <x:c r="K1477" t="str">
        <x:v>Bradley International Airport</x:v>
      </x:c>
      <x:c r="L1477" t="str">
        <x:v>CT</x:v>
      </x:c>
      <x:c r="M1477" t="str">
        <x:v>1414</x:v>
      </x:c>
      <x:c r="N1477" t="str">
        <x:v>1414</x:v>
      </x:c>
      <x:c r="O1477" s="26" t="n">
        <x:v>0</x:v>
      </x:c>
      <x:c r="P1477" t="str">
        <x:v>1643</x:v>
      </x:c>
      <x:c r="Q1477" t="str">
        <x:v>1619</x:v>
      </x:c>
      <x:c r="R1477" s="26" t="n">
        <x:v>-24</x:v>
      </x:c>
      <x:c r="S1477" s="26" t="n">
        <x:v>859</x:v>
      </x:c>
      <x:c r="T1477" s="24" t="n">
        <x:v>0</x:v>
      </x:c>
      <x:c r="U1477" s="24" t="n">
        <x:v>0</x:v>
      </x:c>
      <x:c r="V1477" s="24" t="str">
        <x:v>Completed</x:v>
      </x:c>
      <x:c r="W1477" s="24" t="n">
        <x:v>0</x:v>
      </x:c>
      <x:c r="X1477" s="24" t="n">
        <x:v>0</x:v>
      </x:c>
      <x:c r="Y1477" s="24" t="n">
        <x:v>1</x:v>
      </x:c>
    </x:row>
    <x:row r="1478">
      <x:c r="A1478" s="24" t="n">
        <x:v>3452519</x:v>
      </x:c>
      <x:c r="B1478" t="str">
        <x:v>2015-08-03</x:v>
      </x:c>
      <x:c r="C1478" s="24" t="n">
        <x:v>8</x:v>
      </x:c>
      <x:c r="D1478" t="str">
        <x:v>DL</x:v>
      </x:c>
      <x:c r="E1478" t="str">
        <x:v>Delta Air Lines Inc.</x:v>
      </x:c>
      <x:c r="F1478" t="str">
        <x:v>375</x:v>
      </x:c>
      <x:c r="G1478" t="str">
        <x:v>MSP</x:v>
      </x:c>
      <x:c r="H1478" t="str">
        <x:v>Minneapolis-Saint Paul International Airport</x:v>
      </x:c>
      <x:c r="I1478" t="str">
        <x:v>MN</x:v>
      </x:c>
      <x:c r="J1478" t="str">
        <x:v>LGA</x:v>
      </x:c>
      <x:c r="K1478" t="str">
        <x:v>LaGuardia Airport (Marine Air Terminal)</x:v>
      </x:c>
      <x:c r="L1478" t="str">
        <x:v>NY</x:v>
      </x:c>
      <x:c r="M1478" t="str">
        <x:v>1515</x:v>
      </x:c>
      <x:c r="N1478" t="str">
        <x:v>1545</x:v>
      </x:c>
      <x:c r="O1478" s="26" t="n">
        <x:v>30</x:v>
      </x:c>
      <x:c r="P1478" t="str">
        <x:v>1856</x:v>
      </x:c>
      <x:c r="Q1478" t="str">
        <x:v>1922</x:v>
      </x:c>
      <x:c r="R1478" s="26" t="n">
        <x:v>26</x:v>
      </x:c>
      <x:c r="S1478" s="26" t="n">
        <x:v>1020</x:v>
      </x:c>
      <x:c r="T1478" s="24" t="n">
        <x:v>0</x:v>
      </x:c>
      <x:c r="U1478" s="24" t="n">
        <x:v>0</x:v>
      </x:c>
      <x:c r="V1478" s="24" t="str">
        <x:v>Completed</x:v>
      </x:c>
      <x:c r="W1478" s="24" t="n">
        <x:v>1</x:v>
      </x:c>
      <x:c r="X1478" s="24" t="n">
        <x:v>1</x:v>
      </x:c>
      <x:c r="Y1478" s="24" t="n">
        <x:v>1</x:v>
      </x:c>
    </x:row>
    <x:row r="1479">
      <x:c r="A1479" s="24" t="n">
        <x:v>3452822</x:v>
      </x:c>
      <x:c r="B1479" t="str">
        <x:v>2015-08-03</x:v>
      </x:c>
      <x:c r="C1479" s="24" t="n">
        <x:v>8</x:v>
      </x:c>
      <x:c r="D1479" t="str">
        <x:v>WN</x:v>
      </x:c>
      <x:c r="E1479" t="str">
        <x:v>Southwest Airlines Co.</x:v>
      </x:c>
      <x:c r="F1479" t="str">
        <x:v>317</x:v>
      </x:c>
      <x:c r="G1479" t="str">
        <x:v>ATL</x:v>
      </x:c>
      <x:c r="H1479" t="str">
        <x:v>Hartsfield-Jackson Atlanta International Airport</x:v>
      </x:c>
      <x:c r="I1479" t="str">
        <x:v>GA</x:v>
      </x:c>
      <x:c r="J1479" t="str">
        <x:v>MCO</x:v>
      </x:c>
      <x:c r="K1479" t="str">
        <x:v>Orlando International Airport</x:v>
      </x:c>
      <x:c r="L1479" t="str">
        <x:v>FL</x:v>
      </x:c>
      <x:c r="M1479" t="str">
        <x:v>1530</x:v>
      </x:c>
      <x:c r="N1479" t="str">
        <x:v>1529</x:v>
      </x:c>
      <x:c r="O1479" s="26" t="n">
        <x:v>-1</x:v>
      </x:c>
      <x:c r="P1479" t="str">
        <x:v>1710</x:v>
      </x:c>
      <x:c r="Q1479" t="str">
        <x:v>1655</x:v>
      </x:c>
      <x:c r="R1479" s="26" t="n">
        <x:v>-15</x:v>
      </x:c>
      <x:c r="S1479" s="26" t="n">
        <x:v>404</x:v>
      </x:c>
      <x:c r="T1479" s="24" t="n">
        <x:v>0</x:v>
      </x:c>
      <x:c r="U1479" s="24" t="n">
        <x:v>0</x:v>
      </x:c>
      <x:c r="V1479" s="24" t="str">
        <x:v>Completed</x:v>
      </x:c>
      <x:c r="W1479" s="24" t="n">
        <x:v>0</x:v>
      </x:c>
      <x:c r="X1479" s="24" t="n">
        <x:v>0</x:v>
      </x:c>
      <x:c r="Y1479" s="24" t="n">
        <x:v>1</x:v>
      </x:c>
    </x:row>
    <x:row r="1480">
      <x:c r="A1480" s="24" t="n">
        <x:v>3454188</x:v>
      </x:c>
      <x:c r="B1480" t="str">
        <x:v>2015-08-03</x:v>
      </x:c>
      <x:c r="C1480" s="24" t="n">
        <x:v>8</x:v>
      </x:c>
      <x:c r="D1480" t="str">
        <x:v>EV</x:v>
      </x:c>
      <x:c r="E1480" t="str">
        <x:v>Atlantic Southeast Airlines</x:v>
      </x:c>
      <x:c r="F1480" t="str">
        <x:v>5274</x:v>
      </x:c>
      <x:c r="G1480" t="str">
        <x:v>MSN</x:v>
      </x:c>
      <x:c r="H1480" t="str">
        <x:v>Dane County Regional Airport</x:v>
      </x:c>
      <x:c r="I1480" t="str">
        <x:v>WI</x:v>
      </x:c>
      <x:c r="J1480" t="str">
        <x:v>ATL</x:v>
      </x:c>
      <x:c r="K1480" t="str">
        <x:v>Hartsfield-Jackson Atlanta International Airport</x:v>
      </x:c>
      <x:c r="L1480" t="str">
        <x:v>GA</x:v>
      </x:c>
      <x:c r="M1480" t="str">
        <x:v>1656</x:v>
      </x:c>
      <x:c r="N1480" t="str">
        <x:v>1656</x:v>
      </x:c>
      <x:c r="O1480" s="26" t="n">
        <x:v>0</x:v>
      </x:c>
      <x:c r="P1480" t="str">
        <x:v>2005</x:v>
      </x:c>
      <x:c r="Q1480" t="str">
        <x:v>1953</x:v>
      </x:c>
      <x:c r="R1480" s="26" t="n">
        <x:v>-12</x:v>
      </x:c>
      <x:c r="S1480" s="26" t="n">
        <x:v>707</x:v>
      </x:c>
      <x:c r="T1480" s="24" t="n">
        <x:v>0</x:v>
      </x:c>
      <x:c r="U1480" s="24" t="n">
        <x:v>0</x:v>
      </x:c>
      <x:c r="V1480" s="24" t="str">
        <x:v>Completed</x:v>
      </x:c>
      <x:c r="W1480" s="24" t="n">
        <x:v>0</x:v>
      </x:c>
      <x:c r="X1480" s="24" t="n">
        <x:v>0</x:v>
      </x:c>
      <x:c r="Y1480" s="24" t="n">
        <x:v>1</x:v>
      </x:c>
    </x:row>
    <x:row r="1481">
      <x:c r="A1481" s="24" t="n">
        <x:v>3455592</x:v>
      </x:c>
      <x:c r="B1481" t="str">
        <x:v>2015-08-03</x:v>
      </x:c>
      <x:c r="C1481" s="24" t="n">
        <x:v>8</x:v>
      </x:c>
      <x:c r="D1481" t="str">
        <x:v>F9</x:v>
      </x:c>
      <x:c r="E1481" t="str">
        <x:v>Frontier Airlines Inc.</x:v>
      </x:c>
      <x:c r="F1481" t="str">
        <x:v>1134</x:v>
      </x:c>
      <x:c r="G1481" t="str">
        <x:v>LAS</x:v>
      </x:c>
      <x:c r="H1481" t="str">
        <x:v>McCarran International Airport</x:v>
      </x:c>
      <x:c r="I1481" t="str">
        <x:v>NV</x:v>
      </x:c>
      <x:c r="J1481" t="str">
        <x:v>STL</x:v>
      </x:c>
      <x:c r="K1481" t="str">
        <x:v>St. Louis International Airport at Lambert Field</x:v>
      </x:c>
      <x:c r="L1481" t="str">
        <x:v>MO</x:v>
      </x:c>
      <x:c r="M1481" t="str">
        <x:v>1810</x:v>
      </x:c>
      <x:c r="N1481" t="str">
        <x:v>1804</x:v>
      </x:c>
      <x:c r="O1481" s="26" t="n">
        <x:v>-6</x:v>
      </x:c>
      <x:c r="P1481" t="str">
        <x:v>2315</x:v>
      </x:c>
      <x:c r="Q1481" t="str">
        <x:v>2306</x:v>
      </x:c>
      <x:c r="R1481" s="26" t="n">
        <x:v>-9</x:v>
      </x:c>
      <x:c r="S1481" s="26" t="n">
        <x:v>1371</x:v>
      </x:c>
      <x:c r="T1481" s="24" t="n">
        <x:v>0</x:v>
      </x:c>
      <x:c r="U1481" s="24" t="n">
        <x:v>0</x:v>
      </x:c>
      <x:c r="V1481" s="24" t="str">
        <x:v>Completed</x:v>
      </x:c>
      <x:c r="W1481" s="24" t="n">
        <x:v>0</x:v>
      </x:c>
      <x:c r="X1481" s="24" t="n">
        <x:v>0</x:v>
      </x:c>
      <x:c r="Y1481" s="24" t="n">
        <x:v>1</x:v>
      </x:c>
    </x:row>
    <x:row r="1482">
      <x:c r="A1482" s="24" t="n">
        <x:v>3458573</x:v>
      </x:c>
      <x:c r="B1482" t="str">
        <x:v>2015-08-03</x:v>
      </x:c>
      <x:c r="C1482" s="24" t="n">
        <x:v>8</x:v>
      </x:c>
      <x:c r="D1482" t="str">
        <x:v>WN</x:v>
      </x:c>
      <x:c r="E1482" t="str">
        <x:v>Southwest Airlines Co.</x:v>
      </x:c>
      <x:c r="F1482" t="str">
        <x:v>2416</x:v>
      </x:c>
      <x:c r="G1482" t="str">
        <x:v>TPA</x:v>
      </x:c>
      <x:c r="H1482" t="str">
        <x:v>Tampa International Airport</x:v>
      </x:c>
      <x:c r="I1482" t="str">
        <x:v>FL</x:v>
      </x:c>
      <x:c r="J1482" t="str">
        <x:v>ISP</x:v>
      </x:c>
      <x:c r="K1482" t="str">
        <x:v>Long Island MacArthur Airport</x:v>
      </x:c>
      <x:c r="L1482" t="str">
        <x:v>NY</x:v>
      </x:c>
      <x:c r="M1482" t="str">
        <x:v>2135</x:v>
      </x:c>
      <x:c r="N1482" t="str">
        <x:v>2306</x:v>
      </x:c>
      <x:c r="O1482" s="26" t="n">
        <x:v>91</x:v>
      </x:c>
      <x:c r="P1482" t="str">
        <x:v>0010</x:v>
      </x:c>
      <x:c r="Q1482" t="str">
        <x:v>0138</x:v>
      </x:c>
      <x:c r="R1482" s="26" t="n">
        <x:v>88</x:v>
      </x:c>
      <x:c r="S1482" s="26" t="n">
        <x:v>1034</x:v>
      </x:c>
      <x:c r="T1482" s="24" t="n">
        <x:v>0</x:v>
      </x:c>
      <x:c r="U1482" s="24" t="n">
        <x:v>0</x:v>
      </x:c>
      <x:c r="V1482" s="24" t="str">
        <x:v>Completed</x:v>
      </x:c>
      <x:c r="W1482" s="24" t="n">
        <x:v>1</x:v>
      </x:c>
      <x:c r="X1482" s="24" t="n">
        <x:v>1</x:v>
      </x:c>
      <x:c r="Y1482" s="24" t="n">
        <x:v>1</x:v>
      </x:c>
    </x:row>
    <x:row r="1483">
      <x:c r="A1483" s="24" t="n">
        <x:v>3458931</x:v>
      </x:c>
      <x:c r="B1483" t="str">
        <x:v>2015-08-03</x:v>
      </x:c>
      <x:c r="C1483" s="24" t="n">
        <x:v>8</x:v>
      </x:c>
      <x:c r="D1483" t="str">
        <x:v>OO</x:v>
      </x:c>
      <x:c r="E1483" t="str">
        <x:v>Skywest Airlines Inc.</x:v>
      </x:c>
      <x:c r="F1483" t="str">
        <x:v>6419</x:v>
      </x:c>
      <x:c r="G1483" t="str">
        <x:v>DEN</x:v>
      </x:c>
      <x:c r="H1483" t="str">
        <x:v>Denver International Airport</x:v>
      </x:c>
      <x:c r="I1483" t="str">
        <x:v>CO</x:v>
      </x:c>
      <x:c r="J1483" t="str">
        <x:v>SBA</x:v>
      </x:c>
      <x:c r="K1483" t="str">
        <x:v>Santa Barbara Municipal Airport (Santa Barbara Airport)</x:v>
      </x:c>
      <x:c r="L1483" t="str">
        <x:v>CA</x:v>
      </x:c>
      <x:c r="M1483" t="str">
        <x:v>2208</x:v>
      </x:c>
      <x:c r="N1483" t="str">
        <x:v>2202</x:v>
      </x:c>
      <x:c r="O1483" s="26" t="n">
        <x:v>-6</x:v>
      </x:c>
      <x:c r="P1483" t="str">
        <x:v>2343</x:v>
      </x:c>
      <x:c r="Q1483" t="str">
        <x:v>2342</x:v>
      </x:c>
      <x:c r="R1483" s="26" t="n">
        <x:v>-1</x:v>
      </x:c>
      <x:c r="S1483" s="26" t="n">
        <x:v>916</x:v>
      </x:c>
      <x:c r="T1483" s="24" t="n">
        <x:v>0</x:v>
      </x:c>
      <x:c r="U1483" s="24" t="n">
        <x:v>0</x:v>
      </x:c>
      <x:c r="V1483" s="24" t="str">
        <x:v>Completed</x:v>
      </x:c>
      <x:c r="W1483" s="24" t="n">
        <x:v>0</x:v>
      </x:c>
      <x:c r="X1483" s="24" t="n">
        <x:v>0</x:v>
      </x:c>
      <x:c r="Y1483" s="24" t="n">
        <x:v>1</x:v>
      </x:c>
    </x:row>
    <x:row r="1484">
      <x:c r="A1484" s="24" t="n">
        <x:v>3459011</x:v>
      </x:c>
      <x:c r="B1484" t="str">
        <x:v>2015-08-03</x:v>
      </x:c>
      <x:c r="C1484" s="24" t="n">
        <x:v>8</x:v>
      </x:c>
      <x:c r="D1484" t="str">
        <x:v>AA</x:v>
      </x:c>
      <x:c r="E1484" t="str">
        <x:v>American Airlines Inc.</x:v>
      </x:c>
      <x:c r="F1484" t="str">
        <x:v>162</x:v>
      </x:c>
      <x:c r="G1484" t="str">
        <x:v>LAX</x:v>
      </x:c>
      <x:c r="H1484" t="str">
        <x:v>Los Angeles International Airport</x:v>
      </x:c>
      <x:c r="I1484" t="str">
        <x:v>CA</x:v>
      </x:c>
      <x:c r="J1484" t="str">
        <x:v>MCO</x:v>
      </x:c>
      <x:c r="K1484" t="str">
        <x:v>Orlando International Airport</x:v>
      </x:c>
      <x:c r="L1484" t="str">
        <x:v>FL</x:v>
      </x:c>
      <x:c r="M1484" t="str">
        <x:v>2215</x:v>
      </x:c>
      <x:c r="N1484" t="str">
        <x:v>2210</x:v>
      </x:c>
      <x:c r="O1484" s="26" t="n">
        <x:v>-5</x:v>
      </x:c>
      <x:c r="P1484" t="str">
        <x:v>0625</x:v>
      </x:c>
      <x:c r="Q1484" t="str">
        <x:v>0554</x:v>
      </x:c>
      <x:c r="R1484" s="26" t="n">
        <x:v>-31</x:v>
      </x:c>
      <x:c r="S1484" s="26" t="n">
        <x:v>2218</x:v>
      </x:c>
      <x:c r="T1484" s="24" t="n">
        <x:v>0</x:v>
      </x:c>
      <x:c r="U1484" s="24" t="n">
        <x:v>0</x:v>
      </x:c>
      <x:c r="V1484" s="24" t="str">
        <x:v>Completed</x:v>
      </x:c>
      <x:c r="W1484" s="24" t="n">
        <x:v>0</x:v>
      </x:c>
      <x:c r="X1484" s="24" t="n">
        <x:v>0</x:v>
      </x:c>
      <x:c r="Y1484" s="24" t="n">
        <x:v>1</x:v>
      </x:c>
    </x:row>
    <x:row r="1485">
      <x:c r="A1485" s="24" t="n">
        <x:v>3459684</x:v>
      </x:c>
      <x:c r="B1485" t="str">
        <x:v>2015-08-04</x:v>
      </x:c>
      <x:c r="C1485" s="24" t="n">
        <x:v>8</x:v>
      </x:c>
      <x:c r="D1485" t="str">
        <x:v>WN</x:v>
      </x:c>
      <x:c r="E1485" t="str">
        <x:v>Southwest Airlines Co.</x:v>
      </x:c>
      <x:c r="F1485" t="str">
        <x:v>871</x:v>
      </x:c>
      <x:c r="G1485" t="str">
        <x:v>RNO</x:v>
      </x:c>
      <x:c r="H1485" t="str">
        <x:v>Reno/Tahoe International Airport</x:v>
      </x:c>
      <x:c r="I1485" t="str">
        <x:v>NV</x:v>
      </x:c>
      <x:c r="J1485" t="str">
        <x:v>PHX</x:v>
      </x:c>
      <x:c r="K1485" t="str">
        <x:v>Phoenix Sky Harbor International Airport</x:v>
      </x:c>
      <x:c r="L1485" t="str">
        <x:v>AZ</x:v>
      </x:c>
      <x:c r="M1485" t="str">
        <x:v>0530</x:v>
      </x:c>
      <x:c r="N1485" t="str">
        <x:v>0525</x:v>
      </x:c>
      <x:c r="O1485" s="26" t="n">
        <x:v>-5</x:v>
      </x:c>
      <x:c r="P1485" t="str">
        <x:v>0710</x:v>
      </x:c>
      <x:c r="Q1485" t="str">
        <x:v>0703</x:v>
      </x:c>
      <x:c r="R1485" s="26" t="n">
        <x:v>-7</x:v>
      </x:c>
      <x:c r="S1485" s="26" t="n">
        <x:v>601</x:v>
      </x:c>
      <x:c r="T1485" s="24" t="n">
        <x:v>0</x:v>
      </x:c>
      <x:c r="U1485" s="24" t="n">
        <x:v>0</x:v>
      </x:c>
      <x:c r="V1485" s="24" t="str">
        <x:v>Completed</x:v>
      </x:c>
      <x:c r="W1485" s="24" t="n">
        <x:v>0</x:v>
      </x:c>
      <x:c r="X1485" s="24" t="n">
        <x:v>0</x:v>
      </x:c>
      <x:c r="Y1485" s="24" t="n">
        <x:v>1</x:v>
      </x:c>
    </x:row>
    <x:row r="1486">
      <x:c r="A1486" s="24" t="n">
        <x:v>3459689</x:v>
      </x:c>
      <x:c r="B1486" t="str">
        <x:v>2015-08-04</x:v>
      </x:c>
      <x:c r="C1486" s="24" t="n">
        <x:v>8</x:v>
      </x:c>
      <x:c r="D1486" t="str">
        <x:v>WN</x:v>
      </x:c>
      <x:c r="E1486" t="str">
        <x:v>Southwest Airlines Co.</x:v>
      </x:c>
      <x:c r="F1486" t="str">
        <x:v>577</x:v>
      </x:c>
      <x:c r="G1486" t="str">
        <x:v>SMF</x:v>
      </x:c>
      <x:c r="H1486" t="str">
        <x:v>Sacramento International Airport</x:v>
      </x:c>
      <x:c r="I1486" t="str">
        <x:v>CA</x:v>
      </x:c>
      <x:c r="J1486" t="str">
        <x:v>SEA</x:v>
      </x:c>
      <x:c r="K1486" t="str">
        <x:v>Seattle-Tacoma International Airport</x:v>
      </x:c>
      <x:c r="L1486" t="str">
        <x:v>WA</x:v>
      </x:c>
      <x:c r="M1486" t="str">
        <x:v>0530</x:v>
      </x:c>
      <x:c r="N1486" t="str">
        <x:v>0527</x:v>
      </x:c>
      <x:c r="O1486" s="26" t="n">
        <x:v>-3</x:v>
      </x:c>
      <x:c r="P1486" t="str">
        <x:v>0710</x:v>
      </x:c>
      <x:c r="Q1486" t="str">
        <x:v>0712</x:v>
      </x:c>
      <x:c r="R1486" s="26" t="n">
        <x:v>2</x:v>
      </x:c>
      <x:c r="S1486" s="26" t="n">
        <x:v>605</x:v>
      </x:c>
      <x:c r="T1486" s="24" t="n">
        <x:v>0</x:v>
      </x:c>
      <x:c r="U1486" s="24" t="n">
        <x:v>0</x:v>
      </x:c>
      <x:c r="V1486" s="24" t="str">
        <x:v>Completed</x:v>
      </x:c>
      <x:c r="W1486" s="24" t="n">
        <x:v>0</x:v>
      </x:c>
      <x:c r="X1486" s="24" t="n">
        <x:v>0</x:v>
      </x:c>
      <x:c r="Y1486" s="24" t="n">
        <x:v>1</x:v>
      </x:c>
    </x:row>
    <x:row r="1487">
      <x:c r="A1487" s="24" t="n">
        <x:v>3459871</x:v>
      </x:c>
      <x:c r="B1487" t="str">
        <x:v>2015-08-04</x:v>
      </x:c>
      <x:c r="C1487" s="24" t="n">
        <x:v>8</x:v>
      </x:c>
      <x:c r="D1487" t="str">
        <x:v>DL</x:v>
      </x:c>
      <x:c r="E1487" t="str">
        <x:v>Delta Air Lines Inc.</x:v>
      </x:c>
      <x:c r="F1487" t="str">
        <x:v>2497</x:v>
      </x:c>
      <x:c r="G1487" t="str">
        <x:v>CAE</x:v>
      </x:c>
      <x:c r="H1487" t="str">
        <x:v>Columbia Metropolitan Airport</x:v>
      </x:c>
      <x:c r="I1487" t="str">
        <x:v>SC</x:v>
      </x:c>
      <x:c r="J1487" t="str">
        <x:v>ATL</x:v>
      </x:c>
      <x:c r="K1487" t="str">
        <x:v>Hartsfield-Jackson Atlanta International Airport</x:v>
      </x:c>
      <x:c r="L1487" t="str">
        <x:v>GA</x:v>
      </x:c>
      <x:c r="M1487" t="str">
        <x:v>0550</x:v>
      </x:c>
      <x:c r="N1487" t="str">
        <x:v>0548</x:v>
      </x:c>
      <x:c r="O1487" s="26" t="n">
        <x:v>-2</x:v>
      </x:c>
      <x:c r="P1487" t="str">
        <x:v>0650</x:v>
      </x:c>
      <x:c r="Q1487" t="str">
        <x:v>0642</x:v>
      </x:c>
      <x:c r="R1487" s="26" t="n">
        <x:v>-8</x:v>
      </x:c>
      <x:c r="S1487" s="26" t="n">
        <x:v>192</x:v>
      </x:c>
      <x:c r="T1487" s="24" t="n">
        <x:v>0</x:v>
      </x:c>
      <x:c r="U1487" s="24" t="n">
        <x:v>0</x:v>
      </x:c>
      <x:c r="V1487" s="24" t="str">
        <x:v>Completed</x:v>
      </x:c>
      <x:c r="W1487" s="24" t="n">
        <x:v>0</x:v>
      </x:c>
      <x:c r="X1487" s="24" t="n">
        <x:v>0</x:v>
      </x:c>
      <x:c r="Y1487" s="24" t="n">
        <x:v>1</x:v>
      </x:c>
    </x:row>
    <x:row r="1488">
      <x:c r="A1488" s="24" t="n">
        <x:v>3460011</x:v>
      </x:c>
      <x:c r="B1488" t="str">
        <x:v>2015-08-04</x:v>
      </x:c>
      <x:c r="C1488" s="24" t="n">
        <x:v>8</x:v>
      </x:c>
      <x:c r="D1488" t="str">
        <x:v>B6</x:v>
      </x:c>
      <x:c r="E1488" t="str">
        <x:v>JetBlue Airways</x:v>
      </x:c>
      <x:c r="F1488" t="str">
        <x:v>57</x:v>
      </x:c>
      <x:c r="G1488" t="str">
        <x:v>BOS</x:v>
      </x:c>
      <x:c r="H1488" t="str">
        <x:v>Gen. Edward Lawrence Logan International Airport</x:v>
      </x:c>
      <x:c r="I1488" t="str">
        <x:v>MA</x:v>
      </x:c>
      <x:c r="J1488" t="str">
        <x:v>IAD</x:v>
      </x:c>
      <x:c r="K1488" t="str">
        <x:v>Washington Dulles International Airport</x:v>
      </x:c>
      <x:c r="L1488" t="str">
        <x:v>VA</x:v>
      </x:c>
      <x:c r="M1488" t="str">
        <x:v>0600</x:v>
      </x:c>
      <x:c r="N1488" t="str">
        <x:v>0554</x:v>
      </x:c>
      <x:c r="O1488" s="26" t="n">
        <x:v>-6</x:v>
      </x:c>
      <x:c r="P1488" t="str">
        <x:v>0734</x:v>
      </x:c>
      <x:c r="Q1488" t="str">
        <x:v>0724</x:v>
      </x:c>
      <x:c r="R1488" s="26" t="n">
        <x:v>-10</x:v>
      </x:c>
      <x:c r="S1488" s="26" t="n">
        <x:v>413</x:v>
      </x:c>
      <x:c r="T1488" s="24" t="n">
        <x:v>0</x:v>
      </x:c>
      <x:c r="U1488" s="24" t="n">
        <x:v>0</x:v>
      </x:c>
      <x:c r="V1488" s="24" t="str">
        <x:v>Completed</x:v>
      </x:c>
      <x:c r="W1488" s="24" t="n">
        <x:v>0</x:v>
      </x:c>
      <x:c r="X1488" s="24" t="n">
        <x:v>0</x:v>
      </x:c>
      <x:c r="Y1488" s="24" t="n">
        <x:v>1</x:v>
      </x:c>
    </x:row>
    <x:row r="1489">
      <x:c r="A1489" s="24" t="n">
        <x:v>3460015</x:v>
      </x:c>
      <x:c r="B1489" t="str">
        <x:v>2015-08-04</x:v>
      </x:c>
      <x:c r="C1489" s="24" t="n">
        <x:v>8</x:v>
      </x:c>
      <x:c r="D1489" t="str">
        <x:v>B6</x:v>
      </x:c>
      <x:c r="E1489" t="str">
        <x:v>JetBlue Airways</x:v>
      </x:c>
      <x:c r="F1489" t="str">
        <x:v>198</x:v>
      </x:c>
      <x:c r="G1489" t="str">
        <x:v>MCO</x:v>
      </x:c>
      <x:c r="H1489" t="str">
        <x:v>Orlando International Airport</x:v>
      </x:c>
      <x:c r="I1489" t="str">
        <x:v>FL</x:v>
      </x:c>
      <x:c r="J1489" t="str">
        <x:v>LGA</x:v>
      </x:c>
      <x:c r="K1489" t="str">
        <x:v>LaGuardia Airport (Marine Air Terminal)</x:v>
      </x:c>
      <x:c r="L1489" t="str">
        <x:v>NY</x:v>
      </x:c>
      <x:c r="M1489" t="str">
        <x:v>0600</x:v>
      </x:c>
      <x:c r="N1489" t="str">
        <x:v>0608</x:v>
      </x:c>
      <x:c r="O1489" s="26" t="n">
        <x:v>8</x:v>
      </x:c>
      <x:c r="P1489" t="str">
        <x:v>0830</x:v>
      </x:c>
      <x:c r="Q1489" t="str">
        <x:v>0836</x:v>
      </x:c>
      <x:c r="R1489" s="26" t="n">
        <x:v>6</x:v>
      </x:c>
      <x:c r="S1489" s="26" t="n">
        <x:v>950</x:v>
      </x:c>
      <x:c r="T1489" s="24" t="n">
        <x:v>0</x:v>
      </x:c>
      <x:c r="U1489" s="24" t="n">
        <x:v>0</x:v>
      </x:c>
      <x:c r="V1489" s="24" t="str">
        <x:v>Completed</x:v>
      </x:c>
      <x:c r="W1489" s="24" t="n">
        <x:v>0</x:v>
      </x:c>
      <x:c r="X1489" s="24" t="n">
        <x:v>0</x:v>
      </x:c>
      <x:c r="Y1489" s="24" t="n">
        <x:v>1</x:v>
      </x:c>
    </x:row>
    <x:row r="1490">
      <x:c r="A1490" s="24" t="n">
        <x:v>3460742</x:v>
      </x:c>
      <x:c r="B1490" t="str">
        <x:v>2015-08-04</x:v>
      </x:c>
      <x:c r="C1490" s="24" t="n">
        <x:v>8</x:v>
      </x:c>
      <x:c r="D1490" t="str">
        <x:v>B6</x:v>
      </x:c>
      <x:c r="E1490" t="str">
        <x:v>JetBlue Airways</x:v>
      </x:c>
      <x:c r="F1490" t="str">
        <x:v>727</x:v>
      </x:c>
      <x:c r="G1490" t="str">
        <x:v>BOS</x:v>
      </x:c>
      <x:c r="H1490" t="str">
        <x:v>Gen. Edward Lawrence Logan International Airport</x:v>
      </x:c>
      <x:c r="I1490" t="str">
        <x:v>MA</x:v>
      </x:c>
      <x:c r="J1490" t="str">
        <x:v>BWI</x:v>
      </x:c>
      <x:c r="K1490" t="str">
        <x:v>Baltimore-Washington International Airport</x:v>
      </x:c>
      <x:c r="L1490" t="str">
        <x:v>MD</x:v>
      </x:c>
      <x:c r="M1490" t="str">
        <x:v>0630</x:v>
      </x:c>
      <x:c r="N1490" t="str">
        <x:v>0625</x:v>
      </x:c>
      <x:c r="O1490" s="26" t="n">
        <x:v>-5</x:v>
      </x:c>
      <x:c r="P1490" t="str">
        <x:v>0757</x:v>
      </x:c>
      <x:c r="Q1490" t="str">
        <x:v>0750</x:v>
      </x:c>
      <x:c r="R1490" s="26" t="n">
        <x:v>-7</x:v>
      </x:c>
      <x:c r="S1490" s="26" t="n">
        <x:v>369</x:v>
      </x:c>
      <x:c r="T1490" s="24" t="n">
        <x:v>0</x:v>
      </x:c>
      <x:c r="U1490" s="24" t="n">
        <x:v>0</x:v>
      </x:c>
      <x:c r="V1490" s="24" t="str">
        <x:v>Completed</x:v>
      </x:c>
      <x:c r="W1490" s="24" t="n">
        <x:v>0</x:v>
      </x:c>
      <x:c r="X1490" s="24" t="n">
        <x:v>0</x:v>
      </x:c>
      <x:c r="Y1490" s="24" t="n">
        <x:v>1</x:v>
      </x:c>
    </x:row>
    <x:row r="1491">
      <x:c r="A1491" s="24" t="n">
        <x:v>3460747</x:v>
      </x:c>
      <x:c r="B1491" t="str">
        <x:v>2015-08-04</x:v>
      </x:c>
      <x:c r="C1491" s="24" t="n">
        <x:v>8</x:v>
      </x:c>
      <x:c r="D1491" t="str">
        <x:v>DL</x:v>
      </x:c>
      <x:c r="E1491" t="str">
        <x:v>Delta Air Lines Inc.</x:v>
      </x:c>
      <x:c r="F1491" t="str">
        <x:v>454</x:v>
      </x:c>
      <x:c r="G1491" t="str">
        <x:v>JFK</x:v>
      </x:c>
      <x:c r="H1491" t="str">
        <x:v>John F. Kennedy International Airport (New York International Airport)</x:v>
      </x:c>
      <x:c r="I1491" t="str">
        <x:v>NY</x:v>
      </x:c>
      <x:c r="J1491" t="str">
        <x:v>ATL</x:v>
      </x:c>
      <x:c r="K1491" t="str">
        <x:v>Hartsfield-Jackson Atlanta International Airport</x:v>
      </x:c>
      <x:c r="L1491" t="str">
        <x:v>GA</x:v>
      </x:c>
      <x:c r="M1491" t="str">
        <x:v>0630</x:v>
      </x:c>
      <x:c r="N1491" t="str">
        <x:v>0629</x:v>
      </x:c>
      <x:c r="O1491" s="26" t="n">
        <x:v>-1</x:v>
      </x:c>
      <x:c r="P1491" t="str">
        <x:v>0905</x:v>
      </x:c>
      <x:c r="Q1491" t="str">
        <x:v>0859</x:v>
      </x:c>
      <x:c r="R1491" s="26" t="n">
        <x:v>-6</x:v>
      </x:c>
      <x:c r="S1491" s="26" t="n">
        <x:v>760</x:v>
      </x:c>
      <x:c r="T1491" s="24" t="n">
        <x:v>0</x:v>
      </x:c>
      <x:c r="U1491" s="24" t="n">
        <x:v>0</x:v>
      </x:c>
      <x:c r="V1491" s="24" t="str">
        <x:v>Completed</x:v>
      </x:c>
      <x:c r="W1491" s="24" t="n">
        <x:v>0</x:v>
      </x:c>
      <x:c r="X1491" s="24" t="n">
        <x:v>0</x:v>
      </x:c>
      <x:c r="Y1491" s="24" t="n">
        <x:v>1</x:v>
      </x:c>
    </x:row>
    <x:row r="1492">
      <x:c r="A1492" s="24" t="n">
        <x:v>3461198</x:v>
      </x:c>
      <x:c r="B1492" t="str">
        <x:v>2015-08-04</x:v>
      </x:c>
      <x:c r="C1492" s="24" t="n">
        <x:v>8</x:v>
      </x:c>
      <x:c r="D1492" t="str">
        <x:v>AA</x:v>
      </x:c>
      <x:c r="E1492" t="str">
        <x:v>American Airlines Inc.</x:v>
      </x:c>
      <x:c r="F1492" t="str">
        <x:v>1060</x:v>
      </x:c>
      <x:c r="G1492" t="str">
        <x:v>TUL</x:v>
      </x:c>
      <x:c r="H1492" t="str">
        <x:v>Tulsa International Airport</x:v>
      </x:c>
      <x:c r="I1492" t="str">
        <x:v>OK</x:v>
      </x:c>
      <x:c r="J1492" t="str">
        <x:v>DFW</x:v>
      </x:c>
      <x:c r="K1492" t="str">
        <x:v>Dallas/Fort Worth International Airport</x:v>
      </x:c>
      <x:c r="L1492" t="str">
        <x:v>TX</x:v>
      </x:c>
      <x:c r="M1492" t="str">
        <x:v>0700</x:v>
      </x:c>
      <x:c r="N1492" t="str">
        <x:v>0658</x:v>
      </x:c>
      <x:c r="O1492" s="26" t="n">
        <x:v>-2</x:v>
      </x:c>
      <x:c r="P1492" t="str">
        <x:v>0810</x:v>
      </x:c>
      <x:c r="Q1492" t="str">
        <x:v>0803</x:v>
      </x:c>
      <x:c r="R1492" s="26" t="n">
        <x:v>-7</x:v>
      </x:c>
      <x:c r="S1492" s="26" t="n">
        <x:v>237</x:v>
      </x:c>
      <x:c r="T1492" s="24" t="n">
        <x:v>0</x:v>
      </x:c>
      <x:c r="U1492" s="24" t="n">
        <x:v>0</x:v>
      </x:c>
      <x:c r="V1492" s="24" t="str">
        <x:v>Completed</x:v>
      </x:c>
      <x:c r="W1492" s="24" t="n">
        <x:v>0</x:v>
      </x:c>
      <x:c r="X1492" s="24" t="n">
        <x:v>0</x:v>
      </x:c>
      <x:c r="Y1492" s="24" t="n">
        <x:v>1</x:v>
      </x:c>
    </x:row>
    <x:row r="1493">
      <x:c r="A1493" s="24" t="n">
        <x:v>3461221</x:v>
      </x:c>
      <x:c r="B1493" t="str">
        <x:v>2015-08-04</x:v>
      </x:c>
      <x:c r="C1493" s="24" t="n">
        <x:v>8</x:v>
      </x:c>
      <x:c r="D1493" t="str">
        <x:v>AA</x:v>
      </x:c>
      <x:c r="E1493" t="str">
        <x:v>American Airlines Inc.</x:v>
      </x:c>
      <x:c r="F1493" t="str">
        <x:v>1917</x:v>
      </x:c>
      <x:c r="G1493" t="str">
        <x:v>BOS</x:v>
      </x:c>
      <x:c r="H1493" t="str">
        <x:v>Gen. Edward Lawrence Logan International Airport</x:v>
      </x:c>
      <x:c r="I1493" t="str">
        <x:v>MA</x:v>
      </x:c>
      <x:c r="J1493" t="str">
        <x:v>PHL</x:v>
      </x:c>
      <x:c r="K1493" t="str">
        <x:v>Philadelphia International Airport</x:v>
      </x:c>
      <x:c r="L1493" t="str">
        <x:v>PA</x:v>
      </x:c>
      <x:c r="M1493" t="str">
        <x:v>0700</x:v>
      </x:c>
      <x:c r="N1493" t="str">
        <x:v>0655</x:v>
      </x:c>
      <x:c r="O1493" s="26" t="n">
        <x:v>-5</x:v>
      </x:c>
      <x:c r="P1493" t="str">
        <x:v>0842</x:v>
      </x:c>
      <x:c r="Q1493" t="str">
        <x:v>0836</x:v>
      </x:c>
      <x:c r="R1493" s="26" t="n">
        <x:v>-6</x:v>
      </x:c>
      <x:c r="S1493" s="26" t="n">
        <x:v>280</x:v>
      </x:c>
      <x:c r="T1493" s="24" t="n">
        <x:v>0</x:v>
      </x:c>
      <x:c r="U1493" s="24" t="n">
        <x:v>0</x:v>
      </x:c>
      <x:c r="V1493" s="24" t="str">
        <x:v>Completed</x:v>
      </x:c>
      <x:c r="W1493" s="24" t="n">
        <x:v>0</x:v>
      </x:c>
      <x:c r="X1493" s="24" t="n">
        <x:v>0</x:v>
      </x:c>
      <x:c r="Y1493" s="24" t="n">
        <x:v>1</x:v>
      </x:c>
    </x:row>
    <x:row r="1494">
      <x:c r="A1494" s="24" t="n">
        <x:v>3461814</x:v>
      </x:c>
      <x:c r="B1494" t="str">
        <x:v>2015-08-04</x:v>
      </x:c>
      <x:c r="C1494" s="24" t="n">
        <x:v>8</x:v>
      </x:c>
      <x:c r="D1494" t="str">
        <x:v>MQ</x:v>
      </x:c>
      <x:c r="E1494" t="str">
        <x:v>American Eagle Airlines Inc.</x:v>
      </x:c>
      <x:c r="F1494" t="str">
        <x:v>3442</x:v>
      </x:c>
      <x:c r="G1494" t="str">
        <x:v>ROC</x:v>
      </x:c>
      <x:c r="H1494" t="str">
        <x:v>Greater Rochester International Airport</x:v>
      </x:c>
      <x:c r="I1494" t="str">
        <x:v>NY</x:v>
      </x:c>
      <x:c r="J1494" t="str">
        <x:v>ORD</x:v>
      </x:c>
      <x:c r="K1494" t="str">
        <x:v>Chicago O'Hare International Airport</x:v>
      </x:c>
      <x:c r="L1494" t="str">
        <x:v>IL</x:v>
      </x:c>
      <x:c r="M1494" t="str">
        <x:v>0720</x:v>
      </x:c>
      <x:c r="N1494" t="str">
        <x:v>0713</x:v>
      </x:c>
      <x:c r="O1494" s="26" t="n">
        <x:v>-7</x:v>
      </x:c>
      <x:c r="P1494" t="str">
        <x:v>0818</x:v>
      </x:c>
      <x:c r="Q1494" t="str">
        <x:v>0804</x:v>
      </x:c>
      <x:c r="R1494" s="26" t="n">
        <x:v>-14</x:v>
      </x:c>
      <x:c r="S1494" s="26" t="n">
        <x:v>528</x:v>
      </x:c>
      <x:c r="T1494" s="24" t="n">
        <x:v>0</x:v>
      </x:c>
      <x:c r="U1494" s="24" t="n">
        <x:v>0</x:v>
      </x:c>
      <x:c r="V1494" s="24" t="str">
        <x:v>Completed</x:v>
      </x:c>
      <x:c r="W1494" s="24" t="n">
        <x:v>0</x:v>
      </x:c>
      <x:c r="X1494" s="24" t="n">
        <x:v>0</x:v>
      </x:c>
      <x:c r="Y1494" s="24" t="n">
        <x:v>1</x:v>
      </x:c>
    </x:row>
    <x:row r="1495">
      <x:c r="A1495" s="24" t="n">
        <x:v>3462055</x:v>
      </x:c>
      <x:c r="B1495" t="str">
        <x:v>2015-08-04</x:v>
      </x:c>
      <x:c r="C1495" s="24" t="n">
        <x:v>8</x:v>
      </x:c>
      <x:c r="D1495" t="str">
        <x:v>WN</x:v>
      </x:c>
      <x:c r="E1495" t="str">
        <x:v>Southwest Airlines Co.</x:v>
      </x:c>
      <x:c r="F1495" t="str">
        <x:v>3027</x:v>
      </x:c>
      <x:c r="G1495" t="str">
        <x:v>ALB</x:v>
      </x:c>
      <x:c r="H1495" t="str">
        <x:v>Albany International Airport</x:v>
      </x:c>
      <x:c r="I1495" t="str">
        <x:v>NY</x:v>
      </x:c>
      <x:c r="J1495" t="str">
        <x:v>FLL</x:v>
      </x:c>
      <x:c r="K1495" t="str">
        <x:v>Fort Lauderdale-Hollywood International Airport</x:v>
      </x:c>
      <x:c r="L1495" t="str">
        <x:v>FL</x:v>
      </x:c>
      <x:c r="M1495" t="str">
        <x:v>0735</x:v>
      </x:c>
      <x:c r="N1495" t="str">
        <x:v>0732</x:v>
      </x:c>
      <x:c r="O1495" s="26" t="n">
        <x:v>-3</x:v>
      </x:c>
      <x:c r="P1495" t="str">
        <x:v>1045</x:v>
      </x:c>
      <x:c r="Q1495" t="str">
        <x:v>1036</x:v>
      </x:c>
      <x:c r="R1495" s="26" t="n">
        <x:v>-9</x:v>
      </x:c>
      <x:c r="S1495" s="26" t="n">
        <x:v>1204</x:v>
      </x:c>
      <x:c r="T1495" s="24" t="n">
        <x:v>0</x:v>
      </x:c>
      <x:c r="U1495" s="24" t="n">
        <x:v>0</x:v>
      </x:c>
      <x:c r="V1495" s="24" t="str">
        <x:v>Completed</x:v>
      </x:c>
      <x:c r="W1495" s="24" t="n">
        <x:v>0</x:v>
      </x:c>
      <x:c r="X1495" s="24" t="n">
        <x:v>0</x:v>
      </x:c>
      <x:c r="Y1495" s="24" t="n">
        <x:v>1</x:v>
      </x:c>
    </x:row>
    <x:row r="1496">
      <x:c r="A1496" s="24" t="n">
        <x:v>3462399</x:v>
      </x:c>
      <x:c r="B1496" t="str">
        <x:v>2015-08-04</x:v>
      </x:c>
      <x:c r="C1496" s="24" t="n">
        <x:v>8</x:v>
      </x:c>
      <x:c r="D1496" t="str">
        <x:v>AA</x:v>
      </x:c>
      <x:c r="E1496" t="str">
        <x:v>American Airlines Inc.</x:v>
      </x:c>
      <x:c r="F1496" t="str">
        <x:v>1274</x:v>
      </x:c>
      <x:c r="G1496" t="str">
        <x:v>BOS</x:v>
      </x:c>
      <x:c r="H1496" t="str">
        <x:v>Gen. Edward Lawrence Logan International Airport</x:v>
      </x:c>
      <x:c r="I1496" t="str">
        <x:v>MA</x:v>
      </x:c>
      <x:c r="J1496" t="str">
        <x:v>MIA</x:v>
      </x:c>
      <x:c r="K1496" t="str">
        <x:v>Miami International Airport</x:v>
      </x:c>
      <x:c r="L1496" t="str">
        <x:v>FL</x:v>
      </x:c>
      <x:c r="M1496" t="str">
        <x:v>0800</x:v>
      </x:c>
      <x:c r="N1496" t="str">
        <x:v>0800</x:v>
      </x:c>
      <x:c r="O1496" s="26" t="n">
        <x:v>0</x:v>
      </x:c>
      <x:c r="P1496" t="str">
        <x:v>1129</x:v>
      </x:c>
      <x:c r="Q1496" t="str">
        <x:v>1155</x:v>
      </x:c>
      <x:c r="R1496" s="26" t="n">
        <x:v>26</x:v>
      </x:c>
      <x:c r="S1496" s="26" t="n">
        <x:v>1258</x:v>
      </x:c>
      <x:c r="T1496" s="24" t="n">
        <x:v>0</x:v>
      </x:c>
      <x:c r="U1496" s="24" t="n">
        <x:v>0</x:v>
      </x:c>
      <x:c r="V1496" s="24" t="str">
        <x:v>Completed</x:v>
      </x:c>
      <x:c r="W1496" s="24" t="n">
        <x:v>1</x:v>
      </x:c>
      <x:c r="X1496" s="24" t="n">
        <x:v>0</x:v>
      </x:c>
      <x:c r="Y1496" s="24" t="n">
        <x:v>1</x:v>
      </x:c>
    </x:row>
    <x:row r="1497">
      <x:c r="A1497" s="24" t="n">
        <x:v>3465993</x:v>
      </x:c>
      <x:c r="B1497" t="str">
        <x:v>2015-08-04</x:v>
      </x:c>
      <x:c r="C1497" s="24" t="n">
        <x:v>8</x:v>
      </x:c>
      <x:c r="D1497" t="str">
        <x:v>OO</x:v>
      </x:c>
      <x:c r="E1497" t="str">
        <x:v>Skywest Airlines Inc.</x:v>
      </x:c>
      <x:c r="F1497" t="str">
        <x:v>5546</x:v>
      </x:c>
      <x:c r="G1497" t="str">
        <x:v>ASE</x:v>
      </x:c>
      <x:c r="H1497" t="str">
        <x:v>Aspen-Pitkin County Airport</x:v>
      </x:c>
      <x:c r="I1497" t="str">
        <x:v>CO</x:v>
      </x:c>
      <x:c r="J1497" t="str">
        <x:v>DEN</x:v>
      </x:c>
      <x:c r="K1497" t="str">
        <x:v>Denver International Airport</x:v>
      </x:c>
      <x:c r="L1497" t="str">
        <x:v>CO</x:v>
      </x:c>
      <x:c r="M1497" t="str">
        <x:v>1121</x:v>
      </x:c>
      <x:c r="N1497" t="str">
        <x:v>1131</x:v>
      </x:c>
      <x:c r="O1497" s="26" t="n">
        <x:v>10</x:v>
      </x:c>
      <x:c r="P1497" t="str">
        <x:v>1210</x:v>
      </x:c>
      <x:c r="Q1497" t="str">
        <x:v>1214</x:v>
      </x:c>
      <x:c r="R1497" s="26" t="n">
        <x:v>4</x:v>
      </x:c>
      <x:c r="S1497" s="26" t="n">
        <x:v>125</x:v>
      </x:c>
      <x:c r="T1497" s="24" t="n">
        <x:v>0</x:v>
      </x:c>
      <x:c r="U1497" s="24" t="n">
        <x:v>0</x:v>
      </x:c>
      <x:c r="V1497" s="24" t="str">
        <x:v>Completed</x:v>
      </x:c>
      <x:c r="W1497" s="24" t="n">
        <x:v>0</x:v>
      </x:c>
      <x:c r="X1497" s="24" t="n">
        <x:v>0</x:v>
      </x:c>
      <x:c r="Y1497" s="24" t="n">
        <x:v>1</x:v>
      </x:c>
    </x:row>
    <x:row r="1498">
      <x:c r="A1498" s="24" t="n">
        <x:v>3468129</x:v>
      </x:c>
      <x:c r="B1498" t="str">
        <x:v>2015-08-04</x:v>
      </x:c>
      <x:c r="C1498" s="24" t="n">
        <x:v>8</x:v>
      </x:c>
      <x:c r="D1498" t="str">
        <x:v>WN</x:v>
      </x:c>
      <x:c r="E1498" t="str">
        <x:v>Southwest Airlines Co.</x:v>
      </x:c>
      <x:c r="F1498" t="str">
        <x:v>3591</x:v>
      </x:c>
      <x:c r="G1498" t="str">
        <x:v>PHX</x:v>
      </x:c>
      <x:c r="H1498" t="str">
        <x:v>Phoenix Sky Harbor International Airport</x:v>
      </x:c>
      <x:c r="I1498" t="str">
        <x:v>AZ</x:v>
      </x:c>
      <x:c r="J1498" t="str">
        <x:v>BWI</x:v>
      </x:c>
      <x:c r="K1498" t="str">
        <x:v>Baltimore-Washington International Airport</x:v>
      </x:c>
      <x:c r="L1498" t="str">
        <x:v>MD</x:v>
      </x:c>
      <x:c r="M1498" t="str">
        <x:v>1330</x:v>
      </x:c>
      <x:c r="N1498" t="str">
        <x:v>1341</x:v>
      </x:c>
      <x:c r="O1498" s="26" t="n">
        <x:v>11</x:v>
      </x:c>
      <x:c r="P1498" t="str">
        <x:v>2055</x:v>
      </x:c>
      <x:c r="Q1498" t="str">
        <x:v>2043</x:v>
      </x:c>
      <x:c r="R1498" s="26" t="n">
        <x:v>-12</x:v>
      </x:c>
      <x:c r="S1498" s="26" t="n">
        <x:v>1999</x:v>
      </x:c>
      <x:c r="T1498" s="24" t="n">
        <x:v>0</x:v>
      </x:c>
      <x:c r="U1498" s="24" t="n">
        <x:v>0</x:v>
      </x:c>
      <x:c r="V1498" s="24" t="str">
        <x:v>Completed</x:v>
      </x:c>
      <x:c r="W1498" s="24" t="n">
        <x:v>0</x:v>
      </x:c>
      <x:c r="X1498" s="24" t="n">
        <x:v>0</x:v>
      </x:c>
      <x:c r="Y1498" s="24" t="n">
        <x:v>1</x:v>
      </x:c>
    </x:row>
    <x:row r="1499">
      <x:c r="A1499" s="24" t="n">
        <x:v>3468225</x:v>
      </x:c>
      <x:c r="B1499" t="str">
        <x:v>2015-08-04</x:v>
      </x:c>
      <x:c r="C1499" s="24" t="n">
        <x:v>8</x:v>
      </x:c>
      <x:c r="D1499" t="str">
        <x:v>B6</x:v>
      </x:c>
      <x:c r="E1499" t="str">
        <x:v>JetBlue Airways</x:v>
      </x:c>
      <x:c r="F1499" t="str">
        <x:v>247</x:v>
      </x:c>
      <x:c r="G1499" t="str">
        <x:v>OAK</x:v>
      </x:c>
      <x:c r="H1499" t="str">
        <x:v>Oakland International Airport</x:v>
      </x:c>
      <x:c r="I1499" t="str">
        <x:v>CA</x:v>
      </x:c>
      <x:c r="J1499" t="str">
        <x:v>LGB</x:v>
      </x:c>
      <x:c r="K1499" t="str">
        <x:v>Long Beach Airport (Daugherty Field)</x:v>
      </x:c>
      <x:c r="L1499" t="str">
        <x:v>CA</x:v>
      </x:c>
      <x:c r="M1499" t="str">
        <x:v>1339</x:v>
      </x:c>
      <x:c r="N1499" t="str">
        <x:v>1402</x:v>
      </x:c>
      <x:c r="O1499" s="26" t="n">
        <x:v>23</x:v>
      </x:c>
      <x:c r="P1499" t="str">
        <x:v>1457</x:v>
      </x:c>
      <x:c r="Q1499" t="str">
        <x:v>1521</x:v>
      </x:c>
      <x:c r="R1499" s="26" t="n">
        <x:v>24</x:v>
      </x:c>
      <x:c r="S1499" s="26" t="n">
        <x:v>353</x:v>
      </x:c>
      <x:c r="T1499" s="24" t="n">
        <x:v>0</x:v>
      </x:c>
      <x:c r="U1499" s="24" t="n">
        <x:v>0</x:v>
      </x:c>
      <x:c r="V1499" s="24" t="str">
        <x:v>Completed</x:v>
      </x:c>
      <x:c r="W1499" s="24" t="n">
        <x:v>1</x:v>
      </x:c>
      <x:c r="X1499" s="24" t="n">
        <x:v>1</x:v>
      </x:c>
      <x:c r="Y1499" s="24" t="n">
        <x:v>1</x:v>
      </x:c>
    </x:row>
    <x:row r="1500">
      <x:c r="A1500" s="24" t="n">
        <x:v>3469921</x:v>
      </x:c>
      <x:c r="B1500" t="str">
        <x:v>2015-08-04</x:v>
      </x:c>
      <x:c r="C1500" s="24" t="n">
        <x:v>8</x:v>
      </x:c>
      <x:c r="D1500" t="str">
        <x:v>WN</x:v>
      </x:c>
      <x:c r="E1500" t="str">
        <x:v>Southwest Airlines Co.</x:v>
      </x:c>
      <x:c r="F1500" t="str">
        <x:v>1215</x:v>
      </x:c>
      <x:c r="G1500" t="str">
        <x:v>DAL</x:v>
      </x:c>
      <x:c r="H1500" t="str">
        <x:v>Dallas Love Field</x:v>
      </x:c>
      <x:c r="I1500" t="str">
        <x:v>TX</x:v>
      </x:c>
      <x:c r="J1500" t="str">
        <x:v>CMH</x:v>
      </x:c>
      <x:c r="K1500" t="str">
        <x:v>Port Columbus International Airport</x:v>
      </x:c>
      <x:c r="L1500" t="str">
        <x:v>OH</x:v>
      </x:c>
      <x:c r="M1500" t="str">
        <x:v>1515</x:v>
      </x:c>
      <x:c r="N1500" t="str">
        <x:v>1536</x:v>
      </x:c>
      <x:c r="O1500" s="26" t="n">
        <x:v>21</x:v>
      </x:c>
      <x:c r="P1500" t="str">
        <x:v>1835</x:v>
      </x:c>
      <x:c r="Q1500" t="str">
        <x:v>1848</x:v>
      </x:c>
      <x:c r="R1500" s="26" t="n">
        <x:v>13</x:v>
      </x:c>
      <x:c r="S1500" s="26" t="n">
        <x:v>919</x:v>
      </x:c>
      <x:c r="T1500" s="24" t="n">
        <x:v>0</x:v>
      </x:c>
      <x:c r="U1500" s="24" t="n">
        <x:v>0</x:v>
      </x:c>
      <x:c r="V1500" s="24" t="str">
        <x:v>Completed</x:v>
      </x:c>
      <x:c r="W1500" s="24" t="n">
        <x:v>0</x:v>
      </x:c>
      <x:c r="X1500" s="24" t="n">
        <x:v>1</x:v>
      </x:c>
      <x:c r="Y1500" s="24" t="n">
        <x:v>1</x:v>
      </x:c>
    </x:row>
    <x:row r="1501">
      <x:c r="A1501" s="24" t="n">
        <x:v>3470519</x:v>
      </x:c>
      <x:c r="B1501" t="str">
        <x:v>2015-08-04</x:v>
      </x:c>
      <x:c r="C1501" s="24" t="n">
        <x:v>8</x:v>
      </x:c>
      <x:c r="D1501" t="str">
        <x:v>UA</x:v>
      </x:c>
      <x:c r="E1501" t="str">
        <x:v>United Air Lines Inc.</x:v>
      </x:c>
      <x:c r="F1501" t="str">
        <x:v>1449</x:v>
      </x:c>
      <x:c r="G1501" t="str">
        <x:v>SEA</x:v>
      </x:c>
      <x:c r="H1501" t="str">
        <x:v>Seattle-Tacoma International Airport</x:v>
      </x:c>
      <x:c r="I1501" t="str">
        <x:v>WA</x:v>
      </x:c>
      <x:c r="J1501" t="str">
        <x:v>SFO</x:v>
      </x:c>
      <x:c r="K1501" t="str">
        <x:v>San Francisco International Airport</x:v>
      </x:c>
      <x:c r="L1501" t="str">
        <x:v>CA</x:v>
      </x:c>
      <x:c r="M1501" t="str">
        <x:v>1550</x:v>
      </x:c>
      <x:c r="N1501" t="str">
        <x:v>1656</x:v>
      </x:c>
      <x:c r="O1501" s="26" t="n">
        <x:v>66</x:v>
      </x:c>
      <x:c r="P1501" t="str">
        <x:v>1805</x:v>
      </x:c>
      <x:c r="Q1501" t="str">
        <x:v>1858</x:v>
      </x:c>
      <x:c r="R1501" s="26" t="n">
        <x:v>53</x:v>
      </x:c>
      <x:c r="S1501" s="26" t="n">
        <x:v>679</x:v>
      </x:c>
      <x:c r="T1501" s="24" t="n">
        <x:v>0</x:v>
      </x:c>
      <x:c r="U1501" s="24" t="n">
        <x:v>0</x:v>
      </x:c>
      <x:c r="V1501" s="24" t="str">
        <x:v>Completed</x:v>
      </x:c>
      <x:c r="W1501" s="24" t="n">
        <x:v>1</x:v>
      </x:c>
      <x:c r="X1501" s="24" t="n">
        <x:v>1</x:v>
      </x:c>
      <x:c r="Y1501" s="24" t="n">
        <x:v>1</x:v>
      </x:c>
    </x:row>
    <x:row r="1502">
      <x:c r="A1502" s="24" t="n">
        <x:v>3471259</x:v>
      </x:c>
      <x:c r="B1502" t="str">
        <x:v>2015-08-04</x:v>
      </x:c>
      <x:c r="C1502" s="24" t="n">
        <x:v>8</x:v>
      </x:c>
      <x:c r="D1502" t="str">
        <x:v>AA</x:v>
      </x:c>
      <x:c r="E1502" t="str">
        <x:v>American Airlines Inc.</x:v>
      </x:c>
      <x:c r="F1502" t="str">
        <x:v>1156</x:v>
      </x:c>
      <x:c r="G1502" t="str">
        <x:v>DFW</x:v>
      </x:c>
      <x:c r="H1502" t="str">
        <x:v>Dallas/Fort Worth International Airport</x:v>
      </x:c>
      <x:c r="I1502" t="str">
        <x:v>TX</x:v>
      </x:c>
      <x:c r="J1502" t="str">
        <x:v>LGA</x:v>
      </x:c>
      <x:c r="K1502" t="str">
        <x:v>LaGuardia Airport (Marine Air Terminal)</x:v>
      </x:c>
      <x:c r="L1502" t="str">
        <x:v>NY</x:v>
      </x:c>
      <x:c r="M1502" t="str">
        <x:v>1640</x:v>
      </x:c>
      <x:c r="N1502" t="str">
        <x:v>1636</x:v>
      </x:c>
      <x:c r="O1502" s="26" t="n">
        <x:v>-4</x:v>
      </x:c>
      <x:c r="P1502" t="str">
        <x:v>2111</x:v>
      </x:c>
      <x:c r="Q1502" t="str">
        <x:v>2056</x:v>
      </x:c>
      <x:c r="R1502" s="26" t="n">
        <x:v>-15</x:v>
      </x:c>
      <x:c r="S1502" s="26" t="n">
        <x:v>1389</x:v>
      </x:c>
      <x:c r="T1502" s="24" t="n">
        <x:v>0</x:v>
      </x:c>
      <x:c r="U1502" s="24" t="n">
        <x:v>0</x:v>
      </x:c>
      <x:c r="V1502" s="24" t="str">
        <x:v>Completed</x:v>
      </x:c>
      <x:c r="W1502" s="24" t="n">
        <x:v>0</x:v>
      </x:c>
      <x:c r="X1502" s="24" t="n">
        <x:v>0</x:v>
      </x:c>
      <x:c r="Y1502" s="24" t="n">
        <x:v>1</x:v>
      </x:c>
    </x:row>
    <x:row r="1503">
      <x:c r="A1503" s="24" t="n">
        <x:v>3471527</x:v>
      </x:c>
      <x:c r="B1503" t="str">
        <x:v>2015-08-04</x:v>
      </x:c>
      <x:c r="C1503" s="24" t="n">
        <x:v>8</x:v>
      </x:c>
      <x:c r="D1503" t="str">
        <x:v>WN</x:v>
      </x:c>
      <x:c r="E1503" t="str">
        <x:v>Southwest Airlines Co.</x:v>
      </x:c>
      <x:c r="F1503" t="str">
        <x:v>629</x:v>
      </x:c>
      <x:c r="G1503" t="str">
        <x:v>MCI</x:v>
      </x:c>
      <x:c r="H1503" t="str">
        <x:v>Kansas City International Airport</x:v>
      </x:c>
      <x:c r="I1503" t="str">
        <x:v>MO</x:v>
      </x:c>
      <x:c r="J1503" t="str">
        <x:v>LAX</x:v>
      </x:c>
      <x:c r="K1503" t="str">
        <x:v>Los Angeles International Airport</x:v>
      </x:c>
      <x:c r="L1503" t="str">
        <x:v>CA</x:v>
      </x:c>
      <x:c r="M1503" t="str">
        <x:v>1655</x:v>
      </x:c>
      <x:c r="N1503" t="str">
        <x:v>1650</x:v>
      </x:c>
      <x:c r="O1503" s="26" t="n">
        <x:v>-5</x:v>
      </x:c>
      <x:c r="P1503" t="str">
        <x:v>1820</x:v>
      </x:c>
      <x:c r="Q1503" t="str">
        <x:v>1810</x:v>
      </x:c>
      <x:c r="R1503" s="26" t="n">
        <x:v>-10</x:v>
      </x:c>
      <x:c r="S1503" s="26" t="n">
        <x:v>1363</x:v>
      </x:c>
      <x:c r="T1503" s="24" t="n">
        <x:v>0</x:v>
      </x:c>
      <x:c r="U1503" s="24" t="n">
        <x:v>0</x:v>
      </x:c>
      <x:c r="V1503" s="24" t="str">
        <x:v>Completed</x:v>
      </x:c>
      <x:c r="W1503" s="24" t="n">
        <x:v>0</x:v>
      </x:c>
      <x:c r="X1503" s="24" t="n">
        <x:v>0</x:v>
      </x:c>
      <x:c r="Y1503" s="24" t="n">
        <x:v>1</x:v>
      </x:c>
    </x:row>
    <x:row r="1504">
      <x:c r="A1504" s="24" t="n">
        <x:v>3473123</x:v>
      </x:c>
      <x:c r="B1504" t="str">
        <x:v>2015-08-04</x:v>
      </x:c>
      <x:c r="C1504" s="24" t="n">
        <x:v>8</x:v>
      </x:c>
      <x:c r="D1504" t="str">
        <x:v>AA</x:v>
      </x:c>
      <x:c r="E1504" t="str">
        <x:v>American Airlines Inc.</x:v>
      </x:c>
      <x:c r="F1504" t="str">
        <x:v>1418</x:v>
      </x:c>
      <x:c r="G1504" t="str">
        <x:v>DFW</x:v>
      </x:c>
      <x:c r="H1504" t="str">
        <x:v>Dallas/Fort Worth International Airport</x:v>
      </x:c>
      <x:c r="I1504" t="str">
        <x:v>TX</x:v>
      </x:c>
      <x:c r="J1504" t="str">
        <x:v>DTW</x:v>
      </x:c>
      <x:c r="K1504" t="str">
        <x:v>Detroit Metropolitan Airport</x:v>
      </x:c>
      <x:c r="L1504" t="str">
        <x:v>MI</x:v>
      </x:c>
      <x:c r="M1504" t="str">
        <x:v>1825</x:v>
      </x:c>
      <x:c r="N1504" t="str">
        <x:v>1828</x:v>
      </x:c>
      <x:c r="O1504" s="26" t="n">
        <x:v>3</x:v>
      </x:c>
      <x:c r="P1504" t="str">
        <x:v>2214</x:v>
      </x:c>
      <x:c r="Q1504" t="str">
        <x:v>2203</x:v>
      </x:c>
      <x:c r="R1504" s="26" t="n">
        <x:v>-11</x:v>
      </x:c>
      <x:c r="S1504" s="26" t="n">
        <x:v>986</x:v>
      </x:c>
      <x:c r="T1504" s="24" t="n">
        <x:v>0</x:v>
      </x:c>
      <x:c r="U1504" s="24" t="n">
        <x:v>0</x:v>
      </x:c>
      <x:c r="V1504" s="24" t="str">
        <x:v>Completed</x:v>
      </x:c>
      <x:c r="W1504" s="24" t="n">
        <x:v>0</x:v>
      </x:c>
      <x:c r="X1504" s="24" t="n">
        <x:v>0</x:v>
      </x:c>
      <x:c r="Y1504" s="24" t="n">
        <x:v>1</x:v>
      </x:c>
    </x:row>
    <x:row r="1505">
      <x:c r="A1505" s="24" t="n">
        <x:v>3474182</x:v>
      </x:c>
      <x:c r="B1505" t="str">
        <x:v>2015-08-04</x:v>
      </x:c>
      <x:c r="C1505" s="24" t="n">
        <x:v>8</x:v>
      </x:c>
      <x:c r="D1505" t="str">
        <x:v>WN</x:v>
      </x:c>
      <x:c r="E1505" t="str">
        <x:v>Southwest Airlines Co.</x:v>
      </x:c>
      <x:c r="F1505" t="str">
        <x:v>3398</x:v>
      </x:c>
      <x:c r="G1505" t="str">
        <x:v>MDW</x:v>
      </x:c>
      <x:c r="H1505" t="str">
        <x:v>Chicago Midway International Airport</x:v>
      </x:c>
      <x:c r="I1505" t="str">
        <x:v>IL</x:v>
      </x:c>
      <x:c r="J1505" t="str">
        <x:v>LAS</x:v>
      </x:c>
      <x:c r="K1505" t="str">
        <x:v>McCarran International Airport</x:v>
      </x:c>
      <x:c r="L1505" t="str">
        <x:v>NV</x:v>
      </x:c>
      <x:c r="M1505" t="str">
        <x:v>1925</x:v>
      </x:c>
      <x:c r="N1505" t="str">
        <x:v>1927</x:v>
      </x:c>
      <x:c r="O1505" s="26" t="n">
        <x:v>2</x:v>
      </x:c>
      <x:c r="P1505" t="str">
        <x:v>2110</x:v>
      </x:c>
      <x:c r="Q1505" t="str">
        <x:v>2103</x:v>
      </x:c>
      <x:c r="R1505" s="26" t="n">
        <x:v>-7</x:v>
      </x:c>
      <x:c r="S1505" s="26" t="n">
        <x:v>1521</x:v>
      </x:c>
      <x:c r="T1505" s="24" t="n">
        <x:v>0</x:v>
      </x:c>
      <x:c r="U1505" s="24" t="n">
        <x:v>0</x:v>
      </x:c>
      <x:c r="V1505" s="24" t="str">
        <x:v>Completed</x:v>
      </x:c>
      <x:c r="W1505" s="24" t="n">
        <x:v>0</x:v>
      </x:c>
      <x:c r="X1505" s="24" t="n">
        <x:v>0</x:v>
      </x:c>
      <x:c r="Y1505" s="24" t="n">
        <x:v>1</x:v>
      </x:c>
    </x:row>
    <x:row r="1506">
      <x:c r="A1506" s="24" t="n">
        <x:v>3474998</x:v>
      </x:c>
      <x:c r="B1506" t="str">
        <x:v>2015-08-04</x:v>
      </x:c>
      <x:c r="C1506" s="24" t="n">
        <x:v>8</x:v>
      </x:c>
      <x:c r="D1506" t="str">
        <x:v>AA</x:v>
      </x:c>
      <x:c r="E1506" t="str">
        <x:v>American Airlines Inc.</x:v>
      </x:c>
      <x:c r="F1506" t="str">
        <x:v>671</x:v>
      </x:c>
      <x:c r="G1506" t="str">
        <x:v>PHX</x:v>
      </x:c>
      <x:c r="H1506" t="str">
        <x:v>Phoenix Sky Harbor International Airport</x:v>
      </x:c>
      <x:c r="I1506" t="str">
        <x:v>AZ</x:v>
      </x:c>
      <x:c r="J1506" t="str">
        <x:v>PDX</x:v>
      </x:c>
      <x:c r="K1506" t="str">
        <x:v>Portland International Airport</x:v>
      </x:c>
      <x:c r="L1506" t="str">
        <x:v>OR</x:v>
      </x:c>
      <x:c r="M1506" t="str">
        <x:v>2015</x:v>
      </x:c>
      <x:c r="N1506" t="str">
        <x:v>2056</x:v>
      </x:c>
      <x:c r="O1506" s="26" t="n">
        <x:v>41</x:v>
      </x:c>
      <x:c r="P1506" t="str">
        <x:v>2254</x:v>
      </x:c>
      <x:c r="Q1506" t="str">
        <x:v>2326</x:v>
      </x:c>
      <x:c r="R1506" s="26" t="n">
        <x:v>32</x:v>
      </x:c>
      <x:c r="S1506" s="26" t="n">
        <x:v>1009</x:v>
      </x:c>
      <x:c r="T1506" s="24" t="n">
        <x:v>0</x:v>
      </x:c>
      <x:c r="U1506" s="24" t="n">
        <x:v>0</x:v>
      </x:c>
      <x:c r="V1506" s="24" t="str">
        <x:v>Completed</x:v>
      </x:c>
      <x:c r="W1506" s="24" t="n">
        <x:v>1</x:v>
      </x:c>
      <x:c r="X1506" s="24" t="n">
        <x:v>1</x:v>
      </x:c>
      <x:c r="Y1506" s="24" t="n">
        <x:v>1</x:v>
      </x:c>
    </x:row>
    <x:row r="1507">
      <x:c r="A1507" s="24" t="n">
        <x:v>3475171</x:v>
      </x:c>
      <x:c r="B1507" t="str">
        <x:v>2015-08-04</x:v>
      </x:c>
      <x:c r="C1507" s="24" t="n">
        <x:v>8</x:v>
      </x:c>
      <x:c r="D1507" t="str">
        <x:v>F9</x:v>
      </x:c>
      <x:c r="E1507" t="str">
        <x:v>Frontier Airlines Inc.</x:v>
      </x:c>
      <x:c r="F1507" t="str">
        <x:v>122</x:v>
      </x:c>
      <x:c r="G1507" t="str">
        <x:v>DFW</x:v>
      </x:c>
      <x:c r="H1507" t="str">
        <x:v>Dallas/Fort Worth International Airport</x:v>
      </x:c>
      <x:c r="I1507" t="str">
        <x:v>TX</x:v>
      </x:c>
      <x:c r="J1507" t="str">
        <x:v>CVG</x:v>
      </x:c>
      <x:c r="K1507" t="str">
        <x:v>Cincinnati/Northern Kentucky International Airport</x:v>
      </x:c>
      <x:c r="L1507" t="str">
        <x:v>KY</x:v>
      </x:c>
      <x:c r="M1507" t="str">
        <x:v>2025</x:v>
      </x:c>
      <x:c r="N1507" t="str">
        <x:v>2016</x:v>
      </x:c>
      <x:c r="O1507" s="26" t="n">
        <x:v>-9</x:v>
      </x:c>
      <x:c r="P1507" t="str">
        <x:v>2340</x:v>
      </x:c>
      <x:c r="Q1507" t="str">
        <x:v>2333</x:v>
      </x:c>
      <x:c r="R1507" s="26" t="n">
        <x:v>-7</x:v>
      </x:c>
      <x:c r="S1507" s="26" t="n">
        <x:v>812</x:v>
      </x:c>
      <x:c r="T1507" s="24" t="n">
        <x:v>0</x:v>
      </x:c>
      <x:c r="U1507" s="24" t="n">
        <x:v>0</x:v>
      </x:c>
      <x:c r="V1507" s="24" t="str">
        <x:v>Completed</x:v>
      </x:c>
      <x:c r="W1507" s="24" t="n">
        <x:v>0</x:v>
      </x:c>
      <x:c r="X1507" s="24" t="n">
        <x:v>0</x:v>
      </x:c>
      <x:c r="Y1507" s="24" t="n">
        <x:v>1</x:v>
      </x:c>
    </x:row>
    <x:row r="1508">
      <x:c r="A1508" s="24" t="n">
        <x:v>3475473</x:v>
      </x:c>
      <x:c r="B1508" t="str">
        <x:v>2015-08-04</x:v>
      </x:c>
      <x:c r="C1508" s="24" t="n">
        <x:v>8</x:v>
      </x:c>
      <x:c r="D1508" t="str">
        <x:v>EV</x:v>
      </x:c>
      <x:c r="E1508" t="str">
        <x:v>Atlantic Southeast Airlines</x:v>
      </x:c>
      <x:c r="F1508" t="str">
        <x:v>5156</x:v>
      </x:c>
      <x:c r="G1508" t="str">
        <x:v>ATL</x:v>
      </x:c>
      <x:c r="H1508" t="str">
        <x:v>Hartsfield-Jackson Atlanta International Airport</x:v>
      </x:c>
      <x:c r="I1508" t="str">
        <x:v>GA</x:v>
      </x:c>
      <x:c r="J1508" t="str">
        <x:v>AEX</x:v>
      </x:c>
      <x:c r="K1508" t="str">
        <x:v>Alexandria International Airport</x:v>
      </x:c>
      <x:c r="L1508" t="str">
        <x:v>LA</x:v>
      </x:c>
      <x:c r="M1508" t="str">
        <x:v>2054</x:v>
      </x:c>
      <x:c r="N1508" t="str">
        <x:v>2142</x:v>
      </x:c>
      <x:c r="O1508" s="26" t="n">
        <x:v>48</x:v>
      </x:c>
      <x:c r="P1508" t="str">
        <x:v>2132</x:v>
      </x:c>
      <x:c r="Q1508" t="str">
        <x:v>2210</x:v>
      </x:c>
      <x:c r="R1508" s="26" t="n">
        <x:v>38</x:v>
      </x:c>
      <x:c r="S1508" s="26" t="n">
        <x:v>500</x:v>
      </x:c>
      <x:c r="T1508" s="24" t="n">
        <x:v>0</x:v>
      </x:c>
      <x:c r="U1508" s="24" t="n">
        <x:v>0</x:v>
      </x:c>
      <x:c r="V1508" s="24" t="str">
        <x:v>Completed</x:v>
      </x:c>
      <x:c r="W1508" s="24" t="n">
        <x:v>1</x:v>
      </x:c>
      <x:c r="X1508" s="24" t="n">
        <x:v>1</x:v>
      </x:c>
      <x:c r="Y1508" s="24" t="n">
        <x:v>1</x:v>
      </x:c>
    </x:row>
    <x:row r="1509">
      <x:c r="A1509" s="24" t="n">
        <x:v>3475604</x:v>
      </x:c>
      <x:c r="B1509" t="str">
        <x:v>2015-08-04</x:v>
      </x:c>
      <x:c r="C1509" s="24" t="n">
        <x:v>8</x:v>
      </x:c>
      <x:c r="D1509" t="str">
        <x:v>MQ</x:v>
      </x:c>
      <x:c r="E1509" t="str">
        <x:v>American Eagle Airlines Inc.</x:v>
      </x:c>
      <x:c r="F1509" t="str">
        <x:v>3489</x:v>
      </x:c>
      <x:c r="G1509" t="str">
        <x:v>JFK</x:v>
      </x:c>
      <x:c r="H1509" t="str">
        <x:v>John F. Kennedy International Airport (New York International Airport)</x:v>
      </x:c>
      <x:c r="I1509" t="str">
        <x:v>NY</x:v>
      </x:c>
      <x:c r="J1509" t="str">
        <x:v>RDU</x:v>
      </x:c>
      <x:c r="K1509" t="str">
        <x:v>Raleigh-Durham International Airport</x:v>
      </x:c>
      <x:c r="L1509" t="str">
        <x:v>NC</x:v>
      </x:c>
      <x:c r="M1509" t="str">
        <x:v>2100</x:v>
      </x:c>
      <x:c r="N1509" t="str">
        <x:v>2118</x:v>
      </x:c>
      <x:c r="O1509" s="26" t="n">
        <x:v>18</x:v>
      </x:c>
      <x:c r="P1509" t="str">
        <x:v>2244</x:v>
      </x:c>
      <x:c r="Q1509" t="str">
        <x:v>2326</x:v>
      </x:c>
      <x:c r="R1509" s="26" t="n">
        <x:v>42</x:v>
      </x:c>
      <x:c r="S1509" s="26" t="n">
        <x:v>427</x:v>
      </x:c>
      <x:c r="T1509" s="24" t="n">
        <x:v>0</x:v>
      </x:c>
      <x:c r="U1509" s="24" t="n">
        <x:v>0</x:v>
      </x:c>
      <x:c r="V1509" s="24" t="str">
        <x:v>Completed</x:v>
      </x:c>
      <x:c r="W1509" s="24" t="n">
        <x:v>1</x:v>
      </x:c>
      <x:c r="X1509" s="24" t="n">
        <x:v>1</x:v>
      </x:c>
      <x:c r="Y1509" s="24" t="n">
        <x:v>1</x:v>
      </x:c>
    </x:row>
    <x:row r="1510">
      <x:c r="A1510" s="24" t="n">
        <x:v>3476308</x:v>
      </x:c>
      <x:c r="B1510" t="str">
        <x:v>2015-08-04</x:v>
      </x:c>
      <x:c r="C1510" s="24" t="n">
        <x:v>8</x:v>
      </x:c>
      <x:c r="D1510" t="str">
        <x:v>WN</x:v>
      </x:c>
      <x:c r="E1510" t="str">
        <x:v>Southwest Airlines Co.</x:v>
      </x:c>
      <x:c r="F1510" t="str">
        <x:v>1778</x:v>
      </x:c>
      <x:c r="G1510" t="str">
        <x:v>SJC</x:v>
      </x:c>
      <x:c r="H1510" t="str">
        <x:v>Norman Y. Mineta San José International Airport</x:v>
      </x:c>
      <x:c r="I1510" t="str">
        <x:v>CA</x:v>
      </x:c>
      <x:c r="J1510" t="str">
        <x:v>LAS</x:v>
      </x:c>
      <x:c r="K1510" t="str">
        <x:v>McCarran International Airport</x:v>
      </x:c>
      <x:c r="L1510" t="str">
        <x:v>NV</x:v>
      </x:c>
      <x:c r="M1510" t="str">
        <x:v>2210</x:v>
      </x:c>
      <x:c r="N1510" t="str">
        <x:v>2201</x:v>
      </x:c>
      <x:c r="O1510" s="26" t="n">
        <x:v>-9</x:v>
      </x:c>
      <x:c r="P1510" t="str">
        <x:v>2335</x:v>
      </x:c>
      <x:c r="Q1510" t="str">
        <x:v>2312</x:v>
      </x:c>
      <x:c r="R1510" s="26" t="n">
        <x:v>-23</x:v>
      </x:c>
      <x:c r="S1510" s="26" t="n">
        <x:v>386</x:v>
      </x:c>
      <x:c r="T1510" s="24" t="n">
        <x:v>0</x:v>
      </x:c>
      <x:c r="U1510" s="24" t="n">
        <x:v>0</x:v>
      </x:c>
      <x:c r="V1510" s="24" t="str">
        <x:v>Completed</x:v>
      </x:c>
      <x:c r="W1510" s="24" t="n">
        <x:v>0</x:v>
      </x:c>
      <x:c r="X1510" s="24" t="n">
        <x:v>0</x:v>
      </x:c>
      <x:c r="Y1510" s="24" t="n">
        <x:v>1</x:v>
      </x:c>
    </x:row>
    <x:row r="1511">
      <x:c r="A1511" s="24" t="n">
        <x:v>3476394</x:v>
      </x:c>
      <x:c r="B1511" t="str">
        <x:v>2015-08-04</x:v>
      </x:c>
      <x:c r="C1511" s="24" t="n">
        <x:v>8</x:v>
      </x:c>
      <x:c r="D1511" t="str">
        <x:v>AA</x:v>
      </x:c>
      <x:c r="E1511" t="str">
        <x:v>American Airlines Inc.</x:v>
      </x:c>
      <x:c r="F1511" t="str">
        <x:v>894</x:v>
      </x:c>
      <x:c r="G1511" t="str">
        <x:v>DFW</x:v>
      </x:c>
      <x:c r="H1511" t="str">
        <x:v>Dallas/Fort Worth International Airport</x:v>
      </x:c>
      <x:c r="I1511" t="str">
        <x:v>TX</x:v>
      </x:c>
      <x:c r="J1511" t="str">
        <x:v>PHX</x:v>
      </x:c>
      <x:c r="K1511" t="str">
        <x:v>Phoenix Sky Harbor International Airport</x:v>
      </x:c>
      <x:c r="L1511" t="str">
        <x:v>AZ</x:v>
      </x:c>
      <x:c r="M1511" t="str">
        <x:v>2220</x:v>
      </x:c>
      <x:c r="N1511" t="str">
        <x:v>2220</x:v>
      </x:c>
      <x:c r="O1511" s="26" t="n">
        <x:v>0</x:v>
      </x:c>
      <x:c r="P1511" t="str">
        <x:v>2250</x:v>
      </x:c>
      <x:c r="Q1511" t="str">
        <x:v>2242</x:v>
      </x:c>
      <x:c r="R1511" s="26" t="n">
        <x:v>-8</x:v>
      </x:c>
      <x:c r="S1511" s="26" t="n">
        <x:v>868</x:v>
      </x:c>
      <x:c r="T1511" s="24" t="n">
        <x:v>0</x:v>
      </x:c>
      <x:c r="U1511" s="24" t="n">
        <x:v>0</x:v>
      </x:c>
      <x:c r="V1511" s="24" t="str">
        <x:v>Completed</x:v>
      </x:c>
      <x:c r="W1511" s="24" t="n">
        <x:v>0</x:v>
      </x:c>
      <x:c r="X1511" s="24" t="n">
        <x:v>0</x:v>
      </x:c>
      <x:c r="Y1511" s="24" t="n">
        <x:v>1</x:v>
      </x:c>
    </x:row>
    <x:row r="1512">
      <x:c r="A1512" s="24" t="n">
        <x:v>3476709</x:v>
      </x:c>
      <x:c r="B1512" t="str">
        <x:v>2015-08-04</x:v>
      </x:c>
      <x:c r="C1512" s="24" t="n">
        <x:v>8</x:v>
      </x:c>
      <x:c r="D1512" t="str">
        <x:v>AA</x:v>
      </x:c>
      <x:c r="E1512" t="str">
        <x:v>American Airlines Inc.</x:v>
      </x:c>
      <x:c r="F1512" t="str">
        <x:v>2084</x:v>
      </x:c>
      <x:c r="G1512" t="str">
        <x:v>PHX</x:v>
      </x:c>
      <x:c r="H1512" t="str">
        <x:v>Phoenix Sky Harbor International Airport</x:v>
      </x:c>
      <x:c r="I1512" t="str">
        <x:v>AZ</x:v>
      </x:c>
      <x:c r="J1512" t="str">
        <x:v>STL</x:v>
      </x:c>
      <x:c r="K1512" t="str">
        <x:v>St. Louis International Airport at Lambert Field</x:v>
      </x:c>
      <x:c r="L1512" t="str">
        <x:v>MO</x:v>
      </x:c>
      <x:c r="M1512" t="str">
        <x:v>2355</x:v>
      </x:c>
      <x:c r="N1512" t="str">
        <x:v>2351</x:v>
      </x:c>
      <x:c r="O1512" s="26" t="n">
        <x:v>-4</x:v>
      </x:c>
      <x:c r="P1512" t="str">
        <x:v>0447</x:v>
      </x:c>
      <x:c r="Q1512" t="str">
        <x:v>0440</x:v>
      </x:c>
      <x:c r="R1512" s="26" t="n">
        <x:v>-7</x:v>
      </x:c>
      <x:c r="S1512" s="26" t="n">
        <x:v>1262</x:v>
      </x:c>
      <x:c r="T1512" s="24" t="n">
        <x:v>0</x:v>
      </x:c>
      <x:c r="U1512" s="24" t="n">
        <x:v>0</x:v>
      </x:c>
      <x:c r="V1512" s="24" t="str">
        <x:v>Completed</x:v>
      </x:c>
      <x:c r="W1512" s="24" t="n">
        <x:v>0</x:v>
      </x:c>
      <x:c r="X1512" s="24" t="n">
        <x:v>0</x:v>
      </x:c>
      <x:c r="Y1512" s="24" t="n">
        <x:v>1</x:v>
      </x:c>
    </x:row>
    <x:row r="1513">
      <x:c r="A1513" s="24" t="n">
        <x:v>3476783</x:v>
      </x:c>
      <x:c r="B1513" t="str">
        <x:v>2015-08-05</x:v>
      </x:c>
      <x:c r="C1513" s="24" t="n">
        <x:v>8</x:v>
      </x:c>
      <x:c r="D1513" t="str">
        <x:v>DL</x:v>
      </x:c>
      <x:c r="E1513" t="str">
        <x:v>Delta Air Lines Inc.</x:v>
      </x:c>
      <x:c r="F1513" t="str">
        <x:v>2339</x:v>
      </x:c>
      <x:c r="G1513" t="str">
        <x:v>SEA</x:v>
      </x:c>
      <x:c r="H1513" t="str">
        <x:v>Seattle-Tacoma International Airport</x:v>
      </x:c>
      <x:c r="I1513" t="str">
        <x:v>WA</x:v>
      </x:c>
      <x:c r="J1513" t="str">
        <x:v>ATL</x:v>
      </x:c>
      <x:c r="K1513" t="str">
        <x:v>Hartsfield-Jackson Atlanta International Airport</x:v>
      </x:c>
      <x:c r="L1513" t="str">
        <x:v>GA</x:v>
      </x:c>
      <x:c r="M1513" t="str">
        <x:v>0050</x:v>
      </x:c>
      <x:c r="N1513" t="str">
        <x:v>0052</x:v>
      </x:c>
      <x:c r="O1513" s="26" t="n">
        <x:v>2</x:v>
      </x:c>
      <x:c r="P1513" t="str">
        <x:v>0828</x:v>
      </x:c>
      <x:c r="Q1513" t="str">
        <x:v>0823</x:v>
      </x:c>
      <x:c r="R1513" s="26" t="n">
        <x:v>-5</x:v>
      </x:c>
      <x:c r="S1513" s="26" t="n">
        <x:v>2182</x:v>
      </x:c>
      <x:c r="T1513" s="24" t="n">
        <x:v>0</x:v>
      </x:c>
      <x:c r="U1513" s="24" t="n">
        <x:v>0</x:v>
      </x:c>
      <x:c r="V1513" s="24" t="str">
        <x:v>Completed</x:v>
      </x:c>
      <x:c r="W1513" s="24" t="n">
        <x:v>0</x:v>
      </x:c>
      <x:c r="X1513" s="24" t="n">
        <x:v>0</x:v>
      </x:c>
      <x:c r="Y1513" s="24" t="n">
        <x:v>1</x:v>
      </x:c>
    </x:row>
    <x:row r="1514">
      <x:c r="A1514" s="24" t="n">
        <x:v>3479395</x:v>
      </x:c>
      <x:c r="B1514" t="str">
        <x:v>2015-08-05</x:v>
      </x:c>
      <x:c r="C1514" s="24" t="n">
        <x:v>8</x:v>
      </x:c>
      <x:c r="D1514" t="str">
        <x:v>AS</x:v>
      </x:c>
      <x:c r="E1514" t="str">
        <x:v>Alaska Airlines Inc.</x:v>
      </x:c>
      <x:c r="F1514" t="str">
        <x:v>506</x:v>
      </x:c>
      <x:c r="G1514" t="str">
        <x:v>SEA</x:v>
      </x:c>
      <x:c r="H1514" t="str">
        <x:v>Seattle-Tacoma International Airport</x:v>
      </x:c>
      <x:c r="I1514" t="str">
        <x:v>WA</x:v>
      </x:c>
      <x:c r="J1514" t="str">
        <x:v>SNA</x:v>
      </x:c>
      <x:c r="K1514" t="str">
        <x:v>John Wayne Airport (Orange County Airport)</x:v>
      </x:c>
      <x:c r="L1514" t="str">
        <x:v>CA</x:v>
      </x:c>
      <x:c r="M1514" t="str">
        <x:v>0740</x:v>
      </x:c>
      <x:c r="N1514" t="str">
        <x:v>0737</x:v>
      </x:c>
      <x:c r="O1514" s="26" t="n">
        <x:v>-3</x:v>
      </x:c>
      <x:c r="P1514" t="str">
        <x:v>1028</x:v>
      </x:c>
      <x:c r="Q1514" t="str">
        <x:v>1013</x:v>
      </x:c>
      <x:c r="R1514" s="26" t="n">
        <x:v>-15</x:v>
      </x:c>
      <x:c r="S1514" s="26" t="n">
        <x:v>978</x:v>
      </x:c>
      <x:c r="T1514" s="24" t="n">
        <x:v>0</x:v>
      </x:c>
      <x:c r="U1514" s="24" t="n">
        <x:v>0</x:v>
      </x:c>
      <x:c r="V1514" s="24" t="str">
        <x:v>Completed</x:v>
      </x:c>
      <x:c r="W1514" s="24" t="n">
        <x:v>0</x:v>
      </x:c>
      <x:c r="X1514" s="24" t="n">
        <x:v>0</x:v>
      </x:c>
      <x:c r="Y1514" s="24" t="n">
        <x:v>1</x:v>
      </x:c>
    </x:row>
    <x:row r="1515">
      <x:c r="A1515" s="24" t="n">
        <x:v>3479568</x:v>
      </x:c>
      <x:c r="B1515" t="str">
        <x:v>2015-08-05</x:v>
      </x:c>
      <x:c r="C1515" s="24" t="n">
        <x:v>8</x:v>
      </x:c>
      <x:c r="D1515" t="str">
        <x:v>EV</x:v>
      </x:c>
      <x:c r="E1515" t="str">
        <x:v>Atlantic Southeast Airlines</x:v>
      </x:c>
      <x:c r="F1515" t="str">
        <x:v>4099</x:v>
      </x:c>
      <x:c r="G1515" t="str">
        <x:v>CLE</x:v>
      </x:c>
      <x:c r="H1515" t="str">
        <x:v>Cleveland Hopkins International Airport</x:v>
      </x:c>
      <x:c r="I1515" t="str">
        <x:v>OH</x:v>
      </x:c>
      <x:c r="J1515" t="str">
        <x:v>STL</x:v>
      </x:c>
      <x:c r="K1515" t="str">
        <x:v>St. Louis International Airport at Lambert Field</x:v>
      </x:c>
      <x:c r="L1515" t="str">
        <x:v>MO</x:v>
      </x:c>
      <x:c r="M1515" t="str">
        <x:v>0750</x:v>
      </x:c>
      <x:c r="N1515" t="str">
        <x:v>0745</x:v>
      </x:c>
      <x:c r="O1515" s="26" t="n">
        <x:v>-5</x:v>
      </x:c>
      <x:c r="P1515" t="str">
        <x:v>0827</x:v>
      </x:c>
      <x:c r="Q1515" t="str">
        <x:v>0836</x:v>
      </x:c>
      <x:c r="R1515" s="26" t="n">
        <x:v>9</x:v>
      </x:c>
      <x:c r="S1515" s="26" t="n">
        <x:v>487</x:v>
      </x:c>
      <x:c r="T1515" s="24" t="n">
        <x:v>0</x:v>
      </x:c>
      <x:c r="U1515" s="24" t="n">
        <x:v>0</x:v>
      </x:c>
      <x:c r="V1515" s="24" t="str">
        <x:v>Completed</x:v>
      </x:c>
      <x:c r="W1515" s="24" t="n">
        <x:v>0</x:v>
      </x:c>
      <x:c r="X1515" s="24" t="n">
        <x:v>0</x:v>
      </x:c>
      <x:c r="Y1515" s="24" t="n">
        <x:v>1</x:v>
      </x:c>
    </x:row>
    <x:row r="1516">
      <x:c r="A1516" s="24" t="n">
        <x:v>3480741</x:v>
      </x:c>
      <x:c r="B1516" t="str">
        <x:v>2015-08-05</x:v>
      </x:c>
      <x:c r="C1516" s="24" t="n">
        <x:v>8</x:v>
      </x:c>
      <x:c r="D1516" t="str">
        <x:v>UA</x:v>
      </x:c>
      <x:c r="E1516" t="str">
        <x:v>United Air Lines Inc.</x:v>
      </x:c>
      <x:c r="F1516" t="str">
        <x:v>1191</x:v>
      </x:c>
      <x:c r="G1516" t="str">
        <x:v>MCO</x:v>
      </x:c>
      <x:c r="H1516" t="str">
        <x:v>Orlando International Airport</x:v>
      </x:c>
      <x:c r="I1516" t="str">
        <x:v>FL</x:v>
      </x:c>
      <x:c r="J1516" t="str">
        <x:v>IAH</x:v>
      </x:c>
      <x:c r="K1516" t="str">
        <x:v>George Bush Intercontinental Airport</x:v>
      </x:c>
      <x:c r="L1516" t="str">
        <x:v>TX</x:v>
      </x:c>
      <x:c r="M1516" t="str">
        <x:v>0857</x:v>
      </x:c>
      <x:c r="N1516" t="str">
        <x:v>0937</x:v>
      </x:c>
      <x:c r="O1516" s="26" t="n">
        <x:v>40</x:v>
      </x:c>
      <x:c r="P1516" t="str">
        <x:v>1020</x:v>
      </x:c>
      <x:c r="Q1516" t="str">
        <x:v>1047</x:v>
      </x:c>
      <x:c r="R1516" s="26" t="n">
        <x:v>27</x:v>
      </x:c>
      <x:c r="S1516" s="26" t="n">
        <x:v>854</x:v>
      </x:c>
      <x:c r="T1516" s="24" t="n">
        <x:v>0</x:v>
      </x:c>
      <x:c r="U1516" s="24" t="n">
        <x:v>0</x:v>
      </x:c>
      <x:c r="V1516" s="24" t="str">
        <x:v>Completed</x:v>
      </x:c>
      <x:c r="W1516" s="24" t="n">
        <x:v>1</x:v>
      </x:c>
      <x:c r="X1516" s="24" t="n">
        <x:v>1</x:v>
      </x:c>
      <x:c r="Y1516" s="24" t="n">
        <x:v>1</x:v>
      </x:c>
    </x:row>
    <x:row r="1517">
      <x:c r="A1517" s="24" t="n">
        <x:v>3481579</x:v>
      </x:c>
      <x:c r="B1517" t="str">
        <x:v>2015-08-05</x:v>
      </x:c>
      <x:c r="C1517" s="24" t="n">
        <x:v>8</x:v>
      </x:c>
      <x:c r="D1517" t="str">
        <x:v>WN</x:v>
      </x:c>
      <x:c r="E1517" t="str">
        <x:v>Southwest Airlines Co.</x:v>
      </x:c>
      <x:c r="F1517" t="str">
        <x:v>139</x:v>
      </x:c>
      <x:c r="G1517" t="str">
        <x:v>OAK</x:v>
      </x:c>
      <x:c r="H1517" t="str">
        <x:v>Oakland International Airport</x:v>
      </x:c>
      <x:c r="I1517" t="str">
        <x:v>CA</x:v>
      </x:c>
      <x:c r="J1517" t="str">
        <x:v>BUR</x:v>
      </x:c>
      <x:c r="K1517" t="str">
        <x:v>Bob Hope Airport (Hollywood Burbank Airport)</x:v>
      </x:c>
      <x:c r="L1517" t="str">
        <x:v>CA</x:v>
      </x:c>
      <x:c r="M1517" t="str">
        <x:v>0945</x:v>
      </x:c>
      <x:c r="N1517" t="str"/>
      <x:c r="O1517" s="26"/>
      <x:c r="P1517" t="str">
        <x:v>1050</x:v>
      </x:c>
      <x:c r="Q1517" t="str"/>
      <x:c r="R1517" s="26"/>
      <x:c r="S1517" s="26" t="n">
        <x:v>325</x:v>
      </x:c>
      <x:c r="T1517" s="24" t="n">
        <x:v>1</x:v>
      </x:c>
      <x:c r="U1517" s="24" t="n">
        <x:v>0</x:v>
      </x:c>
      <x:c r="V1517" s="24" t="str">
        <x:v>Cancelled</x:v>
      </x:c>
      <x:c r="W1517" s="24"/>
      <x:c r="X1517" s="24"/>
      <x:c r="Y1517" s="24" t="n">
        <x:v>0</x:v>
      </x:c>
    </x:row>
    <x:row r="1518">
      <x:c r="A1518" s="24" t="n">
        <x:v>3482003</x:v>
      </x:c>
      <x:c r="B1518" t="str">
        <x:v>2015-08-05</x:v>
      </x:c>
      <x:c r="C1518" s="24" t="n">
        <x:v>8</x:v>
      </x:c>
      <x:c r="D1518" t="str">
        <x:v>DL</x:v>
      </x:c>
      <x:c r="E1518" t="str">
        <x:v>Delta Air Lines Inc.</x:v>
      </x:c>
      <x:c r="F1518" t="str">
        <x:v>1798</x:v>
      </x:c>
      <x:c r="G1518" t="str">
        <x:v>ATL</x:v>
      </x:c>
      <x:c r="H1518" t="str">
        <x:v>Hartsfield-Jackson Atlanta International Airport</x:v>
      </x:c>
      <x:c r="I1518" t="str">
        <x:v>GA</x:v>
      </x:c>
      <x:c r="J1518" t="str">
        <x:v>EWR</x:v>
      </x:c>
      <x:c r="K1518" t="str">
        <x:v>Newark Liberty International Airport</x:v>
      </x:c>
      <x:c r="L1518" t="str">
        <x:v>NJ</x:v>
      </x:c>
      <x:c r="M1518" t="str">
        <x:v>1007</x:v>
      </x:c>
      <x:c r="N1518" t="str">
        <x:v>1004</x:v>
      </x:c>
      <x:c r="O1518" s="26" t="n">
        <x:v>-3</x:v>
      </x:c>
      <x:c r="P1518" t="str">
        <x:v>1228</x:v>
      </x:c>
      <x:c r="Q1518" t="str">
        <x:v>1223</x:v>
      </x:c>
      <x:c r="R1518" s="26" t="n">
        <x:v>-5</x:v>
      </x:c>
      <x:c r="S1518" s="26" t="n">
        <x:v>746</x:v>
      </x:c>
      <x:c r="T1518" s="24" t="n">
        <x:v>0</x:v>
      </x:c>
      <x:c r="U1518" s="24" t="n">
        <x:v>0</x:v>
      </x:c>
      <x:c r="V1518" s="24" t="str">
        <x:v>Completed</x:v>
      </x:c>
      <x:c r="W1518" s="24" t="n">
        <x:v>0</x:v>
      </x:c>
      <x:c r="X1518" s="24" t="n">
        <x:v>0</x:v>
      </x:c>
      <x:c r="Y1518" s="24" t="n">
        <x:v>1</x:v>
      </x:c>
    </x:row>
    <x:row r="1519">
      <x:c r="A1519" s="24" t="n">
        <x:v>3482143</x:v>
      </x:c>
      <x:c r="B1519" t="str">
        <x:v>2015-08-05</x:v>
      </x:c>
      <x:c r="C1519" s="24" t="n">
        <x:v>8</x:v>
      </x:c>
      <x:c r="D1519" t="str">
        <x:v>WN</x:v>
      </x:c>
      <x:c r="E1519" t="str">
        <x:v>Southwest Airlines Co.</x:v>
      </x:c>
      <x:c r="F1519" t="str">
        <x:v>4234</x:v>
      </x:c>
      <x:c r="G1519" t="str">
        <x:v>DEN</x:v>
      </x:c>
      <x:c r="H1519" t="str">
        <x:v>Denver International Airport</x:v>
      </x:c>
      <x:c r="I1519" t="str">
        <x:v>CO</x:v>
      </x:c>
      <x:c r="J1519" t="str">
        <x:v>DAL</x:v>
      </x:c>
      <x:c r="K1519" t="str">
        <x:v>Dallas Love Field</x:v>
      </x:c>
      <x:c r="L1519" t="str">
        <x:v>TX</x:v>
      </x:c>
      <x:c r="M1519" t="str">
        <x:v>1015</x:v>
      </x:c>
      <x:c r="N1519" t="str">
        <x:v>1018</x:v>
      </x:c>
      <x:c r="O1519" s="26" t="n">
        <x:v>3</x:v>
      </x:c>
      <x:c r="P1519" t="str">
        <x:v>1315</x:v>
      </x:c>
      <x:c r="Q1519" t="str">
        <x:v>1300</x:v>
      </x:c>
      <x:c r="R1519" s="26" t="n">
        <x:v>-15</x:v>
      </x:c>
      <x:c r="S1519" s="26" t="n">
        <x:v>651</x:v>
      </x:c>
      <x:c r="T1519" s="24" t="n">
        <x:v>0</x:v>
      </x:c>
      <x:c r="U1519" s="24" t="n">
        <x:v>0</x:v>
      </x:c>
      <x:c r="V1519" s="24" t="str">
        <x:v>Completed</x:v>
      </x:c>
      <x:c r="W1519" s="24" t="n">
        <x:v>0</x:v>
      </x:c>
      <x:c r="X1519" s="24" t="n">
        <x:v>0</x:v>
      </x:c>
      <x:c r="Y1519" s="24" t="n">
        <x:v>1</x:v>
      </x:c>
    </x:row>
    <x:row r="1520">
      <x:c r="A1520" s="24" t="n">
        <x:v>3483103</x:v>
      </x:c>
      <x:c r="B1520" t="str">
        <x:v>2015-08-05</x:v>
      </x:c>
      <x:c r="C1520" s="24" t="n">
        <x:v>8</x:v>
      </x:c>
      <x:c r="D1520" t="str">
        <x:v>WN</x:v>
      </x:c>
      <x:c r="E1520" t="str">
        <x:v>Southwest Airlines Co.</x:v>
      </x:c>
      <x:c r="F1520" t="str">
        <x:v>296</x:v>
      </x:c>
      <x:c r="G1520" t="str">
        <x:v>TPA</x:v>
      </x:c>
      <x:c r="H1520" t="str">
        <x:v>Tampa International Airport</x:v>
      </x:c>
      <x:c r="I1520" t="str">
        <x:v>FL</x:v>
      </x:c>
      <x:c r="J1520" t="str">
        <x:v>SJU</x:v>
      </x:c>
      <x:c r="K1520" t="str">
        <x:v>Luis Muñoz Marín International Airport</x:v>
      </x:c>
      <x:c r="L1520" t="str">
        <x:v>PR</x:v>
      </x:c>
      <x:c r="M1520" t="str">
        <x:v>1110</x:v>
      </x:c>
      <x:c r="N1520" t="str">
        <x:v>1108</x:v>
      </x:c>
      <x:c r="O1520" s="26" t="n">
        <x:v>-2</x:v>
      </x:c>
      <x:c r="P1520" t="str">
        <x:v>1410</x:v>
      </x:c>
      <x:c r="Q1520" t="str">
        <x:v>1350</x:v>
      </x:c>
      <x:c r="R1520" s="26" t="n">
        <x:v>-20</x:v>
      </x:c>
      <x:c r="S1520" s="26" t="n">
        <x:v>1237</x:v>
      </x:c>
      <x:c r="T1520" s="24" t="n">
        <x:v>0</x:v>
      </x:c>
      <x:c r="U1520" s="24" t="n">
        <x:v>0</x:v>
      </x:c>
      <x:c r="V1520" s="24" t="str">
        <x:v>Completed</x:v>
      </x:c>
      <x:c r="W1520" s="24" t="n">
        <x:v>0</x:v>
      </x:c>
      <x:c r="X1520" s="24" t="n">
        <x:v>0</x:v>
      </x:c>
      <x:c r="Y1520" s="24" t="n">
        <x:v>1</x:v>
      </x:c>
    </x:row>
    <x:row r="1521">
      <x:c r="A1521" s="24" t="n">
        <x:v>3483472</x:v>
      </x:c>
      <x:c r="B1521" t="str">
        <x:v>2015-08-05</x:v>
      </x:c>
      <x:c r="C1521" s="24" t="n">
        <x:v>8</x:v>
      </x:c>
      <x:c r="D1521" t="str">
        <x:v>DL</x:v>
      </x:c>
      <x:c r="E1521" t="str">
        <x:v>Delta Air Lines Inc.</x:v>
      </x:c>
      <x:c r="F1521" t="str">
        <x:v>1516</x:v>
      </x:c>
      <x:c r="G1521" t="str">
        <x:v>MSP</x:v>
      </x:c>
      <x:c r="H1521" t="str">
        <x:v>Minneapolis-Saint Paul International Airport</x:v>
      </x:c>
      <x:c r="I1521" t="str">
        <x:v>MN</x:v>
      </x:c>
      <x:c r="J1521" t="str">
        <x:v>BIL</x:v>
      </x:c>
      <x:c r="K1521" t="str">
        <x:v>Billings Logan International Airport</x:v>
      </x:c>
      <x:c r="L1521" t="str">
        <x:v>MT</x:v>
      </x:c>
      <x:c r="M1521" t="str">
        <x:v>1132</x:v>
      </x:c>
      <x:c r="N1521" t="str">
        <x:v>1126</x:v>
      </x:c>
      <x:c r="O1521" s="26" t="n">
        <x:v>-6</x:v>
      </x:c>
      <x:c r="P1521" t="str">
        <x:v>1239</x:v>
      </x:c>
      <x:c r="Q1521" t="str">
        <x:v>1228</x:v>
      </x:c>
      <x:c r="R1521" s="26" t="n">
        <x:v>-11</x:v>
      </x:c>
      <x:c r="S1521" s="26" t="n">
        <x:v>748</x:v>
      </x:c>
      <x:c r="T1521" s="24" t="n">
        <x:v>0</x:v>
      </x:c>
      <x:c r="U1521" s="24" t="n">
        <x:v>0</x:v>
      </x:c>
      <x:c r="V1521" s="24" t="str">
        <x:v>Completed</x:v>
      </x:c>
      <x:c r="W1521" s="24" t="n">
        <x:v>0</x:v>
      </x:c>
      <x:c r="X1521" s="24" t="n">
        <x:v>0</x:v>
      </x:c>
      <x:c r="Y1521" s="24" t="n">
        <x:v>1</x:v>
      </x:c>
    </x:row>
    <x:row r="1522">
      <x:c r="A1522" s="24" t="n">
        <x:v>3484194</x:v>
      </x:c>
      <x:c r="B1522" t="str">
        <x:v>2015-08-05</x:v>
      </x:c>
      <x:c r="C1522" s="24" t="n">
        <x:v>8</x:v>
      </x:c>
      <x:c r="D1522" t="str">
        <x:v>DL</x:v>
      </x:c>
      <x:c r="E1522" t="str">
        <x:v>Delta Air Lines Inc.</x:v>
      </x:c>
      <x:c r="F1522" t="str">
        <x:v>2342</x:v>
      </x:c>
      <x:c r="G1522" t="str">
        <x:v>ATL</x:v>
      </x:c>
      <x:c r="H1522" t="str">
        <x:v>Hartsfield-Jackson Atlanta International Airport</x:v>
      </x:c>
      <x:c r="I1522" t="str">
        <x:v>GA</x:v>
      </x:c>
      <x:c r="J1522" t="str">
        <x:v>JAX</x:v>
      </x:c>
      <x:c r="K1522" t="str">
        <x:v>Jacksonville International Airport</x:v>
      </x:c>
      <x:c r="L1522" t="str">
        <x:v>FL</x:v>
      </x:c>
      <x:c r="M1522" t="str">
        <x:v>1215</x:v>
      </x:c>
      <x:c r="N1522" t="str">
        <x:v>1224</x:v>
      </x:c>
      <x:c r="O1522" s="26" t="n">
        <x:v>9</x:v>
      </x:c>
      <x:c r="P1522" t="str">
        <x:v>1325</x:v>
      </x:c>
      <x:c r="Q1522" t="str">
        <x:v>1326</x:v>
      </x:c>
      <x:c r="R1522" s="26" t="n">
        <x:v>1</x:v>
      </x:c>
      <x:c r="S1522" s="26" t="n">
        <x:v>270</x:v>
      </x:c>
      <x:c r="T1522" s="24" t="n">
        <x:v>0</x:v>
      </x:c>
      <x:c r="U1522" s="24" t="n">
        <x:v>0</x:v>
      </x:c>
      <x:c r="V1522" s="24" t="str">
        <x:v>Completed</x:v>
      </x:c>
      <x:c r="W1522" s="24" t="n">
        <x:v>0</x:v>
      </x:c>
      <x:c r="X1522" s="24" t="n">
        <x:v>0</x:v>
      </x:c>
      <x:c r="Y1522" s="24" t="n">
        <x:v>1</x:v>
      </x:c>
    </x:row>
    <x:row r="1523">
      <x:c r="A1523" s="24" t="n">
        <x:v>3484276</x:v>
      </x:c>
      <x:c r="B1523" t="str">
        <x:v>2015-08-05</x:v>
      </x:c>
      <x:c r="C1523" s="24" t="n">
        <x:v>8</x:v>
      </x:c>
      <x:c r="D1523" t="str">
        <x:v>DL</x:v>
      </x:c>
      <x:c r="E1523" t="str">
        <x:v>Delta Air Lines Inc.</x:v>
      </x:c>
      <x:c r="F1523" t="str">
        <x:v>1096</x:v>
      </x:c>
      <x:c r="G1523" t="str">
        <x:v>DTW</x:v>
      </x:c>
      <x:c r="H1523" t="str">
        <x:v>Detroit Metropolitan Airport</x:v>
      </x:c>
      <x:c r="I1523" t="str">
        <x:v>MI</x:v>
      </x:c>
      <x:c r="J1523" t="str">
        <x:v>MSP</x:v>
      </x:c>
      <x:c r="K1523" t="str">
        <x:v>Minneapolis-Saint Paul International Airport</x:v>
      </x:c>
      <x:c r="L1523" t="str">
        <x:v>MN</x:v>
      </x:c>
      <x:c r="M1523" t="str">
        <x:v>1220</x:v>
      </x:c>
      <x:c r="N1523" t="str">
        <x:v>1212</x:v>
      </x:c>
      <x:c r="O1523" s="26" t="n">
        <x:v>-8</x:v>
      </x:c>
      <x:c r="P1523" t="str">
        <x:v>1316</x:v>
      </x:c>
      <x:c r="Q1523" t="str">
        <x:v>1302</x:v>
      </x:c>
      <x:c r="R1523" s="26" t="n">
        <x:v>-14</x:v>
      </x:c>
      <x:c r="S1523" s="26" t="n">
        <x:v>528</x:v>
      </x:c>
      <x:c r="T1523" s="24" t="n">
        <x:v>0</x:v>
      </x:c>
      <x:c r="U1523" s="24" t="n">
        <x:v>0</x:v>
      </x:c>
      <x:c r="V1523" s="24" t="str">
        <x:v>Completed</x:v>
      </x:c>
      <x:c r="W1523" s="24" t="n">
        <x:v>0</x:v>
      </x:c>
      <x:c r="X1523" s="24" t="n">
        <x:v>0</x:v>
      </x:c>
      <x:c r="Y1523" s="24" t="n">
        <x:v>1</x:v>
      </x:c>
    </x:row>
    <x:row r="1524">
      <x:c r="A1524" s="24" t="n">
        <x:v>3484998</x:v>
      </x:c>
      <x:c r="B1524" t="str">
        <x:v>2015-08-05</x:v>
      </x:c>
      <x:c r="C1524" s="24" t="n">
        <x:v>8</x:v>
      </x:c>
      <x:c r="D1524" t="str">
        <x:v>B6</x:v>
      </x:c>
      <x:c r="E1524" t="str">
        <x:v>JetBlue Airways</x:v>
      </x:c>
      <x:c r="F1524" t="str">
        <x:v>1615</x:v>
      </x:c>
      <x:c r="G1524" t="str">
        <x:v>BOS</x:v>
      </x:c>
      <x:c r="H1524" t="str">
        <x:v>Gen. Edward Lawrence Logan International Airport</x:v>
      </x:c>
      <x:c r="I1524" t="str">
        <x:v>MA</x:v>
      </x:c>
      <x:c r="J1524" t="str">
        <x:v>BUF</x:v>
      </x:c>
      <x:c r="K1524" t="str">
        <x:v>Buffalo Niagara International Airport</x:v>
      </x:c>
      <x:c r="L1524" t="str">
        <x:v>NY</x:v>
      </x:c>
      <x:c r="M1524" t="str">
        <x:v>1302</x:v>
      </x:c>
      <x:c r="N1524" t="str">
        <x:v>1300</x:v>
      </x:c>
      <x:c r="O1524" s="26" t="n">
        <x:v>-2</x:v>
      </x:c>
      <x:c r="P1524" t="str">
        <x:v>1425</x:v>
      </x:c>
      <x:c r="Q1524" t="str">
        <x:v>1429</x:v>
      </x:c>
      <x:c r="R1524" s="26" t="n">
        <x:v>4</x:v>
      </x:c>
      <x:c r="S1524" s="26" t="n">
        <x:v>395</x:v>
      </x:c>
      <x:c r="T1524" s="24" t="n">
        <x:v>0</x:v>
      </x:c>
      <x:c r="U1524" s="24" t="n">
        <x:v>0</x:v>
      </x:c>
      <x:c r="V1524" s="24" t="str">
        <x:v>Completed</x:v>
      </x:c>
      <x:c r="W1524" s="24" t="n">
        <x:v>0</x:v>
      </x:c>
      <x:c r="X1524" s="24" t="n">
        <x:v>0</x:v>
      </x:c>
      <x:c r="Y1524" s="24" t="n">
        <x:v>1</x:v>
      </x:c>
    </x:row>
    <x:row r="1525">
      <x:c r="A1525" s="24" t="n">
        <x:v>3486874</x:v>
      </x:c>
      <x:c r="B1525" t="str">
        <x:v>2015-08-05</x:v>
      </x:c>
      <x:c r="C1525" s="24" t="n">
        <x:v>8</x:v>
      </x:c>
      <x:c r="D1525" t="str">
        <x:v>OO</x:v>
      </x:c>
      <x:c r="E1525" t="str">
        <x:v>Skywest Airlines Inc.</x:v>
      </x:c>
      <x:c r="F1525" t="str">
        <x:v>6304</x:v>
      </x:c>
      <x:c r="G1525" t="str">
        <x:v>BUR</x:v>
      </x:c>
      <x:c r="H1525" t="str">
        <x:v>Bob Hope Airport (Hollywood Burbank Airport)</x:v>
      </x:c>
      <x:c r="I1525" t="str">
        <x:v>CA</x:v>
      </x:c>
      <x:c r="J1525" t="str">
        <x:v>SFO</x:v>
      </x:c>
      <x:c r="K1525" t="str">
        <x:v>San Francisco International Airport</x:v>
      </x:c>
      <x:c r="L1525" t="str">
        <x:v>CA</x:v>
      </x:c>
      <x:c r="M1525" t="str">
        <x:v>1459</x:v>
      </x:c>
      <x:c r="N1525" t="str">
        <x:v>1502</x:v>
      </x:c>
      <x:c r="O1525" s="26" t="n">
        <x:v>3</x:v>
      </x:c>
      <x:c r="P1525" t="str">
        <x:v>1620</x:v>
      </x:c>
      <x:c r="Q1525" t="str">
        <x:v>1618</x:v>
      </x:c>
      <x:c r="R1525" s="26" t="n">
        <x:v>-2</x:v>
      </x:c>
      <x:c r="S1525" s="26" t="n">
        <x:v>326</x:v>
      </x:c>
      <x:c r="T1525" s="24" t="n">
        <x:v>0</x:v>
      </x:c>
      <x:c r="U1525" s="24" t="n">
        <x:v>0</x:v>
      </x:c>
      <x:c r="V1525" s="24" t="str">
        <x:v>Completed</x:v>
      </x:c>
      <x:c r="W1525" s="24" t="n">
        <x:v>0</x:v>
      </x:c>
      <x:c r="X1525" s="24" t="n">
        <x:v>0</x:v>
      </x:c>
      <x:c r="Y1525" s="24" t="n">
        <x:v>1</x:v>
      </x:c>
    </x:row>
    <x:row r="1526">
      <x:c r="A1526" s="24" t="n">
        <x:v>3486939</x:v>
      </x:c>
      <x:c r="B1526" t="str">
        <x:v>2015-08-05</x:v>
      </x:c>
      <x:c r="C1526" s="24" t="n">
        <x:v>8</x:v>
      </x:c>
      <x:c r="D1526" t="str">
        <x:v>WN</x:v>
      </x:c>
      <x:c r="E1526" t="str">
        <x:v>Southwest Airlines Co.</x:v>
      </x:c>
      <x:c r="F1526" t="str">
        <x:v>4531</x:v>
      </x:c>
      <x:c r="G1526" t="str">
        <x:v>RDU</x:v>
      </x:c>
      <x:c r="H1526" t="str">
        <x:v>Raleigh-Durham International Airport</x:v>
      </x:c>
      <x:c r="I1526" t="str">
        <x:v>NC</x:v>
      </x:c>
      <x:c r="J1526" t="str">
        <x:v>MDW</x:v>
      </x:c>
      <x:c r="K1526" t="str">
        <x:v>Chicago Midway International Airport</x:v>
      </x:c>
      <x:c r="L1526" t="str">
        <x:v>IL</x:v>
      </x:c>
      <x:c r="M1526" t="str">
        <x:v>1500</x:v>
      </x:c>
      <x:c r="N1526" t="str">
        <x:v>1459</x:v>
      </x:c>
      <x:c r="O1526" s="26" t="n">
        <x:v>-1</x:v>
      </x:c>
      <x:c r="P1526" t="str">
        <x:v>1555</x:v>
      </x:c>
      <x:c r="Q1526" t="str">
        <x:v>1552</x:v>
      </x:c>
      <x:c r="R1526" s="26" t="n">
        <x:v>-3</x:v>
      </x:c>
      <x:c r="S1526" s="26" t="n">
        <x:v>632</x:v>
      </x:c>
      <x:c r="T1526" s="24" t="n">
        <x:v>0</x:v>
      </x:c>
      <x:c r="U1526" s="24" t="n">
        <x:v>0</x:v>
      </x:c>
      <x:c r="V1526" s="24" t="str">
        <x:v>Completed</x:v>
      </x:c>
      <x:c r="W1526" s="24" t="n">
        <x:v>0</x:v>
      </x:c>
      <x:c r="X1526" s="24" t="n">
        <x:v>0</x:v>
      </x:c>
      <x:c r="Y1526" s="24" t="n">
        <x:v>1</x:v>
      </x:c>
    </x:row>
    <x:row r="1527">
      <x:c r="A1527" s="24" t="n">
        <x:v>3487495</x:v>
      </x:c>
      <x:c r="B1527" t="str">
        <x:v>2015-08-05</x:v>
      </x:c>
      <x:c r="C1527" s="24" t="n">
        <x:v>8</x:v>
      </x:c>
      <x:c r="D1527" t="str">
        <x:v>WN</x:v>
      </x:c>
      <x:c r="E1527" t="str">
        <x:v>Southwest Airlines Co.</x:v>
      </x:c>
      <x:c r="F1527" t="str">
        <x:v>208</x:v>
      </x:c>
      <x:c r="G1527" t="str">
        <x:v>PVD</x:v>
      </x:c>
      <x:c r="H1527" t="str">
        <x:v>Theodore Francis Green State Airport</x:v>
      </x:c>
      <x:c r="I1527" t="str">
        <x:v>RI</x:v>
      </x:c>
      <x:c r="J1527" t="str">
        <x:v>MCO</x:v>
      </x:c>
      <x:c r="K1527" t="str">
        <x:v>Orlando International Airport</x:v>
      </x:c>
      <x:c r="L1527" t="str">
        <x:v>FL</x:v>
      </x:c>
      <x:c r="M1527" t="str">
        <x:v>1530</x:v>
      </x:c>
      <x:c r="N1527" t="str">
        <x:v>1529</x:v>
      </x:c>
      <x:c r="O1527" s="26" t="n">
        <x:v>-1</x:v>
      </x:c>
      <x:c r="P1527" t="str">
        <x:v>1825</x:v>
      </x:c>
      <x:c r="Q1527" t="str">
        <x:v>1809</x:v>
      </x:c>
      <x:c r="R1527" s="26" t="n">
        <x:v>-16</x:v>
      </x:c>
      <x:c r="S1527" s="26" t="n">
        <x:v>1072</x:v>
      </x:c>
      <x:c r="T1527" s="24" t="n">
        <x:v>0</x:v>
      </x:c>
      <x:c r="U1527" s="24" t="n">
        <x:v>0</x:v>
      </x:c>
      <x:c r="V1527" s="24" t="str">
        <x:v>Completed</x:v>
      </x:c>
      <x:c r="W1527" s="24" t="n">
        <x:v>0</x:v>
      </x:c>
      <x:c r="X1527" s="24" t="n">
        <x:v>0</x:v>
      </x:c>
      <x:c r="Y1527" s="24" t="n">
        <x:v>1</x:v>
      </x:c>
    </x:row>
    <x:row r="1528">
      <x:c r="A1528" s="24" t="n">
        <x:v>3489604</x:v>
      </x:c>
      <x:c r="B1528" t="str">
        <x:v>2015-08-05</x:v>
      </x:c>
      <x:c r="C1528" s="24" t="n">
        <x:v>8</x:v>
      </x:c>
      <x:c r="D1528" t="str">
        <x:v>UA</x:v>
      </x:c>
      <x:c r="E1528" t="str">
        <x:v>United Air Lines Inc.</x:v>
      </x:c>
      <x:c r="F1528" t="str">
        <x:v>790</x:v>
      </x:c>
      <x:c r="G1528" t="str">
        <x:v>ORD</x:v>
      </x:c>
      <x:c r="H1528" t="str">
        <x:v>Chicago O'Hare International Airport</x:v>
      </x:c>
      <x:c r="I1528" t="str">
        <x:v>IL</x:v>
      </x:c>
      <x:c r="J1528" t="str">
        <x:v>BOS</x:v>
      </x:c>
      <x:c r="K1528" t="str">
        <x:v>Gen. Edward Lawrence Logan International Airport</x:v>
      </x:c>
      <x:c r="L1528" t="str">
        <x:v>MA</x:v>
      </x:c>
      <x:c r="M1528" t="str">
        <x:v>1736</x:v>
      </x:c>
      <x:c r="N1528" t="str">
        <x:v>1745</x:v>
      </x:c>
      <x:c r="O1528" s="26" t="n">
        <x:v>9</x:v>
      </x:c>
      <x:c r="P1528" t="str">
        <x:v>2055</x:v>
      </x:c>
      <x:c r="Q1528" t="str">
        <x:v>2057</x:v>
      </x:c>
      <x:c r="R1528" s="26" t="n">
        <x:v>2</x:v>
      </x:c>
      <x:c r="S1528" s="26" t="n">
        <x:v>867</x:v>
      </x:c>
      <x:c r="T1528" s="24" t="n">
        <x:v>0</x:v>
      </x:c>
      <x:c r="U1528" s="24" t="n">
        <x:v>0</x:v>
      </x:c>
      <x:c r="V1528" s="24" t="str">
        <x:v>Completed</x:v>
      </x:c>
      <x:c r="W1528" s="24" t="n">
        <x:v>0</x:v>
      </x:c>
      <x:c r="X1528" s="24" t="n">
        <x:v>0</x:v>
      </x:c>
      <x:c r="Y1528" s="24" t="n">
        <x:v>1</x:v>
      </x:c>
    </x:row>
    <x:row r="1529">
      <x:c r="A1529" s="24" t="n">
        <x:v>3491043</x:v>
      </x:c>
      <x:c r="B1529" t="str">
        <x:v>2015-08-05</x:v>
      </x:c>
      <x:c r="C1529" s="24" t="n">
        <x:v>8</x:v>
      </x:c>
      <x:c r="D1529" t="str">
        <x:v>B6</x:v>
      </x:c>
      <x:c r="E1529" t="str">
        <x:v>JetBlue Airways</x:v>
      </x:c>
      <x:c r="F1529" t="str">
        <x:v>347</x:v>
      </x:c>
      <x:c r="G1529" t="str">
        <x:v>OAK</x:v>
      </x:c>
      <x:c r="H1529" t="str">
        <x:v>Oakland International Airport</x:v>
      </x:c>
      <x:c r="I1529" t="str">
        <x:v>CA</x:v>
      </x:c>
      <x:c r="J1529" t="str">
        <x:v>LGB</x:v>
      </x:c>
      <x:c r="K1529" t="str">
        <x:v>Long Beach Airport (Daugherty Field)</x:v>
      </x:c>
      <x:c r="L1529" t="str">
        <x:v>CA</x:v>
      </x:c>
      <x:c r="M1529" t="str">
        <x:v>1900</x:v>
      </x:c>
      <x:c r="N1529" t="str">
        <x:v>2005</x:v>
      </x:c>
      <x:c r="O1529" s="26" t="n">
        <x:v>65</x:v>
      </x:c>
      <x:c r="P1529" t="str">
        <x:v>2018</x:v>
      </x:c>
      <x:c r="Q1529" t="str">
        <x:v>2120</x:v>
      </x:c>
      <x:c r="R1529" s="26" t="n">
        <x:v>62</x:v>
      </x:c>
      <x:c r="S1529" s="26" t="n">
        <x:v>353</x:v>
      </x:c>
      <x:c r="T1529" s="24" t="n">
        <x:v>0</x:v>
      </x:c>
      <x:c r="U1529" s="24" t="n">
        <x:v>0</x:v>
      </x:c>
      <x:c r="V1529" s="24" t="str">
        <x:v>Completed</x:v>
      </x:c>
      <x:c r="W1529" s="24" t="n">
        <x:v>1</x:v>
      </x:c>
      <x:c r="X1529" s="24" t="n">
        <x:v>1</x:v>
      </x:c>
      <x:c r="Y1529" s="24" t="n">
        <x:v>1</x:v>
      </x:c>
    </x:row>
    <x:row r="1530">
      <x:c r="A1530" s="24" t="n">
        <x:v>3491570</x:v>
      </x:c>
      <x:c r="B1530" t="str">
        <x:v>2015-08-05</x:v>
      </x:c>
      <x:c r="C1530" s="24" t="n">
        <x:v>8</x:v>
      </x:c>
      <x:c r="D1530" t="str">
        <x:v>WN</x:v>
      </x:c>
      <x:c r="E1530" t="str">
        <x:v>Southwest Airlines Co.</x:v>
      </x:c>
      <x:c r="F1530" t="str">
        <x:v>3491</x:v>
      </x:c>
      <x:c r="G1530" t="str">
        <x:v>LAS</x:v>
      </x:c>
      <x:c r="H1530" t="str">
        <x:v>McCarran International Airport</x:v>
      </x:c>
      <x:c r="I1530" t="str">
        <x:v>NV</x:v>
      </x:c>
      <x:c r="J1530" t="str">
        <x:v>MSY</x:v>
      </x:c>
      <x:c r="K1530" t="str">
        <x:v>Louis Armstrong New Orleans International Airport</x:v>
      </x:c>
      <x:c r="L1530" t="str">
        <x:v>LA</x:v>
      </x:c>
      <x:c r="M1530" t="str">
        <x:v>1930</x:v>
      </x:c>
      <x:c r="N1530" t="str">
        <x:v>1923</x:v>
      </x:c>
      <x:c r="O1530" s="26" t="n">
        <x:v>-7</x:v>
      </x:c>
      <x:c r="P1530" t="str">
        <x:v>0055</x:v>
      </x:c>
      <x:c r="Q1530" t="str">
        <x:v>0032</x:v>
      </x:c>
      <x:c r="R1530" s="26" t="n">
        <x:v>-23</x:v>
      </x:c>
      <x:c r="S1530" s="26" t="n">
        <x:v>1500</x:v>
      </x:c>
      <x:c r="T1530" s="24" t="n">
        <x:v>0</x:v>
      </x:c>
      <x:c r="U1530" s="24" t="n">
        <x:v>0</x:v>
      </x:c>
      <x:c r="V1530" s="24" t="str">
        <x:v>Completed</x:v>
      </x:c>
      <x:c r="W1530" s="24" t="n">
        <x:v>0</x:v>
      </x:c>
      <x:c r="X1530" s="24" t="n">
        <x:v>0</x:v>
      </x:c>
      <x:c r="Y1530" s="24" t="n">
        <x:v>1</x:v>
      </x:c>
    </x:row>
    <x:row r="1531">
      <x:c r="A1531" s="24" t="n">
        <x:v>3491614</x:v>
      </x:c>
      <x:c r="B1531" t="str">
        <x:v>2015-08-05</x:v>
      </x:c>
      <x:c r="C1531" s="24" t="n">
        <x:v>8</x:v>
      </x:c>
      <x:c r="D1531" t="str">
        <x:v>UA</x:v>
      </x:c>
      <x:c r="E1531" t="str">
        <x:v>United Air Lines Inc.</x:v>
      </x:c>
      <x:c r="F1531" t="str">
        <x:v>306</x:v>
      </x:c>
      <x:c r="G1531" t="str">
        <x:v>BWI</x:v>
      </x:c>
      <x:c r="H1531" t="str">
        <x:v>Baltimore-Washington International Airport</x:v>
      </x:c>
      <x:c r="I1531" t="str">
        <x:v>MD</x:v>
      </x:c>
      <x:c r="J1531" t="str">
        <x:v>DEN</x:v>
      </x:c>
      <x:c r="K1531" t="str">
        <x:v>Denver International Airport</x:v>
      </x:c>
      <x:c r="L1531" t="str">
        <x:v>CO</x:v>
      </x:c>
      <x:c r="M1531" t="str">
        <x:v>1933</x:v>
      </x:c>
      <x:c r="N1531" t="str">
        <x:v>1932</x:v>
      </x:c>
      <x:c r="O1531" s="26" t="n">
        <x:v>-1</x:v>
      </x:c>
      <x:c r="P1531" t="str">
        <x:v>2125</x:v>
      </x:c>
      <x:c r="Q1531" t="str">
        <x:v>2110</x:v>
      </x:c>
      <x:c r="R1531" s="26" t="n">
        <x:v>-15</x:v>
      </x:c>
      <x:c r="S1531" s="26" t="n">
        <x:v>1491</x:v>
      </x:c>
      <x:c r="T1531" s="24" t="n">
        <x:v>0</x:v>
      </x:c>
      <x:c r="U1531" s="24" t="n">
        <x:v>0</x:v>
      </x:c>
      <x:c r="V1531" s="24" t="str">
        <x:v>Completed</x:v>
      </x:c>
      <x:c r="W1531" s="24" t="n">
        <x:v>0</x:v>
      </x:c>
      <x:c r="X1531" s="24" t="n">
        <x:v>0</x:v>
      </x:c>
      <x:c r="Y1531" s="24" t="n">
        <x:v>1</x:v>
      </x:c>
    </x:row>
    <x:row r="1532">
      <x:c r="A1532" s="24" t="n">
        <x:v>3491774</x:v>
      </x:c>
      <x:c r="B1532" t="str">
        <x:v>2015-08-05</x:v>
      </x:c>
      <x:c r="C1532" s="24" t="n">
        <x:v>8</x:v>
      </x:c>
      <x:c r="D1532" t="str">
        <x:v>AS</x:v>
      </x:c>
      <x:c r="E1532" t="str">
        <x:v>Alaska Airlines Inc.</x:v>
      </x:c>
      <x:c r="F1532" t="str">
        <x:v>99</x:v>
      </x:c>
      <x:c r="G1532" t="str">
        <x:v>SEA</x:v>
      </x:c>
      <x:c r="H1532" t="str">
        <x:v>Seattle-Tacoma International Airport</x:v>
      </x:c>
      <x:c r="I1532" t="str">
        <x:v>WA</x:v>
      </x:c>
      <x:c r="J1532" t="str">
        <x:v>ANC</x:v>
      </x:c>
      <x:c r="K1532" t="str">
        <x:v>Ted Stevens Anchorage International Airport</x:v>
      </x:c>
      <x:c r="L1532" t="str">
        <x:v>AK</x:v>
      </x:c>
      <x:c r="M1532" t="str">
        <x:v>1945</x:v>
      </x:c>
      <x:c r="N1532" t="str">
        <x:v>2004</x:v>
      </x:c>
      <x:c r="O1532" s="26" t="n">
        <x:v>19</x:v>
      </x:c>
      <x:c r="P1532" t="str">
        <x:v>2210</x:v>
      </x:c>
      <x:c r="Q1532" t="str">
        <x:v>2249</x:v>
      </x:c>
      <x:c r="R1532" s="26" t="n">
        <x:v>39</x:v>
      </x:c>
      <x:c r="S1532" s="26" t="n">
        <x:v>1448</x:v>
      </x:c>
      <x:c r="T1532" s="24" t="n">
        <x:v>0</x:v>
      </x:c>
      <x:c r="U1532" s="24" t="n">
        <x:v>0</x:v>
      </x:c>
      <x:c r="V1532" s="24" t="str">
        <x:v>Completed</x:v>
      </x:c>
      <x:c r="W1532" s="24" t="n">
        <x:v>1</x:v>
      </x:c>
      <x:c r="X1532" s="24" t="n">
        <x:v>1</x:v>
      </x:c>
      <x:c r="Y1532" s="24" t="n">
        <x:v>1</x:v>
      </x:c>
    </x:row>
    <x:row r="1533">
      <x:c r="A1533" s="24" t="n">
        <x:v>3492298</x:v>
      </x:c>
      <x:c r="B1533" t="str">
        <x:v>2015-08-05</x:v>
      </x:c>
      <x:c r="C1533" s="24" t="n">
        <x:v>8</x:v>
      </x:c>
      <x:c r="D1533" t="str">
        <x:v>AA</x:v>
      </x:c>
      <x:c r="E1533" t="str">
        <x:v>American Airlines Inc.</x:v>
      </x:c>
      <x:c r="F1533" t="str">
        <x:v>1268</x:v>
      </x:c>
      <x:c r="G1533" t="str">
        <x:v>DFW</x:v>
      </x:c>
      <x:c r="H1533" t="str">
        <x:v>Dallas/Fort Worth International Airport</x:v>
      </x:c>
      <x:c r="I1533" t="str">
        <x:v>TX</x:v>
      </x:c>
      <x:c r="J1533" t="str">
        <x:v>SAT</x:v>
      </x:c>
      <x:c r="K1533" t="str">
        <x:v>San Antonio International Airport</x:v>
      </x:c>
      <x:c r="L1533" t="str">
        <x:v>TX</x:v>
      </x:c>
      <x:c r="M1533" t="str">
        <x:v>2015</x:v>
      </x:c>
      <x:c r="N1533" t="str">
        <x:v>2012</x:v>
      </x:c>
      <x:c r="O1533" s="26" t="n">
        <x:v>-3</x:v>
      </x:c>
      <x:c r="P1533" t="str">
        <x:v>2127</x:v>
      </x:c>
      <x:c r="Q1533" t="str">
        <x:v>2111</x:v>
      </x:c>
      <x:c r="R1533" s="26" t="n">
        <x:v>-16</x:v>
      </x:c>
      <x:c r="S1533" s="26" t="n">
        <x:v>247</x:v>
      </x:c>
      <x:c r="T1533" s="24" t="n">
        <x:v>0</x:v>
      </x:c>
      <x:c r="U1533" s="24" t="n">
        <x:v>0</x:v>
      </x:c>
      <x:c r="V1533" s="24" t="str">
        <x:v>Completed</x:v>
      </x:c>
      <x:c r="W1533" s="24" t="n">
        <x:v>0</x:v>
      </x:c>
      <x:c r="X1533" s="24" t="n">
        <x:v>0</x:v>
      </x:c>
      <x:c r="Y1533" s="24" t="n">
        <x:v>1</x:v>
      </x:c>
    </x:row>
    <x:row r="1534">
      <x:c r="A1534" s="24" t="n">
        <x:v>3492838</x:v>
      </x:c>
      <x:c r="B1534" t="str">
        <x:v>2015-08-05</x:v>
      </x:c>
      <x:c r="C1534" s="24" t="n">
        <x:v>8</x:v>
      </x:c>
      <x:c r="D1534" t="str">
        <x:v>F9</x:v>
      </x:c>
      <x:c r="E1534" t="str">
        <x:v>Frontier Airlines Inc.</x:v>
      </x:c>
      <x:c r="F1534" t="str">
        <x:v>1225</x:v>
      </x:c>
      <x:c r="G1534" t="str">
        <x:v>MCO</x:v>
      </x:c>
      <x:c r="H1534" t="str">
        <x:v>Orlando International Airport</x:v>
      </x:c>
      <x:c r="I1534" t="str">
        <x:v>FL</x:v>
      </x:c>
      <x:c r="J1534" t="str">
        <x:v>LAS</x:v>
      </x:c>
      <x:c r="K1534" t="str">
        <x:v>McCarran International Airport</x:v>
      </x:c>
      <x:c r="L1534" t="str">
        <x:v>NV</x:v>
      </x:c>
      <x:c r="M1534" t="str">
        <x:v>2055</x:v>
      </x:c>
      <x:c r="N1534" t="str">
        <x:v>2150</x:v>
      </x:c>
      <x:c r="O1534" s="26" t="n">
        <x:v>55</x:v>
      </x:c>
      <x:c r="P1534" t="str">
        <x:v>2235</x:v>
      </x:c>
      <x:c r="Q1534" t="str">
        <x:v>2340</x:v>
      </x:c>
      <x:c r="R1534" s="26" t="n">
        <x:v>65</x:v>
      </x:c>
      <x:c r="S1534" s="26" t="n">
        <x:v>2039</x:v>
      </x:c>
      <x:c r="T1534" s="24" t="n">
        <x:v>0</x:v>
      </x:c>
      <x:c r="U1534" s="24" t="n">
        <x:v>0</x:v>
      </x:c>
      <x:c r="V1534" s="24" t="str">
        <x:v>Completed</x:v>
      </x:c>
      <x:c r="W1534" s="24" t="n">
        <x:v>1</x:v>
      </x:c>
      <x:c r="X1534" s="24" t="n">
        <x:v>1</x:v>
      </x:c>
      <x:c r="Y1534" s="24" t="n">
        <x:v>1</x:v>
      </x:c>
    </x:row>
    <x:row r="1535">
      <x:c r="A1535" s="24" t="n">
        <x:v>3492907</x:v>
      </x:c>
      <x:c r="B1535" t="str">
        <x:v>2015-08-05</x:v>
      </x:c>
      <x:c r="C1535" s="24" t="n">
        <x:v>8</x:v>
      </x:c>
      <x:c r="D1535" t="str">
        <x:v>WN</x:v>
      </x:c>
      <x:c r="E1535" t="str">
        <x:v>Southwest Airlines Co.</x:v>
      </x:c>
      <x:c r="F1535" t="str">
        <x:v>1364</x:v>
      </x:c>
      <x:c r="G1535" t="str">
        <x:v>BWI</x:v>
      </x:c>
      <x:c r="H1535" t="str">
        <x:v>Baltimore-Washington International Airport</x:v>
      </x:c>
      <x:c r="I1535" t="str">
        <x:v>MD</x:v>
      </x:c>
      <x:c r="J1535" t="str">
        <x:v>SAN</x:v>
      </x:c>
      <x:c r="K1535" t="str">
        <x:v>San Diego International Airport (Lindbergh Field)</x:v>
      </x:c>
      <x:c r="L1535" t="str">
        <x:v>CA</x:v>
      </x:c>
      <x:c r="M1535" t="str">
        <x:v>2100</x:v>
      </x:c>
      <x:c r="N1535" t="str">
        <x:v>2139</x:v>
      </x:c>
      <x:c r="O1535" s="26" t="n">
        <x:v>39</x:v>
      </x:c>
      <x:c r="P1535" t="str">
        <x:v>2325</x:v>
      </x:c>
      <x:c r="Q1535" t="str">
        <x:v>2342</x:v>
      </x:c>
      <x:c r="R1535" s="26" t="n">
        <x:v>17</x:v>
      </x:c>
      <x:c r="S1535" s="26" t="n">
        <x:v>2295</x:v>
      </x:c>
      <x:c r="T1535" s="24" t="n">
        <x:v>0</x:v>
      </x:c>
      <x:c r="U1535" s="24" t="n">
        <x:v>0</x:v>
      </x:c>
      <x:c r="V1535" s="24" t="str">
        <x:v>Completed</x:v>
      </x:c>
      <x:c r="W1535" s="24" t="n">
        <x:v>1</x:v>
      </x:c>
      <x:c r="X1535" s="24" t="n">
        <x:v>1</x:v>
      </x:c>
      <x:c r="Y1535" s="24" t="n">
        <x:v>1</x:v>
      </x:c>
    </x:row>
    <x:row r="1536">
      <x:c r="A1536" s="24" t="n">
        <x:v>3494292</x:v>
      </x:c>
      <x:c r="B1536" t="str">
        <x:v>2015-08-06</x:v>
      </x:c>
      <x:c r="C1536" s="24" t="n">
        <x:v>8</x:v>
      </x:c>
      <x:c r="D1536" t="str">
        <x:v>DL</x:v>
      </x:c>
      <x:c r="E1536" t="str">
        <x:v>Delta Air Lines Inc.</x:v>
      </x:c>
      <x:c r="F1536" t="str">
        <x:v>1811</x:v>
      </x:c>
      <x:c r="G1536" t="str">
        <x:v>JAX</x:v>
      </x:c>
      <x:c r="H1536" t="str">
        <x:v>Jacksonville International Airport</x:v>
      </x:c>
      <x:c r="I1536" t="str">
        <x:v>FL</x:v>
      </x:c>
      <x:c r="J1536" t="str">
        <x:v>ATL</x:v>
      </x:c>
      <x:c r="K1536" t="str">
        <x:v>Hartsfield-Jackson Atlanta International Airport</x:v>
      </x:c>
      <x:c r="L1536" t="str">
        <x:v>GA</x:v>
      </x:c>
      <x:c r="M1536" t="str">
        <x:v>0530</x:v>
      </x:c>
      <x:c r="N1536" t="str">
        <x:v>0525</x:v>
      </x:c>
      <x:c r="O1536" s="26" t="n">
        <x:v>-5</x:v>
      </x:c>
      <x:c r="P1536" t="str">
        <x:v>0637</x:v>
      </x:c>
      <x:c r="Q1536" t="str">
        <x:v>0634</x:v>
      </x:c>
      <x:c r="R1536" s="26" t="n">
        <x:v>-3</x:v>
      </x:c>
      <x:c r="S1536" s="26" t="n">
        <x:v>270</x:v>
      </x:c>
      <x:c r="T1536" s="24" t="n">
        <x:v>0</x:v>
      </x:c>
      <x:c r="U1536" s="24" t="n">
        <x:v>0</x:v>
      </x:c>
      <x:c r="V1536" s="24" t="str">
        <x:v>Completed</x:v>
      </x:c>
      <x:c r="W1536" s="24" t="n">
        <x:v>0</x:v>
      </x:c>
      <x:c r="X1536" s="24" t="n">
        <x:v>0</x:v>
      </x:c>
      <x:c r="Y1536" s="24" t="n">
        <x:v>1</x:v>
      </x:c>
    </x:row>
    <x:row r="1537">
      <x:c r="A1537" s="24" t="n">
        <x:v>3494448</x:v>
      </x:c>
      <x:c r="B1537" t="str">
        <x:v>2015-08-06</x:v>
      </x:c>
      <x:c r="C1537" s="24" t="n">
        <x:v>8</x:v>
      </x:c>
      <x:c r="D1537" t="str">
        <x:v>WN</x:v>
      </x:c>
      <x:c r="E1537" t="str">
        <x:v>Southwest Airlines Co.</x:v>
      </x:c>
      <x:c r="F1537" t="str">
        <x:v>988</x:v>
      </x:c>
      <x:c r="G1537" t="str">
        <x:v>PIT</x:v>
      </x:c>
      <x:c r="H1537" t="str">
        <x:v>Pittsburgh International Airport</x:v>
      </x:c>
      <x:c r="I1537" t="str">
        <x:v>PA</x:v>
      </x:c>
      <x:c r="J1537" t="str">
        <x:v>MDW</x:v>
      </x:c>
      <x:c r="K1537" t="str">
        <x:v>Chicago Midway International Airport</x:v>
      </x:c>
      <x:c r="L1537" t="str">
        <x:v>IL</x:v>
      </x:c>
      <x:c r="M1537" t="str">
        <x:v>0540</x:v>
      </x:c>
      <x:c r="N1537" t="str">
        <x:v>0537</x:v>
      </x:c>
      <x:c r="O1537" s="26" t="n">
        <x:v>-3</x:v>
      </x:c>
      <x:c r="P1537" t="str">
        <x:v>0610</x:v>
      </x:c>
      <x:c r="Q1537" t="str">
        <x:v>0554</x:v>
      </x:c>
      <x:c r="R1537" s="26" t="n">
        <x:v>-16</x:v>
      </x:c>
      <x:c r="S1537" s="26" t="n">
        <x:v>402</x:v>
      </x:c>
      <x:c r="T1537" s="24" t="n">
        <x:v>0</x:v>
      </x:c>
      <x:c r="U1537" s="24" t="n">
        <x:v>0</x:v>
      </x:c>
      <x:c r="V1537" s="24" t="str">
        <x:v>Completed</x:v>
      </x:c>
      <x:c r="W1537" s="24" t="n">
        <x:v>0</x:v>
      </x:c>
      <x:c r="X1537" s="24" t="n">
        <x:v>0</x:v>
      </x:c>
      <x:c r="Y1537" s="24" t="n">
        <x:v>1</x:v>
      </x:c>
    </x:row>
    <x:row r="1538">
      <x:c r="A1538" s="24" t="n">
        <x:v>3494529</x:v>
      </x:c>
      <x:c r="B1538" t="str">
        <x:v>2015-08-06</x:v>
      </x:c>
      <x:c r="C1538" s="24" t="n">
        <x:v>8</x:v>
      </x:c>
      <x:c r="D1538" t="str">
        <x:v>OO</x:v>
      </x:c>
      <x:c r="E1538" t="str">
        <x:v>Skywest Airlines Inc.</x:v>
      </x:c>
      <x:c r="F1538" t="str">
        <x:v>7404</x:v>
      </x:c>
      <x:c r="G1538" t="str">
        <x:v>INL</x:v>
      </x:c>
      <x:c r="H1538" t="str">
        <x:v>Falls International Airport</x:v>
      </x:c>
      <x:c r="I1538" t="str">
        <x:v>MN</x:v>
      </x:c>
      <x:c r="J1538" t="str">
        <x:v>HIB</x:v>
      </x:c>
      <x:c r="K1538" t="str">
        <x:v>Range Regional Airport (Chisholm-Hibbing Airport)</x:v>
      </x:c>
      <x:c r="L1538" t="str">
        <x:v>MN</x:v>
      </x:c>
      <x:c r="M1538" t="str">
        <x:v>0550</x:v>
      </x:c>
      <x:c r="N1538" t="str">
        <x:v>0543</x:v>
      </x:c>
      <x:c r="O1538" s="26" t="n">
        <x:v>-7</x:v>
      </x:c>
      <x:c r="P1538" t="str">
        <x:v>0631</x:v>
      </x:c>
      <x:c r="Q1538" t="str">
        <x:v>0625</x:v>
      </x:c>
      <x:c r="R1538" s="26" t="n">
        <x:v>-6</x:v>
      </x:c>
      <x:c r="S1538" s="26" t="n">
        <x:v>86</x:v>
      </x:c>
      <x:c r="T1538" s="24" t="n">
        <x:v>0</x:v>
      </x:c>
      <x:c r="U1538" s="24" t="n">
        <x:v>0</x:v>
      </x:c>
      <x:c r="V1538" s="24" t="str">
        <x:v>Completed</x:v>
      </x:c>
      <x:c r="W1538" s="24" t="n">
        <x:v>0</x:v>
      </x:c>
      <x:c r="X1538" s="24" t="n">
        <x:v>0</x:v>
      </x:c>
      <x:c r="Y1538" s="24" t="n">
        <x:v>1</x:v>
      </x:c>
    </x:row>
    <x:row r="1539">
      <x:c r="A1539" s="24" t="n">
        <x:v>3494916</x:v>
      </x:c>
      <x:c r="B1539" t="str">
        <x:v>2015-08-06</x:v>
      </x:c>
      <x:c r="C1539" s="24" t="n">
        <x:v>8</x:v>
      </x:c>
      <x:c r="D1539" t="str">
        <x:v>OO</x:v>
      </x:c>
      <x:c r="E1539" t="str">
        <x:v>Skywest Airlines Inc.</x:v>
      </x:c>
      <x:c r="F1539" t="str">
        <x:v>6340</x:v>
      </x:c>
      <x:c r="G1539" t="str">
        <x:v>SMX</x:v>
      </x:c>
      <x:c r="H1539" t="str">
        <x:v>Santa Maria Public Airport (Capt G. Allan Hancock Field)</x:v>
      </x:c>
      <x:c r="I1539" t="str">
        <x:v>CA</x:v>
      </x:c>
      <x:c r="J1539" t="str">
        <x:v>SFO</x:v>
      </x:c>
      <x:c r="K1539" t="str">
        <x:v>San Francisco International Airport</x:v>
      </x:c>
      <x:c r="L1539" t="str">
        <x:v>CA</x:v>
      </x:c>
      <x:c r="M1539" t="str">
        <x:v>0600</x:v>
      </x:c>
      <x:c r="N1539" t="str">
        <x:v>0609</x:v>
      </x:c>
      <x:c r="O1539" s="26" t="n">
        <x:v>9</x:v>
      </x:c>
      <x:c r="P1539" t="str">
        <x:v>0706</x:v>
      </x:c>
      <x:c r="Q1539" t="str">
        <x:v>0716</x:v>
      </x:c>
      <x:c r="R1539" s="26" t="n">
        <x:v>10</x:v>
      </x:c>
      <x:c r="S1539" s="26" t="n">
        <x:v>216</x:v>
      </x:c>
      <x:c r="T1539" s="24" t="n">
        <x:v>0</x:v>
      </x:c>
      <x:c r="U1539" s="24" t="n">
        <x:v>0</x:v>
      </x:c>
      <x:c r="V1539" s="24" t="str">
        <x:v>Completed</x:v>
      </x:c>
      <x:c r="W1539" s="24" t="n">
        <x:v>0</x:v>
      </x:c>
      <x:c r="X1539" s="24" t="n">
        <x:v>0</x:v>
      </x:c>
      <x:c r="Y1539" s="24" t="n">
        <x:v>1</x:v>
      </x:c>
    </x:row>
    <x:row r="1540">
      <x:c r="A1540" s="24" t="n">
        <x:v>3495215</x:v>
      </x:c>
      <x:c r="B1540" t="str">
        <x:v>2015-08-06</x:v>
      </x:c>
      <x:c r="C1540" s="24" t="n">
        <x:v>8</x:v>
      </x:c>
      <x:c r="D1540" t="str">
        <x:v>AA</x:v>
      </x:c>
      <x:c r="E1540" t="str">
        <x:v>American Airlines Inc.</x:v>
      </x:c>
      <x:c r="F1540" t="str">
        <x:v>1063</x:v>
      </x:c>
      <x:c r="G1540" t="str">
        <x:v>SAN</x:v>
      </x:c>
      <x:c r="H1540" t="str">
        <x:v>San Diego International Airport (Lindbergh Field)</x:v>
      </x:c>
      <x:c r="I1540" t="str">
        <x:v>CA</x:v>
      </x:c>
      <x:c r="J1540" t="str">
        <x:v>DFW</x:v>
      </x:c>
      <x:c r="K1540" t="str">
        <x:v>Dallas/Fort Worth International Airport</x:v>
      </x:c>
      <x:c r="L1540" t="str">
        <x:v>TX</x:v>
      </x:c>
      <x:c r="M1540" t="str">
        <x:v>0620</x:v>
      </x:c>
      <x:c r="N1540" t="str">
        <x:v>0620</x:v>
      </x:c>
      <x:c r="O1540" s="26" t="n">
        <x:v>0</x:v>
      </x:c>
      <x:c r="P1540" t="str">
        <x:v>1127</x:v>
      </x:c>
      <x:c r="Q1540" t="str">
        <x:v>1126</x:v>
      </x:c>
      <x:c r="R1540" s="26" t="n">
        <x:v>-1</x:v>
      </x:c>
      <x:c r="S1540" s="26" t="n">
        <x:v>1171</x:v>
      </x:c>
      <x:c r="T1540" s="24" t="n">
        <x:v>0</x:v>
      </x:c>
      <x:c r="U1540" s="24" t="n">
        <x:v>0</x:v>
      </x:c>
      <x:c r="V1540" s="24" t="str">
        <x:v>Completed</x:v>
      </x:c>
      <x:c r="W1540" s="24" t="n">
        <x:v>0</x:v>
      </x:c>
      <x:c r="X1540" s="24" t="n">
        <x:v>0</x:v>
      </x:c>
      <x:c r="Y1540" s="24" t="n">
        <x:v>1</x:v>
      </x:c>
    </x:row>
    <x:row r="1541">
      <x:c r="A1541" s="24" t="n">
        <x:v>3495238</x:v>
      </x:c>
      <x:c r="B1541" t="str">
        <x:v>2015-08-06</x:v>
      </x:c>
      <x:c r="C1541" s="24" t="n">
        <x:v>8</x:v>
      </x:c>
      <x:c r="D1541" t="str">
        <x:v>WN</x:v>
      </x:c>
      <x:c r="E1541" t="str">
        <x:v>Southwest Airlines Co.</x:v>
      </x:c>
      <x:c r="F1541" t="str">
        <x:v>1153</x:v>
      </x:c>
      <x:c r="G1541" t="str">
        <x:v>LAS</x:v>
      </x:c>
      <x:c r="H1541" t="str">
        <x:v>McCarran International Airport</x:v>
      </x:c>
      <x:c r="I1541" t="str">
        <x:v>NV</x:v>
      </x:c>
      <x:c r="J1541" t="str">
        <x:v>SAT</x:v>
      </x:c>
      <x:c r="K1541" t="str">
        <x:v>San Antonio International Airport</x:v>
      </x:c>
      <x:c r="L1541" t="str">
        <x:v>TX</x:v>
      </x:c>
      <x:c r="M1541" t="str">
        <x:v>0620</x:v>
      </x:c>
      <x:c r="N1541" t="str">
        <x:v>0713</x:v>
      </x:c>
      <x:c r="O1541" s="26" t="n">
        <x:v>53</x:v>
      </x:c>
      <x:c r="P1541" t="str">
        <x:v>1100</x:v>
      </x:c>
      <x:c r="Q1541" t="str">
        <x:v>1141</x:v>
      </x:c>
      <x:c r="R1541" s="26" t="n">
        <x:v>41</x:v>
      </x:c>
      <x:c r="S1541" s="26" t="n">
        <x:v>1069</x:v>
      </x:c>
      <x:c r="T1541" s="24" t="n">
        <x:v>0</x:v>
      </x:c>
      <x:c r="U1541" s="24" t="n">
        <x:v>0</x:v>
      </x:c>
      <x:c r="V1541" s="24" t="str">
        <x:v>Completed</x:v>
      </x:c>
      <x:c r="W1541" s="24" t="n">
        <x:v>1</x:v>
      </x:c>
      <x:c r="X1541" s="24" t="n">
        <x:v>1</x:v>
      </x:c>
      <x:c r="Y1541" s="24" t="n">
        <x:v>1</x:v>
      </x:c>
    </x:row>
    <x:row r="1542">
      <x:c r="A1542" s="24" t="n">
        <x:v>3495501</x:v>
      </x:c>
      <x:c r="B1542" t="str">
        <x:v>2015-08-06</x:v>
      </x:c>
      <x:c r="C1542" s="24" t="n">
        <x:v>8</x:v>
      </x:c>
      <x:c r="D1542" t="str">
        <x:v>OO</x:v>
      </x:c>
      <x:c r="E1542" t="str">
        <x:v>Skywest Airlines Inc.</x:v>
      </x:c>
      <x:c r="F1542" t="str">
        <x:v>5536</x:v>
      </x:c>
      <x:c r="G1542" t="str">
        <x:v>ORD</x:v>
      </x:c>
      <x:c r="H1542" t="str">
        <x:v>Chicago O'Hare International Airport</x:v>
      </x:c>
      <x:c r="I1542" t="str">
        <x:v>IL</x:v>
      </x:c>
      <x:c r="J1542" t="str">
        <x:v>ATL</x:v>
      </x:c>
      <x:c r="K1542" t="str">
        <x:v>Hartsfield-Jackson Atlanta International Airport</x:v>
      </x:c>
      <x:c r="L1542" t="str">
        <x:v>GA</x:v>
      </x:c>
      <x:c r="M1542" t="str">
        <x:v>0633</x:v>
      </x:c>
      <x:c r="N1542" t="str">
        <x:v>0653</x:v>
      </x:c>
      <x:c r="O1542" s="26" t="n">
        <x:v>20</x:v>
      </x:c>
      <x:c r="P1542" t="str">
        <x:v>0940</x:v>
      </x:c>
      <x:c r="Q1542" t="str">
        <x:v>0953</x:v>
      </x:c>
      <x:c r="R1542" s="26" t="n">
        <x:v>13</x:v>
      </x:c>
      <x:c r="S1542" s="26" t="n">
        <x:v>606</x:v>
      </x:c>
      <x:c r="T1542" s="24" t="n">
        <x:v>0</x:v>
      </x:c>
      <x:c r="U1542" s="24" t="n">
        <x:v>0</x:v>
      </x:c>
      <x:c r="V1542" s="24" t="str">
        <x:v>Completed</x:v>
      </x:c>
      <x:c r="W1542" s="24" t="n">
        <x:v>0</x:v>
      </x:c>
      <x:c r="X1542" s="24" t="n">
        <x:v>1</x:v>
      </x:c>
      <x:c r="Y1542" s="24" t="n">
        <x:v>1</x:v>
      </x:c>
    </x:row>
    <x:row r="1543">
      <x:c r="A1543" s="24" t="n">
        <x:v>3497370</x:v>
      </x:c>
      <x:c r="B1543" t="str">
        <x:v>2015-08-06</x:v>
      </x:c>
      <x:c r="C1543" s="24" t="n">
        <x:v>8</x:v>
      </x:c>
      <x:c r="D1543" t="str">
        <x:v>AA</x:v>
      </x:c>
      <x:c r="E1543" t="str">
        <x:v>American Airlines Inc.</x:v>
      </x:c>
      <x:c r="F1543" t="str">
        <x:v>2177</x:v>
      </x:c>
      <x:c r="G1543" t="str">
        <x:v>MEM</x:v>
      </x:c>
      <x:c r="H1543" t="str">
        <x:v>Memphis International Airport</x:v>
      </x:c>
      <x:c r="I1543" t="str">
        <x:v>TN</x:v>
      </x:c>
      <x:c r="J1543" t="str">
        <x:v>DFW</x:v>
      </x:c>
      <x:c r="K1543" t="str">
        <x:v>Dallas/Fort Worth International Airport</x:v>
      </x:c>
      <x:c r="L1543" t="str">
        <x:v>TX</x:v>
      </x:c>
      <x:c r="M1543" t="str">
        <x:v>0814</x:v>
      </x:c>
      <x:c r="N1543" t="str">
        <x:v>0812</x:v>
      </x:c>
      <x:c r="O1543" s="26" t="n">
        <x:v>-2</x:v>
      </x:c>
      <x:c r="P1543" t="str">
        <x:v>0947</x:v>
      </x:c>
      <x:c r="Q1543" t="str">
        <x:v>0938</x:v>
      </x:c>
      <x:c r="R1543" s="26" t="n">
        <x:v>-9</x:v>
      </x:c>
      <x:c r="S1543" s="26" t="n">
        <x:v>431</x:v>
      </x:c>
      <x:c r="T1543" s="24" t="n">
        <x:v>0</x:v>
      </x:c>
      <x:c r="U1543" s="24" t="n">
        <x:v>0</x:v>
      </x:c>
      <x:c r="V1543" s="24" t="str">
        <x:v>Completed</x:v>
      </x:c>
      <x:c r="W1543" s="24" t="n">
        <x:v>0</x:v>
      </x:c>
      <x:c r="X1543" s="24" t="n">
        <x:v>0</x:v>
      </x:c>
      <x:c r="Y1543" s="24" t="n">
        <x:v>1</x:v>
      </x:c>
    </x:row>
    <x:row r="1544">
      <x:c r="A1544" s="24" t="n">
        <x:v>3497718</x:v>
      </x:c>
      <x:c r="B1544" t="str">
        <x:v>2015-08-06</x:v>
      </x:c>
      <x:c r="C1544" s="24" t="n">
        <x:v>8</x:v>
      </x:c>
      <x:c r="D1544" t="str">
        <x:v>AA</x:v>
      </x:c>
      <x:c r="E1544" t="str">
        <x:v>American Airlines Inc.</x:v>
      </x:c>
      <x:c r="F1544" t="str">
        <x:v>53</x:v>
      </x:c>
      <x:c r="G1544" t="str">
        <x:v>DCA</x:v>
      </x:c>
      <x:c r="H1544" t="str">
        <x:v>Ronald Reagan Washington National Airport</x:v>
      </x:c>
      <x:c r="I1544" t="str">
        <x:v>VA</x:v>
      </x:c>
      <x:c r="J1544" t="str">
        <x:v>LAX</x:v>
      </x:c>
      <x:c r="K1544" t="str">
        <x:v>Los Angeles International Airport</x:v>
      </x:c>
      <x:c r="L1544" t="str">
        <x:v>CA</x:v>
      </x:c>
      <x:c r="M1544" t="str">
        <x:v>0835</x:v>
      </x:c>
      <x:c r="N1544" t="str">
        <x:v>0831</x:v>
      </x:c>
      <x:c r="O1544" s="26" t="n">
        <x:v>-4</x:v>
      </x:c>
      <x:c r="P1544" t="str">
        <x:v>1128</x:v>
      </x:c>
      <x:c r="Q1544" t="str">
        <x:v>1100</x:v>
      </x:c>
      <x:c r="R1544" s="26" t="n">
        <x:v>-28</x:v>
      </x:c>
      <x:c r="S1544" s="26" t="n">
        <x:v>2311</x:v>
      </x:c>
      <x:c r="T1544" s="24" t="n">
        <x:v>0</x:v>
      </x:c>
      <x:c r="U1544" s="24" t="n">
        <x:v>0</x:v>
      </x:c>
      <x:c r="V1544" s="24" t="str">
        <x:v>Completed</x:v>
      </x:c>
      <x:c r="W1544" s="24" t="n">
        <x:v>0</x:v>
      </x:c>
      <x:c r="X1544" s="24" t="n">
        <x:v>0</x:v>
      </x:c>
      <x:c r="Y1544" s="24" t="n">
        <x:v>1</x:v>
      </x:c>
    </x:row>
    <x:row r="1545">
      <x:c r="A1545" s="24" t="n">
        <x:v>3497845</x:v>
      </x:c>
      <x:c r="B1545" t="str">
        <x:v>2015-08-06</x:v>
      </x:c>
      <x:c r="C1545" s="24" t="n">
        <x:v>8</x:v>
      </x:c>
      <x:c r="D1545" t="str">
        <x:v>WN</x:v>
      </x:c>
      <x:c r="E1545" t="str">
        <x:v>Southwest Airlines Co.</x:v>
      </x:c>
      <x:c r="F1545" t="str">
        <x:v>771</x:v>
      </x:c>
      <x:c r="G1545" t="str">
        <x:v>MCI</x:v>
      </x:c>
      <x:c r="H1545" t="str">
        <x:v>Kansas City International Airport</x:v>
      </x:c>
      <x:c r="I1545" t="str">
        <x:v>MO</x:v>
      </x:c>
      <x:c r="J1545" t="str">
        <x:v>SAN</x:v>
      </x:c>
      <x:c r="K1545" t="str">
        <x:v>San Diego International Airport (Lindbergh Field)</x:v>
      </x:c>
      <x:c r="L1545" t="str">
        <x:v>CA</x:v>
      </x:c>
      <x:c r="M1545" t="str">
        <x:v>0840</x:v>
      </x:c>
      <x:c r="N1545" t="str">
        <x:v>0836</x:v>
      </x:c>
      <x:c r="O1545" s="26" t="n">
        <x:v>-4</x:v>
      </x:c>
      <x:c r="P1545" t="str">
        <x:v>0955</x:v>
      </x:c>
      <x:c r="Q1545" t="str">
        <x:v>0947</x:v>
      </x:c>
      <x:c r="R1545" s="26" t="n">
        <x:v>-8</x:v>
      </x:c>
      <x:c r="S1545" s="26" t="n">
        <x:v>1334</x:v>
      </x:c>
      <x:c r="T1545" s="24" t="n">
        <x:v>0</x:v>
      </x:c>
      <x:c r="U1545" s="24" t="n">
        <x:v>0</x:v>
      </x:c>
      <x:c r="V1545" s="24" t="str">
        <x:v>Completed</x:v>
      </x:c>
      <x:c r="W1545" s="24" t="n">
        <x:v>0</x:v>
      </x:c>
      <x:c r="X1545" s="24" t="n">
        <x:v>0</x:v>
      </x:c>
      <x:c r="Y1545" s="24" t="n">
        <x:v>1</x:v>
      </x:c>
    </x:row>
    <x:row r="1546">
      <x:c r="A1546" s="24" t="n">
        <x:v>3497867</x:v>
      </x:c>
      <x:c r="B1546" t="str">
        <x:v>2015-08-06</x:v>
      </x:c>
      <x:c r="C1546" s="24" t="n">
        <x:v>8</x:v>
      </x:c>
      <x:c r="D1546" t="str">
        <x:v>HA</x:v>
      </x:c>
      <x:c r="E1546" t="str">
        <x:v>Hawaiian Airlines Inc.</x:v>
      </x:c>
      <x:c r="F1546" t="str">
        <x:v>145</x:v>
      </x:c>
      <x:c r="G1546" t="str">
        <x:v>OGG</x:v>
      </x:c>
      <x:c r="H1546" t="str">
        <x:v>Kahului Airport</x:v>
      </x:c>
      <x:c r="I1546" t="str">
        <x:v>HI</x:v>
      </x:c>
      <x:c r="J1546" t="str">
        <x:v>HNL</x:v>
      </x:c>
      <x:c r="K1546" t="str">
        <x:v>Honolulu International Airport</x:v>
      </x:c>
      <x:c r="L1546" t="str">
        <x:v>HI</x:v>
      </x:c>
      <x:c r="M1546" t="str">
        <x:v>0841</x:v>
      </x:c>
      <x:c r="N1546" t="str">
        <x:v>0940</x:v>
      </x:c>
      <x:c r="O1546" s="26" t="n">
        <x:v>59</x:v>
      </x:c>
      <x:c r="P1546" t="str">
        <x:v>0916</x:v>
      </x:c>
      <x:c r="Q1546" t="str">
        <x:v>1017</x:v>
      </x:c>
      <x:c r="R1546" s="26" t="n">
        <x:v>61</x:v>
      </x:c>
      <x:c r="S1546" s="26" t="n">
        <x:v>100</x:v>
      </x:c>
      <x:c r="T1546" s="24" t="n">
        <x:v>0</x:v>
      </x:c>
      <x:c r="U1546" s="24" t="n">
        <x:v>0</x:v>
      </x:c>
      <x:c r="V1546" s="24" t="str">
        <x:v>Completed</x:v>
      </x:c>
      <x:c r="W1546" s="24" t="n">
        <x:v>1</x:v>
      </x:c>
      <x:c r="X1546" s="24" t="n">
        <x:v>1</x:v>
      </x:c>
      <x:c r="Y1546" s="24" t="n">
        <x:v>1</x:v>
      </x:c>
    </x:row>
    <x:row r="1547">
      <x:c r="A1547" s="24" t="n">
        <x:v>3497978</x:v>
      </x:c>
      <x:c r="B1547" t="str">
        <x:v>2015-08-06</x:v>
      </x:c>
      <x:c r="C1547" s="24" t="n">
        <x:v>8</x:v>
      </x:c>
      <x:c r="D1547" t="str">
        <x:v>AA</x:v>
      </x:c>
      <x:c r="E1547" t="str">
        <x:v>American Airlines Inc.</x:v>
      </x:c>
      <x:c r="F1547" t="str">
        <x:v>391</x:v>
      </x:c>
      <x:c r="G1547" t="str">
        <x:v>DFW</x:v>
      </x:c>
      <x:c r="H1547" t="str">
        <x:v>Dallas/Fort Worth International Airport</x:v>
      </x:c>
      <x:c r="I1547" t="str">
        <x:v>TX</x:v>
      </x:c>
      <x:c r="J1547" t="str">
        <x:v>MFE</x:v>
      </x:c>
      <x:c r="K1547" t="str">
        <x:v>McAllen-Miller International Airport (McAllen Miller International)</x:v>
      </x:c>
      <x:c r="L1547" t="str">
        <x:v>TX</x:v>
      </x:c>
      <x:c r="M1547" t="str">
        <x:v>0850</x:v>
      </x:c>
      <x:c r="N1547" t="str">
        <x:v>0844</x:v>
      </x:c>
      <x:c r="O1547" s="26" t="n">
        <x:v>-6</x:v>
      </x:c>
      <x:c r="P1547" t="str">
        <x:v>1024</x:v>
      </x:c>
      <x:c r="Q1547" t="str">
        <x:v>1013</x:v>
      </x:c>
      <x:c r="R1547" s="26" t="n">
        <x:v>-11</x:v>
      </x:c>
      <x:c r="S1547" s="26" t="n">
        <x:v>469</x:v>
      </x:c>
      <x:c r="T1547" s="24" t="n">
        <x:v>0</x:v>
      </x:c>
      <x:c r="U1547" s="24" t="n">
        <x:v>0</x:v>
      </x:c>
      <x:c r="V1547" s="24" t="str">
        <x:v>Completed</x:v>
      </x:c>
      <x:c r="W1547" s="24" t="n">
        <x:v>0</x:v>
      </x:c>
      <x:c r="X1547" s="24" t="n">
        <x:v>0</x:v>
      </x:c>
      <x:c r="Y1547" s="24" t="n">
        <x:v>1</x:v>
      </x:c>
    </x:row>
    <x:row r="1548">
      <x:c r="A1548" s="24" t="n">
        <x:v>3498050</x:v>
      </x:c>
      <x:c r="B1548" t="str">
        <x:v>2015-08-06</x:v>
      </x:c>
      <x:c r="C1548" s="24" t="n">
        <x:v>8</x:v>
      </x:c>
      <x:c r="D1548" t="str">
        <x:v>AA</x:v>
      </x:c>
      <x:c r="E1548" t="str">
        <x:v>American Airlines Inc.</x:v>
      </x:c>
      <x:c r="F1548" t="str">
        <x:v>1046</x:v>
      </x:c>
      <x:c r="G1548" t="str">
        <x:v>ORD</x:v>
      </x:c>
      <x:c r="H1548" t="str">
        <x:v>Chicago O'Hare International Airport</x:v>
      </x:c>
      <x:c r="I1548" t="str">
        <x:v>IL</x:v>
      </x:c>
      <x:c r="J1548" t="str">
        <x:v>MCI</x:v>
      </x:c>
      <x:c r="K1548" t="str">
        <x:v>Kansas City International Airport</x:v>
      </x:c>
      <x:c r="L1548" t="str">
        <x:v>MO</x:v>
      </x:c>
      <x:c r="M1548" t="str">
        <x:v>0855</x:v>
      </x:c>
      <x:c r="N1548" t="str">
        <x:v>0852</x:v>
      </x:c>
      <x:c r="O1548" s="26" t="n">
        <x:v>-3</x:v>
      </x:c>
      <x:c r="P1548" t="str">
        <x:v>1028</x:v>
      </x:c>
      <x:c r="Q1548" t="str">
        <x:v>1016</x:v>
      </x:c>
      <x:c r="R1548" s="26" t="n">
        <x:v>-12</x:v>
      </x:c>
      <x:c r="S1548" s="26" t="n">
        <x:v>403</x:v>
      </x:c>
      <x:c r="T1548" s="24" t="n">
        <x:v>0</x:v>
      </x:c>
      <x:c r="U1548" s="24" t="n">
        <x:v>0</x:v>
      </x:c>
      <x:c r="V1548" s="24" t="str">
        <x:v>Completed</x:v>
      </x:c>
      <x:c r="W1548" s="24" t="n">
        <x:v>0</x:v>
      </x:c>
      <x:c r="X1548" s="24" t="n">
        <x:v>0</x:v>
      </x:c>
      <x:c r="Y1548" s="24" t="n">
        <x:v>1</x:v>
      </x:c>
    </x:row>
    <x:row r="1549">
      <x:c r="A1549" s="24" t="n">
        <x:v>3499665</x:v>
      </x:c>
      <x:c r="B1549" t="str">
        <x:v>2015-08-06</x:v>
      </x:c>
      <x:c r="C1549" s="24" t="n">
        <x:v>8</x:v>
      </x:c>
      <x:c r="D1549" t="str">
        <x:v>B6</x:v>
      </x:c>
      <x:c r="E1549" t="str">
        <x:v>JetBlue Airways</x:v>
      </x:c>
      <x:c r="F1549" t="str">
        <x:v>156</x:v>
      </x:c>
      <x:c r="G1549" t="str">
        <x:v>IAD</x:v>
      </x:c>
      <x:c r="H1549" t="str">
        <x:v>Washington Dulles International Airport</x:v>
      </x:c>
      <x:c r="I1549" t="str">
        <x:v>VA</x:v>
      </x:c>
      <x:c r="J1549" t="str">
        <x:v>BOS</x:v>
      </x:c>
      <x:c r="K1549" t="str">
        <x:v>Gen. Edward Lawrence Logan International Airport</x:v>
      </x:c>
      <x:c r="L1549" t="str">
        <x:v>MA</x:v>
      </x:c>
      <x:c r="M1549" t="str">
        <x:v>1022</x:v>
      </x:c>
      <x:c r="N1549" t="str">
        <x:v>1013</x:v>
      </x:c>
      <x:c r="O1549" s="26" t="n">
        <x:v>-9</x:v>
      </x:c>
      <x:c r="P1549" t="str">
        <x:v>1147</x:v>
      </x:c>
      <x:c r="Q1549" t="str">
        <x:v>1139</x:v>
      </x:c>
      <x:c r="R1549" s="26" t="n">
        <x:v>-8</x:v>
      </x:c>
      <x:c r="S1549" s="26" t="n">
        <x:v>413</x:v>
      </x:c>
      <x:c r="T1549" s="24" t="n">
        <x:v>0</x:v>
      </x:c>
      <x:c r="U1549" s="24" t="n">
        <x:v>0</x:v>
      </x:c>
      <x:c r="V1549" s="24" t="str">
        <x:v>Completed</x:v>
      </x:c>
      <x:c r="W1549" s="24" t="n">
        <x:v>0</x:v>
      </x:c>
      <x:c r="X1549" s="24" t="n">
        <x:v>0</x:v>
      </x:c>
      <x:c r="Y1549" s="24" t="n">
        <x:v>1</x:v>
      </x:c>
    </x:row>
    <x:row r="1550">
      <x:c r="A1550" s="24" t="n">
        <x:v>3499831</x:v>
      </x:c>
      <x:c r="B1550" t="str">
        <x:v>2015-08-06</x:v>
      </x:c>
      <x:c r="C1550" s="24" t="n">
        <x:v>8</x:v>
      </x:c>
      <x:c r="D1550" t="str">
        <x:v>WN</x:v>
      </x:c>
      <x:c r="E1550" t="str">
        <x:v>Southwest Airlines Co.</x:v>
      </x:c>
      <x:c r="F1550" t="str">
        <x:v>590</x:v>
      </x:c>
      <x:c r="G1550" t="str">
        <x:v>SJC</x:v>
      </x:c>
      <x:c r="H1550" t="str">
        <x:v>Norman Y. Mineta San José International Airport</x:v>
      </x:c>
      <x:c r="I1550" t="str">
        <x:v>CA</x:v>
      </x:c>
      <x:c r="J1550" t="str">
        <x:v>PHX</x:v>
      </x:c>
      <x:c r="K1550" t="str">
        <x:v>Phoenix Sky Harbor International Airport</x:v>
      </x:c>
      <x:c r="L1550" t="str">
        <x:v>AZ</x:v>
      </x:c>
      <x:c r="M1550" t="str">
        <x:v>1030</x:v>
      </x:c>
      <x:c r="N1550" t="str">
        <x:v>1036</x:v>
      </x:c>
      <x:c r="O1550" s="26" t="n">
        <x:v>6</x:v>
      </x:c>
      <x:c r="P1550" t="str">
        <x:v>1220</x:v>
      </x:c>
      <x:c r="Q1550" t="str">
        <x:v>1217</x:v>
      </x:c>
      <x:c r="R1550" s="26" t="n">
        <x:v>-3</x:v>
      </x:c>
      <x:c r="S1550" s="26" t="n">
        <x:v>621</x:v>
      </x:c>
      <x:c r="T1550" s="24" t="n">
        <x:v>0</x:v>
      </x:c>
      <x:c r="U1550" s="24" t="n">
        <x:v>0</x:v>
      </x:c>
      <x:c r="V1550" s="24" t="str">
        <x:v>Completed</x:v>
      </x:c>
      <x:c r="W1550" s="24" t="n">
        <x:v>0</x:v>
      </x:c>
      <x:c r="X1550" s="24" t="n">
        <x:v>0</x:v>
      </x:c>
      <x:c r="Y1550" s="24" t="n">
        <x:v>1</x:v>
      </x:c>
    </x:row>
    <x:row r="1551">
      <x:c r="A1551" s="24" t="n">
        <x:v>3499910</x:v>
      </x:c>
      <x:c r="B1551" t="str">
        <x:v>2015-08-06</x:v>
      </x:c>
      <x:c r="C1551" s="24" t="n">
        <x:v>8</x:v>
      </x:c>
      <x:c r="D1551" t="str">
        <x:v>EV</x:v>
      </x:c>
      <x:c r="E1551" t="str">
        <x:v>Atlantic Southeast Airlines</x:v>
      </x:c>
      <x:c r="F1551" t="str">
        <x:v>5092</x:v>
      </x:c>
      <x:c r="G1551" t="str">
        <x:v>EVV</x:v>
      </x:c>
      <x:c r="H1551" t="str">
        <x:v>Evansville Regional Airport</x:v>
      </x:c>
      <x:c r="I1551" t="str">
        <x:v>IN</x:v>
      </x:c>
      <x:c r="J1551" t="str">
        <x:v>DTW</x:v>
      </x:c>
      <x:c r="K1551" t="str">
        <x:v>Detroit Metropolitan Airport</x:v>
      </x:c>
      <x:c r="L1551" t="str">
        <x:v>MI</x:v>
      </x:c>
      <x:c r="M1551" t="str">
        <x:v>1035</x:v>
      </x:c>
      <x:c r="N1551" t="str">
        <x:v>1040</x:v>
      </x:c>
      <x:c r="O1551" s="26" t="n">
        <x:v>5</x:v>
      </x:c>
      <x:c r="P1551" t="str">
        <x:v>1257</x:v>
      </x:c>
      <x:c r="Q1551" t="str">
        <x:v>1302</x:v>
      </x:c>
      <x:c r="R1551" s="26" t="n">
        <x:v>5</x:v>
      </x:c>
      <x:c r="S1551" s="26" t="n">
        <x:v>363</x:v>
      </x:c>
      <x:c r="T1551" s="24" t="n">
        <x:v>0</x:v>
      </x:c>
      <x:c r="U1551" s="24" t="n">
        <x:v>0</x:v>
      </x:c>
      <x:c r="V1551" s="24" t="str">
        <x:v>Completed</x:v>
      </x:c>
      <x:c r="W1551" s="24" t="n">
        <x:v>0</x:v>
      </x:c>
      <x:c r="X1551" s="24" t="n">
        <x:v>0</x:v>
      </x:c>
      <x:c r="Y1551" s="24" t="n">
        <x:v>1</x:v>
      </x:c>
    </x:row>
    <x:row r="1552">
      <x:c r="A1552" s="24" t="n">
        <x:v>3500209</x:v>
      </x:c>
      <x:c r="B1552" t="str">
        <x:v>2015-08-06</x:v>
      </x:c>
      <x:c r="C1552" s="24" t="n">
        <x:v>8</x:v>
      </x:c>
      <x:c r="D1552" t="str">
        <x:v>WN</x:v>
      </x:c>
      <x:c r="E1552" t="str">
        <x:v>Southwest Airlines Co.</x:v>
      </x:c>
      <x:c r="F1552" t="str">
        <x:v>887</x:v>
      </x:c>
      <x:c r="G1552" t="str">
        <x:v>MSP</x:v>
      </x:c>
      <x:c r="H1552" t="str">
        <x:v>Minneapolis-Saint Paul International Airport</x:v>
      </x:c>
      <x:c r="I1552" t="str">
        <x:v>MN</x:v>
      </x:c>
      <x:c r="J1552" t="str">
        <x:v>DEN</x:v>
      </x:c>
      <x:c r="K1552" t="str">
        <x:v>Denver International Airport</x:v>
      </x:c>
      <x:c r="L1552" t="str">
        <x:v>CO</x:v>
      </x:c>
      <x:c r="M1552" t="str">
        <x:v>1055</x:v>
      </x:c>
      <x:c r="N1552" t="str">
        <x:v>1111</x:v>
      </x:c>
      <x:c r="O1552" s="26" t="n">
        <x:v>16</x:v>
      </x:c>
      <x:c r="P1552" t="str">
        <x:v>1155</x:v>
      </x:c>
      <x:c r="Q1552" t="str">
        <x:v>1208</x:v>
      </x:c>
      <x:c r="R1552" s="26" t="n">
        <x:v>13</x:v>
      </x:c>
      <x:c r="S1552" s="26" t="n">
        <x:v>680</x:v>
      </x:c>
      <x:c r="T1552" s="24" t="n">
        <x:v>0</x:v>
      </x:c>
      <x:c r="U1552" s="24" t="n">
        <x:v>0</x:v>
      </x:c>
      <x:c r="V1552" s="24" t="str">
        <x:v>Completed</x:v>
      </x:c>
      <x:c r="W1552" s="24" t="n">
        <x:v>0</x:v>
      </x:c>
      <x:c r="X1552" s="24" t="n">
        <x:v>1</x:v>
      </x:c>
      <x:c r="Y1552" s="24" t="n">
        <x:v>1</x:v>
      </x:c>
    </x:row>
    <x:row r="1553">
      <x:c r="A1553" s="24" t="n">
        <x:v>3501151</x:v>
      </x:c>
      <x:c r="B1553" t="str">
        <x:v>2015-08-06</x:v>
      </x:c>
      <x:c r="C1553" s="24" t="n">
        <x:v>8</x:v>
      </x:c>
      <x:c r="D1553" t="str">
        <x:v>WN</x:v>
      </x:c>
      <x:c r="E1553" t="str">
        <x:v>Southwest Airlines Co.</x:v>
      </x:c>
      <x:c r="F1553" t="str">
        <x:v>901</x:v>
      </x:c>
      <x:c r="G1553" t="str">
        <x:v>DEN</x:v>
      </x:c>
      <x:c r="H1553" t="str">
        <x:v>Denver International Airport</x:v>
      </x:c>
      <x:c r="I1553" t="str">
        <x:v>CO</x:v>
      </x:c>
      <x:c r="J1553" t="str">
        <x:v>SAN</x:v>
      </x:c>
      <x:c r="K1553" t="str">
        <x:v>San Diego International Airport (Lindbergh Field)</x:v>
      </x:c>
      <x:c r="L1553" t="str">
        <x:v>CA</x:v>
      </x:c>
      <x:c r="M1553" t="str">
        <x:v>1150</x:v>
      </x:c>
      <x:c r="N1553" t="str">
        <x:v>1334</x:v>
      </x:c>
      <x:c r="O1553" s="26" t="n">
        <x:v>104</x:v>
      </x:c>
      <x:c r="P1553" t="str">
        <x:v>1315</x:v>
      </x:c>
      <x:c r="Q1553" t="str">
        <x:v>1445</x:v>
      </x:c>
      <x:c r="R1553" s="26" t="n">
        <x:v>90</x:v>
      </x:c>
      <x:c r="S1553" s="26" t="n">
        <x:v>853</x:v>
      </x:c>
      <x:c r="T1553" s="24" t="n">
        <x:v>0</x:v>
      </x:c>
      <x:c r="U1553" s="24" t="n">
        <x:v>0</x:v>
      </x:c>
      <x:c r="V1553" s="24" t="str">
        <x:v>Completed</x:v>
      </x:c>
      <x:c r="W1553" s="24" t="n">
        <x:v>1</x:v>
      </x:c>
      <x:c r="X1553" s="24" t="n">
        <x:v>1</x:v>
      </x:c>
      <x:c r="Y1553" s="24" t="n">
        <x:v>1</x:v>
      </x:c>
    </x:row>
    <x:row r="1554">
      <x:c r="A1554" s="24" t="n">
        <x:v>3501220</x:v>
      </x:c>
      <x:c r="B1554" t="str">
        <x:v>2015-08-06</x:v>
      </x:c>
      <x:c r="C1554" s="24" t="n">
        <x:v>8</x:v>
      </x:c>
      <x:c r="D1554" t="str">
        <x:v>UA</x:v>
      </x:c>
      <x:c r="E1554" t="str">
        <x:v>United Air Lines Inc.</x:v>
      </x:c>
      <x:c r="F1554" t="str">
        <x:v>1535</x:v>
      </x:c>
      <x:c r="G1554" t="str">
        <x:v>MCO</x:v>
      </x:c>
      <x:c r="H1554" t="str">
        <x:v>Orlando International Airport</x:v>
      </x:c>
      <x:c r="I1554" t="str">
        <x:v>FL</x:v>
      </x:c>
      <x:c r="J1554" t="str">
        <x:v>IAH</x:v>
      </x:c>
      <x:c r="K1554" t="str">
        <x:v>George Bush Intercontinental Airport</x:v>
      </x:c>
      <x:c r="L1554" t="str">
        <x:v>TX</x:v>
      </x:c>
      <x:c r="M1554" t="str">
        <x:v>1155</x:v>
      </x:c>
      <x:c r="N1554" t="str">
        <x:v>1213</x:v>
      </x:c>
      <x:c r="O1554" s="26" t="n">
        <x:v>18</x:v>
      </x:c>
      <x:c r="P1554" t="str">
        <x:v>1322</x:v>
      </x:c>
      <x:c r="Q1554" t="str">
        <x:v>1324</x:v>
      </x:c>
      <x:c r="R1554" s="26" t="n">
        <x:v>2</x:v>
      </x:c>
      <x:c r="S1554" s="26" t="n">
        <x:v>854</x:v>
      </x:c>
      <x:c r="T1554" s="24" t="n">
        <x:v>0</x:v>
      </x:c>
      <x:c r="U1554" s="24" t="n">
        <x:v>0</x:v>
      </x:c>
      <x:c r="V1554" s="24" t="str">
        <x:v>Completed</x:v>
      </x:c>
      <x:c r="W1554" s="24" t="n">
        <x:v>0</x:v>
      </x:c>
      <x:c r="X1554" s="24" t="n">
        <x:v>1</x:v>
      </x:c>
      <x:c r="Y1554" s="24" t="n">
        <x:v>1</x:v>
      </x:c>
    </x:row>
    <x:row r="1555">
      <x:c r="A1555" s="24" t="n">
        <x:v>3501974</x:v>
      </x:c>
      <x:c r="B1555" t="str">
        <x:v>2015-08-06</x:v>
      </x:c>
      <x:c r="C1555" s="24" t="n">
        <x:v>8</x:v>
      </x:c>
      <x:c r="D1555" t="str">
        <x:v>OO</x:v>
      </x:c>
      <x:c r="E1555" t="str">
        <x:v>Skywest Airlines Inc.</x:v>
      </x:c>
      <x:c r="F1555" t="str">
        <x:v>5347</x:v>
      </x:c>
      <x:c r="G1555" t="str">
        <x:v>DEN</x:v>
      </x:c>
      <x:c r="H1555" t="str">
        <x:v>Denver International Airport</x:v>
      </x:c>
      <x:c r="I1555" t="str">
        <x:v>CO</x:v>
      </x:c>
      <x:c r="J1555" t="str">
        <x:v>MKE</x:v>
      </x:c>
      <x:c r="K1555" t="str">
        <x:v>General Mitchell International Airport</x:v>
      </x:c>
      <x:c r="L1555" t="str">
        <x:v>WI</x:v>
      </x:c>
      <x:c r="M1555" t="str">
        <x:v>1238</x:v>
      </x:c>
      <x:c r="N1555" t="str">
        <x:v>1235</x:v>
      </x:c>
      <x:c r="O1555" s="26" t="n">
        <x:v>-3</x:v>
      </x:c>
      <x:c r="P1555" t="str">
        <x:v>1605</x:v>
      </x:c>
      <x:c r="Q1555" t="str">
        <x:v>1553</x:v>
      </x:c>
      <x:c r="R1555" s="26" t="n">
        <x:v>-12</x:v>
      </x:c>
      <x:c r="S1555" s="26" t="n">
        <x:v>896</x:v>
      </x:c>
      <x:c r="T1555" s="24" t="n">
        <x:v>0</x:v>
      </x:c>
      <x:c r="U1555" s="24" t="n">
        <x:v>0</x:v>
      </x:c>
      <x:c r="V1555" s="24" t="str">
        <x:v>Completed</x:v>
      </x:c>
      <x:c r="W1555" s="24" t="n">
        <x:v>0</x:v>
      </x:c>
      <x:c r="X1555" s="24" t="n">
        <x:v>0</x:v>
      </x:c>
      <x:c r="Y1555" s="24" t="n">
        <x:v>1</x:v>
      </x:c>
    </x:row>
    <x:row r="1556">
      <x:c r="A1556" s="24" t="n">
        <x:v>3503331</x:v>
      </x:c>
      <x:c r="B1556" t="str">
        <x:v>2015-08-06</x:v>
      </x:c>
      <x:c r="C1556" s="24" t="n">
        <x:v>8</x:v>
      </x:c>
      <x:c r="D1556" t="str">
        <x:v>MQ</x:v>
      </x:c>
      <x:c r="E1556" t="str">
        <x:v>American Eagle Airlines Inc.</x:v>
      </x:c>
      <x:c r="F1556" t="str">
        <x:v>3668</x:v>
      </x:c>
      <x:c r="G1556" t="str">
        <x:v>LGA</x:v>
      </x:c>
      <x:c r="H1556" t="str">
        <x:v>LaGuardia Airport (Marine Air Terminal)</x:v>
      </x:c>
      <x:c r="I1556" t="str">
        <x:v>NY</x:v>
      </x:c>
      <x:c r="J1556" t="str">
        <x:v>XNA</x:v>
      </x:c>
      <x:c r="K1556" t="str">
        <x:v>Northwest Arkansas Regional Airport</x:v>
      </x:c>
      <x:c r="L1556" t="str">
        <x:v>AR</x:v>
      </x:c>
      <x:c r="M1556" t="str">
        <x:v>1359</x:v>
      </x:c>
      <x:c r="N1556" t="str">
        <x:v>1421</x:v>
      </x:c>
      <x:c r="O1556" s="26" t="n">
        <x:v>22</x:v>
      </x:c>
      <x:c r="P1556" t="str">
        <x:v>1610</x:v>
      </x:c>
      <x:c r="Q1556" t="str">
        <x:v>1632</x:v>
      </x:c>
      <x:c r="R1556" s="26" t="n">
        <x:v>22</x:v>
      </x:c>
      <x:c r="S1556" s="26" t="n">
        <x:v>1147</x:v>
      </x:c>
      <x:c r="T1556" s="24" t="n">
        <x:v>0</x:v>
      </x:c>
      <x:c r="U1556" s="24" t="n">
        <x:v>0</x:v>
      </x:c>
      <x:c r="V1556" s="24" t="str">
        <x:v>Completed</x:v>
      </x:c>
      <x:c r="W1556" s="24" t="n">
        <x:v>1</x:v>
      </x:c>
      <x:c r="X1556" s="24" t="n">
        <x:v>1</x:v>
      </x:c>
      <x:c r="Y1556" s="24" t="n">
        <x:v>1</x:v>
      </x:c>
    </x:row>
    <x:row r="1557">
      <x:c r="A1557" s="24" t="n">
        <x:v>3503414</x:v>
      </x:c>
      <x:c r="B1557" t="str">
        <x:v>2015-08-06</x:v>
      </x:c>
      <x:c r="C1557" s="24" t="n">
        <x:v>8</x:v>
      </x:c>
      <x:c r="D1557" t="str">
        <x:v>EV</x:v>
      </x:c>
      <x:c r="E1557" t="str">
        <x:v>Atlantic Southeast Airlines</x:v>
      </x:c>
      <x:c r="F1557" t="str">
        <x:v>5969</x:v>
      </x:c>
      <x:c r="G1557" t="str">
        <x:v>ORD</x:v>
      </x:c>
      <x:c r="H1557" t="str">
        <x:v>Chicago O'Hare International Airport</x:v>
      </x:c>
      <x:c r="I1557" t="str">
        <x:v>IL</x:v>
      </x:c>
      <x:c r="J1557" t="str">
        <x:v>ABE</x:v>
      </x:c>
      <x:c r="K1557" t="str">
        <x:v>Lehigh Valley International Airport</x:v>
      </x:c>
      <x:c r="L1557" t="str">
        <x:v>PA</x:v>
      </x:c>
      <x:c r="M1557" t="str">
        <x:v>1400</x:v>
      </x:c>
      <x:c r="N1557" t="str">
        <x:v>1356</x:v>
      </x:c>
      <x:c r="O1557" s="26" t="n">
        <x:v>-4</x:v>
      </x:c>
      <x:c r="P1557" t="str">
        <x:v>1653</x:v>
      </x:c>
      <x:c r="Q1557" t="str">
        <x:v>1643</x:v>
      </x:c>
      <x:c r="R1557" s="26" t="n">
        <x:v>-10</x:v>
      </x:c>
      <x:c r="S1557" s="26" t="n">
        <x:v>654</x:v>
      </x:c>
      <x:c r="T1557" s="24" t="n">
        <x:v>0</x:v>
      </x:c>
      <x:c r="U1557" s="24" t="n">
        <x:v>0</x:v>
      </x:c>
      <x:c r="V1557" s="24" t="str">
        <x:v>Completed</x:v>
      </x:c>
      <x:c r="W1557" s="24" t="n">
        <x:v>0</x:v>
      </x:c>
      <x:c r="X1557" s="24" t="n">
        <x:v>0</x:v>
      </x:c>
      <x:c r="Y1557" s="24" t="n">
        <x:v>1</x:v>
      </x:c>
    </x:row>
    <x:row r="1558">
      <x:c r="A1558" s="24" t="n">
        <x:v>3504421</x:v>
      </x:c>
      <x:c r="B1558" t="str">
        <x:v>2015-08-06</x:v>
      </x:c>
      <x:c r="C1558" s="24" t="n">
        <x:v>8</x:v>
      </x:c>
      <x:c r="D1558" t="str">
        <x:v>WN</x:v>
      </x:c>
      <x:c r="E1558" t="str">
        <x:v>Southwest Airlines Co.</x:v>
      </x:c>
      <x:c r="F1558" t="str">
        <x:v>1546</x:v>
      </x:c>
      <x:c r="G1558" t="str">
        <x:v>AMA</x:v>
      </x:c>
      <x:c r="H1558" t="str">
        <x:v>Rick Husband Amarillo International Airport</x:v>
      </x:c>
      <x:c r="I1558" t="str">
        <x:v>TX</x:v>
      </x:c>
      <x:c r="J1558" t="str">
        <x:v>LAS</x:v>
      </x:c>
      <x:c r="K1558" t="str">
        <x:v>McCarran International Airport</x:v>
      </x:c>
      <x:c r="L1558" t="str">
        <x:v>NV</x:v>
      </x:c>
      <x:c r="M1558" t="str">
        <x:v>1505</x:v>
      </x:c>
      <x:c r="N1558" t="str">
        <x:v>1506</x:v>
      </x:c>
      <x:c r="O1558" s="26" t="n">
        <x:v>1</x:v>
      </x:c>
      <x:c r="P1558" t="str">
        <x:v>1510</x:v>
      </x:c>
      <x:c r="Q1558" t="str">
        <x:v>1522</x:v>
      </x:c>
      <x:c r="R1558" s="26" t="n">
        <x:v>12</x:v>
      </x:c>
      <x:c r="S1558" s="26" t="n">
        <x:v>758</x:v>
      </x:c>
      <x:c r="T1558" s="24" t="n">
        <x:v>0</x:v>
      </x:c>
      <x:c r="U1558" s="24" t="n">
        <x:v>0</x:v>
      </x:c>
      <x:c r="V1558" s="24" t="str">
        <x:v>Completed</x:v>
      </x:c>
      <x:c r="W1558" s="24" t="n">
        <x:v>0</x:v>
      </x:c>
      <x:c r="X1558" s="24" t="n">
        <x:v>0</x:v>
      </x:c>
      <x:c r="Y1558" s="24" t="n">
        <x:v>1</x:v>
      </x:c>
    </x:row>
    <x:row r="1559">
      <x:c r="A1559" s="24" t="n">
        <x:v>3504494</x:v>
      </x:c>
      <x:c r="B1559" t="str">
        <x:v>2015-08-06</x:v>
      </x:c>
      <x:c r="C1559" s="24" t="n">
        <x:v>8</x:v>
      </x:c>
      <x:c r="D1559" t="str">
        <x:v>DL</x:v>
      </x:c>
      <x:c r="E1559" t="str">
        <x:v>Delta Air Lines Inc.</x:v>
      </x:c>
      <x:c r="F1559" t="str">
        <x:v>1935</x:v>
      </x:c>
      <x:c r="G1559" t="str">
        <x:v>LGA</x:v>
      </x:c>
      <x:c r="H1559" t="str">
        <x:v>LaGuardia Airport (Marine Air Terminal)</x:v>
      </x:c>
      <x:c r="I1559" t="str">
        <x:v>NY</x:v>
      </x:c>
      <x:c r="J1559" t="str">
        <x:v>TPA</x:v>
      </x:c>
      <x:c r="K1559" t="str">
        <x:v>Tampa International Airport</x:v>
      </x:c>
      <x:c r="L1559" t="str">
        <x:v>FL</x:v>
      </x:c>
      <x:c r="M1559" t="str">
        <x:v>1510</x:v>
      </x:c>
      <x:c r="N1559" t="str">
        <x:v>1512</x:v>
      </x:c>
      <x:c r="O1559" s="26" t="n">
        <x:v>2</x:v>
      </x:c>
      <x:c r="P1559" t="str">
        <x:v>1823</x:v>
      </x:c>
      <x:c r="Q1559" t="str">
        <x:v>1859</x:v>
      </x:c>
      <x:c r="R1559" s="26" t="n">
        <x:v>36</x:v>
      </x:c>
      <x:c r="S1559" s="26" t="n">
        <x:v>1010</x:v>
      </x:c>
      <x:c r="T1559" s="24" t="n">
        <x:v>0</x:v>
      </x:c>
      <x:c r="U1559" s="24" t="n">
        <x:v>0</x:v>
      </x:c>
      <x:c r="V1559" s="24" t="str">
        <x:v>Completed</x:v>
      </x:c>
      <x:c r="W1559" s="24" t="n">
        <x:v>1</x:v>
      </x:c>
      <x:c r="X1559" s="24" t="n">
        <x:v>0</x:v>
      </x:c>
      <x:c r="Y1559" s="24" t="n">
        <x:v>1</x:v>
      </x:c>
    </x:row>
    <x:row r="1560">
      <x:c r="A1560" s="24" t="n">
        <x:v>3505804</x:v>
      </x:c>
      <x:c r="B1560" t="str">
        <x:v>2015-08-06</x:v>
      </x:c>
      <x:c r="C1560" s="24" t="n">
        <x:v>8</x:v>
      </x:c>
      <x:c r="D1560" t="str">
        <x:v>AA</x:v>
      </x:c>
      <x:c r="E1560" t="str">
        <x:v>American Airlines Inc.</x:v>
      </x:c>
      <x:c r="F1560" t="str">
        <x:v>2031</x:v>
      </x:c>
      <x:c r="G1560" t="str">
        <x:v>PHL</x:v>
      </x:c>
      <x:c r="H1560" t="str">
        <x:v>Philadelphia International Airport</x:v>
      </x:c>
      <x:c r="I1560" t="str">
        <x:v>PA</x:v>
      </x:c>
      <x:c r="J1560" t="str">
        <x:v>ATL</x:v>
      </x:c>
      <x:c r="K1560" t="str">
        <x:v>Hartsfield-Jackson Atlanta International Airport</x:v>
      </x:c>
      <x:c r="L1560" t="str">
        <x:v>GA</x:v>
      </x:c>
      <x:c r="M1560" t="str">
        <x:v>1630</x:v>
      </x:c>
      <x:c r="N1560" t="str">
        <x:v>1625</x:v>
      </x:c>
      <x:c r="O1560" s="26" t="n">
        <x:v>-5</x:v>
      </x:c>
      <x:c r="P1560" t="str">
        <x:v>1846</x:v>
      </x:c>
      <x:c r="Q1560" t="str">
        <x:v>1853</x:v>
      </x:c>
      <x:c r="R1560" s="26" t="n">
        <x:v>7</x:v>
      </x:c>
      <x:c r="S1560" s="26" t="n">
        <x:v>666</x:v>
      </x:c>
      <x:c r="T1560" s="24" t="n">
        <x:v>0</x:v>
      </x:c>
      <x:c r="U1560" s="24" t="n">
        <x:v>0</x:v>
      </x:c>
      <x:c r="V1560" s="24" t="str">
        <x:v>Completed</x:v>
      </x:c>
      <x:c r="W1560" s="24" t="n">
        <x:v>0</x:v>
      </x:c>
      <x:c r="X1560" s="24" t="n">
        <x:v>0</x:v>
      </x:c>
      <x:c r="Y1560" s="24" t="n">
        <x:v>1</x:v>
      </x:c>
    </x:row>
    <x:row r="1561">
      <x:c r="A1561" s="24" t="n">
        <x:v>3506110</x:v>
      </x:c>
      <x:c r="B1561" t="str">
        <x:v>2015-08-06</x:v>
      </x:c>
      <x:c r="C1561" s="24" t="n">
        <x:v>8</x:v>
      </x:c>
      <x:c r="D1561" t="str">
        <x:v>MQ</x:v>
      </x:c>
      <x:c r="E1561" t="str">
        <x:v>American Eagle Airlines Inc.</x:v>
      </x:c>
      <x:c r="F1561" t="str">
        <x:v>3172</x:v>
      </x:c>
      <x:c r="G1561" t="str">
        <x:v>DBQ</x:v>
      </x:c>
      <x:c r="H1561" t="str">
        <x:v>Dubuque Regional Airport</x:v>
      </x:c>
      <x:c r="I1561" t="str">
        <x:v>IA</x:v>
      </x:c>
      <x:c r="J1561" t="str">
        <x:v>ORD</x:v>
      </x:c>
      <x:c r="K1561" t="str">
        <x:v>Chicago O'Hare International Airport</x:v>
      </x:c>
      <x:c r="L1561" t="str">
        <x:v>IL</x:v>
      </x:c>
      <x:c r="M1561" t="str">
        <x:v>1645</x:v>
      </x:c>
      <x:c r="N1561" t="str">
        <x:v>1627</x:v>
      </x:c>
      <x:c r="O1561" s="26" t="n">
        <x:v>-18</x:v>
      </x:c>
      <x:c r="P1561" t="str">
        <x:v>1750</x:v>
      </x:c>
      <x:c r="Q1561" t="str">
        <x:v>1716</x:v>
      </x:c>
      <x:c r="R1561" s="26" t="n">
        <x:v>-34</x:v>
      </x:c>
      <x:c r="S1561" s="26" t="n">
        <x:v>147</x:v>
      </x:c>
      <x:c r="T1561" s="24" t="n">
        <x:v>0</x:v>
      </x:c>
      <x:c r="U1561" s="24" t="n">
        <x:v>0</x:v>
      </x:c>
      <x:c r="V1561" s="24" t="str">
        <x:v>Completed</x:v>
      </x:c>
      <x:c r="W1561" s="24" t="n">
        <x:v>0</x:v>
      </x:c>
      <x:c r="X1561" s="24" t="n">
        <x:v>0</x:v>
      </x:c>
      <x:c r="Y1561" s="24" t="n">
        <x:v>1</x:v>
      </x:c>
    </x:row>
    <x:row r="1562">
      <x:c r="A1562" s="24" t="n">
        <x:v>3506160</x:v>
      </x:c>
      <x:c r="B1562" t="str">
        <x:v>2015-08-06</x:v>
      </x:c>
      <x:c r="C1562" s="24" t="n">
        <x:v>8</x:v>
      </x:c>
      <x:c r="D1562" t="str">
        <x:v>B6</x:v>
      </x:c>
      <x:c r="E1562" t="str">
        <x:v>JetBlue Airways</x:v>
      </x:c>
      <x:c r="F1562" t="str">
        <x:v>1011</x:v>
      </x:c>
      <x:c r="G1562" t="str">
        <x:v>BOS</x:v>
      </x:c>
      <x:c r="H1562" t="str">
        <x:v>Gen. Edward Lawrence Logan International Airport</x:v>
      </x:c>
      <x:c r="I1562" t="str">
        <x:v>MA</x:v>
      </x:c>
      <x:c r="J1562" t="str">
        <x:v>ORD</x:v>
      </x:c>
      <x:c r="K1562" t="str">
        <x:v>Chicago O'Hare International Airport</x:v>
      </x:c>
      <x:c r="L1562" t="str">
        <x:v>IL</x:v>
      </x:c>
      <x:c r="M1562" t="str">
        <x:v>1650</x:v>
      </x:c>
      <x:c r="N1562" t="str">
        <x:v>1649</x:v>
      </x:c>
      <x:c r="O1562" s="26" t="n">
        <x:v>-1</x:v>
      </x:c>
      <x:c r="P1562" t="str">
        <x:v>1837</x:v>
      </x:c>
      <x:c r="Q1562" t="str">
        <x:v>1842</x:v>
      </x:c>
      <x:c r="R1562" s="26" t="n">
        <x:v>5</x:v>
      </x:c>
      <x:c r="S1562" s="26" t="n">
        <x:v>867</x:v>
      </x:c>
      <x:c r="T1562" s="24" t="n">
        <x:v>0</x:v>
      </x:c>
      <x:c r="U1562" s="24" t="n">
        <x:v>0</x:v>
      </x:c>
      <x:c r="V1562" s="24" t="str">
        <x:v>Completed</x:v>
      </x:c>
      <x:c r="W1562" s="24" t="n">
        <x:v>0</x:v>
      </x:c>
      <x:c r="X1562" s="24" t="n">
        <x:v>0</x:v>
      </x:c>
      <x:c r="Y1562" s="24" t="n">
        <x:v>1</x:v>
      </x:c>
    </x:row>
    <x:row r="1563">
      <x:c r="A1563" s="24" t="n">
        <x:v>3506241</x:v>
      </x:c>
      <x:c r="B1563" t="str">
        <x:v>2015-08-06</x:v>
      </x:c>
      <x:c r="C1563" s="24" t="n">
        <x:v>8</x:v>
      </x:c>
      <x:c r="D1563" t="str">
        <x:v>WN</x:v>
      </x:c>
      <x:c r="E1563" t="str">
        <x:v>Southwest Airlines Co.</x:v>
      </x:c>
      <x:c r="F1563" t="str">
        <x:v>430</x:v>
      </x:c>
      <x:c r="G1563" t="str">
        <x:v>DCA</x:v>
      </x:c>
      <x:c r="H1563" t="str">
        <x:v>Ronald Reagan Washington National Airport</x:v>
      </x:c>
      <x:c r="I1563" t="str">
        <x:v>VA</x:v>
      </x:c>
      <x:c r="J1563" t="str">
        <x:v>IND</x:v>
      </x:c>
      <x:c r="K1563" t="str">
        <x:v>Indianapolis International Airport</x:v>
      </x:c>
      <x:c r="L1563" t="str">
        <x:v>IN</x:v>
      </x:c>
      <x:c r="M1563" t="str">
        <x:v>1655</x:v>
      </x:c>
      <x:c r="N1563" t="str">
        <x:v>1702</x:v>
      </x:c>
      <x:c r="O1563" s="26" t="n">
        <x:v>7</x:v>
      </x:c>
      <x:c r="P1563" t="str">
        <x:v>1835</x:v>
      </x:c>
      <x:c r="Q1563" t="str">
        <x:v>1836</x:v>
      </x:c>
      <x:c r="R1563" s="26" t="n">
        <x:v>1</x:v>
      </x:c>
      <x:c r="S1563" s="26" t="n">
        <x:v>500</x:v>
      </x:c>
      <x:c r="T1563" s="24" t="n">
        <x:v>0</x:v>
      </x:c>
      <x:c r="U1563" s="24" t="n">
        <x:v>0</x:v>
      </x:c>
      <x:c r="V1563" s="24" t="str">
        <x:v>Completed</x:v>
      </x:c>
      <x:c r="W1563" s="24" t="n">
        <x:v>0</x:v>
      </x:c>
      <x:c r="X1563" s="24" t="n">
        <x:v>0</x:v>
      </x:c>
      <x:c r="Y1563" s="24" t="n">
        <x:v>1</x:v>
      </x:c>
    </x:row>
    <x:row r="1564">
      <x:c r="A1564" s="24" t="n">
        <x:v>3506478</x:v>
      </x:c>
      <x:c r="B1564" t="str">
        <x:v>2015-08-06</x:v>
      </x:c>
      <x:c r="C1564" s="24" t="n">
        <x:v>8</x:v>
      </x:c>
      <x:c r="D1564" t="str">
        <x:v>F9</x:v>
      </x:c>
      <x:c r="E1564" t="str">
        <x:v>Frontier Airlines Inc.</x:v>
      </x:c>
      <x:c r="F1564" t="str">
        <x:v>1100</x:v>
      </x:c>
      <x:c r="G1564" t="str">
        <x:v>MEM</x:v>
      </x:c>
      <x:c r="H1564" t="str">
        <x:v>Memphis International Airport</x:v>
      </x:c>
      <x:c r="I1564" t="str">
        <x:v>TN</x:v>
      </x:c>
      <x:c r="J1564" t="str">
        <x:v>IAD</x:v>
      </x:c>
      <x:c r="K1564" t="str">
        <x:v>Washington Dulles International Airport</x:v>
      </x:c>
      <x:c r="L1564" t="str">
        <x:v>VA</x:v>
      </x:c>
      <x:c r="M1564" t="str">
        <x:v>1705</x:v>
      </x:c>
      <x:c r="N1564" t="str">
        <x:v>1655</x:v>
      </x:c>
      <x:c r="O1564" s="26" t="n">
        <x:v>-10</x:v>
      </x:c>
      <x:c r="P1564" t="str">
        <x:v>2010</x:v>
      </x:c>
      <x:c r="Q1564" t="str">
        <x:v>2001</x:v>
      </x:c>
      <x:c r="R1564" s="26" t="n">
        <x:v>-9</x:v>
      </x:c>
      <x:c r="S1564" s="26" t="n">
        <x:v>742</x:v>
      </x:c>
      <x:c r="T1564" s="24" t="n">
        <x:v>0</x:v>
      </x:c>
      <x:c r="U1564" s="24" t="n">
        <x:v>0</x:v>
      </x:c>
      <x:c r="V1564" s="24" t="str">
        <x:v>Completed</x:v>
      </x:c>
      <x:c r="W1564" s="24" t="n">
        <x:v>0</x:v>
      </x:c>
      <x:c r="X1564" s="24" t="n">
        <x:v>0</x:v>
      </x:c>
      <x:c r="Y1564" s="24" t="n">
        <x:v>1</x:v>
      </x:c>
    </x:row>
    <x:row r="1565">
      <x:c r="A1565" s="24" t="n">
        <x:v>3506537</x:v>
      </x:c>
      <x:c r="B1565" t="str">
        <x:v>2015-08-06</x:v>
      </x:c>
      <x:c r="C1565" s="24" t="n">
        <x:v>8</x:v>
      </x:c>
      <x:c r="D1565" t="str">
        <x:v>WN</x:v>
      </x:c>
      <x:c r="E1565" t="str">
        <x:v>Southwest Airlines Co.</x:v>
      </x:c>
      <x:c r="F1565" t="str">
        <x:v>133</x:v>
      </x:c>
      <x:c r="G1565" t="str">
        <x:v>HOU</x:v>
      </x:c>
      <x:c r="H1565" t="str">
        <x:v>William P. Hobby Airport</x:v>
      </x:c>
      <x:c r="I1565" t="str">
        <x:v>TX</x:v>
      </x:c>
      <x:c r="J1565" t="str">
        <x:v>SNA</x:v>
      </x:c>
      <x:c r="K1565" t="str">
        <x:v>John Wayne Airport (Orange County Airport)</x:v>
      </x:c>
      <x:c r="L1565" t="str">
        <x:v>CA</x:v>
      </x:c>
      <x:c r="M1565" t="str">
        <x:v>1710</x:v>
      </x:c>
      <x:c r="N1565" t="str">
        <x:v>1739</x:v>
      </x:c>
      <x:c r="O1565" s="26" t="n">
        <x:v>29</x:v>
      </x:c>
      <x:c r="P1565" t="str">
        <x:v>1825</x:v>
      </x:c>
      <x:c r="Q1565" t="str">
        <x:v>1840</x:v>
      </x:c>
      <x:c r="R1565" s="26" t="n">
        <x:v>15</x:v>
      </x:c>
      <x:c r="S1565" s="26" t="n">
        <x:v>1357</x:v>
      </x:c>
      <x:c r="T1565" s="24" t="n">
        <x:v>0</x:v>
      </x:c>
      <x:c r="U1565" s="24" t="n">
        <x:v>0</x:v>
      </x:c>
      <x:c r="V1565" s="24" t="str">
        <x:v>Completed</x:v>
      </x:c>
      <x:c r="W1565" s="24" t="n">
        <x:v>1</x:v>
      </x:c>
      <x:c r="X1565" s="24" t="n">
        <x:v>1</x:v>
      </x:c>
      <x:c r="Y1565" s="24" t="n">
        <x:v>1</x:v>
      </x:c>
    </x:row>
    <x:row r="1566">
      <x:c r="A1566" s="24" t="n">
        <x:v>3507054</x:v>
      </x:c>
      <x:c r="B1566" t="str">
        <x:v>2015-08-06</x:v>
      </x:c>
      <x:c r="C1566" s="24" t="n">
        <x:v>8</x:v>
      </x:c>
      <x:c r="D1566" t="str">
        <x:v>OO</x:v>
      </x:c>
      <x:c r="E1566" t="str">
        <x:v>Skywest Airlines Inc.</x:v>
      </x:c>
      <x:c r="F1566" t="str">
        <x:v>4489</x:v>
      </x:c>
      <x:c r="G1566" t="str">
        <x:v>MSP</x:v>
      </x:c>
      <x:c r="H1566" t="str">
        <x:v>Minneapolis-Saint Paul International Airport</x:v>
      </x:c>
      <x:c r="I1566" t="str">
        <x:v>MN</x:v>
      </x:c>
      <x:c r="J1566" t="str">
        <x:v>OMA</x:v>
      </x:c>
      <x:c r="K1566" t="str">
        <x:v>Eppley Airfield</x:v>
      </x:c>
      <x:c r="L1566" t="str">
        <x:v>NE</x:v>
      </x:c>
      <x:c r="M1566" t="str">
        <x:v>1738</x:v>
      </x:c>
      <x:c r="N1566" t="str">
        <x:v>1737</x:v>
      </x:c>
      <x:c r="O1566" s="26" t="n">
        <x:v>-1</x:v>
      </x:c>
      <x:c r="P1566" t="str">
        <x:v>1852</x:v>
      </x:c>
      <x:c r="Q1566" t="str">
        <x:v>1852</x:v>
      </x:c>
      <x:c r="R1566" s="26" t="n">
        <x:v>0</x:v>
      </x:c>
      <x:c r="S1566" s="26" t="n">
        <x:v>282</x:v>
      </x:c>
      <x:c r="T1566" s="24" t="n">
        <x:v>0</x:v>
      </x:c>
      <x:c r="U1566" s="24" t="n">
        <x:v>0</x:v>
      </x:c>
      <x:c r="V1566" s="24" t="str">
        <x:v>Completed</x:v>
      </x:c>
      <x:c r="W1566" s="24" t="n">
        <x:v>0</x:v>
      </x:c>
      <x:c r="X1566" s="24" t="n">
        <x:v>0</x:v>
      </x:c>
      <x:c r="Y1566" s="24" t="n">
        <x:v>1</x:v>
      </x:c>
    </x:row>
    <x:row r="1567">
      <x:c r="A1567" s="24" t="n">
        <x:v>3507685</x:v>
      </x:c>
      <x:c r="B1567" t="str">
        <x:v>2015-08-06</x:v>
      </x:c>
      <x:c r="C1567" s="24" t="n">
        <x:v>8</x:v>
      </x:c>
      <x:c r="D1567" t="str">
        <x:v>MQ</x:v>
      </x:c>
      <x:c r="E1567" t="str">
        <x:v>American Eagle Airlines Inc.</x:v>
      </x:c>
      <x:c r="F1567" t="str">
        <x:v>3572</x:v>
      </x:c>
      <x:c r="G1567" t="str">
        <x:v>CMH</x:v>
      </x:c>
      <x:c r="H1567" t="str">
        <x:v>Port Columbus International Airport</x:v>
      </x:c>
      <x:c r="I1567" t="str">
        <x:v>OH</x:v>
      </x:c>
      <x:c r="J1567" t="str">
        <x:v>MIA</x:v>
      </x:c>
      <x:c r="K1567" t="str">
        <x:v>Miami International Airport</x:v>
      </x:c>
      <x:c r="L1567" t="str">
        <x:v>FL</x:v>
      </x:c>
      <x:c r="M1567" t="str">
        <x:v>1812</x:v>
      </x:c>
      <x:c r="N1567" t="str">
        <x:v>1858</x:v>
      </x:c>
      <x:c r="O1567" s="26" t="n">
        <x:v>46</x:v>
      </x:c>
      <x:c r="P1567" t="str">
        <x:v>2058</x:v>
      </x:c>
      <x:c r="Q1567" t="str">
        <x:v>2136</x:v>
      </x:c>
      <x:c r="R1567" s="26" t="n">
        <x:v>38</x:v>
      </x:c>
      <x:c r="S1567" s="26" t="n">
        <x:v>990</x:v>
      </x:c>
      <x:c r="T1567" s="24" t="n">
        <x:v>0</x:v>
      </x:c>
      <x:c r="U1567" s="24" t="n">
        <x:v>0</x:v>
      </x:c>
      <x:c r="V1567" s="24" t="str">
        <x:v>Completed</x:v>
      </x:c>
      <x:c r="W1567" s="24" t="n">
        <x:v>1</x:v>
      </x:c>
      <x:c r="X1567" s="24" t="n">
        <x:v>1</x:v>
      </x:c>
      <x:c r="Y1567" s="24" t="n">
        <x:v>1</x:v>
      </x:c>
    </x:row>
    <x:row r="1568">
      <x:c r="A1568" s="24" t="n">
        <x:v>3507705</x:v>
      </x:c>
      <x:c r="B1568" t="str">
        <x:v>2015-08-06</x:v>
      </x:c>
      <x:c r="C1568" s="24" t="n">
        <x:v>8</x:v>
      </x:c>
      <x:c r="D1568" t="str">
        <x:v>AA</x:v>
      </x:c>
      <x:c r="E1568" t="str">
        <x:v>American Airlines Inc.</x:v>
      </x:c>
      <x:c r="F1568" t="str">
        <x:v>627</x:v>
      </x:c>
      <x:c r="G1568" t="str">
        <x:v>IAH</x:v>
      </x:c>
      <x:c r="H1568" t="str">
        <x:v>George Bush Intercontinental Airport</x:v>
      </x:c>
      <x:c r="I1568" t="str">
        <x:v>TX</x:v>
      </x:c>
      <x:c r="J1568" t="str">
        <x:v>PHX</x:v>
      </x:c>
      <x:c r="K1568" t="str">
        <x:v>Phoenix Sky Harbor International Airport</x:v>
      </x:c>
      <x:c r="L1568" t="str">
        <x:v>AZ</x:v>
      </x:c>
      <x:c r="M1568" t="str">
        <x:v>1815</x:v>
      </x:c>
      <x:c r="N1568" t="str">
        <x:v>1810</x:v>
      </x:c>
      <x:c r="O1568" s="26" t="n">
        <x:v>-5</x:v>
      </x:c>
      <x:c r="P1568" t="str">
        <x:v>1900</x:v>
      </x:c>
      <x:c r="Q1568" t="str">
        <x:v>1849</x:v>
      </x:c>
      <x:c r="R1568" s="26" t="n">
        <x:v>-11</x:v>
      </x:c>
      <x:c r="S1568" s="26" t="n">
        <x:v>1009</x:v>
      </x:c>
      <x:c r="T1568" s="24" t="n">
        <x:v>0</x:v>
      </x:c>
      <x:c r="U1568" s="24" t="n">
        <x:v>0</x:v>
      </x:c>
      <x:c r="V1568" s="24" t="str">
        <x:v>Completed</x:v>
      </x:c>
      <x:c r="W1568" s="24" t="n">
        <x:v>0</x:v>
      </x:c>
      <x:c r="X1568" s="24" t="n">
        <x:v>0</x:v>
      </x:c>
      <x:c r="Y1568" s="24" t="n">
        <x:v>1</x:v>
      </x:c>
    </x:row>
    <x:row r="1569">
      <x:c r="A1569" s="24" t="n">
        <x:v>3507930</x:v>
      </x:c>
      <x:c r="B1569" t="str">
        <x:v>2015-08-06</x:v>
      </x:c>
      <x:c r="C1569" s="24" t="n">
        <x:v>8</x:v>
      </x:c>
      <x:c r="D1569" t="str">
        <x:v>OO</x:v>
      </x:c>
      <x:c r="E1569" t="str">
        <x:v>Skywest Airlines Inc.</x:v>
      </x:c>
      <x:c r="F1569" t="str">
        <x:v>4594</x:v>
      </x:c>
      <x:c r="G1569" t="str">
        <x:v>SJC</x:v>
      </x:c>
      <x:c r="H1569" t="str">
        <x:v>Norman Y. Mineta San José International Airport</x:v>
      </x:c>
      <x:c r="I1569" t="str">
        <x:v>CA</x:v>
      </x:c>
      <x:c r="J1569" t="str">
        <x:v>LAX</x:v>
      </x:c>
      <x:c r="K1569" t="str">
        <x:v>Los Angeles International Airport</x:v>
      </x:c>
      <x:c r="L1569" t="str">
        <x:v>CA</x:v>
      </x:c>
      <x:c r="M1569" t="str">
        <x:v>1828</x:v>
      </x:c>
      <x:c r="N1569" t="str">
        <x:v>1841</x:v>
      </x:c>
      <x:c r="O1569" s="26" t="n">
        <x:v>13</x:v>
      </x:c>
      <x:c r="P1569" t="str">
        <x:v>2000</x:v>
      </x:c>
      <x:c r="Q1569" t="str">
        <x:v>2016</x:v>
      </x:c>
      <x:c r="R1569" s="26" t="n">
        <x:v>16</x:v>
      </x:c>
      <x:c r="S1569" s="26" t="n">
        <x:v>308</x:v>
      </x:c>
      <x:c r="T1569" s="24" t="n">
        <x:v>0</x:v>
      </x:c>
      <x:c r="U1569" s="24" t="n">
        <x:v>0</x:v>
      </x:c>
      <x:c r="V1569" s="24" t="str">
        <x:v>Completed</x:v>
      </x:c>
      <x:c r="W1569" s="24" t="n">
        <x:v>1</x:v>
      </x:c>
      <x:c r="X1569" s="24" t="n">
        <x:v>0</x:v>
      </x:c>
      <x:c r="Y1569" s="24" t="n">
        <x:v>1</x:v>
      </x:c>
    </x:row>
    <x:row r="1570">
      <x:c r="A1570" s="24" t="n">
        <x:v>3508147</x:v>
      </x:c>
      <x:c r="B1570" t="str">
        <x:v>2015-08-06</x:v>
      </x:c>
      <x:c r="C1570" s="24" t="n">
        <x:v>8</x:v>
      </x:c>
      <x:c r="D1570" t="str">
        <x:v>WN</x:v>
      </x:c>
      <x:c r="E1570" t="str">
        <x:v>Southwest Airlines Co.</x:v>
      </x:c>
      <x:c r="F1570" t="str">
        <x:v>740</x:v>
      </x:c>
      <x:c r="G1570" t="str">
        <x:v>BDL</x:v>
      </x:c>
      <x:c r="H1570" t="str">
        <x:v>Bradley International Airport</x:v>
      </x:c>
      <x:c r="I1570" t="str">
        <x:v>CT</x:v>
      </x:c>
      <x:c r="J1570" t="str">
        <x:v>BWI</x:v>
      </x:c>
      <x:c r="K1570" t="str">
        <x:v>Baltimore-Washington International Airport</x:v>
      </x:c>
      <x:c r="L1570" t="str">
        <x:v>MD</x:v>
      </x:c>
      <x:c r="M1570" t="str">
        <x:v>1840</x:v>
      </x:c>
      <x:c r="N1570" t="str">
        <x:v>1838</x:v>
      </x:c>
      <x:c r="O1570" s="26" t="n">
        <x:v>-2</x:v>
      </x:c>
      <x:c r="P1570" t="str">
        <x:v>2000</x:v>
      </x:c>
      <x:c r="Q1570" t="str">
        <x:v>1946</x:v>
      </x:c>
      <x:c r="R1570" s="26" t="n">
        <x:v>-14</x:v>
      </x:c>
      <x:c r="S1570" s="26" t="n">
        <x:v>283</x:v>
      </x:c>
      <x:c r="T1570" s="24" t="n">
        <x:v>0</x:v>
      </x:c>
      <x:c r="U1570" s="24" t="n">
        <x:v>0</x:v>
      </x:c>
      <x:c r="V1570" s="24" t="str">
        <x:v>Completed</x:v>
      </x:c>
      <x:c r="W1570" s="24" t="n">
        <x:v>0</x:v>
      </x:c>
      <x:c r="X1570" s="24" t="n">
        <x:v>0</x:v>
      </x:c>
      <x:c r="Y1570" s="24" t="n">
        <x:v>1</x:v>
      </x:c>
    </x:row>
    <x:row r="1571">
      <x:c r="A1571" s="24" t="n">
        <x:v>3508258</x:v>
      </x:c>
      <x:c r="B1571" t="str">
        <x:v>2015-08-06</x:v>
      </x:c>
      <x:c r="C1571" s="24" t="n">
        <x:v>8</x:v>
      </x:c>
      <x:c r="D1571" t="str">
        <x:v>MQ</x:v>
      </x:c>
      <x:c r="E1571" t="str">
        <x:v>American Eagle Airlines Inc.</x:v>
      </x:c>
      <x:c r="F1571" t="str">
        <x:v>3193</x:v>
      </x:c>
      <x:c r="G1571" t="str">
        <x:v>ORD</x:v>
      </x:c>
      <x:c r="H1571" t="str">
        <x:v>Chicago O'Hare International Airport</x:v>
      </x:c>
      <x:c r="I1571" t="str">
        <x:v>IL</x:v>
      </x:c>
      <x:c r="J1571" t="str">
        <x:v>SYR</x:v>
      </x:c>
      <x:c r="K1571" t="str">
        <x:v>Syracuse Hancock International Airport</x:v>
      </x:c>
      <x:c r="L1571" t="str">
        <x:v>NY</x:v>
      </x:c>
      <x:c r="M1571" t="str">
        <x:v>1845</x:v>
      </x:c>
      <x:c r="N1571" t="str">
        <x:v>1930</x:v>
      </x:c>
      <x:c r="O1571" s="26" t="n">
        <x:v>45</x:v>
      </x:c>
      <x:c r="P1571" t="str">
        <x:v>2142</x:v>
      </x:c>
      <x:c r="Q1571" t="str">
        <x:v>2223</x:v>
      </x:c>
      <x:c r="R1571" s="26" t="n">
        <x:v>41</x:v>
      </x:c>
      <x:c r="S1571" s="26" t="n">
        <x:v>607</x:v>
      </x:c>
      <x:c r="T1571" s="24" t="n">
        <x:v>0</x:v>
      </x:c>
      <x:c r="U1571" s="24" t="n">
        <x:v>0</x:v>
      </x:c>
      <x:c r="V1571" s="24" t="str">
        <x:v>Completed</x:v>
      </x:c>
      <x:c r="W1571" s="24" t="n">
        <x:v>1</x:v>
      </x:c>
      <x:c r="X1571" s="24" t="n">
        <x:v>1</x:v>
      </x:c>
      <x:c r="Y1571" s="24" t="n">
        <x:v>1</x:v>
      </x:c>
    </x:row>
    <x:row r="1572">
      <x:c r="A1572" s="24" t="n">
        <x:v>3509298</x:v>
      </x:c>
      <x:c r="B1572" t="str">
        <x:v>2015-08-06</x:v>
      </x:c>
      <x:c r="C1572" s="24" t="n">
        <x:v>8</x:v>
      </x:c>
      <x:c r="D1572" t="str">
        <x:v>VX</x:v>
      </x:c>
      <x:c r="E1572" t="str">
        <x:v>Virgin America</x:v>
      </x:c>
      <x:c r="F1572" t="str">
        <x:v>945</x:v>
      </x:c>
      <x:c r="G1572" t="str">
        <x:v>LAX</x:v>
      </x:c>
      <x:c r="H1572" t="str">
        <x:v>Los Angeles International Airport</x:v>
      </x:c>
      <x:c r="I1572" t="str">
        <x:v>CA</x:v>
      </x:c>
      <x:c r="J1572" t="str">
        <x:v>SFO</x:v>
      </x:c>
      <x:c r="K1572" t="str">
        <x:v>San Francisco International Airport</x:v>
      </x:c>
      <x:c r="L1572" t="str">
        <x:v>CA</x:v>
      </x:c>
      <x:c r="M1572" t="str">
        <x:v>1950</x:v>
      </x:c>
      <x:c r="N1572" t="str">
        <x:v>2022</x:v>
      </x:c>
      <x:c r="O1572" s="26" t="n">
        <x:v>32</x:v>
      </x:c>
      <x:c r="P1572" t="str">
        <x:v>2105</x:v>
      </x:c>
      <x:c r="Q1572" t="str">
        <x:v>2143</x:v>
      </x:c>
      <x:c r="R1572" s="26" t="n">
        <x:v>38</x:v>
      </x:c>
      <x:c r="S1572" s="26" t="n">
        <x:v>337</x:v>
      </x:c>
      <x:c r="T1572" s="24" t="n">
        <x:v>0</x:v>
      </x:c>
      <x:c r="U1572" s="24" t="n">
        <x:v>0</x:v>
      </x:c>
      <x:c r="V1572" s="24" t="str">
        <x:v>Completed</x:v>
      </x:c>
      <x:c r="W1572" s="24" t="n">
        <x:v>1</x:v>
      </x:c>
      <x:c r="X1572" s="24" t="n">
        <x:v>1</x:v>
      </x:c>
      <x:c r="Y1572" s="24" t="n">
        <x:v>1</x:v>
      </x:c>
    </x:row>
    <x:row r="1573">
      <x:c r="A1573" s="24" t="n">
        <x:v>3511225</x:v>
      </x:c>
      <x:c r="B1573" t="str">
        <x:v>2015-08-06</x:v>
      </x:c>
      <x:c r="C1573" s="24" t="n">
        <x:v>8</x:v>
      </x:c>
      <x:c r="D1573" t="str">
        <x:v>AS</x:v>
      </x:c>
      <x:c r="E1573" t="str">
        <x:v>Alaska Airlines Inc.</x:v>
      </x:c>
      <x:c r="F1573" t="str">
        <x:v>816</x:v>
      </x:c>
      <x:c r="G1573" t="str">
        <x:v>LIH</x:v>
      </x:c>
      <x:c r="H1573" t="str">
        <x:v>Lihue Airport</x:v>
      </x:c>
      <x:c r="I1573" t="str">
        <x:v>HI</x:v>
      </x:c>
      <x:c r="J1573" t="str">
        <x:v>SEA</x:v>
      </x:c>
      <x:c r="K1573" t="str">
        <x:v>Seattle-Tacoma International Airport</x:v>
      </x:c>
      <x:c r="L1573" t="str">
        <x:v>WA</x:v>
      </x:c>
      <x:c r="M1573" t="str">
        <x:v>2225</x:v>
      </x:c>
      <x:c r="N1573" t="str">
        <x:v>2246</x:v>
      </x:c>
      <x:c r="O1573" s="26" t="n">
        <x:v>21</x:v>
      </x:c>
      <x:c r="P1573" t="str">
        <x:v>0705</x:v>
      </x:c>
      <x:c r="Q1573" t="str">
        <x:v>0714</x:v>
      </x:c>
      <x:c r="R1573" s="26" t="n">
        <x:v>9</x:v>
      </x:c>
      <x:c r="S1573" s="26" t="n">
        <x:v>2701</x:v>
      </x:c>
      <x:c r="T1573" s="24" t="n">
        <x:v>0</x:v>
      </x:c>
      <x:c r="U1573" s="24" t="n">
        <x:v>0</x:v>
      </x:c>
      <x:c r="V1573" s="24" t="str">
        <x:v>Completed</x:v>
      </x:c>
      <x:c r="W1573" s="24" t="n">
        <x:v>0</x:v>
      </x:c>
      <x:c r="X1573" s="24" t="n">
        <x:v>1</x:v>
      </x:c>
      <x:c r="Y1573" s="24" t="n">
        <x:v>1</x:v>
      </x:c>
    </x:row>
    <x:row r="1574">
      <x:c r="A1574" s="24" t="n">
        <x:v>3511334</x:v>
      </x:c>
      <x:c r="B1574" t="str">
        <x:v>2015-08-06</x:v>
      </x:c>
      <x:c r="C1574" s="24" t="n">
        <x:v>8</x:v>
      </x:c>
      <x:c r="D1574" t="str">
        <x:v>B6</x:v>
      </x:c>
      <x:c r="E1574" t="str">
        <x:v>JetBlue Airways</x:v>
      </x:c>
      <x:c r="F1574" t="str">
        <x:v>234</x:v>
      </x:c>
      <x:c r="G1574" t="str">
        <x:v>JFK</x:v>
      </x:c>
      <x:c r="H1574" t="str">
        <x:v>John F. Kennedy International Airport (New York International Airport)</x:v>
      </x:c>
      <x:c r="I1574" t="str">
        <x:v>NY</x:v>
      </x:c>
      <x:c r="J1574" t="str">
        <x:v>BTV</x:v>
      </x:c>
      <x:c r="K1574" t="str">
        <x:v>Burlington International Airport</x:v>
      </x:c>
      <x:c r="L1574" t="str">
        <x:v>VT</x:v>
      </x:c>
      <x:c r="M1574" t="str">
        <x:v>2245</x:v>
      </x:c>
      <x:c r="N1574" t="str">
        <x:v>2326</x:v>
      </x:c>
      <x:c r="O1574" s="26" t="n">
        <x:v>41</x:v>
      </x:c>
      <x:c r="P1574" t="str">
        <x:v>0005</x:v>
      </x:c>
      <x:c r="Q1574" t="str">
        <x:v>0040</x:v>
      </x:c>
      <x:c r="R1574" s="26" t="n">
        <x:v>35</x:v>
      </x:c>
      <x:c r="S1574" s="26" t="n">
        <x:v>266</x:v>
      </x:c>
      <x:c r="T1574" s="24" t="n">
        <x:v>0</x:v>
      </x:c>
      <x:c r="U1574" s="24" t="n">
        <x:v>0</x:v>
      </x:c>
      <x:c r="V1574" s="24" t="str">
        <x:v>Completed</x:v>
      </x:c>
      <x:c r="W1574" s="24" t="n">
        <x:v>1</x:v>
      </x:c>
      <x:c r="X1574" s="24" t="n">
        <x:v>1</x:v>
      </x:c>
      <x:c r="Y1574" s="24" t="n">
        <x:v>1</x:v>
      </x:c>
    </x:row>
    <x:row r="1575">
      <x:c r="A1575" s="24" t="n">
        <x:v>3511724</x:v>
      </x:c>
      <x:c r="B1575" t="str">
        <x:v>2015-08-07</x:v>
      </x:c>
      <x:c r="C1575" s="24" t="n">
        <x:v>8</x:v>
      </x:c>
      <x:c r="D1575" t="str">
        <x:v>AA</x:v>
      </x:c>
      <x:c r="E1575" t="str">
        <x:v>American Airlines Inc.</x:v>
      </x:c>
      <x:c r="F1575" t="str">
        <x:v>269</x:v>
      </x:c>
      <x:c r="G1575" t="str">
        <x:v>SMF</x:v>
      </x:c>
      <x:c r="H1575" t="str">
        <x:v>Sacramento International Airport</x:v>
      </x:c>
      <x:c r="I1575" t="str">
        <x:v>CA</x:v>
      </x:c>
      <x:c r="J1575" t="str">
        <x:v>DFW</x:v>
      </x:c>
      <x:c r="K1575" t="str">
        <x:v>Dallas/Fort Worth International Airport</x:v>
      </x:c>
      <x:c r="L1575" t="str">
        <x:v>TX</x:v>
      </x:c>
      <x:c r="M1575" t="str">
        <x:v>0520</x:v>
      </x:c>
      <x:c r="N1575" t="str">
        <x:v>0512</x:v>
      </x:c>
      <x:c r="O1575" s="26" t="n">
        <x:v>-8</x:v>
      </x:c>
      <x:c r="P1575" t="str">
        <x:v>1044</x:v>
      </x:c>
      <x:c r="Q1575" t="str">
        <x:v>1042</x:v>
      </x:c>
      <x:c r="R1575" s="26" t="n">
        <x:v>-2</x:v>
      </x:c>
      <x:c r="S1575" s="26" t="n">
        <x:v>1431</x:v>
      </x:c>
      <x:c r="T1575" s="24" t="n">
        <x:v>0</x:v>
      </x:c>
      <x:c r="U1575" s="24" t="n">
        <x:v>0</x:v>
      </x:c>
      <x:c r="V1575" s="24" t="str">
        <x:v>Completed</x:v>
      </x:c>
      <x:c r="W1575" s="24" t="n">
        <x:v>0</x:v>
      </x:c>
      <x:c r="X1575" s="24" t="n">
        <x:v>0</x:v>
      </x:c>
      <x:c r="Y1575" s="24" t="n">
        <x:v>1</x:v>
      </x:c>
    </x:row>
    <x:row r="1576">
      <x:c r="A1576" s="24" t="n">
        <x:v>3513364</x:v>
      </x:c>
      <x:c r="B1576" t="str">
        <x:v>2015-08-07</x:v>
      </x:c>
      <x:c r="C1576" s="24" t="n">
        <x:v>8</x:v>
      </x:c>
      <x:c r="D1576" t="str">
        <x:v>AA</x:v>
      </x:c>
      <x:c r="E1576" t="str">
        <x:v>American Airlines Inc.</x:v>
      </x:c>
      <x:c r="F1576" t="str">
        <x:v>1839</x:v>
      </x:c>
      <x:c r="G1576" t="str">
        <x:v>MSP</x:v>
      </x:c>
      <x:c r="H1576" t="str">
        <x:v>Minneapolis-Saint Paul International Airport</x:v>
      </x:c>
      <x:c r="I1576" t="str">
        <x:v>MN</x:v>
      </x:c>
      <x:c r="J1576" t="str">
        <x:v>PHL</x:v>
      </x:c>
      <x:c r="K1576" t="str">
        <x:v>Philadelphia International Airport</x:v>
      </x:c>
      <x:c r="L1576" t="str">
        <x:v>PA</x:v>
      </x:c>
      <x:c r="M1576" t="str">
        <x:v>0700</x:v>
      </x:c>
      <x:c r="N1576" t="str">
        <x:v>0654</x:v>
      </x:c>
      <x:c r="O1576" s="26" t="n">
        <x:v>-6</x:v>
      </x:c>
      <x:c r="P1576" t="str">
        <x:v>1031</x:v>
      </x:c>
      <x:c r="Q1576" t="str">
        <x:v>1105</x:v>
      </x:c>
      <x:c r="R1576" s="26" t="n">
        <x:v>34</x:v>
      </x:c>
      <x:c r="S1576" s="26" t="n">
        <x:v>980</x:v>
      </x:c>
      <x:c r="T1576" s="24" t="n">
        <x:v>0</x:v>
      </x:c>
      <x:c r="U1576" s="24" t="n">
        <x:v>0</x:v>
      </x:c>
      <x:c r="V1576" s="24" t="str">
        <x:v>Completed</x:v>
      </x:c>
      <x:c r="W1576" s="24" t="n">
        <x:v>1</x:v>
      </x:c>
      <x:c r="X1576" s="24" t="n">
        <x:v>0</x:v>
      </x:c>
      <x:c r="Y1576" s="24" t="n">
        <x:v>1</x:v>
      </x:c>
    </x:row>
    <x:row r="1577">
      <x:c r="A1577" s="24" t="n">
        <x:v>3514057</x:v>
      </x:c>
      <x:c r="B1577" t="str">
        <x:v>2015-08-07</x:v>
      </x:c>
      <x:c r="C1577" s="24" t="n">
        <x:v>8</x:v>
      </x:c>
      <x:c r="D1577" t="str">
        <x:v>AA</x:v>
      </x:c>
      <x:c r="E1577" t="str">
        <x:v>American Airlines Inc.</x:v>
      </x:c>
      <x:c r="F1577" t="str">
        <x:v>129</x:v>
      </x:c>
      <x:c r="G1577" t="str">
        <x:v>DFW</x:v>
      </x:c>
      <x:c r="H1577" t="str">
        <x:v>Dallas/Fort Worth International Airport</x:v>
      </x:c>
      <x:c r="I1577" t="str">
        <x:v>TX</x:v>
      </x:c>
      <x:c r="J1577" t="str">
        <x:v>RIC</x:v>
      </x:c>
      <x:c r="K1577" t="str">
        <x:v>Richmond International Airport</x:v>
      </x:c>
      <x:c r="L1577" t="str">
        <x:v>VA</x:v>
      </x:c>
      <x:c r="M1577" t="str">
        <x:v>0730</x:v>
      </x:c>
      <x:c r="N1577" t="str">
        <x:v>0724</x:v>
      </x:c>
      <x:c r="O1577" s="26" t="n">
        <x:v>-6</x:v>
      </x:c>
      <x:c r="P1577" t="str">
        <x:v>1127</x:v>
      </x:c>
      <x:c r="Q1577" t="str">
        <x:v>1117</x:v>
      </x:c>
      <x:c r="R1577" s="26" t="n">
        <x:v>-10</x:v>
      </x:c>
      <x:c r="S1577" s="26" t="n">
        <x:v>1158</x:v>
      </x:c>
      <x:c r="T1577" s="24" t="n">
        <x:v>0</x:v>
      </x:c>
      <x:c r="U1577" s="24" t="n">
        <x:v>0</x:v>
      </x:c>
      <x:c r="V1577" s="24" t="str">
        <x:v>Completed</x:v>
      </x:c>
      <x:c r="W1577" s="24" t="n">
        <x:v>0</x:v>
      </x:c>
      <x:c r="X1577" s="24" t="n">
        <x:v>0</x:v>
      </x:c>
      <x:c r="Y1577" s="24" t="n">
        <x:v>1</x:v>
      </x:c>
    </x:row>
    <x:row r="1578">
      <x:c r="A1578" s="24" t="n">
        <x:v>3514161</x:v>
      </x:c>
      <x:c r="B1578" t="str">
        <x:v>2015-08-07</x:v>
      </x:c>
      <x:c r="C1578" s="24" t="n">
        <x:v>8</x:v>
      </x:c>
      <x:c r="D1578" t="str">
        <x:v>AA</x:v>
      </x:c>
      <x:c r="E1578" t="str">
        <x:v>American Airlines Inc.</x:v>
      </x:c>
      <x:c r="F1578" t="str">
        <x:v>503</x:v>
      </x:c>
      <x:c r="G1578" t="str">
        <x:v>DTW</x:v>
      </x:c>
      <x:c r="H1578" t="str">
        <x:v>Detroit Metropolitan Airport</x:v>
      </x:c>
      <x:c r="I1578" t="str">
        <x:v>MI</x:v>
      </x:c>
      <x:c r="J1578" t="str">
        <x:v>PHX</x:v>
      </x:c>
      <x:c r="K1578" t="str">
        <x:v>Phoenix Sky Harbor International Airport</x:v>
      </x:c>
      <x:c r="L1578" t="str">
        <x:v>AZ</x:v>
      </x:c>
      <x:c r="M1578" t="str">
        <x:v>0735</x:v>
      </x:c>
      <x:c r="N1578" t="str">
        <x:v>0730</x:v>
      </x:c>
      <x:c r="O1578" s="26" t="n">
        <x:v>-5</x:v>
      </x:c>
      <x:c r="P1578" t="str">
        <x:v>0858</x:v>
      </x:c>
      <x:c r="Q1578" t="str">
        <x:v>0836</x:v>
      </x:c>
      <x:c r="R1578" s="26" t="n">
        <x:v>-22</x:v>
      </x:c>
      <x:c r="S1578" s="26" t="n">
        <x:v>1671</x:v>
      </x:c>
      <x:c r="T1578" s="24" t="n">
        <x:v>0</x:v>
      </x:c>
      <x:c r="U1578" s="24" t="n">
        <x:v>0</x:v>
      </x:c>
      <x:c r="V1578" s="24" t="str">
        <x:v>Completed</x:v>
      </x:c>
      <x:c r="W1578" s="24" t="n">
        <x:v>0</x:v>
      </x:c>
      <x:c r="X1578" s="24" t="n">
        <x:v>0</x:v>
      </x:c>
      <x:c r="Y1578" s="24" t="n">
        <x:v>1</x:v>
      </x:c>
    </x:row>
    <x:row r="1579">
      <x:c r="A1579" s="24" t="n">
        <x:v>3514665</x:v>
      </x:c>
      <x:c r="B1579" t="str">
        <x:v>2015-08-07</x:v>
      </x:c>
      <x:c r="C1579" s="24" t="n">
        <x:v>8</x:v>
      </x:c>
      <x:c r="D1579" t="str">
        <x:v>EV</x:v>
      </x:c>
      <x:c r="E1579" t="str">
        <x:v>Atlantic Southeast Airlines</x:v>
      </x:c>
      <x:c r="F1579" t="str">
        <x:v>3952</x:v>
      </x:c>
      <x:c r="G1579" t="str">
        <x:v>MCI</x:v>
      </x:c>
      <x:c r="H1579" t="str">
        <x:v>Kansas City International Airport</x:v>
      </x:c>
      <x:c r="I1579" t="str">
        <x:v>MO</x:v>
      </x:c>
      <x:c r="J1579" t="str">
        <x:v>ORD</x:v>
      </x:c>
      <x:c r="K1579" t="str">
        <x:v>Chicago O'Hare International Airport</x:v>
      </x:c>
      <x:c r="L1579" t="str">
        <x:v>IL</x:v>
      </x:c>
      <x:c r="M1579" t="str">
        <x:v>0801</x:v>
      </x:c>
      <x:c r="N1579" t="str">
        <x:v>0751</x:v>
      </x:c>
      <x:c r="O1579" s="26" t="n">
        <x:v>-10</x:v>
      </x:c>
      <x:c r="P1579" t="str">
        <x:v>0934</x:v>
      </x:c>
      <x:c r="Q1579" t="str">
        <x:v>0930</x:v>
      </x:c>
      <x:c r="R1579" s="26" t="n">
        <x:v>-4</x:v>
      </x:c>
      <x:c r="S1579" s="26" t="n">
        <x:v>403</x:v>
      </x:c>
      <x:c r="T1579" s="24" t="n">
        <x:v>0</x:v>
      </x:c>
      <x:c r="U1579" s="24" t="n">
        <x:v>0</x:v>
      </x:c>
      <x:c r="V1579" s="24" t="str">
        <x:v>Completed</x:v>
      </x:c>
      <x:c r="W1579" s="24" t="n">
        <x:v>0</x:v>
      </x:c>
      <x:c r="X1579" s="24" t="n">
        <x:v>0</x:v>
      </x:c>
      <x:c r="Y1579" s="24" t="n">
        <x:v>1</x:v>
      </x:c>
    </x:row>
    <x:row r="1580">
      <x:c r="A1580" s="24" t="n">
        <x:v>3514899</x:v>
      </x:c>
      <x:c r="B1580" t="str">
        <x:v>2015-08-07</x:v>
      </x:c>
      <x:c r="C1580" s="24" t="n">
        <x:v>8</x:v>
      </x:c>
      <x:c r="D1580" t="str">
        <x:v>WN</x:v>
      </x:c>
      <x:c r="E1580" t="str">
        <x:v>Southwest Airlines Co.</x:v>
      </x:c>
      <x:c r="F1580" t="str">
        <x:v>2404</x:v>
      </x:c>
      <x:c r="G1580" t="str">
        <x:v>MDW</x:v>
      </x:c>
      <x:c r="H1580" t="str">
        <x:v>Chicago Midway International Airport</x:v>
      </x:c>
      <x:c r="I1580" t="str">
        <x:v>IL</x:v>
      </x:c>
      <x:c r="J1580" t="str">
        <x:v>SEA</x:v>
      </x:c>
      <x:c r="K1580" t="str">
        <x:v>Seattle-Tacoma International Airport</x:v>
      </x:c>
      <x:c r="L1580" t="str">
        <x:v>WA</x:v>
      </x:c>
      <x:c r="M1580" t="str">
        <x:v>0815</x:v>
      </x:c>
      <x:c r="N1580" t="str">
        <x:v>0821</x:v>
      </x:c>
      <x:c r="O1580" s="26" t="n">
        <x:v>6</x:v>
      </x:c>
      <x:c r="P1580" t="str">
        <x:v>1045</x:v>
      </x:c>
      <x:c r="Q1580" t="str">
        <x:v>1056</x:v>
      </x:c>
      <x:c r="R1580" s="26" t="n">
        <x:v>11</x:v>
      </x:c>
      <x:c r="S1580" s="26" t="n">
        <x:v>1733</x:v>
      </x:c>
      <x:c r="T1580" s="24" t="n">
        <x:v>0</x:v>
      </x:c>
      <x:c r="U1580" s="24" t="n">
        <x:v>0</x:v>
      </x:c>
      <x:c r="V1580" s="24" t="str">
        <x:v>Completed</x:v>
      </x:c>
      <x:c r="W1580" s="24" t="n">
        <x:v>0</x:v>
      </x:c>
      <x:c r="X1580" s="24" t="n">
        <x:v>0</x:v>
      </x:c>
      <x:c r="Y1580" s="24" t="n">
        <x:v>1</x:v>
      </x:c>
    </x:row>
    <x:row r="1581">
      <x:c r="A1581" s="24" t="n">
        <x:v>3515254</x:v>
      </x:c>
      <x:c r="B1581" t="str">
        <x:v>2015-08-07</x:v>
      </x:c>
      <x:c r="C1581" s="24" t="n">
        <x:v>8</x:v>
      </x:c>
      <x:c r="D1581" t="str">
        <x:v>MQ</x:v>
      </x:c>
      <x:c r="E1581" t="str">
        <x:v>American Eagle Airlines Inc.</x:v>
      </x:c>
      <x:c r="F1581" t="str">
        <x:v>3182</x:v>
      </x:c>
      <x:c r="G1581" t="str">
        <x:v>ORD</x:v>
      </x:c>
      <x:c r="H1581" t="str">
        <x:v>Chicago O'Hare International Airport</x:v>
      </x:c>
      <x:c r="I1581" t="str">
        <x:v>IL</x:v>
      </x:c>
      <x:c r="J1581" t="str">
        <x:v>FNT</x:v>
      </x:c>
      <x:c r="K1581" t="str">
        <x:v>Bishop International Airport</x:v>
      </x:c>
      <x:c r="L1581" t="str">
        <x:v>MI</x:v>
      </x:c>
      <x:c r="M1581" t="str">
        <x:v>0835</x:v>
      </x:c>
      <x:c r="N1581" t="str">
        <x:v>0832</x:v>
      </x:c>
      <x:c r="O1581" s="26" t="n">
        <x:v>-3</x:v>
      </x:c>
      <x:c r="P1581" t="str">
        <x:v>1043</x:v>
      </x:c>
      <x:c r="Q1581" t="str">
        <x:v>1025</x:v>
      </x:c>
      <x:c r="R1581" s="26" t="n">
        <x:v>-18</x:v>
      </x:c>
      <x:c r="S1581" s="26" t="n">
        <x:v>223</x:v>
      </x:c>
      <x:c r="T1581" s="24" t="n">
        <x:v>0</x:v>
      </x:c>
      <x:c r="U1581" s="24" t="n">
        <x:v>0</x:v>
      </x:c>
      <x:c r="V1581" s="24" t="str">
        <x:v>Completed</x:v>
      </x:c>
      <x:c r="W1581" s="24" t="n">
        <x:v>0</x:v>
      </x:c>
      <x:c r="X1581" s="24" t="n">
        <x:v>0</x:v>
      </x:c>
      <x:c r="Y1581" s="24" t="n">
        <x:v>1</x:v>
      </x:c>
    </x:row>
    <x:row r="1582">
      <x:c r="A1582" s="24" t="n">
        <x:v>3516478</x:v>
      </x:c>
      <x:c r="B1582" t="str">
        <x:v>2015-08-07</x:v>
      </x:c>
      <x:c r="C1582" s="24" t="n">
        <x:v>8</x:v>
      </x:c>
      <x:c r="D1582" t="str">
        <x:v>AS</x:v>
      </x:c>
      <x:c r="E1582" t="str">
        <x:v>Alaska Airlines Inc.</x:v>
      </x:c>
      <x:c r="F1582" t="str">
        <x:v>318</x:v>
      </x:c>
      <x:c r="G1582" t="str">
        <x:v>SEA</x:v>
      </x:c>
      <x:c r="H1582" t="str">
        <x:v>Seattle-Tacoma International Airport</x:v>
      </x:c>
      <x:c r="I1582" t="str">
        <x:v>WA</x:v>
      </x:c>
      <x:c r="J1582" t="str">
        <x:v>SFO</x:v>
      </x:c>
      <x:c r="K1582" t="str">
        <x:v>San Francisco International Airport</x:v>
      </x:c>
      <x:c r="L1582" t="str">
        <x:v>CA</x:v>
      </x:c>
      <x:c r="M1582" t="str">
        <x:v>0950</x:v>
      </x:c>
      <x:c r="N1582" t="str">
        <x:v>1002</x:v>
      </x:c>
      <x:c r="O1582" s="26" t="n">
        <x:v>12</x:v>
      </x:c>
      <x:c r="P1582" t="str">
        <x:v>1210</x:v>
      </x:c>
      <x:c r="Q1582" t="str">
        <x:v>1221</x:v>
      </x:c>
      <x:c r="R1582" s="26" t="n">
        <x:v>11</x:v>
      </x:c>
      <x:c r="S1582" s="26" t="n">
        <x:v>679</x:v>
      </x:c>
      <x:c r="T1582" s="24" t="n">
        <x:v>0</x:v>
      </x:c>
      <x:c r="U1582" s="24" t="n">
        <x:v>0</x:v>
      </x:c>
      <x:c r="V1582" s="24" t="str">
        <x:v>Completed</x:v>
      </x:c>
      <x:c r="W1582" s="24" t="n">
        <x:v>0</x:v>
      </x:c>
      <x:c r="X1582" s="24" t="n">
        <x:v>0</x:v>
      </x:c>
      <x:c r="Y1582" s="24" t="n">
        <x:v>1</x:v>
      </x:c>
    </x:row>
    <x:row r="1583">
      <x:c r="A1583" s="24" t="n">
        <x:v>3516490</x:v>
      </x:c>
      <x:c r="B1583" t="str">
        <x:v>2015-08-07</x:v>
      </x:c>
      <x:c r="C1583" s="24" t="n">
        <x:v>8</x:v>
      </x:c>
      <x:c r="D1583" t="str">
        <x:v>UA</x:v>
      </x:c>
      <x:c r="E1583" t="str">
        <x:v>United Air Lines Inc.</x:v>
      </x:c>
      <x:c r="F1583" t="str">
        <x:v>1752</x:v>
      </x:c>
      <x:c r="G1583" t="str">
        <x:v>ORD</x:v>
      </x:c>
      <x:c r="H1583" t="str">
        <x:v>Chicago O'Hare International Airport</x:v>
      </x:c>
      <x:c r="I1583" t="str">
        <x:v>IL</x:v>
      </x:c>
      <x:c r="J1583" t="str">
        <x:v>LAX</x:v>
      </x:c>
      <x:c r="K1583" t="str">
        <x:v>Los Angeles International Airport</x:v>
      </x:c>
      <x:c r="L1583" t="str">
        <x:v>CA</x:v>
      </x:c>
      <x:c r="M1583" t="str">
        <x:v>0950</x:v>
      </x:c>
      <x:c r="N1583" t="str">
        <x:v>0951</x:v>
      </x:c>
      <x:c r="O1583" s="26" t="n">
        <x:v>1</x:v>
      </x:c>
      <x:c r="P1583" t="str">
        <x:v>1211</x:v>
      </x:c>
      <x:c r="Q1583" t="str">
        <x:v>1202</x:v>
      </x:c>
      <x:c r="R1583" s="26" t="n">
        <x:v>-9</x:v>
      </x:c>
      <x:c r="S1583" s="26" t="n">
        <x:v>1744</x:v>
      </x:c>
      <x:c r="T1583" s="24" t="n">
        <x:v>0</x:v>
      </x:c>
      <x:c r="U1583" s="24" t="n">
        <x:v>0</x:v>
      </x:c>
      <x:c r="V1583" s="24" t="str">
        <x:v>Completed</x:v>
      </x:c>
      <x:c r="W1583" s="24" t="n">
        <x:v>0</x:v>
      </x:c>
      <x:c r="X1583" s="24" t="n">
        <x:v>0</x:v>
      </x:c>
      <x:c r="Y1583" s="24" t="n">
        <x:v>1</x:v>
      </x:c>
    </x:row>
    <x:row r="1584">
      <x:c r="A1584" s="24" t="n">
        <x:v>3517100</x:v>
      </x:c>
      <x:c r="B1584" t="str">
        <x:v>2015-08-07</x:v>
      </x:c>
      <x:c r="C1584" s="24" t="n">
        <x:v>8</x:v>
      </x:c>
      <x:c r="D1584" t="str">
        <x:v>AS</x:v>
      </x:c>
      <x:c r="E1584" t="str">
        <x:v>Alaska Airlines Inc.</x:v>
      </x:c>
      <x:c r="F1584" t="str">
        <x:v>752</x:v>
      </x:c>
      <x:c r="G1584" t="str">
        <x:v>SEA</x:v>
      </x:c>
      <x:c r="H1584" t="str">
        <x:v>Seattle-Tacoma International Airport</x:v>
      </x:c>
      <x:c r="I1584" t="str">
        <x:v>WA</x:v>
      </x:c>
      <x:c r="J1584" t="str">
        <x:v>MCI</x:v>
      </x:c>
      <x:c r="K1584" t="str">
        <x:v>Kansas City International Airport</x:v>
      </x:c>
      <x:c r="L1584" t="str">
        <x:v>MO</x:v>
      </x:c>
      <x:c r="M1584" t="str">
        <x:v>1020</x:v>
      </x:c>
      <x:c r="N1584" t="str">
        <x:v>1102</x:v>
      </x:c>
      <x:c r="O1584" s="26" t="n">
        <x:v>42</x:v>
      </x:c>
      <x:c r="P1584" t="str">
        <x:v>1540</x:v>
      </x:c>
      <x:c r="Q1584" t="str">
        <x:v>1613</x:v>
      </x:c>
      <x:c r="R1584" s="26" t="n">
        <x:v>33</x:v>
      </x:c>
      <x:c r="S1584" s="26" t="n">
        <x:v>1489</x:v>
      </x:c>
      <x:c r="T1584" s="24" t="n">
        <x:v>0</x:v>
      </x:c>
      <x:c r="U1584" s="24" t="n">
        <x:v>0</x:v>
      </x:c>
      <x:c r="V1584" s="24" t="str">
        <x:v>Completed</x:v>
      </x:c>
      <x:c r="W1584" s="24" t="n">
        <x:v>1</x:v>
      </x:c>
      <x:c r="X1584" s="24" t="n">
        <x:v>1</x:v>
      </x:c>
      <x:c r="Y1584" s="24" t="n">
        <x:v>1</x:v>
      </x:c>
    </x:row>
    <x:row r="1585">
      <x:c r="A1585" s="24" t="n">
        <x:v>3517527</x:v>
      </x:c>
      <x:c r="B1585" t="str">
        <x:v>2015-08-07</x:v>
      </x:c>
      <x:c r="C1585" s="24" t="n">
        <x:v>8</x:v>
      </x:c>
      <x:c r="D1585" t="str">
        <x:v>WN</x:v>
      </x:c>
      <x:c r="E1585" t="str">
        <x:v>Southwest Airlines Co.</x:v>
      </x:c>
      <x:c r="F1585" t="str">
        <x:v>101</x:v>
      </x:c>
      <x:c r="G1585" t="str">
        <x:v>SJC</x:v>
      </x:c>
      <x:c r="H1585" t="str">
        <x:v>Norman Y. Mineta San José International Airport</x:v>
      </x:c>
      <x:c r="I1585" t="str">
        <x:v>CA</x:v>
      </x:c>
      <x:c r="J1585" t="str">
        <x:v>LAS</x:v>
      </x:c>
      <x:c r="K1585" t="str">
        <x:v>McCarran International Airport</x:v>
      </x:c>
      <x:c r="L1585" t="str">
        <x:v>NV</x:v>
      </x:c>
      <x:c r="M1585" t="str">
        <x:v>1045</x:v>
      </x:c>
      <x:c r="N1585" t="str">
        <x:v>1104</x:v>
      </x:c>
      <x:c r="O1585" s="26" t="n">
        <x:v>19</x:v>
      </x:c>
      <x:c r="P1585" t="str">
        <x:v>1205</x:v>
      </x:c>
      <x:c r="Q1585" t="str">
        <x:v>1218</x:v>
      </x:c>
      <x:c r="R1585" s="26" t="n">
        <x:v>13</x:v>
      </x:c>
      <x:c r="S1585" s="26" t="n">
        <x:v>386</x:v>
      </x:c>
      <x:c r="T1585" s="24" t="n">
        <x:v>0</x:v>
      </x:c>
      <x:c r="U1585" s="24" t="n">
        <x:v>0</x:v>
      </x:c>
      <x:c r="V1585" s="24" t="str">
        <x:v>Completed</x:v>
      </x:c>
      <x:c r="W1585" s="24" t="n">
        <x:v>0</x:v>
      </x:c>
      <x:c r="X1585" s="24" t="n">
        <x:v>1</x:v>
      </x:c>
      <x:c r="Y1585" s="24" t="n">
        <x:v>1</x:v>
      </x:c>
    </x:row>
    <x:row r="1586">
      <x:c r="A1586" s="24" t="n">
        <x:v>3518084</x:v>
      </x:c>
      <x:c r="B1586" t="str">
        <x:v>2015-08-07</x:v>
      </x:c>
      <x:c r="C1586" s="24" t="n">
        <x:v>8</x:v>
      </x:c>
      <x:c r="D1586" t="str">
        <x:v>B6</x:v>
      </x:c>
      <x:c r="E1586" t="str">
        <x:v>JetBlue Airways</x:v>
      </x:c>
      <x:c r="F1586" t="str">
        <x:v>323</x:v>
      </x:c>
      <x:c r="G1586" t="str">
        <x:v>JFK</x:v>
      </x:c>
      <x:c r="H1586" t="str">
        <x:v>John F. Kennedy International Airport (New York International Airport)</x:v>
      </x:c>
      <x:c r="I1586" t="str">
        <x:v>NY</x:v>
      </x:c>
      <x:c r="J1586" t="str">
        <x:v>LAX</x:v>
      </x:c>
      <x:c r="K1586" t="str">
        <x:v>Los Angeles International Airport</x:v>
      </x:c>
      <x:c r="L1586" t="str">
        <x:v>CA</x:v>
      </x:c>
      <x:c r="M1586" t="str">
        <x:v>1120</x:v>
      </x:c>
      <x:c r="N1586" t="str">
        <x:v>1118</x:v>
      </x:c>
      <x:c r="O1586" s="26" t="n">
        <x:v>-2</x:v>
      </x:c>
      <x:c r="P1586" t="str">
        <x:v>1412</x:v>
      </x:c>
      <x:c r="Q1586" t="str">
        <x:v>1403</x:v>
      </x:c>
      <x:c r="R1586" s="26" t="n">
        <x:v>-9</x:v>
      </x:c>
      <x:c r="S1586" s="26" t="n">
        <x:v>2475</x:v>
      </x:c>
      <x:c r="T1586" s="24" t="n">
        <x:v>0</x:v>
      </x:c>
      <x:c r="U1586" s="24" t="n">
        <x:v>0</x:v>
      </x:c>
      <x:c r="V1586" s="24" t="str">
        <x:v>Completed</x:v>
      </x:c>
      <x:c r="W1586" s="24" t="n">
        <x:v>0</x:v>
      </x:c>
      <x:c r="X1586" s="24" t="n">
        <x:v>0</x:v>
      </x:c>
      <x:c r="Y1586" s="24" t="n">
        <x:v>1</x:v>
      </x:c>
    </x:row>
    <x:row r="1587">
      <x:c r="A1587" s="24" t="n">
        <x:v>3518962</x:v>
      </x:c>
      <x:c r="B1587" t="str">
        <x:v>2015-08-07</x:v>
      </x:c>
      <x:c r="C1587" s="24" t="n">
        <x:v>8</x:v>
      </x:c>
      <x:c r="D1587" t="str">
        <x:v>B6</x:v>
      </x:c>
      <x:c r="E1587" t="str">
        <x:v>JetBlue Airways</x:v>
      </x:c>
      <x:c r="F1587" t="str">
        <x:v>1318</x:v>
      </x:c>
      <x:c r="G1587" t="str">
        <x:v>JFK</x:v>
      </x:c>
      <x:c r="H1587" t="str">
        <x:v>John F. Kennedy International Airport (New York International Airport)</x:v>
      </x:c>
      <x:c r="I1587" t="str">
        <x:v>NY</x:v>
      </x:c>
      <x:c r="J1587" t="str">
        <x:v>BOS</x:v>
      </x:c>
      <x:c r="K1587" t="str">
        <x:v>Gen. Edward Lawrence Logan International Airport</x:v>
      </x:c>
      <x:c r="L1587" t="str">
        <x:v>MA</x:v>
      </x:c>
      <x:c r="M1587" t="str">
        <x:v>1210</x:v>
      </x:c>
      <x:c r="N1587" t="str">
        <x:v>1204</x:v>
      </x:c>
      <x:c r="O1587" s="26" t="n">
        <x:v>-6</x:v>
      </x:c>
      <x:c r="P1587" t="str">
        <x:v>1319</x:v>
      </x:c>
      <x:c r="Q1587" t="str">
        <x:v>1305</x:v>
      </x:c>
      <x:c r="R1587" s="26" t="n">
        <x:v>-14</x:v>
      </x:c>
      <x:c r="S1587" s="26" t="n">
        <x:v>187</x:v>
      </x:c>
      <x:c r="T1587" s="24" t="n">
        <x:v>0</x:v>
      </x:c>
      <x:c r="U1587" s="24" t="n">
        <x:v>0</x:v>
      </x:c>
      <x:c r="V1587" s="24" t="str">
        <x:v>Completed</x:v>
      </x:c>
      <x:c r="W1587" s="24" t="n">
        <x:v>0</x:v>
      </x:c>
      <x:c r="X1587" s="24" t="n">
        <x:v>0</x:v>
      </x:c>
      <x:c r="Y1587" s="24" t="n">
        <x:v>1</x:v>
      </x:c>
    </x:row>
    <x:row r="1588">
      <x:c r="A1588" s="24" t="n">
        <x:v>3519941</x:v>
      </x:c>
      <x:c r="B1588" t="str">
        <x:v>2015-08-07</x:v>
      </x:c>
      <x:c r="C1588" s="24" t="n">
        <x:v>8</x:v>
      </x:c>
      <x:c r="D1588" t="str">
        <x:v>UA</x:v>
      </x:c>
      <x:c r="E1588" t="str">
        <x:v>United Air Lines Inc.</x:v>
      </x:c>
      <x:c r="F1588" t="str">
        <x:v>1451</x:v>
      </x:c>
      <x:c r="G1588" t="str">
        <x:v>IAH</x:v>
      </x:c>
      <x:c r="H1588" t="str">
        <x:v>George Bush Intercontinental Airport</x:v>
      </x:c>
      <x:c r="I1588" t="str">
        <x:v>TX</x:v>
      </x:c>
      <x:c r="J1588" t="str">
        <x:v>FLL</x:v>
      </x:c>
      <x:c r="K1588" t="str">
        <x:v>Fort Lauderdale-Hollywood International Airport</x:v>
      </x:c>
      <x:c r="L1588" t="str">
        <x:v>FL</x:v>
      </x:c>
      <x:c r="M1588" t="str">
        <x:v>1307</x:v>
      </x:c>
      <x:c r="N1588" t="str">
        <x:v>1308</x:v>
      </x:c>
      <x:c r="O1588" s="26" t="n">
        <x:v>1</x:v>
      </x:c>
      <x:c r="P1588" t="str">
        <x:v>1645</x:v>
      </x:c>
      <x:c r="Q1588" t="str">
        <x:v>1632</x:v>
      </x:c>
      <x:c r="R1588" s="26" t="n">
        <x:v>-13</x:v>
      </x:c>
      <x:c r="S1588" s="26" t="n">
        <x:v>966</x:v>
      </x:c>
      <x:c r="T1588" s="24" t="n">
        <x:v>0</x:v>
      </x:c>
      <x:c r="U1588" s="24" t="n">
        <x:v>0</x:v>
      </x:c>
      <x:c r="V1588" s="24" t="str">
        <x:v>Completed</x:v>
      </x:c>
      <x:c r="W1588" s="24" t="n">
        <x:v>0</x:v>
      </x:c>
      <x:c r="X1588" s="24" t="n">
        <x:v>0</x:v>
      </x:c>
      <x:c r="Y1588" s="24" t="n">
        <x:v>1</x:v>
      </x:c>
    </x:row>
    <x:row r="1589">
      <x:c r="A1589" s="24" t="n">
        <x:v>3520046</x:v>
      </x:c>
      <x:c r="B1589" t="str">
        <x:v>2015-08-07</x:v>
      </x:c>
      <x:c r="C1589" s="24" t="n">
        <x:v>8</x:v>
      </x:c>
      <x:c r="D1589" t="str">
        <x:v>DL</x:v>
      </x:c>
      <x:c r="E1589" t="str">
        <x:v>Delta Air Lines Inc.</x:v>
      </x:c>
      <x:c r="F1589" t="str">
        <x:v>785</x:v>
      </x:c>
      <x:c r="G1589" t="str">
        <x:v>MSP</x:v>
      </x:c>
      <x:c r="H1589" t="str">
        <x:v>Minneapolis-Saint Paul International Airport</x:v>
      </x:c>
      <x:c r="I1589" t="str">
        <x:v>MN</x:v>
      </x:c>
      <x:c r="J1589" t="str">
        <x:v>ATL</x:v>
      </x:c>
      <x:c r="K1589" t="str">
        <x:v>Hartsfield-Jackson Atlanta International Airport</x:v>
      </x:c>
      <x:c r="L1589" t="str">
        <x:v>GA</x:v>
      </x:c>
      <x:c r="M1589" t="str">
        <x:v>1315</x:v>
      </x:c>
      <x:c r="N1589" t="str">
        <x:v>1320</x:v>
      </x:c>
      <x:c r="O1589" s="26" t="n">
        <x:v>5</x:v>
      </x:c>
      <x:c r="P1589" t="str">
        <x:v>1640</x:v>
      </x:c>
      <x:c r="Q1589" t="str">
        <x:v>1636</x:v>
      </x:c>
      <x:c r="R1589" s="26" t="n">
        <x:v>-4</x:v>
      </x:c>
      <x:c r="S1589" s="26" t="n">
        <x:v>907</x:v>
      </x:c>
      <x:c r="T1589" s="24" t="n">
        <x:v>0</x:v>
      </x:c>
      <x:c r="U1589" s="24" t="n">
        <x:v>0</x:v>
      </x:c>
      <x:c r="V1589" s="24" t="str">
        <x:v>Completed</x:v>
      </x:c>
      <x:c r="W1589" s="24" t="n">
        <x:v>0</x:v>
      </x:c>
      <x:c r="X1589" s="24" t="n">
        <x:v>0</x:v>
      </x:c>
      <x:c r="Y1589" s="24" t="n">
        <x:v>1</x:v>
      </x:c>
    </x:row>
    <x:row r="1590">
      <x:c r="A1590" s="24" t="n">
        <x:v>3521321</x:v>
      </x:c>
      <x:c r="B1590" t="str">
        <x:v>2015-08-07</x:v>
      </x:c>
      <x:c r="C1590" s="24" t="n">
        <x:v>8</x:v>
      </x:c>
      <x:c r="D1590" t="str">
        <x:v>EV</x:v>
      </x:c>
      <x:c r="E1590" t="str">
        <x:v>Atlantic Southeast Airlines</x:v>
      </x:c>
      <x:c r="F1590" t="str">
        <x:v>4166</x:v>
      </x:c>
      <x:c r="G1590" t="str">
        <x:v>EWR</x:v>
      </x:c>
      <x:c r="H1590" t="str">
        <x:v>Newark Liberty International Airport</x:v>
      </x:c>
      <x:c r="I1590" t="str">
        <x:v>NJ</x:v>
      </x:c>
      <x:c r="J1590" t="str">
        <x:v>BDL</x:v>
      </x:c>
      <x:c r="K1590" t="str">
        <x:v>Bradley International Airport</x:v>
      </x:c>
      <x:c r="L1590" t="str">
        <x:v>CT</x:v>
      </x:c>
      <x:c r="M1590" t="str">
        <x:v>1430</x:v>
      </x:c>
      <x:c r="N1590" t="str">
        <x:v>1424</x:v>
      </x:c>
      <x:c r="O1590" s="26" t="n">
        <x:v>-6</x:v>
      </x:c>
      <x:c r="P1590" t="str">
        <x:v>1526</x:v>
      </x:c>
      <x:c r="Q1590" t="str">
        <x:v>1503</x:v>
      </x:c>
      <x:c r="R1590" s="26" t="n">
        <x:v>-23</x:v>
      </x:c>
      <x:c r="S1590" s="26" t="n">
        <x:v>116</x:v>
      </x:c>
      <x:c r="T1590" s="24" t="n">
        <x:v>0</x:v>
      </x:c>
      <x:c r="U1590" s="24" t="n">
        <x:v>0</x:v>
      </x:c>
      <x:c r="V1590" s="24" t="str">
        <x:v>Completed</x:v>
      </x:c>
      <x:c r="W1590" s="24" t="n">
        <x:v>0</x:v>
      </x:c>
      <x:c r="X1590" s="24" t="n">
        <x:v>0</x:v>
      </x:c>
      <x:c r="Y1590" s="24" t="n">
        <x:v>1</x:v>
      </x:c>
    </x:row>
    <x:row r="1591">
      <x:c r="A1591" s="24" t="n">
        <x:v>3522890</x:v>
      </x:c>
      <x:c r="B1591" t="str">
        <x:v>2015-08-07</x:v>
      </x:c>
      <x:c r="C1591" s="24" t="n">
        <x:v>8</x:v>
      </x:c>
      <x:c r="D1591" t="str">
        <x:v>EV</x:v>
      </x:c>
      <x:c r="E1591" t="str">
        <x:v>Atlantic Southeast Airlines</x:v>
      </x:c>
      <x:c r="F1591" t="str">
        <x:v>4398</x:v>
      </x:c>
      <x:c r="G1591" t="str">
        <x:v>BOS</x:v>
      </x:c>
      <x:c r="H1591" t="str">
        <x:v>Gen. Edward Lawrence Logan International Airport</x:v>
      </x:c>
      <x:c r="I1591" t="str">
        <x:v>MA</x:v>
      </x:c>
      <x:c r="J1591" t="str">
        <x:v>CLE</x:v>
      </x:c>
      <x:c r="K1591" t="str">
        <x:v>Cleveland Hopkins International Airport</x:v>
      </x:c>
      <x:c r="L1591" t="str">
        <x:v>OH</x:v>
      </x:c>
      <x:c r="M1591" t="str">
        <x:v>1600</x:v>
      </x:c>
      <x:c r="N1591" t="str">
        <x:v>1602</x:v>
      </x:c>
      <x:c r="O1591" s="26" t="n">
        <x:v>2</x:v>
      </x:c>
      <x:c r="P1591" t="str">
        <x:v>1802</x:v>
      </x:c>
      <x:c r="Q1591" t="str">
        <x:v>1746</x:v>
      </x:c>
      <x:c r="R1591" s="26" t="n">
        <x:v>-16</x:v>
      </x:c>
      <x:c r="S1591" s="26" t="n">
        <x:v>563</x:v>
      </x:c>
      <x:c r="T1591" s="24" t="n">
        <x:v>0</x:v>
      </x:c>
      <x:c r="U1591" s="24" t="n">
        <x:v>0</x:v>
      </x:c>
      <x:c r="V1591" s="24" t="str">
        <x:v>Completed</x:v>
      </x:c>
      <x:c r="W1591" s="24" t="n">
        <x:v>0</x:v>
      </x:c>
      <x:c r="X1591" s="24" t="n">
        <x:v>0</x:v>
      </x:c>
      <x:c r="Y1591" s="24" t="n">
        <x:v>1</x:v>
      </x:c>
    </x:row>
    <x:row r="1592">
      <x:c r="A1592" s="24" t="n">
        <x:v>3523380</x:v>
      </x:c>
      <x:c r="B1592" t="str">
        <x:v>2015-08-07</x:v>
      </x:c>
      <x:c r="C1592" s="24" t="n">
        <x:v>8</x:v>
      </x:c>
      <x:c r="D1592" t="str">
        <x:v>AA</x:v>
      </x:c>
      <x:c r="E1592" t="str">
        <x:v>American Airlines Inc.</x:v>
      </x:c>
      <x:c r="F1592" t="str">
        <x:v>1864</x:v>
      </x:c>
      <x:c r="G1592" t="str">
        <x:v>CLT</x:v>
      </x:c>
      <x:c r="H1592" t="str">
        <x:v>Charlotte Douglas International Airport</x:v>
      </x:c>
      <x:c r="I1592" t="str">
        <x:v>NC</x:v>
      </x:c>
      <x:c r="J1592" t="str">
        <x:v>DCA</x:v>
      </x:c>
      <x:c r="K1592" t="str">
        <x:v>Ronald Reagan Washington National Airport</x:v>
      </x:c>
      <x:c r="L1592" t="str">
        <x:v>VA</x:v>
      </x:c>
      <x:c r="M1592" t="str">
        <x:v>1635</x:v>
      </x:c>
      <x:c r="N1592" t="str">
        <x:v>1637</x:v>
      </x:c>
      <x:c r="O1592" s="26" t="n">
        <x:v>2</x:v>
      </x:c>
      <x:c r="P1592" t="str">
        <x:v>1801</x:v>
      </x:c>
      <x:c r="Q1592" t="str">
        <x:v>1756</x:v>
      </x:c>
      <x:c r="R1592" s="26" t="n">
        <x:v>-5</x:v>
      </x:c>
      <x:c r="S1592" s="26" t="n">
        <x:v>331</x:v>
      </x:c>
      <x:c r="T1592" s="24" t="n">
        <x:v>0</x:v>
      </x:c>
      <x:c r="U1592" s="24" t="n">
        <x:v>0</x:v>
      </x:c>
      <x:c r="V1592" s="24" t="str">
        <x:v>Completed</x:v>
      </x:c>
      <x:c r="W1592" s="24" t="n">
        <x:v>0</x:v>
      </x:c>
      <x:c r="X1592" s="24" t="n">
        <x:v>0</x:v>
      </x:c>
      <x:c r="Y1592" s="24" t="n">
        <x:v>1</x:v>
      </x:c>
    </x:row>
    <x:row r="1593">
      <x:c r="A1593" s="24" t="n">
        <x:v>3523850</x:v>
      </x:c>
      <x:c r="B1593" t="str">
        <x:v>2015-08-07</x:v>
      </x:c>
      <x:c r="C1593" s="24" t="n">
        <x:v>8</x:v>
      </x:c>
      <x:c r="D1593" t="str">
        <x:v>WN</x:v>
      </x:c>
      <x:c r="E1593" t="str">
        <x:v>Southwest Airlines Co.</x:v>
      </x:c>
      <x:c r="F1593" t="str">
        <x:v>910</x:v>
      </x:c>
      <x:c r="G1593" t="str">
        <x:v>STL</x:v>
      </x:c>
      <x:c r="H1593" t="str">
        <x:v>St. Louis International Airport at Lambert Field</x:v>
      </x:c>
      <x:c r="I1593" t="str">
        <x:v>MO</x:v>
      </x:c>
      <x:c r="J1593" t="str">
        <x:v>DAL</x:v>
      </x:c>
      <x:c r="K1593" t="str">
        <x:v>Dallas Love Field</x:v>
      </x:c>
      <x:c r="L1593" t="str">
        <x:v>TX</x:v>
      </x:c>
      <x:c r="M1593" t="str">
        <x:v>1700</x:v>
      </x:c>
      <x:c r="N1593" t="str">
        <x:v>1757</x:v>
      </x:c>
      <x:c r="O1593" s="26" t="n">
        <x:v>57</x:v>
      </x:c>
      <x:c r="P1593" t="str">
        <x:v>1835</x:v>
      </x:c>
      <x:c r="Q1593" t="str">
        <x:v>1925</x:v>
      </x:c>
      <x:c r="R1593" s="26" t="n">
        <x:v>50</x:v>
      </x:c>
      <x:c r="S1593" s="26" t="n">
        <x:v>546</x:v>
      </x:c>
      <x:c r="T1593" s="24" t="n">
        <x:v>0</x:v>
      </x:c>
      <x:c r="U1593" s="24" t="n">
        <x:v>0</x:v>
      </x:c>
      <x:c r="V1593" s="24" t="str">
        <x:v>Completed</x:v>
      </x:c>
      <x:c r="W1593" s="24" t="n">
        <x:v>1</x:v>
      </x:c>
      <x:c r="X1593" s="24" t="n">
        <x:v>1</x:v>
      </x:c>
      <x:c r="Y1593" s="24" t="n">
        <x:v>1</x:v>
      </x:c>
    </x:row>
    <x:row r="1594">
      <x:c r="A1594" s="24" t="n">
        <x:v>3523905</x:v>
      </x:c>
      <x:c r="B1594" t="str">
        <x:v>2015-08-07</x:v>
      </x:c>
      <x:c r="C1594" s="24" t="n">
        <x:v>8</x:v>
      </x:c>
      <x:c r="D1594" t="str">
        <x:v>AA</x:v>
      </x:c>
      <x:c r="E1594" t="str">
        <x:v>American Airlines Inc.</x:v>
      </x:c>
      <x:c r="F1594" t="str">
        <x:v>41</x:v>
      </x:c>
      <x:c r="G1594" t="str">
        <x:v>ORD</x:v>
      </x:c>
      <x:c r="H1594" t="str">
        <x:v>Chicago O'Hare International Airport</x:v>
      </x:c>
      <x:c r="I1594" t="str">
        <x:v>IL</x:v>
      </x:c>
      <x:c r="J1594" t="str">
        <x:v>SEA</x:v>
      </x:c>
      <x:c r="K1594" t="str">
        <x:v>Seattle-Tacoma International Airport</x:v>
      </x:c>
      <x:c r="L1594" t="str">
        <x:v>WA</x:v>
      </x:c>
      <x:c r="M1594" t="str">
        <x:v>1705</x:v>
      </x:c>
      <x:c r="N1594" t="str">
        <x:v>1709</x:v>
      </x:c>
      <x:c r="O1594" s="26" t="n">
        <x:v>4</x:v>
      </x:c>
      <x:c r="P1594" t="str">
        <x:v>1949</x:v>
      </x:c>
      <x:c r="Q1594" t="str">
        <x:v>1942</x:v>
      </x:c>
      <x:c r="R1594" s="26" t="n">
        <x:v>-7</x:v>
      </x:c>
      <x:c r="S1594" s="26" t="n">
        <x:v>1721</x:v>
      </x:c>
      <x:c r="T1594" s="24" t="n">
        <x:v>0</x:v>
      </x:c>
      <x:c r="U1594" s="24" t="n">
        <x:v>0</x:v>
      </x:c>
      <x:c r="V1594" s="24" t="str">
        <x:v>Completed</x:v>
      </x:c>
      <x:c r="W1594" s="24" t="n">
        <x:v>0</x:v>
      </x:c>
      <x:c r="X1594" s="24" t="n">
        <x:v>0</x:v>
      </x:c>
      <x:c r="Y1594" s="24" t="n">
        <x:v>1</x:v>
      </x:c>
    </x:row>
    <x:row r="1595">
      <x:c r="A1595" s="24" t="n">
        <x:v>3524371</x:v>
      </x:c>
      <x:c r="B1595" t="str">
        <x:v>2015-08-07</x:v>
      </x:c>
      <x:c r="C1595" s="24" t="n">
        <x:v>8</x:v>
      </x:c>
      <x:c r="D1595" t="str">
        <x:v>WN</x:v>
      </x:c>
      <x:c r="E1595" t="str">
        <x:v>Southwest Airlines Co.</x:v>
      </x:c>
      <x:c r="F1595" t="str">
        <x:v>694</x:v>
      </x:c>
      <x:c r="G1595" t="str">
        <x:v>PHX</x:v>
      </x:c>
      <x:c r="H1595" t="str">
        <x:v>Phoenix Sky Harbor International Airport</x:v>
      </x:c>
      <x:c r="I1595" t="str">
        <x:v>AZ</x:v>
      </x:c>
      <x:c r="J1595" t="str">
        <x:v>SAT</x:v>
      </x:c>
      <x:c r="K1595" t="str">
        <x:v>San Antonio International Airport</x:v>
      </x:c>
      <x:c r="L1595" t="str">
        <x:v>TX</x:v>
      </x:c>
      <x:c r="M1595" t="str">
        <x:v>1730</x:v>
      </x:c>
      <x:c r="N1595" t="str">
        <x:v>2139</x:v>
      </x:c>
      <x:c r="O1595" s="26" t="n">
        <x:v>249</x:v>
      </x:c>
      <x:c r="P1595" t="str">
        <x:v>2140</x:v>
      </x:c>
      <x:c r="Q1595" t="str">
        <x:v>0145</x:v>
      </x:c>
      <x:c r="R1595" s="26" t="n">
        <x:v>245</x:v>
      </x:c>
      <x:c r="S1595" s="26" t="n">
        <x:v>843</x:v>
      </x:c>
      <x:c r="T1595" s="24" t="n">
        <x:v>0</x:v>
      </x:c>
      <x:c r="U1595" s="24" t="n">
        <x:v>0</x:v>
      </x:c>
      <x:c r="V1595" s="24" t="str">
        <x:v>Completed</x:v>
      </x:c>
      <x:c r="W1595" s="24" t="n">
        <x:v>1</x:v>
      </x:c>
      <x:c r="X1595" s="24" t="n">
        <x:v>1</x:v>
      </x:c>
      <x:c r="Y1595" s="24" t="n">
        <x:v>1</x:v>
      </x:c>
    </x:row>
    <x:row r="1596">
      <x:c r="A1596" s="24" t="n">
        <x:v>3524662</x:v>
      </x:c>
      <x:c r="B1596" t="str">
        <x:v>2015-08-07</x:v>
      </x:c>
      <x:c r="C1596" s="24" t="n">
        <x:v>8</x:v>
      </x:c>
      <x:c r="D1596" t="str">
        <x:v>OO</x:v>
      </x:c>
      <x:c r="E1596" t="str">
        <x:v>Skywest Airlines Inc.</x:v>
      </x:c>
      <x:c r="F1596" t="str">
        <x:v>4711</x:v>
      </x:c>
      <x:c r="G1596" t="str">
        <x:v>MSP</x:v>
      </x:c>
      <x:c r="H1596" t="str">
        <x:v>Minneapolis-Saint Paul International Airport</x:v>
      </x:c>
      <x:c r="I1596" t="str">
        <x:v>MN</x:v>
      </x:c>
      <x:c r="J1596" t="str">
        <x:v>DSM</x:v>
      </x:c>
      <x:c r="K1596" t="str">
        <x:v>Des Moines International Airport</x:v>
      </x:c>
      <x:c r="L1596" t="str">
        <x:v>IA</x:v>
      </x:c>
      <x:c r="M1596" t="str">
        <x:v>1743</x:v>
      </x:c>
      <x:c r="N1596" t="str">
        <x:v>1739</x:v>
      </x:c>
      <x:c r="O1596" s="26" t="n">
        <x:v>-4</x:v>
      </x:c>
      <x:c r="P1596" t="str">
        <x:v>1855</x:v>
      </x:c>
      <x:c r="Q1596" t="str">
        <x:v>1850</x:v>
      </x:c>
      <x:c r="R1596" s="26" t="n">
        <x:v>-5</x:v>
      </x:c>
      <x:c r="S1596" s="26" t="n">
        <x:v>232</x:v>
      </x:c>
      <x:c r="T1596" s="24" t="n">
        <x:v>0</x:v>
      </x:c>
      <x:c r="U1596" s="24" t="n">
        <x:v>0</x:v>
      </x:c>
      <x:c r="V1596" s="24" t="str">
        <x:v>Completed</x:v>
      </x:c>
      <x:c r="W1596" s="24" t="n">
        <x:v>0</x:v>
      </x:c>
      <x:c r="X1596" s="24" t="n">
        <x:v>0</x:v>
      </x:c>
      <x:c r="Y1596" s="24" t="n">
        <x:v>1</x:v>
      </x:c>
    </x:row>
    <x:row r="1597">
      <x:c r="A1597" s="24" t="n">
        <x:v>3524727</x:v>
      </x:c>
      <x:c r="B1597" t="str">
        <x:v>2015-08-07</x:v>
      </x:c>
      <x:c r="C1597" s="24" t="n">
        <x:v>8</x:v>
      </x:c>
      <x:c r="D1597" t="str">
        <x:v>OO</x:v>
      </x:c>
      <x:c r="E1597" t="str">
        <x:v>Skywest Airlines Inc.</x:v>
      </x:c>
      <x:c r="F1597" t="str">
        <x:v>2894</x:v>
      </x:c>
      <x:c r="G1597" t="str">
        <x:v>LAX</x:v>
      </x:c>
      <x:c r="H1597" t="str">
        <x:v>Los Angeles International Airport</x:v>
      </x:c>
      <x:c r="I1597" t="str">
        <x:v>CA</x:v>
      </x:c>
      <x:c r="J1597" t="str">
        <x:v>FAT</x:v>
      </x:c>
      <x:c r="K1597" t="str">
        <x:v>Fresno Yosemite International Airport</x:v>
      </x:c>
      <x:c r="L1597" t="str">
        <x:v>CA</x:v>
      </x:c>
      <x:c r="M1597" t="str">
        <x:v>1745</x:v>
      </x:c>
      <x:c r="N1597" t="str">
        <x:v>1742</x:v>
      </x:c>
      <x:c r="O1597" s="26" t="n">
        <x:v>-3</x:v>
      </x:c>
      <x:c r="P1597" t="str">
        <x:v>1850</x:v>
      </x:c>
      <x:c r="Q1597" t="str">
        <x:v>1844</x:v>
      </x:c>
      <x:c r="R1597" s="26" t="n">
        <x:v>-6</x:v>
      </x:c>
      <x:c r="S1597" s="26" t="n">
        <x:v>209</x:v>
      </x:c>
      <x:c r="T1597" s="24" t="n">
        <x:v>0</x:v>
      </x:c>
      <x:c r="U1597" s="24" t="n">
        <x:v>0</x:v>
      </x:c>
      <x:c r="V1597" s="24" t="str">
        <x:v>Completed</x:v>
      </x:c>
      <x:c r="W1597" s="24" t="n">
        <x:v>0</x:v>
      </x:c>
      <x:c r="X1597" s="24" t="n">
        <x:v>0</x:v>
      </x:c>
      <x:c r="Y1597" s="24" t="n">
        <x:v>1</x:v>
      </x:c>
    </x:row>
    <x:row r="1598">
      <x:c r="A1598" s="24" t="n">
        <x:v>3524859</x:v>
      </x:c>
      <x:c r="B1598" t="str">
        <x:v>2015-08-07</x:v>
      </x:c>
      <x:c r="C1598" s="24" t="n">
        <x:v>8</x:v>
      </x:c>
      <x:c r="D1598" t="str">
        <x:v>AS</x:v>
      </x:c>
      <x:c r="E1598" t="str">
        <x:v>Alaska Airlines Inc.</x:v>
      </x:c>
      <x:c r="F1598" t="str">
        <x:v>109</x:v>
      </x:c>
      <x:c r="G1598" t="str">
        <x:v>SEA</x:v>
      </x:c>
      <x:c r="H1598" t="str">
        <x:v>Seattle-Tacoma International Airport</x:v>
      </x:c>
      <x:c r="I1598" t="str">
        <x:v>WA</x:v>
      </x:c>
      <x:c r="J1598" t="str">
        <x:v>ANC</x:v>
      </x:c>
      <x:c r="K1598" t="str">
        <x:v>Ted Stevens Anchorage International Airport</x:v>
      </x:c>
      <x:c r="L1598" t="str">
        <x:v>AK</x:v>
      </x:c>
      <x:c r="M1598" t="str">
        <x:v>1755</x:v>
      </x:c>
      <x:c r="N1598" t="str">
        <x:v>1755</x:v>
      </x:c>
      <x:c r="O1598" s="26" t="n">
        <x:v>0</x:v>
      </x:c>
      <x:c r="P1598" t="str">
        <x:v>2023</x:v>
      </x:c>
      <x:c r="Q1598" t="str">
        <x:v>2031</x:v>
      </x:c>
      <x:c r="R1598" s="26" t="n">
        <x:v>8</x:v>
      </x:c>
      <x:c r="S1598" s="26" t="n">
        <x:v>1448</x:v>
      </x:c>
      <x:c r="T1598" s="24" t="n">
        <x:v>0</x:v>
      </x:c>
      <x:c r="U1598" s="24" t="n">
        <x:v>0</x:v>
      </x:c>
      <x:c r="V1598" s="24" t="str">
        <x:v>Completed</x:v>
      </x:c>
      <x:c r="W1598" s="24" t="n">
        <x:v>0</x:v>
      </x:c>
      <x:c r="X1598" s="24" t="n">
        <x:v>0</x:v>
      </x:c>
      <x:c r="Y1598" s="24" t="n">
        <x:v>1</x:v>
      </x:c>
    </x:row>
    <x:row r="1599">
      <x:c r="A1599" s="24" t="n">
        <x:v>3525506</x:v>
      </x:c>
      <x:c r="B1599" t="str">
        <x:v>2015-08-07</x:v>
      </x:c>
      <x:c r="C1599" s="24" t="n">
        <x:v>8</x:v>
      </x:c>
      <x:c r="D1599" t="str">
        <x:v>AA</x:v>
      </x:c>
      <x:c r="E1599" t="str">
        <x:v>American Airlines Inc.</x:v>
      </x:c>
      <x:c r="F1599" t="str">
        <x:v>2293</x:v>
      </x:c>
      <x:c r="G1599" t="str">
        <x:v>DFW</x:v>
      </x:c>
      <x:c r="H1599" t="str">
        <x:v>Dallas/Fort Worth International Airport</x:v>
      </x:c>
      <x:c r="I1599" t="str">
        <x:v>TX</x:v>
      </x:c>
      <x:c r="J1599" t="str">
        <x:v>IAD</x:v>
      </x:c>
      <x:c r="K1599" t="str">
        <x:v>Washington Dulles International Airport</x:v>
      </x:c>
      <x:c r="L1599" t="str">
        <x:v>VA</x:v>
      </x:c>
      <x:c r="M1599" t="str">
        <x:v>1832</x:v>
      </x:c>
      <x:c r="N1599" t="str">
        <x:v>1849</x:v>
      </x:c>
      <x:c r="O1599" s="26" t="n">
        <x:v>17</x:v>
      </x:c>
      <x:c r="P1599" t="str">
        <x:v>2237</x:v>
      </x:c>
      <x:c r="Q1599" t="str">
        <x:v>2237</x:v>
      </x:c>
      <x:c r="R1599" s="26" t="n">
        <x:v>0</x:v>
      </x:c>
      <x:c r="S1599" s="26" t="n">
        <x:v>1172</x:v>
      </x:c>
      <x:c r="T1599" s="24" t="n">
        <x:v>0</x:v>
      </x:c>
      <x:c r="U1599" s="24" t="n">
        <x:v>0</x:v>
      </x:c>
      <x:c r="V1599" s="24" t="str">
        <x:v>Completed</x:v>
      </x:c>
      <x:c r="W1599" s="24" t="n">
        <x:v>0</x:v>
      </x:c>
      <x:c r="X1599" s="24" t="n">
        <x:v>1</x:v>
      </x:c>
      <x:c r="Y1599" s="24" t="n">
        <x:v>1</x:v>
      </x:c>
    </x:row>
    <x:row r="1600">
      <x:c r="A1600" s="24" t="n">
        <x:v>3526440</x:v>
      </x:c>
      <x:c r="B1600" t="str">
        <x:v>2015-08-07</x:v>
      </x:c>
      <x:c r="C1600" s="24" t="n">
        <x:v>8</x:v>
      </x:c>
      <x:c r="D1600" t="str">
        <x:v>AA</x:v>
      </x:c>
      <x:c r="E1600" t="str">
        <x:v>American Airlines Inc.</x:v>
      </x:c>
      <x:c r="F1600" t="str">
        <x:v>2208</x:v>
      </x:c>
      <x:c r="G1600" t="str">
        <x:v>CLE</x:v>
      </x:c>
      <x:c r="H1600" t="str">
        <x:v>Cleveland Hopkins International Airport</x:v>
      </x:c>
      <x:c r="I1600" t="str">
        <x:v>OH</x:v>
      </x:c>
      <x:c r="J1600" t="str">
        <x:v>DFW</x:v>
      </x:c>
      <x:c r="K1600" t="str">
        <x:v>Dallas/Fort Worth International Airport</x:v>
      </x:c>
      <x:c r="L1600" t="str">
        <x:v>TX</x:v>
      </x:c>
      <x:c r="M1600" t="str">
        <x:v>1927</x:v>
      </x:c>
      <x:c r="N1600" t="str">
        <x:v>1938</x:v>
      </x:c>
      <x:c r="O1600" s="26" t="n">
        <x:v>11</x:v>
      </x:c>
      <x:c r="P1600" t="str">
        <x:v>2116</x:v>
      </x:c>
      <x:c r="Q1600" t="str">
        <x:v>2106</x:v>
      </x:c>
      <x:c r="R1600" s="26" t="n">
        <x:v>-10</x:v>
      </x:c>
      <x:c r="S1600" s="26" t="n">
        <x:v>1021</x:v>
      </x:c>
      <x:c r="T1600" s="24" t="n">
        <x:v>0</x:v>
      </x:c>
      <x:c r="U1600" s="24" t="n">
        <x:v>0</x:v>
      </x:c>
      <x:c r="V1600" s="24" t="str">
        <x:v>Completed</x:v>
      </x:c>
      <x:c r="W1600" s="24" t="n">
        <x:v>0</x:v>
      </x:c>
      <x:c r="X1600" s="24" t="n">
        <x:v>0</x:v>
      </x:c>
      <x:c r="Y1600" s="24" t="n">
        <x:v>1</x:v>
      </x:c>
    </x:row>
    <x:row r="1601">
      <x:c r="A1601" s="24" t="n">
        <x:v>3526641</x:v>
      </x:c>
      <x:c r="B1601" t="str">
        <x:v>2015-08-07</x:v>
      </x:c>
      <x:c r="C1601" s="24" t="n">
        <x:v>8</x:v>
      </x:c>
      <x:c r="D1601" t="str">
        <x:v>WN</x:v>
      </x:c>
      <x:c r="E1601" t="str">
        <x:v>Southwest Airlines Co.</x:v>
      </x:c>
      <x:c r="F1601" t="str">
        <x:v>2509</x:v>
      </x:c>
      <x:c r="G1601" t="str">
        <x:v>SMF</x:v>
      </x:c>
      <x:c r="H1601" t="str">
        <x:v>Sacramento International Airport</x:v>
      </x:c>
      <x:c r="I1601" t="str">
        <x:v>CA</x:v>
      </x:c>
      <x:c r="J1601" t="str">
        <x:v>ONT</x:v>
      </x:c>
      <x:c r="K1601" t="str">
        <x:v>Ontario International Airport</x:v>
      </x:c>
      <x:c r="L1601" t="str">
        <x:v>CA</x:v>
      </x:c>
      <x:c r="M1601" t="str">
        <x:v>1940</x:v>
      </x:c>
      <x:c r="N1601" t="str">
        <x:v>2025</x:v>
      </x:c>
      <x:c r="O1601" s="26" t="n">
        <x:v>45</x:v>
      </x:c>
      <x:c r="P1601" t="str">
        <x:v>2055</x:v>
      </x:c>
      <x:c r="Q1601" t="str">
        <x:v>2136</x:v>
      </x:c>
      <x:c r="R1601" s="26" t="n">
        <x:v>41</x:v>
      </x:c>
      <x:c r="S1601" s="26" t="n">
        <x:v>390</x:v>
      </x:c>
      <x:c r="T1601" s="24" t="n">
        <x:v>0</x:v>
      </x:c>
      <x:c r="U1601" s="24" t="n">
        <x:v>0</x:v>
      </x:c>
      <x:c r="V1601" s="24" t="str">
        <x:v>Completed</x:v>
      </x:c>
      <x:c r="W1601" s="24" t="n">
        <x:v>1</x:v>
      </x:c>
      <x:c r="X1601" s="24" t="n">
        <x:v>1</x:v>
      </x:c>
      <x:c r="Y1601" s="24" t="n">
        <x:v>1</x:v>
      </x:c>
    </x:row>
    <x:row r="1602">
      <x:c r="A1602" s="24" t="n">
        <x:v>3526793</x:v>
      </x:c>
      <x:c r="B1602" t="str">
        <x:v>2015-08-07</x:v>
      </x:c>
      <x:c r="C1602" s="24" t="n">
        <x:v>8</x:v>
      </x:c>
      <x:c r="D1602" t="str">
        <x:v>DL</x:v>
      </x:c>
      <x:c r="E1602" t="str">
        <x:v>Delta Air Lines Inc.</x:v>
      </x:c>
      <x:c r="F1602" t="str">
        <x:v>2334</x:v>
      </x:c>
      <x:c r="G1602" t="str">
        <x:v>FLL</x:v>
      </x:c>
      <x:c r="H1602" t="str">
        <x:v>Fort Lauderdale-Hollywood International Airport</x:v>
      </x:c>
      <x:c r="I1602" t="str">
        <x:v>FL</x:v>
      </x:c>
      <x:c r="J1602" t="str">
        <x:v>ATL</x:v>
      </x:c>
      <x:c r="K1602" t="str">
        <x:v>Hartsfield-Jackson Atlanta International Airport</x:v>
      </x:c>
      <x:c r="L1602" t="str">
        <x:v>GA</x:v>
      </x:c>
      <x:c r="M1602" t="str">
        <x:v>1950</x:v>
      </x:c>
      <x:c r="N1602" t="str">
        <x:v>2009</x:v>
      </x:c>
      <x:c r="O1602" s="26" t="n">
        <x:v>19</x:v>
      </x:c>
      <x:c r="P1602" t="str">
        <x:v>2145</x:v>
      </x:c>
      <x:c r="Q1602" t="str">
        <x:v>2152</x:v>
      </x:c>
      <x:c r="R1602" s="26" t="n">
        <x:v>7</x:v>
      </x:c>
      <x:c r="S1602" s="26" t="n">
        <x:v>581</x:v>
      </x:c>
      <x:c r="T1602" s="24" t="n">
        <x:v>0</x:v>
      </x:c>
      <x:c r="U1602" s="24" t="n">
        <x:v>0</x:v>
      </x:c>
      <x:c r="V1602" s="24" t="str">
        <x:v>Completed</x:v>
      </x:c>
      <x:c r="W1602" s="24" t="n">
        <x:v>0</x:v>
      </x:c>
      <x:c r="X1602" s="24" t="n">
        <x:v>1</x:v>
      </x:c>
      <x:c r="Y1602" s="24" t="n">
        <x:v>1</x:v>
      </x:c>
    </x:row>
    <x:row r="1603">
      <x:c r="A1603" s="24" t="n">
        <x:v>3527494</x:v>
      </x:c>
      <x:c r="B1603" t="str">
        <x:v>2015-08-07</x:v>
      </x:c>
      <x:c r="C1603" s="24" t="n">
        <x:v>8</x:v>
      </x:c>
      <x:c r="D1603" t="str">
        <x:v>OO</x:v>
      </x:c>
      <x:c r="E1603" t="str">
        <x:v>Skywest Airlines Inc.</x:v>
      </x:c>
      <x:c r="F1603" t="str">
        <x:v>5478</x:v>
      </x:c>
      <x:c r="G1603" t="str">
        <x:v>MAF</x:v>
      </x:c>
      <x:c r="H1603" t="str">
        <x:v>Midland International Airport</x:v>
      </x:c>
      <x:c r="I1603" t="str">
        <x:v>TX</x:v>
      </x:c>
      <x:c r="J1603" t="str">
        <x:v>DEN</x:v>
      </x:c>
      <x:c r="K1603" t="str">
        <x:v>Denver International Airport</x:v>
      </x:c>
      <x:c r="L1603" t="str">
        <x:v>CO</x:v>
      </x:c>
      <x:c r="M1603" t="str">
        <x:v>2030</x:v>
      </x:c>
      <x:c r="N1603" t="str">
        <x:v>2027</x:v>
      </x:c>
      <x:c r="O1603" s="26" t="n">
        <x:v>-3</x:v>
      </x:c>
      <x:c r="P1603" t="str">
        <x:v>2130</x:v>
      </x:c>
      <x:c r="Q1603" t="str">
        <x:v>2135</x:v>
      </x:c>
      <x:c r="R1603" s="26" t="n">
        <x:v>5</x:v>
      </x:c>
      <x:c r="S1603" s="26" t="n">
        <x:v>563</x:v>
      </x:c>
      <x:c r="T1603" s="24" t="n">
        <x:v>0</x:v>
      </x:c>
      <x:c r="U1603" s="24" t="n">
        <x:v>0</x:v>
      </x:c>
      <x:c r="V1603" s="24" t="str">
        <x:v>Completed</x:v>
      </x:c>
      <x:c r="W1603" s="24" t="n">
        <x:v>0</x:v>
      </x:c>
      <x:c r="X1603" s="24" t="n">
        <x:v>0</x:v>
      </x:c>
      <x:c r="Y1603" s="24" t="n">
        <x:v>1</x:v>
      </x:c>
    </x:row>
    <x:row r="1604">
      <x:c r="A1604" s="24" t="n">
        <x:v>3528060</x:v>
      </x:c>
      <x:c r="B1604" t="str">
        <x:v>2015-08-07</x:v>
      </x:c>
      <x:c r="C1604" s="24" t="n">
        <x:v>8</x:v>
      </x:c>
      <x:c r="D1604" t="str">
        <x:v>HA</x:v>
      </x:c>
      <x:c r="E1604" t="str">
        <x:v>Hawaiian Airlines Inc.</x:v>
      </x:c>
      <x:c r="F1604" t="str">
        <x:v>397</x:v>
      </x:c>
      <x:c r="G1604" t="str">
        <x:v>KOA</x:v>
      </x:c>
      <x:c r="H1604" t="str">
        <x:v>Kona International Airport at Keahole</x:v>
      </x:c>
      <x:c r="I1604" t="str">
        <x:v>HI</x:v>
      </x:c>
      <x:c r="J1604" t="str">
        <x:v>HNL</x:v>
      </x:c>
      <x:c r="K1604" t="str">
        <x:v>Honolulu International Airport</x:v>
      </x:c>
      <x:c r="L1604" t="str">
        <x:v>HI</x:v>
      </x:c>
      <x:c r="M1604" t="str">
        <x:v>2119</x:v>
      </x:c>
      <x:c r="N1604" t="str">
        <x:v>2126</x:v>
      </x:c>
      <x:c r="O1604" s="26" t="n">
        <x:v>7</x:v>
      </x:c>
      <x:c r="P1604" t="str">
        <x:v>2202</x:v>
      </x:c>
      <x:c r="Q1604" t="str">
        <x:v>2215</x:v>
      </x:c>
      <x:c r="R1604" s="26" t="n">
        <x:v>13</x:v>
      </x:c>
      <x:c r="S1604" s="26" t="n">
        <x:v>163</x:v>
      </x:c>
      <x:c r="T1604" s="24" t="n">
        <x:v>0</x:v>
      </x:c>
      <x:c r="U1604" s="24" t="n">
        <x:v>0</x:v>
      </x:c>
      <x:c r="V1604" s="24" t="str">
        <x:v>Completed</x:v>
      </x:c>
      <x:c r="W1604" s="24" t="n">
        <x:v>0</x:v>
      </x:c>
      <x:c r="X1604" s="24" t="n">
        <x:v>0</x:v>
      </x:c>
      <x:c r="Y1604" s="24" t="n">
        <x:v>1</x:v>
      </x:c>
    </x:row>
    <x:row r="1605">
      <x:c r="A1605" s="24" t="n">
        <x:v>3528546</x:v>
      </x:c>
      <x:c r="B1605" t="str">
        <x:v>2015-08-07</x:v>
      </x:c>
      <x:c r="C1605" s="24" t="n">
        <x:v>8</x:v>
      </x:c>
      <x:c r="D1605" t="str">
        <x:v>OO</x:v>
      </x:c>
      <x:c r="E1605" t="str">
        <x:v>Skywest Airlines Inc.</x:v>
      </x:c>
      <x:c r="F1605" t="str">
        <x:v>6253</x:v>
      </x:c>
      <x:c r="G1605" t="str">
        <x:v>DEN</x:v>
      </x:c>
      <x:c r="H1605" t="str">
        <x:v>Denver International Airport</x:v>
      </x:c>
      <x:c r="I1605" t="str">
        <x:v>CO</x:v>
      </x:c>
      <x:c r="J1605" t="str">
        <x:v>ONT</x:v>
      </x:c>
      <x:c r="K1605" t="str">
        <x:v>Ontario International Airport</x:v>
      </x:c>
      <x:c r="L1605" t="str">
        <x:v>CA</x:v>
      </x:c>
      <x:c r="M1605" t="str">
        <x:v>2208</x:v>
      </x:c>
      <x:c r="N1605" t="str">
        <x:v>2232</x:v>
      </x:c>
      <x:c r="O1605" s="26" t="n">
        <x:v>24</x:v>
      </x:c>
      <x:c r="P1605" t="str">
        <x:v>2324</x:v>
      </x:c>
      <x:c r="Q1605" t="str">
        <x:v>2340</x:v>
      </x:c>
      <x:c r="R1605" s="26" t="n">
        <x:v>16</x:v>
      </x:c>
      <x:c r="S1605" s="26" t="n">
        <x:v>819</x:v>
      </x:c>
      <x:c r="T1605" s="24" t="n">
        <x:v>0</x:v>
      </x:c>
      <x:c r="U1605" s="24" t="n">
        <x:v>0</x:v>
      </x:c>
      <x:c r="V1605" s="24" t="str">
        <x:v>Completed</x:v>
      </x:c>
      <x:c r="W1605" s="24" t="n">
        <x:v>1</x:v>
      </x:c>
      <x:c r="X1605" s="24" t="n">
        <x:v>1</x:v>
      </x:c>
      <x:c r="Y1605" s="24" t="n">
        <x:v>1</x:v>
      </x:c>
    </x:row>
    <x:row r="1606">
      <x:c r="A1606" s="24" t="n">
        <x:v>3920916</x:v>
      </x:c>
      <x:c r="B1606" t="str">
        <x:v>2015-09-01</x:v>
      </x:c>
      <x:c r="C1606" s="24" t="n">
        <x:v>9</x:v>
      </x:c>
      <x:c r="D1606" t="str">
        <x:v>DL</x:v>
      </x:c>
      <x:c r="E1606" t="str">
        <x:v>Delta Air Lines Inc.</x:v>
      </x:c>
      <x:c r="F1606" t="str">
        <x:v>1316</x:v>
      </x:c>
      <x:c r="G1606" t="str">
        <x:v>BOI</x:v>
      </x:c>
      <x:c r="H1606" t="str">
        <x:v>Boise Airport (Boise Air Terminal)</x:v>
      </x:c>
      <x:c r="I1606" t="str">
        <x:v>ID</x:v>
      </x:c>
      <x:c r="J1606" t="str">
        <x:v>MSP</x:v>
      </x:c>
      <x:c r="K1606" t="str">
        <x:v>Minneapolis-Saint Paul International Airport</x:v>
      </x:c>
      <x:c r="L1606" t="str">
        <x:v>MN</x:v>
      </x:c>
      <x:c r="M1606" t="str">
        <x:v>0525</x:v>
      </x:c>
      <x:c r="N1606" t="str">
        <x:v>0520</x:v>
      </x:c>
      <x:c r="O1606" s="26" t="n">
        <x:v>-5</x:v>
      </x:c>
      <x:c r="P1606" t="str">
        <x:v>0903</x:v>
      </x:c>
      <x:c r="Q1606" t="str">
        <x:v>0850</x:v>
      </x:c>
      <x:c r="R1606" s="26" t="n">
        <x:v>-13</x:v>
      </x:c>
      <x:c r="S1606" s="26" t="n">
        <x:v>1142</x:v>
      </x:c>
      <x:c r="T1606" s="24" t="n">
        <x:v>0</x:v>
      </x:c>
      <x:c r="U1606" s="24" t="n">
        <x:v>0</x:v>
      </x:c>
      <x:c r="V1606" s="24" t="str">
        <x:v>Completed</x:v>
      </x:c>
      <x:c r="W1606" s="24" t="n">
        <x:v>0</x:v>
      </x:c>
      <x:c r="X1606" s="24" t="n">
        <x:v>0</x:v>
      </x:c>
      <x:c r="Y1606" s="24" t="n">
        <x:v>1</x:v>
      </x:c>
    </x:row>
    <x:row r="1607">
      <x:c r="A1607" s="24" t="n">
        <x:v>3921457</x:v>
      </x:c>
      <x:c r="B1607" t="str">
        <x:v>2015-09-01</x:v>
      </x:c>
      <x:c r="C1607" s="24" t="n">
        <x:v>9</x:v>
      </x:c>
      <x:c r="D1607" t="str">
        <x:v>MQ</x:v>
      </x:c>
      <x:c r="E1607" t="str">
        <x:v>American Eagle Airlines Inc.</x:v>
      </x:c>
      <x:c r="F1607" t="str">
        <x:v>3296</x:v>
      </x:c>
      <x:c r="G1607" t="str">
        <x:v>BNA</x:v>
      </x:c>
      <x:c r="H1607" t="str">
        <x:v>Nashville International Airport</x:v>
      </x:c>
      <x:c r="I1607" t="str">
        <x:v>TN</x:v>
      </x:c>
      <x:c r="J1607" t="str">
        <x:v>ORD</x:v>
      </x:c>
      <x:c r="K1607" t="str">
        <x:v>Chicago O'Hare International Airport</x:v>
      </x:c>
      <x:c r="L1607" t="str">
        <x:v>IL</x:v>
      </x:c>
      <x:c r="M1607" t="str">
        <x:v>0600</x:v>
      </x:c>
      <x:c r="N1607" t="str">
        <x:v>0553</x:v>
      </x:c>
      <x:c r="O1607" s="26" t="n">
        <x:v>-7</x:v>
      </x:c>
      <x:c r="P1607" t="str">
        <x:v>0747</x:v>
      </x:c>
      <x:c r="Q1607" t="str">
        <x:v>0717</x:v>
      </x:c>
      <x:c r="R1607" s="26" t="n">
        <x:v>-30</x:v>
      </x:c>
      <x:c r="S1607" s="26" t="n">
        <x:v>409</x:v>
      </x:c>
      <x:c r="T1607" s="24" t="n">
        <x:v>0</x:v>
      </x:c>
      <x:c r="U1607" s="24" t="n">
        <x:v>0</x:v>
      </x:c>
      <x:c r="V1607" s="24" t="str">
        <x:v>Completed</x:v>
      </x:c>
      <x:c r="W1607" s="24" t="n">
        <x:v>0</x:v>
      </x:c>
      <x:c r="X1607" s="24" t="n">
        <x:v>0</x:v>
      </x:c>
      <x:c r="Y1607" s="24" t="n">
        <x:v>1</x:v>
      </x:c>
    </x:row>
    <x:row r="1608">
      <x:c r="A1608" s="24" t="n">
        <x:v>3922554</x:v>
      </x:c>
      <x:c r="B1608" t="str">
        <x:v>2015-09-01</x:v>
      </x:c>
      <x:c r="C1608" s="24" t="n">
        <x:v>9</x:v>
      </x:c>
      <x:c r="D1608" t="str">
        <x:v>UA</x:v>
      </x:c>
      <x:c r="E1608" t="str">
        <x:v>United Air Lines Inc.</x:v>
      </x:c>
      <x:c r="F1608" t="str">
        <x:v>1479</x:v>
      </x:c>
      <x:c r="G1608" t="str">
        <x:v>DCA</x:v>
      </x:c>
      <x:c r="H1608" t="str">
        <x:v>Ronald Reagan Washington National Airport</x:v>
      </x:c>
      <x:c r="I1608" t="str">
        <x:v>VA</x:v>
      </x:c>
      <x:c r="J1608" t="str">
        <x:v>ORD</x:v>
      </x:c>
      <x:c r="K1608" t="str">
        <x:v>Chicago O'Hare International Airport</x:v>
      </x:c>
      <x:c r="L1608" t="str">
        <x:v>IL</x:v>
      </x:c>
      <x:c r="M1608" t="str">
        <x:v>0700</x:v>
      </x:c>
      <x:c r="N1608" t="str">
        <x:v>0653</x:v>
      </x:c>
      <x:c r="O1608" s="26" t="n">
        <x:v>-7</x:v>
      </x:c>
      <x:c r="P1608" t="str">
        <x:v>0806</x:v>
      </x:c>
      <x:c r="Q1608" t="str">
        <x:v>0736</x:v>
      </x:c>
      <x:c r="R1608" s="26" t="n">
        <x:v>-30</x:v>
      </x:c>
      <x:c r="S1608" s="26" t="n">
        <x:v>612</x:v>
      </x:c>
      <x:c r="T1608" s="24" t="n">
        <x:v>0</x:v>
      </x:c>
      <x:c r="U1608" s="24" t="n">
        <x:v>0</x:v>
      </x:c>
      <x:c r="V1608" s="24" t="str">
        <x:v>Completed</x:v>
      </x:c>
      <x:c r="W1608" s="24" t="n">
        <x:v>0</x:v>
      </x:c>
      <x:c r="X1608" s="24" t="n">
        <x:v>0</x:v>
      </x:c>
      <x:c r="Y1608" s="24" t="n">
        <x:v>1</x:v>
      </x:c>
    </x:row>
    <x:row r="1609">
      <x:c r="A1609" s="24" t="n">
        <x:v>3922827</x:v>
      </x:c>
      <x:c r="B1609" t="str">
        <x:v>2015-09-01</x:v>
      </x:c>
      <x:c r="C1609" s="24" t="n">
        <x:v>9</x:v>
      </x:c>
      <x:c r="D1609" t="str">
        <x:v>DL</x:v>
      </x:c>
      <x:c r="E1609" t="str">
        <x:v>Delta Air Lines Inc.</x:v>
      </x:c>
      <x:c r="F1609" t="str">
        <x:v>1731</x:v>
      </x:c>
      <x:c r="G1609" t="str">
        <x:v>DTW</x:v>
      </x:c>
      <x:c r="H1609" t="str">
        <x:v>Detroit Metropolitan Airport</x:v>
      </x:c>
      <x:c r="I1609" t="str">
        <x:v>MI</x:v>
      </x:c>
      <x:c r="J1609" t="str">
        <x:v>CLT</x:v>
      </x:c>
      <x:c r="K1609" t="str">
        <x:v>Charlotte Douglas International Airport</x:v>
      </x:c>
      <x:c r="L1609" t="str">
        <x:v>NC</x:v>
      </x:c>
      <x:c r="M1609" t="str">
        <x:v>0715</x:v>
      </x:c>
      <x:c r="N1609" t="str">
        <x:v>0709</x:v>
      </x:c>
      <x:c r="O1609" s="26" t="n">
        <x:v>-6</x:v>
      </x:c>
      <x:c r="P1609" t="str">
        <x:v>0901</x:v>
      </x:c>
      <x:c r="Q1609" t="str">
        <x:v>0844</x:v>
      </x:c>
      <x:c r="R1609" s="26" t="n">
        <x:v>-17</x:v>
      </x:c>
      <x:c r="S1609" s="26" t="n">
        <x:v>500</x:v>
      </x:c>
      <x:c r="T1609" s="24" t="n">
        <x:v>0</x:v>
      </x:c>
      <x:c r="U1609" s="24" t="n">
        <x:v>0</x:v>
      </x:c>
      <x:c r="V1609" s="24" t="str">
        <x:v>Completed</x:v>
      </x:c>
      <x:c r="W1609" s="24" t="n">
        <x:v>0</x:v>
      </x:c>
      <x:c r="X1609" s="24" t="n">
        <x:v>0</x:v>
      </x:c>
      <x:c r="Y1609" s="24" t="n">
        <x:v>1</x:v>
      </x:c>
    </x:row>
    <x:row r="1610">
      <x:c r="A1610" s="24" t="n">
        <x:v>3923403</x:v>
      </x:c>
      <x:c r="B1610" t="str">
        <x:v>2015-09-01</x:v>
      </x:c>
      <x:c r="C1610" s="24" t="n">
        <x:v>9</x:v>
      </x:c>
      <x:c r="D1610" t="str">
        <x:v>WN</x:v>
      </x:c>
      <x:c r="E1610" t="str">
        <x:v>Southwest Airlines Co.</x:v>
      </x:c>
      <x:c r="F1610" t="str">
        <x:v>2997</x:v>
      </x:c>
      <x:c r="G1610" t="str">
        <x:v>SAN</x:v>
      </x:c>
      <x:c r="H1610" t="str">
        <x:v>San Diego International Airport (Lindbergh Field)</x:v>
      </x:c>
      <x:c r="I1610" t="str">
        <x:v>CA</x:v>
      </x:c>
      <x:c r="J1610" t="str">
        <x:v>PHX</x:v>
      </x:c>
      <x:c r="K1610" t="str">
        <x:v>Phoenix Sky Harbor International Airport</x:v>
      </x:c>
      <x:c r="L1610" t="str">
        <x:v>AZ</x:v>
      </x:c>
      <x:c r="M1610" t="str">
        <x:v>0750</x:v>
      </x:c>
      <x:c r="N1610" t="str">
        <x:v>0750</x:v>
      </x:c>
      <x:c r="O1610" s="26" t="n">
        <x:v>0</x:v>
      </x:c>
      <x:c r="P1610" t="str">
        <x:v>0900</x:v>
      </x:c>
      <x:c r="Q1610" t="str">
        <x:v>0905</x:v>
      </x:c>
      <x:c r="R1610" s="26" t="n">
        <x:v>5</x:v>
      </x:c>
      <x:c r="S1610" s="26" t="n">
        <x:v>304</x:v>
      </x:c>
      <x:c r="T1610" s="24" t="n">
        <x:v>0</x:v>
      </x:c>
      <x:c r="U1610" s="24" t="n">
        <x:v>0</x:v>
      </x:c>
      <x:c r="V1610" s="24" t="str">
        <x:v>Completed</x:v>
      </x:c>
      <x:c r="W1610" s="24" t="n">
        <x:v>0</x:v>
      </x:c>
      <x:c r="X1610" s="24" t="n">
        <x:v>0</x:v>
      </x:c>
      <x:c r="Y1610" s="24" t="n">
        <x:v>1</x:v>
      </x:c>
    </x:row>
    <x:row r="1611">
      <x:c r="A1611" s="24" t="n">
        <x:v>3923538</x:v>
      </x:c>
      <x:c r="B1611" t="str">
        <x:v>2015-09-01</x:v>
      </x:c>
      <x:c r="C1611" s="24" t="n">
        <x:v>9</x:v>
      </x:c>
      <x:c r="D1611" t="str">
        <x:v>AS</x:v>
      </x:c>
      <x:c r="E1611" t="str">
        <x:v>Alaska Airlines Inc.</x:v>
      </x:c>
      <x:c r="F1611" t="str">
        <x:v>1</x:v>
      </x:c>
      <x:c r="G1611" t="str">
        <x:v>DCA</x:v>
      </x:c>
      <x:c r="H1611" t="str">
        <x:v>Ronald Reagan Washington National Airport</x:v>
      </x:c>
      <x:c r="I1611" t="str">
        <x:v>VA</x:v>
      </x:c>
      <x:c r="J1611" t="str">
        <x:v>SEA</x:v>
      </x:c>
      <x:c r="K1611" t="str">
        <x:v>Seattle-Tacoma International Airport</x:v>
      </x:c>
      <x:c r="L1611" t="str">
        <x:v>WA</x:v>
      </x:c>
      <x:c r="M1611" t="str">
        <x:v>0800</x:v>
      </x:c>
      <x:c r="N1611" t="str">
        <x:v>0748</x:v>
      </x:c>
      <x:c r="O1611" s="26" t="n">
        <x:v>-12</x:v>
      </x:c>
      <x:c r="P1611" t="str">
        <x:v>1025</x:v>
      </x:c>
      <x:c r="Q1611" t="str">
        <x:v>1022</x:v>
      </x:c>
      <x:c r="R1611" s="26" t="n">
        <x:v>-3</x:v>
      </x:c>
      <x:c r="S1611" s="26" t="n">
        <x:v>2329</x:v>
      </x:c>
      <x:c r="T1611" s="24" t="n">
        <x:v>0</x:v>
      </x:c>
      <x:c r="U1611" s="24" t="n">
        <x:v>0</x:v>
      </x:c>
      <x:c r="V1611" s="24" t="str">
        <x:v>Completed</x:v>
      </x:c>
      <x:c r="W1611" s="24" t="n">
        <x:v>0</x:v>
      </x:c>
      <x:c r="X1611" s="24" t="n">
        <x:v>0</x:v>
      </x:c>
      <x:c r="Y1611" s="24" t="n">
        <x:v>1</x:v>
      </x:c>
    </x:row>
    <x:row r="1612">
      <x:c r="A1612" s="24" t="n">
        <x:v>3925376</x:v>
      </x:c>
      <x:c r="B1612" t="str">
        <x:v>2015-09-01</x:v>
      </x:c>
      <x:c r="C1612" s="24" t="n">
        <x:v>9</x:v>
      </x:c>
      <x:c r="D1612" t="str">
        <x:v>WN</x:v>
      </x:c>
      <x:c r="E1612" t="str">
        <x:v>Southwest Airlines Co.</x:v>
      </x:c>
      <x:c r="F1612" t="str">
        <x:v>741</x:v>
      </x:c>
      <x:c r="G1612" t="str">
        <x:v>MSY</x:v>
      </x:c>
      <x:c r="H1612" t="str">
        <x:v>Louis Armstrong New Orleans International Airport</x:v>
      </x:c>
      <x:c r="I1612" t="str">
        <x:v>LA</x:v>
      </x:c>
      <x:c r="J1612" t="str">
        <x:v>LAX</x:v>
      </x:c>
      <x:c r="K1612" t="str">
        <x:v>Los Angeles International Airport</x:v>
      </x:c>
      <x:c r="L1612" t="str">
        <x:v>CA</x:v>
      </x:c>
      <x:c r="M1612" t="str">
        <x:v>0945</x:v>
      </x:c>
      <x:c r="N1612" t="str">
        <x:v>0945</x:v>
      </x:c>
      <x:c r="O1612" s="26" t="n">
        <x:v>0</x:v>
      </x:c>
      <x:c r="P1612" t="str">
        <x:v>1150</x:v>
      </x:c>
      <x:c r="Q1612" t="str">
        <x:v>1143</x:v>
      </x:c>
      <x:c r="R1612" s="26" t="n">
        <x:v>-7</x:v>
      </x:c>
      <x:c r="S1612" s="26" t="n">
        <x:v>1670</x:v>
      </x:c>
      <x:c r="T1612" s="24" t="n">
        <x:v>0</x:v>
      </x:c>
      <x:c r="U1612" s="24" t="n">
        <x:v>0</x:v>
      </x:c>
      <x:c r="V1612" s="24" t="str">
        <x:v>Completed</x:v>
      </x:c>
      <x:c r="W1612" s="24" t="n">
        <x:v>0</x:v>
      </x:c>
      <x:c r="X1612" s="24" t="n">
        <x:v>0</x:v>
      </x:c>
      <x:c r="Y1612" s="24" t="n">
        <x:v>1</x:v>
      </x:c>
    </x:row>
    <x:row r="1613">
      <x:c r="A1613" s="24" t="n">
        <x:v>3925966</x:v>
      </x:c>
      <x:c r="B1613" t="str">
        <x:v>2015-09-01</x:v>
      </x:c>
      <x:c r="C1613" s="24" t="n">
        <x:v>9</x:v>
      </x:c>
      <x:c r="D1613" t="str">
        <x:v>OO</x:v>
      </x:c>
      <x:c r="E1613" t="str">
        <x:v>Skywest Airlines Inc.</x:v>
      </x:c>
      <x:c r="F1613" t="str">
        <x:v>4644</x:v>
      </x:c>
      <x:c r="G1613" t="str">
        <x:v>LGB</x:v>
      </x:c>
      <x:c r="H1613" t="str">
        <x:v>Long Beach Airport (Daugherty Field)</x:v>
      </x:c>
      <x:c r="I1613" t="str">
        <x:v>CA</x:v>
      </x:c>
      <x:c r="J1613" t="str">
        <x:v>SLC</x:v>
      </x:c>
      <x:c r="K1613" t="str">
        <x:v>Salt Lake City International Airport</x:v>
      </x:c>
      <x:c r="L1613" t="str">
        <x:v>UT</x:v>
      </x:c>
      <x:c r="M1613" t="str">
        <x:v>1015</x:v>
      </x:c>
      <x:c r="N1613" t="str">
        <x:v>1007</x:v>
      </x:c>
      <x:c r="O1613" s="26" t="n">
        <x:v>-8</x:v>
      </x:c>
      <x:c r="P1613" t="str">
        <x:v>1304</x:v>
      </x:c>
      <x:c r="Q1613" t="str">
        <x:v>1246</x:v>
      </x:c>
      <x:c r="R1613" s="26" t="n">
        <x:v>-18</x:v>
      </x:c>
      <x:c r="S1613" s="26" t="n">
        <x:v>588</x:v>
      </x:c>
      <x:c r="T1613" s="24" t="n">
        <x:v>0</x:v>
      </x:c>
      <x:c r="U1613" s="24" t="n">
        <x:v>0</x:v>
      </x:c>
      <x:c r="V1613" s="24" t="str">
        <x:v>Completed</x:v>
      </x:c>
      <x:c r="W1613" s="24" t="n">
        <x:v>0</x:v>
      </x:c>
      <x:c r="X1613" s="24" t="n">
        <x:v>0</x:v>
      </x:c>
      <x:c r="Y1613" s="24" t="n">
        <x:v>1</x:v>
      </x:c>
    </x:row>
    <x:row r="1614">
      <x:c r="A1614" s="24" t="n">
        <x:v>3926116</x:v>
      </x:c>
      <x:c r="B1614" t="str">
        <x:v>2015-09-01</x:v>
      </x:c>
      <x:c r="C1614" s="24" t="n">
        <x:v>9</x:v>
      </x:c>
      <x:c r="D1614" t="str">
        <x:v>WN</x:v>
      </x:c>
      <x:c r="E1614" t="str">
        <x:v>Southwest Airlines Co.</x:v>
      </x:c>
      <x:c r="F1614" t="str">
        <x:v>617</x:v>
      </x:c>
      <x:c r="G1614" t="str">
        <x:v>MDW</x:v>
      </x:c>
      <x:c r="H1614" t="str">
        <x:v>Chicago Midway International Airport</x:v>
      </x:c>
      <x:c r="I1614" t="str">
        <x:v>IL</x:v>
      </x:c>
      <x:c r="J1614" t="str">
        <x:v>DTW</x:v>
      </x:c>
      <x:c r="K1614" t="str">
        <x:v>Detroit Metropolitan Airport</x:v>
      </x:c>
      <x:c r="L1614" t="str">
        <x:v>MI</x:v>
      </x:c>
      <x:c r="M1614" t="str">
        <x:v>1025</x:v>
      </x:c>
      <x:c r="N1614" t="str">
        <x:v>1023</x:v>
      </x:c>
      <x:c r="O1614" s="26" t="n">
        <x:v>-2</x:v>
      </x:c>
      <x:c r="P1614" t="str">
        <x:v>1230</x:v>
      </x:c>
      <x:c r="Q1614" t="str">
        <x:v>1224</x:v>
      </x:c>
      <x:c r="R1614" s="26" t="n">
        <x:v>-6</x:v>
      </x:c>
      <x:c r="S1614" s="26" t="n">
        <x:v>228</x:v>
      </x:c>
      <x:c r="T1614" s="24" t="n">
        <x:v>0</x:v>
      </x:c>
      <x:c r="U1614" s="24" t="n">
        <x:v>0</x:v>
      </x:c>
      <x:c r="V1614" s="24" t="str">
        <x:v>Completed</x:v>
      </x:c>
      <x:c r="W1614" s="24" t="n">
        <x:v>0</x:v>
      </x:c>
      <x:c r="X1614" s="24" t="n">
        <x:v>0</x:v>
      </x:c>
      <x:c r="Y1614" s="24" t="n">
        <x:v>1</x:v>
      </x:c>
    </x:row>
    <x:row r="1615">
      <x:c r="A1615" s="24" t="n">
        <x:v>3926430</x:v>
      </x:c>
      <x:c r="B1615" t="str">
        <x:v>2015-09-01</x:v>
      </x:c>
      <x:c r="C1615" s="24" t="n">
        <x:v>9</x:v>
      </x:c>
      <x:c r="D1615" t="str">
        <x:v>OO</x:v>
      </x:c>
      <x:c r="E1615" t="str">
        <x:v>Skywest Airlines Inc.</x:v>
      </x:c>
      <x:c r="F1615" t="str">
        <x:v>3485</x:v>
      </x:c>
      <x:c r="G1615" t="str">
        <x:v>SAN</x:v>
      </x:c>
      <x:c r="H1615" t="str">
        <x:v>San Diego International Airport (Lindbergh Field)</x:v>
      </x:c>
      <x:c r="I1615" t="str">
        <x:v>CA</x:v>
      </x:c>
      <x:c r="J1615" t="str">
        <x:v>SLC</x:v>
      </x:c>
      <x:c r="K1615" t="str">
        <x:v>Salt Lake City International Airport</x:v>
      </x:c>
      <x:c r="L1615" t="str">
        <x:v>UT</x:v>
      </x:c>
      <x:c r="M1615" t="str">
        <x:v>1045</x:v>
      </x:c>
      <x:c r="N1615" t="str">
        <x:v>1034</x:v>
      </x:c>
      <x:c r="O1615" s="26" t="n">
        <x:v>-11</x:v>
      </x:c>
      <x:c r="P1615" t="str">
        <x:v>1337</x:v>
      </x:c>
      <x:c r="Q1615" t="str">
        <x:v>1318</x:v>
      </x:c>
      <x:c r="R1615" s="26" t="n">
        <x:v>-19</x:v>
      </x:c>
      <x:c r="S1615" s="26" t="n">
        <x:v>626</x:v>
      </x:c>
      <x:c r="T1615" s="24" t="n">
        <x:v>0</x:v>
      </x:c>
      <x:c r="U1615" s="24" t="n">
        <x:v>0</x:v>
      </x:c>
      <x:c r="V1615" s="24" t="str">
        <x:v>Completed</x:v>
      </x:c>
      <x:c r="W1615" s="24" t="n">
        <x:v>0</x:v>
      </x:c>
      <x:c r="X1615" s="24" t="n">
        <x:v>0</x:v>
      </x:c>
      <x:c r="Y1615" s="24" t="n">
        <x:v>1</x:v>
      </x:c>
    </x:row>
    <x:row r="1616">
      <x:c r="A1616" s="24" t="n">
        <x:v>3927035</x:v>
      </x:c>
      <x:c r="B1616" t="str">
        <x:v>2015-09-01</x:v>
      </x:c>
      <x:c r="C1616" s="24" t="n">
        <x:v>9</x:v>
      </x:c>
      <x:c r="D1616" t="str">
        <x:v>UA</x:v>
      </x:c>
      <x:c r="E1616" t="str">
        <x:v>United Air Lines Inc.</x:v>
      </x:c>
      <x:c r="F1616" t="str">
        <x:v>276</x:v>
      </x:c>
      <x:c r="G1616" t="str">
        <x:v>DEN</x:v>
      </x:c>
      <x:c r="H1616" t="str">
        <x:v>Denver International Airport</x:v>
      </x:c>
      <x:c r="I1616" t="str">
        <x:v>CO</x:v>
      </x:c>
      <x:c r="J1616" t="str">
        <x:v>PDX</x:v>
      </x:c>
      <x:c r="K1616" t="str">
        <x:v>Portland International Airport</x:v>
      </x:c>
      <x:c r="L1616" t="str">
        <x:v>OR</x:v>
      </x:c>
      <x:c r="M1616" t="str">
        <x:v>1122</x:v>
      </x:c>
      <x:c r="N1616" t="str">
        <x:v>1147</x:v>
      </x:c>
      <x:c r="O1616" s="26" t="n">
        <x:v>25</x:v>
      </x:c>
      <x:c r="P1616" t="str">
        <x:v>1304</x:v>
      </x:c>
      <x:c r="Q1616" t="str">
        <x:v>1313</x:v>
      </x:c>
      <x:c r="R1616" s="26" t="n">
        <x:v>9</x:v>
      </x:c>
      <x:c r="S1616" s="26" t="n">
        <x:v>991</x:v>
      </x:c>
      <x:c r="T1616" s="24" t="n">
        <x:v>0</x:v>
      </x:c>
      <x:c r="U1616" s="24" t="n">
        <x:v>0</x:v>
      </x:c>
      <x:c r="V1616" s="24" t="str">
        <x:v>Completed</x:v>
      </x:c>
      <x:c r="W1616" s="24" t="n">
        <x:v>0</x:v>
      </x:c>
      <x:c r="X1616" s="24" t="n">
        <x:v>1</x:v>
      </x:c>
      <x:c r="Y1616" s="24" t="n">
        <x:v>1</x:v>
      </x:c>
    </x:row>
    <x:row r="1617">
      <x:c r="A1617" s="24" t="n">
        <x:v>3928228</x:v>
      </x:c>
      <x:c r="B1617" t="str">
        <x:v>2015-09-01</x:v>
      </x:c>
      <x:c r="C1617" s="24" t="n">
        <x:v>9</x:v>
      </x:c>
      <x:c r="D1617" t="str">
        <x:v>DL</x:v>
      </x:c>
      <x:c r="E1617" t="str">
        <x:v>Delta Air Lines Inc.</x:v>
      </x:c>
      <x:c r="F1617" t="str">
        <x:v>1145</x:v>
      </x:c>
      <x:c r="G1617" t="str">
        <x:v>LGA</x:v>
      </x:c>
      <x:c r="H1617" t="str">
        <x:v>LaGuardia Airport (Marine Air Terminal)</x:v>
      </x:c>
      <x:c r="I1617" t="str">
        <x:v>NY</x:v>
      </x:c>
      <x:c r="J1617" t="str">
        <x:v>DTW</x:v>
      </x:c>
      <x:c r="K1617" t="str">
        <x:v>Detroit Metropolitan Airport</x:v>
      </x:c>
      <x:c r="L1617" t="str">
        <x:v>MI</x:v>
      </x:c>
      <x:c r="M1617" t="str">
        <x:v>1235</x:v>
      </x:c>
      <x:c r="N1617" t="str">
        <x:v>1228</x:v>
      </x:c>
      <x:c r="O1617" s="26" t="n">
        <x:v>-7</x:v>
      </x:c>
      <x:c r="P1617" t="str">
        <x:v>1442</x:v>
      </x:c>
      <x:c r="Q1617" t="str">
        <x:v>1430</x:v>
      </x:c>
      <x:c r="R1617" s="26" t="n">
        <x:v>-12</x:v>
      </x:c>
      <x:c r="S1617" s="26" t="n">
        <x:v>502</x:v>
      </x:c>
      <x:c r="T1617" s="24" t="n">
        <x:v>0</x:v>
      </x:c>
      <x:c r="U1617" s="24" t="n">
        <x:v>0</x:v>
      </x:c>
      <x:c r="V1617" s="24" t="str">
        <x:v>Completed</x:v>
      </x:c>
      <x:c r="W1617" s="24" t="n">
        <x:v>0</x:v>
      </x:c>
      <x:c r="X1617" s="24" t="n">
        <x:v>0</x:v>
      </x:c>
      <x:c r="Y1617" s="24" t="n">
        <x:v>1</x:v>
      </x:c>
    </x:row>
    <x:row r="1618">
      <x:c r="A1618" s="24" t="n">
        <x:v>3928671</x:v>
      </x:c>
      <x:c r="B1618" t="str">
        <x:v>2015-09-01</x:v>
      </x:c>
      <x:c r="C1618" s="24" t="n">
        <x:v>9</x:v>
      </x:c>
      <x:c r="D1618" t="str">
        <x:v>EV</x:v>
      </x:c>
      <x:c r="E1618" t="str">
        <x:v>Atlantic Southeast Airlines</x:v>
      </x:c>
      <x:c r="F1618" t="str">
        <x:v>4984</x:v>
      </x:c>
      <x:c r="G1618" t="str">
        <x:v>CLT</x:v>
      </x:c>
      <x:c r="H1618" t="str">
        <x:v>Charlotte Douglas International Airport</x:v>
      </x:c>
      <x:c r="I1618" t="str">
        <x:v>NC</x:v>
      </x:c>
      <x:c r="J1618" t="str">
        <x:v>LGA</x:v>
      </x:c>
      <x:c r="K1618" t="str">
        <x:v>LaGuardia Airport (Marine Air Terminal)</x:v>
      </x:c>
      <x:c r="L1618" t="str">
        <x:v>NY</x:v>
      </x:c>
      <x:c r="M1618" t="str">
        <x:v>1300</x:v>
      </x:c>
      <x:c r="N1618" t="str">
        <x:v>1256</x:v>
      </x:c>
      <x:c r="O1618" s="26" t="n">
        <x:v>-4</x:v>
      </x:c>
      <x:c r="P1618" t="str">
        <x:v>1504</x:v>
      </x:c>
      <x:c r="Q1618" t="str">
        <x:v>1442</x:v>
      </x:c>
      <x:c r="R1618" s="26" t="n">
        <x:v>-22</x:v>
      </x:c>
      <x:c r="S1618" s="26" t="n">
        <x:v>544</x:v>
      </x:c>
      <x:c r="T1618" s="24" t="n">
        <x:v>0</x:v>
      </x:c>
      <x:c r="U1618" s="24" t="n">
        <x:v>0</x:v>
      </x:c>
      <x:c r="V1618" s="24" t="str">
        <x:v>Completed</x:v>
      </x:c>
      <x:c r="W1618" s="24" t="n">
        <x:v>0</x:v>
      </x:c>
      <x:c r="X1618" s="24" t="n">
        <x:v>0</x:v>
      </x:c>
      <x:c r="Y1618" s="24" t="n">
        <x:v>1</x:v>
      </x:c>
    </x:row>
    <x:row r="1619">
      <x:c r="A1619" s="24" t="n">
        <x:v>3929691</x:v>
      </x:c>
      <x:c r="B1619" t="str">
        <x:v>2015-09-01</x:v>
      </x:c>
      <x:c r="C1619" s="24" t="n">
        <x:v>9</x:v>
      </x:c>
      <x:c r="D1619" t="str">
        <x:v>AA</x:v>
      </x:c>
      <x:c r="E1619" t="str">
        <x:v>American Airlines Inc.</x:v>
      </x:c>
      <x:c r="F1619" t="str">
        <x:v>357</x:v>
      </x:c>
      <x:c r="G1619" t="str">
        <x:v>DFW</x:v>
      </x:c>
      <x:c r="H1619" t="str">
        <x:v>Dallas/Fort Worth International Airport</x:v>
      </x:c>
      <x:c r="I1619" t="str">
        <x:v>TX</x:v>
      </x:c>
      <x:c r="J1619" t="str">
        <x:v>SAT</x:v>
      </x:c>
      <x:c r="K1619" t="str">
        <x:v>San Antonio International Airport</x:v>
      </x:c>
      <x:c r="L1619" t="str">
        <x:v>TX</x:v>
      </x:c>
      <x:c r="M1619" t="str">
        <x:v>1405</x:v>
      </x:c>
      <x:c r="N1619" t="str">
        <x:v>1412</x:v>
      </x:c>
      <x:c r="O1619" s="26" t="n">
        <x:v>7</x:v>
      </x:c>
      <x:c r="P1619" t="str">
        <x:v>1514</x:v>
      </x:c>
      <x:c r="Q1619" t="str">
        <x:v>1504</x:v>
      </x:c>
      <x:c r="R1619" s="26" t="n">
        <x:v>-10</x:v>
      </x:c>
      <x:c r="S1619" s="26" t="n">
        <x:v>247</x:v>
      </x:c>
      <x:c r="T1619" s="24" t="n">
        <x:v>0</x:v>
      </x:c>
      <x:c r="U1619" s="24" t="n">
        <x:v>0</x:v>
      </x:c>
      <x:c r="V1619" s="24" t="str">
        <x:v>Completed</x:v>
      </x:c>
      <x:c r="W1619" s="24" t="n">
        <x:v>0</x:v>
      </x:c>
      <x:c r="X1619" s="24" t="n">
        <x:v>0</x:v>
      </x:c>
      <x:c r="Y1619" s="24" t="n">
        <x:v>1</x:v>
      </x:c>
    </x:row>
    <x:row r="1620">
      <x:c r="A1620" s="24" t="n">
        <x:v>3929981</x:v>
      </x:c>
      <x:c r="B1620" t="str">
        <x:v>2015-09-01</x:v>
      </x:c>
      <x:c r="C1620" s="24" t="n">
        <x:v>9</x:v>
      </x:c>
      <x:c r="D1620" t="str">
        <x:v>AA</x:v>
      </x:c>
      <x:c r="E1620" t="str">
        <x:v>American Airlines Inc.</x:v>
      </x:c>
      <x:c r="F1620" t="str">
        <x:v>2068</x:v>
      </x:c>
      <x:c r="G1620" t="str">
        <x:v>CLT</x:v>
      </x:c>
      <x:c r="H1620" t="str">
        <x:v>Charlotte Douglas International Airport</x:v>
      </x:c>
      <x:c r="I1620" t="str">
        <x:v>NC</x:v>
      </x:c>
      <x:c r="J1620" t="str">
        <x:v>LGA</x:v>
      </x:c>
      <x:c r="K1620" t="str">
        <x:v>LaGuardia Airport (Marine Air Terminal)</x:v>
      </x:c>
      <x:c r="L1620" t="str">
        <x:v>NY</x:v>
      </x:c>
      <x:c r="M1620" t="str">
        <x:v>1425</x:v>
      </x:c>
      <x:c r="N1620" t="str">
        <x:v>1428</x:v>
      </x:c>
      <x:c r="O1620" s="26" t="n">
        <x:v>3</x:v>
      </x:c>
      <x:c r="P1620" t="str">
        <x:v>1613</x:v>
      </x:c>
      <x:c r="Q1620" t="str">
        <x:v>1608</x:v>
      </x:c>
      <x:c r="R1620" s="26" t="n">
        <x:v>-5</x:v>
      </x:c>
      <x:c r="S1620" s="26" t="n">
        <x:v>544</x:v>
      </x:c>
      <x:c r="T1620" s="24" t="n">
        <x:v>0</x:v>
      </x:c>
      <x:c r="U1620" s="24" t="n">
        <x:v>0</x:v>
      </x:c>
      <x:c r="V1620" s="24" t="str">
        <x:v>Completed</x:v>
      </x:c>
      <x:c r="W1620" s="24" t="n">
        <x:v>0</x:v>
      </x:c>
      <x:c r="X1620" s="24" t="n">
        <x:v>0</x:v>
      </x:c>
      <x:c r="Y1620" s="24" t="n">
        <x:v>1</x:v>
      </x:c>
    </x:row>
    <x:row r="1621">
      <x:c r="A1621" s="24" t="n">
        <x:v>3930458</x:v>
      </x:c>
      <x:c r="B1621" t="str">
        <x:v>2015-09-01</x:v>
      </x:c>
      <x:c r="C1621" s="24" t="n">
        <x:v>9</x:v>
      </x:c>
      <x:c r="D1621" t="str">
        <x:v>VX</x:v>
      </x:c>
      <x:c r="E1621" t="str">
        <x:v>Virgin America</x:v>
      </x:c>
      <x:c r="F1621" t="str">
        <x:v>90</x:v>
      </x:c>
      <x:c r="G1621" t="str">
        <x:v>SFO</x:v>
      </x:c>
      <x:c r="H1621" t="str">
        <x:v>San Francisco International Airport</x:v>
      </x:c>
      <x:c r="I1621" t="str">
        <x:v>CA</x:v>
      </x:c>
      <x:c r="J1621" t="str">
        <x:v>IAD</x:v>
      </x:c>
      <x:c r="K1621" t="str">
        <x:v>Washington Dulles International Airport</x:v>
      </x:c>
      <x:c r="L1621" t="str">
        <x:v>VA</x:v>
      </x:c>
      <x:c r="M1621" t="str">
        <x:v>1455</x:v>
      </x:c>
      <x:c r="N1621" t="str">
        <x:v>1451</x:v>
      </x:c>
      <x:c r="O1621" s="26" t="n">
        <x:v>-4</x:v>
      </x:c>
      <x:c r="P1621" t="str">
        <x:v>2300</x:v>
      </x:c>
      <x:c r="Q1621" t="str">
        <x:v>2253</x:v>
      </x:c>
      <x:c r="R1621" s="26" t="n">
        <x:v>-7</x:v>
      </x:c>
      <x:c r="S1621" s="26" t="n">
        <x:v>2419</x:v>
      </x:c>
      <x:c r="T1621" s="24" t="n">
        <x:v>0</x:v>
      </x:c>
      <x:c r="U1621" s="24" t="n">
        <x:v>0</x:v>
      </x:c>
      <x:c r="V1621" s="24" t="str">
        <x:v>Completed</x:v>
      </x:c>
      <x:c r="W1621" s="24" t="n">
        <x:v>0</x:v>
      </x:c>
      <x:c r="X1621" s="24" t="n">
        <x:v>0</x:v>
      </x:c>
      <x:c r="Y1621" s="24" t="n">
        <x:v>1</x:v>
      </x:c>
    </x:row>
    <x:row r="1622">
      <x:c r="A1622" s="24" t="n">
        <x:v>3930568</x:v>
      </x:c>
      <x:c r="B1622" t="str">
        <x:v>2015-09-01</x:v>
      </x:c>
      <x:c r="C1622" s="24" t="n">
        <x:v>9</x:v>
      </x:c>
      <x:c r="D1622" t="str">
        <x:v>WN</x:v>
      </x:c>
      <x:c r="E1622" t="str">
        <x:v>Southwest Airlines Co.</x:v>
      </x:c>
      <x:c r="F1622" t="str">
        <x:v>2920</x:v>
      </x:c>
      <x:c r="G1622" t="str">
        <x:v>BWI</x:v>
      </x:c>
      <x:c r="H1622" t="str">
        <x:v>Baltimore-Washington International Airport</x:v>
      </x:c>
      <x:c r="I1622" t="str">
        <x:v>MD</x:v>
      </x:c>
      <x:c r="J1622" t="str">
        <x:v>MDW</x:v>
      </x:c>
      <x:c r="K1622" t="str">
        <x:v>Chicago Midway International Airport</x:v>
      </x:c>
      <x:c r="L1622" t="str">
        <x:v>IL</x:v>
      </x:c>
      <x:c r="M1622" t="str">
        <x:v>1500</x:v>
      </x:c>
      <x:c r="N1622" t="str">
        <x:v>1455</x:v>
      </x:c>
      <x:c r="O1622" s="26" t="n">
        <x:v>-5</x:v>
      </x:c>
      <x:c r="P1622" t="str">
        <x:v>1600</x:v>
      </x:c>
      <x:c r="Q1622" t="str">
        <x:v>1543</x:v>
      </x:c>
      <x:c r="R1622" s="26" t="n">
        <x:v>-17</x:v>
      </x:c>
      <x:c r="S1622" s="26" t="n">
        <x:v>611</x:v>
      </x:c>
      <x:c r="T1622" s="24" t="n">
        <x:v>0</x:v>
      </x:c>
      <x:c r="U1622" s="24" t="n">
        <x:v>0</x:v>
      </x:c>
      <x:c r="V1622" s="24" t="str">
        <x:v>Completed</x:v>
      </x:c>
      <x:c r="W1622" s="24" t="n">
        <x:v>0</x:v>
      </x:c>
      <x:c r="X1622" s="24" t="n">
        <x:v>0</x:v>
      </x:c>
      <x:c r="Y1622" s="24" t="n">
        <x:v>1</x:v>
      </x:c>
    </x:row>
    <x:row r="1623">
      <x:c r="A1623" s="24" t="n">
        <x:v>3930602</x:v>
      </x:c>
      <x:c r="B1623" t="str">
        <x:v>2015-09-01</x:v>
      </x:c>
      <x:c r="C1623" s="24" t="n">
        <x:v>9</x:v>
      </x:c>
      <x:c r="D1623" t="str">
        <x:v>B6</x:v>
      </x:c>
      <x:c r="E1623" t="str">
        <x:v>JetBlue Airways</x:v>
      </x:c>
      <x:c r="F1623" t="str">
        <x:v>1780</x:v>
      </x:c>
      <x:c r="G1623" t="str">
        <x:v>LGB</x:v>
      </x:c>
      <x:c r="H1623" t="str">
        <x:v>Long Beach Airport (Daugherty Field)</x:v>
      </x:c>
      <x:c r="I1623" t="str">
        <x:v>CA</x:v>
      </x:c>
      <x:c r="J1623" t="str">
        <x:v>LAS</x:v>
      </x:c>
      <x:c r="K1623" t="str">
        <x:v>McCarran International Airport</x:v>
      </x:c>
      <x:c r="L1623" t="str">
        <x:v>NV</x:v>
      </x:c>
      <x:c r="M1623" t="str">
        <x:v>1501</x:v>
      </x:c>
      <x:c r="N1623" t="str">
        <x:v>1458</x:v>
      </x:c>
      <x:c r="O1623" s="26" t="n">
        <x:v>-3</x:v>
      </x:c>
      <x:c r="P1623" t="str">
        <x:v>1607</x:v>
      </x:c>
      <x:c r="Q1623" t="str">
        <x:v>1553</x:v>
      </x:c>
      <x:c r="R1623" s="26" t="n">
        <x:v>-14</x:v>
      </x:c>
      <x:c r="S1623" s="26" t="n">
        <x:v>231</x:v>
      </x:c>
      <x:c r="T1623" s="24" t="n">
        <x:v>0</x:v>
      </x:c>
      <x:c r="U1623" s="24" t="n">
        <x:v>0</x:v>
      </x:c>
      <x:c r="V1623" s="24" t="str">
        <x:v>Completed</x:v>
      </x:c>
      <x:c r="W1623" s="24" t="n">
        <x:v>0</x:v>
      </x:c>
      <x:c r="X1623" s="24" t="n">
        <x:v>0</x:v>
      </x:c>
      <x:c r="Y1623" s="24" t="n">
        <x:v>1</x:v>
      </x:c>
    </x:row>
    <x:row r="1624">
      <x:c r="A1624" s="24" t="n">
        <x:v>3932001</x:v>
      </x:c>
      <x:c r="B1624" t="str">
        <x:v>2015-09-01</x:v>
      </x:c>
      <x:c r="C1624" s="24" t="n">
        <x:v>9</x:v>
      </x:c>
      <x:c r="D1624" t="str">
        <x:v>UA</x:v>
      </x:c>
      <x:c r="E1624" t="str">
        <x:v>United Air Lines Inc.</x:v>
      </x:c>
      <x:c r="F1624" t="str">
        <x:v>705</x:v>
      </x:c>
      <x:c r="G1624" t="str">
        <x:v>SFO</x:v>
      </x:c>
      <x:c r="H1624" t="str">
        <x:v>San Francisco International Airport</x:v>
      </x:c>
      <x:c r="I1624" t="str">
        <x:v>CA</x:v>
      </x:c>
      <x:c r="J1624" t="str">
        <x:v>ORD</x:v>
      </x:c>
      <x:c r="K1624" t="str">
        <x:v>Chicago O'Hare International Airport</x:v>
      </x:c>
      <x:c r="L1624" t="str">
        <x:v>IL</x:v>
      </x:c>
      <x:c r="M1624" t="str">
        <x:v>1630</x:v>
      </x:c>
      <x:c r="N1624" t="str">
        <x:v>1625</x:v>
      </x:c>
      <x:c r="O1624" s="26" t="n">
        <x:v>-5</x:v>
      </x:c>
      <x:c r="P1624" t="str">
        <x:v>2245</x:v>
      </x:c>
      <x:c r="Q1624" t="str">
        <x:v>2219</x:v>
      </x:c>
      <x:c r="R1624" s="26" t="n">
        <x:v>-26</x:v>
      </x:c>
      <x:c r="S1624" s="26" t="n">
        <x:v>1846</x:v>
      </x:c>
      <x:c r="T1624" s="24" t="n">
        <x:v>0</x:v>
      </x:c>
      <x:c r="U1624" s="24" t="n">
        <x:v>0</x:v>
      </x:c>
      <x:c r="V1624" s="24" t="str">
        <x:v>Completed</x:v>
      </x:c>
      <x:c r="W1624" s="24" t="n">
        <x:v>0</x:v>
      </x:c>
      <x:c r="X1624" s="24" t="n">
        <x:v>0</x:v>
      </x:c>
      <x:c r="Y1624" s="24" t="n">
        <x:v>1</x:v>
      </x:c>
    </x:row>
    <x:row r="1625">
      <x:c r="A1625" s="24" t="n">
        <x:v>3932466</x:v>
      </x:c>
      <x:c r="B1625" t="str">
        <x:v>2015-09-01</x:v>
      </x:c>
      <x:c r="C1625" s="24" t="n">
        <x:v>9</x:v>
      </x:c>
      <x:c r="D1625" t="str">
        <x:v>AA</x:v>
      </x:c>
      <x:c r="E1625" t="str">
        <x:v>American Airlines Inc.</x:v>
      </x:c>
      <x:c r="F1625" t="str">
        <x:v>211</x:v>
      </x:c>
      <x:c r="G1625" t="str">
        <x:v>JFK</x:v>
      </x:c>
      <x:c r="H1625" t="str">
        <x:v>John F. Kennedy International Airport (New York International Airport)</x:v>
      </x:c>
      <x:c r="I1625" t="str">
        <x:v>NY</x:v>
      </x:c>
      <x:c r="J1625" t="str">
        <x:v>LAS</x:v>
      </x:c>
      <x:c r="K1625" t="str">
        <x:v>McCarran International Airport</x:v>
      </x:c>
      <x:c r="L1625" t="str">
        <x:v>NV</x:v>
      </x:c>
      <x:c r="M1625" t="str">
        <x:v>1700</x:v>
      </x:c>
      <x:c r="N1625" t="str">
        <x:v>1651</x:v>
      </x:c>
      <x:c r="O1625" s="26" t="n">
        <x:v>-9</x:v>
      </x:c>
      <x:c r="P1625" t="str">
        <x:v>1954</x:v>
      </x:c>
      <x:c r="Q1625" t="str">
        <x:v>1907</x:v>
      </x:c>
      <x:c r="R1625" s="26" t="n">
        <x:v>-47</x:v>
      </x:c>
      <x:c r="S1625" s="26" t="n">
        <x:v>2248</x:v>
      </x:c>
      <x:c r="T1625" s="24" t="n">
        <x:v>0</x:v>
      </x:c>
      <x:c r="U1625" s="24" t="n">
        <x:v>0</x:v>
      </x:c>
      <x:c r="V1625" s="24" t="str">
        <x:v>Completed</x:v>
      </x:c>
      <x:c r="W1625" s="24" t="n">
        <x:v>0</x:v>
      </x:c>
      <x:c r="X1625" s="24" t="n">
        <x:v>0</x:v>
      </x:c>
      <x:c r="Y1625" s="24" t="n">
        <x:v>1</x:v>
      </x:c>
    </x:row>
    <x:row r="1626">
      <x:c r="A1626" s="24" t="n">
        <x:v>3933547</x:v>
      </x:c>
      <x:c r="B1626" t="str">
        <x:v>2015-09-01</x:v>
      </x:c>
      <x:c r="C1626" s="24" t="n">
        <x:v>9</x:v>
      </x:c>
      <x:c r="D1626" t="str">
        <x:v>OO</x:v>
      </x:c>
      <x:c r="E1626" t="str">
        <x:v>Skywest Airlines Inc.</x:v>
      </x:c>
      <x:c r="F1626" t="str">
        <x:v>4516</x:v>
      </x:c>
      <x:c r="G1626" t="str">
        <x:v>GRR</x:v>
      </x:c>
      <x:c r="H1626" t="str">
        <x:v>Gerald R. Ford International Airport</x:v>
      </x:c>
      <x:c r="I1626" t="str">
        <x:v>MI</x:v>
      </x:c>
      <x:c r="J1626" t="str">
        <x:v>CVG</x:v>
      </x:c>
      <x:c r="K1626" t="str">
        <x:v>Cincinnati/Northern Kentucky International Airport</x:v>
      </x:c>
      <x:c r="L1626" t="str">
        <x:v>KY</x:v>
      </x:c>
      <x:c r="M1626" t="str">
        <x:v>1759</x:v>
      </x:c>
      <x:c r="N1626" t="str">
        <x:v>1757</x:v>
      </x:c>
      <x:c r="O1626" s="26" t="n">
        <x:v>-2</x:v>
      </x:c>
      <x:c r="P1626" t="str">
        <x:v>1906</x:v>
      </x:c>
      <x:c r="Q1626" t="str">
        <x:v>1858</x:v>
      </x:c>
      <x:c r="R1626" s="26" t="n">
        <x:v>-8</x:v>
      </x:c>
      <x:c r="S1626" s="26" t="n">
        <x:v>268</x:v>
      </x:c>
      <x:c r="T1626" s="24" t="n">
        <x:v>0</x:v>
      </x:c>
      <x:c r="U1626" s="24" t="n">
        <x:v>0</x:v>
      </x:c>
      <x:c r="V1626" s="24" t="str">
        <x:v>Completed</x:v>
      </x:c>
      <x:c r="W1626" s="24" t="n">
        <x:v>0</x:v>
      </x:c>
      <x:c r="X1626" s="24" t="n">
        <x:v>0</x:v>
      </x:c>
      <x:c r="Y1626" s="24" t="n">
        <x:v>1</x:v>
      </x:c>
    </x:row>
    <x:row r="1627">
      <x:c r="A1627" s="24" t="n">
        <x:v>3933686</x:v>
      </x:c>
      <x:c r="B1627" t="str">
        <x:v>2015-09-01</x:v>
      </x:c>
      <x:c r="C1627" s="24" t="n">
        <x:v>9</x:v>
      </x:c>
      <x:c r="D1627" t="str">
        <x:v>WN</x:v>
      </x:c>
      <x:c r="E1627" t="str">
        <x:v>Southwest Airlines Co.</x:v>
      </x:c>
      <x:c r="F1627" t="str">
        <x:v>752</x:v>
      </x:c>
      <x:c r="G1627" t="str">
        <x:v>TPA</x:v>
      </x:c>
      <x:c r="H1627" t="str">
        <x:v>Tampa International Airport</x:v>
      </x:c>
      <x:c r="I1627" t="str">
        <x:v>FL</x:v>
      </x:c>
      <x:c r="J1627" t="str">
        <x:v>BHM</x:v>
      </x:c>
      <x:c r="K1627" t="str">
        <x:v>Birmingham-Shuttlesworth International Airport</x:v>
      </x:c>
      <x:c r="L1627" t="str">
        <x:v>AL</x:v>
      </x:c>
      <x:c r="M1627" t="str">
        <x:v>1805</x:v>
      </x:c>
      <x:c r="N1627" t="str">
        <x:v>1759</x:v>
      </x:c>
      <x:c r="O1627" s="26" t="n">
        <x:v>-6</x:v>
      </x:c>
      <x:c r="P1627" t="str">
        <x:v>1830</x:v>
      </x:c>
      <x:c r="Q1627" t="str">
        <x:v>1818</x:v>
      </x:c>
      <x:c r="R1627" s="26" t="n">
        <x:v>-12</x:v>
      </x:c>
      <x:c r="S1627" s="26" t="n">
        <x:v>459</x:v>
      </x:c>
      <x:c r="T1627" s="24" t="n">
        <x:v>0</x:v>
      </x:c>
      <x:c r="U1627" s="24" t="n">
        <x:v>0</x:v>
      </x:c>
      <x:c r="V1627" s="24" t="str">
        <x:v>Completed</x:v>
      </x:c>
      <x:c r="W1627" s="24" t="n">
        <x:v>0</x:v>
      </x:c>
      <x:c r="X1627" s="24" t="n">
        <x:v>0</x:v>
      </x:c>
      <x:c r="Y1627" s="24" t="n">
        <x:v>1</x:v>
      </x:c>
    </x:row>
    <x:row r="1628">
      <x:c r="A1628" s="24" t="n">
        <x:v>3933890</x:v>
      </x:c>
      <x:c r="B1628" t="str">
        <x:v>2015-09-01</x:v>
      </x:c>
      <x:c r="C1628" s="24" t="n">
        <x:v>9</x:v>
      </x:c>
      <x:c r="D1628" t="str">
        <x:v>EV</x:v>
      </x:c>
      <x:c r="E1628" t="str">
        <x:v>Atlantic Southeast Airlines</x:v>
      </x:c>
      <x:c r="F1628" t="str">
        <x:v>5224</x:v>
      </x:c>
      <x:c r="G1628" t="str">
        <x:v>ATL</x:v>
      </x:c>
      <x:c r="H1628" t="str">
        <x:v>Hartsfield-Jackson Atlanta International Airport</x:v>
      </x:c>
      <x:c r="I1628" t="str">
        <x:v>GA</x:v>
      </x:c>
      <x:c r="J1628" t="str">
        <x:v>CAE</x:v>
      </x:c>
      <x:c r="K1628" t="str">
        <x:v>Columbia Metropolitan Airport</x:v>
      </x:c>
      <x:c r="L1628" t="str">
        <x:v>SC</x:v>
      </x:c>
      <x:c r="M1628" t="str">
        <x:v>1820</x:v>
      </x:c>
      <x:c r="N1628" t="str">
        <x:v>1835</x:v>
      </x:c>
      <x:c r="O1628" s="26" t="n">
        <x:v>15</x:v>
      </x:c>
      <x:c r="P1628" t="str">
        <x:v>1922</x:v>
      </x:c>
      <x:c r="Q1628" t="str">
        <x:v>1921</x:v>
      </x:c>
      <x:c r="R1628" s="26" t="n">
        <x:v>-1</x:v>
      </x:c>
      <x:c r="S1628" s="26" t="n">
        <x:v>192</x:v>
      </x:c>
      <x:c r="T1628" s="24" t="n">
        <x:v>0</x:v>
      </x:c>
      <x:c r="U1628" s="24" t="n">
        <x:v>0</x:v>
      </x:c>
      <x:c r="V1628" s="24" t="str">
        <x:v>Completed</x:v>
      </x:c>
      <x:c r="W1628" s="24" t="n">
        <x:v>0</x:v>
      </x:c>
      <x:c r="X1628" s="24" t="n">
        <x:v>1</x:v>
      </x:c>
      <x:c r="Y1628" s="24" t="n">
        <x:v>1</x:v>
      </x:c>
    </x:row>
    <x:row r="1629">
      <x:c r="A1629" s="24" t="n">
        <x:v>3933899</x:v>
      </x:c>
      <x:c r="B1629" t="str">
        <x:v>2015-09-01</x:v>
      </x:c>
      <x:c r="C1629" s="24" t="n">
        <x:v>9</x:v>
      </x:c>
      <x:c r="D1629" t="str">
        <x:v>DL</x:v>
      </x:c>
      <x:c r="E1629" t="str">
        <x:v>Delta Air Lines Inc.</x:v>
      </x:c>
      <x:c r="F1629" t="str">
        <x:v>1905</x:v>
      </x:c>
      <x:c r="G1629" t="str">
        <x:v>MCO</x:v>
      </x:c>
      <x:c r="H1629" t="str">
        <x:v>Orlando International Airport</x:v>
      </x:c>
      <x:c r="I1629" t="str">
        <x:v>FL</x:v>
      </x:c>
      <x:c r="J1629" t="str">
        <x:v>DTW</x:v>
      </x:c>
      <x:c r="K1629" t="str">
        <x:v>Detroit Metropolitan Airport</x:v>
      </x:c>
      <x:c r="L1629" t="str">
        <x:v>MI</x:v>
      </x:c>
      <x:c r="M1629" t="str">
        <x:v>1822</x:v>
      </x:c>
      <x:c r="N1629" t="str">
        <x:v>1813</x:v>
      </x:c>
      <x:c r="O1629" s="26" t="n">
        <x:v>-9</x:v>
      </x:c>
      <x:c r="P1629" t="str">
        <x:v>2057</x:v>
      </x:c>
      <x:c r="Q1629" t="str">
        <x:v>2038</x:v>
      </x:c>
      <x:c r="R1629" s="26" t="n">
        <x:v>-19</x:v>
      </x:c>
      <x:c r="S1629" s="26" t="n">
        <x:v>957</x:v>
      </x:c>
      <x:c r="T1629" s="24" t="n">
        <x:v>0</x:v>
      </x:c>
      <x:c r="U1629" s="24" t="n">
        <x:v>0</x:v>
      </x:c>
      <x:c r="V1629" s="24" t="str">
        <x:v>Completed</x:v>
      </x:c>
      <x:c r="W1629" s="24" t="n">
        <x:v>0</x:v>
      </x:c>
      <x:c r="X1629" s="24" t="n">
        <x:v>0</x:v>
      </x:c>
      <x:c r="Y1629" s="24" t="n">
        <x:v>1</x:v>
      </x:c>
    </x:row>
    <x:row r="1630">
      <x:c r="A1630" s="24" t="n">
        <x:v>3934768</x:v>
      </x:c>
      <x:c r="B1630" t="str">
        <x:v>2015-09-01</x:v>
      </x:c>
      <x:c r="C1630" s="24" t="n">
        <x:v>9</x:v>
      </x:c>
      <x:c r="D1630" t="str">
        <x:v>WN</x:v>
      </x:c>
      <x:c r="E1630" t="str">
        <x:v>Southwest Airlines Co.</x:v>
      </x:c>
      <x:c r="F1630" t="str">
        <x:v>440</x:v>
      </x:c>
      <x:c r="G1630" t="str">
        <x:v>SNA</x:v>
      </x:c>
      <x:c r="H1630" t="str">
        <x:v>John Wayne Airport (Orange County Airport)</x:v>
      </x:c>
      <x:c r="I1630" t="str">
        <x:v>CA</x:v>
      </x:c>
      <x:c r="J1630" t="str">
        <x:v>SJC</x:v>
      </x:c>
      <x:c r="K1630" t="str">
        <x:v>Norman Y. Mineta San José International Airport</x:v>
      </x:c>
      <x:c r="L1630" t="str">
        <x:v>CA</x:v>
      </x:c>
      <x:c r="M1630" t="str">
        <x:v>1915</x:v>
      </x:c>
      <x:c r="N1630" t="str">
        <x:v>1911</x:v>
      </x:c>
      <x:c r="O1630" s="26" t="n">
        <x:v>-4</x:v>
      </x:c>
      <x:c r="P1630" t="str">
        <x:v>2025</x:v>
      </x:c>
      <x:c r="Q1630" t="str">
        <x:v>2019</x:v>
      </x:c>
      <x:c r="R1630" s="26" t="n">
        <x:v>-6</x:v>
      </x:c>
      <x:c r="S1630" s="26" t="n">
        <x:v>342</x:v>
      </x:c>
      <x:c r="T1630" s="24" t="n">
        <x:v>0</x:v>
      </x:c>
      <x:c r="U1630" s="24" t="n">
        <x:v>0</x:v>
      </x:c>
      <x:c r="V1630" s="24" t="str">
        <x:v>Completed</x:v>
      </x:c>
      <x:c r="W1630" s="24" t="n">
        <x:v>0</x:v>
      </x:c>
      <x:c r="X1630" s="24" t="n">
        <x:v>0</x:v>
      </x:c>
      <x:c r="Y1630" s="24" t="n">
        <x:v>1</x:v>
      </x:c>
    </x:row>
    <x:row r="1631">
      <x:c r="A1631" s="24" t="n">
        <x:v>3934970</x:v>
      </x:c>
      <x:c r="B1631" t="str">
        <x:v>2015-09-01</x:v>
      </x:c>
      <x:c r="C1631" s="24" t="n">
        <x:v>9</x:v>
      </x:c>
      <x:c r="D1631" t="str">
        <x:v>UA</x:v>
      </x:c>
      <x:c r="E1631" t="str">
        <x:v>United Air Lines Inc.</x:v>
      </x:c>
      <x:c r="F1631" t="str">
        <x:v>1481</x:v>
      </x:c>
      <x:c r="G1631" t="str">
        <x:v>ORD</x:v>
      </x:c>
      <x:c r="H1631" t="str">
        <x:v>Chicago O'Hare International Airport</x:v>
      </x:c>
      <x:c r="I1631" t="str">
        <x:v>IL</x:v>
      </x:c>
      <x:c r="J1631" t="str">
        <x:v>LAX</x:v>
      </x:c>
      <x:c r="K1631" t="str">
        <x:v>Los Angeles International Airport</x:v>
      </x:c>
      <x:c r="L1631" t="str">
        <x:v>CA</x:v>
      </x:c>
      <x:c r="M1631" t="str">
        <x:v>1929</x:v>
      </x:c>
      <x:c r="N1631" t="str">
        <x:v>1926</x:v>
      </x:c>
      <x:c r="O1631" s="26" t="n">
        <x:v>-3</x:v>
      </x:c>
      <x:c r="P1631" t="str">
        <x:v>2200</x:v>
      </x:c>
      <x:c r="Q1631" t="str">
        <x:v>2144</x:v>
      </x:c>
      <x:c r="R1631" s="26" t="n">
        <x:v>-16</x:v>
      </x:c>
      <x:c r="S1631" s="26" t="n">
        <x:v>1744</x:v>
      </x:c>
      <x:c r="T1631" s="24" t="n">
        <x:v>0</x:v>
      </x:c>
      <x:c r="U1631" s="24" t="n">
        <x:v>0</x:v>
      </x:c>
      <x:c r="V1631" s="24" t="str">
        <x:v>Completed</x:v>
      </x:c>
      <x:c r="W1631" s="24" t="n">
        <x:v>0</x:v>
      </x:c>
      <x:c r="X1631" s="24" t="n">
        <x:v>0</x:v>
      </x:c>
      <x:c r="Y1631" s="24" t="n">
        <x:v>1</x:v>
      </x:c>
    </x:row>
    <x:row r="1632">
      <x:c r="A1632" s="24" t="n">
        <x:v>3938034</x:v>
      </x:c>
      <x:c r="B1632" t="str">
        <x:v>2015-09-02</x:v>
      </x:c>
      <x:c r="C1632" s="24" t="n">
        <x:v>9</x:v>
      </x:c>
      <x:c r="D1632" t="str">
        <x:v>WN</x:v>
      </x:c>
      <x:c r="E1632" t="str">
        <x:v>Southwest Airlines Co.</x:v>
      </x:c>
      <x:c r="F1632" t="str">
        <x:v>1153</x:v>
      </x:c>
      <x:c r="G1632" t="str">
        <x:v>DAL</x:v>
      </x:c>
      <x:c r="H1632" t="str">
        <x:v>Dallas Love Field</x:v>
      </x:c>
      <x:c r="I1632" t="str">
        <x:v>TX</x:v>
      </x:c>
      <x:c r="J1632" t="str">
        <x:v>MSY</x:v>
      </x:c>
      <x:c r="K1632" t="str">
        <x:v>Louis Armstrong New Orleans International Airport</x:v>
      </x:c>
      <x:c r="L1632" t="str">
        <x:v>LA</x:v>
      </x:c>
      <x:c r="M1632" t="str">
        <x:v>0620</x:v>
      </x:c>
      <x:c r="N1632" t="str">
        <x:v>0615</x:v>
      </x:c>
      <x:c r="O1632" s="26" t="n">
        <x:v>-5</x:v>
      </x:c>
      <x:c r="P1632" t="str">
        <x:v>0740</x:v>
      </x:c>
      <x:c r="Q1632" t="str">
        <x:v>0730</x:v>
      </x:c>
      <x:c r="R1632" s="26" t="n">
        <x:v>-10</x:v>
      </x:c>
      <x:c r="S1632" s="26" t="n">
        <x:v>436</x:v>
      </x:c>
      <x:c r="T1632" s="24" t="n">
        <x:v>0</x:v>
      </x:c>
      <x:c r="U1632" s="24" t="n">
        <x:v>0</x:v>
      </x:c>
      <x:c r="V1632" s="24" t="str">
        <x:v>Completed</x:v>
      </x:c>
      <x:c r="W1632" s="24" t="n">
        <x:v>0</x:v>
      </x:c>
      <x:c r="X1632" s="24" t="n">
        <x:v>0</x:v>
      </x:c>
      <x:c r="Y1632" s="24" t="n">
        <x:v>1</x:v>
      </x:c>
    </x:row>
    <x:row r="1633">
      <x:c r="A1633" s="24" t="n">
        <x:v>3939490</x:v>
      </x:c>
      <x:c r="B1633" t="str">
        <x:v>2015-09-02</x:v>
      </x:c>
      <x:c r="C1633" s="24" t="n">
        <x:v>9</x:v>
      </x:c>
      <x:c r="D1633" t="str">
        <x:v>VX</x:v>
      </x:c>
      <x:c r="E1633" t="str">
        <x:v>Virgin America</x:v>
      </x:c>
      <x:c r="F1633" t="str">
        <x:v>219</x:v>
      </x:c>
      <x:c r="G1633" t="str">
        <x:v>AUS</x:v>
      </x:c>
      <x:c r="H1633" t="str">
        <x:v>Austin-Bergstrom International Airport</x:v>
      </x:c>
      <x:c r="I1633" t="str">
        <x:v>TX</x:v>
      </x:c>
      <x:c r="J1633" t="str">
        <x:v>SFO</x:v>
      </x:c>
      <x:c r="K1633" t="str">
        <x:v>San Francisco International Airport</x:v>
      </x:c>
      <x:c r="L1633" t="str">
        <x:v>CA</x:v>
      </x:c>
      <x:c r="M1633" t="str">
        <x:v>0740</x:v>
      </x:c>
      <x:c r="N1633" t="str">
        <x:v>0740</x:v>
      </x:c>
      <x:c r="O1633" s="26" t="n">
        <x:v>0</x:v>
      </x:c>
      <x:c r="P1633" t="str">
        <x:v>0915</x:v>
      </x:c>
      <x:c r="Q1633" t="str">
        <x:v>0901</x:v>
      </x:c>
      <x:c r="R1633" s="26" t="n">
        <x:v>-14</x:v>
      </x:c>
      <x:c r="S1633" s="26" t="n">
        <x:v>1504</x:v>
      </x:c>
      <x:c r="T1633" s="24" t="n">
        <x:v>0</x:v>
      </x:c>
      <x:c r="U1633" s="24" t="n">
        <x:v>0</x:v>
      </x:c>
      <x:c r="V1633" s="24" t="str">
        <x:v>Completed</x:v>
      </x:c>
      <x:c r="W1633" s="24" t="n">
        <x:v>0</x:v>
      </x:c>
      <x:c r="X1633" s="24" t="n">
        <x:v>0</x:v>
      </x:c>
      <x:c r="Y1633" s="24" t="n">
        <x:v>1</x:v>
      </x:c>
    </x:row>
    <x:row r="1634">
      <x:c r="A1634" s="24" t="n">
        <x:v>3940524</x:v>
      </x:c>
      <x:c r="B1634" t="str">
        <x:v>2015-09-02</x:v>
      </x:c>
      <x:c r="C1634" s="24" t="n">
        <x:v>9</x:v>
      </x:c>
      <x:c r="D1634" t="str">
        <x:v>WN</x:v>
      </x:c>
      <x:c r="E1634" t="str">
        <x:v>Southwest Airlines Co.</x:v>
      </x:c>
      <x:c r="F1634" t="str">
        <x:v>1663</x:v>
      </x:c>
      <x:c r="G1634" t="str">
        <x:v>HOU</x:v>
      </x:c>
      <x:c r="H1634" t="str">
        <x:v>William P. Hobby Airport</x:v>
      </x:c>
      <x:c r="I1634" t="str">
        <x:v>TX</x:v>
      </x:c>
      <x:c r="J1634" t="str">
        <x:v>MSY</x:v>
      </x:c>
      <x:c r="K1634" t="str">
        <x:v>Louis Armstrong New Orleans International Airport</x:v>
      </x:c>
      <x:c r="L1634" t="str">
        <x:v>LA</x:v>
      </x:c>
      <x:c r="M1634" t="str">
        <x:v>0840</x:v>
      </x:c>
      <x:c r="N1634" t="str">
        <x:v>0834</x:v>
      </x:c>
      <x:c r="O1634" s="26" t="n">
        <x:v>-6</x:v>
      </x:c>
      <x:c r="P1634" t="str">
        <x:v>0940</x:v>
      </x:c>
      <x:c r="Q1634" t="str">
        <x:v>0934</x:v>
      </x:c>
      <x:c r="R1634" s="26" t="n">
        <x:v>-6</x:v>
      </x:c>
      <x:c r="S1634" s="26" t="n">
        <x:v>302</x:v>
      </x:c>
      <x:c r="T1634" s="24" t="n">
        <x:v>0</x:v>
      </x:c>
      <x:c r="U1634" s="24" t="n">
        <x:v>0</x:v>
      </x:c>
      <x:c r="V1634" s="24" t="str">
        <x:v>Completed</x:v>
      </x:c>
      <x:c r="W1634" s="24" t="n">
        <x:v>0</x:v>
      </x:c>
      <x:c r="X1634" s="24" t="n">
        <x:v>0</x:v>
      </x:c>
      <x:c r="Y1634" s="24" t="n">
        <x:v>1</x:v>
      </x:c>
    </x:row>
    <x:row r="1635">
      <x:c r="A1635" s="24" t="n">
        <x:v>3941441</x:v>
      </x:c>
      <x:c r="B1635" t="str">
        <x:v>2015-09-02</x:v>
      </x:c>
      <x:c r="C1635" s="24" t="n">
        <x:v>9</x:v>
      </x:c>
      <x:c r="D1635" t="str">
        <x:v>AA</x:v>
      </x:c>
      <x:c r="E1635" t="str">
        <x:v>American Airlines Inc.</x:v>
      </x:c>
      <x:c r="F1635" t="str">
        <x:v>690</x:v>
      </x:c>
      <x:c r="G1635" t="str">
        <x:v>LAX</x:v>
      </x:c>
      <x:c r="H1635" t="str">
        <x:v>Los Angeles International Airport</x:v>
      </x:c>
      <x:c r="I1635" t="str">
        <x:v>CA</x:v>
      </x:c>
      <x:c r="J1635" t="str">
        <x:v>CMH</x:v>
      </x:c>
      <x:c r="K1635" t="str">
        <x:v>Port Columbus International Airport</x:v>
      </x:c>
      <x:c r="L1635" t="str">
        <x:v>OH</x:v>
      </x:c>
      <x:c r="M1635" t="str">
        <x:v>0935</x:v>
      </x:c>
      <x:c r="N1635" t="str">
        <x:v>0930</x:v>
      </x:c>
      <x:c r="O1635" s="26" t="n">
        <x:v>-5</x:v>
      </x:c>
      <x:c r="P1635" t="str">
        <x:v>1712</x:v>
      </x:c>
      <x:c r="Q1635" t="str">
        <x:v>1710</x:v>
      </x:c>
      <x:c r="R1635" s="26" t="n">
        <x:v>-2</x:v>
      </x:c>
      <x:c r="S1635" s="26" t="n">
        <x:v>1995</x:v>
      </x:c>
      <x:c r="T1635" s="24" t="n">
        <x:v>0</x:v>
      </x:c>
      <x:c r="U1635" s="24" t="n">
        <x:v>0</x:v>
      </x:c>
      <x:c r="V1635" s="24" t="str">
        <x:v>Completed</x:v>
      </x:c>
      <x:c r="W1635" s="24" t="n">
        <x:v>0</x:v>
      </x:c>
      <x:c r="X1635" s="24" t="n">
        <x:v>0</x:v>
      </x:c>
      <x:c r="Y1635" s="24" t="n">
        <x:v>1</x:v>
      </x:c>
    </x:row>
    <x:row r="1636">
      <x:c r="A1636" s="24" t="n">
        <x:v>3941807</x:v>
      </x:c>
      <x:c r="B1636" t="str">
        <x:v>2015-09-02</x:v>
      </x:c>
      <x:c r="C1636" s="24" t="n">
        <x:v>9</x:v>
      </x:c>
      <x:c r="D1636" t="str">
        <x:v>AA</x:v>
      </x:c>
      <x:c r="E1636" t="str">
        <x:v>American Airlines Inc.</x:v>
      </x:c>
      <x:c r="F1636" t="str">
        <x:v>1816</x:v>
      </x:c>
      <x:c r="G1636" t="str">
        <x:v>DCA</x:v>
      </x:c>
      <x:c r="H1636" t="str">
        <x:v>Ronald Reagan Washington National Airport</x:v>
      </x:c>
      <x:c r="I1636" t="str">
        <x:v>VA</x:v>
      </x:c>
      <x:c r="J1636" t="str">
        <x:v>PWM</x:v>
      </x:c>
      <x:c r="K1636" t="str">
        <x:v>Portland International Jetport</x:v>
      </x:c>
      <x:c r="L1636" t="str">
        <x:v>ME</x:v>
      </x:c>
      <x:c r="M1636" t="str">
        <x:v>0959</x:v>
      </x:c>
      <x:c r="N1636" t="str">
        <x:v>0957</x:v>
      </x:c>
      <x:c r="O1636" s="26" t="n">
        <x:v>-2</x:v>
      </x:c>
      <x:c r="P1636" t="str">
        <x:v>1140</x:v>
      </x:c>
      <x:c r="Q1636" t="str">
        <x:v>1124</x:v>
      </x:c>
      <x:c r="R1636" s="26" t="n">
        <x:v>-16</x:v>
      </x:c>
      <x:c r="S1636" s="26" t="n">
        <x:v>482</x:v>
      </x:c>
      <x:c r="T1636" s="24" t="n">
        <x:v>0</x:v>
      </x:c>
      <x:c r="U1636" s="24" t="n">
        <x:v>0</x:v>
      </x:c>
      <x:c r="V1636" s="24" t="str">
        <x:v>Completed</x:v>
      </x:c>
      <x:c r="W1636" s="24" t="n">
        <x:v>0</x:v>
      </x:c>
      <x:c r="X1636" s="24" t="n">
        <x:v>0</x:v>
      </x:c>
      <x:c r="Y1636" s="24" t="n">
        <x:v>1</x:v>
      </x:c>
    </x:row>
    <x:row r="1637">
      <x:c r="A1637" s="24" t="n">
        <x:v>3943062</x:v>
      </x:c>
      <x:c r="B1637" t="str">
        <x:v>2015-09-02</x:v>
      </x:c>
      <x:c r="C1637" s="24" t="n">
        <x:v>9</x:v>
      </x:c>
      <x:c r="D1637" t="str">
        <x:v>NK</x:v>
      </x:c>
      <x:c r="E1637" t="str">
        <x:v>Spirit Air Lines</x:v>
      </x:c>
      <x:c r="F1637" t="str">
        <x:v>329</x:v>
      </x:c>
      <x:c r="G1637" t="str">
        <x:v>CLE</x:v>
      </x:c>
      <x:c r="H1637" t="str">
        <x:v>Cleveland Hopkins International Airport</x:v>
      </x:c>
      <x:c r="I1637" t="str">
        <x:v>OH</x:v>
      </x:c>
      <x:c r="J1637" t="str">
        <x:v>DFW</x:v>
      </x:c>
      <x:c r="K1637" t="str">
        <x:v>Dallas/Fort Worth International Airport</x:v>
      </x:c>
      <x:c r="L1637" t="str">
        <x:v>TX</x:v>
      </x:c>
      <x:c r="M1637" t="str">
        <x:v>1109</x:v>
      </x:c>
      <x:c r="N1637" t="str">
        <x:v>1058</x:v>
      </x:c>
      <x:c r="O1637" s="26" t="n">
        <x:v>-11</x:v>
      </x:c>
      <x:c r="P1637" t="str">
        <x:v>1258</x:v>
      </x:c>
      <x:c r="Q1637" t="str">
        <x:v>1230</x:v>
      </x:c>
      <x:c r="R1637" s="26" t="n">
        <x:v>-28</x:v>
      </x:c>
      <x:c r="S1637" s="26" t="n">
        <x:v>1021</x:v>
      </x:c>
      <x:c r="T1637" s="24" t="n">
        <x:v>0</x:v>
      </x:c>
      <x:c r="U1637" s="24" t="n">
        <x:v>0</x:v>
      </x:c>
      <x:c r="V1637" s="24" t="str">
        <x:v>Completed</x:v>
      </x:c>
      <x:c r="W1637" s="24" t="n">
        <x:v>0</x:v>
      </x:c>
      <x:c r="X1637" s="24" t="n">
        <x:v>0</x:v>
      </x:c>
      <x:c r="Y1637" s="24" t="n">
        <x:v>1</x:v>
      </x:c>
    </x:row>
    <x:row r="1638">
      <x:c r="A1638" s="24" t="n">
        <x:v>3943142</x:v>
      </x:c>
      <x:c r="B1638" t="str">
        <x:v>2015-09-02</x:v>
      </x:c>
      <x:c r="C1638" s="24" t="n">
        <x:v>9</x:v>
      </x:c>
      <x:c r="D1638" t="str">
        <x:v>AA</x:v>
      </x:c>
      <x:c r="E1638" t="str">
        <x:v>American Airlines Inc.</x:v>
      </x:c>
      <x:c r="F1638" t="str">
        <x:v>1818</x:v>
      </x:c>
      <x:c r="G1638" t="str">
        <x:v>CLT</x:v>
      </x:c>
      <x:c r="H1638" t="str">
        <x:v>Charlotte Douglas International Airport</x:v>
      </x:c>
      <x:c r="I1638" t="str">
        <x:v>NC</x:v>
      </x:c>
      <x:c r="J1638" t="str">
        <x:v>PBI</x:v>
      </x:c>
      <x:c r="K1638" t="str">
        <x:v>Palm Beach International Airport</x:v>
      </x:c>
      <x:c r="L1638" t="str">
        <x:v>FL</x:v>
      </x:c>
      <x:c r="M1638" t="str">
        <x:v>1115</x:v>
      </x:c>
      <x:c r="N1638" t="str">
        <x:v>1113</x:v>
      </x:c>
      <x:c r="O1638" s="26" t="n">
        <x:v>-2</x:v>
      </x:c>
      <x:c r="P1638" t="str">
        <x:v>1302</x:v>
      </x:c>
      <x:c r="Q1638" t="str">
        <x:v>1254</x:v>
      </x:c>
      <x:c r="R1638" s="26" t="n">
        <x:v>-8</x:v>
      </x:c>
      <x:c r="S1638" s="26" t="n">
        <x:v>590</x:v>
      </x:c>
      <x:c r="T1638" s="24" t="n">
        <x:v>0</x:v>
      </x:c>
      <x:c r="U1638" s="24" t="n">
        <x:v>0</x:v>
      </x:c>
      <x:c r="V1638" s="24" t="str">
        <x:v>Completed</x:v>
      </x:c>
      <x:c r="W1638" s="24" t="n">
        <x:v>0</x:v>
      </x:c>
      <x:c r="X1638" s="24" t="n">
        <x:v>0</x:v>
      </x:c>
      <x:c r="Y1638" s="24" t="n">
        <x:v>1</x:v>
      </x:c>
    </x:row>
    <x:row r="1639">
      <x:c r="A1639" s="24" t="n">
        <x:v>3943964</x:v>
      </x:c>
      <x:c r="B1639" t="str">
        <x:v>2015-09-02</x:v>
      </x:c>
      <x:c r="C1639" s="24" t="n">
        <x:v>9</x:v>
      </x:c>
      <x:c r="D1639" t="str">
        <x:v>DL</x:v>
      </x:c>
      <x:c r="E1639" t="str">
        <x:v>Delta Air Lines Inc.</x:v>
      </x:c>
      <x:c r="F1639" t="str">
        <x:v>2462</x:v>
      </x:c>
      <x:c r="G1639" t="str">
        <x:v>DTW</x:v>
      </x:c>
      <x:c r="H1639" t="str">
        <x:v>Detroit Metropolitan Airport</x:v>
      </x:c>
      <x:c r="I1639" t="str">
        <x:v>MI</x:v>
      </x:c>
      <x:c r="J1639" t="str">
        <x:v>FLL</x:v>
      </x:c>
      <x:c r="K1639" t="str">
        <x:v>Fort Lauderdale-Hollywood International Airport</x:v>
      </x:c>
      <x:c r="L1639" t="str">
        <x:v>FL</x:v>
      </x:c>
      <x:c r="M1639" t="str">
        <x:v>1205</x:v>
      </x:c>
      <x:c r="N1639" t="str">
        <x:v>1154</x:v>
      </x:c>
      <x:c r="O1639" s="26" t="n">
        <x:v>-11</x:v>
      </x:c>
      <x:c r="P1639" t="str">
        <x:v>1509</x:v>
      </x:c>
      <x:c r="Q1639" t="str">
        <x:v>1451</x:v>
      </x:c>
      <x:c r="R1639" s="26" t="n">
        <x:v>-18</x:v>
      </x:c>
      <x:c r="S1639" s="26" t="n">
        <x:v>1127</x:v>
      </x:c>
      <x:c r="T1639" s="24" t="n">
        <x:v>0</x:v>
      </x:c>
      <x:c r="U1639" s="24" t="n">
        <x:v>0</x:v>
      </x:c>
      <x:c r="V1639" s="24" t="str">
        <x:v>Completed</x:v>
      </x:c>
      <x:c r="W1639" s="24" t="n">
        <x:v>0</x:v>
      </x:c>
      <x:c r="X1639" s="24" t="n">
        <x:v>0</x:v>
      </x:c>
      <x:c r="Y1639" s="24" t="n">
        <x:v>1</x:v>
      </x:c>
    </x:row>
    <x:row r="1640">
      <x:c r="A1640" s="24" t="n">
        <x:v>3944339</x:v>
      </x:c>
      <x:c r="B1640" t="str">
        <x:v>2015-09-02</x:v>
      </x:c>
      <x:c r="C1640" s="24" t="n">
        <x:v>9</x:v>
      </x:c>
      <x:c r="D1640" t="str">
        <x:v>UA</x:v>
      </x:c>
      <x:c r="E1640" t="str">
        <x:v>United Air Lines Inc.</x:v>
      </x:c>
      <x:c r="F1640" t="str">
        <x:v>785</x:v>
      </x:c>
      <x:c r="G1640" t="str">
        <x:v>ORD</x:v>
      </x:c>
      <x:c r="H1640" t="str">
        <x:v>Chicago O'Hare International Airport</x:v>
      </x:c>
      <x:c r="I1640" t="str">
        <x:v>IL</x:v>
      </x:c>
      <x:c r="J1640" t="str">
        <x:v>MSP</x:v>
      </x:c>
      <x:c r="K1640" t="str">
        <x:v>Minneapolis-Saint Paul International Airport</x:v>
      </x:c>
      <x:c r="L1640" t="str">
        <x:v>MN</x:v>
      </x:c>
      <x:c r="M1640" t="str">
        <x:v>1227</x:v>
      </x:c>
      <x:c r="N1640" t="str">
        <x:v>1224</x:v>
      </x:c>
      <x:c r="O1640" s="26" t="n">
        <x:v>-3</x:v>
      </x:c>
      <x:c r="P1640" t="str">
        <x:v>1357</x:v>
      </x:c>
      <x:c r="Q1640" t="str">
        <x:v>1402</x:v>
      </x:c>
      <x:c r="R1640" s="26" t="n">
        <x:v>5</x:v>
      </x:c>
      <x:c r="S1640" s="26" t="n">
        <x:v>334</x:v>
      </x:c>
      <x:c r="T1640" s="24" t="n">
        <x:v>0</x:v>
      </x:c>
      <x:c r="U1640" s="24" t="n">
        <x:v>0</x:v>
      </x:c>
      <x:c r="V1640" s="24" t="str">
        <x:v>Completed</x:v>
      </x:c>
      <x:c r="W1640" s="24" t="n">
        <x:v>0</x:v>
      </x:c>
      <x:c r="X1640" s="24" t="n">
        <x:v>0</x:v>
      </x:c>
      <x:c r="Y1640" s="24" t="n">
        <x:v>1</x:v>
      </x:c>
    </x:row>
    <x:row r="1641">
      <x:c r="A1641" s="24" t="n">
        <x:v>3944753</x:v>
      </x:c>
      <x:c r="B1641" t="str">
        <x:v>2015-09-02</x:v>
      </x:c>
      <x:c r="C1641" s="24" t="n">
        <x:v>9</x:v>
      </x:c>
      <x:c r="D1641" t="str">
        <x:v>DL</x:v>
      </x:c>
      <x:c r="E1641" t="str">
        <x:v>Delta Air Lines Inc.</x:v>
      </x:c>
      <x:c r="F1641" t="str">
        <x:v>995</x:v>
      </x:c>
      <x:c r="G1641" t="str">
        <x:v>MKE</x:v>
      </x:c>
      <x:c r="H1641" t="str">
        <x:v>General Mitchell International Airport</x:v>
      </x:c>
      <x:c r="I1641" t="str">
        <x:v>WI</x:v>
      </x:c>
      <x:c r="J1641" t="str">
        <x:v>ATL</x:v>
      </x:c>
      <x:c r="K1641" t="str">
        <x:v>Hartsfield-Jackson Atlanta International Airport</x:v>
      </x:c>
      <x:c r="L1641" t="str">
        <x:v>GA</x:v>
      </x:c>
      <x:c r="M1641" t="str">
        <x:v>1253</x:v>
      </x:c>
      <x:c r="N1641" t="str">
        <x:v>1248</x:v>
      </x:c>
      <x:c r="O1641" s="26" t="n">
        <x:v>-5</x:v>
      </x:c>
      <x:c r="P1641" t="str">
        <x:v>1558</x:v>
      </x:c>
      <x:c r="Q1641" t="str">
        <x:v>1537</x:v>
      </x:c>
      <x:c r="R1641" s="26" t="n">
        <x:v>-21</x:v>
      </x:c>
      <x:c r="S1641" s="26" t="n">
        <x:v>669</x:v>
      </x:c>
      <x:c r="T1641" s="24" t="n">
        <x:v>0</x:v>
      </x:c>
      <x:c r="U1641" s="24" t="n">
        <x:v>0</x:v>
      </x:c>
      <x:c r="V1641" s="24" t="str">
        <x:v>Completed</x:v>
      </x:c>
      <x:c r="W1641" s="24" t="n">
        <x:v>0</x:v>
      </x:c>
      <x:c r="X1641" s="24" t="n">
        <x:v>0</x:v>
      </x:c>
      <x:c r="Y1641" s="24" t="n">
        <x:v>1</x:v>
      </x:c>
    </x:row>
    <x:row r="1642">
      <x:c r="A1642" s="24" t="n">
        <x:v>3944915</x:v>
      </x:c>
      <x:c r="B1642" t="str">
        <x:v>2015-09-02</x:v>
      </x:c>
      <x:c r="C1642" s="24" t="n">
        <x:v>9</x:v>
      </x:c>
      <x:c r="D1642" t="str">
        <x:v>WN</x:v>
      </x:c>
      <x:c r="E1642" t="str">
        <x:v>Southwest Airlines Co.</x:v>
      </x:c>
      <x:c r="F1642" t="str">
        <x:v>3412</x:v>
      </x:c>
      <x:c r="G1642" t="str">
        <x:v>DEN</x:v>
      </x:c>
      <x:c r="H1642" t="str">
        <x:v>Denver International Airport</x:v>
      </x:c>
      <x:c r="I1642" t="str">
        <x:v>CO</x:v>
      </x:c>
      <x:c r="J1642" t="str">
        <x:v>GEG</x:v>
      </x:c>
      <x:c r="K1642" t="str">
        <x:v>Spokane International Airport</x:v>
      </x:c>
      <x:c r="L1642" t="str">
        <x:v>WA</x:v>
      </x:c>
      <x:c r="M1642" t="str">
        <x:v>1300</x:v>
      </x:c>
      <x:c r="N1642" t="str">
        <x:v>1305</x:v>
      </x:c>
      <x:c r="O1642" s="26" t="n">
        <x:v>5</x:v>
      </x:c>
      <x:c r="P1642" t="str">
        <x:v>1420</x:v>
      </x:c>
      <x:c r="Q1642" t="str">
        <x:v>1409</x:v>
      </x:c>
      <x:c r="R1642" s="26" t="n">
        <x:v>-11</x:v>
      </x:c>
      <x:c r="S1642" s="26" t="n">
        <x:v>836</x:v>
      </x:c>
      <x:c r="T1642" s="24" t="n">
        <x:v>0</x:v>
      </x:c>
      <x:c r="U1642" s="24" t="n">
        <x:v>0</x:v>
      </x:c>
      <x:c r="V1642" s="24" t="str">
        <x:v>Completed</x:v>
      </x:c>
      <x:c r="W1642" s="24" t="n">
        <x:v>0</x:v>
      </x:c>
      <x:c r="X1642" s="24" t="n">
        <x:v>0</x:v>
      </x:c>
      <x:c r="Y1642" s="24" t="n">
        <x:v>1</x:v>
      </x:c>
    </x:row>
    <x:row r="1643">
      <x:c r="A1643" s="24" t="n">
        <x:v>3946031</x:v>
      </x:c>
      <x:c r="B1643" t="str">
        <x:v>2015-09-02</x:v>
      </x:c>
      <x:c r="C1643" s="24" t="n">
        <x:v>9</x:v>
      </x:c>
      <x:c r="D1643" t="str">
        <x:v>WN</x:v>
      </x:c>
      <x:c r="E1643" t="str">
        <x:v>Southwest Airlines Co.</x:v>
      </x:c>
      <x:c r="F1643" t="str">
        <x:v>1747</x:v>
      </x:c>
      <x:c r="G1643" t="str">
        <x:v>IND</x:v>
      </x:c>
      <x:c r="H1643" t="str">
        <x:v>Indianapolis International Airport</x:v>
      </x:c>
      <x:c r="I1643" t="str">
        <x:v>IN</x:v>
      </x:c>
      <x:c r="J1643" t="str">
        <x:v>DEN</x:v>
      </x:c>
      <x:c r="K1643" t="str">
        <x:v>Denver International Airport</x:v>
      </x:c>
      <x:c r="L1643" t="str">
        <x:v>CO</x:v>
      </x:c>
      <x:c r="M1643" t="str">
        <x:v>1410</x:v>
      </x:c>
      <x:c r="N1643" t="str">
        <x:v>1408</x:v>
      </x:c>
      <x:c r="O1643" s="26" t="n">
        <x:v>-2</x:v>
      </x:c>
      <x:c r="P1643" t="str">
        <x:v>1455</x:v>
      </x:c>
      <x:c r="Q1643" t="str">
        <x:v>1440</x:v>
      </x:c>
      <x:c r="R1643" s="26" t="n">
        <x:v>-15</x:v>
      </x:c>
      <x:c r="S1643" s="26" t="n">
        <x:v>977</x:v>
      </x:c>
      <x:c r="T1643" s="24" t="n">
        <x:v>0</x:v>
      </x:c>
      <x:c r="U1643" s="24" t="n">
        <x:v>0</x:v>
      </x:c>
      <x:c r="V1643" s="24" t="str">
        <x:v>Completed</x:v>
      </x:c>
      <x:c r="W1643" s="24" t="n">
        <x:v>0</x:v>
      </x:c>
      <x:c r="X1643" s="24" t="n">
        <x:v>0</x:v>
      </x:c>
      <x:c r="Y1643" s="24" t="n">
        <x:v>1</x:v>
      </x:c>
    </x:row>
    <x:row r="1644">
      <x:c r="A1644" s="24" t="n">
        <x:v>3946696</x:v>
      </x:c>
      <x:c r="B1644" t="str">
        <x:v>2015-09-02</x:v>
      </x:c>
      <x:c r="C1644" s="24" t="n">
        <x:v>9</x:v>
      </x:c>
      <x:c r="D1644" t="str">
        <x:v>DL</x:v>
      </x:c>
      <x:c r="E1644" t="str">
        <x:v>Delta Air Lines Inc.</x:v>
      </x:c>
      <x:c r="F1644" t="str">
        <x:v>988</x:v>
      </x:c>
      <x:c r="G1644" t="str">
        <x:v>ATL</x:v>
      </x:c>
      <x:c r="H1644" t="str">
        <x:v>Hartsfield-Jackson Atlanta International Airport</x:v>
      </x:c>
      <x:c r="I1644" t="str">
        <x:v>GA</x:v>
      </x:c>
      <x:c r="J1644" t="str">
        <x:v>MSP</x:v>
      </x:c>
      <x:c r="K1644" t="str">
        <x:v>Minneapolis-Saint Paul International Airport</x:v>
      </x:c>
      <x:c r="L1644" t="str">
        <x:v>MN</x:v>
      </x:c>
      <x:c r="M1644" t="str">
        <x:v>1455</x:v>
      </x:c>
      <x:c r="N1644" t="str">
        <x:v>1453</x:v>
      </x:c>
      <x:c r="O1644" s="26" t="n">
        <x:v>-2</x:v>
      </x:c>
      <x:c r="P1644" t="str">
        <x:v>1638</x:v>
      </x:c>
      <x:c r="Q1644" t="str">
        <x:v>1624</x:v>
      </x:c>
      <x:c r="R1644" s="26" t="n">
        <x:v>-14</x:v>
      </x:c>
      <x:c r="S1644" s="26" t="n">
        <x:v>907</x:v>
      </x:c>
      <x:c r="T1644" s="24" t="n">
        <x:v>0</x:v>
      </x:c>
      <x:c r="U1644" s="24" t="n">
        <x:v>0</x:v>
      </x:c>
      <x:c r="V1644" s="24" t="str">
        <x:v>Completed</x:v>
      </x:c>
      <x:c r="W1644" s="24" t="n">
        <x:v>0</x:v>
      </x:c>
      <x:c r="X1644" s="24" t="n">
        <x:v>0</x:v>
      </x:c>
      <x:c r="Y1644" s="24" t="n">
        <x:v>1</x:v>
      </x:c>
    </x:row>
    <x:row r="1645">
      <x:c r="A1645" s="24" t="n">
        <x:v>3947058</x:v>
      </x:c>
      <x:c r="B1645" t="str">
        <x:v>2015-09-02</x:v>
      </x:c>
      <x:c r="C1645" s="24" t="n">
        <x:v>9</x:v>
      </x:c>
      <x:c r="D1645" t="str">
        <x:v>AA</x:v>
      </x:c>
      <x:c r="E1645" t="str">
        <x:v>American Airlines Inc.</x:v>
      </x:c>
      <x:c r="F1645" t="str">
        <x:v>1649</x:v>
      </x:c>
      <x:c r="G1645" t="str">
        <x:v>DFW</x:v>
      </x:c>
      <x:c r="H1645" t="str">
        <x:v>Dallas/Fort Worth International Airport</x:v>
      </x:c>
      <x:c r="I1645" t="str">
        <x:v>TX</x:v>
      </x:c>
      <x:c r="J1645" t="str">
        <x:v>DAY</x:v>
      </x:c>
      <x:c r="K1645" t="str">
        <x:v>James M. Cox Dayton International Airport</x:v>
      </x:c>
      <x:c r="L1645" t="str">
        <x:v>OH</x:v>
      </x:c>
      <x:c r="M1645" t="str">
        <x:v>1515</x:v>
      </x:c>
      <x:c r="N1645" t="str">
        <x:v>1513</x:v>
      </x:c>
      <x:c r="O1645" s="26" t="n">
        <x:v>-2</x:v>
      </x:c>
      <x:c r="P1645" t="str">
        <x:v>1840</x:v>
      </x:c>
      <x:c r="Q1645" t="str">
        <x:v>1837</x:v>
      </x:c>
      <x:c r="R1645" s="26" t="n">
        <x:v>-3</x:v>
      </x:c>
      <x:c r="S1645" s="26" t="n">
        <x:v>861</x:v>
      </x:c>
      <x:c r="T1645" s="24" t="n">
        <x:v>0</x:v>
      </x:c>
      <x:c r="U1645" s="24" t="n">
        <x:v>0</x:v>
      </x:c>
      <x:c r="V1645" s="24" t="str">
        <x:v>Completed</x:v>
      </x:c>
      <x:c r="W1645" s="24" t="n">
        <x:v>0</x:v>
      </x:c>
      <x:c r="X1645" s="24" t="n">
        <x:v>0</x:v>
      </x:c>
      <x:c r="Y1645" s="24" t="n">
        <x:v>1</x:v>
      </x:c>
    </x:row>
    <x:row r="1646">
      <x:c r="A1646" s="24" t="n">
        <x:v>3947079</x:v>
      </x:c>
      <x:c r="B1646" t="str">
        <x:v>2015-09-02</x:v>
      </x:c>
      <x:c r="C1646" s="24" t="n">
        <x:v>9</x:v>
      </x:c>
      <x:c r="D1646" t="str">
        <x:v>DL</x:v>
      </x:c>
      <x:c r="E1646" t="str">
        <x:v>Delta Air Lines Inc.</x:v>
      </x:c>
      <x:c r="F1646" t="str">
        <x:v>1862</x:v>
      </x:c>
      <x:c r="G1646" t="str">
        <x:v>MSY</x:v>
      </x:c>
      <x:c r="H1646" t="str">
        <x:v>Louis Armstrong New Orleans International Airport</x:v>
      </x:c>
      <x:c r="I1646" t="str">
        <x:v>LA</x:v>
      </x:c>
      <x:c r="J1646" t="str">
        <x:v>ATL</x:v>
      </x:c>
      <x:c r="K1646" t="str">
        <x:v>Hartsfield-Jackson Atlanta International Airport</x:v>
      </x:c>
      <x:c r="L1646" t="str">
        <x:v>GA</x:v>
      </x:c>
      <x:c r="M1646" t="str">
        <x:v>1515</x:v>
      </x:c>
      <x:c r="N1646" t="str">
        <x:v>1510</x:v>
      </x:c>
      <x:c r="O1646" s="26" t="n">
        <x:v>-5</x:v>
      </x:c>
      <x:c r="P1646" t="str">
        <x:v>1751</x:v>
      </x:c>
      <x:c r="Q1646" t="str">
        <x:v>1734</x:v>
      </x:c>
      <x:c r="R1646" s="26" t="n">
        <x:v>-17</x:v>
      </x:c>
      <x:c r="S1646" s="26" t="n">
        <x:v>425</x:v>
      </x:c>
      <x:c r="T1646" s="24" t="n">
        <x:v>0</x:v>
      </x:c>
      <x:c r="U1646" s="24" t="n">
        <x:v>0</x:v>
      </x:c>
      <x:c r="V1646" s="24" t="str">
        <x:v>Completed</x:v>
      </x:c>
      <x:c r="W1646" s="24" t="n">
        <x:v>0</x:v>
      </x:c>
      <x:c r="X1646" s="24" t="n">
        <x:v>0</x:v>
      </x:c>
      <x:c r="Y1646" s="24" t="n">
        <x:v>1</x:v>
      </x:c>
    </x:row>
    <x:row r="1647">
      <x:c r="A1647" s="24" t="n">
        <x:v>3947341</x:v>
      </x:c>
      <x:c r="B1647" t="str">
        <x:v>2015-09-02</x:v>
      </x:c>
      <x:c r="C1647" s="24" t="n">
        <x:v>9</x:v>
      </x:c>
      <x:c r="D1647" t="str">
        <x:v>DL</x:v>
      </x:c>
      <x:c r="E1647" t="str">
        <x:v>Delta Air Lines Inc.</x:v>
      </x:c>
      <x:c r="F1647" t="str">
        <x:v>1580</x:v>
      </x:c>
      <x:c r="G1647" t="str">
        <x:v>MCO</x:v>
      </x:c>
      <x:c r="H1647" t="str">
        <x:v>Orlando International Airport</x:v>
      </x:c>
      <x:c r="I1647" t="str">
        <x:v>FL</x:v>
      </x:c>
      <x:c r="J1647" t="str">
        <x:v>ATL</x:v>
      </x:c>
      <x:c r="K1647" t="str">
        <x:v>Hartsfield-Jackson Atlanta International Airport</x:v>
      </x:c>
      <x:c r="L1647" t="str">
        <x:v>GA</x:v>
      </x:c>
      <x:c r="M1647" t="str">
        <x:v>1530</x:v>
      </x:c>
      <x:c r="N1647" t="str">
        <x:v>1527</x:v>
      </x:c>
      <x:c r="O1647" s="26" t="n">
        <x:v>-3</x:v>
      </x:c>
      <x:c r="P1647" t="str">
        <x:v>1716</x:v>
      </x:c>
      <x:c r="Q1647" t="str">
        <x:v>1703</x:v>
      </x:c>
      <x:c r="R1647" s="26" t="n">
        <x:v>-13</x:v>
      </x:c>
      <x:c r="S1647" s="26" t="n">
        <x:v>404</x:v>
      </x:c>
      <x:c r="T1647" s="24" t="n">
        <x:v>0</x:v>
      </x:c>
      <x:c r="U1647" s="24" t="n">
        <x:v>0</x:v>
      </x:c>
      <x:c r="V1647" s="24" t="str">
        <x:v>Completed</x:v>
      </x:c>
      <x:c r="W1647" s="24" t="n">
        <x:v>0</x:v>
      </x:c>
      <x:c r="X1647" s="24" t="n">
        <x:v>0</x:v>
      </x:c>
      <x:c r="Y1647" s="24" t="n">
        <x:v>1</x:v>
      </x:c>
    </x:row>
    <x:row r="1648">
      <x:c r="A1648" s="24" t="n">
        <x:v>3947763</x:v>
      </x:c>
      <x:c r="B1648" t="str">
        <x:v>2015-09-02</x:v>
      </x:c>
      <x:c r="C1648" s="24" t="n">
        <x:v>9</x:v>
      </x:c>
      <x:c r="D1648" t="str">
        <x:v>EV</x:v>
      </x:c>
      <x:c r="E1648" t="str">
        <x:v>Atlantic Southeast Airlines</x:v>
      </x:c>
      <x:c r="F1648" t="str">
        <x:v>5972</x:v>
      </x:c>
      <x:c r="G1648" t="str">
        <x:v>ORD</x:v>
      </x:c>
      <x:c r="H1648" t="str">
        <x:v>Chicago O'Hare International Airport</x:v>
      </x:c>
      <x:c r="I1648" t="str">
        <x:v>IL</x:v>
      </x:c>
      <x:c r="J1648" t="str">
        <x:v>DSM</x:v>
      </x:c>
      <x:c r="K1648" t="str">
        <x:v>Des Moines International Airport</x:v>
      </x:c>
      <x:c r="L1648" t="str">
        <x:v>IA</x:v>
      </x:c>
      <x:c r="M1648" t="str">
        <x:v>1555</x:v>
      </x:c>
      <x:c r="N1648" t="str">
        <x:v>1550</x:v>
      </x:c>
      <x:c r="O1648" s="26" t="n">
        <x:v>-5</x:v>
      </x:c>
      <x:c r="P1648" t="str">
        <x:v>1715</x:v>
      </x:c>
      <x:c r="Q1648" t="str">
        <x:v>1715</x:v>
      </x:c>
      <x:c r="R1648" s="26" t="n">
        <x:v>0</x:v>
      </x:c>
      <x:c r="S1648" s="26" t="n">
        <x:v>299</x:v>
      </x:c>
      <x:c r="T1648" s="24" t="n">
        <x:v>0</x:v>
      </x:c>
      <x:c r="U1648" s="24" t="n">
        <x:v>0</x:v>
      </x:c>
      <x:c r="V1648" s="24" t="str">
        <x:v>Completed</x:v>
      </x:c>
      <x:c r="W1648" s="24" t="n">
        <x:v>0</x:v>
      </x:c>
      <x:c r="X1648" s="24" t="n">
        <x:v>0</x:v>
      </x:c>
      <x:c r="Y1648" s="24" t="n">
        <x:v>1</x:v>
      </x:c>
    </x:row>
    <x:row r="1649">
      <x:c r="A1649" s="24" t="n">
        <x:v>3948758</x:v>
      </x:c>
      <x:c r="B1649" t="str">
        <x:v>2015-09-02</x:v>
      </x:c>
      <x:c r="C1649" s="24" t="n">
        <x:v>9</x:v>
      </x:c>
      <x:c r="D1649" t="str">
        <x:v>B6</x:v>
      </x:c>
      <x:c r="E1649" t="str">
        <x:v>JetBlue Airways</x:v>
      </x:c>
      <x:c r="F1649" t="str">
        <x:v>89</x:v>
      </x:c>
      <x:c r="G1649" t="str">
        <x:v>JFK</x:v>
      </x:c>
      <x:c r="H1649" t="str">
        <x:v>John F. Kennedy International Airport (New York International Airport)</x:v>
      </x:c>
      <x:c r="I1649" t="str">
        <x:v>NY</x:v>
      </x:c>
      <x:c r="J1649" t="str">
        <x:v>SAN</x:v>
      </x:c>
      <x:c r="K1649" t="str">
        <x:v>San Diego International Airport (Lindbergh Field)</x:v>
      </x:c>
      <x:c r="L1649" t="str">
        <x:v>CA</x:v>
      </x:c>
      <x:c r="M1649" t="str">
        <x:v>1700</x:v>
      </x:c>
      <x:c r="N1649" t="str">
        <x:v>1652</x:v>
      </x:c>
      <x:c r="O1649" s="26" t="n">
        <x:v>-8</x:v>
      </x:c>
      <x:c r="P1649" t="str">
        <x:v>2012</x:v>
      </x:c>
      <x:c r="Q1649" t="str">
        <x:v>2032</x:v>
      </x:c>
      <x:c r="R1649" s="26" t="n">
        <x:v>20</x:v>
      </x:c>
      <x:c r="S1649" s="26" t="n">
        <x:v>2446</x:v>
      </x:c>
      <x:c r="T1649" s="24" t="n">
        <x:v>0</x:v>
      </x:c>
      <x:c r="U1649" s="24" t="n">
        <x:v>0</x:v>
      </x:c>
      <x:c r="V1649" s="24" t="str">
        <x:v>Completed</x:v>
      </x:c>
      <x:c r="W1649" s="24" t="n">
        <x:v>1</x:v>
      </x:c>
      <x:c r="X1649" s="24" t="n">
        <x:v>0</x:v>
      </x:c>
      <x:c r="Y1649" s="24" t="n">
        <x:v>1</x:v>
      </x:c>
    </x:row>
    <x:row r="1650">
      <x:c r="A1650" s="24" t="n">
        <x:v>3948793</x:v>
      </x:c>
      <x:c r="B1650" t="str">
        <x:v>2015-09-02</x:v>
      </x:c>
      <x:c r="C1650" s="24" t="n">
        <x:v>9</x:v>
      </x:c>
      <x:c r="D1650" t="str">
        <x:v>WN</x:v>
      </x:c>
      <x:c r="E1650" t="str">
        <x:v>Southwest Airlines Co.</x:v>
      </x:c>
      <x:c r="F1650" t="str">
        <x:v>43</x:v>
      </x:c>
      <x:c r="G1650" t="str">
        <x:v>DAL</x:v>
      </x:c>
      <x:c r="H1650" t="str">
        <x:v>Dallas Love Field</x:v>
      </x:c>
      <x:c r="I1650" t="str">
        <x:v>TX</x:v>
      </x:c>
      <x:c r="J1650" t="str">
        <x:v>HOU</x:v>
      </x:c>
      <x:c r="K1650" t="str">
        <x:v>William P. Hobby Airport</x:v>
      </x:c>
      <x:c r="L1650" t="str">
        <x:v>TX</x:v>
      </x:c>
      <x:c r="M1650" t="str">
        <x:v>1700</x:v>
      </x:c>
      <x:c r="N1650" t="str">
        <x:v>1703</x:v>
      </x:c>
      <x:c r="O1650" s="26" t="n">
        <x:v>3</x:v>
      </x:c>
      <x:c r="P1650" t="str">
        <x:v>1805</x:v>
      </x:c>
      <x:c r="Q1650" t="str">
        <x:v>1801</x:v>
      </x:c>
      <x:c r="R1650" s="26" t="n">
        <x:v>-4</x:v>
      </x:c>
      <x:c r="S1650" s="26" t="n">
        <x:v>239</x:v>
      </x:c>
      <x:c r="T1650" s="24" t="n">
        <x:v>0</x:v>
      </x:c>
      <x:c r="U1650" s="24" t="n">
        <x:v>0</x:v>
      </x:c>
      <x:c r="V1650" s="24" t="str">
        <x:v>Completed</x:v>
      </x:c>
      <x:c r="W1650" s="24" t="n">
        <x:v>0</x:v>
      </x:c>
      <x:c r="X1650" s="24" t="n">
        <x:v>0</x:v>
      </x:c>
      <x:c r="Y1650" s="24" t="n">
        <x:v>1</x:v>
      </x:c>
    </x:row>
    <x:row r="1651">
      <x:c r="A1651" s="24" t="n">
        <x:v>3949156</x:v>
      </x:c>
      <x:c r="B1651" t="str">
        <x:v>2015-09-02</x:v>
      </x:c>
      <x:c r="C1651" s="24" t="n">
        <x:v>9</x:v>
      </x:c>
      <x:c r="D1651" t="str">
        <x:v>EV</x:v>
      </x:c>
      <x:c r="E1651" t="str">
        <x:v>Atlantic Southeast Airlines</x:v>
      </x:c>
      <x:c r="F1651" t="str">
        <x:v>4502</x:v>
      </x:c>
      <x:c r="G1651" t="str">
        <x:v>EWR</x:v>
      </x:c>
      <x:c r="H1651" t="str">
        <x:v>Newark Liberty International Airport</x:v>
      </x:c>
      <x:c r="I1651" t="str">
        <x:v>NJ</x:v>
      </x:c>
      <x:c r="J1651" t="str">
        <x:v>BNA</x:v>
      </x:c>
      <x:c r="K1651" t="str">
        <x:v>Nashville International Airport</x:v>
      </x:c>
      <x:c r="L1651" t="str">
        <x:v>TN</x:v>
      </x:c>
      <x:c r="M1651" t="str">
        <x:v>1721</x:v>
      </x:c>
      <x:c r="N1651" t="str">
        <x:v>1727</x:v>
      </x:c>
      <x:c r="O1651" s="26" t="n">
        <x:v>6</x:v>
      </x:c>
      <x:c r="P1651" t="str">
        <x:v>1849</x:v>
      </x:c>
      <x:c r="Q1651" t="str">
        <x:v>1929</x:v>
      </x:c>
      <x:c r="R1651" s="26" t="n">
        <x:v>40</x:v>
      </x:c>
      <x:c r="S1651" s="26" t="n">
        <x:v>748</x:v>
      </x:c>
      <x:c r="T1651" s="24" t="n">
        <x:v>0</x:v>
      </x:c>
      <x:c r="U1651" s="24" t="n">
        <x:v>0</x:v>
      </x:c>
      <x:c r="V1651" s="24" t="str">
        <x:v>Completed</x:v>
      </x:c>
      <x:c r="W1651" s="24" t="n">
        <x:v>1</x:v>
      </x:c>
      <x:c r="X1651" s="24" t="n">
        <x:v>0</x:v>
      </x:c>
      <x:c r="Y1651" s="24" t="n">
        <x:v>1</x:v>
      </x:c>
    </x:row>
    <x:row r="1652">
      <x:c r="A1652" s="24" t="n">
        <x:v>3949417</x:v>
      </x:c>
      <x:c r="B1652" t="str">
        <x:v>2015-09-02</x:v>
      </x:c>
      <x:c r="C1652" s="24" t="n">
        <x:v>9</x:v>
      </x:c>
      <x:c r="D1652" t="str">
        <x:v>WN</x:v>
      </x:c>
      <x:c r="E1652" t="str">
        <x:v>Southwest Airlines Co.</x:v>
      </x:c>
      <x:c r="F1652" t="str">
        <x:v>1306</x:v>
      </x:c>
      <x:c r="G1652" t="str">
        <x:v>MDW</x:v>
      </x:c>
      <x:c r="H1652" t="str">
        <x:v>Chicago Midway International Airport</x:v>
      </x:c>
      <x:c r="I1652" t="str">
        <x:v>IL</x:v>
      </x:c>
      <x:c r="J1652" t="str">
        <x:v>DCA</x:v>
      </x:c>
      <x:c r="K1652" t="str">
        <x:v>Ronald Reagan Washington National Airport</x:v>
      </x:c>
      <x:c r="L1652" t="str">
        <x:v>VA</x:v>
      </x:c>
      <x:c r="M1652" t="str">
        <x:v>1735</x:v>
      </x:c>
      <x:c r="N1652" t="str">
        <x:v>1800</x:v>
      </x:c>
      <x:c r="O1652" s="26" t="n">
        <x:v>25</x:v>
      </x:c>
      <x:c r="P1652" t="str">
        <x:v>2020</x:v>
      </x:c>
      <x:c r="Q1652" t="str">
        <x:v>2108</x:v>
      </x:c>
      <x:c r="R1652" s="26" t="n">
        <x:v>48</x:v>
      </x:c>
      <x:c r="S1652" s="26" t="n">
        <x:v>601</x:v>
      </x:c>
      <x:c r="T1652" s="24" t="n">
        <x:v>0</x:v>
      </x:c>
      <x:c r="U1652" s="24" t="n">
        <x:v>0</x:v>
      </x:c>
      <x:c r="V1652" s="24" t="str">
        <x:v>Completed</x:v>
      </x:c>
      <x:c r="W1652" s="24" t="n">
        <x:v>1</x:v>
      </x:c>
      <x:c r="X1652" s="24" t="n">
        <x:v>1</x:v>
      </x:c>
      <x:c r="Y1652" s="24" t="n">
        <x:v>1</x:v>
      </x:c>
    </x:row>
    <x:row r="1653">
      <x:c r="A1653" s="24" t="n">
        <x:v>3949443</x:v>
      </x:c>
      <x:c r="B1653" t="str">
        <x:v>2015-09-02</x:v>
      </x:c>
      <x:c r="C1653" s="24" t="n">
        <x:v>9</x:v>
      </x:c>
      <x:c r="D1653" t="str">
        <x:v>OO</x:v>
      </x:c>
      <x:c r="E1653" t="str">
        <x:v>Skywest Airlines Inc.</x:v>
      </x:c>
      <x:c r="F1653" t="str">
        <x:v>4656</x:v>
      </x:c>
      <x:c r="G1653" t="str">
        <x:v>CID</x:v>
      </x:c>
      <x:c r="H1653" t="str">
        <x:v>The Eastern Iowa Airport</x:v>
      </x:c>
      <x:c r="I1653" t="str">
        <x:v>IA</x:v>
      </x:c>
      <x:c r="J1653" t="str">
        <x:v>MSP</x:v>
      </x:c>
      <x:c r="K1653" t="str">
        <x:v>Minneapolis-Saint Paul International Airport</x:v>
      </x:c>
      <x:c r="L1653" t="str">
        <x:v>MN</x:v>
      </x:c>
      <x:c r="M1653" t="str">
        <x:v>1735</x:v>
      </x:c>
      <x:c r="N1653" t="str">
        <x:v>1729</x:v>
      </x:c>
      <x:c r="O1653" s="26" t="n">
        <x:v>-6</x:v>
      </x:c>
      <x:c r="P1653" t="str">
        <x:v>1840</x:v>
      </x:c>
      <x:c r="Q1653" t="str">
        <x:v>1833</x:v>
      </x:c>
      <x:c r="R1653" s="26" t="n">
        <x:v>-7</x:v>
      </x:c>
      <x:c r="S1653" s="26" t="n">
        <x:v>220</x:v>
      </x:c>
      <x:c r="T1653" s="24" t="n">
        <x:v>0</x:v>
      </x:c>
      <x:c r="U1653" s="24" t="n">
        <x:v>0</x:v>
      </x:c>
      <x:c r="V1653" s="24" t="str">
        <x:v>Completed</x:v>
      </x:c>
      <x:c r="W1653" s="24" t="n">
        <x:v>0</x:v>
      </x:c>
      <x:c r="X1653" s="24" t="n">
        <x:v>0</x:v>
      </x:c>
      <x:c r="Y1653" s="24" t="n">
        <x:v>1</x:v>
      </x:c>
    </x:row>
    <x:row r="1654">
      <x:c r="A1654" s="24" t="n">
        <x:v>3950978</x:v>
      </x:c>
      <x:c r="B1654" t="str">
        <x:v>2015-09-02</x:v>
      </x:c>
      <x:c r="C1654" s="24" t="n">
        <x:v>9</x:v>
      </x:c>
      <x:c r="D1654" t="str">
        <x:v>DL</x:v>
      </x:c>
      <x:c r="E1654" t="str">
        <x:v>Delta Air Lines Inc.</x:v>
      </x:c>
      <x:c r="F1654" t="str">
        <x:v>2787</x:v>
      </x:c>
      <x:c r="G1654" t="str">
        <x:v>JFK</x:v>
      </x:c>
      <x:c r="H1654" t="str">
        <x:v>John F. Kennedy International Airport (New York International Airport)</x:v>
      </x:c>
      <x:c r="I1654" t="str">
        <x:v>NY</x:v>
      </x:c>
      <x:c r="J1654" t="str">
        <x:v>ATL</x:v>
      </x:c>
      <x:c r="K1654" t="str">
        <x:v>Hartsfield-Jackson Atlanta International Airport</x:v>
      </x:c>
      <x:c r="L1654" t="str">
        <x:v>GA</x:v>
      </x:c>
      <x:c r="M1654" t="str">
        <x:v>1910</x:v>
      </x:c>
      <x:c r="N1654" t="str">
        <x:v>1946</x:v>
      </x:c>
      <x:c r="O1654" s="26" t="n">
        <x:v>36</x:v>
      </x:c>
      <x:c r="P1654" t="str">
        <x:v>2202</x:v>
      </x:c>
      <x:c r="Q1654" t="str">
        <x:v>2252</x:v>
      </x:c>
      <x:c r="R1654" s="26" t="n">
        <x:v>50</x:v>
      </x:c>
      <x:c r="S1654" s="26" t="n">
        <x:v>760</x:v>
      </x:c>
      <x:c r="T1654" s="24" t="n">
        <x:v>0</x:v>
      </x:c>
      <x:c r="U1654" s="24" t="n">
        <x:v>0</x:v>
      </x:c>
      <x:c r="V1654" s="24" t="str">
        <x:v>Completed</x:v>
      </x:c>
      <x:c r="W1654" s="24" t="n">
        <x:v>1</x:v>
      </x:c>
      <x:c r="X1654" s="24" t="n">
        <x:v>1</x:v>
      </x:c>
      <x:c r="Y1654" s="24" t="n">
        <x:v>1</x:v>
      </x:c>
    </x:row>
    <x:row r="1655">
      <x:c r="A1655" s="24" t="n">
        <x:v>3950994</x:v>
      </x:c>
      <x:c r="B1655" t="str">
        <x:v>2015-09-02</x:v>
      </x:c>
      <x:c r="C1655" s="24" t="n">
        <x:v>9</x:v>
      </x:c>
      <x:c r="D1655" t="str">
        <x:v>WN</x:v>
      </x:c>
      <x:c r="E1655" t="str">
        <x:v>Southwest Airlines Co.</x:v>
      </x:c>
      <x:c r="F1655" t="str">
        <x:v>614</x:v>
      </x:c>
      <x:c r="G1655" t="str">
        <x:v>SAT</x:v>
      </x:c>
      <x:c r="H1655" t="str">
        <x:v>San Antonio International Airport</x:v>
      </x:c>
      <x:c r="I1655" t="str">
        <x:v>TX</x:v>
      </x:c>
      <x:c r="J1655" t="str">
        <x:v>DAL</x:v>
      </x:c>
      <x:c r="K1655" t="str">
        <x:v>Dallas Love Field</x:v>
      </x:c>
      <x:c r="L1655" t="str">
        <x:v>TX</x:v>
      </x:c>
      <x:c r="M1655" t="str">
        <x:v>1910</x:v>
      </x:c>
      <x:c r="N1655" t="str">
        <x:v>1948</x:v>
      </x:c>
      <x:c r="O1655" s="26" t="n">
        <x:v>38</x:v>
      </x:c>
      <x:c r="P1655" t="str">
        <x:v>2010</x:v>
      </x:c>
      <x:c r="Q1655" t="str">
        <x:v>2048</x:v>
      </x:c>
      <x:c r="R1655" s="26" t="n">
        <x:v>38</x:v>
      </x:c>
      <x:c r="S1655" s="26" t="n">
        <x:v>248</x:v>
      </x:c>
      <x:c r="T1655" s="24" t="n">
        <x:v>0</x:v>
      </x:c>
      <x:c r="U1655" s="24" t="n">
        <x:v>0</x:v>
      </x:c>
      <x:c r="V1655" s="24" t="str">
        <x:v>Completed</x:v>
      </x:c>
      <x:c r="W1655" s="24" t="n">
        <x:v>1</x:v>
      </x:c>
      <x:c r="X1655" s="24" t="n">
        <x:v>1</x:v>
      </x:c>
      <x:c r="Y1655" s="24" t="n">
        <x:v>1</x:v>
      </x:c>
    </x:row>
    <x:row r="1656">
      <x:c r="A1656" s="24" t="n">
        <x:v>3951508</x:v>
      </x:c>
      <x:c r="B1656" t="str">
        <x:v>2015-09-02</x:v>
      </x:c>
      <x:c r="C1656" s="24" t="n">
        <x:v>9</x:v>
      </x:c>
      <x:c r="D1656" t="str">
        <x:v>UA</x:v>
      </x:c>
      <x:c r="E1656" t="str">
        <x:v>United Air Lines Inc.</x:v>
      </x:c>
      <x:c r="F1656" t="str">
        <x:v>1696</x:v>
      </x:c>
      <x:c r="G1656" t="str">
        <x:v>ORD</x:v>
      </x:c>
      <x:c r="H1656" t="str">
        <x:v>Chicago O'Hare International Airport</x:v>
      </x:c>
      <x:c r="I1656" t="str">
        <x:v>IL</x:v>
      </x:c>
      <x:c r="J1656" t="str">
        <x:v>SEA</x:v>
      </x:c>
      <x:c r="K1656" t="str">
        <x:v>Seattle-Tacoma International Airport</x:v>
      </x:c>
      <x:c r="L1656" t="str">
        <x:v>WA</x:v>
      </x:c>
      <x:c r="M1656" t="str">
        <x:v>1943</x:v>
      </x:c>
      <x:c r="N1656" t="str">
        <x:v>1940</x:v>
      </x:c>
      <x:c r="O1656" s="26" t="n">
        <x:v>-3</x:v>
      </x:c>
      <x:c r="P1656" t="str">
        <x:v>2215</x:v>
      </x:c>
      <x:c r="Q1656" t="str">
        <x:v>2211</x:v>
      </x:c>
      <x:c r="R1656" s="26" t="n">
        <x:v>-4</x:v>
      </x:c>
      <x:c r="S1656" s="26" t="n">
        <x:v>1721</x:v>
      </x:c>
      <x:c r="T1656" s="24" t="n">
        <x:v>0</x:v>
      </x:c>
      <x:c r="U1656" s="24" t="n">
        <x:v>0</x:v>
      </x:c>
      <x:c r="V1656" s="24" t="str">
        <x:v>Completed</x:v>
      </x:c>
      <x:c r="W1656" s="24" t="n">
        <x:v>0</x:v>
      </x:c>
      <x:c r="X1656" s="24" t="n">
        <x:v>0</x:v>
      </x:c>
      <x:c r="Y1656" s="24" t="n">
        <x:v>1</x:v>
      </x:c>
    </x:row>
    <x:row r="1657">
      <x:c r="A1657" s="24" t="n">
        <x:v>3951772</x:v>
      </x:c>
      <x:c r="B1657" t="str">
        <x:v>2015-09-02</x:v>
      </x:c>
      <x:c r="C1657" s="24" t="n">
        <x:v>9</x:v>
      </x:c>
      <x:c r="D1657" t="str">
        <x:v>AA</x:v>
      </x:c>
      <x:c r="E1657" t="str">
        <x:v>American Airlines Inc.</x:v>
      </x:c>
      <x:c r="F1657" t="str">
        <x:v>2200</x:v>
      </x:c>
      <x:c r="G1657" t="str">
        <x:v>DFW</x:v>
      </x:c>
      <x:c r="H1657" t="str">
        <x:v>Dallas/Fort Worth International Airport</x:v>
      </x:c>
      <x:c r="I1657" t="str">
        <x:v>TX</x:v>
      </x:c>
      <x:c r="J1657" t="str">
        <x:v>FLL</x:v>
      </x:c>
      <x:c r="K1657" t="str">
        <x:v>Fort Lauderdale-Hollywood International Airport</x:v>
      </x:c>
      <x:c r="L1657" t="str">
        <x:v>FL</x:v>
      </x:c>
      <x:c r="M1657" t="str">
        <x:v>2000</x:v>
      </x:c>
      <x:c r="N1657" t="str">
        <x:v>1956</x:v>
      </x:c>
      <x:c r="O1657" s="26" t="n">
        <x:v>-4</x:v>
      </x:c>
      <x:c r="P1657" t="str">
        <x:v>2356</x:v>
      </x:c>
      <x:c r="Q1657" t="str">
        <x:v>2338</x:v>
      </x:c>
      <x:c r="R1657" s="26" t="n">
        <x:v>-18</x:v>
      </x:c>
      <x:c r="S1657" s="26" t="n">
        <x:v>1119</x:v>
      </x:c>
      <x:c r="T1657" s="24" t="n">
        <x:v>0</x:v>
      </x:c>
      <x:c r="U1657" s="24" t="n">
        <x:v>0</x:v>
      </x:c>
      <x:c r="V1657" s="24" t="str">
        <x:v>Completed</x:v>
      </x:c>
      <x:c r="W1657" s="24" t="n">
        <x:v>0</x:v>
      </x:c>
      <x:c r="X1657" s="24" t="n">
        <x:v>0</x:v>
      </x:c>
      <x:c r="Y1657" s="24" t="n">
        <x:v>1</x:v>
      </x:c>
    </x:row>
    <x:row r="1658">
      <x:c r="A1658" s="24" t="n">
        <x:v>3952113</x:v>
      </x:c>
      <x:c r="B1658" t="str">
        <x:v>2015-09-02</x:v>
      </x:c>
      <x:c r="C1658" s="24" t="n">
        <x:v>9</x:v>
      </x:c>
      <x:c r="D1658" t="str">
        <x:v>WN</x:v>
      </x:c>
      <x:c r="E1658" t="str">
        <x:v>Southwest Airlines Co.</x:v>
      </x:c>
      <x:c r="F1658" t="str">
        <x:v>2713</x:v>
      </x:c>
      <x:c r="G1658" t="str">
        <x:v>LAS</x:v>
      </x:c>
      <x:c r="H1658" t="str">
        <x:v>McCarran International Airport</x:v>
      </x:c>
      <x:c r="I1658" t="str">
        <x:v>NV</x:v>
      </x:c>
      <x:c r="J1658" t="str">
        <x:v>LAX</x:v>
      </x:c>
      <x:c r="K1658" t="str">
        <x:v>Los Angeles International Airport</x:v>
      </x:c>
      <x:c r="L1658" t="str">
        <x:v>CA</x:v>
      </x:c>
      <x:c r="M1658" t="str">
        <x:v>2020</x:v>
      </x:c>
      <x:c r="N1658" t="str"/>
      <x:c r="O1658" s="26"/>
      <x:c r="P1658" t="str">
        <x:v>2130</x:v>
      </x:c>
      <x:c r="Q1658" t="str"/>
      <x:c r="R1658" s="26"/>
      <x:c r="S1658" s="26" t="n">
        <x:v>236</x:v>
      </x:c>
      <x:c r="T1658" s="24" t="n">
        <x:v>1</x:v>
      </x:c>
      <x:c r="U1658" s="24" t="n">
        <x:v>0</x:v>
      </x:c>
      <x:c r="V1658" s="24" t="str">
        <x:v>Cancelled</x:v>
      </x:c>
      <x:c r="W1658" s="24"/>
      <x:c r="X1658" s="24"/>
      <x:c r="Y1658" s="24" t="n">
        <x:v>0</x:v>
      </x:c>
    </x:row>
    <x:row r="1659">
      <x:c r="A1659" s="24" t="n">
        <x:v>3952476</x:v>
      </x:c>
      <x:c r="B1659" t="str">
        <x:v>2015-09-02</x:v>
      </x:c>
      <x:c r="C1659" s="24" t="n">
        <x:v>9</x:v>
      </x:c>
      <x:c r="D1659" t="str">
        <x:v>F9</x:v>
      </x:c>
      <x:c r="E1659" t="str">
        <x:v>Frontier Airlines Inc.</x:v>
      </x:c>
      <x:c r="F1659" t="str">
        <x:v>580</x:v>
      </x:c>
      <x:c r="G1659" t="str">
        <x:v>SLC</x:v>
      </x:c>
      <x:c r="H1659" t="str">
        <x:v>Salt Lake City International Airport</x:v>
      </x:c>
      <x:c r="I1659" t="str">
        <x:v>UT</x:v>
      </x:c>
      <x:c r="J1659" t="str">
        <x:v>DEN</x:v>
      </x:c>
      <x:c r="K1659" t="str">
        <x:v>Denver International Airport</x:v>
      </x:c>
      <x:c r="L1659" t="str">
        <x:v>CO</x:v>
      </x:c>
      <x:c r="M1659" t="str">
        <x:v>2055</x:v>
      </x:c>
      <x:c r="N1659" t="str">
        <x:v>2052</x:v>
      </x:c>
      <x:c r="O1659" s="26" t="n">
        <x:v>-3</x:v>
      </x:c>
      <x:c r="P1659" t="str">
        <x:v>2215</x:v>
      </x:c>
      <x:c r="Q1659" t="str">
        <x:v>2212</x:v>
      </x:c>
      <x:c r="R1659" s="26" t="n">
        <x:v>-3</x:v>
      </x:c>
      <x:c r="S1659" s="26" t="n">
        <x:v>391</x:v>
      </x:c>
      <x:c r="T1659" s="24" t="n">
        <x:v>0</x:v>
      </x:c>
      <x:c r="U1659" s="24" t="n">
        <x:v>0</x:v>
      </x:c>
      <x:c r="V1659" s="24" t="str">
        <x:v>Completed</x:v>
      </x:c>
      <x:c r="W1659" s="24" t="n">
        <x:v>0</x:v>
      </x:c>
      <x:c r="X1659" s="24" t="n">
        <x:v>0</x:v>
      </x:c>
      <x:c r="Y1659" s="24" t="n">
        <x:v>1</x:v>
      </x:c>
    </x:row>
    <x:row r="1660">
      <x:c r="A1660" s="24" t="n">
        <x:v>3953023</x:v>
      </x:c>
      <x:c r="B1660" t="str">
        <x:v>2015-09-02</x:v>
      </x:c>
      <x:c r="C1660" s="24" t="n">
        <x:v>9</x:v>
      </x:c>
      <x:c r="D1660" t="str">
        <x:v>DL</x:v>
      </x:c>
      <x:c r="E1660" t="str">
        <x:v>Delta Air Lines Inc.</x:v>
      </x:c>
      <x:c r="F1660" t="str">
        <x:v>1290</x:v>
      </x:c>
      <x:c r="G1660" t="str">
        <x:v>ATL</x:v>
      </x:c>
      <x:c r="H1660" t="str">
        <x:v>Hartsfield-Jackson Atlanta International Airport</x:v>
      </x:c>
      <x:c r="I1660" t="str">
        <x:v>GA</x:v>
      </x:c>
      <x:c r="J1660" t="str">
        <x:v>DTW</x:v>
      </x:c>
      <x:c r="K1660" t="str">
        <x:v>Detroit Metropolitan Airport</x:v>
      </x:c>
      <x:c r="L1660" t="str">
        <x:v>MI</x:v>
      </x:c>
      <x:c r="M1660" t="str">
        <x:v>2200</x:v>
      </x:c>
      <x:c r="N1660" t="str">
        <x:v>2206</x:v>
      </x:c>
      <x:c r="O1660" s="26" t="n">
        <x:v>6</x:v>
      </x:c>
      <x:c r="P1660" t="str">
        <x:v>2353</x:v>
      </x:c>
      <x:c r="Q1660" t="str">
        <x:v>2353</x:v>
      </x:c>
      <x:c r="R1660" s="26" t="n">
        <x:v>0</x:v>
      </x:c>
      <x:c r="S1660" s="26" t="n">
        <x:v>594</x:v>
      </x:c>
      <x:c r="T1660" s="24" t="n">
        <x:v>0</x:v>
      </x:c>
      <x:c r="U1660" s="24" t="n">
        <x:v>0</x:v>
      </x:c>
      <x:c r="V1660" s="24" t="str">
        <x:v>Completed</x:v>
      </x:c>
      <x:c r="W1660" s="24" t="n">
        <x:v>0</x:v>
      </x:c>
      <x:c r="X1660" s="24" t="n">
        <x:v>0</x:v>
      </x:c>
      <x:c r="Y1660" s="24" t="n">
        <x:v>1</x:v>
      </x:c>
    </x:row>
    <x:row r="1661">
      <x:c r="A1661" s="24" t="n">
        <x:v>3953101</x:v>
      </x:c>
      <x:c r="B1661" t="str">
        <x:v>2015-09-02</x:v>
      </x:c>
      <x:c r="C1661" s="24" t="n">
        <x:v>9</x:v>
      </x:c>
      <x:c r="D1661" t="str">
        <x:v>DL</x:v>
      </x:c>
      <x:c r="E1661" t="str">
        <x:v>Delta Air Lines Inc.</x:v>
      </x:c>
      <x:c r="F1661" t="str">
        <x:v>2491</x:v>
      </x:c>
      <x:c r="G1661" t="str">
        <x:v>ATL</x:v>
      </x:c>
      <x:c r="H1661" t="str">
        <x:v>Hartsfield-Jackson Atlanta International Airport</x:v>
      </x:c>
      <x:c r="I1661" t="str">
        <x:v>GA</x:v>
      </x:c>
      <x:c r="J1661" t="str">
        <x:v>SDF</x:v>
      </x:c>
      <x:c r="K1661" t="str">
        <x:v>Louisville International Airport (Standiford Field)</x:v>
      </x:c>
      <x:c r="L1661" t="str">
        <x:v>KY</x:v>
      </x:c>
      <x:c r="M1661" t="str">
        <x:v>2209</x:v>
      </x:c>
      <x:c r="N1661" t="str">
        <x:v>2204</x:v>
      </x:c>
      <x:c r="O1661" s="26" t="n">
        <x:v>-5</x:v>
      </x:c>
      <x:c r="P1661" t="str">
        <x:v>2330</x:v>
      </x:c>
      <x:c r="Q1661" t="str">
        <x:v>2313</x:v>
      </x:c>
      <x:c r="R1661" s="26" t="n">
        <x:v>-17</x:v>
      </x:c>
      <x:c r="S1661" s="26" t="n">
        <x:v>321</x:v>
      </x:c>
      <x:c r="T1661" s="24" t="n">
        <x:v>0</x:v>
      </x:c>
      <x:c r="U1661" s="24" t="n">
        <x:v>0</x:v>
      </x:c>
      <x:c r="V1661" s="24" t="str">
        <x:v>Completed</x:v>
      </x:c>
      <x:c r="W1661" s="24" t="n">
        <x:v>0</x:v>
      </x:c>
      <x:c r="X1661" s="24" t="n">
        <x:v>0</x:v>
      </x:c>
      <x:c r="Y1661" s="24" t="n">
        <x:v>1</x:v>
      </x:c>
    </x:row>
    <x:row r="1662">
      <x:c r="A1662" s="24" t="n">
        <x:v>3953338</x:v>
      </x:c>
      <x:c r="B1662" t="str">
        <x:v>2015-09-02</x:v>
      </x:c>
      <x:c r="C1662" s="24" t="n">
        <x:v>9</x:v>
      </x:c>
      <x:c r="D1662" t="str">
        <x:v>DL</x:v>
      </x:c>
      <x:c r="E1662" t="str">
        <x:v>Delta Air Lines Inc.</x:v>
      </x:c>
      <x:c r="F1662" t="str">
        <x:v>719</x:v>
      </x:c>
      <x:c r="G1662" t="str">
        <x:v>ATL</x:v>
      </x:c>
      <x:c r="H1662" t="str">
        <x:v>Hartsfield-Jackson Atlanta International Airport</x:v>
      </x:c>
      <x:c r="I1662" t="str">
        <x:v>GA</x:v>
      </x:c>
      <x:c r="J1662" t="str">
        <x:v>CAE</x:v>
      </x:c>
      <x:c r="K1662" t="str">
        <x:v>Columbia Metropolitan Airport</x:v>
      </x:c>
      <x:c r="L1662" t="str">
        <x:v>SC</x:v>
      </x:c>
      <x:c r="M1662" t="str">
        <x:v>2310</x:v>
      </x:c>
      <x:c r="N1662" t="str">
        <x:v>2308</x:v>
      </x:c>
      <x:c r="O1662" s="26" t="n">
        <x:v>-2</x:v>
      </x:c>
      <x:c r="P1662" t="str">
        <x:v>0005</x:v>
      </x:c>
      <x:c r="Q1662" t="str">
        <x:v>0006</x:v>
      </x:c>
      <x:c r="R1662" s="26" t="n">
        <x:v>1</x:v>
      </x:c>
      <x:c r="S1662" s="26" t="n">
        <x:v>192</x:v>
      </x:c>
      <x:c r="T1662" s="24" t="n">
        <x:v>0</x:v>
      </x:c>
      <x:c r="U1662" s="24" t="n">
        <x:v>0</x:v>
      </x:c>
      <x:c r="V1662" s="24" t="str">
        <x:v>Completed</x:v>
      </x:c>
      <x:c r="W1662" s="24" t="n">
        <x:v>0</x:v>
      </x:c>
      <x:c r="X1662" s="24" t="n">
        <x:v>0</x:v>
      </x:c>
      <x:c r="Y1662" s="24" t="n">
        <x:v>1</x:v>
      </x:c>
    </x:row>
    <x:row r="1663">
      <x:c r="A1663" s="24" t="n">
        <x:v>3953576</x:v>
      </x:c>
      <x:c r="B1663" t="str">
        <x:v>2015-09-03</x:v>
      </x:c>
      <x:c r="C1663" s="24" t="n">
        <x:v>9</x:v>
      </x:c>
      <x:c r="D1663" t="str">
        <x:v>AA</x:v>
      </x:c>
      <x:c r="E1663" t="str">
        <x:v>American Airlines Inc.</x:v>
      </x:c>
      <x:c r="F1663" t="str">
        <x:v>469</x:v>
      </x:c>
      <x:c r="G1663" t="str">
        <x:v>MCO</x:v>
      </x:c>
      <x:c r="H1663" t="str">
        <x:v>Orlando International Airport</x:v>
      </x:c>
      <x:c r="I1663" t="str">
        <x:v>FL</x:v>
      </x:c>
      <x:c r="J1663" t="str">
        <x:v>CLT</x:v>
      </x:c>
      <x:c r="K1663" t="str">
        <x:v>Charlotte Douglas International Airport</x:v>
      </x:c>
      <x:c r="L1663" t="str">
        <x:v>NC</x:v>
      </x:c>
      <x:c r="M1663" t="str">
        <x:v>0520</x:v>
      </x:c>
      <x:c r="N1663" t="str">
        <x:v>0517</x:v>
      </x:c>
      <x:c r="O1663" s="26" t="n">
        <x:v>-3</x:v>
      </x:c>
      <x:c r="P1663" t="str">
        <x:v>0656</x:v>
      </x:c>
      <x:c r="Q1663" t="str">
        <x:v>0647</x:v>
      </x:c>
      <x:c r="R1663" s="26" t="n">
        <x:v>-9</x:v>
      </x:c>
      <x:c r="S1663" s="26" t="n">
        <x:v>468</x:v>
      </x:c>
      <x:c r="T1663" s="24" t="n">
        <x:v>0</x:v>
      </x:c>
      <x:c r="U1663" s="24" t="n">
        <x:v>0</x:v>
      </x:c>
      <x:c r="V1663" s="24" t="str">
        <x:v>Completed</x:v>
      </x:c>
      <x:c r="W1663" s="24" t="n">
        <x:v>0</x:v>
      </x:c>
      <x:c r="X1663" s="24" t="n">
        <x:v>0</x:v>
      </x:c>
      <x:c r="Y1663" s="24" t="n">
        <x:v>1</x:v>
      </x:c>
    </x:row>
    <x:row r="1664">
      <x:c r="A1664" s="24" t="n">
        <x:v>3953773</x:v>
      </x:c>
      <x:c r="B1664" t="str">
        <x:v>2015-09-03</x:v>
      </x:c>
      <x:c r="C1664" s="24" t="n">
        <x:v>9</x:v>
      </x:c>
      <x:c r="D1664" t="str">
        <x:v>WN</x:v>
      </x:c>
      <x:c r="E1664" t="str">
        <x:v>Southwest Airlines Co.</x:v>
      </x:c>
      <x:c r="F1664" t="str">
        <x:v>1874</x:v>
      </x:c>
      <x:c r="G1664" t="str">
        <x:v>MAF</x:v>
      </x:c>
      <x:c r="H1664" t="str">
        <x:v>Midland International Airport</x:v>
      </x:c>
      <x:c r="I1664" t="str">
        <x:v>TX</x:v>
      </x:c>
      <x:c r="J1664" t="str">
        <x:v>DAL</x:v>
      </x:c>
      <x:c r="K1664" t="str">
        <x:v>Dallas Love Field</x:v>
      </x:c>
      <x:c r="L1664" t="str">
        <x:v>TX</x:v>
      </x:c>
      <x:c r="M1664" t="str">
        <x:v>0550</x:v>
      </x:c>
      <x:c r="N1664" t="str">
        <x:v>0553</x:v>
      </x:c>
      <x:c r="O1664" s="26" t="n">
        <x:v>3</x:v>
      </x:c>
      <x:c r="P1664" t="str">
        <x:v>0700</x:v>
      </x:c>
      <x:c r="Q1664" t="str">
        <x:v>0707</x:v>
      </x:c>
      <x:c r="R1664" s="26" t="n">
        <x:v>7</x:v>
      </x:c>
      <x:c r="S1664" s="26" t="n">
        <x:v>319</x:v>
      </x:c>
      <x:c r="T1664" s="24" t="n">
        <x:v>0</x:v>
      </x:c>
      <x:c r="U1664" s="24" t="n">
        <x:v>0</x:v>
      </x:c>
      <x:c r="V1664" s="24" t="str">
        <x:v>Completed</x:v>
      </x:c>
      <x:c r="W1664" s="24" t="n">
        <x:v>0</x:v>
      </x:c>
      <x:c r="X1664" s="24" t="n">
        <x:v>0</x:v>
      </x:c>
      <x:c r="Y1664" s="24" t="n">
        <x:v>1</x:v>
      </x:c>
    </x:row>
    <x:row r="1665">
      <x:c r="A1665" s="24" t="n">
        <x:v>3953961</x:v>
      </x:c>
      <x:c r="B1665" t="str">
        <x:v>2015-09-03</x:v>
      </x:c>
      <x:c r="C1665" s="24" t="n">
        <x:v>9</x:v>
      </x:c>
      <x:c r="D1665" t="str">
        <x:v>DL</x:v>
      </x:c>
      <x:c r="E1665" t="str">
        <x:v>Delta Air Lines Inc.</x:v>
      </x:c>
      <x:c r="F1665" t="str">
        <x:v>1499</x:v>
      </x:c>
      <x:c r="G1665" t="str">
        <x:v>MEM</x:v>
      </x:c>
      <x:c r="H1665" t="str">
        <x:v>Memphis International Airport</x:v>
      </x:c>
      <x:c r="I1665" t="str">
        <x:v>TN</x:v>
      </x:c>
      <x:c r="J1665" t="str">
        <x:v>ATL</x:v>
      </x:c>
      <x:c r="K1665" t="str">
        <x:v>Hartsfield-Jackson Atlanta International Airport</x:v>
      </x:c>
      <x:c r="L1665" t="str">
        <x:v>GA</x:v>
      </x:c>
      <x:c r="M1665" t="str">
        <x:v>0600</x:v>
      </x:c>
      <x:c r="N1665" t="str">
        <x:v>0557</x:v>
      </x:c>
      <x:c r="O1665" s="26" t="n">
        <x:v>-3</x:v>
      </x:c>
      <x:c r="P1665" t="str">
        <x:v>0817</x:v>
      </x:c>
      <x:c r="Q1665" t="str">
        <x:v>0807</x:v>
      </x:c>
      <x:c r="R1665" s="26" t="n">
        <x:v>-10</x:v>
      </x:c>
      <x:c r="S1665" s="26" t="n">
        <x:v>332</x:v>
      </x:c>
      <x:c r="T1665" s="24" t="n">
        <x:v>0</x:v>
      </x:c>
      <x:c r="U1665" s="24" t="n">
        <x:v>0</x:v>
      </x:c>
      <x:c r="V1665" s="24" t="str">
        <x:v>Completed</x:v>
      </x:c>
      <x:c r="W1665" s="24" t="n">
        <x:v>0</x:v>
      </x:c>
      <x:c r="X1665" s="24" t="n">
        <x:v>0</x:v>
      </x:c>
      <x:c r="Y1665" s="24" t="n">
        <x:v>1</x:v>
      </x:c>
    </x:row>
    <x:row r="1666">
      <x:c r="A1666" s="24" t="n">
        <x:v>3954048</x:v>
      </x:c>
      <x:c r="B1666" t="str">
        <x:v>2015-09-03</x:v>
      </x:c>
      <x:c r="C1666" s="24" t="n">
        <x:v>9</x:v>
      </x:c>
      <x:c r="D1666" t="str">
        <x:v>WN</x:v>
      </x:c>
      <x:c r="E1666" t="str">
        <x:v>Southwest Airlines Co.</x:v>
      </x:c>
      <x:c r="F1666" t="str">
        <x:v>3295</x:v>
      </x:c>
      <x:c r="G1666" t="str">
        <x:v>ATL</x:v>
      </x:c>
      <x:c r="H1666" t="str">
        <x:v>Hartsfield-Jackson Atlanta International Airport</x:v>
      </x:c>
      <x:c r="I1666" t="str">
        <x:v>GA</x:v>
      </x:c>
      <x:c r="J1666" t="str">
        <x:v>DAL</x:v>
      </x:c>
      <x:c r="K1666" t="str">
        <x:v>Dallas Love Field</x:v>
      </x:c>
      <x:c r="L1666" t="str">
        <x:v>TX</x:v>
      </x:c>
      <x:c r="M1666" t="str">
        <x:v>0600</x:v>
      </x:c>
      <x:c r="N1666" t="str">
        <x:v>0558</x:v>
      </x:c>
      <x:c r="O1666" s="26" t="n">
        <x:v>-2</x:v>
      </x:c>
      <x:c r="P1666" t="str">
        <x:v>0720</x:v>
      </x:c>
      <x:c r="Q1666" t="str">
        <x:v>0715</x:v>
      </x:c>
      <x:c r="R1666" s="26" t="n">
        <x:v>-5</x:v>
      </x:c>
      <x:c r="S1666" s="26" t="n">
        <x:v>721</x:v>
      </x:c>
      <x:c r="T1666" s="24" t="n">
        <x:v>0</x:v>
      </x:c>
      <x:c r="U1666" s="24" t="n">
        <x:v>0</x:v>
      </x:c>
      <x:c r="V1666" s="24" t="str">
        <x:v>Completed</x:v>
      </x:c>
      <x:c r="W1666" s="24" t="n">
        <x:v>0</x:v>
      </x:c>
      <x:c r="X1666" s="24" t="n">
        <x:v>0</x:v>
      </x:c>
      <x:c r="Y1666" s="24" t="n">
        <x:v>1</x:v>
      </x:c>
    </x:row>
    <x:row r="1667">
      <x:c r="A1667" s="24" t="n">
        <x:v>3954700</x:v>
      </x:c>
      <x:c r="B1667" t="str">
        <x:v>2015-09-03</x:v>
      </x:c>
      <x:c r="C1667" s="24" t="n">
        <x:v>9</x:v>
      </x:c>
      <x:c r="D1667" t="str">
        <x:v>AS</x:v>
      </x:c>
      <x:c r="E1667" t="str">
        <x:v>Alaska Airlines Inc.</x:v>
      </x:c>
      <x:c r="F1667" t="str">
        <x:v>558</x:v>
      </x:c>
      <x:c r="G1667" t="str">
        <x:v>PDX</x:v>
      </x:c>
      <x:c r="H1667" t="str">
        <x:v>Portland International Airport</x:v>
      </x:c>
      <x:c r="I1667" t="str">
        <x:v>OR</x:v>
      </x:c>
      <x:c r="J1667" t="str">
        <x:v>LAX</x:v>
      </x:c>
      <x:c r="K1667" t="str">
        <x:v>Los Angeles International Airport</x:v>
      </x:c>
      <x:c r="L1667" t="str">
        <x:v>CA</x:v>
      </x:c>
      <x:c r="M1667" t="str">
        <x:v>0635</x:v>
      </x:c>
      <x:c r="N1667" t="str">
        <x:v>0629</x:v>
      </x:c>
      <x:c r="O1667" s="26" t="n">
        <x:v>-6</x:v>
      </x:c>
      <x:c r="P1667" t="str">
        <x:v>0905</x:v>
      </x:c>
      <x:c r="Q1667" t="str">
        <x:v>0845</x:v>
      </x:c>
      <x:c r="R1667" s="26" t="n">
        <x:v>-20</x:v>
      </x:c>
      <x:c r="S1667" s="26" t="n">
        <x:v>834</x:v>
      </x:c>
      <x:c r="T1667" s="24" t="n">
        <x:v>0</x:v>
      </x:c>
      <x:c r="U1667" s="24" t="n">
        <x:v>0</x:v>
      </x:c>
      <x:c r="V1667" s="24" t="str">
        <x:v>Completed</x:v>
      </x:c>
      <x:c r="W1667" s="24" t="n">
        <x:v>0</x:v>
      </x:c>
      <x:c r="X1667" s="24" t="n">
        <x:v>0</x:v>
      </x:c>
      <x:c r="Y1667" s="24" t="n">
        <x:v>1</x:v>
      </x:c>
    </x:row>
    <x:row r="1668">
      <x:c r="A1668" s="24" t="n">
        <x:v>3954758</x:v>
      </x:c>
      <x:c r="B1668" t="str">
        <x:v>2015-09-03</x:v>
      </x:c>
      <x:c r="C1668" s="24" t="n">
        <x:v>9</x:v>
      </x:c>
      <x:c r="D1668" t="str">
        <x:v>AS</x:v>
      </x:c>
      <x:c r="E1668" t="str">
        <x:v>Alaska Airlines Inc.</x:v>
      </x:c>
      <x:c r="F1668" t="str">
        <x:v>724</x:v>
      </x:c>
      <x:c r="G1668" t="str">
        <x:v>SEA</x:v>
      </x:c>
      <x:c r="H1668" t="str">
        <x:v>Seattle-Tacoma International Airport</x:v>
      </x:c>
      <x:c r="I1668" t="str">
        <x:v>WA</x:v>
      </x:c>
      <x:c r="J1668" t="str">
        <x:v>SLC</x:v>
      </x:c>
      <x:c r="K1668" t="str">
        <x:v>Salt Lake City International Airport</x:v>
      </x:c>
      <x:c r="L1668" t="str">
        <x:v>UT</x:v>
      </x:c>
      <x:c r="M1668" t="str">
        <x:v>0640</x:v>
      </x:c>
      <x:c r="N1668" t="str">
        <x:v>0635</x:v>
      </x:c>
      <x:c r="O1668" s="26" t="n">
        <x:v>-5</x:v>
      </x:c>
      <x:c r="P1668" t="str">
        <x:v>0935</x:v>
      </x:c>
      <x:c r="Q1668" t="str">
        <x:v>0939</x:v>
      </x:c>
      <x:c r="R1668" s="26" t="n">
        <x:v>4</x:v>
      </x:c>
      <x:c r="S1668" s="26" t="n">
        <x:v>689</x:v>
      </x:c>
      <x:c r="T1668" s="24" t="n">
        <x:v>0</x:v>
      </x:c>
      <x:c r="U1668" s="24" t="n">
        <x:v>0</x:v>
      </x:c>
      <x:c r="V1668" s="24" t="str">
        <x:v>Completed</x:v>
      </x:c>
      <x:c r="W1668" s="24" t="n">
        <x:v>0</x:v>
      </x:c>
      <x:c r="X1668" s="24" t="n">
        <x:v>0</x:v>
      </x:c>
      <x:c r="Y1668" s="24" t="n">
        <x:v>1</x:v>
      </x:c>
    </x:row>
    <x:row r="1669">
      <x:c r="A1669" s="24" t="n">
        <x:v>3954832</x:v>
      </x:c>
      <x:c r="B1669" t="str">
        <x:v>2015-09-03</x:v>
      </x:c>
      <x:c r="C1669" s="24" t="n">
        <x:v>9</x:v>
      </x:c>
      <x:c r="D1669" t="str">
        <x:v>DL</x:v>
      </x:c>
      <x:c r="E1669" t="str">
        <x:v>Delta Air Lines Inc.</x:v>
      </x:c>
      <x:c r="F1669" t="str">
        <x:v>2566</x:v>
      </x:c>
      <x:c r="G1669" t="str">
        <x:v>SFO</x:v>
      </x:c>
      <x:c r="H1669" t="str">
        <x:v>San Francisco International Airport</x:v>
      </x:c>
      <x:c r="I1669" t="str">
        <x:v>CA</x:v>
      </x:c>
      <x:c r="J1669" t="str">
        <x:v>MSP</x:v>
      </x:c>
      <x:c r="K1669" t="str">
        <x:v>Minneapolis-Saint Paul International Airport</x:v>
      </x:c>
      <x:c r="L1669" t="str">
        <x:v>MN</x:v>
      </x:c>
      <x:c r="M1669" t="str">
        <x:v>0645</x:v>
      </x:c>
      <x:c r="N1669" t="str">
        <x:v>0641</x:v>
      </x:c>
      <x:c r="O1669" s="26" t="n">
        <x:v>-4</x:v>
      </x:c>
      <x:c r="P1669" t="str">
        <x:v>1220</x:v>
      </x:c>
      <x:c r="Q1669" t="str">
        <x:v>1203</x:v>
      </x:c>
      <x:c r="R1669" s="26" t="n">
        <x:v>-17</x:v>
      </x:c>
      <x:c r="S1669" s="26" t="n">
        <x:v>1589</x:v>
      </x:c>
      <x:c r="T1669" s="24" t="n">
        <x:v>0</x:v>
      </x:c>
      <x:c r="U1669" s="24" t="n">
        <x:v>0</x:v>
      </x:c>
      <x:c r="V1669" s="24" t="str">
        <x:v>Completed</x:v>
      </x:c>
      <x:c r="W1669" s="24" t="n">
        <x:v>0</x:v>
      </x:c>
      <x:c r="X1669" s="24" t="n">
        <x:v>0</x:v>
      </x:c>
      <x:c r="Y1669" s="24" t="n">
        <x:v>1</x:v>
      </x:c>
    </x:row>
    <x:row r="1670">
      <x:c r="A1670" s="24" t="n">
        <x:v>3954903</x:v>
      </x:c>
      <x:c r="B1670" t="str">
        <x:v>2015-09-03</x:v>
      </x:c>
      <x:c r="C1670" s="24" t="n">
        <x:v>9</x:v>
      </x:c>
      <x:c r="D1670" t="str">
        <x:v>UA</x:v>
      </x:c>
      <x:c r="E1670" t="str">
        <x:v>United Air Lines Inc.</x:v>
      </x:c>
      <x:c r="F1670" t="str">
        <x:v>1563</x:v>
      </x:c>
      <x:c r="G1670" t="str">
        <x:v>SFO</x:v>
      </x:c>
      <x:c r="H1670" t="str">
        <x:v>San Francisco International Airport</x:v>
      </x:c>
      <x:c r="I1670" t="str">
        <x:v>CA</x:v>
      </x:c>
      <x:c r="J1670" t="str">
        <x:v>ORD</x:v>
      </x:c>
      <x:c r="K1670" t="str">
        <x:v>Chicago O'Hare International Airport</x:v>
      </x:c>
      <x:c r="L1670" t="str">
        <x:v>IL</x:v>
      </x:c>
      <x:c r="M1670" t="str">
        <x:v>0647</x:v>
      </x:c>
      <x:c r="N1670" t="str">
        <x:v>0719</x:v>
      </x:c>
      <x:c r="O1670" s="26" t="n">
        <x:v>32</x:v>
      </x:c>
      <x:c r="P1670" t="str">
        <x:v>1310</x:v>
      </x:c>
      <x:c r="Q1670" t="str">
        <x:v>1325</x:v>
      </x:c>
      <x:c r="R1670" s="26" t="n">
        <x:v>15</x:v>
      </x:c>
      <x:c r="S1670" s="26" t="n">
        <x:v>1846</x:v>
      </x:c>
      <x:c r="T1670" s="24" t="n">
        <x:v>0</x:v>
      </x:c>
      <x:c r="U1670" s="24" t="n">
        <x:v>0</x:v>
      </x:c>
      <x:c r="V1670" s="24" t="str">
        <x:v>Completed</x:v>
      </x:c>
      <x:c r="W1670" s="24" t="n">
        <x:v>1</x:v>
      </x:c>
      <x:c r="X1670" s="24" t="n">
        <x:v>1</x:v>
      </x:c>
      <x:c r="Y1670" s="24" t="n">
        <x:v>1</x:v>
      </x:c>
    </x:row>
    <x:row r="1671">
      <x:c r="A1671" s="24" t="n">
        <x:v>3955269</x:v>
      </x:c>
      <x:c r="B1671" t="str">
        <x:v>2015-09-03</x:v>
      </x:c>
      <x:c r="C1671" s="24" t="n">
        <x:v>9</x:v>
      </x:c>
      <x:c r="D1671" t="str">
        <x:v>OO</x:v>
      </x:c>
      <x:c r="E1671" t="str">
        <x:v>Skywest Airlines Inc.</x:v>
      </x:c>
      <x:c r="F1671" t="str">
        <x:v>2476</x:v>
      </x:c>
      <x:c r="G1671" t="str">
        <x:v>ORD</x:v>
      </x:c>
      <x:c r="H1671" t="str">
        <x:v>Chicago O'Hare International Airport</x:v>
      </x:c>
      <x:c r="I1671" t="str">
        <x:v>IL</x:v>
      </x:c>
      <x:c r="J1671" t="str">
        <x:v>BOI</x:v>
      </x:c>
      <x:c r="K1671" t="str">
        <x:v>Boise Airport (Boise Air Terminal)</x:v>
      </x:c>
      <x:c r="L1671" t="str">
        <x:v>ID</x:v>
      </x:c>
      <x:c r="M1671" t="str">
        <x:v>0700</x:v>
      </x:c>
      <x:c r="N1671" t="str">
        <x:v>0656</x:v>
      </x:c>
      <x:c r="O1671" s="26" t="n">
        <x:v>-4</x:v>
      </x:c>
      <x:c r="P1671" t="str">
        <x:v>0940</x:v>
      </x:c>
      <x:c r="Q1671" t="str">
        <x:v>0934</x:v>
      </x:c>
      <x:c r="R1671" s="26" t="n">
        <x:v>-6</x:v>
      </x:c>
      <x:c r="S1671" s="26" t="n">
        <x:v>1437</x:v>
      </x:c>
      <x:c r="T1671" s="24" t="n">
        <x:v>0</x:v>
      </x:c>
      <x:c r="U1671" s="24" t="n">
        <x:v>0</x:v>
      </x:c>
      <x:c r="V1671" s="24" t="str">
        <x:v>Completed</x:v>
      </x:c>
      <x:c r="W1671" s="24" t="n">
        <x:v>0</x:v>
      </x:c>
      <x:c r="X1671" s="24" t="n">
        <x:v>0</x:v>
      </x:c>
      <x:c r="Y1671" s="24" t="n">
        <x:v>1</x:v>
      </x:c>
    </x:row>
    <x:row r="1672">
      <x:c r="A1672" s="24" t="n">
        <x:v>3955845</x:v>
      </x:c>
      <x:c r="B1672" t="str">
        <x:v>2015-09-03</x:v>
      </x:c>
      <x:c r="C1672" s="24" t="n">
        <x:v>9</x:v>
      </x:c>
      <x:c r="D1672" t="str">
        <x:v>OO</x:v>
      </x:c>
      <x:c r="E1672" t="str">
        <x:v>Skywest Airlines Inc.</x:v>
      </x:c>
      <x:c r="F1672" t="str">
        <x:v>5393</x:v>
      </x:c>
      <x:c r="G1672" t="str">
        <x:v>ORD</x:v>
      </x:c>
      <x:c r="H1672" t="str">
        <x:v>Chicago O'Hare International Airport</x:v>
      </x:c>
      <x:c r="I1672" t="str">
        <x:v>IL</x:v>
      </x:c>
      <x:c r="J1672" t="str">
        <x:v>FWA</x:v>
      </x:c>
      <x:c r="K1672" t="str">
        <x:v>Fort Wayne International Airport</x:v>
      </x:c>
      <x:c r="L1672" t="str">
        <x:v>IN</x:v>
      </x:c>
      <x:c r="M1672" t="str">
        <x:v>0730</x:v>
      </x:c>
      <x:c r="N1672" t="str">
        <x:v>0736</x:v>
      </x:c>
      <x:c r="O1672" s="26" t="n">
        <x:v>6</x:v>
      </x:c>
      <x:c r="P1672" t="str">
        <x:v>0929</x:v>
      </x:c>
      <x:c r="Q1672" t="str">
        <x:v>0936</x:v>
      </x:c>
      <x:c r="R1672" s="26" t="n">
        <x:v>7</x:v>
      </x:c>
      <x:c r="S1672" s="26" t="n">
        <x:v>157</x:v>
      </x:c>
      <x:c r="T1672" s="24" t="n">
        <x:v>0</x:v>
      </x:c>
      <x:c r="U1672" s="24" t="n">
        <x:v>0</x:v>
      </x:c>
      <x:c r="V1672" s="24" t="str">
        <x:v>Completed</x:v>
      </x:c>
      <x:c r="W1672" s="24" t="n">
        <x:v>0</x:v>
      </x:c>
      <x:c r="X1672" s="24" t="n">
        <x:v>0</x:v>
      </x:c>
      <x:c r="Y1672" s="24" t="n">
        <x:v>1</x:v>
      </x:c>
    </x:row>
    <x:row r="1673">
      <x:c r="A1673" s="24" t="n">
        <x:v>3955971</x:v>
      </x:c>
      <x:c r="B1673" t="str">
        <x:v>2015-09-03</x:v>
      </x:c>
      <x:c r="C1673" s="24" t="n">
        <x:v>9</x:v>
      </x:c>
      <x:c r="D1673" t="str">
        <x:v>EV</x:v>
      </x:c>
      <x:c r="E1673" t="str">
        <x:v>Atlantic Southeast Airlines</x:v>
      </x:c>
      <x:c r="F1673" t="str">
        <x:v>5064</x:v>
      </x:c>
      <x:c r="G1673" t="str">
        <x:v>GNV</x:v>
      </x:c>
      <x:c r="H1673" t="str">
        <x:v>Gainesville Regional Airport</x:v>
      </x:c>
      <x:c r="I1673" t="str">
        <x:v>FL</x:v>
      </x:c>
      <x:c r="J1673" t="str">
        <x:v>ATL</x:v>
      </x:c>
      <x:c r="K1673" t="str">
        <x:v>Hartsfield-Jackson Atlanta International Airport</x:v>
      </x:c>
      <x:c r="L1673" t="str">
        <x:v>GA</x:v>
      </x:c>
      <x:c r="M1673" t="str">
        <x:v>0740</x:v>
      </x:c>
      <x:c r="N1673" t="str">
        <x:v>0736</x:v>
      </x:c>
      <x:c r="O1673" s="26" t="n">
        <x:v>-4</x:v>
      </x:c>
      <x:c r="P1673" t="str">
        <x:v>0858</x:v>
      </x:c>
      <x:c r="Q1673" t="str">
        <x:v>0856</x:v>
      </x:c>
      <x:c r="R1673" s="26" t="n">
        <x:v>-2</x:v>
      </x:c>
      <x:c r="S1673" s="26" t="n">
        <x:v>300</x:v>
      </x:c>
      <x:c r="T1673" s="24" t="n">
        <x:v>0</x:v>
      </x:c>
      <x:c r="U1673" s="24" t="n">
        <x:v>0</x:v>
      </x:c>
      <x:c r="V1673" s="24" t="str">
        <x:v>Completed</x:v>
      </x:c>
      <x:c r="W1673" s="24" t="n">
        <x:v>0</x:v>
      </x:c>
      <x:c r="X1673" s="24" t="n">
        <x:v>0</x:v>
      </x:c>
      <x:c r="Y1673" s="24" t="n">
        <x:v>1</x:v>
      </x:c>
    </x:row>
    <x:row r="1674">
      <x:c r="A1674" s="24" t="n">
        <x:v>3956294</x:v>
      </x:c>
      <x:c r="B1674" t="str">
        <x:v>2015-09-03</x:v>
      </x:c>
      <x:c r="C1674" s="24" t="n">
        <x:v>9</x:v>
      </x:c>
      <x:c r="D1674" t="str">
        <x:v>VX</x:v>
      </x:c>
      <x:c r="E1674" t="str">
        <x:v>Virgin America</x:v>
      </x:c>
      <x:c r="F1674" t="str">
        <x:v>174</x:v>
      </x:c>
      <x:c r="G1674" t="str">
        <x:v>SFO</x:v>
      </x:c>
      <x:c r="H1674" t="str">
        <x:v>San Francisco International Airport</x:v>
      </x:c>
      <x:c r="I1674" t="str">
        <x:v>CA</x:v>
      </x:c>
      <x:c r="J1674" t="str">
        <x:v>EWR</x:v>
      </x:c>
      <x:c r="K1674" t="str">
        <x:v>Newark Liberty International Airport</x:v>
      </x:c>
      <x:c r="L1674" t="str">
        <x:v>NJ</x:v>
      </x:c>
      <x:c r="M1674" t="str">
        <x:v>0800</x:v>
      </x:c>
      <x:c r="N1674" t="str">
        <x:v>0801</x:v>
      </x:c>
      <x:c r="O1674" s="26" t="n">
        <x:v>1</x:v>
      </x:c>
      <x:c r="P1674" t="str">
        <x:v>1630</x:v>
      </x:c>
      <x:c r="Q1674" t="str">
        <x:v>1641</x:v>
      </x:c>
      <x:c r="R1674" s="26" t="n">
        <x:v>11</x:v>
      </x:c>
      <x:c r="S1674" s="26" t="n">
        <x:v>2565</x:v>
      </x:c>
      <x:c r="T1674" s="24" t="n">
        <x:v>0</x:v>
      </x:c>
      <x:c r="U1674" s="24" t="n">
        <x:v>0</x:v>
      </x:c>
      <x:c r="V1674" s="24" t="str">
        <x:v>Completed</x:v>
      </x:c>
      <x:c r="W1674" s="24" t="n">
        <x:v>0</x:v>
      </x:c>
      <x:c r="X1674" s="24" t="n">
        <x:v>0</x:v>
      </x:c>
      <x:c r="Y1674" s="24" t="n">
        <x:v>1</x:v>
      </x:c>
    </x:row>
    <x:row r="1675">
      <x:c r="A1675" s="24" t="n">
        <x:v>3956354</x:v>
      </x:c>
      <x:c r="B1675" t="str">
        <x:v>2015-09-03</x:v>
      </x:c>
      <x:c r="C1675" s="24" t="n">
        <x:v>9</x:v>
      </x:c>
      <x:c r="D1675" t="str">
        <x:v>OO</x:v>
      </x:c>
      <x:c r="E1675" t="str">
        <x:v>Skywest Airlines Inc.</x:v>
      </x:c>
      <x:c r="F1675" t="str">
        <x:v>2884</x:v>
      </x:c>
      <x:c r="G1675" t="str">
        <x:v>LAX</x:v>
      </x:c>
      <x:c r="H1675" t="str">
        <x:v>Los Angeles International Airport</x:v>
      </x:c>
      <x:c r="I1675" t="str">
        <x:v>CA</x:v>
      </x:c>
      <x:c r="J1675" t="str">
        <x:v>TUS</x:v>
      </x:c>
      <x:c r="K1675" t="str">
        <x:v>Tucson International Airport</x:v>
      </x:c>
      <x:c r="L1675" t="str">
        <x:v>AZ</x:v>
      </x:c>
      <x:c r="M1675" t="str">
        <x:v>0804</x:v>
      </x:c>
      <x:c r="N1675" t="str">
        <x:v>0756</x:v>
      </x:c>
      <x:c r="O1675" s="26" t="n">
        <x:v>-8</x:v>
      </x:c>
      <x:c r="P1675" t="str">
        <x:v>0940</x:v>
      </x:c>
      <x:c r="Q1675" t="str">
        <x:v>0941</x:v>
      </x:c>
      <x:c r="R1675" s="26" t="n">
        <x:v>1</x:v>
      </x:c>
      <x:c r="S1675" s="26" t="n">
        <x:v>451</x:v>
      </x:c>
      <x:c r="T1675" s="24" t="n">
        <x:v>0</x:v>
      </x:c>
      <x:c r="U1675" s="24" t="n">
        <x:v>0</x:v>
      </x:c>
      <x:c r="V1675" s="24" t="str">
        <x:v>Completed</x:v>
      </x:c>
      <x:c r="W1675" s="24" t="n">
        <x:v>0</x:v>
      </x:c>
      <x:c r="X1675" s="24" t="n">
        <x:v>0</x:v>
      </x:c>
      <x:c r="Y1675" s="24" t="n">
        <x:v>1</x:v>
      </x:c>
    </x:row>
    <x:row r="1676">
      <x:c r="A1676" s="24" t="n">
        <x:v>3956886</x:v>
      </x:c>
      <x:c r="B1676" t="str">
        <x:v>2015-09-03</x:v>
      </x:c>
      <x:c r="C1676" s="24" t="n">
        <x:v>9</x:v>
      </x:c>
      <x:c r="D1676" t="str">
        <x:v>DL</x:v>
      </x:c>
      <x:c r="E1676" t="str">
        <x:v>Delta Air Lines Inc.</x:v>
      </x:c>
      <x:c r="F1676" t="str">
        <x:v>736</x:v>
      </x:c>
      <x:c r="G1676" t="str">
        <x:v>DTW</x:v>
      </x:c>
      <x:c r="H1676" t="str">
        <x:v>Detroit Metropolitan Airport</x:v>
      </x:c>
      <x:c r="I1676" t="str">
        <x:v>MI</x:v>
      </x:c>
      <x:c r="J1676" t="str">
        <x:v>LGA</x:v>
      </x:c>
      <x:c r="K1676" t="str">
        <x:v>LaGuardia Airport (Marine Air Terminal)</x:v>
      </x:c>
      <x:c r="L1676" t="str">
        <x:v>NY</x:v>
      </x:c>
      <x:c r="M1676" t="str">
        <x:v>0835</x:v>
      </x:c>
      <x:c r="N1676" t="str">
        <x:v>0839</x:v>
      </x:c>
      <x:c r="O1676" s="26" t="n">
        <x:v>4</x:v>
      </x:c>
      <x:c r="P1676" t="str">
        <x:v>1024</x:v>
      </x:c>
      <x:c r="Q1676" t="str">
        <x:v>1020</x:v>
      </x:c>
      <x:c r="R1676" s="26" t="n">
        <x:v>-4</x:v>
      </x:c>
      <x:c r="S1676" s="26" t="n">
        <x:v>502</x:v>
      </x:c>
      <x:c r="T1676" s="24" t="n">
        <x:v>0</x:v>
      </x:c>
      <x:c r="U1676" s="24" t="n">
        <x:v>0</x:v>
      </x:c>
      <x:c r="V1676" s="24" t="str">
        <x:v>Completed</x:v>
      </x:c>
      <x:c r="W1676" s="24" t="n">
        <x:v>0</x:v>
      </x:c>
      <x:c r="X1676" s="24" t="n">
        <x:v>0</x:v>
      </x:c>
      <x:c r="Y1676" s="24" t="n">
        <x:v>1</x:v>
      </x:c>
    </x:row>
    <x:row r="1677">
      <x:c r="A1677" s="24" t="n">
        <x:v>3957504</x:v>
      </x:c>
      <x:c r="B1677" t="str">
        <x:v>2015-09-03</x:v>
      </x:c>
      <x:c r="C1677" s="24" t="n">
        <x:v>9</x:v>
      </x:c>
      <x:c r="D1677" t="str">
        <x:v>NK</x:v>
      </x:c>
      <x:c r="E1677" t="str">
        <x:v>Spirit Air Lines</x:v>
      </x:c>
      <x:c r="F1677" t="str">
        <x:v>610</x:v>
      </x:c>
      <x:c r="G1677" t="str">
        <x:v>FLL</x:v>
      </x:c>
      <x:c r="H1677" t="str">
        <x:v>Fort Lauderdale-Hollywood International Airport</x:v>
      </x:c>
      <x:c r="I1677" t="str">
        <x:v>FL</x:v>
      </x:c>
      <x:c r="J1677" t="str">
        <x:v>BOS</x:v>
      </x:c>
      <x:c r="K1677" t="str">
        <x:v>Gen. Edward Lawrence Logan International Airport</x:v>
      </x:c>
      <x:c r="L1677" t="str">
        <x:v>MA</x:v>
      </x:c>
      <x:c r="M1677" t="str">
        <x:v>0905</x:v>
      </x:c>
      <x:c r="N1677" t="str">
        <x:v>0908</x:v>
      </x:c>
      <x:c r="O1677" s="26" t="n">
        <x:v>3</x:v>
      </x:c>
      <x:c r="P1677" t="str">
        <x:v>1213</x:v>
      </x:c>
      <x:c r="Q1677" t="str">
        <x:v>1214</x:v>
      </x:c>
      <x:c r="R1677" s="26" t="n">
        <x:v>1</x:v>
      </x:c>
      <x:c r="S1677" s="26" t="n">
        <x:v>1237</x:v>
      </x:c>
      <x:c r="T1677" s="24" t="n">
        <x:v>0</x:v>
      </x:c>
      <x:c r="U1677" s="24" t="n">
        <x:v>0</x:v>
      </x:c>
      <x:c r="V1677" s="24" t="str">
        <x:v>Completed</x:v>
      </x:c>
      <x:c r="W1677" s="24" t="n">
        <x:v>0</x:v>
      </x:c>
      <x:c r="X1677" s="24" t="n">
        <x:v>0</x:v>
      </x:c>
      <x:c r="Y1677" s="24" t="n">
        <x:v>1</x:v>
      </x:c>
    </x:row>
    <x:row r="1678">
      <x:c r="A1678" s="24" t="n">
        <x:v>3957682</x:v>
      </x:c>
      <x:c r="B1678" t="str">
        <x:v>2015-09-03</x:v>
      </x:c>
      <x:c r="C1678" s="24" t="n">
        <x:v>9</x:v>
      </x:c>
      <x:c r="D1678" t="str">
        <x:v>B6</x:v>
      </x:c>
      <x:c r="E1678" t="str">
        <x:v>JetBlue Airways</x:v>
      </x:c>
      <x:c r="F1678" t="str">
        <x:v>629</x:v>
      </x:c>
      <x:c r="G1678" t="str">
        <x:v>MCO</x:v>
      </x:c>
      <x:c r="H1678" t="str">
        <x:v>Orlando International Airport</x:v>
      </x:c>
      <x:c r="I1678" t="str">
        <x:v>FL</x:v>
      </x:c>
      <x:c r="J1678" t="str">
        <x:v>BQN</x:v>
      </x:c>
      <x:c r="K1678" t="str">
        <x:v>Rafael Hernández Airport</x:v>
      </x:c>
      <x:c r="L1678" t="str">
        <x:v>PR</x:v>
      </x:c>
      <x:c r="M1678" t="str">
        <x:v>0916</x:v>
      </x:c>
      <x:c r="N1678" t="str">
        <x:v>0919</x:v>
      </x:c>
      <x:c r="O1678" s="26" t="n">
        <x:v>3</x:v>
      </x:c>
      <x:c r="P1678" t="str">
        <x:v>1201</x:v>
      </x:c>
      <x:c r="Q1678" t="str">
        <x:v>1157</x:v>
      </x:c>
      <x:c r="R1678" s="26" t="n">
        <x:v>-4</x:v>
      </x:c>
      <x:c r="S1678" s="26" t="n">
        <x:v>1129</x:v>
      </x:c>
      <x:c r="T1678" s="24" t="n">
        <x:v>0</x:v>
      </x:c>
      <x:c r="U1678" s="24" t="n">
        <x:v>0</x:v>
      </x:c>
      <x:c r="V1678" s="24" t="str">
        <x:v>Completed</x:v>
      </x:c>
      <x:c r="W1678" s="24" t="n">
        <x:v>0</x:v>
      </x:c>
      <x:c r="X1678" s="24" t="n">
        <x:v>0</x:v>
      </x:c>
      <x:c r="Y1678" s="24" t="n">
        <x:v>1</x:v>
      </x:c>
    </x:row>
    <x:row r="1679">
      <x:c r="A1679" s="24" t="n">
        <x:v>3958621</x:v>
      </x:c>
      <x:c r="B1679" t="str">
        <x:v>2015-09-03</x:v>
      </x:c>
      <x:c r="C1679" s="24" t="n">
        <x:v>9</x:v>
      </x:c>
      <x:c r="D1679" t="str">
        <x:v>MQ</x:v>
      </x:c>
      <x:c r="E1679" t="str">
        <x:v>American Eagle Airlines Inc.</x:v>
      </x:c>
      <x:c r="F1679" t="str">
        <x:v>3361</x:v>
      </x:c>
      <x:c r="G1679" t="str">
        <x:v>SJT</x:v>
      </x:c>
      <x:c r="H1679" t="str">
        <x:v>San Angelo Regional Airport (Mathis Field)</x:v>
      </x:c>
      <x:c r="I1679" t="str">
        <x:v>TX</x:v>
      </x:c>
      <x:c r="J1679" t="str">
        <x:v>DFW</x:v>
      </x:c>
      <x:c r="K1679" t="str">
        <x:v>Dallas/Fort Worth International Airport</x:v>
      </x:c>
      <x:c r="L1679" t="str">
        <x:v>TX</x:v>
      </x:c>
      <x:c r="M1679" t="str">
        <x:v>1014</x:v>
      </x:c>
      <x:c r="N1679" t="str">
        <x:v>1004</x:v>
      </x:c>
      <x:c r="O1679" s="26" t="n">
        <x:v>-10</x:v>
      </x:c>
      <x:c r="P1679" t="str">
        <x:v>1120</x:v>
      </x:c>
      <x:c r="Q1679" t="str">
        <x:v>1108</x:v>
      </x:c>
      <x:c r="R1679" s="26" t="n">
        <x:v>-12</x:v>
      </x:c>
      <x:c r="S1679" s="26" t="n">
        <x:v>229</x:v>
      </x:c>
      <x:c r="T1679" s="24" t="n">
        <x:v>0</x:v>
      </x:c>
      <x:c r="U1679" s="24" t="n">
        <x:v>0</x:v>
      </x:c>
      <x:c r="V1679" s="24" t="str">
        <x:v>Completed</x:v>
      </x:c>
      <x:c r="W1679" s="24" t="n">
        <x:v>0</x:v>
      </x:c>
      <x:c r="X1679" s="24" t="n">
        <x:v>0</x:v>
      </x:c>
      <x:c r="Y1679" s="24" t="n">
        <x:v>1</x:v>
      </x:c>
    </x:row>
    <x:row r="1680">
      <x:c r="A1680" s="24" t="n">
        <x:v>3958921</x:v>
      </x:c>
      <x:c r="B1680" t="str">
        <x:v>2015-09-03</x:v>
      </x:c>
      <x:c r="C1680" s="24" t="n">
        <x:v>9</x:v>
      </x:c>
      <x:c r="D1680" t="str">
        <x:v>UA</x:v>
      </x:c>
      <x:c r="E1680" t="str">
        <x:v>United Air Lines Inc.</x:v>
      </x:c>
      <x:c r="F1680" t="str">
        <x:v>1573</x:v>
      </x:c>
      <x:c r="G1680" t="str">
        <x:v>AUS</x:v>
      </x:c>
      <x:c r="H1680" t="str">
        <x:v>Austin-Bergstrom International Airport</x:v>
      </x:c>
      <x:c r="I1680" t="str">
        <x:v>TX</x:v>
      </x:c>
      <x:c r="J1680" t="str">
        <x:v>EWR</x:v>
      </x:c>
      <x:c r="K1680" t="str">
        <x:v>Newark Liberty International Airport</x:v>
      </x:c>
      <x:c r="L1680" t="str">
        <x:v>NJ</x:v>
      </x:c>
      <x:c r="M1680" t="str">
        <x:v>1028</x:v>
      </x:c>
      <x:c r="N1680" t="str">
        <x:v>1028</x:v>
      </x:c>
      <x:c r="O1680" s="26" t="n">
        <x:v>0</x:v>
      </x:c>
      <x:c r="P1680" t="str">
        <x:v>1515</x:v>
      </x:c>
      <x:c r="Q1680" t="str">
        <x:v>1503</x:v>
      </x:c>
      <x:c r="R1680" s="26" t="n">
        <x:v>-12</x:v>
      </x:c>
      <x:c r="S1680" s="26" t="n">
        <x:v>1504</x:v>
      </x:c>
      <x:c r="T1680" s="24" t="n">
        <x:v>0</x:v>
      </x:c>
      <x:c r="U1680" s="24" t="n">
        <x:v>0</x:v>
      </x:c>
      <x:c r="V1680" s="24" t="str">
        <x:v>Completed</x:v>
      </x:c>
      <x:c r="W1680" s="24" t="n">
        <x:v>0</x:v>
      </x:c>
      <x:c r="X1680" s="24" t="n">
        <x:v>0</x:v>
      </x:c>
      <x:c r="Y1680" s="24" t="n">
        <x:v>1</x:v>
      </x:c>
    </x:row>
    <x:row r="1681">
      <x:c r="A1681" s="24" t="n">
        <x:v>3959512</x:v>
      </x:c>
      <x:c r="B1681" t="str">
        <x:v>2015-09-03</x:v>
      </x:c>
      <x:c r="C1681" s="24" t="n">
        <x:v>9</x:v>
      </x:c>
      <x:c r="D1681" t="str">
        <x:v>AA</x:v>
      </x:c>
      <x:c r="E1681" t="str">
        <x:v>American Airlines Inc.</x:v>
      </x:c>
      <x:c r="F1681" t="str">
        <x:v>1064</x:v>
      </x:c>
      <x:c r="G1681" t="str">
        <x:v>MIA</x:v>
      </x:c>
      <x:c r="H1681" t="str">
        <x:v>Miami International Airport</x:v>
      </x:c>
      <x:c r="I1681" t="str">
        <x:v>FL</x:v>
      </x:c>
      <x:c r="J1681" t="str">
        <x:v>LGA</x:v>
      </x:c>
      <x:c r="K1681" t="str">
        <x:v>LaGuardia Airport (Marine Air Terminal)</x:v>
      </x:c>
      <x:c r="L1681" t="str">
        <x:v>NY</x:v>
      </x:c>
      <x:c r="M1681" t="str">
        <x:v>1101</x:v>
      </x:c>
      <x:c r="N1681" t="str">
        <x:v>1053</x:v>
      </x:c>
      <x:c r="O1681" s="26" t="n">
        <x:v>-8</x:v>
      </x:c>
      <x:c r="P1681" t="str">
        <x:v>1400</x:v>
      </x:c>
      <x:c r="Q1681" t="str">
        <x:v>1337</x:v>
      </x:c>
      <x:c r="R1681" s="26" t="n">
        <x:v>-23</x:v>
      </x:c>
      <x:c r="S1681" s="26" t="n">
        <x:v>1096</x:v>
      </x:c>
      <x:c r="T1681" s="24" t="n">
        <x:v>0</x:v>
      </x:c>
      <x:c r="U1681" s="24" t="n">
        <x:v>0</x:v>
      </x:c>
      <x:c r="V1681" s="24" t="str">
        <x:v>Completed</x:v>
      </x:c>
      <x:c r="W1681" s="24" t="n">
        <x:v>0</x:v>
      </x:c>
      <x:c r="X1681" s="24" t="n">
        <x:v>0</x:v>
      </x:c>
      <x:c r="Y1681" s="24" t="n">
        <x:v>1</x:v>
      </x:c>
    </x:row>
    <x:row r="1682">
      <x:c r="A1682" s="24" t="n">
        <x:v>3960037</x:v>
      </x:c>
      <x:c r="B1682" t="str">
        <x:v>2015-09-03</x:v>
      </x:c>
      <x:c r="C1682" s="24" t="n">
        <x:v>9</x:v>
      </x:c>
      <x:c r="D1682" t="str">
        <x:v>DL</x:v>
      </x:c>
      <x:c r="E1682" t="str">
        <x:v>Delta Air Lines Inc.</x:v>
      </x:c>
      <x:c r="F1682" t="str">
        <x:v>513</x:v>
      </x:c>
      <x:c r="G1682" t="str">
        <x:v>MSP</x:v>
      </x:c>
      <x:c r="H1682" t="str">
        <x:v>Minneapolis-Saint Paul International Airport</x:v>
      </x:c>
      <x:c r="I1682" t="str">
        <x:v>MN</x:v>
      </x:c>
      <x:c r="J1682" t="str">
        <x:v>SAN</x:v>
      </x:c>
      <x:c r="K1682" t="str">
        <x:v>San Diego International Airport (Lindbergh Field)</x:v>
      </x:c>
      <x:c r="L1682" t="str">
        <x:v>CA</x:v>
      </x:c>
      <x:c r="M1682" t="str">
        <x:v>1135</x:v>
      </x:c>
      <x:c r="N1682" t="str">
        <x:v>1133</x:v>
      </x:c>
      <x:c r="O1682" s="26" t="n">
        <x:v>-2</x:v>
      </x:c>
      <x:c r="P1682" t="str">
        <x:v>1318</x:v>
      </x:c>
      <x:c r="Q1682" t="str">
        <x:v>1310</x:v>
      </x:c>
      <x:c r="R1682" s="26" t="n">
        <x:v>-8</x:v>
      </x:c>
      <x:c r="S1682" s="26" t="n">
        <x:v>1532</x:v>
      </x:c>
      <x:c r="T1682" s="24" t="n">
        <x:v>0</x:v>
      </x:c>
      <x:c r="U1682" s="24" t="n">
        <x:v>0</x:v>
      </x:c>
      <x:c r="V1682" s="24" t="str">
        <x:v>Completed</x:v>
      </x:c>
      <x:c r="W1682" s="24" t="n">
        <x:v>0</x:v>
      </x:c>
      <x:c r="X1682" s="24" t="n">
        <x:v>0</x:v>
      </x:c>
      <x:c r="Y1682" s="24" t="n">
        <x:v>1</x:v>
      </x:c>
    </x:row>
    <x:row r="1683">
      <x:c r="A1683" s="24" t="n">
        <x:v>3960858</x:v>
      </x:c>
      <x:c r="B1683" t="str">
        <x:v>2015-09-03</x:v>
      </x:c>
      <x:c r="C1683" s="24" t="n">
        <x:v>9</x:v>
      </x:c>
      <x:c r="D1683" t="str">
        <x:v>AA</x:v>
      </x:c>
      <x:c r="E1683" t="str">
        <x:v>American Airlines Inc.</x:v>
      </x:c>
      <x:c r="F1683" t="str">
        <x:v>1505</x:v>
      </x:c>
      <x:c r="G1683" t="str">
        <x:v>DFW</x:v>
      </x:c>
      <x:c r="H1683" t="str">
        <x:v>Dallas/Fort Worth International Airport</x:v>
      </x:c>
      <x:c r="I1683" t="str">
        <x:v>TX</x:v>
      </x:c>
      <x:c r="J1683" t="str">
        <x:v>ONT</x:v>
      </x:c>
      <x:c r="K1683" t="str">
        <x:v>Ontario International Airport</x:v>
      </x:c>
      <x:c r="L1683" t="str">
        <x:v>CA</x:v>
      </x:c>
      <x:c r="M1683" t="str">
        <x:v>1225</x:v>
      </x:c>
      <x:c r="N1683" t="str">
        <x:v>1219</x:v>
      </x:c>
      <x:c r="O1683" s="26" t="n">
        <x:v>-6</x:v>
      </x:c>
      <x:c r="P1683" t="str">
        <x:v>1332</x:v>
      </x:c>
      <x:c r="Q1683" t="str">
        <x:v>1332</x:v>
      </x:c>
      <x:c r="R1683" s="26" t="n">
        <x:v>0</x:v>
      </x:c>
      <x:c r="S1683" s="26" t="n">
        <x:v>1188</x:v>
      </x:c>
      <x:c r="T1683" s="24" t="n">
        <x:v>0</x:v>
      </x:c>
      <x:c r="U1683" s="24" t="n">
        <x:v>0</x:v>
      </x:c>
      <x:c r="V1683" s="24" t="str">
        <x:v>Completed</x:v>
      </x:c>
      <x:c r="W1683" s="24" t="n">
        <x:v>0</x:v>
      </x:c>
      <x:c r="X1683" s="24" t="n">
        <x:v>0</x:v>
      </x:c>
      <x:c r="Y1683" s="24" t="n">
        <x:v>1</x:v>
      </x:c>
    </x:row>
    <x:row r="1684">
      <x:c r="A1684" s="24" t="n">
        <x:v>3961556</x:v>
      </x:c>
      <x:c r="B1684" t="str">
        <x:v>2015-09-03</x:v>
      </x:c>
      <x:c r="C1684" s="24" t="n">
        <x:v>9</x:v>
      </x:c>
      <x:c r="D1684" t="str">
        <x:v>AA</x:v>
      </x:c>
      <x:c r="E1684" t="str">
        <x:v>American Airlines Inc.</x:v>
      </x:c>
      <x:c r="F1684" t="str">
        <x:v>478</x:v>
      </x:c>
      <x:c r="G1684" t="str">
        <x:v>LAS</x:v>
      </x:c>
      <x:c r="H1684" t="str">
        <x:v>McCarran International Airport</x:v>
      </x:c>
      <x:c r="I1684" t="str">
        <x:v>NV</x:v>
      </x:c>
      <x:c r="J1684" t="str">
        <x:v>DCA</x:v>
      </x:c>
      <x:c r="K1684" t="str">
        <x:v>Ronald Reagan Washington National Airport</x:v>
      </x:c>
      <x:c r="L1684" t="str">
        <x:v>VA</x:v>
      </x:c>
      <x:c r="M1684" t="str">
        <x:v>1305</x:v>
      </x:c>
      <x:c r="N1684" t="str">
        <x:v>1303</x:v>
      </x:c>
      <x:c r="O1684" s="26" t="n">
        <x:v>-2</x:v>
      </x:c>
      <x:c r="P1684" t="str">
        <x:v>2043</x:v>
      </x:c>
      <x:c r="Q1684" t="str">
        <x:v>2033</x:v>
      </x:c>
      <x:c r="R1684" s="26" t="n">
        <x:v>-10</x:v>
      </x:c>
      <x:c r="S1684" s="26" t="n">
        <x:v>2089</x:v>
      </x:c>
      <x:c r="T1684" s="24" t="n">
        <x:v>0</x:v>
      </x:c>
      <x:c r="U1684" s="24" t="n">
        <x:v>0</x:v>
      </x:c>
      <x:c r="V1684" s="24" t="str">
        <x:v>Completed</x:v>
      </x:c>
      <x:c r="W1684" s="24" t="n">
        <x:v>0</x:v>
      </x:c>
      <x:c r="X1684" s="24" t="n">
        <x:v>0</x:v>
      </x:c>
      <x:c r="Y1684" s="24" t="n">
        <x:v>1</x:v>
      </x:c>
    </x:row>
    <x:row r="1685">
      <x:c r="A1685" s="24" t="n">
        <x:v>3962367</x:v>
      </x:c>
      <x:c r="B1685" t="str">
        <x:v>2015-09-03</x:v>
      </x:c>
      <x:c r="C1685" s="24" t="n">
        <x:v>9</x:v>
      </x:c>
      <x:c r="D1685" t="str">
        <x:v>AA</x:v>
      </x:c>
      <x:c r="E1685" t="str">
        <x:v>American Airlines Inc.</x:v>
      </x:c>
      <x:c r="F1685" t="str">
        <x:v>1802</x:v>
      </x:c>
      <x:c r="G1685" t="str">
        <x:v>PIT</x:v>
      </x:c>
      <x:c r="H1685" t="str">
        <x:v>Pittsburgh International Airport</x:v>
      </x:c>
      <x:c r="I1685" t="str">
        <x:v>PA</x:v>
      </x:c>
      <x:c r="J1685" t="str">
        <x:v>CLT</x:v>
      </x:c>
      <x:c r="K1685" t="str">
        <x:v>Charlotte Douglas International Airport</x:v>
      </x:c>
      <x:c r="L1685" t="str">
        <x:v>NC</x:v>
      </x:c>
      <x:c r="M1685" t="str">
        <x:v>1355</x:v>
      </x:c>
      <x:c r="N1685" t="str">
        <x:v>1352</x:v>
      </x:c>
      <x:c r="O1685" s="26" t="n">
        <x:v>-3</x:v>
      </x:c>
      <x:c r="P1685" t="str">
        <x:v>1522</x:v>
      </x:c>
      <x:c r="Q1685" t="str">
        <x:v>1530</x:v>
      </x:c>
      <x:c r="R1685" s="26" t="n">
        <x:v>8</x:v>
      </x:c>
      <x:c r="S1685" s="26" t="n">
        <x:v>366</x:v>
      </x:c>
      <x:c r="T1685" s="24" t="n">
        <x:v>0</x:v>
      </x:c>
      <x:c r="U1685" s="24" t="n">
        <x:v>0</x:v>
      </x:c>
      <x:c r="V1685" s="24" t="str">
        <x:v>Completed</x:v>
      </x:c>
      <x:c r="W1685" s="24" t="n">
        <x:v>0</x:v>
      </x:c>
      <x:c r="X1685" s="24" t="n">
        <x:v>0</x:v>
      </x:c>
      <x:c r="Y1685" s="24" t="n">
        <x:v>1</x:v>
      </x:c>
    </x:row>
    <x:row r="1686">
      <x:c r="A1686" s="24" t="n">
        <x:v>3963149</x:v>
      </x:c>
      <x:c r="B1686" t="str">
        <x:v>2015-09-03</x:v>
      </x:c>
      <x:c r="C1686" s="24" t="n">
        <x:v>9</x:v>
      </x:c>
      <x:c r="D1686" t="str">
        <x:v>AA</x:v>
      </x:c>
      <x:c r="E1686" t="str">
        <x:v>American Airlines Inc.</x:v>
      </x:c>
      <x:c r="F1686" t="str">
        <x:v>1712</x:v>
      </x:c>
      <x:c r="G1686" t="str">
        <x:v>PHX</x:v>
      </x:c>
      <x:c r="H1686" t="str">
        <x:v>Phoenix Sky Harbor International Airport</x:v>
      </x:c>
      <x:c r="I1686" t="str">
        <x:v>AZ</x:v>
      </x:c>
      <x:c r="J1686" t="str">
        <x:v>PHL</x:v>
      </x:c>
      <x:c r="K1686" t="str">
        <x:v>Philadelphia International Airport</x:v>
      </x:c>
      <x:c r="L1686" t="str">
        <x:v>PA</x:v>
      </x:c>
      <x:c r="M1686" t="str">
        <x:v>1445</x:v>
      </x:c>
      <x:c r="N1686" t="str">
        <x:v>1444</x:v>
      </x:c>
      <x:c r="O1686" s="26" t="n">
        <x:v>-1</x:v>
      </x:c>
      <x:c r="P1686" t="str">
        <x:v>2219</x:v>
      </x:c>
      <x:c r="Q1686" t="str">
        <x:v>2240</x:v>
      </x:c>
      <x:c r="R1686" s="26" t="n">
        <x:v>21</x:v>
      </x:c>
      <x:c r="S1686" s="26" t="n">
        <x:v>2075</x:v>
      </x:c>
      <x:c r="T1686" s="24" t="n">
        <x:v>0</x:v>
      </x:c>
      <x:c r="U1686" s="24" t="n">
        <x:v>0</x:v>
      </x:c>
      <x:c r="V1686" s="24" t="str">
        <x:v>Completed</x:v>
      </x:c>
      <x:c r="W1686" s="24" t="n">
        <x:v>1</x:v>
      </x:c>
      <x:c r="X1686" s="24" t="n">
        <x:v>0</x:v>
      </x:c>
      <x:c r="Y1686" s="24" t="n">
        <x:v>1</x:v>
      </x:c>
    </x:row>
    <x:row r="1687">
      <x:c r="A1687" s="24" t="n">
        <x:v>3963150</x:v>
      </x:c>
      <x:c r="B1687" t="str">
        <x:v>2015-09-03</x:v>
      </x:c>
      <x:c r="C1687" s="24" t="n">
        <x:v>9</x:v>
      </x:c>
      <x:c r="D1687" t="str">
        <x:v>AA</x:v>
      </x:c>
      <x:c r="E1687" t="str">
        <x:v>American Airlines Inc.</x:v>
      </x:c>
      <x:c r="F1687" t="str">
        <x:v>1807</x:v>
      </x:c>
      <x:c r="G1687" t="str">
        <x:v>LGA</x:v>
      </x:c>
      <x:c r="H1687" t="str">
        <x:v>LaGuardia Airport (Marine Air Terminal)</x:v>
      </x:c>
      <x:c r="I1687" t="str">
        <x:v>NY</x:v>
      </x:c>
      <x:c r="J1687" t="str">
        <x:v>CLT</x:v>
      </x:c>
      <x:c r="K1687" t="str">
        <x:v>Charlotte Douglas International Airport</x:v>
      </x:c>
      <x:c r="L1687" t="str">
        <x:v>NC</x:v>
      </x:c>
      <x:c r="M1687" t="str">
        <x:v>1445</x:v>
      </x:c>
      <x:c r="N1687" t="str">
        <x:v>1446</x:v>
      </x:c>
      <x:c r="O1687" s="26" t="n">
        <x:v>1</x:v>
      </x:c>
      <x:c r="P1687" t="str">
        <x:v>1656</x:v>
      </x:c>
      <x:c r="Q1687" t="str">
        <x:v>1659</x:v>
      </x:c>
      <x:c r="R1687" s="26" t="n">
        <x:v>3</x:v>
      </x:c>
      <x:c r="S1687" s="26" t="n">
        <x:v>544</x:v>
      </x:c>
      <x:c r="T1687" s="24" t="n">
        <x:v>0</x:v>
      </x:c>
      <x:c r="U1687" s="24" t="n">
        <x:v>0</x:v>
      </x:c>
      <x:c r="V1687" s="24" t="str">
        <x:v>Completed</x:v>
      </x:c>
      <x:c r="W1687" s="24" t="n">
        <x:v>0</x:v>
      </x:c>
      <x:c r="X1687" s="24" t="n">
        <x:v>0</x:v>
      </x:c>
      <x:c r="Y1687" s="24" t="n">
        <x:v>1</x:v>
      </x:c>
    </x:row>
    <x:row r="1688">
      <x:c r="A1688" s="24" t="n">
        <x:v>3963163</x:v>
      </x:c>
      <x:c r="B1688" t="str">
        <x:v>2015-09-03</x:v>
      </x:c>
      <x:c r="C1688" s="24" t="n">
        <x:v>9</x:v>
      </x:c>
      <x:c r="D1688" t="str">
        <x:v>DL</x:v>
      </x:c>
      <x:c r="E1688" t="str">
        <x:v>Delta Air Lines Inc.</x:v>
      </x:c>
      <x:c r="F1688" t="str">
        <x:v>105</x:v>
      </x:c>
      <x:c r="G1688" t="str">
        <x:v>BOS</x:v>
      </x:c>
      <x:c r="H1688" t="str">
        <x:v>Gen. Edward Lawrence Logan International Airport</x:v>
      </x:c>
      <x:c r="I1688" t="str">
        <x:v>MA</x:v>
      </x:c>
      <x:c r="J1688" t="str">
        <x:v>ATL</x:v>
      </x:c>
      <x:c r="K1688" t="str">
        <x:v>Hartsfield-Jackson Atlanta International Airport</x:v>
      </x:c>
      <x:c r="L1688" t="str">
        <x:v>GA</x:v>
      </x:c>
      <x:c r="M1688" t="str">
        <x:v>1445</x:v>
      </x:c>
      <x:c r="N1688" t="str">
        <x:v>1458</x:v>
      </x:c>
      <x:c r="O1688" s="26" t="n">
        <x:v>13</x:v>
      </x:c>
      <x:c r="P1688" t="str">
        <x:v>1737</x:v>
      </x:c>
      <x:c r="Q1688" t="str">
        <x:v>1739</x:v>
      </x:c>
      <x:c r="R1688" s="26" t="n">
        <x:v>2</x:v>
      </x:c>
      <x:c r="S1688" s="26" t="n">
        <x:v>946</x:v>
      </x:c>
      <x:c r="T1688" s="24" t="n">
        <x:v>0</x:v>
      </x:c>
      <x:c r="U1688" s="24" t="n">
        <x:v>0</x:v>
      </x:c>
      <x:c r="V1688" s="24" t="str">
        <x:v>Completed</x:v>
      </x:c>
      <x:c r="W1688" s="24" t="n">
        <x:v>0</x:v>
      </x:c>
      <x:c r="X1688" s="24" t="n">
        <x:v>0</x:v>
      </x:c>
      <x:c r="Y1688" s="24" t="n">
        <x:v>1</x:v>
      </x:c>
    </x:row>
    <x:row r="1689">
      <x:c r="A1689" s="24" t="n">
        <x:v>3963282</x:v>
      </x:c>
      <x:c r="B1689" t="str">
        <x:v>2015-09-03</x:v>
      </x:c>
      <x:c r="C1689" s="24" t="n">
        <x:v>9</x:v>
      </x:c>
      <x:c r="D1689" t="str">
        <x:v>B6</x:v>
      </x:c>
      <x:c r="E1689" t="str">
        <x:v>JetBlue Airways</x:v>
      </x:c>
      <x:c r="F1689" t="str">
        <x:v>2416</x:v>
      </x:c>
      <x:c r="G1689" t="str">
        <x:v>AUS</x:v>
      </x:c>
      <x:c r="H1689" t="str">
        <x:v>Austin-Bergstrom International Airport</x:v>
      </x:c>
      <x:c r="I1689" t="str">
        <x:v>TX</x:v>
      </x:c>
      <x:c r="J1689" t="str">
        <x:v>MCO</x:v>
      </x:c>
      <x:c r="K1689" t="str">
        <x:v>Orlando International Airport</x:v>
      </x:c>
      <x:c r="L1689" t="str">
        <x:v>FL</x:v>
      </x:c>
      <x:c r="M1689" t="str">
        <x:v>1454</x:v>
      </x:c>
      <x:c r="N1689" t="str">
        <x:v>1452</x:v>
      </x:c>
      <x:c r="O1689" s="26" t="n">
        <x:v>-2</x:v>
      </x:c>
      <x:c r="P1689" t="str">
        <x:v>1830</x:v>
      </x:c>
      <x:c r="Q1689" t="str">
        <x:v>1819</x:v>
      </x:c>
      <x:c r="R1689" s="26" t="n">
        <x:v>-11</x:v>
      </x:c>
      <x:c r="S1689" s="26" t="n">
        <x:v>994</x:v>
      </x:c>
      <x:c r="T1689" s="24" t="n">
        <x:v>0</x:v>
      </x:c>
      <x:c r="U1689" s="24" t="n">
        <x:v>0</x:v>
      </x:c>
      <x:c r="V1689" s="24" t="str">
        <x:v>Completed</x:v>
      </x:c>
      <x:c r="W1689" s="24" t="n">
        <x:v>0</x:v>
      </x:c>
      <x:c r="X1689" s="24" t="n">
        <x:v>0</x:v>
      </x:c>
      <x:c r="Y1689" s="24" t="n">
        <x:v>1</x:v>
      </x:c>
    </x:row>
    <x:row r="1690">
      <x:c r="A1690" s="24" t="n">
        <x:v>3963735</x:v>
      </x:c>
      <x:c r="B1690" t="str">
        <x:v>2015-09-03</x:v>
      </x:c>
      <x:c r="C1690" s="24" t="n">
        <x:v>9</x:v>
      </x:c>
      <x:c r="D1690" t="str">
        <x:v>HA</x:v>
      </x:c>
      <x:c r="E1690" t="str">
        <x:v>Hawaiian Airlines Inc.</x:v>
      </x:c>
      <x:c r="F1690" t="str">
        <x:v>18</x:v>
      </x:c>
      <x:c r="G1690" t="str">
        <x:v>HNL</x:v>
      </x:c>
      <x:c r="H1690" t="str">
        <x:v>Honolulu International Airport</x:v>
      </x:c>
      <x:c r="I1690" t="str">
        <x:v>HI</x:v>
      </x:c>
      <x:c r="J1690" t="str">
        <x:v>LAS</x:v>
      </x:c>
      <x:c r="K1690" t="str">
        <x:v>McCarran International Airport</x:v>
      </x:c>
      <x:c r="L1690" t="str">
        <x:v>NV</x:v>
      </x:c>
      <x:c r="M1690" t="str">
        <x:v>1515</x:v>
      </x:c>
      <x:c r="N1690" t="str">
        <x:v>1539</x:v>
      </x:c>
      <x:c r="O1690" s="26" t="n">
        <x:v>24</x:v>
      </x:c>
      <x:c r="P1690" t="str">
        <x:v>2350</x:v>
      </x:c>
      <x:c r="Q1690" t="str">
        <x:v>0009</x:v>
      </x:c>
      <x:c r="R1690" s="26" t="n">
        <x:v>19</x:v>
      </x:c>
      <x:c r="S1690" s="26" t="n">
        <x:v>2762</x:v>
      </x:c>
      <x:c r="T1690" s="24" t="n">
        <x:v>0</x:v>
      </x:c>
      <x:c r="U1690" s="24" t="n">
        <x:v>0</x:v>
      </x:c>
      <x:c r="V1690" s="24" t="str">
        <x:v>Completed</x:v>
      </x:c>
      <x:c r="W1690" s="24" t="n">
        <x:v>1</x:v>
      </x:c>
      <x:c r="X1690" s="24" t="n">
        <x:v>1</x:v>
      </x:c>
      <x:c r="Y1690" s="24" t="n">
        <x:v>1</x:v>
      </x:c>
    </x:row>
    <x:row r="1691">
      <x:c r="A1691" s="24" t="n">
        <x:v>3963799</x:v>
      </x:c>
      <x:c r="B1691" t="str">
        <x:v>2015-09-03</x:v>
      </x:c>
      <x:c r="C1691" s="24" t="n">
        <x:v>9</x:v>
      </x:c>
      <x:c r="D1691" t="str">
        <x:v>WN</x:v>
      </x:c>
      <x:c r="E1691" t="str">
        <x:v>Southwest Airlines Co.</x:v>
      </x:c>
      <x:c r="F1691" t="str">
        <x:v>1711</x:v>
      </x:c>
      <x:c r="G1691" t="str">
        <x:v>MAF</x:v>
      </x:c>
      <x:c r="H1691" t="str">
        <x:v>Midland International Airport</x:v>
      </x:c>
      <x:c r="I1691" t="str">
        <x:v>TX</x:v>
      </x:c>
      <x:c r="J1691" t="str">
        <x:v>LAS</x:v>
      </x:c>
      <x:c r="K1691" t="str">
        <x:v>McCarran International Airport</x:v>
      </x:c>
      <x:c r="L1691" t="str">
        <x:v>NV</x:v>
      </x:c>
      <x:c r="M1691" t="str">
        <x:v>1520</x:v>
      </x:c>
      <x:c r="N1691" t="str">
        <x:v>1517</x:v>
      </x:c>
      <x:c r="O1691" s="26" t="n">
        <x:v>-3</x:v>
      </x:c>
      <x:c r="P1691" t="str">
        <x:v>1540</x:v>
      </x:c>
      <x:c r="Q1691" t="str">
        <x:v>1540</x:v>
      </x:c>
      <x:c r="R1691" s="26" t="n">
        <x:v>0</x:v>
      </x:c>
      <x:c r="S1691" s="26" t="n">
        <x:v>795</x:v>
      </x:c>
      <x:c r="T1691" s="24" t="n">
        <x:v>0</x:v>
      </x:c>
      <x:c r="U1691" s="24" t="n">
        <x:v>0</x:v>
      </x:c>
      <x:c r="V1691" s="24" t="str">
        <x:v>Completed</x:v>
      </x:c>
      <x:c r="W1691" s="24" t="n">
        <x:v>0</x:v>
      </x:c>
      <x:c r="X1691" s="24" t="n">
        <x:v>0</x:v>
      </x:c>
      <x:c r="Y1691" s="24" t="n">
        <x:v>1</x:v>
      </x:c>
    </x:row>
    <x:row r="1692">
      <x:c r="A1692" s="24" t="n">
        <x:v>3964723</x:v>
      </x:c>
      <x:c r="B1692" t="str">
        <x:v>2015-09-03</x:v>
      </x:c>
      <x:c r="C1692" s="24" t="n">
        <x:v>9</x:v>
      </x:c>
      <x:c r="D1692" t="str">
        <x:v>EV</x:v>
      </x:c>
      <x:c r="E1692" t="str">
        <x:v>Atlantic Southeast Airlines</x:v>
      </x:c>
      <x:c r="F1692" t="str">
        <x:v>2676</x:v>
      </x:c>
      <x:c r="G1692" t="str">
        <x:v>TLH</x:v>
      </x:c>
      <x:c r="H1692" t="str">
        <x:v>Tallahassee International Airport</x:v>
      </x:c>
      <x:c r="I1692" t="str">
        <x:v>FL</x:v>
      </x:c>
      <x:c r="J1692" t="str">
        <x:v>DFW</x:v>
      </x:c>
      <x:c r="K1692" t="str">
        <x:v>Dallas/Fort Worth International Airport</x:v>
      </x:c>
      <x:c r="L1692" t="str">
        <x:v>TX</x:v>
      </x:c>
      <x:c r="M1692" t="str">
        <x:v>1615</x:v>
      </x:c>
      <x:c r="N1692" t="str">
        <x:v>1631</x:v>
      </x:c>
      <x:c r="O1692" s="26" t="n">
        <x:v>16</x:v>
      </x:c>
      <x:c r="P1692" t="str">
        <x:v>1735</x:v>
      </x:c>
      <x:c r="Q1692" t="str">
        <x:v>1740</x:v>
      </x:c>
      <x:c r="R1692" s="26" t="n">
        <x:v>5</x:v>
      </x:c>
      <x:c r="S1692" s="26" t="n">
        <x:v>767</x:v>
      </x:c>
      <x:c r="T1692" s="24" t="n">
        <x:v>0</x:v>
      </x:c>
      <x:c r="U1692" s="24" t="n">
        <x:v>0</x:v>
      </x:c>
      <x:c r="V1692" s="24" t="str">
        <x:v>Completed</x:v>
      </x:c>
      <x:c r="W1692" s="24" t="n">
        <x:v>0</x:v>
      </x:c>
      <x:c r="X1692" s="24" t="n">
        <x:v>1</x:v>
      </x:c>
      <x:c r="Y1692" s="24" t="n">
        <x:v>1</x:v>
      </x:c>
    </x:row>
    <x:row r="1693">
      <x:c r="A1693" s="24" t="n">
        <x:v>3965647</x:v>
      </x:c>
      <x:c r="B1693" t="str">
        <x:v>2015-09-03</x:v>
      </x:c>
      <x:c r="C1693" s="24" t="n">
        <x:v>9</x:v>
      </x:c>
      <x:c r="D1693" t="str">
        <x:v>EV</x:v>
      </x:c>
      <x:c r="E1693" t="str">
        <x:v>Atlantic Southeast Airlines</x:v>
      </x:c>
      <x:c r="F1693" t="str">
        <x:v>4496</x:v>
      </x:c>
      <x:c r="G1693" t="str">
        <x:v>CRP</x:v>
      </x:c>
      <x:c r="H1693" t="str">
        <x:v>Corpus Christi International Airport</x:v>
      </x:c>
      <x:c r="I1693" t="str">
        <x:v>TX</x:v>
      </x:c>
      <x:c r="J1693" t="str">
        <x:v>IAH</x:v>
      </x:c>
      <x:c r="K1693" t="str">
        <x:v>George Bush Intercontinental Airport</x:v>
      </x:c>
      <x:c r="L1693" t="str">
        <x:v>TX</x:v>
      </x:c>
      <x:c r="M1693" t="str">
        <x:v>1710</x:v>
      </x:c>
      <x:c r="N1693" t="str">
        <x:v>2045</x:v>
      </x:c>
      <x:c r="O1693" s="26" t="n">
        <x:v>215</x:v>
      </x:c>
      <x:c r="P1693" t="str">
        <x:v>1812</x:v>
      </x:c>
      <x:c r="Q1693" t="str">
        <x:v>2142</x:v>
      </x:c>
      <x:c r="R1693" s="26" t="n">
        <x:v>210</x:v>
      </x:c>
      <x:c r="S1693" s="26" t="n">
        <x:v>201</x:v>
      </x:c>
      <x:c r="T1693" s="24" t="n">
        <x:v>0</x:v>
      </x:c>
      <x:c r="U1693" s="24" t="n">
        <x:v>0</x:v>
      </x:c>
      <x:c r="V1693" s="24" t="str">
        <x:v>Completed</x:v>
      </x:c>
      <x:c r="W1693" s="24" t="n">
        <x:v>1</x:v>
      </x:c>
      <x:c r="X1693" s="24" t="n">
        <x:v>1</x:v>
      </x:c>
      <x:c r="Y1693" s="24" t="n">
        <x:v>1</x:v>
      </x:c>
    </x:row>
    <x:row r="1694">
      <x:c r="A1694" s="24" t="n">
        <x:v>3965771</x:v>
      </x:c>
      <x:c r="B1694" t="str">
        <x:v>2015-09-03</x:v>
      </x:c>
      <x:c r="C1694" s="24" t="n">
        <x:v>9</x:v>
      </x:c>
      <x:c r="D1694" t="str">
        <x:v>B6</x:v>
      </x:c>
      <x:c r="E1694" t="str">
        <x:v>JetBlue Airways</x:v>
      </x:c>
      <x:c r="F1694" t="str">
        <x:v>1316</x:v>
      </x:c>
      <x:c r="G1694" t="str">
        <x:v>FLL</x:v>
      </x:c>
      <x:c r="H1694" t="str">
        <x:v>Fort Lauderdale-Hollywood International Airport</x:v>
      </x:c>
      <x:c r="I1694" t="str">
        <x:v>FL</x:v>
      </x:c>
      <x:c r="J1694" t="str">
        <x:v>JAX</x:v>
      </x:c>
      <x:c r="K1694" t="str">
        <x:v>Jacksonville International Airport</x:v>
      </x:c>
      <x:c r="L1694" t="str">
        <x:v>FL</x:v>
      </x:c>
      <x:c r="M1694" t="str">
        <x:v>1720</x:v>
      </x:c>
      <x:c r="N1694" t="str">
        <x:v>1716</x:v>
      </x:c>
      <x:c r="O1694" s="26" t="n">
        <x:v>-4</x:v>
      </x:c>
      <x:c r="P1694" t="str">
        <x:v>1835</x:v>
      </x:c>
      <x:c r="Q1694" t="str">
        <x:v>1832</x:v>
      </x:c>
      <x:c r="R1694" s="26" t="n">
        <x:v>-3</x:v>
      </x:c>
      <x:c r="S1694" s="26" t="n">
        <x:v>319</x:v>
      </x:c>
      <x:c r="T1694" s="24" t="n">
        <x:v>0</x:v>
      </x:c>
      <x:c r="U1694" s="24" t="n">
        <x:v>0</x:v>
      </x:c>
      <x:c r="V1694" s="24" t="str">
        <x:v>Completed</x:v>
      </x:c>
      <x:c r="W1694" s="24" t="n">
        <x:v>0</x:v>
      </x:c>
      <x:c r="X1694" s="24" t="n">
        <x:v>0</x:v>
      </x:c>
      <x:c r="Y1694" s="24" t="n">
        <x:v>1</x:v>
      </x:c>
    </x:row>
    <x:row r="1695">
      <x:c r="A1695" s="24" t="n">
        <x:v>3965833</x:v>
      </x:c>
      <x:c r="B1695" t="str">
        <x:v>2015-09-03</x:v>
      </x:c>
      <x:c r="C1695" s="24" t="n">
        <x:v>9</x:v>
      </x:c>
      <x:c r="D1695" t="str">
        <x:v>AA</x:v>
      </x:c>
      <x:c r="E1695" t="str">
        <x:v>American Airlines Inc.</x:v>
      </x:c>
      <x:c r="F1695" t="str">
        <x:v>1661</x:v>
      </x:c>
      <x:c r="G1695" t="str">
        <x:v>IAD</x:v>
      </x:c>
      <x:c r="H1695" t="str">
        <x:v>Washington Dulles International Airport</x:v>
      </x:c>
      <x:c r="I1695" t="str">
        <x:v>VA</x:v>
      </x:c>
      <x:c r="J1695" t="str">
        <x:v>MIA</x:v>
      </x:c>
      <x:c r="K1695" t="str">
        <x:v>Miami International Airport</x:v>
      </x:c>
      <x:c r="L1695" t="str">
        <x:v>FL</x:v>
      </x:c>
      <x:c r="M1695" t="str">
        <x:v>1725</x:v>
      </x:c>
      <x:c r="N1695" t="str">
        <x:v>1725</x:v>
      </x:c>
      <x:c r="O1695" s="26" t="n">
        <x:v>0</x:v>
      </x:c>
      <x:c r="P1695" t="str">
        <x:v>2014</x:v>
      </x:c>
      <x:c r="Q1695" t="str">
        <x:v>2016</x:v>
      </x:c>
      <x:c r="R1695" s="26" t="n">
        <x:v>2</x:v>
      </x:c>
      <x:c r="S1695" s="26" t="n">
        <x:v>921</x:v>
      </x:c>
      <x:c r="T1695" s="24" t="n">
        <x:v>0</x:v>
      </x:c>
      <x:c r="U1695" s="24" t="n">
        <x:v>0</x:v>
      </x:c>
      <x:c r="V1695" s="24" t="str">
        <x:v>Completed</x:v>
      </x:c>
      <x:c r="W1695" s="24" t="n">
        <x:v>0</x:v>
      </x:c>
      <x:c r="X1695" s="24" t="n">
        <x:v>0</x:v>
      </x:c>
      <x:c r="Y1695" s="24" t="n">
        <x:v>1</x:v>
      </x:c>
    </x:row>
    <x:row r="1696">
      <x:c r="A1696" s="24" t="n">
        <x:v>3968030</x:v>
      </x:c>
      <x:c r="B1696" t="str">
        <x:v>2015-09-03</x:v>
      </x:c>
      <x:c r="C1696" s="24" t="n">
        <x:v>9</x:v>
      </x:c>
      <x:c r="D1696" t="str">
        <x:v>AA</x:v>
      </x:c>
      <x:c r="E1696" t="str">
        <x:v>American Airlines Inc.</x:v>
      </x:c>
      <x:c r="F1696" t="str">
        <x:v>2523</x:v>
      </x:c>
      <x:c r="G1696" t="str">
        <x:v>DFW</x:v>
      </x:c>
      <x:c r="H1696" t="str">
        <x:v>Dallas/Fort Worth International Airport</x:v>
      </x:c>
      <x:c r="I1696" t="str">
        <x:v>TX</x:v>
      </x:c>
      <x:c r="J1696" t="str">
        <x:v>PDX</x:v>
      </x:c>
      <x:c r="K1696" t="str">
        <x:v>Portland International Airport</x:v>
      </x:c>
      <x:c r="L1696" t="str">
        <x:v>OR</x:v>
      </x:c>
      <x:c r="M1696" t="str">
        <x:v>1930</x:v>
      </x:c>
      <x:c r="N1696" t="str">
        <x:v>1948</x:v>
      </x:c>
      <x:c r="O1696" s="26" t="n">
        <x:v>18</x:v>
      </x:c>
      <x:c r="P1696" t="str">
        <x:v>2125</x:v>
      </x:c>
      <x:c r="Q1696" t="str">
        <x:v>2125</x:v>
      </x:c>
      <x:c r="R1696" s="26" t="n">
        <x:v>0</x:v>
      </x:c>
      <x:c r="S1696" s="26" t="n">
        <x:v>1616</x:v>
      </x:c>
      <x:c r="T1696" s="24" t="n">
        <x:v>0</x:v>
      </x:c>
      <x:c r="U1696" s="24" t="n">
        <x:v>0</x:v>
      </x:c>
      <x:c r="V1696" s="24" t="str">
        <x:v>Completed</x:v>
      </x:c>
      <x:c r="W1696" s="24" t="n">
        <x:v>0</x:v>
      </x:c>
      <x:c r="X1696" s="24" t="n">
        <x:v>1</x:v>
      </x:c>
      <x:c r="Y1696" s="24" t="n">
        <x:v>1</x:v>
      </x:c>
    </x:row>
    <x:row r="1697">
      <x:c r="A1697" s="24" t="n">
        <x:v>3969015</x:v>
      </x:c>
      <x:c r="B1697" t="str">
        <x:v>2015-09-03</x:v>
      </x:c>
      <x:c r="C1697" s="24" t="n">
        <x:v>9</x:v>
      </x:c>
      <x:c r="D1697" t="str">
        <x:v>WN</x:v>
      </x:c>
      <x:c r="E1697" t="str">
        <x:v>Southwest Airlines Co.</x:v>
      </x:c>
      <x:c r="F1697" t="str">
        <x:v>2972</x:v>
      </x:c>
      <x:c r="G1697" t="str">
        <x:v>BWI</x:v>
      </x:c>
      <x:c r="H1697" t="str">
        <x:v>Baltimore-Washington International Airport</x:v>
      </x:c>
      <x:c r="I1697" t="str">
        <x:v>MD</x:v>
      </x:c>
      <x:c r="J1697" t="str">
        <x:v>ATL</x:v>
      </x:c>
      <x:c r="K1697" t="str">
        <x:v>Hartsfield-Jackson Atlanta International Airport</x:v>
      </x:c>
      <x:c r="L1697" t="str">
        <x:v>GA</x:v>
      </x:c>
      <x:c r="M1697" t="str">
        <x:v>2035</x:v>
      </x:c>
      <x:c r="N1697" t="str">
        <x:v>2033</x:v>
      </x:c>
      <x:c r="O1697" s="26" t="n">
        <x:v>-2</x:v>
      </x:c>
      <x:c r="P1697" t="str">
        <x:v>2235</x:v>
      </x:c>
      <x:c r="Q1697" t="str">
        <x:v>2224</x:v>
      </x:c>
      <x:c r="R1697" s="26" t="n">
        <x:v>-11</x:v>
      </x:c>
      <x:c r="S1697" s="26" t="n">
        <x:v>577</x:v>
      </x:c>
      <x:c r="T1697" s="24" t="n">
        <x:v>0</x:v>
      </x:c>
      <x:c r="U1697" s="24" t="n">
        <x:v>0</x:v>
      </x:c>
      <x:c r="V1697" s="24" t="str">
        <x:v>Completed</x:v>
      </x:c>
      <x:c r="W1697" s="24" t="n">
        <x:v>0</x:v>
      </x:c>
      <x:c r="X1697" s="24" t="n">
        <x:v>0</x:v>
      </x:c>
      <x:c r="Y1697" s="24" t="n">
        <x:v>1</x:v>
      </x:c>
    </x:row>
    <x:row r="1698">
      <x:c r="A1698" s="24" t="n">
        <x:v>3969225</x:v>
      </x:c>
      <x:c r="B1698" t="str">
        <x:v>2015-09-03</x:v>
      </x:c>
      <x:c r="C1698" s="24" t="n">
        <x:v>9</x:v>
      </x:c>
      <x:c r="D1698" t="str">
        <x:v>WN</x:v>
      </x:c>
      <x:c r="E1698" t="str">
        <x:v>Southwest Airlines Co.</x:v>
      </x:c>
      <x:c r="F1698" t="str">
        <x:v>2128</x:v>
      </x:c>
      <x:c r="G1698" t="str">
        <x:v>SJC</x:v>
      </x:c>
      <x:c r="H1698" t="str">
        <x:v>Norman Y. Mineta San José International Airport</x:v>
      </x:c>
      <x:c r="I1698" t="str">
        <x:v>CA</x:v>
      </x:c>
      <x:c r="J1698" t="str">
        <x:v>BUR</x:v>
      </x:c>
      <x:c r="K1698" t="str">
        <x:v>Bob Hope Airport (Hollywood Burbank Airport)</x:v>
      </x:c>
      <x:c r="L1698" t="str">
        <x:v>CA</x:v>
      </x:c>
      <x:c r="M1698" t="str">
        <x:v>2055</x:v>
      </x:c>
      <x:c r="N1698" t="str">
        <x:v>2054</x:v>
      </x:c>
      <x:c r="O1698" s="26" t="n">
        <x:v>-1</x:v>
      </x:c>
      <x:c r="P1698" t="str">
        <x:v>2155</x:v>
      </x:c>
      <x:c r="Q1698" t="str">
        <x:v>2153</x:v>
      </x:c>
      <x:c r="R1698" s="26" t="n">
        <x:v>-2</x:v>
      </x:c>
      <x:c r="S1698" s="26" t="n">
        <x:v>296</x:v>
      </x:c>
      <x:c r="T1698" s="24" t="n">
        <x:v>0</x:v>
      </x:c>
      <x:c r="U1698" s="24" t="n">
        <x:v>0</x:v>
      </x:c>
      <x:c r="V1698" s="24" t="str">
        <x:v>Completed</x:v>
      </x:c>
      <x:c r="W1698" s="24" t="n">
        <x:v>0</x:v>
      </x:c>
      <x:c r="X1698" s="24" t="n">
        <x:v>0</x:v>
      </x:c>
      <x:c r="Y1698" s="24" t="n">
        <x:v>1</x:v>
      </x:c>
    </x:row>
    <x:row r="1699">
      <x:c r="A1699" s="24" t="n">
        <x:v>3969325</x:v>
      </x:c>
      <x:c r="B1699" t="str">
        <x:v>2015-09-03</x:v>
      </x:c>
      <x:c r="C1699" s="24" t="n">
        <x:v>9</x:v>
      </x:c>
      <x:c r="D1699" t="str">
        <x:v>WN</x:v>
      </x:c>
      <x:c r="E1699" t="str">
        <x:v>Southwest Airlines Co.</x:v>
      </x:c>
      <x:c r="F1699" t="str">
        <x:v>586</x:v>
      </x:c>
      <x:c r="G1699" t="str">
        <x:v>BWI</x:v>
      </x:c>
      <x:c r="H1699" t="str">
        <x:v>Baltimore-Washington International Airport</x:v>
      </x:c>
      <x:c r="I1699" t="str">
        <x:v>MD</x:v>
      </x:c>
      <x:c r="J1699" t="str">
        <x:v>MDW</x:v>
      </x:c>
      <x:c r="K1699" t="str">
        <x:v>Chicago Midway International Airport</x:v>
      </x:c>
      <x:c r="L1699" t="str">
        <x:v>IL</x:v>
      </x:c>
      <x:c r="M1699" t="str">
        <x:v>2105</x:v>
      </x:c>
      <x:c r="N1699" t="str">
        <x:v>2117</x:v>
      </x:c>
      <x:c r="O1699" s="26" t="n">
        <x:v>12</x:v>
      </x:c>
      <x:c r="P1699" t="str">
        <x:v>2210</x:v>
      </x:c>
      <x:c r="Q1699" t="str">
        <x:v>2216</x:v>
      </x:c>
      <x:c r="R1699" s="26" t="n">
        <x:v>6</x:v>
      </x:c>
      <x:c r="S1699" s="26" t="n">
        <x:v>611</x:v>
      </x:c>
      <x:c r="T1699" s="24" t="n">
        <x:v>0</x:v>
      </x:c>
      <x:c r="U1699" s="24" t="n">
        <x:v>0</x:v>
      </x:c>
      <x:c r="V1699" s="24" t="str">
        <x:v>Completed</x:v>
      </x:c>
      <x:c r="W1699" s="24" t="n">
        <x:v>0</x:v>
      </x:c>
      <x:c r="X1699" s="24" t="n">
        <x:v>0</x:v>
      </x:c>
      <x:c r="Y1699" s="24" t="n">
        <x:v>1</x:v>
      </x:c>
    </x:row>
    <x:row r="1700">
      <x:c r="A1700" s="24" t="n">
        <x:v>3969436</x:v>
      </x:c>
      <x:c r="B1700" t="str">
        <x:v>2015-09-03</x:v>
      </x:c>
      <x:c r="C1700" s="24" t="n">
        <x:v>9</x:v>
      </x:c>
      <x:c r="D1700" t="str">
        <x:v>OO</x:v>
      </x:c>
      <x:c r="E1700" t="str">
        <x:v>Skywest Airlines Inc.</x:v>
      </x:c>
      <x:c r="F1700" t="str">
        <x:v>6503</x:v>
      </x:c>
      <x:c r="G1700" t="str">
        <x:v>SFO</x:v>
      </x:c>
      <x:c r="H1700" t="str">
        <x:v>San Francisco International Airport</x:v>
      </x:c>
      <x:c r="I1700" t="str">
        <x:v>CA</x:v>
      </x:c>
      <x:c r="J1700" t="str">
        <x:v>EUG</x:v>
      </x:c>
      <x:c r="K1700" t="str">
        <x:v>Eugene Airport (Mahlon Sweet Field)</x:v>
      </x:c>
      <x:c r="L1700" t="str">
        <x:v>OR</x:v>
      </x:c>
      <x:c r="M1700" t="str">
        <x:v>2116</x:v>
      </x:c>
      <x:c r="N1700" t="str">
        <x:v>2113</x:v>
      </x:c>
      <x:c r="O1700" s="26" t="n">
        <x:v>-3</x:v>
      </x:c>
      <x:c r="P1700" t="str">
        <x:v>2247</x:v>
      </x:c>
      <x:c r="Q1700" t="str">
        <x:v>2247</x:v>
      </x:c>
      <x:c r="R1700" s="26" t="n">
        <x:v>0</x:v>
      </x:c>
      <x:c r="S1700" s="26" t="n">
        <x:v>451</x:v>
      </x:c>
      <x:c r="T1700" s="24" t="n">
        <x:v>0</x:v>
      </x:c>
      <x:c r="U1700" s="24" t="n">
        <x:v>0</x:v>
      </x:c>
      <x:c r="V1700" s="24" t="str">
        <x:v>Completed</x:v>
      </x:c>
      <x:c r="W1700" s="24" t="n">
        <x:v>0</x:v>
      </x:c>
      <x:c r="X1700" s="24" t="n">
        <x:v>0</x:v>
      </x:c>
      <x:c r="Y1700" s="24" t="n">
        <x:v>1</x:v>
      </x:c>
    </x:row>
    <x:row r="1701">
      <x:c r="A1701" s="24" t="n">
        <x:v>3969657</x:v>
      </x:c>
      <x:c r="B1701" t="str">
        <x:v>2015-09-03</x:v>
      </x:c>
      <x:c r="C1701" s="24" t="n">
        <x:v>9</x:v>
      </x:c>
      <x:c r="D1701" t="str">
        <x:v>OO</x:v>
      </x:c>
      <x:c r="E1701" t="str">
        <x:v>Skywest Airlines Inc.</x:v>
      </x:c>
      <x:c r="F1701" t="str">
        <x:v>4635</x:v>
      </x:c>
      <x:c r="G1701" t="str">
        <x:v>SLC</x:v>
      </x:c>
      <x:c r="H1701" t="str">
        <x:v>Salt Lake City International Airport</x:v>
      </x:c>
      <x:c r="I1701" t="str">
        <x:v>UT</x:v>
      </x:c>
      <x:c r="J1701" t="str">
        <x:v>SUN</x:v>
      </x:c>
      <x:c r="K1701" t="str">
        <x:v>Friedman Memorial Airport</x:v>
      </x:c>
      <x:c r="L1701" t="str">
        <x:v>ID</x:v>
      </x:c>
      <x:c r="M1701" t="str">
        <x:v>2146</x:v>
      </x:c>
      <x:c r="N1701" t="str">
        <x:v>2142</x:v>
      </x:c>
      <x:c r="O1701" s="26" t="n">
        <x:v>-4</x:v>
      </x:c>
      <x:c r="P1701" t="str">
        <x:v>2241</x:v>
      </x:c>
      <x:c r="Q1701" t="str">
        <x:v>2231</x:v>
      </x:c>
      <x:c r="R1701" s="26" t="n">
        <x:v>-10</x:v>
      </x:c>
      <x:c r="S1701" s="26" t="n">
        <x:v>222</x:v>
      </x:c>
      <x:c r="T1701" s="24" t="n">
        <x:v>0</x:v>
      </x:c>
      <x:c r="U1701" s="24" t="n">
        <x:v>0</x:v>
      </x:c>
      <x:c r="V1701" s="24" t="str">
        <x:v>Completed</x:v>
      </x:c>
      <x:c r="W1701" s="24" t="n">
        <x:v>0</x:v>
      </x:c>
      <x:c r="X1701" s="24" t="n">
        <x:v>0</x:v>
      </x:c>
      <x:c r="Y1701" s="24" t="n">
        <x:v>1</x:v>
      </x:c>
    </x:row>
    <x:row r="1702">
      <x:c r="A1702" s="24" t="n">
        <x:v>3970054</x:v>
      </x:c>
      <x:c r="B1702" t="str">
        <x:v>2015-09-03</x:v>
      </x:c>
      <x:c r="C1702" s="24" t="n">
        <x:v>9</x:v>
      </x:c>
      <x:c r="D1702" t="str">
        <x:v>UA</x:v>
      </x:c>
      <x:c r="E1702" t="str">
        <x:v>United Air Lines Inc.</x:v>
      </x:c>
      <x:c r="F1702" t="str">
        <x:v>1608</x:v>
      </x:c>
      <x:c r="G1702" t="str">
        <x:v>SFO</x:v>
      </x:c>
      <x:c r="H1702" t="str">
        <x:v>San Francisco International Airport</x:v>
      </x:c>
      <x:c r="I1702" t="str">
        <x:v>CA</x:v>
      </x:c>
      <x:c r="J1702" t="str">
        <x:v>EWR</x:v>
      </x:c>
      <x:c r="K1702" t="str">
        <x:v>Newark Liberty International Airport</x:v>
      </x:c>
      <x:c r="L1702" t="str">
        <x:v>NJ</x:v>
      </x:c>
      <x:c r="M1702" t="str">
        <x:v>2234</x:v>
      </x:c>
      <x:c r="N1702" t="str">
        <x:v>2229</x:v>
      </x:c>
      <x:c r="O1702" s="26" t="n">
        <x:v>-5</x:v>
      </x:c>
      <x:c r="P1702" t="str">
        <x:v>0700</x:v>
      </x:c>
      <x:c r="Q1702" t="str">
        <x:v>0649</x:v>
      </x:c>
      <x:c r="R1702" s="26" t="n">
        <x:v>-11</x:v>
      </x:c>
      <x:c r="S1702" s="26" t="n">
        <x:v>2565</x:v>
      </x:c>
      <x:c r="T1702" s="24" t="n">
        <x:v>0</x:v>
      </x:c>
      <x:c r="U1702" s="24" t="n">
        <x:v>0</x:v>
      </x:c>
      <x:c r="V1702" s="24" t="str">
        <x:v>Completed</x:v>
      </x:c>
      <x:c r="W1702" s="24" t="n">
        <x:v>0</x:v>
      </x:c>
      <x:c r="X1702" s="24" t="n">
        <x:v>0</x:v>
      </x:c>
      <x:c r="Y1702" s="24" t="n">
        <x:v>1</x:v>
      </x:c>
    </x:row>
    <x:row r="1703">
      <x:c r="A1703" s="24" t="n">
        <x:v>3970484</x:v>
      </x:c>
      <x:c r="B1703" t="str">
        <x:v>2015-09-04</x:v>
      </x:c>
      <x:c r="C1703" s="24" t="n">
        <x:v>9</x:v>
      </x:c>
      <x:c r="D1703" t="str">
        <x:v>EV</x:v>
      </x:c>
      <x:c r="E1703" t="str">
        <x:v>Atlantic Southeast Airlines</x:v>
      </x:c>
      <x:c r="F1703" t="str">
        <x:v>5275</x:v>
      </x:c>
      <x:c r="G1703" t="str">
        <x:v>DHN</x:v>
      </x:c>
      <x:c r="H1703" t="str">
        <x:v>Dothan Regional Airport</x:v>
      </x:c>
      <x:c r="I1703" t="str">
        <x:v>AL</x:v>
      </x:c>
      <x:c r="J1703" t="str">
        <x:v>ATL</x:v>
      </x:c>
      <x:c r="K1703" t="str">
        <x:v>Hartsfield-Jackson Atlanta International Airport</x:v>
      </x:c>
      <x:c r="L1703" t="str">
        <x:v>GA</x:v>
      </x:c>
      <x:c r="M1703" t="str">
        <x:v>0533</x:v>
      </x:c>
      <x:c r="N1703" t="str">
        <x:v>0558</x:v>
      </x:c>
      <x:c r="O1703" s="26" t="n">
        <x:v>25</x:v>
      </x:c>
      <x:c r="P1703" t="str">
        <x:v>0735</x:v>
      </x:c>
      <x:c r="Q1703" t="str">
        <x:v>0808</x:v>
      </x:c>
      <x:c r="R1703" s="26" t="n">
        <x:v>33</x:v>
      </x:c>
      <x:c r="S1703" s="26" t="n">
        <x:v>170</x:v>
      </x:c>
      <x:c r="T1703" s="24" t="n">
        <x:v>0</x:v>
      </x:c>
      <x:c r="U1703" s="24" t="n">
        <x:v>0</x:v>
      </x:c>
      <x:c r="V1703" s="24" t="str">
        <x:v>Completed</x:v>
      </x:c>
      <x:c r="W1703" s="24" t="n">
        <x:v>1</x:v>
      </x:c>
      <x:c r="X1703" s="24" t="n">
        <x:v>1</x:v>
      </x:c>
      <x:c r="Y1703" s="24" t="n">
        <x:v>1</x:v>
      </x:c>
    </x:row>
    <x:row r="1704">
      <x:c r="A1704" s="24" t="n">
        <x:v>3970529</x:v>
      </x:c>
      <x:c r="B1704" t="str">
        <x:v>2015-09-04</x:v>
      </x:c>
      <x:c r="C1704" s="24" t="n">
        <x:v>9</x:v>
      </x:c>
      <x:c r="D1704" t="str">
        <x:v>WN</x:v>
      </x:c>
      <x:c r="E1704" t="str">
        <x:v>Southwest Airlines Co.</x:v>
      </x:c>
      <x:c r="F1704" t="str">
        <x:v>121</x:v>
      </x:c>
      <x:c r="G1704" t="str">
        <x:v>FLL</x:v>
      </x:c>
      <x:c r="H1704" t="str">
        <x:v>Fort Lauderdale-Hollywood International Airport</x:v>
      </x:c>
      <x:c r="I1704" t="str">
        <x:v>FL</x:v>
      </x:c>
      <x:c r="J1704" t="str">
        <x:v>ATL</x:v>
      </x:c>
      <x:c r="K1704" t="str">
        <x:v>Hartsfield-Jackson Atlanta International Airport</x:v>
      </x:c>
      <x:c r="L1704" t="str">
        <x:v>GA</x:v>
      </x:c>
      <x:c r="M1704" t="str">
        <x:v>0540</x:v>
      </x:c>
      <x:c r="N1704" t="str">
        <x:v>0537</x:v>
      </x:c>
      <x:c r="O1704" s="26" t="n">
        <x:v>-3</x:v>
      </x:c>
      <x:c r="P1704" t="str">
        <x:v>0735</x:v>
      </x:c>
      <x:c r="Q1704" t="str">
        <x:v>0708</x:v>
      </x:c>
      <x:c r="R1704" s="26" t="n">
        <x:v>-27</x:v>
      </x:c>
      <x:c r="S1704" s="26" t="n">
        <x:v>581</x:v>
      </x:c>
      <x:c r="T1704" s="24" t="n">
        <x:v>0</x:v>
      </x:c>
      <x:c r="U1704" s="24" t="n">
        <x:v>0</x:v>
      </x:c>
      <x:c r="V1704" s="24" t="str">
        <x:v>Completed</x:v>
      </x:c>
      <x:c r="W1704" s="24" t="n">
        <x:v>0</x:v>
      </x:c>
      <x:c r="X1704" s="24" t="n">
        <x:v>0</x:v>
      </x:c>
      <x:c r="Y1704" s="24" t="n">
        <x:v>1</x:v>
      </x:c>
    </x:row>
    <x:row r="1705">
      <x:c r="A1705" s="24" t="n">
        <x:v>3970726</x:v>
      </x:c>
      <x:c r="B1705" t="str">
        <x:v>2015-09-04</x:v>
      </x:c>
      <x:c r="C1705" s="24" t="n">
        <x:v>9</x:v>
      </x:c>
      <x:c r="D1705" t="str">
        <x:v>AA</x:v>
      </x:c>
      <x:c r="E1705" t="str">
        <x:v>American Airlines Inc.</x:v>
      </x:c>
      <x:c r="F1705" t="str">
        <x:v>1770</x:v>
      </x:c>
      <x:c r="G1705" t="str">
        <x:v>BDL</x:v>
      </x:c>
      <x:c r="H1705" t="str">
        <x:v>Bradley International Airport</x:v>
      </x:c>
      <x:c r="I1705" t="str">
        <x:v>CT</x:v>
      </x:c>
      <x:c r="J1705" t="str">
        <x:v>CLT</x:v>
      </x:c>
      <x:c r="K1705" t="str">
        <x:v>Charlotte Douglas International Airport</x:v>
      </x:c>
      <x:c r="L1705" t="str">
        <x:v>NC</x:v>
      </x:c>
      <x:c r="M1705" t="str">
        <x:v>0600</x:v>
      </x:c>
      <x:c r="N1705" t="str">
        <x:v>0552</x:v>
      </x:c>
      <x:c r="O1705" s="26" t="n">
        <x:v>-8</x:v>
      </x:c>
      <x:c r="P1705" t="str">
        <x:v>0804</x:v>
      </x:c>
      <x:c r="Q1705" t="str">
        <x:v>0746</x:v>
      </x:c>
      <x:c r="R1705" s="26" t="n">
        <x:v>-18</x:v>
      </x:c>
      <x:c r="S1705" s="26" t="n">
        <x:v>644</x:v>
      </x:c>
      <x:c r="T1705" s="24" t="n">
        <x:v>0</x:v>
      </x:c>
      <x:c r="U1705" s="24" t="n">
        <x:v>0</x:v>
      </x:c>
      <x:c r="V1705" s="24" t="str">
        <x:v>Completed</x:v>
      </x:c>
      <x:c r="W1705" s="24" t="n">
        <x:v>0</x:v>
      </x:c>
      <x:c r="X1705" s="24" t="n">
        <x:v>0</x:v>
      </x:c>
      <x:c r="Y1705" s="24" t="n">
        <x:v>1</x:v>
      </x:c>
    </x:row>
    <x:row r="1706">
      <x:c r="A1706" s="24" t="n">
        <x:v>3970758</x:v>
      </x:c>
      <x:c r="B1706" t="str">
        <x:v>2015-09-04</x:v>
      </x:c>
      <x:c r="C1706" s="24" t="n">
        <x:v>9</x:v>
      </x:c>
      <x:c r="D1706" t="str">
        <x:v>B6</x:v>
      </x:c>
      <x:c r="E1706" t="str">
        <x:v>JetBlue Airways</x:v>
      </x:c>
      <x:c r="F1706" t="str">
        <x:v>1504</x:v>
      </x:c>
      <x:c r="G1706" t="str">
        <x:v>SJU</x:v>
      </x:c>
      <x:c r="H1706" t="str">
        <x:v>Luis Muñoz Marín International Airport</x:v>
      </x:c>
      <x:c r="I1706" t="str">
        <x:v>PR</x:v>
      </x:c>
      <x:c r="J1706" t="str">
        <x:v>JFK</x:v>
      </x:c>
      <x:c r="K1706" t="str">
        <x:v>John F. Kennedy International Airport (New York International Airport)</x:v>
      </x:c>
      <x:c r="L1706" t="str">
        <x:v>NY</x:v>
      </x:c>
      <x:c r="M1706" t="str">
        <x:v>0600</x:v>
      </x:c>
      <x:c r="N1706" t="str">
        <x:v>0601</x:v>
      </x:c>
      <x:c r="O1706" s="26" t="n">
        <x:v>1</x:v>
      </x:c>
      <x:c r="P1706" t="str">
        <x:v>0957</x:v>
      </x:c>
      <x:c r="Q1706" t="str">
        <x:v>0938</x:v>
      </x:c>
      <x:c r="R1706" s="26" t="n">
        <x:v>-19</x:v>
      </x:c>
      <x:c r="S1706" s="26" t="n">
        <x:v>1598</x:v>
      </x:c>
      <x:c r="T1706" s="24" t="n">
        <x:v>0</x:v>
      </x:c>
      <x:c r="U1706" s="24" t="n">
        <x:v>0</x:v>
      </x:c>
      <x:c r="V1706" s="24" t="str">
        <x:v>Completed</x:v>
      </x:c>
      <x:c r="W1706" s="24" t="n">
        <x:v>0</x:v>
      </x:c>
      <x:c r="X1706" s="24" t="n">
        <x:v>0</x:v>
      </x:c>
      <x:c r="Y1706" s="24" t="n">
        <x:v>1</x:v>
      </x:c>
    </x:row>
    <x:row r="1707">
      <x:c r="A1707" s="24" t="n">
        <x:v>3970880</x:v>
      </x:c>
      <x:c r="B1707" t="str">
        <x:v>2015-09-04</x:v>
      </x:c>
      <x:c r="C1707" s="24" t="n">
        <x:v>9</x:v>
      </x:c>
      <x:c r="D1707" t="str">
        <x:v>WN</x:v>
      </x:c>
      <x:c r="E1707" t="str">
        <x:v>Southwest Airlines Co.</x:v>
      </x:c>
      <x:c r="F1707" t="str">
        <x:v>3151</x:v>
      </x:c>
      <x:c r="G1707" t="str">
        <x:v>PHX</x:v>
      </x:c>
      <x:c r="H1707" t="str">
        <x:v>Phoenix Sky Harbor International Airport</x:v>
      </x:c>
      <x:c r="I1707" t="str">
        <x:v>AZ</x:v>
      </x:c>
      <x:c r="J1707" t="str">
        <x:v>SAN</x:v>
      </x:c>
      <x:c r="K1707" t="str">
        <x:v>San Diego International Airport (Lindbergh Field)</x:v>
      </x:c>
      <x:c r="L1707" t="str">
        <x:v>CA</x:v>
      </x:c>
      <x:c r="M1707" t="str">
        <x:v>0600</x:v>
      </x:c>
      <x:c r="N1707" t="str">
        <x:v>0556</x:v>
      </x:c>
      <x:c r="O1707" s="26" t="n">
        <x:v>-4</x:v>
      </x:c>
      <x:c r="P1707" t="str">
        <x:v>0710</x:v>
      </x:c>
      <x:c r="Q1707" t="str">
        <x:v>0702</x:v>
      </x:c>
      <x:c r="R1707" s="26" t="n">
        <x:v>-8</x:v>
      </x:c>
      <x:c r="S1707" s="26" t="n">
        <x:v>304</x:v>
      </x:c>
      <x:c r="T1707" s="24" t="n">
        <x:v>0</x:v>
      </x:c>
      <x:c r="U1707" s="24" t="n">
        <x:v>0</x:v>
      </x:c>
      <x:c r="V1707" s="24" t="str">
        <x:v>Completed</x:v>
      </x:c>
      <x:c r="W1707" s="24" t="n">
        <x:v>0</x:v>
      </x:c>
      <x:c r="X1707" s="24" t="n">
        <x:v>0</x:v>
      </x:c>
      <x:c r="Y1707" s="24" t="n">
        <x:v>1</x:v>
      </x:c>
    </x:row>
    <x:row r="1708">
      <x:c r="A1708" s="24" t="n">
        <x:v>3970952</x:v>
      </x:c>
      <x:c r="B1708" t="str">
        <x:v>2015-09-04</x:v>
      </x:c>
      <x:c r="C1708" s="24" t="n">
        <x:v>9</x:v>
      </x:c>
      <x:c r="D1708" t="str">
        <x:v>MQ</x:v>
      </x:c>
      <x:c r="E1708" t="str">
        <x:v>American Eagle Airlines Inc.</x:v>
      </x:c>
      <x:c r="F1708" t="str">
        <x:v>3180</x:v>
      </x:c>
      <x:c r="G1708" t="str">
        <x:v>MSN</x:v>
      </x:c>
      <x:c r="H1708" t="str">
        <x:v>Dane County Regional Airport</x:v>
      </x:c>
      <x:c r="I1708" t="str">
        <x:v>WI</x:v>
      </x:c>
      <x:c r="J1708" t="str">
        <x:v>ORD</x:v>
      </x:c>
      <x:c r="K1708" t="str">
        <x:v>Chicago O'Hare International Airport</x:v>
      </x:c>
      <x:c r="L1708" t="str">
        <x:v>IL</x:v>
      </x:c>
      <x:c r="M1708" t="str">
        <x:v>0600</x:v>
      </x:c>
      <x:c r="N1708" t="str">
        <x:v>0602</x:v>
      </x:c>
      <x:c r="O1708" s="26" t="n">
        <x:v>2</x:v>
      </x:c>
      <x:c r="P1708" t="str">
        <x:v>0652</x:v>
      </x:c>
      <x:c r="Q1708" t="str">
        <x:v>0651</x:v>
      </x:c>
      <x:c r="R1708" s="26" t="n">
        <x:v>-1</x:v>
      </x:c>
      <x:c r="S1708" s="26" t="n">
        <x:v>108</x:v>
      </x:c>
      <x:c r="T1708" s="24" t="n">
        <x:v>0</x:v>
      </x:c>
      <x:c r="U1708" s="24" t="n">
        <x:v>0</x:v>
      </x:c>
      <x:c r="V1708" s="24" t="str">
        <x:v>Completed</x:v>
      </x:c>
      <x:c r="W1708" s="24" t="n">
        <x:v>0</x:v>
      </x:c>
      <x:c r="X1708" s="24" t="n">
        <x:v>0</x:v>
      </x:c>
      <x:c r="Y1708" s="24" t="n">
        <x:v>1</x:v>
      </x:c>
    </x:row>
    <x:row r="1709">
      <x:c r="A1709" s="24" t="n">
        <x:v>3971202</x:v>
      </x:c>
      <x:c r="B1709" t="str">
        <x:v>2015-09-04</x:v>
      </x:c>
      <x:c r="C1709" s="24" t="n">
        <x:v>9</x:v>
      </x:c>
      <x:c r="D1709" t="str">
        <x:v>WN</x:v>
      </x:c>
      <x:c r="E1709" t="str">
        <x:v>Southwest Airlines Co.</x:v>
      </x:c>
      <x:c r="F1709" t="str">
        <x:v>3209</x:v>
      </x:c>
      <x:c r="G1709" t="str">
        <x:v>ISP</x:v>
      </x:c>
      <x:c r="H1709" t="str">
        <x:v>Long Island MacArthur Airport</x:v>
      </x:c>
      <x:c r="I1709" t="str">
        <x:v>NY</x:v>
      </x:c>
      <x:c r="J1709" t="str">
        <x:v>BWI</x:v>
      </x:c>
      <x:c r="K1709" t="str">
        <x:v>Baltimore-Washington International Airport</x:v>
      </x:c>
      <x:c r="L1709" t="str">
        <x:v>MD</x:v>
      </x:c>
      <x:c r="M1709" t="str">
        <x:v>0615</x:v>
      </x:c>
      <x:c r="N1709" t="str">
        <x:v>0607</x:v>
      </x:c>
      <x:c r="O1709" s="26" t="n">
        <x:v>-8</x:v>
      </x:c>
      <x:c r="P1709" t="str">
        <x:v>0735</x:v>
      </x:c>
      <x:c r="Q1709" t="str">
        <x:v>0710</x:v>
      </x:c>
      <x:c r="R1709" s="26" t="n">
        <x:v>-25</x:v>
      </x:c>
      <x:c r="S1709" s="26" t="n">
        <x:v>220</x:v>
      </x:c>
      <x:c r="T1709" s="24" t="n">
        <x:v>0</x:v>
      </x:c>
      <x:c r="U1709" s="24" t="n">
        <x:v>0</x:v>
      </x:c>
      <x:c r="V1709" s="24" t="str">
        <x:v>Completed</x:v>
      </x:c>
      <x:c r="W1709" s="24" t="n">
        <x:v>0</x:v>
      </x:c>
      <x:c r="X1709" s="24" t="n">
        <x:v>0</x:v>
      </x:c>
      <x:c r="Y1709" s="24" t="n">
        <x:v>1</x:v>
      </x:c>
    </x:row>
    <x:row r="1710">
      <x:c r="A1710" s="24" t="n">
        <x:v>3971319</x:v>
      </x:c>
      <x:c r="B1710" t="str">
        <x:v>2015-09-04</x:v>
      </x:c>
      <x:c r="C1710" s="24" t="n">
        <x:v>9</x:v>
      </x:c>
      <x:c r="D1710" t="str">
        <x:v>OO</x:v>
      </x:c>
      <x:c r="E1710" t="str">
        <x:v>Skywest Airlines Inc.</x:v>
      </x:c>
      <x:c r="F1710" t="str">
        <x:v>4814</x:v>
      </x:c>
      <x:c r="G1710" t="str">
        <x:v>ICT</x:v>
      </x:c>
      <x:c r="H1710" t="str">
        <x:v>Wichita Dwight D. Eisenhower National Airport (Wichita Mid-Continent Airport)</x:v>
      </x:c>
      <x:c r="I1710" t="str">
        <x:v>KS</x:v>
      </x:c>
      <x:c r="J1710" t="str">
        <x:v>MSP</x:v>
      </x:c>
      <x:c r="K1710" t="str">
        <x:v>Minneapolis-Saint Paul International Airport</x:v>
      </x:c>
      <x:c r="L1710" t="str">
        <x:v>MN</x:v>
      </x:c>
      <x:c r="M1710" t="str">
        <x:v>0620</x:v>
      </x:c>
      <x:c r="N1710" t="str">
        <x:v>0615</x:v>
      </x:c>
      <x:c r="O1710" s="26" t="n">
        <x:v>-5</x:v>
      </x:c>
      <x:c r="P1710" t="str">
        <x:v>0806</x:v>
      </x:c>
      <x:c r="Q1710" t="str">
        <x:v>0756</x:v>
      </x:c>
      <x:c r="R1710" s="26" t="n">
        <x:v>-10</x:v>
      </x:c>
      <x:c r="S1710" s="26" t="n">
        <x:v>545</x:v>
      </x:c>
      <x:c r="T1710" s="24" t="n">
        <x:v>0</x:v>
      </x:c>
      <x:c r="U1710" s="24" t="n">
        <x:v>0</x:v>
      </x:c>
      <x:c r="V1710" s="24" t="str">
        <x:v>Completed</x:v>
      </x:c>
      <x:c r="W1710" s="24" t="n">
        <x:v>0</x:v>
      </x:c>
      <x:c r="X1710" s="24" t="n">
        <x:v>0</x:v>
      </x:c>
      <x:c r="Y1710" s="24" t="n">
        <x:v>1</x:v>
      </x:c>
    </x:row>
    <x:row r="1711">
      <x:c r="A1711" s="24" t="n">
        <x:v>3971455</x:v>
      </x:c>
      <x:c r="B1711" t="str">
        <x:v>2015-09-04</x:v>
      </x:c>
      <x:c r="C1711" s="24" t="n">
        <x:v>9</x:v>
      </x:c>
      <x:c r="D1711" t="str">
        <x:v>WN</x:v>
      </x:c>
      <x:c r="E1711" t="str">
        <x:v>Southwest Airlines Co.</x:v>
      </x:c>
      <x:c r="F1711" t="str">
        <x:v>2762</x:v>
      </x:c>
      <x:c r="G1711" t="str">
        <x:v>HOU</x:v>
      </x:c>
      <x:c r="H1711" t="str">
        <x:v>William P. Hobby Airport</x:v>
      </x:c>
      <x:c r="I1711" t="str">
        <x:v>TX</x:v>
      </x:c>
      <x:c r="J1711" t="str">
        <x:v>OKC</x:v>
      </x:c>
      <x:c r="K1711" t="str">
        <x:v>Will Rogers World Airport</x:v>
      </x:c>
      <x:c r="L1711" t="str">
        <x:v>OK</x:v>
      </x:c>
      <x:c r="M1711" t="str">
        <x:v>0630</x:v>
      </x:c>
      <x:c r="N1711" t="str">
        <x:v>0625</x:v>
      </x:c>
      <x:c r="O1711" s="26" t="n">
        <x:v>-5</x:v>
      </x:c>
      <x:c r="P1711" t="str">
        <x:v>0750</x:v>
      </x:c>
      <x:c r="Q1711" t="str">
        <x:v>0739</x:v>
      </x:c>
      <x:c r="R1711" s="26" t="n">
        <x:v>-11</x:v>
      </x:c>
      <x:c r="S1711" s="26" t="n">
        <x:v>419</x:v>
      </x:c>
      <x:c r="T1711" s="24" t="n">
        <x:v>0</x:v>
      </x:c>
      <x:c r="U1711" s="24" t="n">
        <x:v>0</x:v>
      </x:c>
      <x:c r="V1711" s="24" t="str">
        <x:v>Completed</x:v>
      </x:c>
      <x:c r="W1711" s="24" t="n">
        <x:v>0</x:v>
      </x:c>
      <x:c r="X1711" s="24" t="n">
        <x:v>0</x:v>
      </x:c>
      <x:c r="Y1711" s="24" t="n">
        <x:v>1</x:v>
      </x:c>
    </x:row>
    <x:row r="1712">
      <x:c r="A1712" s="24" t="n">
        <x:v>3971544</x:v>
      </x:c>
      <x:c r="B1712" t="str">
        <x:v>2015-09-04</x:v>
      </x:c>
      <x:c r="C1712" s="24" t="n">
        <x:v>9</x:v>
      </x:c>
      <x:c r="D1712" t="str">
        <x:v>AA</x:v>
      </x:c>
      <x:c r="E1712" t="str">
        <x:v>American Airlines Inc.</x:v>
      </x:c>
      <x:c r="F1712" t="str">
        <x:v>2013</x:v>
      </x:c>
      <x:c r="G1712" t="str">
        <x:v>PBI</x:v>
      </x:c>
      <x:c r="H1712" t="str">
        <x:v>Palm Beach International Airport</x:v>
      </x:c>
      <x:c r="I1712" t="str">
        <x:v>FL</x:v>
      </x:c>
      <x:c r="J1712" t="str">
        <x:v>CLT</x:v>
      </x:c>
      <x:c r="K1712" t="str">
        <x:v>Charlotte Douglas International Airport</x:v>
      </x:c>
      <x:c r="L1712" t="str">
        <x:v>NC</x:v>
      </x:c>
      <x:c r="M1712" t="str">
        <x:v>0635</x:v>
      </x:c>
      <x:c r="N1712" t="str">
        <x:v>0632</x:v>
      </x:c>
      <x:c r="O1712" s="26" t="n">
        <x:v>-3</x:v>
      </x:c>
      <x:c r="P1712" t="str">
        <x:v>0828</x:v>
      </x:c>
      <x:c r="Q1712" t="str">
        <x:v>0821</x:v>
      </x:c>
      <x:c r="R1712" s="26" t="n">
        <x:v>-7</x:v>
      </x:c>
      <x:c r="S1712" s="26" t="n">
        <x:v>590</x:v>
      </x:c>
      <x:c r="T1712" s="24" t="n">
        <x:v>0</x:v>
      </x:c>
      <x:c r="U1712" s="24" t="n">
        <x:v>0</x:v>
      </x:c>
      <x:c r="V1712" s="24" t="str">
        <x:v>Completed</x:v>
      </x:c>
      <x:c r="W1712" s="24" t="n">
        <x:v>0</x:v>
      </x:c>
      <x:c r="X1712" s="24" t="n">
        <x:v>0</x:v>
      </x:c>
      <x:c r="Y1712" s="24" t="n">
        <x:v>1</x:v>
      </x:c>
    </x:row>
    <x:row r="1713">
      <x:c r="A1713" s="24" t="n">
        <x:v>3972447</x:v>
      </x:c>
      <x:c r="B1713" t="str">
        <x:v>2015-09-04</x:v>
      </x:c>
      <x:c r="C1713" s="24" t="n">
        <x:v>9</x:v>
      </x:c>
      <x:c r="D1713" t="str">
        <x:v>DL</x:v>
      </x:c>
      <x:c r="E1713" t="str">
        <x:v>Delta Air Lines Inc.</x:v>
      </x:c>
      <x:c r="F1713" t="str">
        <x:v>871</x:v>
      </x:c>
      <x:c r="G1713" t="str">
        <x:v>JAN</x:v>
      </x:c>
      <x:c r="H1713" t="str">
        <x:v>Jackson-Evers International Airport</x:v>
      </x:c>
      <x:c r="I1713" t="str">
        <x:v>MS</x:v>
      </x:c>
      <x:c r="J1713" t="str">
        <x:v>ATL</x:v>
      </x:c>
      <x:c r="K1713" t="str">
        <x:v>Hartsfield-Jackson Atlanta International Airport</x:v>
      </x:c>
      <x:c r="L1713" t="str">
        <x:v>GA</x:v>
      </x:c>
      <x:c r="M1713" t="str">
        <x:v>0720</x:v>
      </x:c>
      <x:c r="N1713" t="str">
        <x:v>0717</x:v>
      </x:c>
      <x:c r="O1713" s="26" t="n">
        <x:v>-3</x:v>
      </x:c>
      <x:c r="P1713" t="str">
        <x:v>0948</x:v>
      </x:c>
      <x:c r="Q1713" t="str">
        <x:v>0931</x:v>
      </x:c>
      <x:c r="R1713" s="26" t="n">
        <x:v>-17</x:v>
      </x:c>
      <x:c r="S1713" s="26" t="n">
        <x:v>341</x:v>
      </x:c>
      <x:c r="T1713" s="24" t="n">
        <x:v>0</x:v>
      </x:c>
      <x:c r="U1713" s="24" t="n">
        <x:v>0</x:v>
      </x:c>
      <x:c r="V1713" s="24" t="str">
        <x:v>Completed</x:v>
      </x:c>
      <x:c r="W1713" s="24" t="n">
        <x:v>0</x:v>
      </x:c>
      <x:c r="X1713" s="24" t="n">
        <x:v>0</x:v>
      </x:c>
      <x:c r="Y1713" s="24" t="n">
        <x:v>1</x:v>
      </x:c>
    </x:row>
    <x:row r="1714">
      <x:c r="A1714" s="24" t="n">
        <x:v>3972475</x:v>
      </x:c>
      <x:c r="B1714" t="str">
        <x:v>2015-09-04</x:v>
      </x:c>
      <x:c r="C1714" s="24" t="n">
        <x:v>9</x:v>
      </x:c>
      <x:c r="D1714" t="str">
        <x:v>EV</x:v>
      </x:c>
      <x:c r="E1714" t="str">
        <x:v>Atlantic Southeast Airlines</x:v>
      </x:c>
      <x:c r="F1714" t="str">
        <x:v>5062</x:v>
      </x:c>
      <x:c r="G1714" t="str">
        <x:v>GSO</x:v>
      </x:c>
      <x:c r="H1714" t="str">
        <x:v>Piedmont Triad International Airport</x:v>
      </x:c>
      <x:c r="I1714" t="str">
        <x:v>NC</x:v>
      </x:c>
      <x:c r="J1714" t="str">
        <x:v>DTW</x:v>
      </x:c>
      <x:c r="K1714" t="str">
        <x:v>Detroit Metropolitan Airport</x:v>
      </x:c>
      <x:c r="L1714" t="str">
        <x:v>MI</x:v>
      </x:c>
      <x:c r="M1714" t="str">
        <x:v>0720</x:v>
      </x:c>
      <x:c r="N1714" t="str">
        <x:v>0711</x:v>
      </x:c>
      <x:c r="O1714" s="26" t="n">
        <x:v>-9</x:v>
      </x:c>
      <x:c r="P1714" t="str">
        <x:v>0901</x:v>
      </x:c>
      <x:c r="Q1714" t="str">
        <x:v>0848</x:v>
      </x:c>
      <x:c r="R1714" s="26" t="n">
        <x:v>-13</x:v>
      </x:c>
      <x:c r="S1714" s="26" t="n">
        <x:v>460</x:v>
      </x:c>
      <x:c r="T1714" s="24" t="n">
        <x:v>0</x:v>
      </x:c>
      <x:c r="U1714" s="24" t="n">
        <x:v>0</x:v>
      </x:c>
      <x:c r="V1714" s="24" t="str">
        <x:v>Completed</x:v>
      </x:c>
      <x:c r="W1714" s="24" t="n">
        <x:v>0</x:v>
      </x:c>
      <x:c r="X1714" s="24" t="n">
        <x:v>0</x:v>
      </x:c>
      <x:c r="Y1714" s="24" t="n">
        <x:v>1</x:v>
      </x:c>
    </x:row>
    <x:row r="1715">
      <x:c r="A1715" s="24" t="n">
        <x:v>3974005</x:v>
      </x:c>
      <x:c r="B1715" t="str">
        <x:v>2015-09-04</x:v>
      </x:c>
      <x:c r="C1715" s="24" t="n">
        <x:v>9</x:v>
      </x:c>
      <x:c r="D1715" t="str">
        <x:v>OO</x:v>
      </x:c>
      <x:c r="E1715" t="str">
        <x:v>Skywest Airlines Inc.</x:v>
      </x:c>
      <x:c r="F1715" t="str">
        <x:v>5445</x:v>
      </x:c>
      <x:c r="G1715" t="str">
        <x:v>SFO</x:v>
      </x:c>
      <x:c r="H1715" t="str">
        <x:v>San Francisco International Airport</x:v>
      </x:c>
      <x:c r="I1715" t="str">
        <x:v>CA</x:v>
      </x:c>
      <x:c r="J1715" t="str">
        <x:v>SBP</x:v>
      </x:c>
      <x:c r="K1715" t="str">
        <x:v>San Luis Obispo County Regional Airport (McChesney Field)</x:v>
      </x:c>
      <x:c r="L1715" t="str">
        <x:v>CA</x:v>
      </x:c>
      <x:c r="M1715" t="str">
        <x:v>0849</x:v>
      </x:c>
      <x:c r="N1715" t="str">
        <x:v>0838</x:v>
      </x:c>
      <x:c r="O1715" s="26" t="n">
        <x:v>-11</x:v>
      </x:c>
      <x:c r="P1715" t="str">
        <x:v>0954</x:v>
      </x:c>
      <x:c r="Q1715" t="str">
        <x:v>0938</x:v>
      </x:c>
      <x:c r="R1715" s="26" t="n">
        <x:v>-16</x:v>
      </x:c>
      <x:c r="S1715" s="26" t="n">
        <x:v>190</x:v>
      </x:c>
      <x:c r="T1715" s="24" t="n">
        <x:v>0</x:v>
      </x:c>
      <x:c r="U1715" s="24" t="n">
        <x:v>0</x:v>
      </x:c>
      <x:c r="V1715" s="24" t="str">
        <x:v>Completed</x:v>
      </x:c>
      <x:c r="W1715" s="24" t="n">
        <x:v>0</x:v>
      </x:c>
      <x:c r="X1715" s="24" t="n">
        <x:v>0</x:v>
      </x:c>
      <x:c r="Y1715" s="24" t="n">
        <x:v>1</x:v>
      </x:c>
    </x:row>
    <x:row r="1716">
      <x:c r="A1716" s="24" t="n">
        <x:v>3974483</x:v>
      </x:c>
      <x:c r="B1716" t="str">
        <x:v>2015-09-04</x:v>
      </x:c>
      <x:c r="C1716" s="24" t="n">
        <x:v>9</x:v>
      </x:c>
      <x:c r="D1716" t="str">
        <x:v>OO</x:v>
      </x:c>
      <x:c r="E1716" t="str">
        <x:v>Skywest Airlines Inc.</x:v>
      </x:c>
      <x:c r="F1716" t="str">
        <x:v>6333</x:v>
      </x:c>
      <x:c r="G1716" t="str">
        <x:v>ORD</x:v>
      </x:c>
      <x:c r="H1716" t="str">
        <x:v>Chicago O'Hare International Airport</x:v>
      </x:c>
      <x:c r="I1716" t="str">
        <x:v>IL</x:v>
      </x:c>
      <x:c r="J1716" t="str">
        <x:v>ATW</x:v>
      </x:c>
      <x:c r="K1716" t="str">
        <x:v>Appleton International Airport</x:v>
      </x:c>
      <x:c r="L1716" t="str">
        <x:v>WI</x:v>
      </x:c>
      <x:c r="M1716" t="str">
        <x:v>0913</x:v>
      </x:c>
      <x:c r="N1716" t="str">
        <x:v>0907</x:v>
      </x:c>
      <x:c r="O1716" s="26" t="n">
        <x:v>-6</x:v>
      </x:c>
      <x:c r="P1716" t="str">
        <x:v>1008</x:v>
      </x:c>
      <x:c r="Q1716" t="str">
        <x:v>1013</x:v>
      </x:c>
      <x:c r="R1716" s="26" t="n">
        <x:v>5</x:v>
      </x:c>
      <x:c r="S1716" s="26" t="n">
        <x:v>160</x:v>
      </x:c>
      <x:c r="T1716" s="24" t="n">
        <x:v>0</x:v>
      </x:c>
      <x:c r="U1716" s="24" t="n">
        <x:v>0</x:v>
      </x:c>
      <x:c r="V1716" s="24" t="str">
        <x:v>Completed</x:v>
      </x:c>
      <x:c r="W1716" s="24" t="n">
        <x:v>0</x:v>
      </x:c>
      <x:c r="X1716" s="24" t="n">
        <x:v>0</x:v>
      </x:c>
      <x:c r="Y1716" s="24" t="n">
        <x:v>1</x:v>
      </x:c>
    </x:row>
    <x:row r="1717">
      <x:c r="A1717" s="24" t="n">
        <x:v>3974708</x:v>
      </x:c>
      <x:c r="B1717" t="str">
        <x:v>2015-09-04</x:v>
      </x:c>
      <x:c r="C1717" s="24" t="n">
        <x:v>9</x:v>
      </x:c>
      <x:c r="D1717" t="str">
        <x:v>AS</x:v>
      </x:c>
      <x:c r="E1717" t="str">
        <x:v>Alaska Airlines Inc.</x:v>
      </x:c>
      <x:c r="F1717" t="str">
        <x:v>587</x:v>
      </x:c>
      <x:c r="G1717" t="str">
        <x:v>SNA</x:v>
      </x:c>
      <x:c r="H1717" t="str">
        <x:v>John Wayne Airport (Orange County Airport)</x:v>
      </x:c>
      <x:c r="I1717" t="str">
        <x:v>CA</x:v>
      </x:c>
      <x:c r="J1717" t="str">
        <x:v>PDX</x:v>
      </x:c>
      <x:c r="K1717" t="str">
        <x:v>Portland International Airport</x:v>
      </x:c>
      <x:c r="L1717" t="str">
        <x:v>OR</x:v>
      </x:c>
      <x:c r="M1717" t="str">
        <x:v>0930</x:v>
      </x:c>
      <x:c r="N1717" t="str">
        <x:v>0924</x:v>
      </x:c>
      <x:c r="O1717" s="26" t="n">
        <x:v>-6</x:v>
      </x:c>
      <x:c r="P1717" t="str">
        <x:v>1145</x:v>
      </x:c>
      <x:c r="Q1717" t="str">
        <x:v>1131</x:v>
      </x:c>
      <x:c r="R1717" s="26" t="n">
        <x:v>-14</x:v>
      </x:c>
      <x:c r="S1717" s="26" t="n">
        <x:v>859</x:v>
      </x:c>
      <x:c r="T1717" s="24" t="n">
        <x:v>0</x:v>
      </x:c>
      <x:c r="U1717" s="24" t="n">
        <x:v>0</x:v>
      </x:c>
      <x:c r="V1717" s="24" t="str">
        <x:v>Completed</x:v>
      </x:c>
      <x:c r="W1717" s="24" t="n">
        <x:v>0</x:v>
      </x:c>
      <x:c r="X1717" s="24" t="n">
        <x:v>0</x:v>
      </x:c>
      <x:c r="Y1717" s="24" t="n">
        <x:v>1</x:v>
      </x:c>
    </x:row>
    <x:row r="1718">
      <x:c r="A1718" s="24" t="n">
        <x:v>3974744</x:v>
      </x:c>
      <x:c r="B1718" t="str">
        <x:v>2015-09-04</x:v>
      </x:c>
      <x:c r="C1718" s="24" t="n">
        <x:v>9</x:v>
      </x:c>
      <x:c r="D1718" t="str">
        <x:v>WN</x:v>
      </x:c>
      <x:c r="E1718" t="str">
        <x:v>Southwest Airlines Co.</x:v>
      </x:c>
      <x:c r="F1718" t="str">
        <x:v>1840</x:v>
      </x:c>
      <x:c r="G1718" t="str">
        <x:v>LBB</x:v>
      </x:c>
      <x:c r="H1718" t="str">
        <x:v>Lubbock Preston Smith International Airport</x:v>
      </x:c>
      <x:c r="I1718" t="str">
        <x:v>TX</x:v>
      </x:c>
      <x:c r="J1718" t="str">
        <x:v>DAL</x:v>
      </x:c>
      <x:c r="K1718" t="str">
        <x:v>Dallas Love Field</x:v>
      </x:c>
      <x:c r="L1718" t="str">
        <x:v>TX</x:v>
      </x:c>
      <x:c r="M1718" t="str">
        <x:v>0930</x:v>
      </x:c>
      <x:c r="N1718" t="str">
        <x:v>0933</x:v>
      </x:c>
      <x:c r="O1718" s="26" t="n">
        <x:v>3</x:v>
      </x:c>
      <x:c r="P1718" t="str">
        <x:v>1035</x:v>
      </x:c>
      <x:c r="Q1718" t="str">
        <x:v>1030</x:v>
      </x:c>
      <x:c r="R1718" s="26" t="n">
        <x:v>-5</x:v>
      </x:c>
      <x:c r="S1718" s="26" t="n">
        <x:v>293</x:v>
      </x:c>
      <x:c r="T1718" s="24" t="n">
        <x:v>0</x:v>
      </x:c>
      <x:c r="U1718" s="24" t="n">
        <x:v>0</x:v>
      </x:c>
      <x:c r="V1718" s="24" t="str">
        <x:v>Completed</x:v>
      </x:c>
      <x:c r="W1718" s="24" t="n">
        <x:v>0</x:v>
      </x:c>
      <x:c r="X1718" s="24" t="n">
        <x:v>0</x:v>
      </x:c>
      <x:c r="Y1718" s="24" t="n">
        <x:v>1</x:v>
      </x:c>
    </x:row>
    <x:row r="1719">
      <x:c r="A1719" s="24" t="n">
        <x:v>3975475</x:v>
      </x:c>
      <x:c r="B1719" t="str">
        <x:v>2015-09-04</x:v>
      </x:c>
      <x:c r="C1719" s="24" t="n">
        <x:v>9</x:v>
      </x:c>
      <x:c r="D1719" t="str">
        <x:v>AA</x:v>
      </x:c>
      <x:c r="E1719" t="str">
        <x:v>American Airlines Inc.</x:v>
      </x:c>
      <x:c r="F1719" t="str">
        <x:v>96</x:v>
      </x:c>
      <x:c r="G1719" t="str">
        <x:v>DFW</x:v>
      </x:c>
      <x:c r="H1719" t="str">
        <x:v>Dallas/Fort Worth International Airport</x:v>
      </x:c>
      <x:c r="I1719" t="str">
        <x:v>TX</x:v>
      </x:c>
      <x:c r="J1719" t="str">
        <x:v>STL</x:v>
      </x:c>
      <x:c r="K1719" t="str">
        <x:v>St. Louis International Airport at Lambert Field</x:v>
      </x:c>
      <x:c r="L1719" t="str">
        <x:v>MO</x:v>
      </x:c>
      <x:c r="M1719" t="str">
        <x:v>1015</x:v>
      </x:c>
      <x:c r="N1719" t="str">
        <x:v>1010</x:v>
      </x:c>
      <x:c r="O1719" s="26" t="n">
        <x:v>-5</x:v>
      </x:c>
      <x:c r="P1719" t="str">
        <x:v>1159</x:v>
      </x:c>
      <x:c r="Q1719" t="str">
        <x:v>1142</x:v>
      </x:c>
      <x:c r="R1719" s="26" t="n">
        <x:v>-17</x:v>
      </x:c>
      <x:c r="S1719" s="26" t="n">
        <x:v>550</x:v>
      </x:c>
      <x:c r="T1719" s="24" t="n">
        <x:v>0</x:v>
      </x:c>
      <x:c r="U1719" s="24" t="n">
        <x:v>0</x:v>
      </x:c>
      <x:c r="V1719" s="24" t="str">
        <x:v>Completed</x:v>
      </x:c>
      <x:c r="W1719" s="24" t="n">
        <x:v>0</x:v>
      </x:c>
      <x:c r="X1719" s="24" t="n">
        <x:v>0</x:v>
      </x:c>
      <x:c r="Y1719" s="24" t="n">
        <x:v>1</x:v>
      </x:c>
    </x:row>
    <x:row r="1720">
      <x:c r="A1720" s="24" t="n">
        <x:v>3975552</x:v>
      </x:c>
      <x:c r="B1720" t="str">
        <x:v>2015-09-04</x:v>
      </x:c>
      <x:c r="C1720" s="24" t="n">
        <x:v>9</x:v>
      </x:c>
      <x:c r="D1720" t="str">
        <x:v>OO</x:v>
      </x:c>
      <x:c r="E1720" t="str">
        <x:v>Skywest Airlines Inc.</x:v>
      </x:c>
      <x:c r="F1720" t="str">
        <x:v>2952</x:v>
      </x:c>
      <x:c r="G1720" t="str">
        <x:v>PHX</x:v>
      </x:c>
      <x:c r="H1720" t="str">
        <x:v>Phoenix Sky Harbor International Airport</x:v>
      </x:c>
      <x:c r="I1720" t="str">
        <x:v>AZ</x:v>
      </x:c>
      <x:c r="J1720" t="str">
        <x:v>BFL</x:v>
      </x:c>
      <x:c r="K1720" t="str">
        <x:v>Meadows Field</x:v>
      </x:c>
      <x:c r="L1720" t="str">
        <x:v>CA</x:v>
      </x:c>
      <x:c r="M1720" t="str">
        <x:v>1015</x:v>
      </x:c>
      <x:c r="N1720" t="str">
        <x:v>1008</x:v>
      </x:c>
      <x:c r="O1720" s="26" t="n">
        <x:v>-7</x:v>
      </x:c>
      <x:c r="P1720" t="str">
        <x:v>1151</x:v>
      </x:c>
      <x:c r="Q1720" t="str">
        <x:v>1140</x:v>
      </x:c>
      <x:c r="R1720" s="26" t="n">
        <x:v>-11</x:v>
      </x:c>
      <x:c r="S1720" s="26" t="n">
        <x:v>425</x:v>
      </x:c>
      <x:c r="T1720" s="24" t="n">
        <x:v>0</x:v>
      </x:c>
      <x:c r="U1720" s="24" t="n">
        <x:v>0</x:v>
      </x:c>
      <x:c r="V1720" s="24" t="str">
        <x:v>Completed</x:v>
      </x:c>
      <x:c r="W1720" s="24" t="n">
        <x:v>0</x:v>
      </x:c>
      <x:c r="X1720" s="24" t="n">
        <x:v>0</x:v>
      </x:c>
      <x:c r="Y1720" s="24" t="n">
        <x:v>1</x:v>
      </x:c>
    </x:row>
    <x:row r="1721">
      <x:c r="A1721" s="24" t="n">
        <x:v>3975757</x:v>
      </x:c>
      <x:c r="B1721" t="str">
        <x:v>2015-09-04</x:v>
      </x:c>
      <x:c r="C1721" s="24" t="n">
        <x:v>9</x:v>
      </x:c>
      <x:c r="D1721" t="str">
        <x:v>UA</x:v>
      </x:c>
      <x:c r="E1721" t="str">
        <x:v>United Air Lines Inc.</x:v>
      </x:c>
      <x:c r="F1721" t="str">
        <x:v>1930</x:v>
      </x:c>
      <x:c r="G1721" t="str">
        <x:v>EWR</x:v>
      </x:c>
      <x:c r="H1721" t="str">
        <x:v>Newark Liberty International Airport</x:v>
      </x:c>
      <x:c r="I1721" t="str">
        <x:v>NJ</x:v>
      </x:c>
      <x:c r="J1721" t="str">
        <x:v>LAS</x:v>
      </x:c>
      <x:c r="K1721" t="str">
        <x:v>McCarran International Airport</x:v>
      </x:c>
      <x:c r="L1721" t="str">
        <x:v>NV</x:v>
      </x:c>
      <x:c r="M1721" t="str">
        <x:v>1027</x:v>
      </x:c>
      <x:c r="N1721" t="str">
        <x:v>1023</x:v>
      </x:c>
      <x:c r="O1721" s="26" t="n">
        <x:v>-4</x:v>
      </x:c>
      <x:c r="P1721" t="str">
        <x:v>1253</x:v>
      </x:c>
      <x:c r="Q1721" t="str">
        <x:v>1245</x:v>
      </x:c>
      <x:c r="R1721" s="26" t="n">
        <x:v>-8</x:v>
      </x:c>
      <x:c r="S1721" s="26" t="n">
        <x:v>2227</x:v>
      </x:c>
      <x:c r="T1721" s="24" t="n">
        <x:v>0</x:v>
      </x:c>
      <x:c r="U1721" s="24" t="n">
        <x:v>0</x:v>
      </x:c>
      <x:c r="V1721" s="24" t="str">
        <x:v>Completed</x:v>
      </x:c>
      <x:c r="W1721" s="24" t="n">
        <x:v>0</x:v>
      </x:c>
      <x:c r="X1721" s="24" t="n">
        <x:v>0</x:v>
      </x:c>
      <x:c r="Y1721" s="24" t="n">
        <x:v>1</x:v>
      </x:c>
    </x:row>
    <x:row r="1722">
      <x:c r="A1722" s="24" t="n">
        <x:v>3975776</x:v>
      </x:c>
      <x:c r="B1722" t="str">
        <x:v>2015-09-04</x:v>
      </x:c>
      <x:c r="C1722" s="24" t="n">
        <x:v>9</x:v>
      </x:c>
      <x:c r="D1722" t="str">
        <x:v>AA</x:v>
      </x:c>
      <x:c r="E1722" t="str">
        <x:v>American Airlines Inc.</x:v>
      </x:c>
      <x:c r="F1722" t="str">
        <x:v>597</x:v>
      </x:c>
      <x:c r="G1722" t="str">
        <x:v>EWR</x:v>
      </x:c>
      <x:c r="H1722" t="str">
        <x:v>Newark Liberty International Airport</x:v>
      </x:c>
      <x:c r="I1722" t="str">
        <x:v>NJ</x:v>
      </x:c>
      <x:c r="J1722" t="str">
        <x:v>PHX</x:v>
      </x:c>
      <x:c r="K1722" t="str">
        <x:v>Phoenix Sky Harbor International Airport</x:v>
      </x:c>
      <x:c r="L1722" t="str">
        <x:v>AZ</x:v>
      </x:c>
      <x:c r="M1722" t="str">
        <x:v>1029</x:v>
      </x:c>
      <x:c r="N1722" t="str">
        <x:v>1019</x:v>
      </x:c>
      <x:c r="O1722" s="26" t="n">
        <x:v>-10</x:v>
      </x:c>
      <x:c r="P1722" t="str">
        <x:v>1232</x:v>
      </x:c>
      <x:c r="Q1722" t="str">
        <x:v>1201</x:v>
      </x:c>
      <x:c r="R1722" s="26" t="n">
        <x:v>-31</x:v>
      </x:c>
      <x:c r="S1722" s="26" t="n">
        <x:v>2133</x:v>
      </x:c>
      <x:c r="T1722" s="24" t="n">
        <x:v>0</x:v>
      </x:c>
      <x:c r="U1722" s="24" t="n">
        <x:v>0</x:v>
      </x:c>
      <x:c r="V1722" s="24" t="str">
        <x:v>Completed</x:v>
      </x:c>
      <x:c r="W1722" s="24" t="n">
        <x:v>0</x:v>
      </x:c>
      <x:c r="X1722" s="24" t="n">
        <x:v>0</x:v>
      </x:c>
      <x:c r="Y1722" s="24" t="n">
        <x:v>1</x:v>
      </x:c>
    </x:row>
    <x:row r="1723">
      <x:c r="A1723" s="24" t="n">
        <x:v>3975863</x:v>
      </x:c>
      <x:c r="B1723" t="str">
        <x:v>2015-09-04</x:v>
      </x:c>
      <x:c r="C1723" s="24" t="n">
        <x:v>9</x:v>
      </x:c>
      <x:c r="D1723" t="str">
        <x:v>AA</x:v>
      </x:c>
      <x:c r="E1723" t="str">
        <x:v>American Airlines Inc.</x:v>
      </x:c>
      <x:c r="F1723" t="str">
        <x:v>320</x:v>
      </x:c>
      <x:c r="G1723" t="str">
        <x:v>DFW</x:v>
      </x:c>
      <x:c r="H1723" t="str">
        <x:v>Dallas/Fort Worth International Airport</x:v>
      </x:c>
      <x:c r="I1723" t="str">
        <x:v>TX</x:v>
      </x:c>
      <x:c r="J1723" t="str">
        <x:v>SAT</x:v>
      </x:c>
      <x:c r="K1723" t="str">
        <x:v>San Antonio International Airport</x:v>
      </x:c>
      <x:c r="L1723" t="str">
        <x:v>TX</x:v>
      </x:c>
      <x:c r="M1723" t="str">
        <x:v>1035</x:v>
      </x:c>
      <x:c r="N1723" t="str">
        <x:v>1032</x:v>
      </x:c>
      <x:c r="O1723" s="26" t="n">
        <x:v>-3</x:v>
      </x:c>
      <x:c r="P1723" t="str">
        <x:v>1147</x:v>
      </x:c>
      <x:c r="Q1723" t="str">
        <x:v>1133</x:v>
      </x:c>
      <x:c r="R1723" s="26" t="n">
        <x:v>-14</x:v>
      </x:c>
      <x:c r="S1723" s="26" t="n">
        <x:v>247</x:v>
      </x:c>
      <x:c r="T1723" s="24" t="n">
        <x:v>0</x:v>
      </x:c>
      <x:c r="U1723" s="24" t="n">
        <x:v>0</x:v>
      </x:c>
      <x:c r="V1723" s="24" t="str">
        <x:v>Completed</x:v>
      </x:c>
      <x:c r="W1723" s="24" t="n">
        <x:v>0</x:v>
      </x:c>
      <x:c r="X1723" s="24" t="n">
        <x:v>0</x:v>
      </x:c>
      <x:c r="Y1723" s="24" t="n">
        <x:v>1</x:v>
      </x:c>
    </x:row>
    <x:row r="1724">
      <x:c r="A1724" s="24" t="n">
        <x:v>3976032</x:v>
      </x:c>
      <x:c r="B1724" t="str">
        <x:v>2015-09-04</x:v>
      </x:c>
      <x:c r="C1724" s="24" t="n">
        <x:v>9</x:v>
      </x:c>
      <x:c r="D1724" t="str">
        <x:v>WN</x:v>
      </x:c>
      <x:c r="E1724" t="str">
        <x:v>Southwest Airlines Co.</x:v>
      </x:c>
      <x:c r="F1724" t="str">
        <x:v>1298</x:v>
      </x:c>
      <x:c r="G1724" t="str">
        <x:v>PHX</x:v>
      </x:c>
      <x:c r="H1724" t="str">
        <x:v>Phoenix Sky Harbor International Airport</x:v>
      </x:c>
      <x:c r="I1724" t="str">
        <x:v>AZ</x:v>
      </x:c>
      <x:c r="J1724" t="str">
        <x:v>MCO</x:v>
      </x:c>
      <x:c r="K1724" t="str">
        <x:v>Orlando International Airport</x:v>
      </x:c>
      <x:c r="L1724" t="str">
        <x:v>FL</x:v>
      </x:c>
      <x:c r="M1724" t="str">
        <x:v>1045</x:v>
      </x:c>
      <x:c r="N1724" t="str">
        <x:v>1047</x:v>
      </x:c>
      <x:c r="O1724" s="26" t="n">
        <x:v>2</x:v>
      </x:c>
      <x:c r="P1724" t="str">
        <x:v>1800</x:v>
      </x:c>
      <x:c r="Q1724" t="str">
        <x:v>1824</x:v>
      </x:c>
      <x:c r="R1724" s="26" t="n">
        <x:v>24</x:v>
      </x:c>
      <x:c r="S1724" s="26" t="n">
        <x:v>1849</x:v>
      </x:c>
      <x:c r="T1724" s="24" t="n">
        <x:v>0</x:v>
      </x:c>
      <x:c r="U1724" s="24" t="n">
        <x:v>0</x:v>
      </x:c>
      <x:c r="V1724" s="24" t="str">
        <x:v>Completed</x:v>
      </x:c>
      <x:c r="W1724" s="24" t="n">
        <x:v>1</x:v>
      </x:c>
      <x:c r="X1724" s="24" t="n">
        <x:v>0</x:v>
      </x:c>
      <x:c r="Y1724" s="24" t="n">
        <x:v>1</x:v>
      </x:c>
    </x:row>
    <x:row r="1725">
      <x:c r="A1725" s="24" t="n">
        <x:v>3976838</x:v>
      </x:c>
      <x:c r="B1725" t="str">
        <x:v>2015-09-04</x:v>
      </x:c>
      <x:c r="C1725" s="24" t="n">
        <x:v>9</x:v>
      </x:c>
      <x:c r="D1725" t="str">
        <x:v>HA</x:v>
      </x:c>
      <x:c r="E1725" t="str">
        <x:v>Hawaiian Airlines Inc.</x:v>
      </x:c>
      <x:c r="F1725" t="str">
        <x:v>339</x:v>
      </x:c>
      <x:c r="G1725" t="str">
        <x:v>OGG</x:v>
      </x:c>
      <x:c r="H1725" t="str">
        <x:v>Kahului Airport</x:v>
      </x:c>
      <x:c r="I1725" t="str">
        <x:v>HI</x:v>
      </x:c>
      <x:c r="J1725" t="str">
        <x:v>LIH</x:v>
      </x:c>
      <x:c r="K1725" t="str">
        <x:v>Lihue Airport</x:v>
      </x:c>
      <x:c r="L1725" t="str">
        <x:v>HI</x:v>
      </x:c>
      <x:c r="M1725" t="str">
        <x:v>1130</x:v>
      </x:c>
      <x:c r="N1725" t="str">
        <x:v>1129</x:v>
      </x:c>
      <x:c r="O1725" s="26" t="n">
        <x:v>-1</x:v>
      </x:c>
      <x:c r="P1725" t="str">
        <x:v>1215</x:v>
      </x:c>
      <x:c r="Q1725" t="str">
        <x:v>1216</x:v>
      </x:c>
      <x:c r="R1725" s="26" t="n">
        <x:v>1</x:v>
      </x:c>
      <x:c r="S1725" s="26" t="n">
        <x:v>201</x:v>
      </x:c>
      <x:c r="T1725" s="24" t="n">
        <x:v>0</x:v>
      </x:c>
      <x:c r="U1725" s="24" t="n">
        <x:v>0</x:v>
      </x:c>
      <x:c r="V1725" s="24" t="str">
        <x:v>Completed</x:v>
      </x:c>
      <x:c r="W1725" s="24" t="n">
        <x:v>0</x:v>
      </x:c>
      <x:c r="X1725" s="24" t="n">
        <x:v>0</x:v>
      </x:c>
      <x:c r="Y1725" s="24" t="n">
        <x:v>1</x:v>
      </x:c>
    </x:row>
    <x:row r="1726">
      <x:c r="A1726" s="24" t="n">
        <x:v>3977102</x:v>
      </x:c>
      <x:c r="B1726" t="str">
        <x:v>2015-09-04</x:v>
      </x:c>
      <x:c r="C1726" s="24" t="n">
        <x:v>9</x:v>
      </x:c>
      <x:c r="D1726" t="str">
        <x:v>AA</x:v>
      </x:c>
      <x:c r="E1726" t="str">
        <x:v>American Airlines Inc.</x:v>
      </x:c>
      <x:c r="F1726" t="str">
        <x:v>2238</x:v>
      </x:c>
      <x:c r="G1726" t="str">
        <x:v>DFW</x:v>
      </x:c>
      <x:c r="H1726" t="str">
        <x:v>Dallas/Fort Worth International Airport</x:v>
      </x:c>
      <x:c r="I1726" t="str">
        <x:v>TX</x:v>
      </x:c>
      <x:c r="J1726" t="str">
        <x:v>CLE</x:v>
      </x:c>
      <x:c r="K1726" t="str">
        <x:v>Cleveland Hopkins International Airport</x:v>
      </x:c>
      <x:c r="L1726" t="str">
        <x:v>OH</x:v>
      </x:c>
      <x:c r="M1726" t="str">
        <x:v>1149</x:v>
      </x:c>
      <x:c r="N1726" t="str">
        <x:v>1147</x:v>
      </x:c>
      <x:c r="O1726" s="26" t="n">
        <x:v>-2</x:v>
      </x:c>
      <x:c r="P1726" t="str">
        <x:v>1529</x:v>
      </x:c>
      <x:c r="Q1726" t="str">
        <x:v>1521</x:v>
      </x:c>
      <x:c r="R1726" s="26" t="n">
        <x:v>-8</x:v>
      </x:c>
      <x:c r="S1726" s="26" t="n">
        <x:v>1021</x:v>
      </x:c>
      <x:c r="T1726" s="24" t="n">
        <x:v>0</x:v>
      </x:c>
      <x:c r="U1726" s="24" t="n">
        <x:v>0</x:v>
      </x:c>
      <x:c r="V1726" s="24" t="str">
        <x:v>Completed</x:v>
      </x:c>
      <x:c r="W1726" s="24" t="n">
        <x:v>0</x:v>
      </x:c>
      <x:c r="X1726" s="24" t="n">
        <x:v>0</x:v>
      </x:c>
      <x:c r="Y1726" s="24" t="n">
        <x:v>1</x:v>
      </x:c>
    </x:row>
    <x:row r="1727">
      <x:c r="A1727" s="24" t="n">
        <x:v>3977578</x:v>
      </x:c>
      <x:c r="B1727" t="str">
        <x:v>2015-09-04</x:v>
      </x:c>
      <x:c r="C1727" s="24" t="n">
        <x:v>9</x:v>
      </x:c>
      <x:c r="D1727" t="str">
        <x:v>DL</x:v>
      </x:c>
      <x:c r="E1727" t="str">
        <x:v>Delta Air Lines Inc.</x:v>
      </x:c>
      <x:c r="F1727" t="str">
        <x:v>2342</x:v>
      </x:c>
      <x:c r="G1727" t="str">
        <x:v>ATL</x:v>
      </x:c>
      <x:c r="H1727" t="str">
        <x:v>Hartsfield-Jackson Atlanta International Airport</x:v>
      </x:c>
      <x:c r="I1727" t="str">
        <x:v>GA</x:v>
      </x:c>
      <x:c r="J1727" t="str">
        <x:v>JAX</x:v>
      </x:c>
      <x:c r="K1727" t="str">
        <x:v>Jacksonville International Airport</x:v>
      </x:c>
      <x:c r="L1727" t="str">
        <x:v>FL</x:v>
      </x:c>
      <x:c r="M1727" t="str">
        <x:v>1215</x:v>
      </x:c>
      <x:c r="N1727" t="str">
        <x:v>1213</x:v>
      </x:c>
      <x:c r="O1727" s="26" t="n">
        <x:v>-2</x:v>
      </x:c>
      <x:c r="P1727" t="str">
        <x:v>1324</x:v>
      </x:c>
      <x:c r="Q1727" t="str">
        <x:v>1320</x:v>
      </x:c>
      <x:c r="R1727" s="26" t="n">
        <x:v>-4</x:v>
      </x:c>
      <x:c r="S1727" s="26" t="n">
        <x:v>270</x:v>
      </x:c>
      <x:c r="T1727" s="24" t="n">
        <x:v>0</x:v>
      </x:c>
      <x:c r="U1727" s="24" t="n">
        <x:v>0</x:v>
      </x:c>
      <x:c r="V1727" s="24" t="str">
        <x:v>Completed</x:v>
      </x:c>
      <x:c r="W1727" s="24" t="n">
        <x:v>0</x:v>
      </x:c>
      <x:c r="X1727" s="24" t="n">
        <x:v>0</x:v>
      </x:c>
      <x:c r="Y1727" s="24" t="n">
        <x:v>1</x:v>
      </x:c>
    </x:row>
    <x:row r="1728">
      <x:c r="A1728" s="24" t="n">
        <x:v>3977982</x:v>
      </x:c>
      <x:c r="B1728" t="str">
        <x:v>2015-09-04</x:v>
      </x:c>
      <x:c r="C1728" s="24" t="n">
        <x:v>9</x:v>
      </x:c>
      <x:c r="D1728" t="str">
        <x:v>WN</x:v>
      </x:c>
      <x:c r="E1728" t="str">
        <x:v>Southwest Airlines Co.</x:v>
      </x:c>
      <x:c r="F1728" t="str">
        <x:v>534</x:v>
      </x:c>
      <x:c r="G1728" t="str">
        <x:v>BNA</x:v>
      </x:c>
      <x:c r="H1728" t="str">
        <x:v>Nashville International Airport</x:v>
      </x:c>
      <x:c r="I1728" t="str">
        <x:v>TN</x:v>
      </x:c>
      <x:c r="J1728" t="str">
        <x:v>DEN</x:v>
      </x:c>
      <x:c r="K1728" t="str">
        <x:v>Denver International Airport</x:v>
      </x:c>
      <x:c r="L1728" t="str">
        <x:v>CO</x:v>
      </x:c>
      <x:c r="M1728" t="str">
        <x:v>1240</x:v>
      </x:c>
      <x:c r="N1728" t="str">
        <x:v>1238</x:v>
      </x:c>
      <x:c r="O1728" s="26" t="n">
        <x:v>-2</x:v>
      </x:c>
      <x:c r="P1728" t="str">
        <x:v>1425</x:v>
      </x:c>
      <x:c r="Q1728" t="str">
        <x:v>1416</x:v>
      </x:c>
      <x:c r="R1728" s="26" t="n">
        <x:v>-9</x:v>
      </x:c>
      <x:c r="S1728" s="26" t="n">
        <x:v>1014</x:v>
      </x:c>
      <x:c r="T1728" s="24" t="n">
        <x:v>0</x:v>
      </x:c>
      <x:c r="U1728" s="24" t="n">
        <x:v>0</x:v>
      </x:c>
      <x:c r="V1728" s="24" t="str">
        <x:v>Completed</x:v>
      </x:c>
      <x:c r="W1728" s="24" t="n">
        <x:v>0</x:v>
      </x:c>
      <x:c r="X1728" s="24" t="n">
        <x:v>0</x:v>
      </x:c>
      <x:c r="Y1728" s="24" t="n">
        <x:v>1</x:v>
      </x:c>
    </x:row>
    <x:row r="1729">
      <x:c r="A1729" s="24" t="n">
        <x:v>3978281</x:v>
      </x:c>
      <x:c r="B1729" t="str">
        <x:v>2015-09-04</x:v>
      </x:c>
      <x:c r="C1729" s="24" t="n">
        <x:v>9</x:v>
      </x:c>
      <x:c r="D1729" t="str">
        <x:v>AA</x:v>
      </x:c>
      <x:c r="E1729" t="str">
        <x:v>American Airlines Inc.</x:v>
      </x:c>
      <x:c r="F1729" t="str">
        <x:v>761</x:v>
      </x:c>
      <x:c r="G1729" t="str">
        <x:v>LGA</x:v>
      </x:c>
      <x:c r="H1729" t="str">
        <x:v>LaGuardia Airport (Marine Air Terminal)</x:v>
      </x:c>
      <x:c r="I1729" t="str">
        <x:v>NY</x:v>
      </x:c>
      <x:c r="J1729" t="str">
        <x:v>CLT</x:v>
      </x:c>
      <x:c r="K1729" t="str">
        <x:v>Charlotte Douglas International Airport</x:v>
      </x:c>
      <x:c r="L1729" t="str">
        <x:v>NC</x:v>
      </x:c>
      <x:c r="M1729" t="str">
        <x:v>1300</x:v>
      </x:c>
      <x:c r="N1729" t="str">
        <x:v>1258</x:v>
      </x:c>
      <x:c r="O1729" s="26" t="n">
        <x:v>-2</x:v>
      </x:c>
      <x:c r="P1729" t="str">
        <x:v>1501</x:v>
      </x:c>
      <x:c r="Q1729" t="str">
        <x:v>1524</x:v>
      </x:c>
      <x:c r="R1729" s="26" t="n">
        <x:v>23</x:v>
      </x:c>
      <x:c r="S1729" s="26" t="n">
        <x:v>544</x:v>
      </x:c>
      <x:c r="T1729" s="24" t="n">
        <x:v>0</x:v>
      </x:c>
      <x:c r="U1729" s="24" t="n">
        <x:v>0</x:v>
      </x:c>
      <x:c r="V1729" s="24" t="str">
        <x:v>Completed</x:v>
      </x:c>
      <x:c r="W1729" s="24" t="n">
        <x:v>1</x:v>
      </x:c>
      <x:c r="X1729" s="24" t="n">
        <x:v>0</x:v>
      </x:c>
      <x:c r="Y1729" s="24" t="n">
        <x:v>1</x:v>
      </x:c>
    </x:row>
    <x:row r="1730">
      <x:c r="A1730" s="24" t="n">
        <x:v>3979969</x:v>
      </x:c>
      <x:c r="B1730" t="str">
        <x:v>2015-09-04</x:v>
      </x:c>
      <x:c r="C1730" s="24" t="n">
        <x:v>9</x:v>
      </x:c>
      <x:c r="D1730" t="str">
        <x:v>B6</x:v>
      </x:c>
      <x:c r="E1730" t="str">
        <x:v>JetBlue Airways</x:v>
      </x:c>
      <x:c r="F1730" t="str">
        <x:v>250</x:v>
      </x:c>
      <x:c r="G1730" t="str">
        <x:v>TPA</x:v>
      </x:c>
      <x:c r="H1730" t="str">
        <x:v>Tampa International Airport</x:v>
      </x:c>
      <x:c r="I1730" t="str">
        <x:v>FL</x:v>
      </x:c>
      <x:c r="J1730" t="str">
        <x:v>DCA</x:v>
      </x:c>
      <x:c r="K1730" t="str">
        <x:v>Ronald Reagan Washington National Airport</x:v>
      </x:c>
      <x:c r="L1730" t="str">
        <x:v>VA</x:v>
      </x:c>
      <x:c r="M1730" t="str">
        <x:v>1442</x:v>
      </x:c>
      <x:c r="N1730" t="str">
        <x:v>1643</x:v>
      </x:c>
      <x:c r="O1730" s="26" t="n">
        <x:v>121</x:v>
      </x:c>
      <x:c r="P1730" t="str">
        <x:v>1659</x:v>
      </x:c>
      <x:c r="Q1730" t="str">
        <x:v>1903</x:v>
      </x:c>
      <x:c r="R1730" s="26" t="n">
        <x:v>124</x:v>
      </x:c>
      <x:c r="S1730" s="26" t="n">
        <x:v>814</x:v>
      </x:c>
      <x:c r="T1730" s="24" t="n">
        <x:v>0</x:v>
      </x:c>
      <x:c r="U1730" s="24" t="n">
        <x:v>0</x:v>
      </x:c>
      <x:c r="V1730" s="24" t="str">
        <x:v>Completed</x:v>
      </x:c>
      <x:c r="W1730" s="24" t="n">
        <x:v>1</x:v>
      </x:c>
      <x:c r="X1730" s="24" t="n">
        <x:v>1</x:v>
      </x:c>
      <x:c r="Y1730" s="24" t="n">
        <x:v>1</x:v>
      </x:c>
    </x:row>
    <x:row r="1731">
      <x:c r="A1731" s="24" t="n">
        <x:v>3980675</x:v>
      </x:c>
      <x:c r="B1731" t="str">
        <x:v>2015-09-04</x:v>
      </x:c>
      <x:c r="C1731" s="24" t="n">
        <x:v>9</x:v>
      </x:c>
      <x:c r="D1731" t="str">
        <x:v>B6</x:v>
      </x:c>
      <x:c r="E1731" t="str">
        <x:v>JetBlue Airways</x:v>
      </x:c>
      <x:c r="F1731" t="str">
        <x:v>1445</x:v>
      </x:c>
      <x:c r="G1731" t="str">
        <x:v>BOS</x:v>
      </x:c>
      <x:c r="H1731" t="str">
        <x:v>Gen. Edward Lawrence Logan International Airport</x:v>
      </x:c>
      <x:c r="I1731" t="str">
        <x:v>MA</x:v>
      </x:c>
      <x:c r="J1731" t="str">
        <x:v>CLT</x:v>
      </x:c>
      <x:c r="K1731" t="str">
        <x:v>Charlotte Douglas International Airport</x:v>
      </x:c>
      <x:c r="L1731" t="str">
        <x:v>NC</x:v>
      </x:c>
      <x:c r="M1731" t="str">
        <x:v>1521</x:v>
      </x:c>
      <x:c r="N1731" t="str">
        <x:v>1514</x:v>
      </x:c>
      <x:c r="O1731" s="26" t="n">
        <x:v>-7</x:v>
      </x:c>
      <x:c r="P1731" t="str">
        <x:v>1739</x:v>
      </x:c>
      <x:c r="Q1731" t="str">
        <x:v>1802</x:v>
      </x:c>
      <x:c r="R1731" s="26" t="n">
        <x:v>23</x:v>
      </x:c>
      <x:c r="S1731" s="26" t="n">
        <x:v>728</x:v>
      </x:c>
      <x:c r="T1731" s="24" t="n">
        <x:v>0</x:v>
      </x:c>
      <x:c r="U1731" s="24" t="n">
        <x:v>0</x:v>
      </x:c>
      <x:c r="V1731" s="24" t="str">
        <x:v>Completed</x:v>
      </x:c>
      <x:c r="W1731" s="24" t="n">
        <x:v>1</x:v>
      </x:c>
      <x:c r="X1731" s="24" t="n">
        <x:v>0</x:v>
      </x:c>
      <x:c r="Y1731" s="24" t="n">
        <x:v>1</x:v>
      </x:c>
    </x:row>
    <x:row r="1732">
      <x:c r="A1732" s="24" t="n">
        <x:v>3981059</x:v>
      </x:c>
      <x:c r="B1732" t="str">
        <x:v>2015-09-04</x:v>
      </x:c>
      <x:c r="C1732" s="24" t="n">
        <x:v>9</x:v>
      </x:c>
      <x:c r="D1732" t="str">
        <x:v>DL</x:v>
      </x:c>
      <x:c r="E1732" t="str">
        <x:v>Delta Air Lines Inc.</x:v>
      </x:c>
      <x:c r="F1732" t="str">
        <x:v>1595</x:v>
      </x:c>
      <x:c r="G1732" t="str">
        <x:v>SJU</x:v>
      </x:c>
      <x:c r="H1732" t="str">
        <x:v>Luis Muñoz Marín International Airport</x:v>
      </x:c>
      <x:c r="I1732" t="str">
        <x:v>PR</x:v>
      </x:c>
      <x:c r="J1732" t="str">
        <x:v>ATL</x:v>
      </x:c>
      <x:c r="K1732" t="str">
        <x:v>Hartsfield-Jackson Atlanta International Airport</x:v>
      </x:c>
      <x:c r="L1732" t="str">
        <x:v>GA</x:v>
      </x:c>
      <x:c r="M1732" t="str">
        <x:v>1545</x:v>
      </x:c>
      <x:c r="N1732" t="str">
        <x:v>1542</x:v>
      </x:c>
      <x:c r="O1732" s="26" t="n">
        <x:v>-3</x:v>
      </x:c>
      <x:c r="P1732" t="str">
        <x:v>1936</x:v>
      </x:c>
      <x:c r="Q1732" t="str">
        <x:v>1930</x:v>
      </x:c>
      <x:c r="R1732" s="26" t="n">
        <x:v>-6</x:v>
      </x:c>
      <x:c r="S1732" s="26" t="n">
        <x:v>1547</x:v>
      </x:c>
      <x:c r="T1732" s="24" t="n">
        <x:v>0</x:v>
      </x:c>
      <x:c r="U1732" s="24" t="n">
        <x:v>0</x:v>
      </x:c>
      <x:c r="V1732" s="24" t="str">
        <x:v>Completed</x:v>
      </x:c>
      <x:c r="W1732" s="24" t="n">
        <x:v>0</x:v>
      </x:c>
      <x:c r="X1732" s="24" t="n">
        <x:v>0</x:v>
      </x:c>
      <x:c r="Y1732" s="24" t="n">
        <x:v>1</x:v>
      </x:c>
    </x:row>
    <x:row r="1733">
      <x:c r="A1733" s="24" t="n">
        <x:v>3981912</x:v>
      </x:c>
      <x:c r="B1733" t="str">
        <x:v>2015-09-04</x:v>
      </x:c>
      <x:c r="C1733" s="24" t="n">
        <x:v>9</x:v>
      </x:c>
      <x:c r="D1733" t="str">
        <x:v>B6</x:v>
      </x:c>
      <x:c r="E1733" t="str">
        <x:v>JetBlue Airways</x:v>
      </x:c>
      <x:c r="F1733" t="str">
        <x:v>790</x:v>
      </x:c>
      <x:c r="G1733" t="str">
        <x:v>DCA</x:v>
      </x:c>
      <x:c r="H1733" t="str">
        <x:v>Ronald Reagan Washington National Airport</x:v>
      </x:c>
      <x:c r="I1733" t="str">
        <x:v>VA</x:v>
      </x:c>
      <x:c r="J1733" t="str">
        <x:v>BOS</x:v>
      </x:c>
      <x:c r="K1733" t="str">
        <x:v>Gen. Edward Lawrence Logan International Airport</x:v>
      </x:c>
      <x:c r="L1733" t="str">
        <x:v>MA</x:v>
      </x:c>
      <x:c r="M1733" t="str">
        <x:v>1640</x:v>
      </x:c>
      <x:c r="N1733" t="str">
        <x:v>1954</x:v>
      </x:c>
      <x:c r="O1733" s="26" t="n">
        <x:v>194</x:v>
      </x:c>
      <x:c r="P1733" t="str">
        <x:v>1813</x:v>
      </x:c>
      <x:c r="Q1733" t="str">
        <x:v>2110</x:v>
      </x:c>
      <x:c r="R1733" s="26" t="n">
        <x:v>177</x:v>
      </x:c>
      <x:c r="S1733" s="26" t="n">
        <x:v>399</x:v>
      </x:c>
      <x:c r="T1733" s="24" t="n">
        <x:v>0</x:v>
      </x:c>
      <x:c r="U1733" s="24" t="n">
        <x:v>0</x:v>
      </x:c>
      <x:c r="V1733" s="24" t="str">
        <x:v>Completed</x:v>
      </x:c>
      <x:c r="W1733" s="24" t="n">
        <x:v>1</x:v>
      </x:c>
      <x:c r="X1733" s="24" t="n">
        <x:v>1</x:v>
      </x:c>
      <x:c r="Y1733" s="24" t="n">
        <x:v>1</x:v>
      </x:c>
    </x:row>
    <x:row r="1734">
      <x:c r="A1734" s="24" t="n">
        <x:v>3981981</x:v>
      </x:c>
      <x:c r="B1734" t="str">
        <x:v>2015-09-04</x:v>
      </x:c>
      <x:c r="C1734" s="24" t="n">
        <x:v>9</x:v>
      </x:c>
      <x:c r="D1734" t="str">
        <x:v>AA</x:v>
      </x:c>
      <x:c r="E1734" t="str">
        <x:v>American Airlines Inc.</x:v>
      </x:c>
      <x:c r="F1734" t="str">
        <x:v>180</x:v>
      </x:c>
      <x:c r="G1734" t="str">
        <x:v>LAX</x:v>
      </x:c>
      <x:c r="H1734" t="str">
        <x:v>Los Angeles International Airport</x:v>
      </x:c>
      <x:c r="I1734" t="str">
        <x:v>CA</x:v>
      </x:c>
      <x:c r="J1734" t="str">
        <x:v>JFK</x:v>
      </x:c>
      <x:c r="K1734" t="str">
        <x:v>John F. Kennedy International Airport (New York International Airport)</x:v>
      </x:c>
      <x:c r="L1734" t="str">
        <x:v>NY</x:v>
      </x:c>
      <x:c r="M1734" t="str">
        <x:v>1645</x:v>
      </x:c>
      <x:c r="N1734" t="str">
        <x:v>1642</x:v>
      </x:c>
      <x:c r="O1734" s="26" t="n">
        <x:v>-3</x:v>
      </x:c>
      <x:c r="P1734" t="str">
        <x:v>0123</x:v>
      </x:c>
      <x:c r="Q1734" t="str">
        <x:v>0103</x:v>
      </x:c>
      <x:c r="R1734" s="26" t="n">
        <x:v>-20</x:v>
      </x:c>
      <x:c r="S1734" s="26" t="n">
        <x:v>2475</x:v>
      </x:c>
      <x:c r="T1734" s="24" t="n">
        <x:v>0</x:v>
      </x:c>
      <x:c r="U1734" s="24" t="n">
        <x:v>0</x:v>
      </x:c>
      <x:c r="V1734" s="24" t="str">
        <x:v>Completed</x:v>
      </x:c>
      <x:c r="W1734" s="24" t="n">
        <x:v>0</x:v>
      </x:c>
      <x:c r="X1734" s="24" t="n">
        <x:v>0</x:v>
      </x:c>
      <x:c r="Y1734" s="24" t="n">
        <x:v>1</x:v>
      </x:c>
    </x:row>
    <x:row r="1735">
      <x:c r="A1735" s="24" t="n">
        <x:v>3982050</x:v>
      </x:c>
      <x:c r="B1735" t="str">
        <x:v>2015-09-04</x:v>
      </x:c>
      <x:c r="C1735" s="24" t="n">
        <x:v>9</x:v>
      </x:c>
      <x:c r="D1735" t="str">
        <x:v>EV</x:v>
      </x:c>
      <x:c r="E1735" t="str">
        <x:v>Atlantic Southeast Airlines</x:v>
      </x:c>
      <x:c r="F1735" t="str">
        <x:v>4171</x:v>
      </x:c>
      <x:c r="G1735" t="str">
        <x:v>EWR</x:v>
      </x:c>
      <x:c r="H1735" t="str">
        <x:v>Newark Liberty International Airport</x:v>
      </x:c>
      <x:c r="I1735" t="str">
        <x:v>NJ</x:v>
      </x:c>
      <x:c r="J1735" t="str">
        <x:v>MSN</x:v>
      </x:c>
      <x:c r="K1735" t="str">
        <x:v>Dane County Regional Airport</x:v>
      </x:c>
      <x:c r="L1735" t="str">
        <x:v>WI</x:v>
      </x:c>
      <x:c r="M1735" t="str">
        <x:v>1646</x:v>
      </x:c>
      <x:c r="N1735" t="str">
        <x:v>1641</x:v>
      </x:c>
      <x:c r="O1735" s="26" t="n">
        <x:v>-5</x:v>
      </x:c>
      <x:c r="P1735" t="str">
        <x:v>1814</x:v>
      </x:c>
      <x:c r="Q1735" t="str">
        <x:v>1753</x:v>
      </x:c>
      <x:c r="R1735" s="26" t="n">
        <x:v>-21</x:v>
      </x:c>
      <x:c r="S1735" s="26" t="n">
        <x:v>799</x:v>
      </x:c>
      <x:c r="T1735" s="24" t="n">
        <x:v>0</x:v>
      </x:c>
      <x:c r="U1735" s="24" t="n">
        <x:v>0</x:v>
      </x:c>
      <x:c r="V1735" s="24" t="str">
        <x:v>Completed</x:v>
      </x:c>
      <x:c r="W1735" s="24" t="n">
        <x:v>0</x:v>
      </x:c>
      <x:c r="X1735" s="24" t="n">
        <x:v>0</x:v>
      </x:c>
      <x:c r="Y1735" s="24" t="n">
        <x:v>1</x:v>
      </x:c>
    </x:row>
    <x:row r="1736">
      <x:c r="A1736" s="24" t="n">
        <x:v>3982414</x:v>
      </x:c>
      <x:c r="B1736" t="str">
        <x:v>2015-09-04</x:v>
      </x:c>
      <x:c r="C1736" s="24" t="n">
        <x:v>9</x:v>
      </x:c>
      <x:c r="D1736" t="str">
        <x:v>EV</x:v>
      </x:c>
      <x:c r="E1736" t="str">
        <x:v>Atlantic Southeast Airlines</x:v>
      </x:c>
      <x:c r="F1736" t="str">
        <x:v>3951</x:v>
      </x:c>
      <x:c r="G1736" t="str">
        <x:v>SHV</x:v>
      </x:c>
      <x:c r="H1736" t="str">
        <x:v>Shreveport Regional Airport</x:v>
      </x:c>
      <x:c r="I1736" t="str">
        <x:v>LA</x:v>
      </x:c>
      <x:c r="J1736" t="str">
        <x:v>IAH</x:v>
      </x:c>
      <x:c r="K1736" t="str">
        <x:v>George Bush Intercontinental Airport</x:v>
      </x:c>
      <x:c r="L1736" t="str">
        <x:v>TX</x:v>
      </x:c>
      <x:c r="M1736" t="str">
        <x:v>1708</x:v>
      </x:c>
      <x:c r="N1736" t="str">
        <x:v>1704</x:v>
      </x:c>
      <x:c r="O1736" s="26" t="n">
        <x:v>-4</x:v>
      </x:c>
      <x:c r="P1736" t="str">
        <x:v>1814</x:v>
      </x:c>
      <x:c r="Q1736" t="str">
        <x:v>1802</x:v>
      </x:c>
      <x:c r="R1736" s="26" t="n">
        <x:v>-12</x:v>
      </x:c>
      <x:c r="S1736" s="26" t="n">
        <x:v>192</x:v>
      </x:c>
      <x:c r="T1736" s="24" t="n">
        <x:v>0</x:v>
      </x:c>
      <x:c r="U1736" s="24" t="n">
        <x:v>0</x:v>
      </x:c>
      <x:c r="V1736" s="24" t="str">
        <x:v>Completed</x:v>
      </x:c>
      <x:c r="W1736" s="24" t="n">
        <x:v>0</x:v>
      </x:c>
      <x:c r="X1736" s="24" t="n">
        <x:v>0</x:v>
      </x:c>
      <x:c r="Y1736" s="24" t="n">
        <x:v>1</x:v>
      </x:c>
    </x:row>
    <x:row r="1737">
      <x:c r="A1737" s="24" t="n">
        <x:v>3983010</x:v>
      </x:c>
      <x:c r="B1737" t="str">
        <x:v>2015-09-04</x:v>
      </x:c>
      <x:c r="C1737" s="24" t="n">
        <x:v>9</x:v>
      </x:c>
      <x:c r="D1737" t="str">
        <x:v>WN</x:v>
      </x:c>
      <x:c r="E1737" t="str">
        <x:v>Southwest Airlines Co.</x:v>
      </x:c>
      <x:c r="F1737" t="str">
        <x:v>1901</x:v>
      </x:c>
      <x:c r="G1737" t="str">
        <x:v>BOI</x:v>
      </x:c>
      <x:c r="H1737" t="str">
        <x:v>Boise Airport (Boise Air Terminal)</x:v>
      </x:c>
      <x:c r="I1737" t="str">
        <x:v>ID</x:v>
      </x:c>
      <x:c r="J1737" t="str">
        <x:v>GEG</x:v>
      </x:c>
      <x:c r="K1737" t="str">
        <x:v>Spokane International Airport</x:v>
      </x:c>
      <x:c r="L1737" t="str">
        <x:v>WA</x:v>
      </x:c>
      <x:c r="M1737" t="str">
        <x:v>1740</x:v>
      </x:c>
      <x:c r="N1737" t="str">
        <x:v>1735</x:v>
      </x:c>
      <x:c r="O1737" s="26" t="n">
        <x:v>-5</x:v>
      </x:c>
      <x:c r="P1737" t="str">
        <x:v>1740</x:v>
      </x:c>
      <x:c r="Q1737" t="str">
        <x:v>1731</x:v>
      </x:c>
      <x:c r="R1737" s="26" t="n">
        <x:v>-9</x:v>
      </x:c>
      <x:c r="S1737" s="26" t="n">
        <x:v>287</x:v>
      </x:c>
      <x:c r="T1737" s="24" t="n">
        <x:v>0</x:v>
      </x:c>
      <x:c r="U1737" s="24" t="n">
        <x:v>0</x:v>
      </x:c>
      <x:c r="V1737" s="24" t="str">
        <x:v>Completed</x:v>
      </x:c>
      <x:c r="W1737" s="24" t="n">
        <x:v>0</x:v>
      </x:c>
      <x:c r="X1737" s="24" t="n">
        <x:v>0</x:v>
      </x:c>
      <x:c r="Y1737" s="24" t="n">
        <x:v>1</x:v>
      </x:c>
    </x:row>
    <x:row r="1738">
      <x:c r="A1738" s="24" t="n">
        <x:v>3983751</x:v>
      </x:c>
      <x:c r="B1738" t="str">
        <x:v>2015-09-04</x:v>
      </x:c>
      <x:c r="C1738" s="24" t="n">
        <x:v>9</x:v>
      </x:c>
      <x:c r="D1738" t="str">
        <x:v>MQ</x:v>
      </x:c>
      <x:c r="E1738" t="str">
        <x:v>American Eagle Airlines Inc.</x:v>
      </x:c>
      <x:c r="F1738" t="str">
        <x:v>3552</x:v>
      </x:c>
      <x:c r="G1738" t="str">
        <x:v>ORD</x:v>
      </x:c>
      <x:c r="H1738" t="str">
        <x:v>Chicago O'Hare International Airport</x:v>
      </x:c>
      <x:c r="I1738" t="str">
        <x:v>IL</x:v>
      </x:c>
      <x:c r="J1738" t="str">
        <x:v>IND</x:v>
      </x:c>
      <x:c r="K1738" t="str">
        <x:v>Indianapolis International Airport</x:v>
      </x:c>
      <x:c r="L1738" t="str">
        <x:v>IN</x:v>
      </x:c>
      <x:c r="M1738" t="str">
        <x:v>1824</x:v>
      </x:c>
      <x:c r="N1738" t="str">
        <x:v>1922</x:v>
      </x:c>
      <x:c r="O1738" s="26" t="n">
        <x:v>58</x:v>
      </x:c>
      <x:c r="P1738" t="str">
        <x:v>2032</x:v>
      </x:c>
      <x:c r="Q1738" t="str">
        <x:v>2122</x:v>
      </x:c>
      <x:c r="R1738" s="26" t="n">
        <x:v>50</x:v>
      </x:c>
      <x:c r="S1738" s="26" t="n">
        <x:v>177</x:v>
      </x:c>
      <x:c r="T1738" s="24" t="n">
        <x:v>0</x:v>
      </x:c>
      <x:c r="U1738" s="24" t="n">
        <x:v>0</x:v>
      </x:c>
      <x:c r="V1738" s="24" t="str">
        <x:v>Completed</x:v>
      </x:c>
      <x:c r="W1738" s="24" t="n">
        <x:v>1</x:v>
      </x:c>
      <x:c r="X1738" s="24" t="n">
        <x:v>1</x:v>
      </x:c>
      <x:c r="Y1738" s="24" t="n">
        <x:v>1</x:v>
      </x:c>
    </x:row>
    <x:row r="1739">
      <x:c r="A1739" s="24" t="n">
        <x:v>3984307</x:v>
      </x:c>
      <x:c r="B1739" t="str">
        <x:v>2015-09-04</x:v>
      </x:c>
      <x:c r="C1739" s="24" t="n">
        <x:v>9</x:v>
      </x:c>
      <x:c r="D1739" t="str">
        <x:v>B6</x:v>
      </x:c>
      <x:c r="E1739" t="str">
        <x:v>JetBlue Airways</x:v>
      </x:c>
      <x:c r="F1739" t="str">
        <x:v>640</x:v>
      </x:c>
      <x:c r="G1739" t="str">
        <x:v>CLE</x:v>
      </x:c>
      <x:c r="H1739" t="str">
        <x:v>Cleveland Hopkins International Airport</x:v>
      </x:c>
      <x:c r="I1739" t="str">
        <x:v>OH</x:v>
      </x:c>
      <x:c r="J1739" t="str">
        <x:v>BOS</x:v>
      </x:c>
      <x:c r="K1739" t="str">
        <x:v>Gen. Edward Lawrence Logan International Airport</x:v>
      </x:c>
      <x:c r="L1739" t="str">
        <x:v>MA</x:v>
      </x:c>
      <x:c r="M1739" t="str">
        <x:v>1857</x:v>
      </x:c>
      <x:c r="N1739" t="str">
        <x:v>1851</x:v>
      </x:c>
      <x:c r="O1739" s="26" t="n">
        <x:v>-6</x:v>
      </x:c>
      <x:c r="P1739" t="str">
        <x:v>2040</x:v>
      </x:c>
      <x:c r="Q1739" t="str">
        <x:v>2032</x:v>
      </x:c>
      <x:c r="R1739" s="26" t="n">
        <x:v>-8</x:v>
      </x:c>
      <x:c r="S1739" s="26" t="n">
        <x:v>563</x:v>
      </x:c>
      <x:c r="T1739" s="24" t="n">
        <x:v>0</x:v>
      </x:c>
      <x:c r="U1739" s="24" t="n">
        <x:v>0</x:v>
      </x:c>
      <x:c r="V1739" s="24" t="str">
        <x:v>Completed</x:v>
      </x:c>
      <x:c r="W1739" s="24" t="n">
        <x:v>0</x:v>
      </x:c>
      <x:c r="X1739" s="24" t="n">
        <x:v>0</x:v>
      </x:c>
      <x:c r="Y1739" s="24" t="n">
        <x:v>1</x:v>
      </x:c>
    </x:row>
    <x:row r="1740">
      <x:c r="A1740" s="24" t="n">
        <x:v>3984314</x:v>
      </x:c>
      <x:c r="B1740" t="str">
        <x:v>2015-09-04</x:v>
      </x:c>
      <x:c r="C1740" s="24" t="n">
        <x:v>9</x:v>
      </x:c>
      <x:c r="D1740" t="str">
        <x:v>DL</x:v>
      </x:c>
      <x:c r="E1740" t="str">
        <x:v>Delta Air Lines Inc.</x:v>
      </x:c>
      <x:c r="F1740" t="str">
        <x:v>1061</x:v>
      </x:c>
      <x:c r="G1740" t="str">
        <x:v>MCO</x:v>
      </x:c>
      <x:c r="H1740" t="str">
        <x:v>Orlando International Airport</x:v>
      </x:c>
      <x:c r="I1740" t="str">
        <x:v>FL</x:v>
      </x:c>
      <x:c r="J1740" t="str">
        <x:v>LAX</x:v>
      </x:c>
      <x:c r="K1740" t="str">
        <x:v>Los Angeles International Airport</x:v>
      </x:c>
      <x:c r="L1740" t="str">
        <x:v>CA</x:v>
      </x:c>
      <x:c r="M1740" t="str">
        <x:v>1858</x:v>
      </x:c>
      <x:c r="N1740" t="str">
        <x:v>1856</x:v>
      </x:c>
      <x:c r="O1740" s="26" t="n">
        <x:v>-2</x:v>
      </x:c>
      <x:c r="P1740" t="str">
        <x:v>2115</x:v>
      </x:c>
      <x:c r="Q1740" t="str">
        <x:v>2105</x:v>
      </x:c>
      <x:c r="R1740" s="26" t="n">
        <x:v>-10</x:v>
      </x:c>
      <x:c r="S1740" s="26" t="n">
        <x:v>2218</x:v>
      </x:c>
      <x:c r="T1740" s="24" t="n">
        <x:v>0</x:v>
      </x:c>
      <x:c r="U1740" s="24" t="n">
        <x:v>0</x:v>
      </x:c>
      <x:c r="V1740" s="24" t="str">
        <x:v>Completed</x:v>
      </x:c>
      <x:c r="W1740" s="24" t="n">
        <x:v>0</x:v>
      </x:c>
      <x:c r="X1740" s="24" t="n">
        <x:v>0</x:v>
      </x:c>
      <x:c r="Y1740" s="24" t="n">
        <x:v>1</x:v>
      </x:c>
    </x:row>
    <x:row r="1741">
      <x:c r="A1741" s="24" t="n">
        <x:v>3984430</x:v>
      </x:c>
      <x:c r="B1741" t="str">
        <x:v>2015-09-04</x:v>
      </x:c>
      <x:c r="C1741" s="24" t="n">
        <x:v>9</x:v>
      </x:c>
      <x:c r="D1741" t="str">
        <x:v>DL</x:v>
      </x:c>
      <x:c r="E1741" t="str">
        <x:v>Delta Air Lines Inc.</x:v>
      </x:c>
      <x:c r="F1741" t="str">
        <x:v>1053</x:v>
      </x:c>
      <x:c r="G1741" t="str">
        <x:v>PBI</x:v>
      </x:c>
      <x:c r="H1741" t="str">
        <x:v>Palm Beach International Airport</x:v>
      </x:c>
      <x:c r="I1741" t="str">
        <x:v>FL</x:v>
      </x:c>
      <x:c r="J1741" t="str">
        <x:v>ATL</x:v>
      </x:c>
      <x:c r="K1741" t="str">
        <x:v>Hartsfield-Jackson Atlanta International Airport</x:v>
      </x:c>
      <x:c r="L1741" t="str">
        <x:v>GA</x:v>
      </x:c>
      <x:c r="M1741" t="str">
        <x:v>1905</x:v>
      </x:c>
      <x:c r="N1741" t="str">
        <x:v>1930</x:v>
      </x:c>
      <x:c r="O1741" s="26" t="n">
        <x:v>25</x:v>
      </x:c>
      <x:c r="P1741" t="str">
        <x:v>2058</x:v>
      </x:c>
      <x:c r="Q1741" t="str">
        <x:v>2111</x:v>
      </x:c>
      <x:c r="R1741" s="26" t="n">
        <x:v>13</x:v>
      </x:c>
      <x:c r="S1741" s="26" t="n">
        <x:v>545</x:v>
      </x:c>
      <x:c r="T1741" s="24" t="n">
        <x:v>0</x:v>
      </x:c>
      <x:c r="U1741" s="24" t="n">
        <x:v>0</x:v>
      </x:c>
      <x:c r="V1741" s="24" t="str">
        <x:v>Completed</x:v>
      </x:c>
      <x:c r="W1741" s="24" t="n">
        <x:v>0</x:v>
      </x:c>
      <x:c r="X1741" s="24" t="n">
        <x:v>1</x:v>
      </x:c>
      <x:c r="Y1741" s="24" t="n">
        <x:v>1</x:v>
      </x:c>
    </x:row>
    <x:row r="1742">
      <x:c r="A1742" s="24" t="n">
        <x:v>3984803</x:v>
      </x:c>
      <x:c r="B1742" t="str">
        <x:v>2015-09-04</x:v>
      </x:c>
      <x:c r="C1742" s="24" t="n">
        <x:v>9</x:v>
      </x:c>
      <x:c r="D1742" t="str">
        <x:v>WN</x:v>
      </x:c>
      <x:c r="E1742" t="str">
        <x:v>Southwest Airlines Co.</x:v>
      </x:c>
      <x:c r="F1742" t="str">
        <x:v>445</x:v>
      </x:c>
      <x:c r="G1742" t="str">
        <x:v>LAS</x:v>
      </x:c>
      <x:c r="H1742" t="str">
        <x:v>McCarran International Airport</x:v>
      </x:c>
      <x:c r="I1742" t="str">
        <x:v>NV</x:v>
      </x:c>
      <x:c r="J1742" t="str">
        <x:v>AUS</x:v>
      </x:c>
      <x:c r="K1742" t="str">
        <x:v>Austin-Bergstrom International Airport</x:v>
      </x:c>
      <x:c r="L1742" t="str">
        <x:v>TX</x:v>
      </x:c>
      <x:c r="M1742" t="str">
        <x:v>1925</x:v>
      </x:c>
      <x:c r="N1742" t="str">
        <x:v>2017</x:v>
      </x:c>
      <x:c r="O1742" s="26" t="n">
        <x:v>52</x:v>
      </x:c>
      <x:c r="P1742" t="str">
        <x:v>0005</x:v>
      </x:c>
      <x:c r="Q1742" t="str">
        <x:v>0056</x:v>
      </x:c>
      <x:c r="R1742" s="26" t="n">
        <x:v>51</x:v>
      </x:c>
      <x:c r="S1742" s="26" t="n">
        <x:v>1090</x:v>
      </x:c>
      <x:c r="T1742" s="24" t="n">
        <x:v>0</x:v>
      </x:c>
      <x:c r="U1742" s="24" t="n">
        <x:v>0</x:v>
      </x:c>
      <x:c r="V1742" s="24" t="str">
        <x:v>Completed</x:v>
      </x:c>
      <x:c r="W1742" s="24" t="n">
        <x:v>1</x:v>
      </x:c>
      <x:c r="X1742" s="24" t="n">
        <x:v>1</x:v>
      </x:c>
      <x:c r="Y1742" s="24" t="n">
        <x:v>1</x:v>
      </x:c>
    </x:row>
    <x:row r="1743">
      <x:c r="A1743" s="24" t="n">
        <x:v>3984939</x:v>
      </x:c>
      <x:c r="B1743" t="str">
        <x:v>2015-09-04</x:v>
      </x:c>
      <x:c r="C1743" s="24" t="n">
        <x:v>9</x:v>
      </x:c>
      <x:c r="D1743" t="str">
        <x:v>B6</x:v>
      </x:c>
      <x:c r="E1743" t="str">
        <x:v>JetBlue Airways</x:v>
      </x:c>
      <x:c r="F1743" t="str">
        <x:v>317</x:v>
      </x:c>
      <x:c r="G1743" t="str">
        <x:v>BOS</x:v>
      </x:c>
      <x:c r="H1743" t="str">
        <x:v>Gen. Edward Lawrence Logan International Airport</x:v>
      </x:c>
      <x:c r="I1743" t="str">
        <x:v>MA</x:v>
      </x:c>
      <x:c r="J1743" t="str">
        <x:v>JFK</x:v>
      </x:c>
      <x:c r="K1743" t="str">
        <x:v>John F. Kennedy International Airport (New York International Airport)</x:v>
      </x:c>
      <x:c r="L1743" t="str">
        <x:v>NY</x:v>
      </x:c>
      <x:c r="M1743" t="str">
        <x:v>1935</x:v>
      </x:c>
      <x:c r="N1743" t="str">
        <x:v>1934</x:v>
      </x:c>
      <x:c r="O1743" s="26" t="n">
        <x:v>-1</x:v>
      </x:c>
      <x:c r="P1743" t="str">
        <x:v>2100</x:v>
      </x:c>
      <x:c r="Q1743" t="str">
        <x:v>2043</x:v>
      </x:c>
      <x:c r="R1743" s="26" t="n">
        <x:v>-17</x:v>
      </x:c>
      <x:c r="S1743" s="26" t="n">
        <x:v>187</x:v>
      </x:c>
      <x:c r="T1743" s="24" t="n">
        <x:v>0</x:v>
      </x:c>
      <x:c r="U1743" s="24" t="n">
        <x:v>0</x:v>
      </x:c>
      <x:c r="V1743" s="24" t="str">
        <x:v>Completed</x:v>
      </x:c>
      <x:c r="W1743" s="24" t="n">
        <x:v>0</x:v>
      </x:c>
      <x:c r="X1743" s="24" t="n">
        <x:v>0</x:v>
      </x:c>
      <x:c r="Y1743" s="24" t="n">
        <x:v>1</x:v>
      </x:c>
    </x:row>
    <x:row r="1744">
      <x:c r="A1744" s="24" t="n">
        <x:v>3985786</x:v>
      </x:c>
      <x:c r="B1744" t="str">
        <x:v>2015-09-04</x:v>
      </x:c>
      <x:c r="C1744" s="24" t="n">
        <x:v>9</x:v>
      </x:c>
      <x:c r="D1744" t="str">
        <x:v>WN</x:v>
      </x:c>
      <x:c r="E1744" t="str">
        <x:v>Southwest Airlines Co.</x:v>
      </x:c>
      <x:c r="F1744" t="str">
        <x:v>1637</x:v>
      </x:c>
      <x:c r="G1744" t="str">
        <x:v>STL</x:v>
      </x:c>
      <x:c r="H1744" t="str">
        <x:v>St. Louis International Airport at Lambert Field</x:v>
      </x:c>
      <x:c r="I1744" t="str">
        <x:v>MO</x:v>
      </x:c>
      <x:c r="J1744" t="str">
        <x:v>BOS</x:v>
      </x:c>
      <x:c r="K1744" t="str">
        <x:v>Gen. Edward Lawrence Logan International Airport</x:v>
      </x:c>
      <x:c r="L1744" t="str">
        <x:v>MA</x:v>
      </x:c>
      <x:c r="M1744" t="str">
        <x:v>2030</x:v>
      </x:c>
      <x:c r="N1744" t="str">
        <x:v>2030</x:v>
      </x:c>
      <x:c r="O1744" s="26" t="n">
        <x:v>0</x:v>
      </x:c>
      <x:c r="P1744" t="str">
        <x:v>0005</x:v>
      </x:c>
      <x:c r="Q1744" t="str">
        <x:v>0018</x:v>
      </x:c>
      <x:c r="R1744" s="26" t="n">
        <x:v>13</x:v>
      </x:c>
      <x:c r="S1744" s="26" t="n">
        <x:v>1047</x:v>
      </x:c>
      <x:c r="T1744" s="24" t="n">
        <x:v>0</x:v>
      </x:c>
      <x:c r="U1744" s="24" t="n">
        <x:v>0</x:v>
      </x:c>
      <x:c r="V1744" s="24" t="str">
        <x:v>Completed</x:v>
      </x:c>
      <x:c r="W1744" s="24" t="n">
        <x:v>0</x:v>
      </x:c>
      <x:c r="X1744" s="24" t="n">
        <x:v>0</x:v>
      </x:c>
      <x:c r="Y1744" s="24" t="n">
        <x:v>1</x:v>
      </x:c>
    </x:row>
    <x:row r="1745">
      <x:c r="A1745" s="24" t="n">
        <x:v>3985980</x:v>
      </x:c>
      <x:c r="B1745" t="str">
        <x:v>2015-09-04</x:v>
      </x:c>
      <x:c r="C1745" s="24" t="n">
        <x:v>9</x:v>
      </x:c>
      <x:c r="D1745" t="str">
        <x:v>WN</x:v>
      </x:c>
      <x:c r="E1745" t="str">
        <x:v>Southwest Airlines Co.</x:v>
      </x:c>
      <x:c r="F1745" t="str">
        <x:v>4246</x:v>
      </x:c>
      <x:c r="G1745" t="str">
        <x:v>OAK</x:v>
      </x:c>
      <x:c r="H1745" t="str">
        <x:v>Oakland International Airport</x:v>
      </x:c>
      <x:c r="I1745" t="str">
        <x:v>CA</x:v>
      </x:c>
      <x:c r="J1745" t="str">
        <x:v>BUR</x:v>
      </x:c>
      <x:c r="K1745" t="str">
        <x:v>Bob Hope Airport (Hollywood Burbank Airport)</x:v>
      </x:c>
      <x:c r="L1745" t="str">
        <x:v>CA</x:v>
      </x:c>
      <x:c r="M1745" t="str">
        <x:v>2050</x:v>
      </x:c>
      <x:c r="N1745" t="str">
        <x:v>2057</x:v>
      </x:c>
      <x:c r="O1745" s="26" t="n">
        <x:v>7</x:v>
      </x:c>
      <x:c r="P1745" t="str">
        <x:v>2155</x:v>
      </x:c>
      <x:c r="Q1745" t="str">
        <x:v>2159</x:v>
      </x:c>
      <x:c r="R1745" s="26" t="n">
        <x:v>4</x:v>
      </x:c>
      <x:c r="S1745" s="26" t="n">
        <x:v>325</x:v>
      </x:c>
      <x:c r="T1745" s="24" t="n">
        <x:v>0</x:v>
      </x:c>
      <x:c r="U1745" s="24" t="n">
        <x:v>0</x:v>
      </x:c>
      <x:c r="V1745" s="24" t="str">
        <x:v>Completed</x:v>
      </x:c>
      <x:c r="W1745" s="24" t="n">
        <x:v>0</x:v>
      </x:c>
      <x:c r="X1745" s="24" t="n">
        <x:v>0</x:v>
      </x:c>
      <x:c r="Y1745" s="24" t="n">
        <x:v>1</x:v>
      </x:c>
    </x:row>
    <x:row r="1746">
      <x:c r="A1746" s="24" t="n">
        <x:v>3987180</x:v>
      </x:c>
      <x:c r="B1746" t="str">
        <x:v>2015-09-05</x:v>
      </x:c>
      <x:c r="C1746" s="24" t="n">
        <x:v>9</x:v>
      </x:c>
      <x:c r="D1746" t="str">
        <x:v>OO</x:v>
      </x:c>
      <x:c r="E1746" t="str">
        <x:v>Skywest Airlines Inc.</x:v>
      </x:c>
      <x:c r="F1746" t="str">
        <x:v>2937</x:v>
      </x:c>
      <x:c r="G1746" t="str">
        <x:v>CHO</x:v>
      </x:c>
      <x:c r="H1746" t="str">
        <x:v>Charlottesville-Albemarle Airport</x:v>
      </x:c>
      <x:c r="I1746" t="str">
        <x:v>VA</x:v>
      </x:c>
      <x:c r="J1746" t="str">
        <x:v>ORD</x:v>
      </x:c>
      <x:c r="K1746" t="str">
        <x:v>Chicago O'Hare International Airport</x:v>
      </x:c>
      <x:c r="L1746" t="str">
        <x:v>IL</x:v>
      </x:c>
      <x:c r="M1746" t="str">
        <x:v>0515</x:v>
      </x:c>
      <x:c r="N1746" t="str">
        <x:v>0513</x:v>
      </x:c>
      <x:c r="O1746" s="26" t="n">
        <x:v>-2</x:v>
      </x:c>
      <x:c r="P1746" t="str">
        <x:v>0614</x:v>
      </x:c>
      <x:c r="Q1746" t="str">
        <x:v>0553</x:v>
      </x:c>
      <x:c r="R1746" s="26" t="n">
        <x:v>-21</x:v>
      </x:c>
      <x:c r="S1746" s="26" t="n">
        <x:v>567</x:v>
      </x:c>
      <x:c r="T1746" s="24" t="n">
        <x:v>0</x:v>
      </x:c>
      <x:c r="U1746" s="24" t="n">
        <x:v>0</x:v>
      </x:c>
      <x:c r="V1746" s="24" t="str">
        <x:v>Completed</x:v>
      </x:c>
      <x:c r="W1746" s="24" t="n">
        <x:v>0</x:v>
      </x:c>
      <x:c r="X1746" s="24" t="n">
        <x:v>0</x:v>
      </x:c>
      <x:c r="Y1746" s="24" t="n">
        <x:v>1</x:v>
      </x:c>
    </x:row>
    <x:row r="1747">
      <x:c r="A1747" s="24" t="n">
        <x:v>3987316</x:v>
      </x:c>
      <x:c r="B1747" t="str">
        <x:v>2015-09-05</x:v>
      </x:c>
      <x:c r="C1747" s="24" t="n">
        <x:v>9</x:v>
      </x:c>
      <x:c r="D1747" t="str">
        <x:v>AA</x:v>
      </x:c>
      <x:c r="E1747" t="str">
        <x:v>American Airlines Inc.</x:v>
      </x:c>
      <x:c r="F1747" t="str">
        <x:v>303</x:v>
      </x:c>
      <x:c r="G1747" t="str">
        <x:v>LGA</x:v>
      </x:c>
      <x:c r="H1747" t="str">
        <x:v>LaGuardia Airport (Marine Air Terminal)</x:v>
      </x:c>
      <x:c r="I1747" t="str">
        <x:v>NY</x:v>
      </x:c>
      <x:c r="J1747" t="str">
        <x:v>ORD</x:v>
      </x:c>
      <x:c r="K1747" t="str">
        <x:v>Chicago O'Hare International Airport</x:v>
      </x:c>
      <x:c r="L1747" t="str">
        <x:v>IL</x:v>
      </x:c>
      <x:c r="M1747" t="str">
        <x:v>0600</x:v>
      </x:c>
      <x:c r="N1747" t="str">
        <x:v>0558</x:v>
      </x:c>
      <x:c r="O1747" s="26" t="n">
        <x:v>-2</x:v>
      </x:c>
      <x:c r="P1747" t="str">
        <x:v>0731</x:v>
      </x:c>
      <x:c r="Q1747" t="str">
        <x:v>0714</x:v>
      </x:c>
      <x:c r="R1747" s="26" t="n">
        <x:v>-17</x:v>
      </x:c>
      <x:c r="S1747" s="26" t="n">
        <x:v>733</x:v>
      </x:c>
      <x:c r="T1747" s="24" t="n">
        <x:v>0</x:v>
      </x:c>
      <x:c r="U1747" s="24" t="n">
        <x:v>0</x:v>
      </x:c>
      <x:c r="V1747" s="24" t="str">
        <x:v>Completed</x:v>
      </x:c>
      <x:c r="W1747" s="24" t="n">
        <x:v>0</x:v>
      </x:c>
      <x:c r="X1747" s="24" t="n">
        <x:v>0</x:v>
      </x:c>
      <x:c r="Y1747" s="24" t="n">
        <x:v>1</x:v>
      </x:c>
    </x:row>
    <x:row r="1748">
      <x:c r="A1748" s="24" t="n">
        <x:v>3987529</x:v>
      </x:c>
      <x:c r="B1748" t="str">
        <x:v>2015-09-05</x:v>
      </x:c>
      <x:c r="C1748" s="24" t="n">
        <x:v>9</x:v>
      </x:c>
      <x:c r="D1748" t="str">
        <x:v>NK</x:v>
      </x:c>
      <x:c r="E1748" t="str">
        <x:v>Spirit Air Lines</x:v>
      </x:c>
      <x:c r="F1748" t="str">
        <x:v>188</x:v>
      </x:c>
      <x:c r="G1748" t="str">
        <x:v>OAK</x:v>
      </x:c>
      <x:c r="H1748" t="str">
        <x:v>Oakland International Airport</x:v>
      </x:c>
      <x:c r="I1748" t="str">
        <x:v>CA</x:v>
      </x:c>
      <x:c r="J1748" t="str">
        <x:v>LAS</x:v>
      </x:c>
      <x:c r="K1748" t="str">
        <x:v>McCarran International Airport</x:v>
      </x:c>
      <x:c r="L1748" t="str">
        <x:v>NV</x:v>
      </x:c>
      <x:c r="M1748" t="str">
        <x:v>0600</x:v>
      </x:c>
      <x:c r="N1748" t="str">
        <x:v>0553</x:v>
      </x:c>
      <x:c r="O1748" s="26" t="n">
        <x:v>-7</x:v>
      </x:c>
      <x:c r="P1748" t="str">
        <x:v>0725</x:v>
      </x:c>
      <x:c r="Q1748" t="str">
        <x:v>0712</x:v>
      </x:c>
      <x:c r="R1748" s="26" t="n">
        <x:v>-13</x:v>
      </x:c>
      <x:c r="S1748" s="26" t="n">
        <x:v>407</x:v>
      </x:c>
      <x:c r="T1748" s="24" t="n">
        <x:v>0</x:v>
      </x:c>
      <x:c r="U1748" s="24" t="n">
        <x:v>0</x:v>
      </x:c>
      <x:c r="V1748" s="24" t="str">
        <x:v>Completed</x:v>
      </x:c>
      <x:c r="W1748" s="24" t="n">
        <x:v>0</x:v>
      </x:c>
      <x:c r="X1748" s="24" t="n">
        <x:v>0</x:v>
      </x:c>
      <x:c r="Y1748" s="24" t="n">
        <x:v>1</x:v>
      </x:c>
    </x:row>
    <x:row r="1749">
      <x:c r="A1749" s="24" t="n">
        <x:v>3988515</x:v>
      </x:c>
      <x:c r="B1749" t="str">
        <x:v>2015-09-05</x:v>
      </x:c>
      <x:c r="C1749" s="24" t="n">
        <x:v>9</x:v>
      </x:c>
      <x:c r="D1749" t="str">
        <x:v>NK</x:v>
      </x:c>
      <x:c r="E1749" t="str">
        <x:v>Spirit Air Lines</x:v>
      </x:c>
      <x:c r="F1749" t="str">
        <x:v>278</x:v>
      </x:c>
      <x:c r="G1749" t="str">
        <x:v>FLL</x:v>
      </x:c>
      <x:c r="H1749" t="str">
        <x:v>Fort Lauderdale-Hollywood International Airport</x:v>
      </x:c>
      <x:c r="I1749" t="str">
        <x:v>FL</x:v>
      </x:c>
      <x:c r="J1749" t="str">
        <x:v>MYR</x:v>
      </x:c>
      <x:c r="K1749" t="str">
        <x:v>Myrtle Beach International Airport</x:v>
      </x:c>
      <x:c r="L1749" t="str">
        <x:v>SC</x:v>
      </x:c>
      <x:c r="M1749" t="str">
        <x:v>0705</x:v>
      </x:c>
      <x:c r="N1749" t="str">
        <x:v>0659</x:v>
      </x:c>
      <x:c r="O1749" s="26" t="n">
        <x:v>-6</x:v>
      </x:c>
      <x:c r="P1749" t="str">
        <x:v>0845</x:v>
      </x:c>
      <x:c r="Q1749" t="str">
        <x:v>0836</x:v>
      </x:c>
      <x:c r="R1749" s="26" t="n">
        <x:v>-9</x:v>
      </x:c>
      <x:c r="S1749" s="26" t="n">
        <x:v>529</x:v>
      </x:c>
      <x:c r="T1749" s="24" t="n">
        <x:v>0</x:v>
      </x:c>
      <x:c r="U1749" s="24" t="n">
        <x:v>0</x:v>
      </x:c>
      <x:c r="V1749" s="24" t="str">
        <x:v>Completed</x:v>
      </x:c>
      <x:c r="W1749" s="24" t="n">
        <x:v>0</x:v>
      </x:c>
      <x:c r="X1749" s="24" t="n">
        <x:v>0</x:v>
      </x:c>
      <x:c r="Y1749" s="24" t="n">
        <x:v>1</x:v>
      </x:c>
    </x:row>
    <x:row r="1750">
      <x:c r="A1750" s="24" t="n">
        <x:v>3988534</x:v>
      </x:c>
      <x:c r="B1750" t="str">
        <x:v>2015-09-05</x:v>
      </x:c>
      <x:c r="C1750" s="24" t="n">
        <x:v>9</x:v>
      </x:c>
      <x:c r="D1750" t="str">
        <x:v>AA</x:v>
      </x:c>
      <x:c r="E1750" t="str">
        <x:v>American Airlines Inc.</x:v>
      </x:c>
      <x:c r="F1750" t="str">
        <x:v>1318</x:v>
      </x:c>
      <x:c r="G1750" t="str">
        <x:v>SJC</x:v>
      </x:c>
      <x:c r="H1750" t="str">
        <x:v>Norman Y. Mineta San José International Airport</x:v>
      </x:c>
      <x:c r="I1750" t="str">
        <x:v>CA</x:v>
      </x:c>
      <x:c r="J1750" t="str">
        <x:v>DFW</x:v>
      </x:c>
      <x:c r="K1750" t="str">
        <x:v>Dallas/Fort Worth International Airport</x:v>
      </x:c>
      <x:c r="L1750" t="str">
        <x:v>TX</x:v>
      </x:c>
      <x:c r="M1750" t="str">
        <x:v>0710</x:v>
      </x:c>
      <x:c r="N1750" t="str">
        <x:v>0705</x:v>
      </x:c>
      <x:c r="O1750" s="26" t="n">
        <x:v>-5</x:v>
      </x:c>
      <x:c r="P1750" t="str">
        <x:v>1244</x:v>
      </x:c>
      <x:c r="Q1750" t="str">
        <x:v>1229</x:v>
      </x:c>
      <x:c r="R1750" s="26" t="n">
        <x:v>-15</x:v>
      </x:c>
      <x:c r="S1750" s="26" t="n">
        <x:v>1438</x:v>
      </x:c>
      <x:c r="T1750" s="24" t="n">
        <x:v>0</x:v>
      </x:c>
      <x:c r="U1750" s="24" t="n">
        <x:v>0</x:v>
      </x:c>
      <x:c r="V1750" s="24" t="str">
        <x:v>Completed</x:v>
      </x:c>
      <x:c r="W1750" s="24" t="n">
        <x:v>0</x:v>
      </x:c>
      <x:c r="X1750" s="24" t="n">
        <x:v>0</x:v>
      </x:c>
      <x:c r="Y1750" s="24" t="n">
        <x:v>1</x:v>
      </x:c>
    </x:row>
    <x:row r="1751">
      <x:c r="A1751" s="24" t="n">
        <x:v>3989554</x:v>
      </x:c>
      <x:c r="B1751" t="str">
        <x:v>2015-09-05</x:v>
      </x:c>
      <x:c r="C1751" s="24" t="n">
        <x:v>9</x:v>
      </x:c>
      <x:c r="D1751" t="str">
        <x:v>NK</x:v>
      </x:c>
      <x:c r="E1751" t="str">
        <x:v>Spirit Air Lines</x:v>
      </x:c>
      <x:c r="F1751" t="str">
        <x:v>216</x:v>
      </x:c>
      <x:c r="G1751" t="str">
        <x:v>LAX</x:v>
      </x:c>
      <x:c r="H1751" t="str">
        <x:v>Los Angeles International Airport</x:v>
      </x:c>
      <x:c r="I1751" t="str">
        <x:v>CA</x:v>
      </x:c>
      <x:c r="J1751" t="str">
        <x:v>IAH</x:v>
      </x:c>
      <x:c r="K1751" t="str">
        <x:v>George Bush Intercontinental Airport</x:v>
      </x:c>
      <x:c r="L1751" t="str">
        <x:v>TX</x:v>
      </x:c>
      <x:c r="M1751" t="str">
        <x:v>0820</x:v>
      </x:c>
      <x:c r="N1751" t="str">
        <x:v>0831</x:v>
      </x:c>
      <x:c r="O1751" s="26" t="n">
        <x:v>11</x:v>
      </x:c>
      <x:c r="P1751" t="str">
        <x:v>1339</x:v>
      </x:c>
      <x:c r="Q1751" t="str">
        <x:v>1354</x:v>
      </x:c>
      <x:c r="R1751" s="26" t="n">
        <x:v>15</x:v>
      </x:c>
      <x:c r="S1751" s="26" t="n">
        <x:v>1379</x:v>
      </x:c>
      <x:c r="T1751" s="24" t="n">
        <x:v>0</x:v>
      </x:c>
      <x:c r="U1751" s="24" t="n">
        <x:v>0</x:v>
      </x:c>
      <x:c r="V1751" s="24" t="str">
        <x:v>Completed</x:v>
      </x:c>
      <x:c r="W1751" s="24" t="n">
        <x:v>1</x:v>
      </x:c>
      <x:c r="X1751" s="24" t="n">
        <x:v>0</x:v>
      </x:c>
      <x:c r="Y1751" s="24" t="n">
        <x:v>1</x:v>
      </x:c>
    </x:row>
    <x:row r="1752">
      <x:c r="A1752" s="24" t="n">
        <x:v>3989701</x:v>
      </x:c>
      <x:c r="B1752" t="str">
        <x:v>2015-09-05</x:v>
      </x:c>
      <x:c r="C1752" s="24" t="n">
        <x:v>9</x:v>
      </x:c>
      <x:c r="D1752" t="str">
        <x:v>WN</x:v>
      </x:c>
      <x:c r="E1752" t="str">
        <x:v>Southwest Airlines Co.</x:v>
      </x:c>
      <x:c r="F1752" t="str">
        <x:v>5985</x:v>
      </x:c>
      <x:c r="G1752" t="str">
        <x:v>BNA</x:v>
      </x:c>
      <x:c r="H1752" t="str">
        <x:v>Nashville International Airport</x:v>
      </x:c>
      <x:c r="I1752" t="str">
        <x:v>TN</x:v>
      </x:c>
      <x:c r="J1752" t="str">
        <x:v>DAL</x:v>
      </x:c>
      <x:c r="K1752" t="str">
        <x:v>Dallas Love Field</x:v>
      </x:c>
      <x:c r="L1752" t="str">
        <x:v>TX</x:v>
      </x:c>
      <x:c r="M1752" t="str">
        <x:v>0830</x:v>
      </x:c>
      <x:c r="N1752" t="str">
        <x:v>0828</x:v>
      </x:c>
      <x:c r="O1752" s="26" t="n">
        <x:v>-2</x:v>
      </x:c>
      <x:c r="P1752" t="str">
        <x:v>1030</x:v>
      </x:c>
      <x:c r="Q1752" t="str">
        <x:v>1011</x:v>
      </x:c>
      <x:c r="R1752" s="26" t="n">
        <x:v>-19</x:v>
      </x:c>
      <x:c r="S1752" s="26" t="n">
        <x:v>623</x:v>
      </x:c>
      <x:c r="T1752" s="24" t="n">
        <x:v>0</x:v>
      </x:c>
      <x:c r="U1752" s="24" t="n">
        <x:v>0</x:v>
      </x:c>
      <x:c r="V1752" s="24" t="str">
        <x:v>Completed</x:v>
      </x:c>
      <x:c r="W1752" s="24" t="n">
        <x:v>0</x:v>
      </x:c>
      <x:c r="X1752" s="24" t="n">
        <x:v>0</x:v>
      </x:c>
      <x:c r="Y1752" s="24" t="n">
        <x:v>1</x:v>
      </x:c>
    </x:row>
    <x:row r="1753">
      <x:c r="A1753" s="24" t="n">
        <x:v>3989714</x:v>
      </x:c>
      <x:c r="B1753" t="str">
        <x:v>2015-09-05</x:v>
      </x:c>
      <x:c r="C1753" s="24" t="n">
        <x:v>9</x:v>
      </x:c>
      <x:c r="D1753" t="str">
        <x:v>NK</x:v>
      </x:c>
      <x:c r="E1753" t="str">
        <x:v>Spirit Air Lines</x:v>
      </x:c>
      <x:c r="F1753" t="str">
        <x:v>341</x:v>
      </x:c>
      <x:c r="G1753" t="str">
        <x:v>DTW</x:v>
      </x:c>
      <x:c r="H1753" t="str">
        <x:v>Detroit Metropolitan Airport</x:v>
      </x:c>
      <x:c r="I1753" t="str">
        <x:v>MI</x:v>
      </x:c>
      <x:c r="J1753" t="str">
        <x:v>ACY</x:v>
      </x:c>
      <x:c r="K1753" t="str">
        <x:v>Atlantic City International Airport</x:v>
      </x:c>
      <x:c r="L1753" t="str">
        <x:v>NJ</x:v>
      </x:c>
      <x:c r="M1753" t="str">
        <x:v>0830</x:v>
      </x:c>
      <x:c r="N1753" t="str">
        <x:v>0823</x:v>
      </x:c>
      <x:c r="O1753" s="26" t="n">
        <x:v>-7</x:v>
      </x:c>
      <x:c r="P1753" t="str">
        <x:v>0955</x:v>
      </x:c>
      <x:c r="Q1753" t="str">
        <x:v>0951</x:v>
      </x:c>
      <x:c r="R1753" s="26" t="n">
        <x:v>-4</x:v>
      </x:c>
      <x:c r="S1753" s="26" t="n">
        <x:v>497</x:v>
      </x:c>
      <x:c r="T1753" s="24" t="n">
        <x:v>0</x:v>
      </x:c>
      <x:c r="U1753" s="24" t="n">
        <x:v>0</x:v>
      </x:c>
      <x:c r="V1753" s="24" t="str">
        <x:v>Completed</x:v>
      </x:c>
      <x:c r="W1753" s="24" t="n">
        <x:v>0</x:v>
      </x:c>
      <x:c r="X1753" s="24" t="n">
        <x:v>0</x:v>
      </x:c>
      <x:c r="Y1753" s="24" t="n">
        <x:v>1</x:v>
      </x:c>
    </x:row>
    <x:row r="1754">
      <x:c r="A1754" s="24" t="n">
        <x:v>3989772</x:v>
      </x:c>
      <x:c r="B1754" t="str">
        <x:v>2015-09-05</x:v>
      </x:c>
      <x:c r="C1754" s="24" t="n">
        <x:v>9</x:v>
      </x:c>
      <x:c r="D1754" t="str">
        <x:v>WN</x:v>
      </x:c>
      <x:c r="E1754" t="str">
        <x:v>Southwest Airlines Co.</x:v>
      </x:c>
      <x:c r="F1754" t="str">
        <x:v>1988</x:v>
      </x:c>
      <x:c r="G1754" t="str">
        <x:v>PHL</x:v>
      </x:c>
      <x:c r="H1754" t="str">
        <x:v>Philadelphia International Airport</x:v>
      </x:c>
      <x:c r="I1754" t="str">
        <x:v>PA</x:v>
      </x:c>
      <x:c r="J1754" t="str">
        <x:v>BNA</x:v>
      </x:c>
      <x:c r="K1754" t="str">
        <x:v>Nashville International Airport</x:v>
      </x:c>
      <x:c r="L1754" t="str">
        <x:v>TN</x:v>
      </x:c>
      <x:c r="M1754" t="str">
        <x:v>0835</x:v>
      </x:c>
      <x:c r="N1754" t="str">
        <x:v>0833</x:v>
      </x:c>
      <x:c r="O1754" s="26" t="n">
        <x:v>-2</x:v>
      </x:c>
      <x:c r="P1754" t="str">
        <x:v>0945</x:v>
      </x:c>
      <x:c r="Q1754" t="str">
        <x:v>0919</x:v>
      </x:c>
      <x:c r="R1754" s="26" t="n">
        <x:v>-26</x:v>
      </x:c>
      <x:c r="S1754" s="26" t="n">
        <x:v>675</x:v>
      </x:c>
      <x:c r="T1754" s="24" t="n">
        <x:v>0</x:v>
      </x:c>
      <x:c r="U1754" s="24" t="n">
        <x:v>0</x:v>
      </x:c>
      <x:c r="V1754" s="24" t="str">
        <x:v>Completed</x:v>
      </x:c>
      <x:c r="W1754" s="24" t="n">
        <x:v>0</x:v>
      </x:c>
      <x:c r="X1754" s="24" t="n">
        <x:v>0</x:v>
      </x:c>
      <x:c r="Y1754" s="24" t="n">
        <x:v>1</x:v>
      </x:c>
    </x:row>
    <x:row r="1755">
      <x:c r="A1755" s="24" t="n">
        <x:v>3992573</x:v>
      </x:c>
      <x:c r="B1755" t="str">
        <x:v>2015-09-05</x:v>
      </x:c>
      <x:c r="C1755" s="24" t="n">
        <x:v>9</x:v>
      </x:c>
      <x:c r="D1755" t="str">
        <x:v>WN</x:v>
      </x:c>
      <x:c r="E1755" t="str">
        <x:v>Southwest Airlines Co.</x:v>
      </x:c>
      <x:c r="F1755" t="str">
        <x:v>6494</x:v>
      </x:c>
      <x:c r="G1755" t="str">
        <x:v>SJC</x:v>
      </x:c>
      <x:c r="H1755" t="str">
        <x:v>Norman Y. Mineta San José International Airport</x:v>
      </x:c>
      <x:c r="I1755" t="str">
        <x:v>CA</x:v>
      </x:c>
      <x:c r="J1755" t="str">
        <x:v>SAN</x:v>
      </x:c>
      <x:c r="K1755" t="str">
        <x:v>San Diego International Airport (Lindbergh Field)</x:v>
      </x:c>
      <x:c r="L1755" t="str">
        <x:v>CA</x:v>
      </x:c>
      <x:c r="M1755" t="str">
        <x:v>1150</x:v>
      </x:c>
      <x:c r="N1755" t="str">
        <x:v>1152</x:v>
      </x:c>
      <x:c r="O1755" s="26" t="n">
        <x:v>2</x:v>
      </x:c>
      <x:c r="P1755" t="str">
        <x:v>1310</x:v>
      </x:c>
      <x:c r="Q1755" t="str">
        <x:v>1312</x:v>
      </x:c>
      <x:c r="R1755" s="26" t="n">
        <x:v>2</x:v>
      </x:c>
      <x:c r="S1755" s="26" t="n">
        <x:v>417</x:v>
      </x:c>
      <x:c r="T1755" s="24" t="n">
        <x:v>0</x:v>
      </x:c>
      <x:c r="U1755" s="24" t="n">
        <x:v>0</x:v>
      </x:c>
      <x:c r="V1755" s="24" t="str">
        <x:v>Completed</x:v>
      </x:c>
      <x:c r="W1755" s="24" t="n">
        <x:v>0</x:v>
      </x:c>
      <x:c r="X1755" s="24" t="n">
        <x:v>0</x:v>
      </x:c>
      <x:c r="Y1755" s="24" t="n">
        <x:v>1</x:v>
      </x:c>
    </x:row>
    <x:row r="1756">
      <x:c r="A1756" s="24" t="n">
        <x:v>3993891</x:v>
      </x:c>
      <x:c r="B1756" t="str">
        <x:v>2015-09-05</x:v>
      </x:c>
      <x:c r="C1756" s="24" t="n">
        <x:v>9</x:v>
      </x:c>
      <x:c r="D1756" t="str">
        <x:v>UA</x:v>
      </x:c>
      <x:c r="E1756" t="str">
        <x:v>United Air Lines Inc.</x:v>
      </x:c>
      <x:c r="F1756" t="str">
        <x:v>1424</x:v>
      </x:c>
      <x:c r="G1756" t="str">
        <x:v>SAN</x:v>
      </x:c>
      <x:c r="H1756" t="str">
        <x:v>San Diego International Airport (Lindbergh Field)</x:v>
      </x:c>
      <x:c r="I1756" t="str">
        <x:v>CA</x:v>
      </x:c>
      <x:c r="J1756" t="str">
        <x:v>SFO</x:v>
      </x:c>
      <x:c r="K1756" t="str">
        <x:v>San Francisco International Airport</x:v>
      </x:c>
      <x:c r="L1756" t="str">
        <x:v>CA</x:v>
      </x:c>
      <x:c r="M1756" t="str">
        <x:v>1326</x:v>
      </x:c>
      <x:c r="N1756" t="str">
        <x:v>1321</x:v>
      </x:c>
      <x:c r="O1756" s="26" t="n">
        <x:v>-5</x:v>
      </x:c>
      <x:c r="P1756" t="str">
        <x:v>1501</x:v>
      </x:c>
      <x:c r="Q1756" t="str">
        <x:v>1442</x:v>
      </x:c>
      <x:c r="R1756" s="26" t="n">
        <x:v>-19</x:v>
      </x:c>
      <x:c r="S1756" s="26" t="n">
        <x:v>447</x:v>
      </x:c>
      <x:c r="T1756" s="24" t="n">
        <x:v>0</x:v>
      </x:c>
      <x:c r="U1756" s="24" t="n">
        <x:v>0</x:v>
      </x:c>
      <x:c r="V1756" s="24" t="str">
        <x:v>Completed</x:v>
      </x:c>
      <x:c r="W1756" s="24" t="n">
        <x:v>0</x:v>
      </x:c>
      <x:c r="X1756" s="24" t="n">
        <x:v>0</x:v>
      </x:c>
      <x:c r="Y1756" s="24" t="n">
        <x:v>1</x:v>
      </x:c>
    </x:row>
    <x:row r="1757">
      <x:c r="A1757" s="24" t="n">
        <x:v>3994676</x:v>
      </x:c>
      <x:c r="B1757" t="str">
        <x:v>2015-09-05</x:v>
      </x:c>
      <x:c r="C1757" s="24" t="n">
        <x:v>9</x:v>
      </x:c>
      <x:c r="D1757" t="str">
        <x:v>WN</x:v>
      </x:c>
      <x:c r="E1757" t="str">
        <x:v>Southwest Airlines Co.</x:v>
      </x:c>
      <x:c r="F1757" t="str">
        <x:v>6134</x:v>
      </x:c>
      <x:c r="G1757" t="str">
        <x:v>DAL</x:v>
      </x:c>
      <x:c r="H1757" t="str">
        <x:v>Dallas Love Field</x:v>
      </x:c>
      <x:c r="I1757" t="str">
        <x:v>TX</x:v>
      </x:c>
      <x:c r="J1757" t="str">
        <x:v>AUS</x:v>
      </x:c>
      <x:c r="K1757" t="str">
        <x:v>Austin-Bergstrom International Airport</x:v>
      </x:c>
      <x:c r="L1757" t="str">
        <x:v>TX</x:v>
      </x:c>
      <x:c r="M1757" t="str">
        <x:v>1425</x:v>
      </x:c>
      <x:c r="N1757" t="str">
        <x:v>1439</x:v>
      </x:c>
      <x:c r="O1757" s="26" t="n">
        <x:v>14</x:v>
      </x:c>
      <x:c r="P1757" t="str">
        <x:v>1515</x:v>
      </x:c>
      <x:c r="Q1757" t="str">
        <x:v>1526</x:v>
      </x:c>
      <x:c r="R1757" s="26" t="n">
        <x:v>11</x:v>
      </x:c>
      <x:c r="S1757" s="26" t="n">
        <x:v>189</x:v>
      </x:c>
      <x:c r="T1757" s="24" t="n">
        <x:v>0</x:v>
      </x:c>
      <x:c r="U1757" s="24" t="n">
        <x:v>0</x:v>
      </x:c>
      <x:c r="V1757" s="24" t="str">
        <x:v>Completed</x:v>
      </x:c>
      <x:c r="W1757" s="24" t="n">
        <x:v>0</x:v>
      </x:c>
      <x:c r="X1757" s="24" t="n">
        <x:v>0</x:v>
      </x:c>
      <x:c r="Y1757" s="24" t="n">
        <x:v>1</x:v>
      </x:c>
    </x:row>
    <x:row r="1758">
      <x:c r="A1758" s="24" t="n">
        <x:v>3995681</x:v>
      </x:c>
      <x:c r="B1758" t="str">
        <x:v>2015-09-05</x:v>
      </x:c>
      <x:c r="C1758" s="24" t="n">
        <x:v>9</x:v>
      </x:c>
      <x:c r="D1758" t="str">
        <x:v>B6</x:v>
      </x:c>
      <x:c r="E1758" t="str">
        <x:v>JetBlue Airways</x:v>
      </x:c>
      <x:c r="F1758" t="str">
        <x:v>341</x:v>
      </x:c>
      <x:c r="G1758" t="str">
        <x:v>STX</x:v>
      </x:c>
      <x:c r="H1758" t="str">
        <x:v>Henry E. Rohlsen Airport</x:v>
      </x:c>
      <x:c r="I1758" t="str">
        <x:v>VI</x:v>
      </x:c>
      <x:c r="J1758" t="str">
        <x:v>SJU</x:v>
      </x:c>
      <x:c r="K1758" t="str">
        <x:v>Luis Muñoz Marín International Airport</x:v>
      </x:c>
      <x:c r="L1758" t="str">
        <x:v>PR</x:v>
      </x:c>
      <x:c r="M1758" t="str">
        <x:v>1545</x:v>
      </x:c>
      <x:c r="N1758" t="str">
        <x:v>1543</x:v>
      </x:c>
      <x:c r="O1758" s="26" t="n">
        <x:v>-2</x:v>
      </x:c>
      <x:c r="P1758" t="str">
        <x:v>1630</x:v>
      </x:c>
      <x:c r="Q1758" t="str">
        <x:v>1615</x:v>
      </x:c>
      <x:c r="R1758" s="26" t="n">
        <x:v>-15</x:v>
      </x:c>
      <x:c r="S1758" s="26" t="n">
        <x:v>94</x:v>
      </x:c>
      <x:c r="T1758" s="24" t="n">
        <x:v>0</x:v>
      </x:c>
      <x:c r="U1758" s="24" t="n">
        <x:v>0</x:v>
      </x:c>
      <x:c r="V1758" s="24" t="str">
        <x:v>Completed</x:v>
      </x:c>
      <x:c r="W1758" s="24" t="n">
        <x:v>0</x:v>
      </x:c>
      <x:c r="X1758" s="24" t="n">
        <x:v>0</x:v>
      </x:c>
      <x:c r="Y1758" s="24" t="n">
        <x:v>1</x:v>
      </x:c>
    </x:row>
    <x:row r="1759">
      <x:c r="A1759" s="24" t="n">
        <x:v>3996963</x:v>
      </x:c>
      <x:c r="B1759" t="str">
        <x:v>2015-09-05</x:v>
      </x:c>
      <x:c r="C1759" s="24" t="n">
        <x:v>9</x:v>
      </x:c>
      <x:c r="D1759" t="str">
        <x:v>MQ</x:v>
      </x:c>
      <x:c r="E1759" t="str">
        <x:v>American Eagle Airlines Inc.</x:v>
      </x:c>
      <x:c r="F1759" t="str">
        <x:v>3456</x:v>
      </x:c>
      <x:c r="G1759" t="str">
        <x:v>DFW</x:v>
      </x:c>
      <x:c r="H1759" t="str">
        <x:v>Dallas/Fort Worth International Airport</x:v>
      </x:c>
      <x:c r="I1759" t="str">
        <x:v>TX</x:v>
      </x:c>
      <x:c r="J1759" t="str">
        <x:v>AEX</x:v>
      </x:c>
      <x:c r="K1759" t="str">
        <x:v>Alexandria International Airport</x:v>
      </x:c>
      <x:c r="L1759" t="str">
        <x:v>LA</x:v>
      </x:c>
      <x:c r="M1759" t="str">
        <x:v>1735</x:v>
      </x:c>
      <x:c r="N1759" t="str">
        <x:v>1729</x:v>
      </x:c>
      <x:c r="O1759" s="26" t="n">
        <x:v>-6</x:v>
      </x:c>
      <x:c r="P1759" t="str">
        <x:v>1847</x:v>
      </x:c>
      <x:c r="Q1759" t="str">
        <x:v>1833</x:v>
      </x:c>
      <x:c r="R1759" s="26" t="n">
        <x:v>-14</x:v>
      </x:c>
      <x:c r="S1759" s="26" t="n">
        <x:v>285</x:v>
      </x:c>
      <x:c r="T1759" s="24" t="n">
        <x:v>0</x:v>
      </x:c>
      <x:c r="U1759" s="24" t="n">
        <x:v>0</x:v>
      </x:c>
      <x:c r="V1759" s="24" t="str">
        <x:v>Completed</x:v>
      </x:c>
      <x:c r="W1759" s="24" t="n">
        <x:v>0</x:v>
      </x:c>
      <x:c r="X1759" s="24" t="n">
        <x:v>0</x:v>
      </x:c>
      <x:c r="Y1759" s="24" t="n">
        <x:v>1</x:v>
      </x:c>
    </x:row>
    <x:row r="1760">
      <x:c r="A1760" s="24" t="n">
        <x:v>3996993</x:v>
      </x:c>
      <x:c r="B1760" t="str">
        <x:v>2015-09-05</x:v>
      </x:c>
      <x:c r="C1760" s="24" t="n">
        <x:v>9</x:v>
      </x:c>
      <x:c r="D1760" t="str">
        <x:v>AS</x:v>
      </x:c>
      <x:c r="E1760" t="str">
        <x:v>Alaska Airlines Inc.</x:v>
      </x:c>
      <x:c r="F1760" t="str">
        <x:v>201</x:v>
      </x:c>
      <x:c r="G1760" t="str">
        <x:v>SJC</x:v>
      </x:c>
      <x:c r="H1760" t="str">
        <x:v>Norman Y. Mineta San José International Airport</x:v>
      </x:c>
      <x:c r="I1760" t="str">
        <x:v>CA</x:v>
      </x:c>
      <x:c r="J1760" t="str">
        <x:v>SEA</x:v>
      </x:c>
      <x:c r="K1760" t="str">
        <x:v>Seattle-Tacoma International Airport</x:v>
      </x:c>
      <x:c r="L1760" t="str">
        <x:v>WA</x:v>
      </x:c>
      <x:c r="M1760" t="str">
        <x:v>1740</x:v>
      </x:c>
      <x:c r="N1760" t="str">
        <x:v>1830</x:v>
      </x:c>
      <x:c r="O1760" s="26" t="n">
        <x:v>50</x:v>
      </x:c>
      <x:c r="P1760" t="str">
        <x:v>1940</x:v>
      </x:c>
      <x:c r="Q1760" t="str">
        <x:v>2040</x:v>
      </x:c>
      <x:c r="R1760" s="26" t="n">
        <x:v>60</x:v>
      </x:c>
      <x:c r="S1760" s="26" t="n">
        <x:v>697</x:v>
      </x:c>
      <x:c r="T1760" s="24" t="n">
        <x:v>0</x:v>
      </x:c>
      <x:c r="U1760" s="24" t="n">
        <x:v>0</x:v>
      </x:c>
      <x:c r="V1760" s="24" t="str">
        <x:v>Completed</x:v>
      </x:c>
      <x:c r="W1760" s="24" t="n">
        <x:v>1</x:v>
      </x:c>
      <x:c r="X1760" s="24" t="n">
        <x:v>1</x:v>
      </x:c>
      <x:c r="Y1760" s="24" t="n">
        <x:v>1</x:v>
      </x:c>
    </x:row>
    <x:row r="1761">
      <x:c r="A1761" s="24" t="n">
        <x:v>3997626</x:v>
      </x:c>
      <x:c r="B1761" t="str">
        <x:v>2015-09-05</x:v>
      </x:c>
      <x:c r="C1761" s="24" t="n">
        <x:v>9</x:v>
      </x:c>
      <x:c r="D1761" t="str">
        <x:v>NK</x:v>
      </x:c>
      <x:c r="E1761" t="str">
        <x:v>Spirit Air Lines</x:v>
      </x:c>
      <x:c r="F1761" t="str">
        <x:v>424</x:v>
      </x:c>
      <x:c r="G1761" t="str">
        <x:v>LAX</x:v>
      </x:c>
      <x:c r="H1761" t="str">
        <x:v>Los Angeles International Airport</x:v>
      </x:c>
      <x:c r="I1761" t="str">
        <x:v>CA</x:v>
      </x:c>
      <x:c r="J1761" t="str">
        <x:v>MSP</x:v>
      </x:c>
      <x:c r="K1761" t="str">
        <x:v>Minneapolis-Saint Paul International Airport</x:v>
      </x:c>
      <x:c r="L1761" t="str">
        <x:v>MN</x:v>
      </x:c>
      <x:c r="M1761" t="str">
        <x:v>1847</x:v>
      </x:c>
      <x:c r="N1761" t="str">
        <x:v>1854</x:v>
      </x:c>
      <x:c r="O1761" s="26" t="n">
        <x:v>7</x:v>
      </x:c>
      <x:c r="P1761" t="str">
        <x:v>0015</x:v>
      </x:c>
      <x:c r="Q1761" t="str">
        <x:v>2356</x:v>
      </x:c>
      <x:c r="R1761" s="26" t="n">
        <x:v>-19</x:v>
      </x:c>
      <x:c r="S1761" s="26" t="n">
        <x:v>1535</x:v>
      </x:c>
      <x:c r="T1761" s="24" t="n">
        <x:v>0</x:v>
      </x:c>
      <x:c r="U1761" s="24" t="n">
        <x:v>0</x:v>
      </x:c>
      <x:c r="V1761" s="24" t="str">
        <x:v>Completed</x:v>
      </x:c>
      <x:c r="W1761" s="24" t="n">
        <x:v>0</x:v>
      </x:c>
      <x:c r="X1761" s="24" t="n">
        <x:v>0</x:v>
      </x:c>
      <x:c r="Y1761" s="24" t="n">
        <x:v>1</x:v>
      </x:c>
    </x:row>
    <x:row r="1762">
      <x:c r="A1762" s="24" t="n">
        <x:v>3998134</x:v>
      </x:c>
      <x:c r="B1762" t="str">
        <x:v>2015-09-05</x:v>
      </x:c>
      <x:c r="C1762" s="24" t="n">
        <x:v>9</x:v>
      </x:c>
      <x:c r="D1762" t="str">
        <x:v>AA</x:v>
      </x:c>
      <x:c r="E1762" t="str">
        <x:v>American Airlines Inc.</x:v>
      </x:c>
      <x:c r="F1762" t="str">
        <x:v>1322</x:v>
      </x:c>
      <x:c r="G1762" t="str">
        <x:v>MIA</x:v>
      </x:c>
      <x:c r="H1762" t="str">
        <x:v>Miami International Airport</x:v>
      </x:c>
      <x:c r="I1762" t="str">
        <x:v>FL</x:v>
      </x:c>
      <x:c r="J1762" t="str">
        <x:v>BOS</x:v>
      </x:c>
      <x:c r="K1762" t="str">
        <x:v>Gen. Edward Lawrence Logan International Airport</x:v>
      </x:c>
      <x:c r="L1762" t="str">
        <x:v>MA</x:v>
      </x:c>
      <x:c r="M1762" t="str">
        <x:v>1950</x:v>
      </x:c>
      <x:c r="N1762" t="str">
        <x:v>1946</x:v>
      </x:c>
      <x:c r="O1762" s="26" t="n">
        <x:v>-4</x:v>
      </x:c>
      <x:c r="P1762" t="str">
        <x:v>2307</x:v>
      </x:c>
      <x:c r="Q1762" t="str">
        <x:v>2251</x:v>
      </x:c>
      <x:c r="R1762" s="26" t="n">
        <x:v>-16</x:v>
      </x:c>
      <x:c r="S1762" s="26" t="n">
        <x:v>1258</x:v>
      </x:c>
      <x:c r="T1762" s="24" t="n">
        <x:v>0</x:v>
      </x:c>
      <x:c r="U1762" s="24" t="n">
        <x:v>0</x:v>
      </x:c>
      <x:c r="V1762" s="24" t="str">
        <x:v>Completed</x:v>
      </x:c>
      <x:c r="W1762" s="24" t="n">
        <x:v>0</x:v>
      </x:c>
      <x:c r="X1762" s="24" t="n">
        <x:v>0</x:v>
      </x:c>
      <x:c r="Y1762" s="24" t="n">
        <x:v>1</x:v>
      </x:c>
    </x:row>
    <x:row r="1763">
      <x:c r="A1763" s="24" t="n">
        <x:v>3999703</x:v>
      </x:c>
      <x:c r="B1763" t="str">
        <x:v>2015-09-06</x:v>
      </x:c>
      <x:c r="C1763" s="24" t="n">
        <x:v>9</x:v>
      </x:c>
      <x:c r="D1763" t="str">
        <x:v>AS</x:v>
      </x:c>
      <x:c r="E1763" t="str">
        <x:v>Alaska Airlines Inc.</x:v>
      </x:c>
      <x:c r="F1763" t="str">
        <x:v>313</x:v>
      </x:c>
      <x:c r="G1763" t="str">
        <x:v>SFO</x:v>
      </x:c>
      <x:c r="H1763" t="str">
        <x:v>San Francisco International Airport</x:v>
      </x:c>
      <x:c r="I1763" t="str">
        <x:v>CA</x:v>
      </x:c>
      <x:c r="J1763" t="str">
        <x:v>SEA</x:v>
      </x:c>
      <x:c r="K1763" t="str">
        <x:v>Seattle-Tacoma International Airport</x:v>
      </x:c>
      <x:c r="L1763" t="str">
        <x:v>WA</x:v>
      </x:c>
      <x:c r="M1763" t="str">
        <x:v>0645</x:v>
      </x:c>
      <x:c r="N1763" t="str">
        <x:v>0631</x:v>
      </x:c>
      <x:c r="O1763" s="26" t="n">
        <x:v>-14</x:v>
      </x:c>
      <x:c r="P1763" t="str">
        <x:v>0850</x:v>
      </x:c>
      <x:c r="Q1763" t="str">
        <x:v>0834</x:v>
      </x:c>
      <x:c r="R1763" s="26" t="n">
        <x:v>-16</x:v>
      </x:c>
      <x:c r="S1763" s="26" t="n">
        <x:v>679</x:v>
      </x:c>
      <x:c r="T1763" s="24" t="n">
        <x:v>0</x:v>
      </x:c>
      <x:c r="U1763" s="24" t="n">
        <x:v>0</x:v>
      </x:c>
      <x:c r="V1763" s="24" t="str">
        <x:v>Completed</x:v>
      </x:c>
      <x:c r="W1763" s="24" t="n">
        <x:v>0</x:v>
      </x:c>
      <x:c r="X1763" s="24" t="n">
        <x:v>0</x:v>
      </x:c>
      <x:c r="Y1763" s="24" t="n">
        <x:v>1</x:v>
      </x:c>
    </x:row>
    <x:row r="1764">
      <x:c r="A1764" s="24" t="n">
        <x:v>4001330</x:v>
      </x:c>
      <x:c r="B1764" t="str">
        <x:v>2015-09-06</x:v>
      </x:c>
      <x:c r="C1764" s="24" t="n">
        <x:v>9</x:v>
      </x:c>
      <x:c r="D1764" t="str">
        <x:v>UA</x:v>
      </x:c>
      <x:c r="E1764" t="str">
        <x:v>United Air Lines Inc.</x:v>
      </x:c>
      <x:c r="F1764" t="str">
        <x:v>1578</x:v>
      </x:c>
      <x:c r="G1764" t="str">
        <x:v>LAX</x:v>
      </x:c>
      <x:c r="H1764" t="str">
        <x:v>Los Angeles International Airport</x:v>
      </x:c>
      <x:c r="I1764" t="str">
        <x:v>CA</x:v>
      </x:c>
      <x:c r="J1764" t="str">
        <x:v>IAH</x:v>
      </x:c>
      <x:c r="K1764" t="str">
        <x:v>George Bush Intercontinental Airport</x:v>
      </x:c>
      <x:c r="L1764" t="str">
        <x:v>TX</x:v>
      </x:c>
      <x:c r="M1764" t="str">
        <x:v>0900</x:v>
      </x:c>
      <x:c r="N1764" t="str">
        <x:v>0856</x:v>
      </x:c>
      <x:c r="O1764" s="26" t="n">
        <x:v>-4</x:v>
      </x:c>
      <x:c r="P1764" t="str">
        <x:v>1420</x:v>
      </x:c>
      <x:c r="Q1764" t="str">
        <x:v>1405</x:v>
      </x:c>
      <x:c r="R1764" s="26" t="n">
        <x:v>-15</x:v>
      </x:c>
      <x:c r="S1764" s="26" t="n">
        <x:v>1379</x:v>
      </x:c>
      <x:c r="T1764" s="24" t="n">
        <x:v>0</x:v>
      </x:c>
      <x:c r="U1764" s="24" t="n">
        <x:v>0</x:v>
      </x:c>
      <x:c r="V1764" s="24" t="str">
        <x:v>Completed</x:v>
      </x:c>
      <x:c r="W1764" s="24" t="n">
        <x:v>0</x:v>
      </x:c>
      <x:c r="X1764" s="24" t="n">
        <x:v>0</x:v>
      </x:c>
      <x:c r="Y1764" s="24" t="n">
        <x:v>1</x:v>
      </x:c>
    </x:row>
    <x:row r="1765">
      <x:c r="A1765" s="24" t="n">
        <x:v>4001639</x:v>
      </x:c>
      <x:c r="B1765" t="str">
        <x:v>2015-09-06</x:v>
      </x:c>
      <x:c r="C1765" s="24" t="n">
        <x:v>9</x:v>
      </x:c>
      <x:c r="D1765" t="str">
        <x:v>VX</x:v>
      </x:c>
      <x:c r="E1765" t="str">
        <x:v>Virgin America</x:v>
      </x:c>
      <x:c r="F1765" t="str">
        <x:v>784</x:v>
      </x:c>
      <x:c r="G1765" t="str">
        <x:v>SEA</x:v>
      </x:c>
      <x:c r="H1765" t="str">
        <x:v>Seattle-Tacoma International Airport</x:v>
      </x:c>
      <x:c r="I1765" t="str">
        <x:v>WA</x:v>
      </x:c>
      <x:c r="J1765" t="str">
        <x:v>LAX</x:v>
      </x:c>
      <x:c r="K1765" t="str">
        <x:v>Los Angeles International Airport</x:v>
      </x:c>
      <x:c r="L1765" t="str">
        <x:v>CA</x:v>
      </x:c>
      <x:c r="M1765" t="str">
        <x:v>0925</x:v>
      </x:c>
      <x:c r="N1765" t="str">
        <x:v>0920</x:v>
      </x:c>
      <x:c r="O1765" s="26" t="n">
        <x:v>-5</x:v>
      </x:c>
      <x:c r="P1765" t="str">
        <x:v>1200</x:v>
      </x:c>
      <x:c r="Q1765" t="str">
        <x:v>1141</x:v>
      </x:c>
      <x:c r="R1765" s="26" t="n">
        <x:v>-19</x:v>
      </x:c>
      <x:c r="S1765" s="26" t="n">
        <x:v>954</x:v>
      </x:c>
      <x:c r="T1765" s="24" t="n">
        <x:v>0</x:v>
      </x:c>
      <x:c r="U1765" s="24" t="n">
        <x:v>0</x:v>
      </x:c>
      <x:c r="V1765" s="24" t="str">
        <x:v>Completed</x:v>
      </x:c>
      <x:c r="W1765" s="24" t="n">
        <x:v>0</x:v>
      </x:c>
      <x:c r="X1765" s="24" t="n">
        <x:v>0</x:v>
      </x:c>
      <x:c r="Y1765" s="24" t="n">
        <x:v>1</x:v>
      </x:c>
    </x:row>
    <x:row r="1766">
      <x:c r="A1766" s="24" t="n">
        <x:v>4002987</x:v>
      </x:c>
      <x:c r="B1766" t="str">
        <x:v>2015-09-06</x:v>
      </x:c>
      <x:c r="C1766" s="24" t="n">
        <x:v>9</x:v>
      </x:c>
      <x:c r="D1766" t="str">
        <x:v>WN</x:v>
      </x:c>
      <x:c r="E1766" t="str">
        <x:v>Southwest Airlines Co.</x:v>
      </x:c>
      <x:c r="F1766" t="str">
        <x:v>2726</x:v>
      </x:c>
      <x:c r="G1766" t="str">
        <x:v>DCA</x:v>
      </x:c>
      <x:c r="H1766" t="str">
        <x:v>Ronald Reagan Washington National Airport</x:v>
      </x:c>
      <x:c r="I1766" t="str">
        <x:v>VA</x:v>
      </x:c>
      <x:c r="J1766" t="str">
        <x:v>ATL</x:v>
      </x:c>
      <x:c r="K1766" t="str">
        <x:v>Hartsfield-Jackson Atlanta International Airport</x:v>
      </x:c>
      <x:c r="L1766" t="str">
        <x:v>GA</x:v>
      </x:c>
      <x:c r="M1766" t="str">
        <x:v>1100</x:v>
      </x:c>
      <x:c r="N1766" t="str">
        <x:v>1051</x:v>
      </x:c>
      <x:c r="O1766" s="26" t="n">
        <x:v>-9</x:v>
      </x:c>
      <x:c r="P1766" t="str">
        <x:v>1250</x:v>
      </x:c>
      <x:c r="Q1766" t="str">
        <x:v>1231</x:v>
      </x:c>
      <x:c r="R1766" s="26" t="n">
        <x:v>-19</x:v>
      </x:c>
      <x:c r="S1766" s="26" t="n">
        <x:v>547</x:v>
      </x:c>
      <x:c r="T1766" s="24" t="n">
        <x:v>0</x:v>
      </x:c>
      <x:c r="U1766" s="24" t="n">
        <x:v>0</x:v>
      </x:c>
      <x:c r="V1766" s="24" t="str">
        <x:v>Completed</x:v>
      </x:c>
      <x:c r="W1766" s="24" t="n">
        <x:v>0</x:v>
      </x:c>
      <x:c r="X1766" s="24" t="n">
        <x:v>0</x:v>
      </x:c>
      <x:c r="Y1766" s="24" t="n">
        <x:v>1</x:v>
      </x:c>
    </x:row>
    <x:row r="1767">
      <x:c r="A1767" s="24" t="n">
        <x:v>4003331</x:v>
      </x:c>
      <x:c r="B1767" t="str">
        <x:v>2015-09-06</x:v>
      </x:c>
      <x:c r="C1767" s="24" t="n">
        <x:v>9</x:v>
      </x:c>
      <x:c r="D1767" t="str">
        <x:v>EV</x:v>
      </x:c>
      <x:c r="E1767" t="str">
        <x:v>Atlantic Southeast Airlines</x:v>
      </x:c>
      <x:c r="F1767" t="str">
        <x:v>4307</x:v>
      </x:c>
      <x:c r="G1767" t="str">
        <x:v>IAH</x:v>
      </x:c>
      <x:c r="H1767" t="str">
        <x:v>George Bush Intercontinental Airport</x:v>
      </x:c>
      <x:c r="I1767" t="str">
        <x:v>TX</x:v>
      </x:c>
      <x:c r="J1767" t="str">
        <x:v>OKC</x:v>
      </x:c>
      <x:c r="K1767" t="str">
        <x:v>Will Rogers World Airport</x:v>
      </x:c>
      <x:c r="L1767" t="str">
        <x:v>OK</x:v>
      </x:c>
      <x:c r="M1767" t="str">
        <x:v>1125</x:v>
      </x:c>
      <x:c r="N1767" t="str">
        <x:v>1122</x:v>
      </x:c>
      <x:c r="O1767" s="26" t="n">
        <x:v>-3</x:v>
      </x:c>
      <x:c r="P1767" t="str">
        <x:v>1256</x:v>
      </x:c>
      <x:c r="Q1767" t="str">
        <x:v>1240</x:v>
      </x:c>
      <x:c r="R1767" s="26" t="n">
        <x:v>-16</x:v>
      </x:c>
      <x:c r="S1767" s="26" t="n">
        <x:v>395</x:v>
      </x:c>
      <x:c r="T1767" s="24" t="n">
        <x:v>0</x:v>
      </x:c>
      <x:c r="U1767" s="24" t="n">
        <x:v>0</x:v>
      </x:c>
      <x:c r="V1767" s="24" t="str">
        <x:v>Completed</x:v>
      </x:c>
      <x:c r="W1767" s="24" t="n">
        <x:v>0</x:v>
      </x:c>
      <x:c r="X1767" s="24" t="n">
        <x:v>0</x:v>
      </x:c>
      <x:c r="Y1767" s="24" t="n">
        <x:v>1</x:v>
      </x:c>
    </x:row>
    <x:row r="1768">
      <x:c r="A1768" s="24" t="n">
        <x:v>4003648</x:v>
      </x:c>
      <x:c r="B1768" t="str">
        <x:v>2015-09-06</x:v>
      </x:c>
      <x:c r="C1768" s="24" t="n">
        <x:v>9</x:v>
      </x:c>
      <x:c r="D1768" t="str">
        <x:v>EV</x:v>
      </x:c>
      <x:c r="E1768" t="str">
        <x:v>Atlantic Southeast Airlines</x:v>
      </x:c>
      <x:c r="F1768" t="str">
        <x:v>4206</x:v>
      </x:c>
      <x:c r="G1768" t="str">
        <x:v>SAV</x:v>
      </x:c>
      <x:c r="H1768" t="str">
        <x:v>Savannah/Hilton Head International Airport</x:v>
      </x:c>
      <x:c r="I1768" t="str">
        <x:v>GA</x:v>
      </x:c>
      <x:c r="J1768" t="str">
        <x:v>EWR</x:v>
      </x:c>
      <x:c r="K1768" t="str">
        <x:v>Newark Liberty International Airport</x:v>
      </x:c>
      <x:c r="L1768" t="str">
        <x:v>NJ</x:v>
      </x:c>
      <x:c r="M1768" t="str">
        <x:v>1148</x:v>
      </x:c>
      <x:c r="N1768" t="str">
        <x:v>1149</x:v>
      </x:c>
      <x:c r="O1768" s="26" t="n">
        <x:v>1</x:v>
      </x:c>
      <x:c r="P1768" t="str">
        <x:v>1355</x:v>
      </x:c>
      <x:c r="Q1768" t="str">
        <x:v>1405</x:v>
      </x:c>
      <x:c r="R1768" s="26" t="n">
        <x:v>10</x:v>
      </x:c>
      <x:c r="S1768" s="26" t="n">
        <x:v>708</x:v>
      </x:c>
      <x:c r="T1768" s="24" t="n">
        <x:v>0</x:v>
      </x:c>
      <x:c r="U1768" s="24" t="n">
        <x:v>0</x:v>
      </x:c>
      <x:c r="V1768" s="24" t="str">
        <x:v>Completed</x:v>
      </x:c>
      <x:c r="W1768" s="24" t="n">
        <x:v>0</x:v>
      </x:c>
      <x:c r="X1768" s="24" t="n">
        <x:v>0</x:v>
      </x:c>
      <x:c r="Y1768" s="24" t="n">
        <x:v>1</x:v>
      </x:c>
    </x:row>
    <x:row r="1769">
      <x:c r="A1769" s="24" t="n">
        <x:v>4004142</x:v>
      </x:c>
      <x:c r="B1769" t="str">
        <x:v>2015-09-06</x:v>
      </x:c>
      <x:c r="C1769" s="24" t="n">
        <x:v>9</x:v>
      </x:c>
      <x:c r="D1769" t="str">
        <x:v>WN</x:v>
      </x:c>
      <x:c r="E1769" t="str">
        <x:v>Southwest Airlines Co.</x:v>
      </x:c>
      <x:c r="F1769" t="str">
        <x:v>2079</x:v>
      </x:c>
      <x:c r="G1769" t="str">
        <x:v>ABQ</x:v>
      </x:c>
      <x:c r="H1769" t="str">
        <x:v>Albuquerque International Sunport</x:v>
      </x:c>
      <x:c r="I1769" t="str">
        <x:v>NM</x:v>
      </x:c>
      <x:c r="J1769" t="str">
        <x:v>PHX</x:v>
      </x:c>
      <x:c r="K1769" t="str">
        <x:v>Phoenix Sky Harbor International Airport</x:v>
      </x:c>
      <x:c r="L1769" t="str">
        <x:v>AZ</x:v>
      </x:c>
      <x:c r="M1769" t="str">
        <x:v>1220</x:v>
      </x:c>
      <x:c r="N1769" t="str">
        <x:v>1215</x:v>
      </x:c>
      <x:c r="O1769" s="26" t="n">
        <x:v>-5</x:v>
      </x:c>
      <x:c r="P1769" t="str">
        <x:v>1235</x:v>
      </x:c>
      <x:c r="Q1769" t="str">
        <x:v>1232</x:v>
      </x:c>
      <x:c r="R1769" s="26" t="n">
        <x:v>-3</x:v>
      </x:c>
      <x:c r="S1769" s="26" t="n">
        <x:v>328</x:v>
      </x:c>
      <x:c r="T1769" s="24" t="n">
        <x:v>0</x:v>
      </x:c>
      <x:c r="U1769" s="24" t="n">
        <x:v>0</x:v>
      </x:c>
      <x:c r="V1769" s="24" t="str">
        <x:v>Completed</x:v>
      </x:c>
      <x:c r="W1769" s="24" t="n">
        <x:v>0</x:v>
      </x:c>
      <x:c r="X1769" s="24" t="n">
        <x:v>0</x:v>
      </x:c>
      <x:c r="Y1769" s="24" t="n">
        <x:v>1</x:v>
      </x:c>
    </x:row>
    <x:row r="1770">
      <x:c r="A1770" s="24" t="n">
        <x:v>4005345</x:v>
      </x:c>
      <x:c r="B1770" t="str">
        <x:v>2015-09-06</x:v>
      </x:c>
      <x:c r="C1770" s="24" t="n">
        <x:v>9</x:v>
      </x:c>
      <x:c r="D1770" t="str">
        <x:v>AA</x:v>
      </x:c>
      <x:c r="E1770" t="str">
        <x:v>American Airlines Inc.</x:v>
      </x:c>
      <x:c r="F1770" t="str">
        <x:v>2358</x:v>
      </x:c>
      <x:c r="G1770" t="str">
        <x:v>DFW</x:v>
      </x:c>
      <x:c r="H1770" t="str">
        <x:v>Dallas/Fort Worth International Airport</x:v>
      </x:c>
      <x:c r="I1770" t="str">
        <x:v>TX</x:v>
      </x:c>
      <x:c r="J1770" t="str">
        <x:v>MSY</x:v>
      </x:c>
      <x:c r="K1770" t="str">
        <x:v>Louis Armstrong New Orleans International Airport</x:v>
      </x:c>
      <x:c r="L1770" t="str">
        <x:v>LA</x:v>
      </x:c>
      <x:c r="M1770" t="str">
        <x:v>1344</x:v>
      </x:c>
      <x:c r="N1770" t="str">
        <x:v>1336</x:v>
      </x:c>
      <x:c r="O1770" s="26" t="n">
        <x:v>-8</x:v>
      </x:c>
      <x:c r="P1770" t="str">
        <x:v>1517</x:v>
      </x:c>
      <x:c r="Q1770" t="str">
        <x:v>1451</x:v>
      </x:c>
      <x:c r="R1770" s="26" t="n">
        <x:v>-26</x:v>
      </x:c>
      <x:c r="S1770" s="26" t="n">
        <x:v>447</x:v>
      </x:c>
      <x:c r="T1770" s="24" t="n">
        <x:v>0</x:v>
      </x:c>
      <x:c r="U1770" s="24" t="n">
        <x:v>0</x:v>
      </x:c>
      <x:c r="V1770" s="24" t="str">
        <x:v>Completed</x:v>
      </x:c>
      <x:c r="W1770" s="24" t="n">
        <x:v>0</x:v>
      </x:c>
      <x:c r="X1770" s="24" t="n">
        <x:v>0</x:v>
      </x:c>
      <x:c r="Y1770" s="24" t="n">
        <x:v>1</x:v>
      </x:c>
    </x:row>
    <x:row r="1771">
      <x:c r="A1771" s="24" t="n">
        <x:v>4005413</x:v>
      </x:c>
      <x:c r="B1771" t="str">
        <x:v>2015-09-06</x:v>
      </x:c>
      <x:c r="C1771" s="24" t="n">
        <x:v>9</x:v>
      </x:c>
      <x:c r="D1771" t="str">
        <x:v>EV</x:v>
      </x:c>
      <x:c r="E1771" t="str">
        <x:v>Atlantic Southeast Airlines</x:v>
      </x:c>
      <x:c r="F1771" t="str">
        <x:v>4924</x:v>
      </x:c>
      <x:c r="G1771" t="str">
        <x:v>ATL</x:v>
      </x:c>
      <x:c r="H1771" t="str">
        <x:v>Hartsfield-Jackson Atlanta International Airport</x:v>
      </x:c>
      <x:c r="I1771" t="str">
        <x:v>GA</x:v>
      </x:c>
      <x:c r="J1771" t="str">
        <x:v>SGF</x:v>
      </x:c>
      <x:c r="K1771" t="str">
        <x:v>Springfield-Branson National Airport</x:v>
      </x:c>
      <x:c r="L1771" t="str">
        <x:v>MO</x:v>
      </x:c>
      <x:c r="M1771" t="str">
        <x:v>1345</x:v>
      </x:c>
      <x:c r="N1771" t="str">
        <x:v>1339</x:v>
      </x:c>
      <x:c r="O1771" s="26" t="n">
        <x:v>-6</x:v>
      </x:c>
      <x:c r="P1771" t="str">
        <x:v>1435</x:v>
      </x:c>
      <x:c r="Q1771" t="str">
        <x:v>1411</x:v>
      </x:c>
      <x:c r="R1771" s="26" t="n">
        <x:v>-24</x:v>
      </x:c>
      <x:c r="S1771" s="26" t="n">
        <x:v>563</x:v>
      </x:c>
      <x:c r="T1771" s="24" t="n">
        <x:v>0</x:v>
      </x:c>
      <x:c r="U1771" s="24" t="n">
        <x:v>0</x:v>
      </x:c>
      <x:c r="V1771" s="24" t="str">
        <x:v>Completed</x:v>
      </x:c>
      <x:c r="W1771" s="24" t="n">
        <x:v>0</x:v>
      </x:c>
      <x:c r="X1771" s="24" t="n">
        <x:v>0</x:v>
      </x:c>
      <x:c r="Y1771" s="24" t="n">
        <x:v>1</x:v>
      </x:c>
    </x:row>
    <x:row r="1772">
      <x:c r="A1772" s="24" t="n">
        <x:v>4005618</x:v>
      </x:c>
      <x:c r="B1772" t="str">
        <x:v>2015-09-06</x:v>
      </x:c>
      <x:c r="C1772" s="24" t="n">
        <x:v>9</x:v>
      </x:c>
      <x:c r="D1772" t="str">
        <x:v>AA</x:v>
      </x:c>
      <x:c r="E1772" t="str">
        <x:v>American Airlines Inc.</x:v>
      </x:c>
      <x:c r="F1772" t="str">
        <x:v>1159</x:v>
      </x:c>
      <x:c r="G1772" t="str">
        <x:v>DFW</x:v>
      </x:c>
      <x:c r="H1772" t="str">
        <x:v>Dallas/Fort Worth International Airport</x:v>
      </x:c>
      <x:c r="I1772" t="str">
        <x:v>TX</x:v>
      </x:c>
      <x:c r="J1772" t="str">
        <x:v>SAN</x:v>
      </x:c>
      <x:c r="K1772" t="str">
        <x:v>San Diego International Airport (Lindbergh Field)</x:v>
      </x:c>
      <x:c r="L1772" t="str">
        <x:v>CA</x:v>
      </x:c>
      <x:c r="M1772" t="str">
        <x:v>1400</x:v>
      </x:c>
      <x:c r="N1772" t="str">
        <x:v>1420</x:v>
      </x:c>
      <x:c r="O1772" s="26" t="n">
        <x:v>20</x:v>
      </x:c>
      <x:c r="P1772" t="str">
        <x:v>1500</x:v>
      </x:c>
      <x:c r="Q1772" t="str">
        <x:v>1504</x:v>
      </x:c>
      <x:c r="R1772" s="26" t="n">
        <x:v>4</x:v>
      </x:c>
      <x:c r="S1772" s="26" t="n">
        <x:v>1171</x:v>
      </x:c>
      <x:c r="T1772" s="24" t="n">
        <x:v>0</x:v>
      </x:c>
      <x:c r="U1772" s="24" t="n">
        <x:v>0</x:v>
      </x:c>
      <x:c r="V1772" s="24" t="str">
        <x:v>Completed</x:v>
      </x:c>
      <x:c r="W1772" s="24" t="n">
        <x:v>0</x:v>
      </x:c>
      <x:c r="X1772" s="24" t="n">
        <x:v>1</x:v>
      </x:c>
      <x:c r="Y1772" s="24" t="n">
        <x:v>1</x:v>
      </x:c>
    </x:row>
    <x:row r="1773">
      <x:c r="A1773" s="24" t="n">
        <x:v>4005790</x:v>
      </x:c>
      <x:c r="B1773" t="str">
        <x:v>2015-09-06</x:v>
      </x:c>
      <x:c r="C1773" s="24" t="n">
        <x:v>9</x:v>
      </x:c>
      <x:c r="D1773" t="str">
        <x:v>WN</x:v>
      </x:c>
      <x:c r="E1773" t="str">
        <x:v>Southwest Airlines Co.</x:v>
      </x:c>
      <x:c r="F1773" t="str">
        <x:v>5900</x:v>
      </x:c>
      <x:c r="G1773" t="str">
        <x:v>BUR</x:v>
      </x:c>
      <x:c r="H1773" t="str">
        <x:v>Bob Hope Airport (Hollywood Burbank Airport)</x:v>
      </x:c>
      <x:c r="I1773" t="str">
        <x:v>CA</x:v>
      </x:c>
      <x:c r="J1773" t="str">
        <x:v>PHX</x:v>
      </x:c>
      <x:c r="K1773" t="str">
        <x:v>Phoenix Sky Harbor International Airport</x:v>
      </x:c>
      <x:c r="L1773" t="str">
        <x:v>AZ</x:v>
      </x:c>
      <x:c r="M1773" t="str">
        <x:v>1410</x:v>
      </x:c>
      <x:c r="N1773" t="str">
        <x:v>1405</x:v>
      </x:c>
      <x:c r="O1773" s="26" t="n">
        <x:v>-5</x:v>
      </x:c>
      <x:c r="P1773" t="str">
        <x:v>1530</x:v>
      </x:c>
      <x:c r="Q1773" t="str">
        <x:v>1526</x:v>
      </x:c>
      <x:c r="R1773" s="26" t="n">
        <x:v>-4</x:v>
      </x:c>
      <x:c r="S1773" s="26" t="n">
        <x:v>369</x:v>
      </x:c>
      <x:c r="T1773" s="24" t="n">
        <x:v>0</x:v>
      </x:c>
      <x:c r="U1773" s="24" t="n">
        <x:v>0</x:v>
      </x:c>
      <x:c r="V1773" s="24" t="str">
        <x:v>Completed</x:v>
      </x:c>
      <x:c r="W1773" s="24" t="n">
        <x:v>0</x:v>
      </x:c>
      <x:c r="X1773" s="24" t="n">
        <x:v>0</x:v>
      </x:c>
      <x:c r="Y1773" s="24" t="n">
        <x:v>1</x:v>
      </x:c>
    </x:row>
    <x:row r="1774">
      <x:c r="A1774" s="24" t="n">
        <x:v>4006477</x:v>
      </x:c>
      <x:c r="B1774" t="str">
        <x:v>2015-09-06</x:v>
      </x:c>
      <x:c r="C1774" s="24" t="n">
        <x:v>9</x:v>
      </x:c>
      <x:c r="D1774" t="str">
        <x:v>EV</x:v>
      </x:c>
      <x:c r="E1774" t="str">
        <x:v>Atlantic Southeast Airlines</x:v>
      </x:c>
      <x:c r="F1774" t="str">
        <x:v>5007</x:v>
      </x:c>
      <x:c r="G1774" t="str">
        <x:v>SHV</x:v>
      </x:c>
      <x:c r="H1774" t="str">
        <x:v>Shreveport Regional Airport</x:v>
      </x:c>
      <x:c r="I1774" t="str">
        <x:v>LA</x:v>
      </x:c>
      <x:c r="J1774" t="str">
        <x:v>ATL</x:v>
      </x:c>
      <x:c r="K1774" t="str">
        <x:v>Hartsfield-Jackson Atlanta International Airport</x:v>
      </x:c>
      <x:c r="L1774" t="str">
        <x:v>GA</x:v>
      </x:c>
      <x:c r="M1774" t="str">
        <x:v>1500</x:v>
      </x:c>
      <x:c r="N1774" t="str">
        <x:v>1452</x:v>
      </x:c>
      <x:c r="O1774" s="26" t="n">
        <x:v>-8</x:v>
      </x:c>
      <x:c r="P1774" t="str">
        <x:v>1744</x:v>
      </x:c>
      <x:c r="Q1774" t="str">
        <x:v>1734</x:v>
      </x:c>
      <x:c r="R1774" s="26" t="n">
        <x:v>-10</x:v>
      </x:c>
      <x:c r="S1774" s="26" t="n">
        <x:v>551</x:v>
      </x:c>
      <x:c r="T1774" s="24" t="n">
        <x:v>0</x:v>
      </x:c>
      <x:c r="U1774" s="24" t="n">
        <x:v>0</x:v>
      </x:c>
      <x:c r="V1774" s="24" t="str">
        <x:v>Completed</x:v>
      </x:c>
      <x:c r="W1774" s="24" t="n">
        <x:v>0</x:v>
      </x:c>
      <x:c r="X1774" s="24" t="n">
        <x:v>0</x:v>
      </x:c>
      <x:c r="Y1774" s="24" t="n">
        <x:v>1</x:v>
      </x:c>
    </x:row>
    <x:row r="1775">
      <x:c r="A1775" s="24" t="n">
        <x:v>4006885</x:v>
      </x:c>
      <x:c r="B1775" t="str">
        <x:v>2015-09-06</x:v>
      </x:c>
      <x:c r="C1775" s="24" t="n">
        <x:v>9</x:v>
      </x:c>
      <x:c r="D1775" t="str">
        <x:v>DL</x:v>
      </x:c>
      <x:c r="E1775" t="str">
        <x:v>Delta Air Lines Inc.</x:v>
      </x:c>
      <x:c r="F1775" t="str">
        <x:v>1489</x:v>
      </x:c>
      <x:c r="G1775" t="str">
        <x:v>IAH</x:v>
      </x:c>
      <x:c r="H1775" t="str">
        <x:v>George Bush Intercontinental Airport</x:v>
      </x:c>
      <x:c r="I1775" t="str">
        <x:v>TX</x:v>
      </x:c>
      <x:c r="J1775" t="str">
        <x:v>ATL</x:v>
      </x:c>
      <x:c r="K1775" t="str">
        <x:v>Hartsfield-Jackson Atlanta International Airport</x:v>
      </x:c>
      <x:c r="L1775" t="str">
        <x:v>GA</x:v>
      </x:c>
      <x:c r="M1775" t="str">
        <x:v>1526</x:v>
      </x:c>
      <x:c r="N1775" t="str">
        <x:v>1520</x:v>
      </x:c>
      <x:c r="O1775" s="26" t="n">
        <x:v>-6</x:v>
      </x:c>
      <x:c r="P1775" t="str">
        <x:v>1830</x:v>
      </x:c>
      <x:c r="Q1775" t="str">
        <x:v>1827</x:v>
      </x:c>
      <x:c r="R1775" s="26" t="n">
        <x:v>-3</x:v>
      </x:c>
      <x:c r="S1775" s="26" t="n">
        <x:v>689</x:v>
      </x:c>
      <x:c r="T1775" s="24" t="n">
        <x:v>0</x:v>
      </x:c>
      <x:c r="U1775" s="24" t="n">
        <x:v>0</x:v>
      </x:c>
      <x:c r="V1775" s="24" t="str">
        <x:v>Completed</x:v>
      </x:c>
      <x:c r="W1775" s="24" t="n">
        <x:v>0</x:v>
      </x:c>
      <x:c r="X1775" s="24" t="n">
        <x:v>0</x:v>
      </x:c>
      <x:c r="Y1775" s="24" t="n">
        <x:v>1</x:v>
      </x:c>
    </x:row>
    <x:row r="1776">
      <x:c r="A1776" s="24" t="n">
        <x:v>4007147</x:v>
      </x:c>
      <x:c r="B1776" t="str">
        <x:v>2015-09-06</x:v>
      </x:c>
      <x:c r="C1776" s="24" t="n">
        <x:v>9</x:v>
      </x:c>
      <x:c r="D1776" t="str">
        <x:v>DL</x:v>
      </x:c>
      <x:c r="E1776" t="str">
        <x:v>Delta Air Lines Inc.</x:v>
      </x:c>
      <x:c r="F1776" t="str">
        <x:v>53</x:v>
      </x:c>
      <x:c r="G1776" t="str">
        <x:v>MSP</x:v>
      </x:c>
      <x:c r="H1776" t="str">
        <x:v>Minneapolis-Saint Paul International Airport</x:v>
      </x:c>
      <x:c r="I1776" t="str">
        <x:v>MN</x:v>
      </x:c>
      <x:c r="J1776" t="str">
        <x:v>DTW</x:v>
      </x:c>
      <x:c r="K1776" t="str">
        <x:v>Detroit Metropolitan Airport</x:v>
      </x:c>
      <x:c r="L1776" t="str">
        <x:v>MI</x:v>
      </x:c>
      <x:c r="M1776" t="str">
        <x:v>1545</x:v>
      </x:c>
      <x:c r="N1776" t="str">
        <x:v>1550</x:v>
      </x:c>
      <x:c r="O1776" s="26" t="n">
        <x:v>5</x:v>
      </x:c>
      <x:c r="P1776" t="str">
        <x:v>1822</x:v>
      </x:c>
      <x:c r="Q1776" t="str">
        <x:v>1835</x:v>
      </x:c>
      <x:c r="R1776" s="26" t="n">
        <x:v>13</x:v>
      </x:c>
      <x:c r="S1776" s="26" t="n">
        <x:v>528</x:v>
      </x:c>
      <x:c r="T1776" s="24" t="n">
        <x:v>0</x:v>
      </x:c>
      <x:c r="U1776" s="24" t="n">
        <x:v>0</x:v>
      </x:c>
      <x:c r="V1776" s="24" t="str">
        <x:v>Completed</x:v>
      </x:c>
      <x:c r="W1776" s="24" t="n">
        <x:v>0</x:v>
      </x:c>
      <x:c r="X1776" s="24" t="n">
        <x:v>0</x:v>
      </x:c>
      <x:c r="Y1776" s="24" t="n">
        <x:v>1</x:v>
      </x:c>
    </x:row>
    <x:row r="1777">
      <x:c r="A1777" s="24" t="n">
        <x:v>4007260</x:v>
      </x:c>
      <x:c r="B1777" t="str">
        <x:v>2015-09-06</x:v>
      </x:c>
      <x:c r="C1777" s="24" t="n">
        <x:v>9</x:v>
      </x:c>
      <x:c r="D1777" t="str">
        <x:v>DL</x:v>
      </x:c>
      <x:c r="E1777" t="str">
        <x:v>Delta Air Lines Inc.</x:v>
      </x:c>
      <x:c r="F1777" t="str">
        <x:v>2337</x:v>
      </x:c>
      <x:c r="G1777" t="str">
        <x:v>ATL</x:v>
      </x:c>
      <x:c r="H1777" t="str">
        <x:v>Hartsfield-Jackson Atlanta International Airport</x:v>
      </x:c>
      <x:c r="I1777" t="str">
        <x:v>GA</x:v>
      </x:c>
      <x:c r="J1777" t="str">
        <x:v>DAY</x:v>
      </x:c>
      <x:c r="K1777" t="str">
        <x:v>James M. Cox Dayton International Airport</x:v>
      </x:c>
      <x:c r="L1777" t="str">
        <x:v>OH</x:v>
      </x:c>
      <x:c r="M1777" t="str">
        <x:v>1555</x:v>
      </x:c>
      <x:c r="N1777" t="str">
        <x:v>1611</x:v>
      </x:c>
      <x:c r="O1777" s="26" t="n">
        <x:v>16</x:v>
      </x:c>
      <x:c r="P1777" t="str">
        <x:v>1726</x:v>
      </x:c>
      <x:c r="Q1777" t="str">
        <x:v>1735</x:v>
      </x:c>
      <x:c r="R1777" s="26" t="n">
        <x:v>9</x:v>
      </x:c>
      <x:c r="S1777" s="26" t="n">
        <x:v>432</x:v>
      </x:c>
      <x:c r="T1777" s="24" t="n">
        <x:v>0</x:v>
      </x:c>
      <x:c r="U1777" s="24" t="n">
        <x:v>0</x:v>
      </x:c>
      <x:c r="V1777" s="24" t="str">
        <x:v>Completed</x:v>
      </x:c>
      <x:c r="W1777" s="24" t="n">
        <x:v>0</x:v>
      </x:c>
      <x:c r="X1777" s="24" t="n">
        <x:v>1</x:v>
      </x:c>
      <x:c r="Y1777" s="24" t="n">
        <x:v>1</x:v>
      </x:c>
    </x:row>
    <x:row r="1778">
      <x:c r="A1778" s="24" t="n">
        <x:v>4007324</x:v>
      </x:c>
      <x:c r="B1778" t="str">
        <x:v>2015-09-06</x:v>
      </x:c>
      <x:c r="C1778" s="24" t="n">
        <x:v>9</x:v>
      </x:c>
      <x:c r="D1778" t="str">
        <x:v>UA</x:v>
      </x:c>
      <x:c r="E1778" t="str">
        <x:v>United Air Lines Inc.</x:v>
      </x:c>
      <x:c r="F1778" t="str">
        <x:v>1571</x:v>
      </x:c>
      <x:c r="G1778" t="str">
        <x:v>AUS</x:v>
      </x:c>
      <x:c r="H1778" t="str">
        <x:v>Austin-Bergstrom International Airport</x:v>
      </x:c>
      <x:c r="I1778" t="str">
        <x:v>TX</x:v>
      </x:c>
      <x:c r="J1778" t="str">
        <x:v>IAH</x:v>
      </x:c>
      <x:c r="K1778" t="str">
        <x:v>George Bush Intercontinental Airport</x:v>
      </x:c>
      <x:c r="L1778" t="str">
        <x:v>TX</x:v>
      </x:c>
      <x:c r="M1778" t="str">
        <x:v>1559</x:v>
      </x:c>
      <x:c r="N1778" t="str">
        <x:v>1602</x:v>
      </x:c>
      <x:c r="O1778" s="26" t="n">
        <x:v>3</x:v>
      </x:c>
      <x:c r="P1778" t="str">
        <x:v>1700</x:v>
      </x:c>
      <x:c r="Q1778" t="str">
        <x:v>1652</x:v>
      </x:c>
      <x:c r="R1778" s="26" t="n">
        <x:v>-8</x:v>
      </x:c>
      <x:c r="S1778" s="26" t="n">
        <x:v>140</x:v>
      </x:c>
      <x:c r="T1778" s="24" t="n">
        <x:v>0</x:v>
      </x:c>
      <x:c r="U1778" s="24" t="n">
        <x:v>0</x:v>
      </x:c>
      <x:c r="V1778" s="24" t="str">
        <x:v>Completed</x:v>
      </x:c>
      <x:c r="W1778" s="24" t="n">
        <x:v>0</x:v>
      </x:c>
      <x:c r="X1778" s="24" t="n">
        <x:v>0</x:v>
      </x:c>
      <x:c r="Y1778" s="24" t="n">
        <x:v>1</x:v>
      </x:c>
    </x:row>
    <x:row r="1779">
      <x:c r="A1779" s="24" t="n">
        <x:v>4008099</x:v>
      </x:c>
      <x:c r="B1779" t="str">
        <x:v>2015-09-06</x:v>
      </x:c>
      <x:c r="C1779" s="24" t="n">
        <x:v>9</x:v>
      </x:c>
      <x:c r="D1779" t="str">
        <x:v>AA</x:v>
      </x:c>
      <x:c r="E1779" t="str">
        <x:v>American Airlines Inc.</x:v>
      </x:c>
      <x:c r="F1779" t="str">
        <x:v>654</x:v>
      </x:c>
      <x:c r="G1779" t="str">
        <x:v>PHX</x:v>
      </x:c>
      <x:c r="H1779" t="str">
        <x:v>Phoenix Sky Harbor International Airport</x:v>
      </x:c>
      <x:c r="I1779" t="str">
        <x:v>AZ</x:v>
      </x:c>
      <x:c r="J1779" t="str">
        <x:v>SAN</x:v>
      </x:c>
      <x:c r="K1779" t="str">
        <x:v>San Diego International Airport (Lindbergh Field)</x:v>
      </x:c>
      <x:c r="L1779" t="str">
        <x:v>CA</x:v>
      </x:c>
      <x:c r="M1779" t="str">
        <x:v>1700</x:v>
      </x:c>
      <x:c r="N1779" t="str">
        <x:v>1655</x:v>
      </x:c>
      <x:c r="O1779" s="26" t="n">
        <x:v>-5</x:v>
      </x:c>
      <x:c r="P1779" t="str">
        <x:v>1807</x:v>
      </x:c>
      <x:c r="Q1779" t="str">
        <x:v>1801</x:v>
      </x:c>
      <x:c r="R1779" s="26" t="n">
        <x:v>-6</x:v>
      </x:c>
      <x:c r="S1779" s="26" t="n">
        <x:v>304</x:v>
      </x:c>
      <x:c r="T1779" s="24" t="n">
        <x:v>0</x:v>
      </x:c>
      <x:c r="U1779" s="24" t="n">
        <x:v>0</x:v>
      </x:c>
      <x:c r="V1779" s="24" t="str">
        <x:v>Completed</x:v>
      </x:c>
      <x:c r="W1779" s="24" t="n">
        <x:v>0</x:v>
      </x:c>
      <x:c r="X1779" s="24" t="n">
        <x:v>0</x:v>
      </x:c>
      <x:c r="Y1779" s="24" t="n">
        <x:v>1</x:v>
      </x:c>
    </x:row>
    <x:row r="1780">
      <x:c r="A1780" s="24" t="n">
        <x:v>4008312</x:v>
      </x:c>
      <x:c r="B1780" t="str">
        <x:v>2015-09-06</x:v>
      </x:c>
      <x:c r="C1780" s="24" t="n">
        <x:v>9</x:v>
      </x:c>
      <x:c r="D1780" t="str">
        <x:v>EV</x:v>
      </x:c>
      <x:c r="E1780" t="str">
        <x:v>Atlantic Southeast Airlines</x:v>
      </x:c>
      <x:c r="F1780" t="str">
        <x:v>6126</x:v>
      </x:c>
      <x:c r="G1780" t="str">
        <x:v>ELM</x:v>
      </x:c>
      <x:c r="H1780" t="str">
        <x:v>Elmira/Corning Regional Airport</x:v>
      </x:c>
      <x:c r="I1780" t="str">
        <x:v>NY</x:v>
      </x:c>
      <x:c r="J1780" t="str">
        <x:v>ORD</x:v>
      </x:c>
      <x:c r="K1780" t="str">
        <x:v>Chicago O'Hare International Airport</x:v>
      </x:c>
      <x:c r="L1780" t="str">
        <x:v>IL</x:v>
      </x:c>
      <x:c r="M1780" t="str">
        <x:v>1713</x:v>
      </x:c>
      <x:c r="N1780" t="str">
        <x:v>1712</x:v>
      </x:c>
      <x:c r="O1780" s="26" t="n">
        <x:v>-1</x:v>
      </x:c>
      <x:c r="P1780" t="str">
        <x:v>1813</x:v>
      </x:c>
      <x:c r="Q1780" t="str">
        <x:v>1752</x:v>
      </x:c>
      <x:c r="R1780" s="26" t="n">
        <x:v>-21</x:v>
      </x:c>
      <x:c r="S1780" s="26" t="n">
        <x:v>566</x:v>
      </x:c>
      <x:c r="T1780" s="24" t="n">
        <x:v>0</x:v>
      </x:c>
      <x:c r="U1780" s="24" t="n">
        <x:v>0</x:v>
      </x:c>
      <x:c r="V1780" s="24" t="str">
        <x:v>Completed</x:v>
      </x:c>
      <x:c r="W1780" s="24" t="n">
        <x:v>0</x:v>
      </x:c>
      <x:c r="X1780" s="24" t="n">
        <x:v>0</x:v>
      </x:c>
      <x:c r="Y1780" s="24" t="n">
        <x:v>1</x:v>
      </x:c>
    </x:row>
    <x:row r="1781">
      <x:c r="A1781" s="24" t="n">
        <x:v>4008518</x:v>
      </x:c>
      <x:c r="B1781" t="str">
        <x:v>2015-09-06</x:v>
      </x:c>
      <x:c r="C1781" s="24" t="n">
        <x:v>9</x:v>
      </x:c>
      <x:c r="D1781" t="str">
        <x:v>DL</x:v>
      </x:c>
      <x:c r="E1781" t="str">
        <x:v>Delta Air Lines Inc.</x:v>
      </x:c>
      <x:c r="F1781" t="str">
        <x:v>2455</x:v>
      </x:c>
      <x:c r="G1781" t="str">
        <x:v>GPT</x:v>
      </x:c>
      <x:c r="H1781" t="str">
        <x:v>Gulfport-Biloxi International Airport</x:v>
      </x:c>
      <x:c r="I1781" t="str">
        <x:v>MS</x:v>
      </x:c>
      <x:c r="J1781" t="str">
        <x:v>ATL</x:v>
      </x:c>
      <x:c r="K1781" t="str">
        <x:v>Hartsfield-Jackson Atlanta International Airport</x:v>
      </x:c>
      <x:c r="L1781" t="str">
        <x:v>GA</x:v>
      </x:c>
      <x:c r="M1781" t="str">
        <x:v>1726</x:v>
      </x:c>
      <x:c r="N1781" t="str">
        <x:v>1725</x:v>
      </x:c>
      <x:c r="O1781" s="26" t="n">
        <x:v>-1</x:v>
      </x:c>
      <x:c r="P1781" t="str">
        <x:v>1958</x:v>
      </x:c>
      <x:c r="Q1781" t="str">
        <x:v>1957</x:v>
      </x:c>
      <x:c r="R1781" s="26" t="n">
        <x:v>-1</x:v>
      </x:c>
      <x:c r="S1781" s="26" t="n">
        <x:v>352</x:v>
      </x:c>
      <x:c r="T1781" s="24" t="n">
        <x:v>0</x:v>
      </x:c>
      <x:c r="U1781" s="24" t="n">
        <x:v>0</x:v>
      </x:c>
      <x:c r="V1781" s="24" t="str">
        <x:v>Completed</x:v>
      </x:c>
      <x:c r="W1781" s="24" t="n">
        <x:v>0</x:v>
      </x:c>
      <x:c r="X1781" s="24" t="n">
        <x:v>0</x:v>
      </x:c>
      <x:c r="Y1781" s="24" t="n">
        <x:v>1</x:v>
      </x:c>
    </x:row>
    <x:row r="1782">
      <x:c r="A1782" s="24" t="n">
        <x:v>4008568</x:v>
      </x:c>
      <x:c r="B1782" t="str">
        <x:v>2015-09-06</x:v>
      </x:c>
      <x:c r="C1782" s="24" t="n">
        <x:v>9</x:v>
      </x:c>
      <x:c r="D1782" t="str">
        <x:v>DL</x:v>
      </x:c>
      <x:c r="E1782" t="str">
        <x:v>Delta Air Lines Inc.</x:v>
      </x:c>
      <x:c r="F1782" t="str">
        <x:v>1357</x:v>
      </x:c>
      <x:c r="G1782" t="str">
        <x:v>MSP</x:v>
      </x:c>
      <x:c r="H1782" t="str">
        <x:v>Minneapolis-Saint Paul International Airport</x:v>
      </x:c>
      <x:c r="I1782" t="str">
        <x:v>MN</x:v>
      </x:c>
      <x:c r="J1782" t="str">
        <x:v>DTW</x:v>
      </x:c>
      <x:c r="K1782" t="str">
        <x:v>Detroit Metropolitan Airport</x:v>
      </x:c>
      <x:c r="L1782" t="str">
        <x:v>MI</x:v>
      </x:c>
      <x:c r="M1782" t="str">
        <x:v>1730</x:v>
      </x:c>
      <x:c r="N1782" t="str">
        <x:v>1725</x:v>
      </x:c>
      <x:c r="O1782" s="26" t="n">
        <x:v>-5</x:v>
      </x:c>
      <x:c r="P1782" t="str">
        <x:v>2007</x:v>
      </x:c>
      <x:c r="Q1782" t="str">
        <x:v>2010</x:v>
      </x:c>
      <x:c r="R1782" s="26" t="n">
        <x:v>3</x:v>
      </x:c>
      <x:c r="S1782" s="26" t="n">
        <x:v>528</x:v>
      </x:c>
      <x:c r="T1782" s="24" t="n">
        <x:v>0</x:v>
      </x:c>
      <x:c r="U1782" s="24" t="n">
        <x:v>0</x:v>
      </x:c>
      <x:c r="V1782" s="24" t="str">
        <x:v>Completed</x:v>
      </x:c>
      <x:c r="W1782" s="24" t="n">
        <x:v>0</x:v>
      </x:c>
      <x:c r="X1782" s="24" t="n">
        <x:v>0</x:v>
      </x:c>
      <x:c r="Y1782" s="24" t="n">
        <x:v>1</x:v>
      </x:c>
    </x:row>
    <x:row r="1783">
      <x:c r="A1783" s="24" t="n">
        <x:v>4008674</x:v>
      </x:c>
      <x:c r="B1783" t="str">
        <x:v>2015-09-06</x:v>
      </x:c>
      <x:c r="C1783" s="24" t="n">
        <x:v>9</x:v>
      </x:c>
      <x:c r="D1783" t="str">
        <x:v>WN</x:v>
      </x:c>
      <x:c r="E1783" t="str">
        <x:v>Southwest Airlines Co.</x:v>
      </x:c>
      <x:c r="F1783" t="str">
        <x:v>1425</x:v>
      </x:c>
      <x:c r="G1783" t="str">
        <x:v>ONT</x:v>
      </x:c>
      <x:c r="H1783" t="str">
        <x:v>Ontario International Airport</x:v>
      </x:c>
      <x:c r="I1783" t="str">
        <x:v>CA</x:v>
      </x:c>
      <x:c r="J1783" t="str">
        <x:v>OAK</x:v>
      </x:c>
      <x:c r="K1783" t="str">
        <x:v>Oakland International Airport</x:v>
      </x:c>
      <x:c r="L1783" t="str">
        <x:v>CA</x:v>
      </x:c>
      <x:c r="M1783" t="str">
        <x:v>1735</x:v>
      </x:c>
      <x:c r="N1783" t="str">
        <x:v>1727</x:v>
      </x:c>
      <x:c r="O1783" s="26" t="n">
        <x:v>-8</x:v>
      </x:c>
      <x:c r="P1783" t="str">
        <x:v>1845</x:v>
      </x:c>
      <x:c r="Q1783" t="str">
        <x:v>1837</x:v>
      </x:c>
      <x:c r="R1783" s="26" t="n">
        <x:v>-8</x:v>
      </x:c>
      <x:c r="S1783" s="26" t="n">
        <x:v>362</x:v>
      </x:c>
      <x:c r="T1783" s="24" t="n">
        <x:v>0</x:v>
      </x:c>
      <x:c r="U1783" s="24" t="n">
        <x:v>0</x:v>
      </x:c>
      <x:c r="V1783" s="24" t="str">
        <x:v>Completed</x:v>
      </x:c>
      <x:c r="W1783" s="24" t="n">
        <x:v>0</x:v>
      </x:c>
      <x:c r="X1783" s="24" t="n">
        <x:v>0</x:v>
      </x:c>
      <x:c r="Y1783" s="24" t="n">
        <x:v>1</x:v>
      </x:c>
    </x:row>
    <x:row r="1784">
      <x:c r="A1784" s="24" t="n">
        <x:v>4008992</x:v>
      </x:c>
      <x:c r="B1784" t="str">
        <x:v>2015-09-06</x:v>
      </x:c>
      <x:c r="C1784" s="24" t="n">
        <x:v>9</x:v>
      </x:c>
      <x:c r="D1784" t="str">
        <x:v>AA</x:v>
      </x:c>
      <x:c r="E1784" t="str">
        <x:v>American Airlines Inc.</x:v>
      </x:c>
      <x:c r="F1784" t="str">
        <x:v>1874</x:v>
      </x:c>
      <x:c r="G1784" t="str">
        <x:v>MCO</x:v>
      </x:c>
      <x:c r="H1784" t="str">
        <x:v>Orlando International Airport</x:v>
      </x:c>
      <x:c r="I1784" t="str">
        <x:v>FL</x:v>
      </x:c>
      <x:c r="J1784" t="str">
        <x:v>DCA</x:v>
      </x:c>
      <x:c r="K1784" t="str">
        <x:v>Ronald Reagan Washington National Airport</x:v>
      </x:c>
      <x:c r="L1784" t="str">
        <x:v>VA</x:v>
      </x:c>
      <x:c r="M1784" t="str">
        <x:v>1759</x:v>
      </x:c>
      <x:c r="N1784" t="str">
        <x:v>1756</x:v>
      </x:c>
      <x:c r="O1784" s="26" t="n">
        <x:v>-3</x:v>
      </x:c>
      <x:c r="P1784" t="str">
        <x:v>2008</x:v>
      </x:c>
      <x:c r="Q1784" t="str">
        <x:v>2008</x:v>
      </x:c>
      <x:c r="R1784" s="26" t="n">
        <x:v>0</x:v>
      </x:c>
      <x:c r="S1784" s="26" t="n">
        <x:v>759</x:v>
      </x:c>
      <x:c r="T1784" s="24" t="n">
        <x:v>0</x:v>
      </x:c>
      <x:c r="U1784" s="24" t="n">
        <x:v>0</x:v>
      </x:c>
      <x:c r="V1784" s="24" t="str">
        <x:v>Completed</x:v>
      </x:c>
      <x:c r="W1784" s="24" t="n">
        <x:v>0</x:v>
      </x:c>
      <x:c r="X1784" s="24" t="n">
        <x:v>0</x:v>
      </x:c>
      <x:c r="Y1784" s="24" t="n">
        <x:v>1</x:v>
      </x:c>
    </x:row>
    <x:row r="1785">
      <x:c r="A1785" s="24" t="n">
        <x:v>4009448</x:v>
      </x:c>
      <x:c r="B1785" t="str">
        <x:v>2015-09-06</x:v>
      </x:c>
      <x:c r="C1785" s="24" t="n">
        <x:v>9</x:v>
      </x:c>
      <x:c r="D1785" t="str">
        <x:v>AA</x:v>
      </x:c>
      <x:c r="E1785" t="str">
        <x:v>American Airlines Inc.</x:v>
      </x:c>
      <x:c r="F1785" t="str">
        <x:v>218</x:v>
      </x:c>
      <x:c r="G1785" t="str">
        <x:v>LAX</x:v>
      </x:c>
      <x:c r="H1785" t="str">
        <x:v>Los Angeles International Airport</x:v>
      </x:c>
      <x:c r="I1785" t="str">
        <x:v>CA</x:v>
      </x:c>
      <x:c r="J1785" t="str">
        <x:v>SFO</x:v>
      </x:c>
      <x:c r="K1785" t="str">
        <x:v>San Francisco International Airport</x:v>
      </x:c>
      <x:c r="L1785" t="str">
        <x:v>CA</x:v>
      </x:c>
      <x:c r="M1785" t="str">
        <x:v>1835</x:v>
      </x:c>
      <x:c r="N1785" t="str">
        <x:v>1825</x:v>
      </x:c>
      <x:c r="O1785" s="26" t="n">
        <x:v>-10</x:v>
      </x:c>
      <x:c r="P1785" t="str">
        <x:v>2009</x:v>
      </x:c>
      <x:c r="Q1785" t="str">
        <x:v>1940</x:v>
      </x:c>
      <x:c r="R1785" s="26" t="n">
        <x:v>-29</x:v>
      </x:c>
      <x:c r="S1785" s="26" t="n">
        <x:v>337</x:v>
      </x:c>
      <x:c r="T1785" s="24" t="n">
        <x:v>0</x:v>
      </x:c>
      <x:c r="U1785" s="24" t="n">
        <x:v>0</x:v>
      </x:c>
      <x:c r="V1785" s="24" t="str">
        <x:v>Completed</x:v>
      </x:c>
      <x:c r="W1785" s="24" t="n">
        <x:v>0</x:v>
      </x:c>
      <x:c r="X1785" s="24" t="n">
        <x:v>0</x:v>
      </x:c>
      <x:c r="Y1785" s="24" t="n">
        <x:v>1</x:v>
      </x:c>
    </x:row>
    <x:row r="1786">
      <x:c r="A1786" s="24" t="n">
        <x:v>4009842</x:v>
      </x:c>
      <x:c r="B1786" t="str">
        <x:v>2015-09-06</x:v>
      </x:c>
      <x:c r="C1786" s="24" t="n">
        <x:v>9</x:v>
      </x:c>
      <x:c r="D1786" t="str">
        <x:v>DL</x:v>
      </x:c>
      <x:c r="E1786" t="str">
        <x:v>Delta Air Lines Inc.</x:v>
      </x:c>
      <x:c r="F1786" t="str">
        <x:v>1569</x:v>
      </x:c>
      <x:c r="G1786" t="str">
        <x:v>ATL</x:v>
      </x:c>
      <x:c r="H1786" t="str">
        <x:v>Hartsfield-Jackson Atlanta International Airport</x:v>
      </x:c>
      <x:c r="I1786" t="str">
        <x:v>GA</x:v>
      </x:c>
      <x:c r="J1786" t="str">
        <x:v>AUS</x:v>
      </x:c>
      <x:c r="K1786" t="str">
        <x:v>Austin-Bergstrom International Airport</x:v>
      </x:c>
      <x:c r="L1786" t="str">
        <x:v>TX</x:v>
      </x:c>
      <x:c r="M1786" t="str">
        <x:v>1905</x:v>
      </x:c>
      <x:c r="N1786" t="str">
        <x:v>1900</x:v>
      </x:c>
      <x:c r="O1786" s="26" t="n">
        <x:v>-5</x:v>
      </x:c>
      <x:c r="P1786" t="str">
        <x:v>2024</x:v>
      </x:c>
      <x:c r="Q1786" t="str">
        <x:v>2002</x:v>
      </x:c>
      <x:c r="R1786" s="26" t="n">
        <x:v>-22</x:v>
      </x:c>
      <x:c r="S1786" s="26" t="n">
        <x:v>813</x:v>
      </x:c>
      <x:c r="T1786" s="24" t="n">
        <x:v>0</x:v>
      </x:c>
      <x:c r="U1786" s="24" t="n">
        <x:v>0</x:v>
      </x:c>
      <x:c r="V1786" s="24" t="str">
        <x:v>Completed</x:v>
      </x:c>
      <x:c r="W1786" s="24" t="n">
        <x:v>0</x:v>
      </x:c>
      <x:c r="X1786" s="24" t="n">
        <x:v>0</x:v>
      </x:c>
      <x:c r="Y1786" s="24" t="n">
        <x:v>1</x:v>
      </x:c>
    </x:row>
    <x:row r="1787">
      <x:c r="A1787" s="24" t="n">
        <x:v>4010067</x:v>
      </x:c>
      <x:c r="B1787" t="str">
        <x:v>2015-09-06</x:v>
      </x:c>
      <x:c r="C1787" s="24" t="n">
        <x:v>9</x:v>
      </x:c>
      <x:c r="D1787" t="str">
        <x:v>UA</x:v>
      </x:c>
      <x:c r="E1787" t="str">
        <x:v>United Air Lines Inc.</x:v>
      </x:c>
      <x:c r="F1787" t="str">
        <x:v>333</x:v>
      </x:c>
      <x:c r="G1787" t="str">
        <x:v>IAH</x:v>
      </x:c>
      <x:c r="H1787" t="str">
        <x:v>George Bush Intercontinental Airport</x:v>
      </x:c>
      <x:c r="I1787" t="str">
        <x:v>TX</x:v>
      </x:c>
      <x:c r="J1787" t="str">
        <x:v>PIT</x:v>
      </x:c>
      <x:c r="K1787" t="str">
        <x:v>Pittsburgh International Airport</x:v>
      </x:c>
      <x:c r="L1787" t="str">
        <x:v>PA</x:v>
      </x:c>
      <x:c r="M1787" t="str">
        <x:v>1921</x:v>
      </x:c>
      <x:c r="N1787" t="str">
        <x:v>1905</x:v>
      </x:c>
      <x:c r="O1787" s="26" t="n">
        <x:v>-16</x:v>
      </x:c>
      <x:c r="P1787" t="str">
        <x:v>2314</x:v>
      </x:c>
      <x:c r="Q1787" t="str">
        <x:v>2316</x:v>
      </x:c>
      <x:c r="R1787" s="26" t="n">
        <x:v>2</x:v>
      </x:c>
      <x:c r="S1787" s="26" t="n">
        <x:v>1117</x:v>
      </x:c>
      <x:c r="T1787" s="24" t="n">
        <x:v>0</x:v>
      </x:c>
      <x:c r="U1787" s="24" t="n">
        <x:v>0</x:v>
      </x:c>
      <x:c r="V1787" s="24" t="str">
        <x:v>Completed</x:v>
      </x:c>
      <x:c r="W1787" s="24" t="n">
        <x:v>0</x:v>
      </x:c>
      <x:c r="X1787" s="24" t="n">
        <x:v>0</x:v>
      </x:c>
      <x:c r="Y1787" s="24" t="n">
        <x:v>1</x:v>
      </x:c>
    </x:row>
    <x:row r="1788">
      <x:c r="A1788" s="24" t="n">
        <x:v>4010439</x:v>
      </x:c>
      <x:c r="B1788" t="str">
        <x:v>2015-09-06</x:v>
      </x:c>
      <x:c r="C1788" s="24" t="n">
        <x:v>9</x:v>
      </x:c>
      <x:c r="D1788" t="str">
        <x:v>WN</x:v>
      </x:c>
      <x:c r="E1788" t="str">
        <x:v>Southwest Airlines Co.</x:v>
      </x:c>
      <x:c r="F1788" t="str">
        <x:v>3010</x:v>
      </x:c>
      <x:c r="G1788" t="str">
        <x:v>SFO</x:v>
      </x:c>
      <x:c r="H1788" t="str">
        <x:v>San Francisco International Airport</x:v>
      </x:c>
      <x:c r="I1788" t="str">
        <x:v>CA</x:v>
      </x:c>
      <x:c r="J1788" t="str">
        <x:v>PHX</x:v>
      </x:c>
      <x:c r="K1788" t="str">
        <x:v>Phoenix Sky Harbor International Airport</x:v>
      </x:c>
      <x:c r="L1788" t="str">
        <x:v>AZ</x:v>
      </x:c>
      <x:c r="M1788" t="str">
        <x:v>1955</x:v>
      </x:c>
      <x:c r="N1788" t="str">
        <x:v>1952</x:v>
      </x:c>
      <x:c r="O1788" s="26" t="n">
        <x:v>-3</x:v>
      </x:c>
      <x:c r="P1788" t="str">
        <x:v>2150</x:v>
      </x:c>
      <x:c r="Q1788" t="str">
        <x:v>2135</x:v>
      </x:c>
      <x:c r="R1788" s="26" t="n">
        <x:v>-15</x:v>
      </x:c>
      <x:c r="S1788" s="26" t="n">
        <x:v>651</x:v>
      </x:c>
      <x:c r="T1788" s="24" t="n">
        <x:v>0</x:v>
      </x:c>
      <x:c r="U1788" s="24" t="n">
        <x:v>0</x:v>
      </x:c>
      <x:c r="V1788" s="24" t="str">
        <x:v>Completed</x:v>
      </x:c>
      <x:c r="W1788" s="24" t="n">
        <x:v>0</x:v>
      </x:c>
      <x:c r="X1788" s="24" t="n">
        <x:v>0</x:v>
      </x:c>
      <x:c r="Y1788" s="24" t="n">
        <x:v>1</x:v>
      </x:c>
    </x:row>
    <x:row r="1789">
      <x:c r="A1789" s="24" t="n">
        <x:v>4010589</x:v>
      </x:c>
      <x:c r="B1789" t="str">
        <x:v>2015-09-06</x:v>
      </x:c>
      <x:c r="C1789" s="24" t="n">
        <x:v>9</x:v>
      </x:c>
      <x:c r="D1789" t="str">
        <x:v>HA</x:v>
      </x:c>
      <x:c r="E1789" t="str">
        <x:v>Hawaiian Airlines Inc.</x:v>
      </x:c>
      <x:c r="F1789" t="str">
        <x:v>556</x:v>
      </x:c>
      <x:c r="G1789" t="str">
        <x:v>HNL</x:v>
      </x:c>
      <x:c r="H1789" t="str">
        <x:v>Honolulu International Airport</x:v>
      </x:c>
      <x:c r="I1789" t="str">
        <x:v>HI</x:v>
      </x:c>
      <x:c r="J1789" t="str">
        <x:v>OGG</x:v>
      </x:c>
      <x:c r="K1789" t="str">
        <x:v>Kahului Airport</x:v>
      </x:c>
      <x:c r="L1789" t="str">
        <x:v>HI</x:v>
      </x:c>
      <x:c r="M1789" t="str">
        <x:v>2007</x:v>
      </x:c>
      <x:c r="N1789" t="str">
        <x:v>2006</x:v>
      </x:c>
      <x:c r="O1789" s="26" t="n">
        <x:v>-1</x:v>
      </x:c>
      <x:c r="P1789" t="str">
        <x:v>2043</x:v>
      </x:c>
      <x:c r="Q1789" t="str">
        <x:v>2044</x:v>
      </x:c>
      <x:c r="R1789" s="26" t="n">
        <x:v>1</x:v>
      </x:c>
      <x:c r="S1789" s="26" t="n">
        <x:v>100</x:v>
      </x:c>
      <x:c r="T1789" s="24" t="n">
        <x:v>0</x:v>
      </x:c>
      <x:c r="U1789" s="24" t="n">
        <x:v>0</x:v>
      </x:c>
      <x:c r="V1789" s="24" t="str">
        <x:v>Completed</x:v>
      </x:c>
      <x:c r="W1789" s="24" t="n">
        <x:v>0</x:v>
      </x:c>
      <x:c r="X1789" s="24" t="n">
        <x:v>0</x:v>
      </x:c>
      <x:c r="Y1789" s="24" t="n">
        <x:v>1</x:v>
      </x:c>
    </x:row>
    <x:row r="1790">
      <x:c r="A1790" s="24" t="n">
        <x:v>4010784</x:v>
      </x:c>
      <x:c r="B1790" t="str">
        <x:v>2015-09-06</x:v>
      </x:c>
      <x:c r="C1790" s="24" t="n">
        <x:v>9</x:v>
      </x:c>
      <x:c r="D1790" t="str">
        <x:v>UA</x:v>
      </x:c>
      <x:c r="E1790" t="str">
        <x:v>United Air Lines Inc.</x:v>
      </x:c>
      <x:c r="F1790" t="str">
        <x:v>731</x:v>
      </x:c>
      <x:c r="G1790" t="str">
        <x:v>LAX</x:v>
      </x:c>
      <x:c r="H1790" t="str">
        <x:v>Los Angeles International Airport</x:v>
      </x:c>
      <x:c r="I1790" t="str">
        <x:v>CA</x:v>
      </x:c>
      <x:c r="J1790" t="str">
        <x:v>SFO</x:v>
      </x:c>
      <x:c r="K1790" t="str">
        <x:v>San Francisco International Airport</x:v>
      </x:c>
      <x:c r="L1790" t="str">
        <x:v>CA</x:v>
      </x:c>
      <x:c r="M1790" t="str">
        <x:v>2029</x:v>
      </x:c>
      <x:c r="N1790" t="str">
        <x:v>2027</x:v>
      </x:c>
      <x:c r="O1790" s="26" t="n">
        <x:v>-2</x:v>
      </x:c>
      <x:c r="P1790" t="str">
        <x:v>2151</x:v>
      </x:c>
      <x:c r="Q1790" t="str">
        <x:v>2136</x:v>
      </x:c>
      <x:c r="R1790" s="26" t="n">
        <x:v>-15</x:v>
      </x:c>
      <x:c r="S1790" s="26" t="n">
        <x:v>337</x:v>
      </x:c>
      <x:c r="T1790" s="24" t="n">
        <x:v>0</x:v>
      </x:c>
      <x:c r="U1790" s="24" t="n">
        <x:v>0</x:v>
      </x:c>
      <x:c r="V1790" s="24" t="str">
        <x:v>Completed</x:v>
      </x:c>
      <x:c r="W1790" s="24" t="n">
        <x:v>0</x:v>
      </x:c>
      <x:c r="X1790" s="24" t="n">
        <x:v>0</x:v>
      </x:c>
      <x:c r="Y1790" s="24" t="n">
        <x:v>1</x:v>
      </x:c>
    </x:row>
    <x:row r="1791">
      <x:c r="A1791" s="24" t="n">
        <x:v>4011260</x:v>
      </x:c>
      <x:c r="B1791" t="str">
        <x:v>2015-09-06</x:v>
      </x:c>
      <x:c r="C1791" s="24" t="n">
        <x:v>9</x:v>
      </x:c>
      <x:c r="D1791" t="str">
        <x:v>WN</x:v>
      </x:c>
      <x:c r="E1791" t="str">
        <x:v>Southwest Airlines Co.</x:v>
      </x:c>
      <x:c r="F1791" t="str">
        <x:v>6545</x:v>
      </x:c>
      <x:c r="G1791" t="str">
        <x:v>HOU</x:v>
      </x:c>
      <x:c r="H1791" t="str">
        <x:v>William P. Hobby Airport</x:v>
      </x:c>
      <x:c r="I1791" t="str">
        <x:v>TX</x:v>
      </x:c>
      <x:c r="J1791" t="str">
        <x:v>ELP</x:v>
      </x:c>
      <x:c r="K1791" t="str">
        <x:v>El Paso International Airport</x:v>
      </x:c>
      <x:c r="L1791" t="str">
        <x:v>TX</x:v>
      </x:c>
      <x:c r="M1791" t="str">
        <x:v>2145</x:v>
      </x:c>
      <x:c r="N1791" t="str">
        <x:v>2135</x:v>
      </x:c>
      <x:c r="O1791" s="26" t="n">
        <x:v>-10</x:v>
      </x:c>
      <x:c r="P1791" t="str">
        <x:v>2240</x:v>
      </x:c>
      <x:c r="Q1791" t="str">
        <x:v>2214</x:v>
      </x:c>
      <x:c r="R1791" s="26" t="n">
        <x:v>-26</x:v>
      </x:c>
      <x:c r="S1791" s="26" t="n">
        <x:v>677</x:v>
      </x:c>
      <x:c r="T1791" s="24" t="n">
        <x:v>0</x:v>
      </x:c>
      <x:c r="U1791" s="24" t="n">
        <x:v>0</x:v>
      </x:c>
      <x:c r="V1791" s="24" t="str">
        <x:v>Completed</x:v>
      </x:c>
      <x:c r="W1791" s="24" t="n">
        <x:v>0</x:v>
      </x:c>
      <x:c r="X1791" s="24" t="n">
        <x:v>0</x:v>
      </x:c>
      <x:c r="Y1791" s="24" t="n">
        <x:v>1</x:v>
      </x:c>
    </x:row>
    <x:row r="1792">
      <x:c r="A1792" s="24" t="n">
        <x:v>4011614</x:v>
      </x:c>
      <x:c r="B1792" t="str">
        <x:v>2015-09-06</x:v>
      </x:c>
      <x:c r="C1792" s="24" t="n">
        <x:v>9</x:v>
      </x:c>
      <x:c r="D1792" t="str">
        <x:v>UA</x:v>
      </x:c>
      <x:c r="E1792" t="str">
        <x:v>United Air Lines Inc.</x:v>
      </x:c>
      <x:c r="F1792" t="str">
        <x:v>1728</x:v>
      </x:c>
      <x:c r="G1792" t="str">
        <x:v>SFO</x:v>
      </x:c>
      <x:c r="H1792" t="str">
        <x:v>San Francisco International Airport</x:v>
      </x:c>
      <x:c r="I1792" t="str">
        <x:v>CA</x:v>
      </x:c>
      <x:c r="J1792" t="str">
        <x:v>ORD</x:v>
      </x:c>
      <x:c r="K1792" t="str">
        <x:v>Chicago O'Hare International Airport</x:v>
      </x:c>
      <x:c r="L1792" t="str">
        <x:v>IL</x:v>
      </x:c>
      <x:c r="M1792" t="str">
        <x:v>2330</x:v>
      </x:c>
      <x:c r="N1792" t="str">
        <x:v>2334</x:v>
      </x:c>
      <x:c r="O1792" s="26" t="n">
        <x:v>4</x:v>
      </x:c>
      <x:c r="P1792" t="str">
        <x:v>0533</x:v>
      </x:c>
      <x:c r="Q1792" t="str">
        <x:v>0549</x:v>
      </x:c>
      <x:c r="R1792" s="26" t="n">
        <x:v>16</x:v>
      </x:c>
      <x:c r="S1792" s="26" t="n">
        <x:v>1846</x:v>
      </x:c>
      <x:c r="T1792" s="24" t="n">
        <x:v>0</x:v>
      </x:c>
      <x:c r="U1792" s="24" t="n">
        <x:v>0</x:v>
      </x:c>
      <x:c r="V1792" s="24" t="str">
        <x:v>Completed</x:v>
      </x:c>
      <x:c r="W1792" s="24" t="n">
        <x:v>1</x:v>
      </x:c>
      <x:c r="X1792" s="24" t="n">
        <x:v>0</x:v>
      </x:c>
      <x:c r="Y1792" s="24" t="n">
        <x:v>1</x:v>
      </x:c>
    </x:row>
    <x:row r="1793">
      <x:c r="A1793" s="24" t="n">
        <x:v>4011938</x:v>
      </x:c>
      <x:c r="B1793" t="str">
        <x:v>2015-09-07</x:v>
      </x:c>
      <x:c r="C1793" s="24" t="n">
        <x:v>9</x:v>
      </x:c>
      <x:c r="D1793" t="str">
        <x:v>AA</x:v>
      </x:c>
      <x:c r="E1793" t="str">
        <x:v>American Airlines Inc.</x:v>
      </x:c>
      <x:c r="F1793" t="str">
        <x:v>1423</x:v>
      </x:c>
      <x:c r="G1793" t="str">
        <x:v>PBI</x:v>
      </x:c>
      <x:c r="H1793" t="str">
        <x:v>Palm Beach International Airport</x:v>
      </x:c>
      <x:c r="I1793" t="str">
        <x:v>FL</x:v>
      </x:c>
      <x:c r="J1793" t="str">
        <x:v>DFW</x:v>
      </x:c>
      <x:c r="K1793" t="str">
        <x:v>Dallas/Fort Worth International Airport</x:v>
      </x:c>
      <x:c r="L1793" t="str">
        <x:v>TX</x:v>
      </x:c>
      <x:c r="M1793" t="str">
        <x:v>0600</x:v>
      </x:c>
      <x:c r="N1793" t="str">
        <x:v>0553</x:v>
      </x:c>
      <x:c r="O1793" s="26" t="n">
        <x:v>-7</x:v>
      </x:c>
      <x:c r="P1793" t="str">
        <x:v>0758</x:v>
      </x:c>
      <x:c r="Q1793" t="str">
        <x:v>0758</x:v>
      </x:c>
      <x:c r="R1793" s="26" t="n">
        <x:v>0</x:v>
      </x:c>
      <x:c r="S1793" s="26" t="n">
        <x:v>1102</x:v>
      </x:c>
      <x:c r="T1793" s="24" t="n">
        <x:v>0</x:v>
      </x:c>
      <x:c r="U1793" s="24" t="n">
        <x:v>0</x:v>
      </x:c>
      <x:c r="V1793" s="24" t="str">
        <x:v>Completed</x:v>
      </x:c>
      <x:c r="W1793" s="24" t="n">
        <x:v>0</x:v>
      </x:c>
      <x:c r="X1793" s="24" t="n">
        <x:v>0</x:v>
      </x:c>
      <x:c r="Y1793" s="24" t="n">
        <x:v>1</x:v>
      </x:c>
    </x:row>
    <x:row r="1794">
      <x:c r="A1794" s="24" t="n">
        <x:v>4012108</x:v>
      </x:c>
      <x:c r="B1794" t="str">
        <x:v>2015-09-07</x:v>
      </x:c>
      <x:c r="C1794" s="24" t="n">
        <x:v>9</x:v>
      </x:c>
      <x:c r="D1794" t="str">
        <x:v>EV</x:v>
      </x:c>
      <x:c r="E1794" t="str">
        <x:v>Atlantic Southeast Airlines</x:v>
      </x:c>
      <x:c r="F1794" t="str">
        <x:v>6051</x:v>
      </x:c>
      <x:c r="G1794" t="str">
        <x:v>BUF</x:v>
      </x:c>
      <x:c r="H1794" t="str">
        <x:v>Buffalo Niagara International Airport</x:v>
      </x:c>
      <x:c r="I1794" t="str">
        <x:v>NY</x:v>
      </x:c>
      <x:c r="J1794" t="str">
        <x:v>ORD</x:v>
      </x:c>
      <x:c r="K1794" t="str">
        <x:v>Chicago O'Hare International Airport</x:v>
      </x:c>
      <x:c r="L1794" t="str">
        <x:v>IL</x:v>
      </x:c>
      <x:c r="M1794" t="str">
        <x:v>0600</x:v>
      </x:c>
      <x:c r="N1794" t="str">
        <x:v>0554</x:v>
      </x:c>
      <x:c r="O1794" s="26" t="n">
        <x:v>-6</x:v>
      </x:c>
      <x:c r="P1794" t="str">
        <x:v>0646</x:v>
      </x:c>
      <x:c r="Q1794" t="str">
        <x:v>0646</x:v>
      </x:c>
      <x:c r="R1794" s="26" t="n">
        <x:v>0</x:v>
      </x:c>
      <x:c r="S1794" s="26" t="n">
        <x:v>473</x:v>
      </x:c>
      <x:c r="T1794" s="24" t="n">
        <x:v>0</x:v>
      </x:c>
      <x:c r="U1794" s="24" t="n">
        <x:v>0</x:v>
      </x:c>
      <x:c r="V1794" s="24" t="str">
        <x:v>Completed</x:v>
      </x:c>
      <x:c r="W1794" s="24" t="n">
        <x:v>0</x:v>
      </x:c>
      <x:c r="X1794" s="24" t="n">
        <x:v>0</x:v>
      </x:c>
      <x:c r="Y1794" s="24" t="n">
        <x:v>1</x:v>
      </x:c>
    </x:row>
    <x:row r="1795">
      <x:c r="A1795" s="24" t="n">
        <x:v>4012785</x:v>
      </x:c>
      <x:c r="B1795" t="str">
        <x:v>2015-09-07</x:v>
      </x:c>
      <x:c r="C1795" s="24" t="n">
        <x:v>9</x:v>
      </x:c>
      <x:c r="D1795" t="str">
        <x:v>OO</x:v>
      </x:c>
      <x:c r="E1795" t="str">
        <x:v>Skywest Airlines Inc.</x:v>
      </x:c>
      <x:c r="F1795" t="str">
        <x:v>5340</x:v>
      </x:c>
      <x:c r="G1795" t="str">
        <x:v>LAX</x:v>
      </x:c>
      <x:c r="H1795" t="str">
        <x:v>Los Angeles International Airport</x:v>
      </x:c>
      <x:c r="I1795" t="str">
        <x:v>CA</x:v>
      </x:c>
      <x:c r="J1795" t="str">
        <x:v>SBP</x:v>
      </x:c>
      <x:c r="K1795" t="str">
        <x:v>San Luis Obispo County Regional Airport (McChesney Field)</x:v>
      </x:c>
      <x:c r="L1795" t="str">
        <x:v>CA</x:v>
      </x:c>
      <x:c r="M1795" t="str">
        <x:v>0655</x:v>
      </x:c>
      <x:c r="N1795" t="str">
        <x:v>0650</x:v>
      </x:c>
      <x:c r="O1795" s="26" t="n">
        <x:v>-5</x:v>
      </x:c>
      <x:c r="P1795" t="str">
        <x:v>0753</x:v>
      </x:c>
      <x:c r="Q1795" t="str">
        <x:v>0807</x:v>
      </x:c>
      <x:c r="R1795" s="26" t="n">
        <x:v>14</x:v>
      </x:c>
      <x:c r="S1795" s="26" t="n">
        <x:v>156</x:v>
      </x:c>
      <x:c r="T1795" s="24" t="n">
        <x:v>0</x:v>
      </x:c>
      <x:c r="U1795" s="24" t="n">
        <x:v>0</x:v>
      </x:c>
      <x:c r="V1795" s="24" t="str">
        <x:v>Completed</x:v>
      </x:c>
      <x:c r="W1795" s="24" t="n">
        <x:v>0</x:v>
      </x:c>
      <x:c r="X1795" s="24" t="n">
        <x:v>0</x:v>
      </x:c>
      <x:c r="Y1795" s="24" t="n">
        <x:v>1</x:v>
      </x:c>
    </x:row>
    <x:row r="1796">
      <x:c r="A1796" s="24" t="n">
        <x:v>4013102</x:v>
      </x:c>
      <x:c r="B1796" t="str">
        <x:v>2015-09-07</x:v>
      </x:c>
      <x:c r="C1796" s="24" t="n">
        <x:v>9</x:v>
      </x:c>
      <x:c r="D1796" t="str">
        <x:v>AA</x:v>
      </x:c>
      <x:c r="E1796" t="str">
        <x:v>American Airlines Inc.</x:v>
      </x:c>
      <x:c r="F1796" t="str">
        <x:v>424</x:v>
      </x:c>
      <x:c r="G1796" t="str">
        <x:v>ORD</x:v>
      </x:c>
      <x:c r="H1796" t="str">
        <x:v>Chicago O'Hare International Airport</x:v>
      </x:c>
      <x:c r="I1796" t="str">
        <x:v>IL</x:v>
      </x:c>
      <x:c r="J1796" t="str">
        <x:v>PHX</x:v>
      </x:c>
      <x:c r="K1796" t="str">
        <x:v>Phoenix Sky Harbor International Airport</x:v>
      </x:c>
      <x:c r="L1796" t="str">
        <x:v>AZ</x:v>
      </x:c>
      <x:c r="M1796" t="str">
        <x:v>0710</x:v>
      </x:c>
      <x:c r="N1796" t="str">
        <x:v>0703</x:v>
      </x:c>
      <x:c r="O1796" s="26" t="n">
        <x:v>-7</x:v>
      </x:c>
      <x:c r="P1796" t="str">
        <x:v>0901</x:v>
      </x:c>
      <x:c r="Q1796" t="str">
        <x:v>0907</x:v>
      </x:c>
      <x:c r="R1796" s="26" t="n">
        <x:v>6</x:v>
      </x:c>
      <x:c r="S1796" s="26" t="n">
        <x:v>1440</x:v>
      </x:c>
      <x:c r="T1796" s="24" t="n">
        <x:v>0</x:v>
      </x:c>
      <x:c r="U1796" s="24" t="n">
        <x:v>0</x:v>
      </x:c>
      <x:c r="V1796" s="24" t="str">
        <x:v>Completed</x:v>
      </x:c>
      <x:c r="W1796" s="24" t="n">
        <x:v>0</x:v>
      </x:c>
      <x:c r="X1796" s="24" t="n">
        <x:v>0</x:v>
      </x:c>
      <x:c r="Y1796" s="24" t="n">
        <x:v>1</x:v>
      </x:c>
    </x:row>
    <x:row r="1797">
      <x:c r="A1797" s="24" t="n">
        <x:v>4013500</x:v>
      </x:c>
      <x:c r="B1797" t="str">
        <x:v>2015-09-07</x:v>
      </x:c>
      <x:c r="C1797" s="24" t="n">
        <x:v>9</x:v>
      </x:c>
      <x:c r="D1797" t="str">
        <x:v>OO</x:v>
      </x:c>
      <x:c r="E1797" t="str">
        <x:v>Skywest Airlines Inc.</x:v>
      </x:c>
      <x:c r="F1797" t="str">
        <x:v>4978</x:v>
      </x:c>
      <x:c r="G1797" t="str">
        <x:v>BOI</x:v>
      </x:c>
      <x:c r="H1797" t="str">
        <x:v>Boise Airport (Boise Air Terminal)</x:v>
      </x:c>
      <x:c r="I1797" t="str">
        <x:v>ID</x:v>
      </x:c>
      <x:c r="J1797" t="str">
        <x:v>IAH</x:v>
      </x:c>
      <x:c r="K1797" t="str">
        <x:v>George Bush Intercontinental Airport</x:v>
      </x:c>
      <x:c r="L1797" t="str">
        <x:v>TX</x:v>
      </x:c>
      <x:c r="M1797" t="str">
        <x:v>0737</x:v>
      </x:c>
      <x:c r="N1797" t="str">
        <x:v>0728</x:v>
      </x:c>
      <x:c r="O1797" s="26" t="n">
        <x:v>-9</x:v>
      </x:c>
      <x:c r="P1797" t="str">
        <x:v>1205</x:v>
      </x:c>
      <x:c r="Q1797" t="str">
        <x:v>1152</x:v>
      </x:c>
      <x:c r="R1797" s="26" t="n">
        <x:v>-13</x:v>
      </x:c>
      <x:c r="S1797" s="26" t="n">
        <x:v>1482</x:v>
      </x:c>
      <x:c r="T1797" s="24" t="n">
        <x:v>0</x:v>
      </x:c>
      <x:c r="U1797" s="24" t="n">
        <x:v>0</x:v>
      </x:c>
      <x:c r="V1797" s="24" t="str">
        <x:v>Completed</x:v>
      </x:c>
      <x:c r="W1797" s="24" t="n">
        <x:v>0</x:v>
      </x:c>
      <x:c r="X1797" s="24" t="n">
        <x:v>0</x:v>
      </x:c>
      <x:c r="Y1797" s="24" t="n">
        <x:v>1</x:v>
      </x:c>
    </x:row>
    <x:row r="1798">
      <x:c r="A1798" s="24" t="n">
        <x:v>4014067</x:v>
      </x:c>
      <x:c r="B1798" t="str">
        <x:v>2015-09-07</x:v>
      </x:c>
      <x:c r="C1798" s="24" t="n">
        <x:v>9</x:v>
      </x:c>
      <x:c r="D1798" t="str">
        <x:v>AS</x:v>
      </x:c>
      <x:c r="E1798" t="str">
        <x:v>Alaska Airlines Inc.</x:v>
      </x:c>
      <x:c r="F1798" t="str">
        <x:v>792</x:v>
      </x:c>
      <x:c r="G1798" t="str">
        <x:v>SEA</x:v>
      </x:c>
      <x:c r="H1798" t="str">
        <x:v>Seattle-Tacoma International Airport</x:v>
      </x:c>
      <x:c r="I1798" t="str">
        <x:v>WA</x:v>
      </x:c>
      <x:c r="J1798" t="str">
        <x:v>DTW</x:v>
      </x:c>
      <x:c r="K1798" t="str">
        <x:v>Detroit Metropolitan Airport</x:v>
      </x:c>
      <x:c r="L1798" t="str">
        <x:v>MI</x:v>
      </x:c>
      <x:c r="M1798" t="str">
        <x:v>0820</x:v>
      </x:c>
      <x:c r="N1798" t="str">
        <x:v>0820</x:v>
      </x:c>
      <x:c r="O1798" s="26" t="n">
        <x:v>0</x:v>
      </x:c>
      <x:c r="P1798" t="str">
        <x:v>1537</x:v>
      </x:c>
      <x:c r="Q1798" t="str">
        <x:v>1514</x:v>
      </x:c>
      <x:c r="R1798" s="26" t="n">
        <x:v>-23</x:v>
      </x:c>
      <x:c r="S1798" s="26" t="n">
        <x:v>1927</x:v>
      </x:c>
      <x:c r="T1798" s="24" t="n">
        <x:v>0</x:v>
      </x:c>
      <x:c r="U1798" s="24" t="n">
        <x:v>0</x:v>
      </x:c>
      <x:c r="V1798" s="24" t="str">
        <x:v>Completed</x:v>
      </x:c>
      <x:c r="W1798" s="24" t="n">
        <x:v>0</x:v>
      </x:c>
      <x:c r="X1798" s="24" t="n">
        <x:v>0</x:v>
      </x:c>
      <x:c r="Y1798" s="24" t="n">
        <x:v>1</x:v>
      </x:c>
    </x:row>
    <x:row r="1799">
      <x:c r="A1799" s="24" t="n">
        <x:v>4014922</x:v>
      </x:c>
      <x:c r="B1799" t="str">
        <x:v>2015-09-07</x:v>
      </x:c>
      <x:c r="C1799" s="24" t="n">
        <x:v>9</x:v>
      </x:c>
      <x:c r="D1799" t="str">
        <x:v>DL</x:v>
      </x:c>
      <x:c r="E1799" t="str">
        <x:v>Delta Air Lines Inc.</x:v>
      </x:c>
      <x:c r="F1799" t="str">
        <x:v>95</x:v>
      </x:c>
      <x:c r="G1799" t="str">
        <x:v>BNA</x:v>
      </x:c>
      <x:c r="H1799" t="str">
        <x:v>Nashville International Airport</x:v>
      </x:c>
      <x:c r="I1799" t="str">
        <x:v>TN</x:v>
      </x:c>
      <x:c r="J1799" t="str">
        <x:v>ATL</x:v>
      </x:c>
      <x:c r="K1799" t="str">
        <x:v>Hartsfield-Jackson Atlanta International Airport</x:v>
      </x:c>
      <x:c r="L1799" t="str">
        <x:v>GA</x:v>
      </x:c>
      <x:c r="M1799" t="str">
        <x:v>0910</x:v>
      </x:c>
      <x:c r="N1799" t="str">
        <x:v>0909</x:v>
      </x:c>
      <x:c r="O1799" s="26" t="n">
        <x:v>-1</x:v>
      </x:c>
      <x:c r="P1799" t="str">
        <x:v>1120</x:v>
      </x:c>
      <x:c r="Q1799" t="str">
        <x:v>1105</x:v>
      </x:c>
      <x:c r="R1799" s="26" t="n">
        <x:v>-15</x:v>
      </x:c>
      <x:c r="S1799" s="26" t="n">
        <x:v>214</x:v>
      </x:c>
      <x:c r="T1799" s="24" t="n">
        <x:v>0</x:v>
      </x:c>
      <x:c r="U1799" s="24" t="n">
        <x:v>0</x:v>
      </x:c>
      <x:c r="V1799" s="24" t="str">
        <x:v>Completed</x:v>
      </x:c>
      <x:c r="W1799" s="24" t="n">
        <x:v>0</x:v>
      </x:c>
      <x:c r="X1799" s="24" t="n">
        <x:v>0</x:v>
      </x:c>
      <x:c r="Y1799" s="24" t="n">
        <x:v>1</x:v>
      </x:c>
    </x:row>
    <x:row r="1800">
      <x:c r="A1800" s="24" t="n">
        <x:v>4015832</x:v>
      </x:c>
      <x:c r="B1800" t="str">
        <x:v>2015-09-07</x:v>
      </x:c>
      <x:c r="C1800" s="24" t="n">
        <x:v>9</x:v>
      </x:c>
      <x:c r="D1800" t="str">
        <x:v>AS</x:v>
      </x:c>
      <x:c r="E1800" t="str">
        <x:v>Alaska Airlines Inc.</x:v>
      </x:c>
      <x:c r="F1800" t="str">
        <x:v>475</x:v>
      </x:c>
      <x:c r="G1800" t="str">
        <x:v>LAX</x:v>
      </x:c>
      <x:c r="H1800" t="str">
        <x:v>Los Angeles International Airport</x:v>
      </x:c>
      <x:c r="I1800" t="str">
        <x:v>CA</x:v>
      </x:c>
      <x:c r="J1800" t="str">
        <x:v>SEA</x:v>
      </x:c>
      <x:c r="K1800" t="str">
        <x:v>Seattle-Tacoma International Airport</x:v>
      </x:c>
      <x:c r="L1800" t="str">
        <x:v>WA</x:v>
      </x:c>
      <x:c r="M1800" t="str">
        <x:v>1010</x:v>
      </x:c>
      <x:c r="N1800" t="str">
        <x:v>1008</x:v>
      </x:c>
      <x:c r="O1800" s="26" t="n">
        <x:v>-2</x:v>
      </x:c>
      <x:c r="P1800" t="str">
        <x:v>1249</x:v>
      </x:c>
      <x:c r="Q1800" t="str">
        <x:v>1248</x:v>
      </x:c>
      <x:c r="R1800" s="26" t="n">
        <x:v>-1</x:v>
      </x:c>
      <x:c r="S1800" s="26" t="n">
        <x:v>954</x:v>
      </x:c>
      <x:c r="T1800" s="24" t="n">
        <x:v>0</x:v>
      </x:c>
      <x:c r="U1800" s="24" t="n">
        <x:v>0</x:v>
      </x:c>
      <x:c r="V1800" s="24" t="str">
        <x:v>Completed</x:v>
      </x:c>
      <x:c r="W1800" s="24" t="n">
        <x:v>0</x:v>
      </x:c>
      <x:c r="X1800" s="24" t="n">
        <x:v>0</x:v>
      </x:c>
      <x:c r="Y1800" s="24" t="n">
        <x:v>1</x:v>
      </x:c>
    </x:row>
    <x:row r="1801">
      <x:c r="A1801" s="24" t="n">
        <x:v>4016357</x:v>
      </x:c>
      <x:c r="B1801" t="str">
        <x:v>2015-09-07</x:v>
      </x:c>
      <x:c r="C1801" s="24" t="n">
        <x:v>9</x:v>
      </x:c>
      <x:c r="D1801" t="str">
        <x:v>AA</x:v>
      </x:c>
      <x:c r="E1801" t="str">
        <x:v>American Airlines Inc.</x:v>
      </x:c>
      <x:c r="F1801" t="str">
        <x:v>1079</x:v>
      </x:c>
      <x:c r="G1801" t="str">
        <x:v>DFW</x:v>
      </x:c>
      <x:c r="H1801" t="str">
        <x:v>Dallas/Fort Worth International Airport</x:v>
      </x:c>
      <x:c r="I1801" t="str">
        <x:v>TX</x:v>
      </x:c>
      <x:c r="J1801" t="str">
        <x:v>TUS</x:v>
      </x:c>
      <x:c r="K1801" t="str">
        <x:v>Tucson International Airport</x:v>
      </x:c>
      <x:c r="L1801" t="str">
        <x:v>AZ</x:v>
      </x:c>
      <x:c r="M1801" t="str">
        <x:v>1040</x:v>
      </x:c>
      <x:c r="N1801" t="str">
        <x:v>1036</x:v>
      </x:c>
      <x:c r="O1801" s="26" t="n">
        <x:v>-4</x:v>
      </x:c>
      <x:c r="P1801" t="str">
        <x:v>1101</x:v>
      </x:c>
      <x:c r="Q1801" t="str">
        <x:v>1054</x:v>
      </x:c>
      <x:c r="R1801" s="26" t="n">
        <x:v>-7</x:v>
      </x:c>
      <x:c r="S1801" s="26" t="n">
        <x:v>813</x:v>
      </x:c>
      <x:c r="T1801" s="24" t="n">
        <x:v>0</x:v>
      </x:c>
      <x:c r="U1801" s="24" t="n">
        <x:v>0</x:v>
      </x:c>
      <x:c r="V1801" s="24" t="str">
        <x:v>Completed</x:v>
      </x:c>
      <x:c r="W1801" s="24" t="n">
        <x:v>0</x:v>
      </x:c>
      <x:c r="X1801" s="24" t="n">
        <x:v>0</x:v>
      </x:c>
      <x:c r="Y1801" s="24" t="n">
        <x:v>1</x:v>
      </x:c>
    </x:row>
    <x:row r="1802">
      <x:c r="A1802" s="24" t="n">
        <x:v>4016455</x:v>
      </x:c>
      <x:c r="B1802" t="str">
        <x:v>2015-09-07</x:v>
      </x:c>
      <x:c r="C1802" s="24" t="n">
        <x:v>9</x:v>
      </x:c>
      <x:c r="D1802" t="str">
        <x:v>OO</x:v>
      </x:c>
      <x:c r="E1802" t="str">
        <x:v>Skywest Airlines Inc.</x:v>
      </x:c>
      <x:c r="F1802" t="str">
        <x:v>6373</x:v>
      </x:c>
      <x:c r="G1802" t="str">
        <x:v>SLC</x:v>
      </x:c>
      <x:c r="H1802" t="str">
        <x:v>Salt Lake City International Airport</x:v>
      </x:c>
      <x:c r="I1802" t="str">
        <x:v>UT</x:v>
      </x:c>
      <x:c r="J1802" t="str">
        <x:v>IAH</x:v>
      </x:c>
      <x:c r="K1802" t="str">
        <x:v>George Bush Intercontinental Airport</x:v>
      </x:c>
      <x:c r="L1802" t="str">
        <x:v>TX</x:v>
      </x:c>
      <x:c r="M1802" t="str">
        <x:v>1045</x:v>
      </x:c>
      <x:c r="N1802" t="str">
        <x:v>1038</x:v>
      </x:c>
      <x:c r="O1802" s="26" t="n">
        <x:v>-7</x:v>
      </x:c>
      <x:c r="P1802" t="str">
        <x:v>1445</x:v>
      </x:c>
      <x:c r="Q1802" t="str">
        <x:v>1438</x:v>
      </x:c>
      <x:c r="R1802" s="26" t="n">
        <x:v>-7</x:v>
      </x:c>
      <x:c r="S1802" s="26" t="n">
        <x:v>1195</x:v>
      </x:c>
      <x:c r="T1802" s="24" t="n">
        <x:v>0</x:v>
      </x:c>
      <x:c r="U1802" s="24" t="n">
        <x:v>0</x:v>
      </x:c>
      <x:c r="V1802" s="24" t="str">
        <x:v>Completed</x:v>
      </x:c>
      <x:c r="W1802" s="24" t="n">
        <x:v>0</x:v>
      </x:c>
      <x:c r="X1802" s="24" t="n">
        <x:v>0</x:v>
      </x:c>
      <x:c r="Y1802" s="24" t="n">
        <x:v>1</x:v>
      </x:c>
    </x:row>
    <x:row r="1803">
      <x:c r="A1803" s="24" t="n">
        <x:v>4016563</x:v>
      </x:c>
      <x:c r="B1803" t="str">
        <x:v>2015-09-07</x:v>
      </x:c>
      <x:c r="C1803" s="24" t="n">
        <x:v>9</x:v>
      </x:c>
      <x:c r="D1803" t="str">
        <x:v>EV</x:v>
      </x:c>
      <x:c r="E1803" t="str">
        <x:v>Atlantic Southeast Airlines</x:v>
      </x:c>
      <x:c r="F1803" t="str">
        <x:v>4593</x:v>
      </x:c>
      <x:c r="G1803" t="str">
        <x:v>HRL</x:v>
      </x:c>
      <x:c r="H1803" t="str">
        <x:v>Valley International Airport</x:v>
      </x:c>
      <x:c r="I1803" t="str">
        <x:v>TX</x:v>
      </x:c>
      <x:c r="J1803" t="str">
        <x:v>IAH</x:v>
      </x:c>
      <x:c r="K1803" t="str">
        <x:v>George Bush Intercontinental Airport</x:v>
      </x:c>
      <x:c r="L1803" t="str">
        <x:v>TX</x:v>
      </x:c>
      <x:c r="M1803" t="str">
        <x:v>1050</x:v>
      </x:c>
      <x:c r="N1803" t="str">
        <x:v>1043</x:v>
      </x:c>
      <x:c r="O1803" s="26" t="n">
        <x:v>-7</x:v>
      </x:c>
      <x:c r="P1803" t="str">
        <x:v>1205</x:v>
      </x:c>
      <x:c r="Q1803" t="str">
        <x:v>1155</x:v>
      </x:c>
      <x:c r="R1803" s="26" t="n">
        <x:v>-10</x:v>
      </x:c>
      <x:c r="S1803" s="26" t="n">
        <x:v>295</x:v>
      </x:c>
      <x:c r="T1803" s="24" t="n">
        <x:v>0</x:v>
      </x:c>
      <x:c r="U1803" s="24" t="n">
        <x:v>0</x:v>
      </x:c>
      <x:c r="V1803" s="24" t="str">
        <x:v>Completed</x:v>
      </x:c>
      <x:c r="W1803" s="24" t="n">
        <x:v>0</x:v>
      </x:c>
      <x:c r="X1803" s="24" t="n">
        <x:v>0</x:v>
      </x:c>
      <x:c r="Y1803" s="24" t="n">
        <x:v>1</x:v>
      </x:c>
    </x:row>
    <x:row r="1804">
      <x:c r="A1804" s="24" t="n">
        <x:v>4016820</x:v>
      </x:c>
      <x:c r="B1804" t="str">
        <x:v>2015-09-07</x:v>
      </x:c>
      <x:c r="C1804" s="24" t="n">
        <x:v>9</x:v>
      </x:c>
      <x:c r="D1804" t="str">
        <x:v>DL</x:v>
      </x:c>
      <x:c r="E1804" t="str">
        <x:v>Delta Air Lines Inc.</x:v>
      </x:c>
      <x:c r="F1804" t="str">
        <x:v>1131</x:v>
      </x:c>
      <x:c r="G1804" t="str">
        <x:v>LGA</x:v>
      </x:c>
      <x:c r="H1804" t="str">
        <x:v>LaGuardia Airport (Marine Air Terminal)</x:v>
      </x:c>
      <x:c r="I1804" t="str">
        <x:v>NY</x:v>
      </x:c>
      <x:c r="J1804" t="str">
        <x:v>FLL</x:v>
      </x:c>
      <x:c r="K1804" t="str">
        <x:v>Fort Lauderdale-Hollywood International Airport</x:v>
      </x:c>
      <x:c r="L1804" t="str">
        <x:v>FL</x:v>
      </x:c>
      <x:c r="M1804" t="str">
        <x:v>1105</x:v>
      </x:c>
      <x:c r="N1804" t="str">
        <x:v>1101</x:v>
      </x:c>
      <x:c r="O1804" s="26" t="n">
        <x:v>-4</x:v>
      </x:c>
      <x:c r="P1804" t="str">
        <x:v>1421</x:v>
      </x:c>
      <x:c r="Q1804" t="str">
        <x:v>1350</x:v>
      </x:c>
      <x:c r="R1804" s="26" t="n">
        <x:v>-31</x:v>
      </x:c>
      <x:c r="S1804" s="26" t="n">
        <x:v>1076</x:v>
      </x:c>
      <x:c r="T1804" s="24" t="n">
        <x:v>0</x:v>
      </x:c>
      <x:c r="U1804" s="24" t="n">
        <x:v>0</x:v>
      </x:c>
      <x:c r="V1804" s="24" t="str">
        <x:v>Completed</x:v>
      </x:c>
      <x:c r="W1804" s="24" t="n">
        <x:v>0</x:v>
      </x:c>
      <x:c r="X1804" s="24" t="n">
        <x:v>0</x:v>
      </x:c>
      <x:c r="Y1804" s="24" t="n">
        <x:v>1</x:v>
      </x:c>
    </x:row>
    <x:row r="1805">
      <x:c r="A1805" s="24" t="n">
        <x:v>4017160</x:v>
      </x:c>
      <x:c r="B1805" t="str">
        <x:v>2015-09-07</x:v>
      </x:c>
      <x:c r="C1805" s="24" t="n">
        <x:v>9</x:v>
      </x:c>
      <x:c r="D1805" t="str">
        <x:v>UA</x:v>
      </x:c>
      <x:c r="E1805" t="str">
        <x:v>United Air Lines Inc.</x:v>
      </x:c>
      <x:c r="F1805" t="str">
        <x:v>1214</x:v>
      </x:c>
      <x:c r="G1805" t="str">
        <x:v>IAH</x:v>
      </x:c>
      <x:c r="H1805" t="str">
        <x:v>George Bush Intercontinental Airport</x:v>
      </x:c>
      <x:c r="I1805" t="str">
        <x:v>TX</x:v>
      </x:c>
      <x:c r="J1805" t="str">
        <x:v>LAX</x:v>
      </x:c>
      <x:c r="K1805" t="str">
        <x:v>Los Angeles International Airport</x:v>
      </x:c>
      <x:c r="L1805" t="str">
        <x:v>CA</x:v>
      </x:c>
      <x:c r="M1805" t="str">
        <x:v>1128</x:v>
      </x:c>
      <x:c r="N1805" t="str">
        <x:v>1128</x:v>
      </x:c>
      <x:c r="O1805" s="26" t="n">
        <x:v>0</x:v>
      </x:c>
      <x:c r="P1805" t="str">
        <x:v>1305</x:v>
      </x:c>
      <x:c r="Q1805" t="str">
        <x:v>1248</x:v>
      </x:c>
      <x:c r="R1805" s="26" t="n">
        <x:v>-17</x:v>
      </x:c>
      <x:c r="S1805" s="26" t="n">
        <x:v>1379</x:v>
      </x:c>
      <x:c r="T1805" s="24" t="n">
        <x:v>0</x:v>
      </x:c>
      <x:c r="U1805" s="24" t="n">
        <x:v>0</x:v>
      </x:c>
      <x:c r="V1805" s="24" t="str">
        <x:v>Completed</x:v>
      </x:c>
      <x:c r="W1805" s="24" t="n">
        <x:v>0</x:v>
      </x:c>
      <x:c r="X1805" s="24" t="n">
        <x:v>0</x:v>
      </x:c>
      <x:c r="Y1805" s="24" t="n">
        <x:v>1</x:v>
      </x:c>
    </x:row>
    <x:row r="1806">
      <x:c r="A1806" s="24" t="n">
        <x:v>4385997</x:v>
      </x:c>
      <x:c r="B1806" t="str">
        <x:v>2015-10-01</x:v>
      </x:c>
      <x:c r="C1806" s="24" t="n">
        <x:v>10</x:v>
      </x:c>
      <x:c r="D1806" t="str">
        <x:v>WN</x:v>
      </x:c>
      <x:c r="E1806" t="str">
        <x:v>Southwest Airlines Co.</x:v>
      </x:c>
      <x:c r="F1806" t="str">
        <x:v>2753</x:v>
      </x:c>
      <x:c r="G1806" t="str">
        <x:v>10423</x:v>
      </x:c>
      <x:c r="H1806" t="str"/>
      <x:c r="I1806" t="str"/>
      <x:c r="J1806" t="str">
        <x:v>13232</x:v>
      </x:c>
      <x:c r="K1806" t="str"/>
      <x:c r="L1806" t="str"/>
      <x:c r="M1806" t="str">
        <x:v>0545</x:v>
      </x:c>
      <x:c r="N1806" t="str">
        <x:v>0543</x:v>
      </x:c>
      <x:c r="O1806" s="26" t="n">
        <x:v>-2</x:v>
      </x:c>
      <x:c r="P1806" t="str">
        <x:v>0825</x:v>
      </x:c>
      <x:c r="Q1806" t="str">
        <x:v>0826</x:v>
      </x:c>
      <x:c r="R1806" s="26" t="n">
        <x:v>1</x:v>
      </x:c>
      <x:c r="S1806" s="26" t="n">
        <x:v>972</x:v>
      </x:c>
      <x:c r="T1806" s="24" t="n">
        <x:v>0</x:v>
      </x:c>
      <x:c r="U1806" s="24" t="n">
        <x:v>0</x:v>
      </x:c>
      <x:c r="V1806" s="24" t="str">
        <x:v>Completed</x:v>
      </x:c>
      <x:c r="W1806" s="24" t="n">
        <x:v>0</x:v>
      </x:c>
      <x:c r="X1806" s="24" t="n">
        <x:v>0</x:v>
      </x:c>
      <x:c r="Y1806" s="24" t="n">
        <x:v>1</x:v>
      </x:c>
    </x:row>
    <x:row r="1807">
      <x:c r="A1807" s="24" t="n">
        <x:v>4386478</x:v>
      </x:c>
      <x:c r="B1807" t="str">
        <x:v>2015-10-01</x:v>
      </x:c>
      <x:c r="C1807" s="24" t="n">
        <x:v>10</x:v>
      </x:c>
      <x:c r="D1807" t="str">
        <x:v>OO</x:v>
      </x:c>
      <x:c r="E1807" t="str">
        <x:v>Skywest Airlines Inc.</x:v>
      </x:c>
      <x:c r="F1807" t="str">
        <x:v>3489</x:v>
      </x:c>
      <x:c r="G1807" t="str">
        <x:v>11638</x:v>
      </x:c>
      <x:c r="H1807" t="str"/>
      <x:c r="I1807" t="str"/>
      <x:c r="J1807" t="str">
        <x:v>14747</x:v>
      </x:c>
      <x:c r="K1807" t="str"/>
      <x:c r="L1807" t="str"/>
      <x:c r="M1807" t="str">
        <x:v>0605</x:v>
      </x:c>
      <x:c r="N1807" t="str">
        <x:v>0554</x:v>
      </x:c>
      <x:c r="O1807" s="26" t="n">
        <x:v>-11</x:v>
      </x:c>
      <x:c r="P1807" t="str">
        <x:v>0814</x:v>
      </x:c>
      <x:c r="Q1807" t="str">
        <x:v>0748</x:v>
      </x:c>
      <x:c r="R1807" s="26" t="n">
        <x:v>-26</x:v>
      </x:c>
      <x:c r="S1807" s="26" t="n">
        <x:v>748</x:v>
      </x:c>
      <x:c r="T1807" s="24" t="n">
        <x:v>0</x:v>
      </x:c>
      <x:c r="U1807" s="24" t="n">
        <x:v>0</x:v>
      </x:c>
      <x:c r="V1807" s="24" t="str">
        <x:v>Completed</x:v>
      </x:c>
      <x:c r="W1807" s="24" t="n">
        <x:v>0</x:v>
      </x:c>
      <x:c r="X1807" s="24" t="n">
        <x:v>0</x:v>
      </x:c>
      <x:c r="Y1807" s="24" t="n">
        <x:v>1</x:v>
      </x:c>
    </x:row>
    <x:row r="1808">
      <x:c r="A1808" s="24" t="n">
        <x:v>4386520</x:v>
      </x:c>
      <x:c r="B1808" t="str">
        <x:v>2015-10-01</x:v>
      </x:c>
      <x:c r="C1808" s="24" t="n">
        <x:v>10</x:v>
      </x:c>
      <x:c r="D1808" t="str">
        <x:v>WN</x:v>
      </x:c>
      <x:c r="E1808" t="str">
        <x:v>Southwest Airlines Co.</x:v>
      </x:c>
      <x:c r="F1808" t="str">
        <x:v>149</x:v>
      </x:c>
      <x:c r="G1808" t="str">
        <x:v>13198</x:v>
      </x:c>
      <x:c r="H1808" t="str"/>
      <x:c r="I1808" t="str"/>
      <x:c r="J1808" t="str">
        <x:v>12889</x:v>
      </x:c>
      <x:c r="K1808" t="str"/>
      <x:c r="L1808" t="str"/>
      <x:c r="M1808" t="str">
        <x:v>0610</x:v>
      </x:c>
      <x:c r="N1808" t="str">
        <x:v>0628</x:v>
      </x:c>
      <x:c r="O1808" s="26" t="n">
        <x:v>18</x:v>
      </x:c>
      <x:c r="P1808" t="str">
        <x:v>0715</x:v>
      </x:c>
      <x:c r="Q1808" t="str">
        <x:v>0720</x:v>
      </x:c>
      <x:c r="R1808" s="26" t="n">
        <x:v>5</x:v>
      </x:c>
      <x:c r="S1808" s="26" t="n">
        <x:v>1139</x:v>
      </x:c>
      <x:c r="T1808" s="24" t="n">
        <x:v>0</x:v>
      </x:c>
      <x:c r="U1808" s="24" t="n">
        <x:v>0</x:v>
      </x:c>
      <x:c r="V1808" s="24" t="str">
        <x:v>Completed</x:v>
      </x:c>
      <x:c r="W1808" s="24" t="n">
        <x:v>0</x:v>
      </x:c>
      <x:c r="X1808" s="24" t="n">
        <x:v>1</x:v>
      </x:c>
      <x:c r="Y1808" s="24" t="n">
        <x:v>1</x:v>
      </x:c>
    </x:row>
    <x:row r="1809">
      <x:c r="A1809" s="24" t="n">
        <x:v>4386535</x:v>
      </x:c>
      <x:c r="B1809" t="str">
        <x:v>2015-10-01</x:v>
      </x:c>
      <x:c r="C1809" s="24" t="n">
        <x:v>10</x:v>
      </x:c>
      <x:c r="D1809" t="str">
        <x:v>AA</x:v>
      </x:c>
      <x:c r="E1809" t="str">
        <x:v>American Airlines Inc.</x:v>
      </x:c>
      <x:c r="F1809" t="str">
        <x:v>2336</x:v>
      </x:c>
      <x:c r="G1809" t="str">
        <x:v>11298</x:v>
      </x:c>
      <x:c r="H1809" t="str"/>
      <x:c r="I1809" t="str"/>
      <x:c r="J1809" t="str">
        <x:v>13303</x:v>
      </x:c>
      <x:c r="K1809" t="str"/>
      <x:c r="L1809" t="str"/>
      <x:c r="M1809" t="str">
        <x:v>0610</x:v>
      </x:c>
      <x:c r="N1809" t="str">
        <x:v>0612</x:v>
      </x:c>
      <x:c r="O1809" s="26" t="n">
        <x:v>2</x:v>
      </x:c>
      <x:c r="P1809" t="str">
        <x:v>0956</x:v>
      </x:c>
      <x:c r="Q1809" t="str">
        <x:v>1006</x:v>
      </x:c>
      <x:c r="R1809" s="26" t="n">
        <x:v>10</x:v>
      </x:c>
      <x:c r="S1809" s="26" t="n">
        <x:v>1121</x:v>
      </x:c>
      <x:c r="T1809" s="24" t="n">
        <x:v>0</x:v>
      </x:c>
      <x:c r="U1809" s="24" t="n">
        <x:v>0</x:v>
      </x:c>
      <x:c r="V1809" s="24" t="str">
        <x:v>Completed</x:v>
      </x:c>
      <x:c r="W1809" s="24" t="n">
        <x:v>0</x:v>
      </x:c>
      <x:c r="X1809" s="24" t="n">
        <x:v>0</x:v>
      </x:c>
      <x:c r="Y1809" s="24" t="n">
        <x:v>1</x:v>
      </x:c>
    </x:row>
    <x:row r="1810">
      <x:c r="A1810" s="24" t="n">
        <x:v>4386676</x:v>
      </x:c>
      <x:c r="B1810" t="str">
        <x:v>2015-10-01</x:v>
      </x:c>
      <x:c r="C1810" s="24" t="n">
        <x:v>10</x:v>
      </x:c>
      <x:c r="D1810" t="str">
        <x:v>WN</x:v>
      </x:c>
      <x:c r="E1810" t="str">
        <x:v>Southwest Airlines Co.</x:v>
      </x:c>
      <x:c r="F1810" t="str">
        <x:v>425</x:v>
      </x:c>
      <x:c r="G1810" t="str">
        <x:v>12896</x:v>
      </x:c>
      <x:c r="H1810" t="str"/>
      <x:c r="I1810" t="str"/>
      <x:c r="J1810" t="str">
        <x:v>10423</x:v>
      </x:c>
      <x:c r="K1810" t="str"/>
      <x:c r="L1810" t="str"/>
      <x:c r="M1810" t="str">
        <x:v>0620</x:v>
      </x:c>
      <x:c r="N1810" t="str">
        <x:v>0618</x:v>
      </x:c>
      <x:c r="O1810" s="26" t="n">
        <x:v>-2</x:v>
      </x:c>
      <x:c r="P1810" t="str">
        <x:v>0725</x:v>
      </x:c>
      <x:c r="Q1810" t="str">
        <x:v>0720</x:v>
      </x:c>
      <x:c r="R1810" s="26" t="n">
        <x:v>-5</x:v>
      </x:c>
      <x:c r="S1810" s="26" t="n">
        <x:v>341</x:v>
      </x:c>
      <x:c r="T1810" s="24" t="n">
        <x:v>0</x:v>
      </x:c>
      <x:c r="U1810" s="24" t="n">
        <x:v>0</x:v>
      </x:c>
      <x:c r="V1810" s="24" t="str">
        <x:v>Completed</x:v>
      </x:c>
      <x:c r="W1810" s="24" t="n">
        <x:v>0</x:v>
      </x:c>
      <x:c r="X1810" s="24" t="n">
        <x:v>0</x:v>
      </x:c>
      <x:c r="Y1810" s="24" t="n">
        <x:v>1</x:v>
      </x:c>
    </x:row>
    <x:row r="1811">
      <x:c r="A1811" s="24" t="n">
        <x:v>4388250</x:v>
      </x:c>
      <x:c r="B1811" t="str">
        <x:v>2015-10-01</x:v>
      </x:c>
      <x:c r="C1811" s="24" t="n">
        <x:v>10</x:v>
      </x:c>
      <x:c r="D1811" t="str">
        <x:v>AA</x:v>
      </x:c>
      <x:c r="E1811" t="str">
        <x:v>American Airlines Inc.</x:v>
      </x:c>
      <x:c r="F1811" t="str">
        <x:v>410</x:v>
      </x:c>
      <x:c r="G1811" t="str">
        <x:v>14107</x:v>
      </x:c>
      <x:c r="H1811" t="str"/>
      <x:c r="I1811" t="str"/>
      <x:c r="J1811" t="str">
        <x:v>14908</x:v>
      </x:c>
      <x:c r="K1811" t="str"/>
      <x:c r="L1811" t="str"/>
      <x:c r="M1811" t="str">
        <x:v>0745</x:v>
      </x:c>
      <x:c r="N1811" t="str">
        <x:v>0732</x:v>
      </x:c>
      <x:c r="O1811" s="26" t="n">
        <x:v>-13</x:v>
      </x:c>
      <x:c r="P1811" t="str">
        <x:v>0908</x:v>
      </x:c>
      <x:c r="Q1811" t="str">
        <x:v>0854</x:v>
      </x:c>
      <x:c r="R1811" s="26" t="n">
        <x:v>-14</x:v>
      </x:c>
      <x:c r="S1811" s="26" t="n">
        <x:v>338</x:v>
      </x:c>
      <x:c r="T1811" s="24" t="n">
        <x:v>0</x:v>
      </x:c>
      <x:c r="U1811" s="24" t="n">
        <x:v>0</x:v>
      </x:c>
      <x:c r="V1811" s="24" t="str">
        <x:v>Completed</x:v>
      </x:c>
      <x:c r="W1811" s="24" t="n">
        <x:v>0</x:v>
      </x:c>
      <x:c r="X1811" s="24" t="n">
        <x:v>0</x:v>
      </x:c>
      <x:c r="Y1811" s="24" t="n">
        <x:v>1</x:v>
      </x:c>
    </x:row>
    <x:row r="1812">
      <x:c r="A1812" s="24" t="n">
        <x:v>4388543</x:v>
      </x:c>
      <x:c r="B1812" t="str">
        <x:v>2015-10-01</x:v>
      </x:c>
      <x:c r="C1812" s="24" t="n">
        <x:v>10</x:v>
      </x:c>
      <x:c r="D1812" t="str">
        <x:v>DL</x:v>
      </x:c>
      <x:c r="E1812" t="str">
        <x:v>Delta Air Lines Inc.</x:v>
      </x:c>
      <x:c r="F1812" t="str">
        <x:v>1526</x:v>
      </x:c>
      <x:c r="G1812" t="str">
        <x:v>13204</x:v>
      </x:c>
      <x:c r="H1812" t="str"/>
      <x:c r="I1812" t="str"/>
      <x:c r="J1812" t="str">
        <x:v>12953</x:v>
      </x:c>
      <x:c r="K1812" t="str"/>
      <x:c r="L1812" t="str"/>
      <x:c r="M1812" t="str">
        <x:v>0800</x:v>
      </x:c>
      <x:c r="N1812" t="str">
        <x:v>0757</x:v>
      </x:c>
      <x:c r="O1812" s="26" t="n">
        <x:v>-3</x:v>
      </x:c>
      <x:c r="P1812" t="str">
        <x:v>1040</x:v>
      </x:c>
      <x:c r="Q1812" t="str">
        <x:v>1021</x:v>
      </x:c>
      <x:c r="R1812" s="26" t="n">
        <x:v>-19</x:v>
      </x:c>
      <x:c r="S1812" s="26" t="n">
        <x:v>950</x:v>
      </x:c>
      <x:c r="T1812" s="24" t="n">
        <x:v>0</x:v>
      </x:c>
      <x:c r="U1812" s="24" t="n">
        <x:v>0</x:v>
      </x:c>
      <x:c r="V1812" s="24" t="str">
        <x:v>Completed</x:v>
      </x:c>
      <x:c r="W1812" s="24" t="n">
        <x:v>0</x:v>
      </x:c>
      <x:c r="X1812" s="24" t="n">
        <x:v>0</x:v>
      </x:c>
      <x:c r="Y1812" s="24" t="n">
        <x:v>1</x:v>
      </x:c>
    </x:row>
    <x:row r="1813">
      <x:c r="A1813" s="24" t="n">
        <x:v>4388695</x:v>
      </x:c>
      <x:c r="B1813" t="str">
        <x:v>2015-10-01</x:v>
      </x:c>
      <x:c r="C1813" s="24" t="n">
        <x:v>10</x:v>
      </x:c>
      <x:c r="D1813" t="str">
        <x:v>UA</x:v>
      </x:c>
      <x:c r="E1813" t="str">
        <x:v>United Air Lines Inc.</x:v>
      </x:c>
      <x:c r="F1813" t="str">
        <x:v>1105</x:v>
      </x:c>
      <x:c r="G1813" t="str">
        <x:v>11292</x:v>
      </x:c>
      <x:c r="H1813" t="str"/>
      <x:c r="I1813" t="str"/>
      <x:c r="J1813" t="str">
        <x:v>11618</x:v>
      </x:c>
      <x:c r="K1813" t="str"/>
      <x:c r="L1813" t="str"/>
      <x:c r="M1813" t="str">
        <x:v>0811</x:v>
      </x:c>
      <x:c r="N1813" t="str">
        <x:v>0815</x:v>
      </x:c>
      <x:c r="O1813" s="26" t="n">
        <x:v>4</x:v>
      </x:c>
      <x:c r="P1813" t="str">
        <x:v>1400</x:v>
      </x:c>
      <x:c r="Q1813" t="str">
        <x:v>1354</x:v>
      </x:c>
      <x:c r="R1813" s="26" t="n">
        <x:v>-6</x:v>
      </x:c>
      <x:c r="S1813" s="26" t="n">
        <x:v>1605</x:v>
      </x:c>
      <x:c r="T1813" s="24" t="n">
        <x:v>0</x:v>
      </x:c>
      <x:c r="U1813" s="24" t="n">
        <x:v>0</x:v>
      </x:c>
      <x:c r="V1813" s="24" t="str">
        <x:v>Completed</x:v>
      </x:c>
      <x:c r="W1813" s="24" t="n">
        <x:v>0</x:v>
      </x:c>
      <x:c r="X1813" s="24" t="n">
        <x:v>0</x:v>
      </x:c>
      <x:c r="Y1813" s="24" t="n">
        <x:v>1</x:v>
      </x:c>
    </x:row>
    <x:row r="1814">
      <x:c r="A1814" s="24" t="n">
        <x:v>4389109</x:v>
      </x:c>
      <x:c r="B1814" t="str">
        <x:v>2015-10-01</x:v>
      </x:c>
      <x:c r="C1814" s="24" t="n">
        <x:v>10</x:v>
      </x:c>
      <x:c r="D1814" t="str">
        <x:v>WN</x:v>
      </x:c>
      <x:c r="E1814" t="str">
        <x:v>Southwest Airlines Co.</x:v>
      </x:c>
      <x:c r="F1814" t="str">
        <x:v>2819</x:v>
      </x:c>
      <x:c r="G1814" t="str">
        <x:v>11292</x:v>
      </x:c>
      <x:c r="H1814" t="str"/>
      <x:c r="I1814" t="str"/>
      <x:c r="J1814" t="str">
        <x:v>15376</x:v>
      </x:c>
      <x:c r="K1814" t="str"/>
      <x:c r="L1814" t="str"/>
      <x:c r="M1814" t="str">
        <x:v>0835</x:v>
      </x:c>
      <x:c r="N1814" t="str">
        <x:v>0831</x:v>
      </x:c>
      <x:c r="O1814" s="26" t="n">
        <x:v>-4</x:v>
      </x:c>
      <x:c r="P1814" t="str">
        <x:v>0930</x:v>
      </x:c>
      <x:c r="Q1814" t="str">
        <x:v>0922</x:v>
      </x:c>
      <x:c r="R1814" s="26" t="n">
        <x:v>-8</x:v>
      </x:c>
      <x:c r="S1814" s="26" t="n">
        <x:v>639</x:v>
      </x:c>
      <x:c r="T1814" s="24" t="n">
        <x:v>0</x:v>
      </x:c>
      <x:c r="U1814" s="24" t="n">
        <x:v>0</x:v>
      </x:c>
      <x:c r="V1814" s="24" t="str">
        <x:v>Completed</x:v>
      </x:c>
      <x:c r="W1814" s="24" t="n">
        <x:v>0</x:v>
      </x:c>
      <x:c r="X1814" s="24" t="n">
        <x:v>0</x:v>
      </x:c>
      <x:c r="Y1814" s="24" t="n">
        <x:v>1</x:v>
      </x:c>
    </x:row>
    <x:row r="1815">
      <x:c r="A1815" s="24" t="n">
        <x:v>4389262</x:v>
      </x:c>
      <x:c r="B1815" t="str">
        <x:v>2015-10-01</x:v>
      </x:c>
      <x:c r="C1815" s="24" t="n">
        <x:v>10</x:v>
      </x:c>
      <x:c r="D1815" t="str">
        <x:v>WN</x:v>
      </x:c>
      <x:c r="E1815" t="str">
        <x:v>Southwest Airlines Co.</x:v>
      </x:c>
      <x:c r="F1815" t="str">
        <x:v>984</x:v>
      </x:c>
      <x:c r="G1815" t="str">
        <x:v>10821</x:v>
      </x:c>
      <x:c r="H1815" t="str"/>
      <x:c r="I1815" t="str"/>
      <x:c r="J1815" t="str">
        <x:v>13204</x:v>
      </x:c>
      <x:c r="K1815" t="str"/>
      <x:c r="L1815" t="str"/>
      <x:c r="M1815" t="str">
        <x:v>0845</x:v>
      </x:c>
      <x:c r="N1815" t="str">
        <x:v>0845</x:v>
      </x:c>
      <x:c r="O1815" s="26" t="n">
        <x:v>0</x:v>
      </x:c>
      <x:c r="P1815" t="str">
        <x:v>1105</x:v>
      </x:c>
      <x:c r="Q1815" t="str">
        <x:v>1118</x:v>
      </x:c>
      <x:c r="R1815" s="26" t="n">
        <x:v>13</x:v>
      </x:c>
      <x:c r="S1815" s="26" t="n">
        <x:v>787</x:v>
      </x:c>
      <x:c r="T1815" s="24" t="n">
        <x:v>0</x:v>
      </x:c>
      <x:c r="U1815" s="24" t="n">
        <x:v>0</x:v>
      </x:c>
      <x:c r="V1815" s="24" t="str">
        <x:v>Completed</x:v>
      </x:c>
      <x:c r="W1815" s="24" t="n">
        <x:v>0</x:v>
      </x:c>
      <x:c r="X1815" s="24" t="n">
        <x:v>0</x:v>
      </x:c>
      <x:c r="Y1815" s="24" t="n">
        <x:v>1</x:v>
      </x:c>
    </x:row>
    <x:row r="1816">
      <x:c r="A1816" s="24" t="n">
        <x:v>4389523</x:v>
      </x:c>
      <x:c r="B1816" t="str">
        <x:v>2015-10-01</x:v>
      </x:c>
      <x:c r="C1816" s="24" t="n">
        <x:v>10</x:v>
      </x:c>
      <x:c r="D1816" t="str">
        <x:v>VX</x:v>
      </x:c>
      <x:c r="E1816" t="str">
        <x:v>Virgin America</x:v>
      </x:c>
      <x:c r="F1816" t="str">
        <x:v>902</x:v>
      </x:c>
      <x:c r="G1816" t="str">
        <x:v>14771</x:v>
      </x:c>
      <x:c r="H1816" t="str"/>
      <x:c r="I1816" t="str"/>
      <x:c r="J1816" t="str">
        <x:v>12889</x:v>
      </x:c>
      <x:c r="K1816" t="str"/>
      <x:c r="L1816" t="str"/>
      <x:c r="M1816" t="str">
        <x:v>0900</x:v>
      </x:c>
      <x:c r="N1816" t="str">
        <x:v>0923</x:v>
      </x:c>
      <x:c r="O1816" s="26" t="n">
        <x:v>23</x:v>
      </x:c>
      <x:c r="P1816" t="str">
        <x:v>1030</x:v>
      </x:c>
      <x:c r="Q1816" t="str">
        <x:v>1052</x:v>
      </x:c>
      <x:c r="R1816" s="26" t="n">
        <x:v>22</x:v>
      </x:c>
      <x:c r="S1816" s="26" t="n">
        <x:v>414</x:v>
      </x:c>
      <x:c r="T1816" s="24" t="n">
        <x:v>0</x:v>
      </x:c>
      <x:c r="U1816" s="24" t="n">
        <x:v>0</x:v>
      </x:c>
      <x:c r="V1816" s="24" t="str">
        <x:v>Completed</x:v>
      </x:c>
      <x:c r="W1816" s="24" t="n">
        <x:v>1</x:v>
      </x:c>
      <x:c r="X1816" s="24" t="n">
        <x:v>1</x:v>
      </x:c>
      <x:c r="Y1816" s="24" t="n">
        <x:v>1</x:v>
      </x:c>
    </x:row>
    <x:row r="1817">
      <x:c r="A1817" s="24" t="n">
        <x:v>4390296</x:v>
      </x:c>
      <x:c r="B1817" t="str">
        <x:v>2015-10-01</x:v>
      </x:c>
      <x:c r="C1817" s="24" t="n">
        <x:v>10</x:v>
      </x:c>
      <x:c r="D1817" t="str">
        <x:v>AA</x:v>
      </x:c>
      <x:c r="E1817" t="str">
        <x:v>American Airlines Inc.</x:v>
      </x:c>
      <x:c r="F1817" t="str">
        <x:v>1722</x:v>
      </x:c>
      <x:c r="G1817" t="str">
        <x:v>11057</x:v>
      </x:c>
      <x:c r="H1817" t="str"/>
      <x:c r="I1817" t="str"/>
      <x:c r="J1817" t="str">
        <x:v>11278</x:v>
      </x:c>
      <x:c r="K1817" t="str"/>
      <x:c r="L1817" t="str"/>
      <x:c r="M1817" t="str">
        <x:v>0945</x:v>
      </x:c>
      <x:c r="N1817" t="str">
        <x:v>0944</x:v>
      </x:c>
      <x:c r="O1817" s="26" t="n">
        <x:v>-1</x:v>
      </x:c>
      <x:c r="P1817" t="str">
        <x:v>1111</x:v>
      </x:c>
      <x:c r="Q1817" t="str">
        <x:v>1115</x:v>
      </x:c>
      <x:c r="R1817" s="26" t="n">
        <x:v>4</x:v>
      </x:c>
      <x:c r="S1817" s="26" t="n">
        <x:v>331</x:v>
      </x:c>
      <x:c r="T1817" s="24" t="n">
        <x:v>0</x:v>
      </x:c>
      <x:c r="U1817" s="24" t="n">
        <x:v>0</x:v>
      </x:c>
      <x:c r="V1817" s="24" t="str">
        <x:v>Completed</x:v>
      </x:c>
      <x:c r="W1817" s="24" t="n">
        <x:v>0</x:v>
      </x:c>
      <x:c r="X1817" s="24" t="n">
        <x:v>0</x:v>
      </x:c>
      <x:c r="Y1817" s="24" t="n">
        <x:v>1</x:v>
      </x:c>
    </x:row>
    <x:row r="1818">
      <x:c r="A1818" s="24" t="n">
        <x:v>4390692</x:v>
      </x:c>
      <x:c r="B1818" t="str">
        <x:v>2015-10-01</x:v>
      </x:c>
      <x:c r="C1818" s="24" t="n">
        <x:v>10</x:v>
      </x:c>
      <x:c r="D1818" t="str">
        <x:v>OO</x:v>
      </x:c>
      <x:c r="E1818" t="str">
        <x:v>Skywest Airlines Inc.</x:v>
      </x:c>
      <x:c r="F1818" t="str">
        <x:v>4572</x:v>
      </x:c>
      <x:c r="G1818" t="str">
        <x:v>14831</x:v>
      </x:c>
      <x:c r="H1818" t="str"/>
      <x:c r="I1818" t="str"/>
      <x:c r="J1818" t="str">
        <x:v>14747</x:v>
      </x:c>
      <x:c r="K1818" t="str"/>
      <x:c r="L1818" t="str"/>
      <x:c r="M1818" t="str">
        <x:v>1005</x:v>
      </x:c>
      <x:c r="N1818" t="str">
        <x:v>1012</x:v>
      </x:c>
      <x:c r="O1818" s="26" t="n">
        <x:v>7</x:v>
      </x:c>
      <x:c r="P1818" t="str">
        <x:v>1219</x:v>
      </x:c>
      <x:c r="Q1818" t="str">
        <x:v>1220</x:v>
      </x:c>
      <x:c r="R1818" s="26" t="n">
        <x:v>1</x:v>
      </x:c>
      <x:c r="S1818" s="26" t="n">
        <x:v>697</x:v>
      </x:c>
      <x:c r="T1818" s="24" t="n">
        <x:v>0</x:v>
      </x:c>
      <x:c r="U1818" s="24" t="n">
        <x:v>0</x:v>
      </x:c>
      <x:c r="V1818" s="24" t="str">
        <x:v>Completed</x:v>
      </x:c>
      <x:c r="W1818" s="24" t="n">
        <x:v>0</x:v>
      </x:c>
      <x:c r="X1818" s="24" t="n">
        <x:v>0</x:v>
      </x:c>
      <x:c r="Y1818" s="24" t="n">
        <x:v>1</x:v>
      </x:c>
    </x:row>
    <x:row r="1819">
      <x:c r="A1819" s="24" t="n">
        <x:v>4392175</x:v>
      </x:c>
      <x:c r="B1819" t="str">
        <x:v>2015-10-01</x:v>
      </x:c>
      <x:c r="C1819" s="24" t="n">
        <x:v>10</x:v>
      </x:c>
      <x:c r="D1819" t="str">
        <x:v>DL</x:v>
      </x:c>
      <x:c r="E1819" t="str">
        <x:v>Delta Air Lines Inc.</x:v>
      </x:c>
      <x:c r="F1819" t="str">
        <x:v>282</x:v>
      </x:c>
      <x:c r="G1819" t="str">
        <x:v>14747</x:v>
      </x:c>
      <x:c r="H1819" t="str"/>
      <x:c r="I1819" t="str"/>
      <x:c r="J1819" t="str">
        <x:v>11433</x:v>
      </x:c>
      <x:c r="K1819" t="str"/>
      <x:c r="L1819" t="str"/>
      <x:c r="M1819" t="str">
        <x:v>1130</x:v>
      </x:c>
      <x:c r="N1819" t="str">
        <x:v>1133</x:v>
      </x:c>
      <x:c r="O1819" s="26" t="n">
        <x:v>3</x:v>
      </x:c>
      <x:c r="P1819" t="str">
        <x:v>1847</x:v>
      </x:c>
      <x:c r="Q1819" t="str">
        <x:v>1848</x:v>
      </x:c>
      <x:c r="R1819" s="26" t="n">
        <x:v>1</x:v>
      </x:c>
      <x:c r="S1819" s="26" t="n">
        <x:v>1927</x:v>
      </x:c>
      <x:c r="T1819" s="24" t="n">
        <x:v>0</x:v>
      </x:c>
      <x:c r="U1819" s="24" t="n">
        <x:v>0</x:v>
      </x:c>
      <x:c r="V1819" s="24" t="str">
        <x:v>Completed</x:v>
      </x:c>
      <x:c r="W1819" s="24" t="n">
        <x:v>0</x:v>
      </x:c>
      <x:c r="X1819" s="24" t="n">
        <x:v>0</x:v>
      </x:c>
      <x:c r="Y1819" s="24" t="n">
        <x:v>1</x:v>
      </x:c>
    </x:row>
    <x:row r="1820">
      <x:c r="A1820" s="24" t="n">
        <x:v>4392350</x:v>
      </x:c>
      <x:c r="B1820" t="str">
        <x:v>2015-10-01</x:v>
      </x:c>
      <x:c r="C1820" s="24" t="n">
        <x:v>10</x:v>
      </x:c>
      <x:c r="D1820" t="str">
        <x:v>EV</x:v>
      </x:c>
      <x:c r="E1820" t="str">
        <x:v>Atlantic Southeast Airlines</x:v>
      </x:c>
      <x:c r="F1820" t="str">
        <x:v>5957</x:v>
      </x:c>
      <x:c r="G1820" t="str">
        <x:v>10693</x:v>
      </x:c>
      <x:c r="H1820" t="str"/>
      <x:c r="I1820" t="str"/>
      <x:c r="J1820" t="str">
        <x:v>12266</x:v>
      </x:c>
      <x:c r="K1820" t="str"/>
      <x:c r="L1820" t="str"/>
      <x:c r="M1820" t="str">
        <x:v>1143</x:v>
      </x:c>
      <x:c r="N1820" t="str">
        <x:v>1141</x:v>
      </x:c>
      <x:c r="O1820" s="26" t="n">
        <x:v>-2</x:v>
      </x:c>
      <x:c r="P1820" t="str">
        <x:v>1355</x:v>
      </x:c>
      <x:c r="Q1820" t="str">
        <x:v>1349</x:v>
      </x:c>
      <x:c r="R1820" s="26" t="n">
        <x:v>-6</x:v>
      </x:c>
      <x:c r="S1820" s="26" t="n">
        <x:v>657</x:v>
      </x:c>
      <x:c r="T1820" s="24" t="n">
        <x:v>0</x:v>
      </x:c>
      <x:c r="U1820" s="24" t="n">
        <x:v>0</x:v>
      </x:c>
      <x:c r="V1820" s="24" t="str">
        <x:v>Completed</x:v>
      </x:c>
      <x:c r="W1820" s="24" t="n">
        <x:v>0</x:v>
      </x:c>
      <x:c r="X1820" s="24" t="n">
        <x:v>0</x:v>
      </x:c>
      <x:c r="Y1820" s="24" t="n">
        <x:v>1</x:v>
      </x:c>
    </x:row>
    <x:row r="1821">
      <x:c r="A1821" s="24" t="n">
        <x:v>4392581</x:v>
      </x:c>
      <x:c r="B1821" t="str">
        <x:v>2015-10-01</x:v>
      </x:c>
      <x:c r="C1821" s="24" t="n">
        <x:v>10</x:v>
      </x:c>
      <x:c r="D1821" t="str">
        <x:v>OO</x:v>
      </x:c>
      <x:c r="E1821" t="str">
        <x:v>Skywest Airlines Inc.</x:v>
      </x:c>
      <x:c r="F1821" t="str">
        <x:v>5179</x:v>
      </x:c>
      <x:c r="G1821" t="str">
        <x:v>14683</x:v>
      </x:c>
      <x:c r="H1821" t="str"/>
      <x:c r="I1821" t="str"/>
      <x:c r="J1821" t="str">
        <x:v>12266</x:v>
      </x:c>
      <x:c r="K1821" t="str"/>
      <x:c r="L1821" t="str"/>
      <x:c r="M1821" t="str">
        <x:v>1157</x:v>
      </x:c>
      <x:c r="N1821" t="str">
        <x:v>1151</x:v>
      </x:c>
      <x:c r="O1821" s="26" t="n">
        <x:v>-6</x:v>
      </x:c>
      <x:c r="P1821" t="str">
        <x:v>1300</x:v>
      </x:c>
      <x:c r="Q1821" t="str">
        <x:v>1256</x:v>
      </x:c>
      <x:c r="R1821" s="26" t="n">
        <x:v>-4</x:v>
      </x:c>
      <x:c r="S1821" s="26" t="n">
        <x:v>191</x:v>
      </x:c>
      <x:c r="T1821" s="24" t="n">
        <x:v>0</x:v>
      </x:c>
      <x:c r="U1821" s="24" t="n">
        <x:v>0</x:v>
      </x:c>
      <x:c r="V1821" s="24" t="str">
        <x:v>Completed</x:v>
      </x:c>
      <x:c r="W1821" s="24" t="n">
        <x:v>0</x:v>
      </x:c>
      <x:c r="X1821" s="24" t="n">
        <x:v>0</x:v>
      </x:c>
      <x:c r="Y1821" s="24" t="n">
        <x:v>1</x:v>
      </x:c>
    </x:row>
    <x:row r="1822">
      <x:c r="A1822" s="24" t="n">
        <x:v>4393207</x:v>
      </x:c>
      <x:c r="B1822" t="str">
        <x:v>2015-10-01</x:v>
      </x:c>
      <x:c r="C1822" s="24" t="n">
        <x:v>10</x:v>
      </x:c>
      <x:c r="D1822" t="str">
        <x:v>OO</x:v>
      </x:c>
      <x:c r="E1822" t="str">
        <x:v>Skywest Airlines Inc.</x:v>
      </x:c>
      <x:c r="F1822" t="str">
        <x:v>4449</x:v>
      </x:c>
      <x:c r="G1822" t="str">
        <x:v>14747</x:v>
      </x:c>
      <x:c r="H1822" t="str"/>
      <x:c r="I1822" t="str"/>
      <x:c r="J1822" t="str">
        <x:v>14893</x:v>
      </x:c>
      <x:c r="K1822" t="str"/>
      <x:c r="L1822" t="str"/>
      <x:c r="M1822" t="str">
        <x:v>1230</x:v>
      </x:c>
      <x:c r="N1822" t="str">
        <x:v>1230</x:v>
      </x:c>
      <x:c r="O1822" s="26" t="n">
        <x:v>0</x:v>
      </x:c>
      <x:c r="P1822" t="str">
        <x:v>1423</x:v>
      </x:c>
      <x:c r="Q1822" t="str">
        <x:v>1425</x:v>
      </x:c>
      <x:c r="R1822" s="26" t="n">
        <x:v>2</x:v>
      </x:c>
      <x:c r="S1822" s="26" t="n">
        <x:v>605</x:v>
      </x:c>
      <x:c r="T1822" s="24" t="n">
        <x:v>0</x:v>
      </x:c>
      <x:c r="U1822" s="24" t="n">
        <x:v>0</x:v>
      </x:c>
      <x:c r="V1822" s="24" t="str">
        <x:v>Completed</x:v>
      </x:c>
      <x:c r="W1822" s="24" t="n">
        <x:v>0</x:v>
      </x:c>
      <x:c r="X1822" s="24" t="n">
        <x:v>0</x:v>
      </x:c>
      <x:c r="Y1822" s="24" t="n">
        <x:v>1</x:v>
      </x:c>
    </x:row>
    <x:row r="1823">
      <x:c r="A1823" s="24" t="n">
        <x:v>4393305</x:v>
      </x:c>
      <x:c r="B1823" t="str">
        <x:v>2015-10-01</x:v>
      </x:c>
      <x:c r="C1823" s="24" t="n">
        <x:v>10</x:v>
      </x:c>
      <x:c r="D1823" t="str">
        <x:v>WN</x:v>
      </x:c>
      <x:c r="E1823" t="str">
        <x:v>Southwest Airlines Co.</x:v>
      </x:c>
      <x:c r="F1823" t="str">
        <x:v>663</x:v>
      </x:c>
      <x:c r="G1823" t="str">
        <x:v>10821</x:v>
      </x:c>
      <x:c r="H1823" t="str"/>
      <x:c r="I1823" t="str"/>
      <x:c r="J1823" t="str">
        <x:v>11042</x:v>
      </x:c>
      <x:c r="K1823" t="str"/>
      <x:c r="L1823" t="str"/>
      <x:c r="M1823" t="str">
        <x:v>1240</x:v>
      </x:c>
      <x:c r="N1823" t="str">
        <x:v>1245</x:v>
      </x:c>
      <x:c r="O1823" s="26" t="n">
        <x:v>5</x:v>
      </x:c>
      <x:c r="P1823" t="str">
        <x:v>1350</x:v>
      </x:c>
      <x:c r="Q1823" t="str">
        <x:v>1353</x:v>
      </x:c>
      <x:c r="R1823" s="26" t="n">
        <x:v>3</x:v>
      </x:c>
      <x:c r="S1823" s="26" t="n">
        <x:v>314</x:v>
      </x:c>
      <x:c r="T1823" s="24" t="n">
        <x:v>0</x:v>
      </x:c>
      <x:c r="U1823" s="24" t="n">
        <x:v>0</x:v>
      </x:c>
      <x:c r="V1823" s="24" t="str">
        <x:v>Completed</x:v>
      </x:c>
      <x:c r="W1823" s="24" t="n">
        <x:v>0</x:v>
      </x:c>
      <x:c r="X1823" s="24" t="n">
        <x:v>0</x:v>
      </x:c>
      <x:c r="Y1823" s="24" t="n">
        <x:v>1</x:v>
      </x:c>
    </x:row>
    <x:row r="1824">
      <x:c r="A1824" s="24" t="n">
        <x:v>4393673</x:v>
      </x:c>
      <x:c r="B1824" t="str">
        <x:v>2015-10-01</x:v>
      </x:c>
      <x:c r="C1824" s="24" t="n">
        <x:v>10</x:v>
      </x:c>
      <x:c r="D1824" t="str">
        <x:v>AS</x:v>
      </x:c>
      <x:c r="E1824" t="str">
        <x:v>Alaska Airlines Inc.</x:v>
      </x:c>
      <x:c r="F1824" t="str">
        <x:v>305</x:v>
      </x:c>
      <x:c r="G1824" t="str">
        <x:v>14771</x:v>
      </x:c>
      <x:c r="H1824" t="str"/>
      <x:c r="I1824" t="str"/>
      <x:c r="J1824" t="str">
        <x:v>14747</x:v>
      </x:c>
      <x:c r="K1824" t="str"/>
      <x:c r="L1824" t="str"/>
      <x:c r="M1824" t="str">
        <x:v>1300</x:v>
      </x:c>
      <x:c r="N1824" t="str">
        <x:v>1259</x:v>
      </x:c>
      <x:c r="O1824" s="26" t="n">
        <x:v>-1</x:v>
      </x:c>
      <x:c r="P1824" t="str">
        <x:v>1505</x:v>
      </x:c>
      <x:c r="Q1824" t="str">
        <x:v>1454</x:v>
      </x:c>
      <x:c r="R1824" s="26" t="n">
        <x:v>-11</x:v>
      </x:c>
      <x:c r="S1824" s="26" t="n">
        <x:v>679</x:v>
      </x:c>
      <x:c r="T1824" s="24" t="n">
        <x:v>0</x:v>
      </x:c>
      <x:c r="U1824" s="24" t="n">
        <x:v>0</x:v>
      </x:c>
      <x:c r="V1824" s="24" t="str">
        <x:v>Completed</x:v>
      </x:c>
      <x:c r="W1824" s="24" t="n">
        <x:v>0</x:v>
      </x:c>
      <x:c r="X1824" s="24" t="n">
        <x:v>0</x:v>
      </x:c>
      <x:c r="Y1824" s="24" t="n">
        <x:v>1</x:v>
      </x:c>
    </x:row>
    <x:row r="1825">
      <x:c r="A1825" s="24" t="n">
        <x:v>4394507</x:v>
      </x:c>
      <x:c r="B1825" t="str">
        <x:v>2015-10-01</x:v>
      </x:c>
      <x:c r="C1825" s="24" t="n">
        <x:v>10</x:v>
      </x:c>
      <x:c r="D1825" t="str">
        <x:v>DL</x:v>
      </x:c>
      <x:c r="E1825" t="str">
        <x:v>Delta Air Lines Inc.</x:v>
      </x:c>
      <x:c r="F1825" t="str">
        <x:v>2801</x:v>
      </x:c>
      <x:c r="G1825" t="str">
        <x:v>10397</x:v>
      </x:c>
      <x:c r="H1825" t="str"/>
      <x:c r="I1825" t="str"/>
      <x:c r="J1825" t="str">
        <x:v>11481</x:v>
      </x:c>
      <x:c r="K1825" t="str"/>
      <x:c r="L1825" t="str"/>
      <x:c r="M1825" t="str">
        <x:v>1351</x:v>
      </x:c>
      <x:c r="N1825" t="str">
        <x:v>1350</x:v>
      </x:c>
      <x:c r="O1825" s="26" t="n">
        <x:v>-1</x:v>
      </x:c>
      <x:c r="P1825" t="str">
        <x:v>1355</x:v>
      </x:c>
      <x:c r="Q1825" t="str">
        <x:v>1352</x:v>
      </x:c>
      <x:c r="R1825" s="26" t="n">
        <x:v>-3</x:v>
      </x:c>
      <x:c r="S1825" s="26" t="n">
        <x:v>240</x:v>
      </x:c>
      <x:c r="T1825" s="24" t="n">
        <x:v>0</x:v>
      </x:c>
      <x:c r="U1825" s="24" t="n">
        <x:v>0</x:v>
      </x:c>
      <x:c r="V1825" s="24" t="str">
        <x:v>Completed</x:v>
      </x:c>
      <x:c r="W1825" s="24" t="n">
        <x:v>0</x:v>
      </x:c>
      <x:c r="X1825" s="24" t="n">
        <x:v>0</x:v>
      </x:c>
      <x:c r="Y1825" s="24" t="n">
        <x:v>1</x:v>
      </x:c>
    </x:row>
    <x:row r="1826">
      <x:c r="A1826" s="24" t="n">
        <x:v>4395742</x:v>
      </x:c>
      <x:c r="B1826" t="str">
        <x:v>2015-10-01</x:v>
      </x:c>
      <x:c r="C1826" s="24" t="n">
        <x:v>10</x:v>
      </x:c>
      <x:c r="D1826" t="str">
        <x:v>OO</x:v>
      </x:c>
      <x:c r="E1826" t="str">
        <x:v>Skywest Airlines Inc.</x:v>
      </x:c>
      <x:c r="F1826" t="str">
        <x:v>4561</x:v>
      </x:c>
      <x:c r="G1826" t="str">
        <x:v>14869</x:v>
      </x:c>
      <x:c r="H1826" t="str"/>
      <x:c r="I1826" t="str"/>
      <x:c r="J1826" t="str">
        <x:v>14831</x:v>
      </x:c>
      <x:c r="K1826" t="str"/>
      <x:c r="L1826" t="str"/>
      <x:c r="M1826" t="str">
        <x:v>1505</x:v>
      </x:c>
      <x:c r="N1826" t="str">
        <x:v>1508</x:v>
      </x:c>
      <x:c r="O1826" s="26" t="n">
        <x:v>3</x:v>
      </x:c>
      <x:c r="P1826" t="str">
        <x:v>1600</x:v>
      </x:c>
      <x:c r="Q1826" t="str">
        <x:v>1609</x:v>
      </x:c>
      <x:c r="R1826" s="26" t="n">
        <x:v>9</x:v>
      </x:c>
      <x:c r="S1826" s="26" t="n">
        <x:v>584</x:v>
      </x:c>
      <x:c r="T1826" s="24" t="n">
        <x:v>0</x:v>
      </x:c>
      <x:c r="U1826" s="24" t="n">
        <x:v>0</x:v>
      </x:c>
      <x:c r="V1826" s="24" t="str">
        <x:v>Completed</x:v>
      </x:c>
      <x:c r="W1826" s="24" t="n">
        <x:v>0</x:v>
      </x:c>
      <x:c r="X1826" s="24" t="n">
        <x:v>0</x:v>
      </x:c>
      <x:c r="Y1826" s="24" t="n">
        <x:v>1</x:v>
      </x:c>
    </x:row>
    <x:row r="1827">
      <x:c r="A1827" s="24" t="n">
        <x:v>4395957</x:v>
      </x:c>
      <x:c r="B1827" t="str">
        <x:v>2015-10-01</x:v>
      </x:c>
      <x:c r="C1827" s="24" t="n">
        <x:v>10</x:v>
      </x:c>
      <x:c r="D1827" t="str">
        <x:v>DL</x:v>
      </x:c>
      <x:c r="E1827" t="str">
        <x:v>Delta Air Lines Inc.</x:v>
      </x:c>
      <x:c r="F1827" t="str">
        <x:v>2111</x:v>
      </x:c>
      <x:c r="G1827" t="str">
        <x:v>13198</x:v>
      </x:c>
      <x:c r="H1827" t="str"/>
      <x:c r="I1827" t="str"/>
      <x:c r="J1827" t="str">
        <x:v>13487</x:v>
      </x:c>
      <x:c r="K1827" t="str"/>
      <x:c r="L1827" t="str"/>
      <x:c r="M1827" t="str">
        <x:v>1518</x:v>
      </x:c>
      <x:c r="N1827" t="str">
        <x:v>1517</x:v>
      </x:c>
      <x:c r="O1827" s="26" t="n">
        <x:v>-1</x:v>
      </x:c>
      <x:c r="P1827" t="str">
        <x:v>1642</x:v>
      </x:c>
      <x:c r="Q1827" t="str">
        <x:v>1633</x:v>
      </x:c>
      <x:c r="R1827" s="26" t="n">
        <x:v>-9</x:v>
      </x:c>
      <x:c r="S1827" s="26" t="n">
        <x:v>393</x:v>
      </x:c>
      <x:c r="T1827" s="24" t="n">
        <x:v>0</x:v>
      </x:c>
      <x:c r="U1827" s="24" t="n">
        <x:v>0</x:v>
      </x:c>
      <x:c r="V1827" s="24" t="str">
        <x:v>Completed</x:v>
      </x:c>
      <x:c r="W1827" s="24" t="n">
        <x:v>0</x:v>
      </x:c>
      <x:c r="X1827" s="24" t="n">
        <x:v>0</x:v>
      </x:c>
      <x:c r="Y1827" s="24" t="n">
        <x:v>1</x:v>
      </x:c>
    </x:row>
    <x:row r="1828">
      <x:c r="A1828" s="24" t="n">
        <x:v>4396117</x:v>
      </x:c>
      <x:c r="B1828" t="str">
        <x:v>2015-10-01</x:v>
      </x:c>
      <x:c r="C1828" s="24" t="n">
        <x:v>10</x:v>
      </x:c>
      <x:c r="D1828" t="str">
        <x:v>UA</x:v>
      </x:c>
      <x:c r="E1828" t="str">
        <x:v>United Air Lines Inc.</x:v>
      </x:c>
      <x:c r="F1828" t="str">
        <x:v>1856</x:v>
      </x:c>
      <x:c r="G1828" t="str">
        <x:v>11292</x:v>
      </x:c>
      <x:c r="H1828" t="str"/>
      <x:c r="I1828" t="str"/>
      <x:c r="J1828" t="str">
        <x:v>12892</x:v>
      </x:c>
      <x:c r="K1828" t="str"/>
      <x:c r="L1828" t="str"/>
      <x:c r="M1828" t="str">
        <x:v>1527</x:v>
      </x:c>
      <x:c r="N1828" t="str">
        <x:v>1527</x:v>
      </x:c>
      <x:c r="O1828" s="26" t="n">
        <x:v>0</x:v>
      </x:c>
      <x:c r="P1828" t="str">
        <x:v>1657</x:v>
      </x:c>
      <x:c r="Q1828" t="str">
        <x:v>1646</x:v>
      </x:c>
      <x:c r="R1828" s="26" t="n">
        <x:v>-11</x:v>
      </x:c>
      <x:c r="S1828" s="26" t="n">
        <x:v>862</x:v>
      </x:c>
      <x:c r="T1828" s="24" t="n">
        <x:v>0</x:v>
      </x:c>
      <x:c r="U1828" s="24" t="n">
        <x:v>0</x:v>
      </x:c>
      <x:c r="V1828" s="24" t="str">
        <x:v>Completed</x:v>
      </x:c>
      <x:c r="W1828" s="24" t="n">
        <x:v>0</x:v>
      </x:c>
      <x:c r="X1828" s="24" t="n">
        <x:v>0</x:v>
      </x:c>
      <x:c r="Y1828" s="24" t="n">
        <x:v>1</x:v>
      </x:c>
    </x:row>
    <x:row r="1829">
      <x:c r="A1829" s="24" t="n">
        <x:v>4396268</x:v>
      </x:c>
      <x:c r="B1829" t="str">
        <x:v>2015-10-01</x:v>
      </x:c>
      <x:c r="C1829" s="24" t="n">
        <x:v>10</x:v>
      </x:c>
      <x:c r="D1829" t="str">
        <x:v>AA</x:v>
      </x:c>
      <x:c r="E1829" t="str">
        <x:v>American Airlines Inc.</x:v>
      </x:c>
      <x:c r="F1829" t="str">
        <x:v>1382</x:v>
      </x:c>
      <x:c r="G1829" t="str">
        <x:v>11298</x:v>
      </x:c>
      <x:c r="H1829" t="str"/>
      <x:c r="I1829" t="str"/>
      <x:c r="J1829" t="str">
        <x:v>12339</x:v>
      </x:c>
      <x:c r="K1829" t="str"/>
      <x:c r="L1829" t="str"/>
      <x:c r="M1829" t="str">
        <x:v>1535</x:v>
      </x:c>
      <x:c r="N1829" t="str">
        <x:v>1535</x:v>
      </x:c>
      <x:c r="O1829" s="26" t="n">
        <x:v>0</x:v>
      </x:c>
      <x:c r="P1829" t="str">
        <x:v>1846</x:v>
      </x:c>
      <x:c r="Q1829" t="str">
        <x:v>1840</x:v>
      </x:c>
      <x:c r="R1829" s="26" t="n">
        <x:v>-6</x:v>
      </x:c>
      <x:c r="S1829" s="26" t="n">
        <x:v>761</x:v>
      </x:c>
      <x:c r="T1829" s="24" t="n">
        <x:v>0</x:v>
      </x:c>
      <x:c r="U1829" s="24" t="n">
        <x:v>0</x:v>
      </x:c>
      <x:c r="V1829" s="24" t="str">
        <x:v>Completed</x:v>
      </x:c>
      <x:c r="W1829" s="24" t="n">
        <x:v>0</x:v>
      </x:c>
      <x:c r="X1829" s="24" t="n">
        <x:v>0</x:v>
      </x:c>
      <x:c r="Y1829" s="24" t="n">
        <x:v>1</x:v>
      </x:c>
    </x:row>
    <x:row r="1830">
      <x:c r="A1830" s="24" t="n">
        <x:v>4396818</x:v>
      </x:c>
      <x:c r="B1830" t="str">
        <x:v>2015-10-01</x:v>
      </x:c>
      <x:c r="C1830" s="24" t="n">
        <x:v>10</x:v>
      </x:c>
      <x:c r="D1830" t="str">
        <x:v>AA</x:v>
      </x:c>
      <x:c r="E1830" t="str">
        <x:v>American Airlines Inc.</x:v>
      </x:c>
      <x:c r="F1830" t="str">
        <x:v>1999</x:v>
      </x:c>
      <x:c r="G1830" t="str">
        <x:v>11057</x:v>
      </x:c>
      <x:c r="H1830" t="str"/>
      <x:c r="I1830" t="str"/>
      <x:c r="J1830" t="str">
        <x:v>10721</x:v>
      </x:c>
      <x:c r="K1830" t="str"/>
      <x:c r="L1830" t="str"/>
      <x:c r="M1830" t="str">
        <x:v>1610</x:v>
      </x:c>
      <x:c r="N1830" t="str">
        <x:v>1756</x:v>
      </x:c>
      <x:c r="O1830" s="26" t="n">
        <x:v>106</x:v>
      </x:c>
      <x:c r="P1830" t="str">
        <x:v>1818</x:v>
      </x:c>
      <x:c r="Q1830" t="str">
        <x:v>1956</x:v>
      </x:c>
      <x:c r="R1830" s="26" t="n">
        <x:v>98</x:v>
      </x:c>
      <x:c r="S1830" s="26" t="n">
        <x:v>728</x:v>
      </x:c>
      <x:c r="T1830" s="24" t="n">
        <x:v>0</x:v>
      </x:c>
      <x:c r="U1830" s="24" t="n">
        <x:v>0</x:v>
      </x:c>
      <x:c r="V1830" s="24" t="str">
        <x:v>Completed</x:v>
      </x:c>
      <x:c r="W1830" s="24" t="n">
        <x:v>1</x:v>
      </x:c>
      <x:c r="X1830" s="24" t="n">
        <x:v>1</x:v>
      </x:c>
      <x:c r="Y1830" s="24" t="n">
        <x:v>1</x:v>
      </x:c>
    </x:row>
    <x:row r="1831">
      <x:c r="A1831" s="24" t="n">
        <x:v>4397392</x:v>
      </x:c>
      <x:c r="B1831" t="str">
        <x:v>2015-10-01</x:v>
      </x:c>
      <x:c r="C1831" s="24" t="n">
        <x:v>10</x:v>
      </x:c>
      <x:c r="D1831" t="str">
        <x:v>UA</x:v>
      </x:c>
      <x:c r="E1831" t="str">
        <x:v>United Air Lines Inc.</x:v>
      </x:c>
      <x:c r="F1831" t="str">
        <x:v>1026</x:v>
      </x:c>
      <x:c r="G1831" t="str">
        <x:v>12264</x:v>
      </x:c>
      <x:c r="H1831" t="str"/>
      <x:c r="I1831" t="str"/>
      <x:c r="J1831" t="str">
        <x:v>14771</x:v>
      </x:c>
      <x:c r="K1831" t="str"/>
      <x:c r="L1831" t="str"/>
      <x:c r="M1831" t="str">
        <x:v>1648</x:v>
      </x:c>
      <x:c r="N1831" t="str">
        <x:v>1648</x:v>
      </x:c>
      <x:c r="O1831" s="26" t="n">
        <x:v>0</x:v>
      </x:c>
      <x:c r="P1831" t="str">
        <x:v>1948</x:v>
      </x:c>
      <x:c r="Q1831" t="str">
        <x:v>1931</x:v>
      </x:c>
      <x:c r="R1831" s="26" t="n">
        <x:v>-17</x:v>
      </x:c>
      <x:c r="S1831" s="26" t="n">
        <x:v>2419</x:v>
      </x:c>
      <x:c r="T1831" s="24" t="n">
        <x:v>0</x:v>
      </x:c>
      <x:c r="U1831" s="24" t="n">
        <x:v>0</x:v>
      </x:c>
      <x:c r="V1831" s="24" t="str">
        <x:v>Completed</x:v>
      </x:c>
      <x:c r="W1831" s="24" t="n">
        <x:v>0</x:v>
      </x:c>
      <x:c r="X1831" s="24" t="n">
        <x:v>0</x:v>
      </x:c>
      <x:c r="Y1831" s="24" t="n">
        <x:v>1</x:v>
      </x:c>
    </x:row>
    <x:row r="1832">
      <x:c r="A1832" s="24" t="n">
        <x:v>4397568</x:v>
      </x:c>
      <x:c r="B1832" t="str">
        <x:v>2015-10-01</x:v>
      </x:c>
      <x:c r="C1832" s="24" t="n">
        <x:v>10</x:v>
      </x:c>
      <x:c r="D1832" t="str">
        <x:v>VX</x:v>
      </x:c>
      <x:c r="E1832" t="str">
        <x:v>Virgin America</x:v>
      </x:c>
      <x:c r="F1832" t="str">
        <x:v>221</x:v>
      </x:c>
      <x:c r="G1832" t="str">
        <x:v>10423</x:v>
      </x:c>
      <x:c r="H1832" t="str"/>
      <x:c r="I1832" t="str"/>
      <x:c r="J1832" t="str">
        <x:v>14771</x:v>
      </x:c>
      <x:c r="K1832" t="str"/>
      <x:c r="L1832" t="str"/>
      <x:c r="M1832" t="str">
        <x:v>1700</x:v>
      </x:c>
      <x:c r="N1832" t="str">
        <x:v>1723</x:v>
      </x:c>
      <x:c r="O1832" s="26" t="n">
        <x:v>23</x:v>
      </x:c>
      <x:c r="P1832" t="str">
        <x:v>1835</x:v>
      </x:c>
      <x:c r="Q1832" t="str">
        <x:v>1902</x:v>
      </x:c>
      <x:c r="R1832" s="26" t="n">
        <x:v>27</x:v>
      </x:c>
      <x:c r="S1832" s="26" t="n">
        <x:v>1504</x:v>
      </x:c>
      <x:c r="T1832" s="24" t="n">
        <x:v>0</x:v>
      </x:c>
      <x:c r="U1832" s="24" t="n">
        <x:v>0</x:v>
      </x:c>
      <x:c r="V1832" s="24" t="str">
        <x:v>Completed</x:v>
      </x:c>
      <x:c r="W1832" s="24" t="n">
        <x:v>1</x:v>
      </x:c>
      <x:c r="X1832" s="24" t="n">
        <x:v>1</x:v>
      </x:c>
      <x:c r="Y1832" s="24" t="n">
        <x:v>1</x:v>
      </x:c>
    </x:row>
    <x:row r="1833">
      <x:c r="A1833" s="24" t="n">
        <x:v>4398171</x:v>
      </x:c>
      <x:c r="B1833" t="str">
        <x:v>2015-10-01</x:v>
      </x:c>
      <x:c r="C1833" s="24" t="n">
        <x:v>10</x:v>
      </x:c>
      <x:c r="D1833" t="str">
        <x:v>DL</x:v>
      </x:c>
      <x:c r="E1833" t="str">
        <x:v>Delta Air Lines Inc.</x:v>
      </x:c>
      <x:c r="F1833" t="str">
        <x:v>11</x:v>
      </x:c>
      <x:c r="G1833" t="str">
        <x:v>13487</x:v>
      </x:c>
      <x:c r="H1833" t="str"/>
      <x:c r="I1833" t="str"/>
      <x:c r="J1833" t="str">
        <x:v>14869</x:v>
      </x:c>
      <x:c r="K1833" t="str"/>
      <x:c r="L1833" t="str"/>
      <x:c r="M1833" t="str">
        <x:v>1730</x:v>
      </x:c>
      <x:c r="N1833" t="str">
        <x:v>1845</x:v>
      </x:c>
      <x:c r="O1833" s="26" t="n">
        <x:v>75</x:v>
      </x:c>
      <x:c r="P1833" t="str">
        <x:v>1919</x:v>
      </x:c>
      <x:c r="Q1833" t="str">
        <x:v>2034</x:v>
      </x:c>
      <x:c r="R1833" s="26" t="n">
        <x:v>75</x:v>
      </x:c>
      <x:c r="S1833" s="26" t="n">
        <x:v>991</x:v>
      </x:c>
      <x:c r="T1833" s="24" t="n">
        <x:v>0</x:v>
      </x:c>
      <x:c r="U1833" s="24" t="n">
        <x:v>0</x:v>
      </x:c>
      <x:c r="V1833" s="24" t="str">
        <x:v>Completed</x:v>
      </x:c>
      <x:c r="W1833" s="24" t="n">
        <x:v>1</x:v>
      </x:c>
      <x:c r="X1833" s="24" t="n">
        <x:v>1</x:v>
      </x:c>
      <x:c r="Y1833" s="24" t="n">
        <x:v>1</x:v>
      </x:c>
    </x:row>
    <x:row r="1834">
      <x:c r="A1834" s="24" t="n">
        <x:v>4398418</x:v>
      </x:c>
      <x:c r="B1834" t="str">
        <x:v>2015-10-01</x:v>
      </x:c>
      <x:c r="C1834" s="24" t="n">
        <x:v>10</x:v>
      </x:c>
      <x:c r="D1834" t="str">
        <x:v>OO</x:v>
      </x:c>
      <x:c r="E1834" t="str">
        <x:v>Skywest Airlines Inc.</x:v>
      </x:c>
      <x:c r="F1834" t="str">
        <x:v>4764</x:v>
      </x:c>
      <x:c r="G1834" t="str">
        <x:v>13486</x:v>
      </x:c>
      <x:c r="H1834" t="str"/>
      <x:c r="I1834" t="str"/>
      <x:c r="J1834" t="str">
        <x:v>14869</x:v>
      </x:c>
      <x:c r="K1834" t="str"/>
      <x:c r="L1834" t="str"/>
      <x:c r="M1834" t="str">
        <x:v>1744</x:v>
      </x:c>
      <x:c r="N1834" t="str">
        <x:v>1734</x:v>
      </x:c>
      <x:c r="O1834" s="26" t="n">
        <x:v>-10</x:v>
      </x:c>
      <x:c r="P1834" t="str">
        <x:v>1909</x:v>
      </x:c>
      <x:c r="Q1834" t="str">
        <x:v>1900</x:v>
      </x:c>
      <x:c r="R1834" s="26" t="n">
        <x:v>-9</x:v>
      </x:c>
      <x:c r="S1834" s="26" t="n">
        <x:v>436</x:v>
      </x:c>
      <x:c r="T1834" s="24" t="n">
        <x:v>0</x:v>
      </x:c>
      <x:c r="U1834" s="24" t="n">
        <x:v>0</x:v>
      </x:c>
      <x:c r="V1834" s="24" t="str">
        <x:v>Completed</x:v>
      </x:c>
      <x:c r="W1834" s="24" t="n">
        <x:v>0</x:v>
      </x:c>
      <x:c r="X1834" s="24" t="n">
        <x:v>0</x:v>
      </x:c>
      <x:c r="Y1834" s="24" t="n">
        <x:v>1</x:v>
      </x:c>
    </x:row>
    <x:row r="1835">
      <x:c r="A1835" s="24" t="n">
        <x:v>4398836</x:v>
      </x:c>
      <x:c r="B1835" t="str">
        <x:v>2015-10-01</x:v>
      </x:c>
      <x:c r="C1835" s="24" t="n">
        <x:v>10</x:v>
      </x:c>
      <x:c r="D1835" t="str">
        <x:v>AA</x:v>
      </x:c>
      <x:c r="E1835" t="str">
        <x:v>American Airlines Inc.</x:v>
      </x:c>
      <x:c r="F1835" t="str">
        <x:v>1915</x:v>
      </x:c>
      <x:c r="G1835" t="str">
        <x:v>11057</x:v>
      </x:c>
      <x:c r="H1835" t="str"/>
      <x:c r="I1835" t="str"/>
      <x:c r="J1835" t="str">
        <x:v>14492</x:v>
      </x:c>
      <x:c r="K1835" t="str"/>
      <x:c r="L1835" t="str"/>
      <x:c r="M1835" t="str">
        <x:v>1805</x:v>
      </x:c>
      <x:c r="N1835" t="str">
        <x:v>1802</x:v>
      </x:c>
      <x:c r="O1835" s="26" t="n">
        <x:v>-3</x:v>
      </x:c>
      <x:c r="P1835" t="str">
        <x:v>1858</x:v>
      </x:c>
      <x:c r="Q1835" t="str">
        <x:v>1847</x:v>
      </x:c>
      <x:c r="R1835" s="26" t="n">
        <x:v>-11</x:v>
      </x:c>
      <x:c r="S1835" s="26" t="n">
        <x:v>130</x:v>
      </x:c>
      <x:c r="T1835" s="24" t="n">
        <x:v>0</x:v>
      </x:c>
      <x:c r="U1835" s="24" t="n">
        <x:v>0</x:v>
      </x:c>
      <x:c r="V1835" s="24" t="str">
        <x:v>Completed</x:v>
      </x:c>
      <x:c r="W1835" s="24" t="n">
        <x:v>0</x:v>
      </x:c>
      <x:c r="X1835" s="24" t="n">
        <x:v>0</x:v>
      </x:c>
      <x:c r="Y1835" s="24" t="n">
        <x:v>1</x:v>
      </x:c>
    </x:row>
    <x:row r="1836">
      <x:c r="A1836" s="24" t="n">
        <x:v>4399452</x:v>
      </x:c>
      <x:c r="B1836" t="str">
        <x:v>2015-10-01</x:v>
      </x:c>
      <x:c r="C1836" s="24" t="n">
        <x:v>10</x:v>
      </x:c>
      <x:c r="D1836" t="str">
        <x:v>AA</x:v>
      </x:c>
      <x:c r="E1836" t="str">
        <x:v>American Airlines Inc.</x:v>
      </x:c>
      <x:c r="F1836" t="str">
        <x:v>267</x:v>
      </x:c>
      <x:c r="G1836" t="str">
        <x:v>12892</x:v>
      </x:c>
      <x:c r="H1836" t="str"/>
      <x:c r="I1836" t="str"/>
      <x:c r="J1836" t="str">
        <x:v>12173</x:v>
      </x:c>
      <x:c r="K1836" t="str"/>
      <x:c r="L1836" t="str"/>
      <x:c r="M1836" t="str">
        <x:v>1845</x:v>
      </x:c>
      <x:c r="N1836" t="str">
        <x:v>1848</x:v>
      </x:c>
      <x:c r="O1836" s="26" t="n">
        <x:v>3</x:v>
      </x:c>
      <x:c r="P1836" t="str">
        <x:v>2146</x:v>
      </x:c>
      <x:c r="Q1836" t="str">
        <x:v>2147</x:v>
      </x:c>
      <x:c r="R1836" s="26" t="n">
        <x:v>1</x:v>
      </x:c>
      <x:c r="S1836" s="26" t="n">
        <x:v>2556</x:v>
      </x:c>
      <x:c r="T1836" s="24" t="n">
        <x:v>0</x:v>
      </x:c>
      <x:c r="U1836" s="24" t="n">
        <x:v>0</x:v>
      </x:c>
      <x:c r="V1836" s="24" t="str">
        <x:v>Completed</x:v>
      </x:c>
      <x:c r="W1836" s="24" t="n">
        <x:v>0</x:v>
      </x:c>
      <x:c r="X1836" s="24" t="n">
        <x:v>0</x:v>
      </x:c>
      <x:c r="Y1836" s="24" t="n">
        <x:v>1</x:v>
      </x:c>
    </x:row>
    <x:row r="1837">
      <x:c r="A1837" s="24" t="n">
        <x:v>4399730</x:v>
      </x:c>
      <x:c r="B1837" t="str">
        <x:v>2015-10-01</x:v>
      </x:c>
      <x:c r="C1837" s="24" t="n">
        <x:v>10</x:v>
      </x:c>
      <x:c r="D1837" t="str">
        <x:v>EV</x:v>
      </x:c>
      <x:c r="E1837" t="str">
        <x:v>Atlantic Southeast Airlines</x:v>
      </x:c>
      <x:c r="F1837" t="str">
        <x:v>2722</x:v>
      </x:c>
      <x:c r="G1837" t="str">
        <x:v>10868</x:v>
      </x:c>
      <x:c r="H1837" t="str"/>
      <x:c r="I1837" t="str"/>
      <x:c r="J1837" t="str">
        <x:v>11298</x:v>
      </x:c>
      <x:c r="K1837" t="str"/>
      <x:c r="L1837" t="str"/>
      <x:c r="M1837" t="str">
        <x:v>1902</x:v>
      </x:c>
      <x:c r="N1837" t="str">
        <x:v>2000</x:v>
      </x:c>
      <x:c r="O1837" s="26" t="n">
        <x:v>58</x:v>
      </x:c>
      <x:c r="P1837" t="str">
        <x:v>2055</x:v>
      </x:c>
      <x:c r="Q1837" t="str">
        <x:v>2132</x:v>
      </x:c>
      <x:c r="R1837" s="26" t="n">
        <x:v>37</x:v>
      </x:c>
      <x:c r="S1837" s="26" t="n">
        <x:v>922</x:v>
      </x:c>
      <x:c r="T1837" s="24" t="n">
        <x:v>0</x:v>
      </x:c>
      <x:c r="U1837" s="24" t="n">
        <x:v>0</x:v>
      </x:c>
      <x:c r="V1837" s="24" t="str">
        <x:v>Completed</x:v>
      </x:c>
      <x:c r="W1837" s="24" t="n">
        <x:v>1</x:v>
      </x:c>
      <x:c r="X1837" s="24" t="n">
        <x:v>1</x:v>
      </x:c>
      <x:c r="Y1837" s="24" t="n">
        <x:v>1</x:v>
      </x:c>
    </x:row>
    <x:row r="1838">
      <x:c r="A1838" s="24" t="n">
        <x:v>4400257</x:v>
      </x:c>
      <x:c r="B1838" t="str">
        <x:v>2015-10-01</x:v>
      </x:c>
      <x:c r="C1838" s="24" t="n">
        <x:v>10</x:v>
      </x:c>
      <x:c r="D1838" t="str">
        <x:v>EV</x:v>
      </x:c>
      <x:c r="E1838" t="str">
        <x:v>Atlantic Southeast Airlines</x:v>
      </x:c>
      <x:c r="F1838" t="str">
        <x:v>2723</x:v>
      </x:c>
      <x:c r="G1838" t="str">
        <x:v>10781</x:v>
      </x:c>
      <x:c r="H1838" t="str"/>
      <x:c r="I1838" t="str"/>
      <x:c r="J1838" t="str">
        <x:v>11298</x:v>
      </x:c>
      <x:c r="K1838" t="str"/>
      <x:c r="L1838" t="str"/>
      <x:c r="M1838" t="str">
        <x:v>1934</x:v>
      </x:c>
      <x:c r="N1838" t="str">
        <x:v>1924</x:v>
      </x:c>
      <x:c r="O1838" s="26" t="n">
        <x:v>-10</x:v>
      </x:c>
      <x:c r="P1838" t="str">
        <x:v>2110</x:v>
      </x:c>
      <x:c r="Q1838" t="str">
        <x:v>2100</x:v>
      </x:c>
      <x:c r="R1838" s="26" t="n">
        <x:v>-10</x:v>
      </x:c>
      <x:c r="S1838" s="26" t="n">
        <x:v>383</x:v>
      </x:c>
      <x:c r="T1838" s="24" t="n">
        <x:v>0</x:v>
      </x:c>
      <x:c r="U1838" s="24" t="n">
        <x:v>0</x:v>
      </x:c>
      <x:c r="V1838" s="24" t="str">
        <x:v>Completed</x:v>
      </x:c>
      <x:c r="W1838" s="24" t="n">
        <x:v>0</x:v>
      </x:c>
      <x:c r="X1838" s="24" t="n">
        <x:v>0</x:v>
      </x:c>
      <x:c r="Y1838" s="24" t="n">
        <x:v>1</x:v>
      </x:c>
    </x:row>
    <x:row r="1839">
      <x:c r="A1839" s="24" t="n">
        <x:v>4400429</x:v>
      </x:c>
      <x:c r="B1839" t="str">
        <x:v>2015-10-01</x:v>
      </x:c>
      <x:c r="C1839" s="24" t="n">
        <x:v>10</x:v>
      </x:c>
      <x:c r="D1839" t="str">
        <x:v>WN</x:v>
      </x:c>
      <x:c r="E1839" t="str">
        <x:v>Southwest Airlines Co.</x:v>
      </x:c>
      <x:c r="F1839" t="str">
        <x:v>509</x:v>
      </x:c>
      <x:c r="G1839" t="str">
        <x:v>15304</x:v>
      </x:c>
      <x:c r="H1839" t="str"/>
      <x:c r="I1839" t="str"/>
      <x:c r="J1839" t="str">
        <x:v>12191</x:v>
      </x:c>
      <x:c r="K1839" t="str"/>
      <x:c r="L1839" t="str"/>
      <x:c r="M1839" t="str">
        <x:v>1945</x:v>
      </x:c>
      <x:c r="N1839" t="str">
        <x:v>2001</x:v>
      </x:c>
      <x:c r="O1839" s="26" t="n">
        <x:v>16</x:v>
      </x:c>
      <x:c r="P1839" t="str">
        <x:v>2105</x:v>
      </x:c>
      <x:c r="Q1839" t="str">
        <x:v>2108</x:v>
      </x:c>
      <x:c r="R1839" s="26" t="n">
        <x:v>3</x:v>
      </x:c>
      <x:c r="S1839" s="26" t="n">
        <x:v>781</x:v>
      </x:c>
      <x:c r="T1839" s="24" t="n">
        <x:v>0</x:v>
      </x:c>
      <x:c r="U1839" s="24" t="n">
        <x:v>0</x:v>
      </x:c>
      <x:c r="V1839" s="24" t="str">
        <x:v>Completed</x:v>
      </x:c>
      <x:c r="W1839" s="24" t="n">
        <x:v>0</x:v>
      </x:c>
      <x:c r="X1839" s="24" t="n">
        <x:v>1</x:v>
      </x:c>
      <x:c r="Y1839" s="24" t="n">
        <x:v>1</x:v>
      </x:c>
    </x:row>
    <x:row r="1840">
      <x:c r="A1840" s="24" t="n">
        <x:v>4400533</x:v>
      </x:c>
      <x:c r="B1840" t="str">
        <x:v>2015-10-01</x:v>
      </x:c>
      <x:c r="C1840" s="24" t="n">
        <x:v>10</x:v>
      </x:c>
      <x:c r="D1840" t="str">
        <x:v>OO</x:v>
      </x:c>
      <x:c r="E1840" t="str">
        <x:v>Skywest Airlines Inc.</x:v>
      </x:c>
      <x:c r="F1840" t="str">
        <x:v>6207</x:v>
      </x:c>
      <x:c r="G1840" t="str">
        <x:v>11292</x:v>
      </x:c>
      <x:c r="H1840" t="str"/>
      <x:c r="I1840" t="str"/>
      <x:c r="J1840" t="str">
        <x:v>11109</x:v>
      </x:c>
      <x:c r="K1840" t="str"/>
      <x:c r="L1840" t="str"/>
      <x:c r="M1840" t="str">
        <x:v>1950</x:v>
      </x:c>
      <x:c r="N1840" t="str">
        <x:v>2024</x:v>
      </x:c>
      <x:c r="O1840" s="26" t="n">
        <x:v>34</x:v>
      </x:c>
      <x:c r="P1840" t="str">
        <x:v>2032</x:v>
      </x:c>
      <x:c r="Q1840" t="str">
        <x:v>2107</x:v>
      </x:c>
      <x:c r="R1840" s="26" t="n">
        <x:v>35</x:v>
      </x:c>
      <x:c r="S1840" s="26" t="n">
        <x:v>73</x:v>
      </x:c>
      <x:c r="T1840" s="24" t="n">
        <x:v>0</x:v>
      </x:c>
      <x:c r="U1840" s="24" t="n">
        <x:v>0</x:v>
      </x:c>
      <x:c r="V1840" s="24" t="str">
        <x:v>Completed</x:v>
      </x:c>
      <x:c r="W1840" s="24" t="n">
        <x:v>1</x:v>
      </x:c>
      <x:c r="X1840" s="24" t="n">
        <x:v>1</x:v>
      </x:c>
      <x:c r="Y1840" s="24" t="n">
        <x:v>1</x:v>
      </x:c>
    </x:row>
    <x:row r="1841">
      <x:c r="A1841" s="24" t="n">
        <x:v>4401090</x:v>
      </x:c>
      <x:c r="B1841" t="str">
        <x:v>2015-10-01</x:v>
      </x:c>
      <x:c r="C1841" s="24" t="n">
        <x:v>10</x:v>
      </x:c>
      <x:c r="D1841" t="str">
        <x:v>WN</x:v>
      </x:c>
      <x:c r="E1841" t="str">
        <x:v>Southwest Airlines Co.</x:v>
      </x:c>
      <x:c r="F1841" t="str">
        <x:v>42</x:v>
      </x:c>
      <x:c r="G1841" t="str">
        <x:v>10693</x:v>
      </x:c>
      <x:c r="H1841" t="str"/>
      <x:c r="I1841" t="str"/>
      <x:c r="J1841" t="str">
        <x:v>14492</x:v>
      </x:c>
      <x:c r="K1841" t="str"/>
      <x:c r="L1841" t="str"/>
      <x:c r="M1841" t="str">
        <x:v>2030</x:v>
      </x:c>
      <x:c r="N1841" t="str">
        <x:v>2045</x:v>
      </x:c>
      <x:c r="O1841" s="26" t="n">
        <x:v>15</x:v>
      </x:c>
      <x:c r="P1841" t="str">
        <x:v>2250</x:v>
      </x:c>
      <x:c r="Q1841" t="str">
        <x:v>2308</x:v>
      </x:c>
      <x:c r="R1841" s="26" t="n">
        <x:v>18</x:v>
      </x:c>
      <x:c r="S1841" s="26" t="n">
        <x:v>442</x:v>
      </x:c>
      <x:c r="T1841" s="24" t="n">
        <x:v>0</x:v>
      </x:c>
      <x:c r="U1841" s="24" t="n">
        <x:v>0</x:v>
      </x:c>
      <x:c r="V1841" s="24" t="str">
        <x:v>Completed</x:v>
      </x:c>
      <x:c r="W1841" s="24" t="n">
        <x:v>1</x:v>
      </x:c>
      <x:c r="X1841" s="24" t="n">
        <x:v>1</x:v>
      </x:c>
      <x:c r="Y1841" s="24" t="n">
        <x:v>1</x:v>
      </x:c>
    </x:row>
    <x:row r="1842">
      <x:c r="A1842" s="24" t="n">
        <x:v>4402273</x:v>
      </x:c>
      <x:c r="B1842" t="str">
        <x:v>2015-10-01</x:v>
      </x:c>
      <x:c r="C1842" s="24" t="n">
        <x:v>10</x:v>
      </x:c>
      <x:c r="D1842" t="str">
        <x:v>AA</x:v>
      </x:c>
      <x:c r="E1842" t="str">
        <x:v>American Airlines Inc.</x:v>
      </x:c>
      <x:c r="F1842" t="str">
        <x:v>1538</x:v>
      </x:c>
      <x:c r="G1842" t="str">
        <x:v>12892</x:v>
      </x:c>
      <x:c r="H1842" t="str"/>
      <x:c r="I1842" t="str"/>
      <x:c r="J1842" t="str">
        <x:v>13303</x:v>
      </x:c>
      <x:c r="K1842" t="str"/>
      <x:c r="L1842" t="str"/>
      <x:c r="M1842" t="str">
        <x:v>2335</x:v>
      </x:c>
      <x:c r="N1842" t="str">
        <x:v>2329</x:v>
      </x:c>
      <x:c r="O1842" s="26" t="n">
        <x:v>-6</x:v>
      </x:c>
      <x:c r="P1842" t="str">
        <x:v>0735</x:v>
      </x:c>
      <x:c r="Q1842" t="str">
        <x:v>0725</x:v>
      </x:c>
      <x:c r="R1842" s="26" t="n">
        <x:v>-10</x:v>
      </x:c>
      <x:c r="S1842" s="26" t="n">
        <x:v>2342</x:v>
      </x:c>
      <x:c r="T1842" s="24" t="n">
        <x:v>0</x:v>
      </x:c>
      <x:c r="U1842" s="24" t="n">
        <x:v>0</x:v>
      </x:c>
      <x:c r="V1842" s="24" t="str">
        <x:v>Completed</x:v>
      </x:c>
      <x:c r="W1842" s="24" t="n">
        <x:v>0</x:v>
      </x:c>
      <x:c r="X1842" s="24" t="n">
        <x:v>0</x:v>
      </x:c>
      <x:c r="Y1842" s="24" t="n">
        <x:v>1</x:v>
      </x:c>
    </x:row>
    <x:row r="1843">
      <x:c r="A1843" s="24" t="n">
        <x:v>4402417</x:v>
      </x:c>
      <x:c r="B1843" t="str">
        <x:v>2015-10-02</x:v>
      </x:c>
      <x:c r="C1843" s="24" t="n">
        <x:v>10</x:v>
      </x:c>
      <x:c r="D1843" t="str">
        <x:v>WN</x:v>
      </x:c>
      <x:c r="E1843" t="str">
        <x:v>Southwest Airlines Co.</x:v>
      </x:c>
      <x:c r="F1843" t="str">
        <x:v>3030</x:v>
      </x:c>
      <x:c r="G1843" t="str">
        <x:v>10721</x:v>
      </x:c>
      <x:c r="H1843" t="str"/>
      <x:c r="I1843" t="str"/>
      <x:c r="J1843" t="str">
        <x:v>10693</x:v>
      </x:c>
      <x:c r="K1843" t="str"/>
      <x:c r="L1843" t="str"/>
      <x:c r="M1843" t="str">
        <x:v>0515</x:v>
      </x:c>
      <x:c r="N1843" t="str">
        <x:v>0515</x:v>
      </x:c>
      <x:c r="O1843" s="26" t="n">
        <x:v>0</x:v>
      </x:c>
      <x:c r="P1843" t="str">
        <x:v>0710</x:v>
      </x:c>
      <x:c r="Q1843" t="str">
        <x:v>0706</x:v>
      </x:c>
      <x:c r="R1843" s="26" t="n">
        <x:v>-4</x:v>
      </x:c>
      <x:c r="S1843" s="26" t="n">
        <x:v>942</x:v>
      </x:c>
      <x:c r="T1843" s="24" t="n">
        <x:v>0</x:v>
      </x:c>
      <x:c r="U1843" s="24" t="n">
        <x:v>0</x:v>
      </x:c>
      <x:c r="V1843" s="24" t="str">
        <x:v>Completed</x:v>
      </x:c>
      <x:c r="W1843" s="24" t="n">
        <x:v>0</x:v>
      </x:c>
      <x:c r="X1843" s="24" t="n">
        <x:v>0</x:v>
      </x:c>
      <x:c r="Y1843" s="24" t="n">
        <x:v>1</x:v>
      </x:c>
    </x:row>
    <x:row r="1844">
      <x:c r="A1844" s="24" t="n">
        <x:v>4402572</x:v>
      </x:c>
      <x:c r="B1844" t="str">
        <x:v>2015-10-02</x:v>
      </x:c>
      <x:c r="C1844" s="24" t="n">
        <x:v>10</x:v>
      </x:c>
      <x:c r="D1844" t="str">
        <x:v>OO</x:v>
      </x:c>
      <x:c r="E1844" t="str">
        <x:v>Skywest Airlines Inc.</x:v>
      </x:c>
      <x:c r="F1844" t="str">
        <x:v>4970</x:v>
      </x:c>
      <x:c r="G1844" t="str">
        <x:v>11603</x:v>
      </x:c>
      <x:c r="H1844" t="str"/>
      <x:c r="I1844" t="str"/>
      <x:c r="J1844" t="str">
        <x:v>11292</x:v>
      </x:c>
      <x:c r="K1844" t="str"/>
      <x:c r="L1844" t="str"/>
      <x:c r="M1844" t="str">
        <x:v>0540</x:v>
      </x:c>
      <x:c r="N1844" t="str">
        <x:v>0535</x:v>
      </x:c>
      <x:c r="O1844" s="26" t="n">
        <x:v>-5</x:v>
      </x:c>
      <x:c r="P1844" t="str">
        <x:v>0917</x:v>
      </x:c>
      <x:c r="Q1844" t="str">
        <x:v>0915</x:v>
      </x:c>
      <x:c r="R1844" s="26" t="n">
        <x:v>-2</x:v>
      </x:c>
      <x:c r="S1844" s="26" t="n">
        <x:v>996</x:v>
      </x:c>
      <x:c r="T1844" s="24" t="n">
        <x:v>0</x:v>
      </x:c>
      <x:c r="U1844" s="24" t="n">
        <x:v>0</x:v>
      </x:c>
      <x:c r="V1844" s="24" t="str">
        <x:v>Completed</x:v>
      </x:c>
      <x:c r="W1844" s="24" t="n">
        <x:v>0</x:v>
      </x:c>
      <x:c r="X1844" s="24" t="n">
        <x:v>0</x:v>
      </x:c>
      <x:c r="Y1844" s="24" t="n">
        <x:v>1</x:v>
      </x:c>
    </x:row>
    <x:row r="1845">
      <x:c r="A1845" s="24" t="n">
        <x:v>4402626</x:v>
      </x:c>
      <x:c r="B1845" t="str">
        <x:v>2015-10-02</x:v>
      </x:c>
      <x:c r="C1845" s="24" t="n">
        <x:v>10</x:v>
      </x:c>
      <x:c r="D1845" t="str">
        <x:v>DL</x:v>
      </x:c>
      <x:c r="E1845" t="str">
        <x:v>Delta Air Lines Inc.</x:v>
      </x:c>
      <x:c r="F1845" t="str">
        <x:v>2489</x:v>
      </x:c>
      <x:c r="G1845" t="str">
        <x:v>14100</x:v>
      </x:c>
      <x:c r="H1845" t="str"/>
      <x:c r="I1845" t="str"/>
      <x:c r="J1845" t="str">
        <x:v>11433</x:v>
      </x:c>
      <x:c r="K1845" t="str"/>
      <x:c r="L1845" t="str"/>
      <x:c r="M1845" t="str">
        <x:v>0545</x:v>
      </x:c>
      <x:c r="N1845" t="str">
        <x:v>0548</x:v>
      </x:c>
      <x:c r="O1845" s="26" t="n">
        <x:v>3</x:v>
      </x:c>
      <x:c r="P1845" t="str">
        <x:v>0722</x:v>
      </x:c>
      <x:c r="Q1845" t="str">
        <x:v>0713</x:v>
      </x:c>
      <x:c r="R1845" s="26" t="n">
        <x:v>-9</x:v>
      </x:c>
      <x:c r="S1845" s="26" t="n">
        <x:v>453</x:v>
      </x:c>
      <x:c r="T1845" s="24" t="n">
        <x:v>0</x:v>
      </x:c>
      <x:c r="U1845" s="24" t="n">
        <x:v>0</x:v>
      </x:c>
      <x:c r="V1845" s="24" t="str">
        <x:v>Completed</x:v>
      </x:c>
      <x:c r="W1845" s="24" t="n">
        <x:v>0</x:v>
      </x:c>
      <x:c r="X1845" s="24" t="n">
        <x:v>0</x:v>
      </x:c>
      <x:c r="Y1845" s="24" t="n">
        <x:v>1</x:v>
      </x:c>
    </x:row>
    <x:row r="1846">
      <x:c r="A1846" s="24" t="n">
        <x:v>4402718</x:v>
      </x:c>
      <x:c r="B1846" t="str">
        <x:v>2015-10-02</x:v>
      </x:c>
      <x:c r="C1846" s="24" t="n">
        <x:v>10</x:v>
      </x:c>
      <x:c r="D1846" t="str">
        <x:v>EV</x:v>
      </x:c>
      <x:c r="E1846" t="str">
        <x:v>Atlantic Southeast Airlines</x:v>
      </x:c>
      <x:c r="F1846" t="str">
        <x:v>4736</x:v>
      </x:c>
      <x:c r="G1846" t="str">
        <x:v>13342</x:v>
      </x:c>
      <x:c r="H1846" t="str"/>
      <x:c r="I1846" t="str"/>
      <x:c r="J1846" t="str">
        <x:v>11042</x:v>
      </x:c>
      <x:c r="K1846" t="str"/>
      <x:c r="L1846" t="str"/>
      <x:c r="M1846" t="str">
        <x:v>0600</x:v>
      </x:c>
      <x:c r="N1846" t="str">
        <x:v>0602</x:v>
      </x:c>
      <x:c r="O1846" s="26" t="n">
        <x:v>2</x:v>
      </x:c>
      <x:c r="P1846" t="str">
        <x:v>0815</x:v>
      </x:c>
      <x:c r="Q1846" t="str">
        <x:v>0809</x:v>
      </x:c>
      <x:c r="R1846" s="26" t="n">
        <x:v>-6</x:v>
      </x:c>
      <x:c r="S1846" s="26" t="n">
        <x:v>328</x:v>
      </x:c>
      <x:c r="T1846" s="24" t="n">
        <x:v>0</x:v>
      </x:c>
      <x:c r="U1846" s="24" t="n">
        <x:v>0</x:v>
      </x:c>
      <x:c r="V1846" s="24" t="str">
        <x:v>Completed</x:v>
      </x:c>
      <x:c r="W1846" s="24" t="n">
        <x:v>0</x:v>
      </x:c>
      <x:c r="X1846" s="24" t="n">
        <x:v>0</x:v>
      </x:c>
      <x:c r="Y1846" s="24" t="n">
        <x:v>1</x:v>
      </x:c>
    </x:row>
    <x:row r="1847">
      <x:c r="A1847" s="24" t="n">
        <x:v>4404178</x:v>
      </x:c>
      <x:c r="B1847" t="str">
        <x:v>2015-10-02</x:v>
      </x:c>
      <x:c r="C1847" s="24" t="n">
        <x:v>10</x:v>
      </x:c>
      <x:c r="D1847" t="str">
        <x:v>AA</x:v>
      </x:c>
      <x:c r="E1847" t="str">
        <x:v>American Airlines Inc.</x:v>
      </x:c>
      <x:c r="F1847" t="str">
        <x:v>1318</x:v>
      </x:c>
      <x:c r="G1847" t="str">
        <x:v>14831</x:v>
      </x:c>
      <x:c r="H1847" t="str"/>
      <x:c r="I1847" t="str"/>
      <x:c r="J1847" t="str">
        <x:v>11298</x:v>
      </x:c>
      <x:c r="K1847" t="str"/>
      <x:c r="L1847" t="str"/>
      <x:c r="M1847" t="str">
        <x:v>0705</x:v>
      </x:c>
      <x:c r="N1847" t="str">
        <x:v>0700</x:v>
      </x:c>
      <x:c r="O1847" s="26" t="n">
        <x:v>-5</x:v>
      </x:c>
      <x:c r="P1847" t="str">
        <x:v>1239</x:v>
      </x:c>
      <x:c r="Q1847" t="str">
        <x:v>1230</x:v>
      </x:c>
      <x:c r="R1847" s="26" t="n">
        <x:v>-9</x:v>
      </x:c>
      <x:c r="S1847" s="26" t="n">
        <x:v>1438</x:v>
      </x:c>
      <x:c r="T1847" s="24" t="n">
        <x:v>0</x:v>
      </x:c>
      <x:c r="U1847" s="24" t="n">
        <x:v>0</x:v>
      </x:c>
      <x:c r="V1847" s="24" t="str">
        <x:v>Completed</x:v>
      </x:c>
      <x:c r="W1847" s="24" t="n">
        <x:v>0</x:v>
      </x:c>
      <x:c r="X1847" s="24" t="n">
        <x:v>0</x:v>
      </x:c>
      <x:c r="Y1847" s="24" t="n">
        <x:v>1</x:v>
      </x:c>
    </x:row>
    <x:row r="1848">
      <x:c r="A1848" s="24" t="n">
        <x:v>4404404</x:v>
      </x:c>
      <x:c r="B1848" t="str">
        <x:v>2015-10-02</x:v>
      </x:c>
      <x:c r="C1848" s="24" t="n">
        <x:v>10</x:v>
      </x:c>
      <x:c r="D1848" t="str">
        <x:v>UA</x:v>
      </x:c>
      <x:c r="E1848" t="str">
        <x:v>United Air Lines Inc.</x:v>
      </x:c>
      <x:c r="F1848" t="str">
        <x:v>1927</x:v>
      </x:c>
      <x:c r="G1848" t="str">
        <x:v>11042</x:v>
      </x:c>
      <x:c r="H1848" t="str"/>
      <x:c r="I1848" t="str"/>
      <x:c r="J1848" t="str">
        <x:v>14771</x:v>
      </x:c>
      <x:c r="K1848" t="str"/>
      <x:c r="L1848" t="str"/>
      <x:c r="M1848" t="str">
        <x:v>0716</x:v>
      </x:c>
      <x:c r="N1848" t="str">
        <x:v>0711</x:v>
      </x:c>
      <x:c r="O1848" s="26" t="n">
        <x:v>-5</x:v>
      </x:c>
      <x:c r="P1848" t="str">
        <x:v>0940</x:v>
      </x:c>
      <x:c r="Q1848" t="str">
        <x:v>0910</x:v>
      </x:c>
      <x:c r="R1848" s="26" t="n">
        <x:v>-30</x:v>
      </x:c>
      <x:c r="S1848" s="26" t="n">
        <x:v>2161</x:v>
      </x:c>
      <x:c r="T1848" s="24" t="n">
        <x:v>0</x:v>
      </x:c>
      <x:c r="U1848" s="24" t="n">
        <x:v>0</x:v>
      </x:c>
      <x:c r="V1848" s="24" t="str">
        <x:v>Completed</x:v>
      </x:c>
      <x:c r="W1848" s="24" t="n">
        <x:v>0</x:v>
      </x:c>
      <x:c r="X1848" s="24" t="n">
        <x:v>0</x:v>
      </x:c>
      <x:c r="Y1848" s="24" t="n">
        <x:v>1</x:v>
      </x:c>
    </x:row>
    <x:row r="1849">
      <x:c r="A1849" s="24" t="n">
        <x:v>4404722</x:v>
      </x:c>
      <x:c r="B1849" t="str">
        <x:v>2015-10-02</x:v>
      </x:c>
      <x:c r="C1849" s="24" t="n">
        <x:v>10</x:v>
      </x:c>
      <x:c r="D1849" t="str">
        <x:v>WN</x:v>
      </x:c>
      <x:c r="E1849" t="str">
        <x:v>Southwest Airlines Co.</x:v>
      </x:c>
      <x:c r="F1849" t="str">
        <x:v>3814</x:v>
      </x:c>
      <x:c r="G1849" t="str">
        <x:v>13342</x:v>
      </x:c>
      <x:c r="H1849" t="str"/>
      <x:c r="I1849" t="str"/>
      <x:c r="J1849" t="str">
        <x:v>13204</x:v>
      </x:c>
      <x:c r="K1849" t="str"/>
      <x:c r="L1849" t="str"/>
      <x:c r="M1849" t="str">
        <x:v>0735</x:v>
      </x:c>
      <x:c r="N1849" t="str">
        <x:v>0740</x:v>
      </x:c>
      <x:c r="O1849" s="26" t="n">
        <x:v>5</x:v>
      </x:c>
      <x:c r="P1849" t="str">
        <x:v>1120</x:v>
      </x:c>
      <x:c r="Q1849" t="str">
        <x:v>1134</x:v>
      </x:c>
      <x:c r="R1849" s="26" t="n">
        <x:v>14</x:v>
      </x:c>
      <x:c r="S1849" s="26" t="n">
        <x:v>1066</x:v>
      </x:c>
      <x:c r="T1849" s="24" t="n">
        <x:v>0</x:v>
      </x:c>
      <x:c r="U1849" s="24" t="n">
        <x:v>0</x:v>
      </x:c>
      <x:c r="V1849" s="24" t="str">
        <x:v>Completed</x:v>
      </x:c>
      <x:c r="W1849" s="24" t="n">
        <x:v>0</x:v>
      </x:c>
      <x:c r="X1849" s="24" t="n">
        <x:v>0</x:v>
      </x:c>
      <x:c r="Y1849" s="24" t="n">
        <x:v>1</x:v>
      </x:c>
    </x:row>
    <x:row r="1850">
      <x:c r="A1850" s="24" t="n">
        <x:v>4404747</x:v>
      </x:c>
      <x:c r="B1850" t="str">
        <x:v>2015-10-02</x:v>
      </x:c>
      <x:c r="C1850" s="24" t="n">
        <x:v>10</x:v>
      </x:c>
      <x:c r="D1850" t="str">
        <x:v>B6</x:v>
      </x:c>
      <x:c r="E1850" t="str">
        <x:v>JetBlue Airways</x:v>
      </x:c>
      <x:c r="F1850" t="str">
        <x:v>1016</x:v>
      </x:c>
      <x:c r="G1850" t="str">
        <x:v>11697</x:v>
      </x:c>
      <x:c r="H1850" t="str"/>
      <x:c r="I1850" t="str"/>
      <x:c r="J1850" t="str">
        <x:v>12451</x:v>
      </x:c>
      <x:c r="K1850" t="str"/>
      <x:c r="L1850" t="str"/>
      <x:c r="M1850" t="str">
        <x:v>0735</x:v>
      </x:c>
      <x:c r="N1850" t="str">
        <x:v>0725</x:v>
      </x:c>
      <x:c r="O1850" s="26" t="n">
        <x:v>-10</x:v>
      </x:c>
      <x:c r="P1850" t="str">
        <x:v>0849</x:v>
      </x:c>
      <x:c r="Q1850" t="str">
        <x:v>0832</x:v>
      </x:c>
      <x:c r="R1850" s="26" t="n">
        <x:v>-17</x:v>
      </x:c>
      <x:c r="S1850" s="26" t="n">
        <x:v>319</x:v>
      </x:c>
      <x:c r="T1850" s="24" t="n">
        <x:v>0</x:v>
      </x:c>
      <x:c r="U1850" s="24" t="n">
        <x:v>0</x:v>
      </x:c>
      <x:c r="V1850" s="24" t="str">
        <x:v>Completed</x:v>
      </x:c>
      <x:c r="W1850" s="24" t="n">
        <x:v>0</x:v>
      </x:c>
      <x:c r="X1850" s="24" t="n">
        <x:v>0</x:v>
      </x:c>
      <x:c r="Y1850" s="24" t="n">
        <x:v>1</x:v>
      </x:c>
    </x:row>
    <x:row r="1851">
      <x:c r="A1851" s="24" t="n">
        <x:v>4404787</x:v>
      </x:c>
      <x:c r="B1851" t="str">
        <x:v>2015-10-02</x:v>
      </x:c>
      <x:c r="C1851" s="24" t="n">
        <x:v>10</x:v>
      </x:c>
      <x:c r="D1851" t="str">
        <x:v>WN</x:v>
      </x:c>
      <x:c r="E1851" t="str">
        <x:v>Southwest Airlines Co.</x:v>
      </x:c>
      <x:c r="F1851" t="str">
        <x:v>2419</x:v>
      </x:c>
      <x:c r="G1851" t="str">
        <x:v>14747</x:v>
      </x:c>
      <x:c r="H1851" t="str"/>
      <x:c r="I1851" t="str"/>
      <x:c r="J1851" t="str">
        <x:v>13796</x:v>
      </x:c>
      <x:c r="K1851" t="str"/>
      <x:c r="L1851" t="str"/>
      <x:c r="M1851" t="str">
        <x:v>0740</x:v>
      </x:c>
      <x:c r="N1851" t="str">
        <x:v>0735</x:v>
      </x:c>
      <x:c r="O1851" s="26" t="n">
        <x:v>-5</x:v>
      </x:c>
      <x:c r="P1851" t="str">
        <x:v>0950</x:v>
      </x:c>
      <x:c r="Q1851" t="str">
        <x:v>0932</x:v>
      </x:c>
      <x:c r="R1851" s="26" t="n">
        <x:v>-18</x:v>
      </x:c>
      <x:c r="S1851" s="26" t="n">
        <x:v>672</x:v>
      </x:c>
      <x:c r="T1851" s="24" t="n">
        <x:v>0</x:v>
      </x:c>
      <x:c r="U1851" s="24" t="n">
        <x:v>0</x:v>
      </x:c>
      <x:c r="V1851" s="24" t="str">
        <x:v>Completed</x:v>
      </x:c>
      <x:c r="W1851" s="24" t="n">
        <x:v>0</x:v>
      </x:c>
      <x:c r="X1851" s="24" t="n">
        <x:v>0</x:v>
      </x:c>
      <x:c r="Y1851" s="24" t="n">
        <x:v>1</x:v>
      </x:c>
    </x:row>
    <x:row r="1852">
      <x:c r="A1852" s="24" t="n">
        <x:v>4405381</x:v>
      </x:c>
      <x:c r="B1852" t="str">
        <x:v>2015-10-02</x:v>
      </x:c>
      <x:c r="C1852" s="24" t="n">
        <x:v>10</x:v>
      </x:c>
      <x:c r="D1852" t="str">
        <x:v>AA</x:v>
      </x:c>
      <x:c r="E1852" t="str">
        <x:v>American Airlines Inc.</x:v>
      </x:c>
      <x:c r="F1852" t="str">
        <x:v>2065</x:v>
      </x:c>
      <x:c r="G1852" t="str">
        <x:v>11433</x:v>
      </x:c>
      <x:c r="H1852" t="str"/>
      <x:c r="I1852" t="str"/>
      <x:c r="J1852" t="str">
        <x:v>11057</x:v>
      </x:c>
      <x:c r="K1852" t="str"/>
      <x:c r="L1852" t="str"/>
      <x:c r="M1852" t="str">
        <x:v>0815</x:v>
      </x:c>
      <x:c r="N1852" t="str">
        <x:v>0813</x:v>
      </x:c>
      <x:c r="O1852" s="26" t="n">
        <x:v>-2</x:v>
      </x:c>
      <x:c r="P1852" t="str">
        <x:v>1004</x:v>
      </x:c>
      <x:c r="Q1852" t="str">
        <x:v>1012</x:v>
      </x:c>
      <x:c r="R1852" s="26" t="n">
        <x:v>8</x:v>
      </x:c>
      <x:c r="S1852" s="26" t="n">
        <x:v>500</x:v>
      </x:c>
      <x:c r="T1852" s="24" t="n">
        <x:v>0</x:v>
      </x:c>
      <x:c r="U1852" s="24" t="n">
        <x:v>0</x:v>
      </x:c>
      <x:c r="V1852" s="24" t="str">
        <x:v>Completed</x:v>
      </x:c>
      <x:c r="W1852" s="24" t="n">
        <x:v>0</x:v>
      </x:c>
      <x:c r="X1852" s="24" t="n">
        <x:v>0</x:v>
      </x:c>
      <x:c r="Y1852" s="24" t="n">
        <x:v>1</x:v>
      </x:c>
    </x:row>
    <x:row r="1853">
      <x:c r="A1853" s="24" t="n">
        <x:v>4405501</x:v>
      </x:c>
      <x:c r="B1853" t="str">
        <x:v>2015-10-02</x:v>
      </x:c>
      <x:c r="C1853" s="24" t="n">
        <x:v>10</x:v>
      </x:c>
      <x:c r="D1853" t="str">
        <x:v>EV</x:v>
      </x:c>
      <x:c r="E1853" t="str">
        <x:v>Atlantic Southeast Airlines</x:v>
      </x:c>
      <x:c r="F1853" t="str">
        <x:v>4126</x:v>
      </x:c>
      <x:c r="G1853" t="str">
        <x:v>10721</x:v>
      </x:c>
      <x:c r="H1853" t="str"/>
      <x:c r="I1853" t="str"/>
      <x:c r="J1853" t="str">
        <x:v>11042</x:v>
      </x:c>
      <x:c r="K1853" t="str"/>
      <x:c r="L1853" t="str"/>
      <x:c r="M1853" t="str">
        <x:v>0824</x:v>
      </x:c>
      <x:c r="N1853" t="str">
        <x:v>0830</x:v>
      </x:c>
      <x:c r="O1853" s="26" t="n">
        <x:v>6</x:v>
      </x:c>
      <x:c r="P1853" t="str">
        <x:v>1026</x:v>
      </x:c>
      <x:c r="Q1853" t="str">
        <x:v>1032</x:v>
      </x:c>
      <x:c r="R1853" s="26" t="n">
        <x:v>6</x:v>
      </x:c>
      <x:c r="S1853" s="26" t="n">
        <x:v>563</x:v>
      </x:c>
      <x:c r="T1853" s="24" t="n">
        <x:v>0</x:v>
      </x:c>
      <x:c r="U1853" s="24" t="n">
        <x:v>0</x:v>
      </x:c>
      <x:c r="V1853" s="24" t="str">
        <x:v>Completed</x:v>
      </x:c>
      <x:c r="W1853" s="24" t="n">
        <x:v>0</x:v>
      </x:c>
      <x:c r="X1853" s="24" t="n">
        <x:v>0</x:v>
      </x:c>
      <x:c r="Y1853" s="24" t="n">
        <x:v>1</x:v>
      </x:c>
    </x:row>
    <x:row r="1854">
      <x:c r="A1854" s="24" t="n">
        <x:v>4405916</x:v>
      </x:c>
      <x:c r="B1854" t="str">
        <x:v>2015-10-02</x:v>
      </x:c>
      <x:c r="C1854" s="24" t="n">
        <x:v>10</x:v>
      </x:c>
      <x:c r="D1854" t="str">
        <x:v>AA</x:v>
      </x:c>
      <x:c r="E1854" t="str">
        <x:v>American Airlines Inc.</x:v>
      </x:c>
      <x:c r="F1854" t="str">
        <x:v>712</x:v>
      </x:c>
      <x:c r="G1854" t="str">
        <x:v>15304</x:v>
      </x:c>
      <x:c r="H1854" t="str"/>
      <x:c r="I1854" t="str"/>
      <x:c r="J1854" t="str">
        <x:v>11278</x:v>
      </x:c>
      <x:c r="K1854" t="str"/>
      <x:c r="L1854" t="str"/>
      <x:c r="M1854" t="str">
        <x:v>0845</x:v>
      </x:c>
      <x:c r="N1854" t="str">
        <x:v>0840</x:v>
      </x:c>
      <x:c r="O1854" s="26" t="n">
        <x:v>-5</x:v>
      </x:c>
      <x:c r="P1854" t="str">
        <x:v>1055</x:v>
      </x:c>
      <x:c r="Q1854" t="str">
        <x:v>1044</x:v>
      </x:c>
      <x:c r="R1854" s="26" t="n">
        <x:v>-11</x:v>
      </x:c>
      <x:c r="S1854" s="26" t="n">
        <x:v>814</x:v>
      </x:c>
      <x:c r="T1854" s="24" t="n">
        <x:v>0</x:v>
      </x:c>
      <x:c r="U1854" s="24" t="n">
        <x:v>0</x:v>
      </x:c>
      <x:c r="V1854" s="24" t="str">
        <x:v>Completed</x:v>
      </x:c>
      <x:c r="W1854" s="24" t="n">
        <x:v>0</x:v>
      </x:c>
      <x:c r="X1854" s="24" t="n">
        <x:v>0</x:v>
      </x:c>
      <x:c r="Y1854" s="24" t="n">
        <x:v>1</x:v>
      </x:c>
    </x:row>
    <x:row r="1855">
      <x:c r="A1855" s="24" t="n">
        <x:v>4406000</x:v>
      </x:c>
      <x:c r="B1855" t="str">
        <x:v>2015-10-02</x:v>
      </x:c>
      <x:c r="C1855" s="24" t="n">
        <x:v>10</x:v>
      </x:c>
      <x:c r="D1855" t="str">
        <x:v>AA</x:v>
      </x:c>
      <x:c r="E1855" t="str">
        <x:v>American Airlines Inc.</x:v>
      </x:c>
      <x:c r="F1855" t="str">
        <x:v>1346</x:v>
      </x:c>
      <x:c r="G1855" t="str">
        <x:v>11298</x:v>
      </x:c>
      <x:c r="H1855" t="str"/>
      <x:c r="I1855" t="str"/>
      <x:c r="J1855" t="str">
        <x:v>15376</x:v>
      </x:c>
      <x:c r="K1855" t="str"/>
      <x:c r="L1855" t="str"/>
      <x:c r="M1855" t="str">
        <x:v>0850</x:v>
      </x:c>
      <x:c r="N1855" t="str">
        <x:v>0845</x:v>
      </x:c>
      <x:c r="O1855" s="26" t="n">
        <x:v>-5</x:v>
      </x:c>
      <x:c r="P1855" t="str">
        <x:v>0913</x:v>
      </x:c>
      <x:c r="Q1855" t="str">
        <x:v>0858</x:v>
      </x:c>
      <x:c r="R1855" s="26" t="n">
        <x:v>-15</x:v>
      </x:c>
      <x:c r="S1855" s="26" t="n">
        <x:v>813</x:v>
      </x:c>
      <x:c r="T1855" s="24" t="n">
        <x:v>0</x:v>
      </x:c>
      <x:c r="U1855" s="24" t="n">
        <x:v>0</x:v>
      </x:c>
      <x:c r="V1855" s="24" t="str">
        <x:v>Completed</x:v>
      </x:c>
      <x:c r="W1855" s="24" t="n">
        <x:v>0</x:v>
      </x:c>
      <x:c r="X1855" s="24" t="n">
        <x:v>0</x:v>
      </x:c>
      <x:c r="Y1855" s="24" t="n">
        <x:v>1</x:v>
      </x:c>
    </x:row>
    <x:row r="1856">
      <x:c r="A1856" s="24" t="n">
        <x:v>4406263</x:v>
      </x:c>
      <x:c r="B1856" t="str">
        <x:v>2015-10-02</x:v>
      </x:c>
      <x:c r="C1856" s="24" t="n">
        <x:v>10</x:v>
      </x:c>
      <x:c r="D1856" t="str">
        <x:v>B6</x:v>
      </x:c>
      <x:c r="E1856" t="str">
        <x:v>JetBlue Airways</x:v>
      </x:c>
      <x:c r="F1856" t="str">
        <x:v>2184</x:v>
      </x:c>
      <x:c r="G1856" t="str">
        <x:v>14492</x:v>
      </x:c>
      <x:c r="H1856" t="str"/>
      <x:c r="I1856" t="str"/>
      <x:c r="J1856" t="str">
        <x:v>10721</x:v>
      </x:c>
      <x:c r="K1856" t="str"/>
      <x:c r="L1856" t="str"/>
      <x:c r="M1856" t="str">
        <x:v>0904</x:v>
      </x:c>
      <x:c r="N1856" t="str">
        <x:v>0903</x:v>
      </x:c>
      <x:c r="O1856" s="26" t="n">
        <x:v>-1</x:v>
      </x:c>
      <x:c r="P1856" t="str">
        <x:v>1049</x:v>
      </x:c>
      <x:c r="Q1856" t="str">
        <x:v>1045</x:v>
      </x:c>
      <x:c r="R1856" s="26" t="n">
        <x:v>-4</x:v>
      </x:c>
      <x:c r="S1856" s="26" t="n">
        <x:v>612</x:v>
      </x:c>
      <x:c r="T1856" s="24" t="n">
        <x:v>0</x:v>
      </x:c>
      <x:c r="U1856" s="24" t="n">
        <x:v>0</x:v>
      </x:c>
      <x:c r="V1856" s="24" t="str">
        <x:v>Completed</x:v>
      </x:c>
      <x:c r="W1856" s="24" t="n">
        <x:v>0</x:v>
      </x:c>
      <x:c r="X1856" s="24" t="n">
        <x:v>0</x:v>
      </x:c>
      <x:c r="Y1856" s="24" t="n">
        <x:v>1</x:v>
      </x:c>
    </x:row>
    <x:row r="1857">
      <x:c r="A1857" s="24" t="n">
        <x:v>4406505</x:v>
      </x:c>
      <x:c r="B1857" t="str">
        <x:v>2015-10-02</x:v>
      </x:c>
      <x:c r="C1857" s="24" t="n">
        <x:v>10</x:v>
      </x:c>
      <x:c r="D1857" t="str">
        <x:v>MQ</x:v>
      </x:c>
      <x:c r="E1857" t="str">
        <x:v>American Eagle Airlines Inc.</x:v>
      </x:c>
      <x:c r="F1857" t="str">
        <x:v>3617</x:v>
      </x:c>
      <x:c r="G1857" t="str">
        <x:v>13244</x:v>
      </x:c>
      <x:c r="H1857" t="str"/>
      <x:c r="I1857" t="str"/>
      <x:c r="J1857" t="str">
        <x:v>13930</x:v>
      </x:c>
      <x:c r="K1857" t="str"/>
      <x:c r="L1857" t="str"/>
      <x:c r="M1857" t="str">
        <x:v>0916</x:v>
      </x:c>
      <x:c r="N1857" t="str">
        <x:v>0924</x:v>
      </x:c>
      <x:c r="O1857" s="26" t="n">
        <x:v>8</x:v>
      </x:c>
      <x:c r="P1857" t="str">
        <x:v>1110</x:v>
      </x:c>
      <x:c r="Q1857" t="str">
        <x:v>1130</x:v>
      </x:c>
      <x:c r="R1857" s="26" t="n">
        <x:v>20</x:v>
      </x:c>
      <x:c r="S1857" s="26" t="n">
        <x:v>491</x:v>
      </x:c>
      <x:c r="T1857" s="24" t="n">
        <x:v>0</x:v>
      </x:c>
      <x:c r="U1857" s="24" t="n">
        <x:v>0</x:v>
      </x:c>
      <x:c r="V1857" s="24" t="str">
        <x:v>Completed</x:v>
      </x:c>
      <x:c r="W1857" s="24" t="n">
        <x:v>1</x:v>
      </x:c>
      <x:c r="X1857" s="24" t="n">
        <x:v>0</x:v>
      </x:c>
      <x:c r="Y1857" s="24" t="n">
        <x:v>1</x:v>
      </x:c>
    </x:row>
    <x:row r="1858">
      <x:c r="A1858" s="24" t="n">
        <x:v>4407376</x:v>
      </x:c>
      <x:c r="B1858" t="str">
        <x:v>2015-10-02</x:v>
      </x:c>
      <x:c r="C1858" s="24" t="n">
        <x:v>10</x:v>
      </x:c>
      <x:c r="D1858" t="str">
        <x:v>WN</x:v>
      </x:c>
      <x:c r="E1858" t="str">
        <x:v>Southwest Airlines Co.</x:v>
      </x:c>
      <x:c r="F1858" t="str">
        <x:v>1126</x:v>
      </x:c>
      <x:c r="G1858" t="str">
        <x:v>10397</x:v>
      </x:c>
      <x:c r="H1858" t="str"/>
      <x:c r="I1858" t="str"/>
      <x:c r="J1858" t="str">
        <x:v>10423</x:v>
      </x:c>
      <x:c r="K1858" t="str"/>
      <x:c r="L1858" t="str"/>
      <x:c r="M1858" t="str">
        <x:v>1010</x:v>
      </x:c>
      <x:c r="N1858" t="str">
        <x:v>1008</x:v>
      </x:c>
      <x:c r="O1858" s="26" t="n">
        <x:v>-2</x:v>
      </x:c>
      <x:c r="P1858" t="str">
        <x:v>1145</x:v>
      </x:c>
      <x:c r="Q1858" t="str">
        <x:v>1131</x:v>
      </x:c>
      <x:c r="R1858" s="26" t="n">
        <x:v>-14</x:v>
      </x:c>
      <x:c r="S1858" s="26" t="n">
        <x:v>813</x:v>
      </x:c>
      <x:c r="T1858" s="24" t="n">
        <x:v>0</x:v>
      </x:c>
      <x:c r="U1858" s="24" t="n">
        <x:v>0</x:v>
      </x:c>
      <x:c r="V1858" s="24" t="str">
        <x:v>Completed</x:v>
      </x:c>
      <x:c r="W1858" s="24" t="n">
        <x:v>0</x:v>
      </x:c>
      <x:c r="X1858" s="24" t="n">
        <x:v>0</x:v>
      </x:c>
      <x:c r="Y1858" s="24" t="n">
        <x:v>1</x:v>
      </x:c>
    </x:row>
    <x:row r="1859">
      <x:c r="A1859" s="24" t="n">
        <x:v>4407958</x:v>
      </x:c>
      <x:c r="B1859" t="str">
        <x:v>2015-10-02</x:v>
      </x:c>
      <x:c r="C1859" s="24" t="n">
        <x:v>10</x:v>
      </x:c>
      <x:c r="D1859" t="str">
        <x:v>EV</x:v>
      </x:c>
      <x:c r="E1859" t="str">
        <x:v>Atlantic Southeast Airlines</x:v>
      </x:c>
      <x:c r="F1859" t="str">
        <x:v>4511</x:v>
      </x:c>
      <x:c r="G1859" t="str">
        <x:v>11618</x:v>
      </x:c>
      <x:c r="H1859" t="str"/>
      <x:c r="I1859" t="str"/>
      <x:c r="J1859" t="str">
        <x:v>14576</x:v>
      </x:c>
      <x:c r="K1859" t="str"/>
      <x:c r="L1859" t="str"/>
      <x:c r="M1859" t="str">
        <x:v>1044</x:v>
      </x:c>
      <x:c r="N1859" t="str">
        <x:v>1040</x:v>
      </x:c>
      <x:c r="O1859" s="26" t="n">
        <x:v>-4</x:v>
      </x:c>
      <x:c r="P1859" t="str">
        <x:v>1155</x:v>
      </x:c>
      <x:c r="Q1859" t="str">
        <x:v>1134</x:v>
      </x:c>
      <x:c r="R1859" s="26" t="n">
        <x:v>-21</x:v>
      </x:c>
      <x:c r="S1859" s="26" t="n">
        <x:v>246</x:v>
      </x:c>
      <x:c r="T1859" s="24" t="n">
        <x:v>0</x:v>
      </x:c>
      <x:c r="U1859" s="24" t="n">
        <x:v>0</x:v>
      </x:c>
      <x:c r="V1859" s="24" t="str">
        <x:v>Completed</x:v>
      </x:c>
      <x:c r="W1859" s="24" t="n">
        <x:v>0</x:v>
      </x:c>
      <x:c r="X1859" s="24" t="n">
        <x:v>0</x:v>
      </x:c>
      <x:c r="Y1859" s="24" t="n">
        <x:v>1</x:v>
      </x:c>
    </x:row>
    <x:row r="1860">
      <x:c r="A1860" s="24" t="n">
        <x:v>4407966</x:v>
      </x:c>
      <x:c r="B1860" t="str">
        <x:v>2015-10-02</x:v>
      </x:c>
      <x:c r="C1860" s="24" t="n">
        <x:v>10</x:v>
      </x:c>
      <x:c r="D1860" t="str">
        <x:v>DL</x:v>
      </x:c>
      <x:c r="E1860" t="str">
        <x:v>Delta Air Lines Inc.</x:v>
      </x:c>
      <x:c r="F1860" t="str">
        <x:v>2609</x:v>
      </x:c>
      <x:c r="G1860" t="str">
        <x:v>11057</x:v>
      </x:c>
      <x:c r="H1860" t="str"/>
      <x:c r="I1860" t="str"/>
      <x:c r="J1860" t="str">
        <x:v>10397</x:v>
      </x:c>
      <x:c r="K1860" t="str"/>
      <x:c r="L1860" t="str"/>
      <x:c r="M1860" t="str">
        <x:v>1045</x:v>
      </x:c>
      <x:c r="N1860" t="str">
        <x:v>1203</x:v>
      </x:c>
      <x:c r="O1860" s="26" t="n">
        <x:v>78</x:v>
      </x:c>
      <x:c r="P1860" t="str">
        <x:v>1155</x:v>
      </x:c>
      <x:c r="Q1860" t="str">
        <x:v>1319</x:v>
      </x:c>
      <x:c r="R1860" s="26" t="n">
        <x:v>84</x:v>
      </x:c>
      <x:c r="S1860" s="26" t="n">
        <x:v>226</x:v>
      </x:c>
      <x:c r="T1860" s="24" t="n">
        <x:v>0</x:v>
      </x:c>
      <x:c r="U1860" s="24" t="n">
        <x:v>0</x:v>
      </x:c>
      <x:c r="V1860" s="24" t="str">
        <x:v>Completed</x:v>
      </x:c>
      <x:c r="W1860" s="24" t="n">
        <x:v>1</x:v>
      </x:c>
      <x:c r="X1860" s="24" t="n">
        <x:v>1</x:v>
      </x:c>
      <x:c r="Y1860" s="24" t="n">
        <x:v>1</x:v>
      </x:c>
    </x:row>
    <x:row r="1861">
      <x:c r="A1861" s="24" t="n">
        <x:v>4407995</x:v>
      </x:c>
      <x:c r="B1861" t="str">
        <x:v>2015-10-02</x:v>
      </x:c>
      <x:c r="C1861" s="24" t="n">
        <x:v>10</x:v>
      </x:c>
      <x:c r="D1861" t="str">
        <x:v>AA</x:v>
      </x:c>
      <x:c r="E1861" t="str">
        <x:v>American Airlines Inc.</x:v>
      </x:c>
      <x:c r="F1861" t="str">
        <x:v>1304</x:v>
      </x:c>
      <x:c r="G1861" t="str">
        <x:v>13851</x:v>
      </x:c>
      <x:c r="H1861" t="str"/>
      <x:c r="I1861" t="str"/>
      <x:c r="J1861" t="str">
        <x:v>11298</x:v>
      </x:c>
      <x:c r="K1861" t="str"/>
      <x:c r="L1861" t="str"/>
      <x:c r="M1861" t="str">
        <x:v>1045</x:v>
      </x:c>
      <x:c r="N1861" t="str">
        <x:v>1034</x:v>
      </x:c>
      <x:c r="O1861" s="26" t="n">
        <x:v>-11</x:v>
      </x:c>
      <x:c r="P1861" t="str">
        <x:v>1152</x:v>
      </x:c>
      <x:c r="Q1861" t="str">
        <x:v>1128</x:v>
      </x:c>
      <x:c r="R1861" s="26" t="n">
        <x:v>-24</x:v>
      </x:c>
      <x:c r="S1861" s="26" t="n">
        <x:v>175</x:v>
      </x:c>
      <x:c r="T1861" s="24" t="n">
        <x:v>0</x:v>
      </x:c>
      <x:c r="U1861" s="24" t="n">
        <x:v>0</x:v>
      </x:c>
      <x:c r="V1861" s="24" t="str">
        <x:v>Completed</x:v>
      </x:c>
      <x:c r="W1861" s="24" t="n">
        <x:v>0</x:v>
      </x:c>
      <x:c r="X1861" s="24" t="n">
        <x:v>0</x:v>
      </x:c>
      <x:c r="Y1861" s="24" t="n">
        <x:v>1</x:v>
      </x:c>
    </x:row>
    <x:row r="1862">
      <x:c r="A1862" s="24" t="n">
        <x:v>4410781</x:v>
      </x:c>
      <x:c r="B1862" t="str">
        <x:v>2015-10-02</x:v>
      </x:c>
      <x:c r="C1862" s="24" t="n">
        <x:v>10</x:v>
      </x:c>
      <x:c r="D1862" t="str">
        <x:v>UA</x:v>
      </x:c>
      <x:c r="E1862" t="str">
        <x:v>United Air Lines Inc.</x:v>
      </x:c>
      <x:c r="F1862" t="str">
        <x:v>1431</x:v>
      </x:c>
      <x:c r="G1862" t="str">
        <x:v>12892</x:v>
      </x:c>
      <x:c r="H1862" t="str"/>
      <x:c r="I1862" t="str"/>
      <x:c r="J1862" t="str">
        <x:v>12173</x:v>
      </x:c>
      <x:c r="K1862" t="str"/>
      <x:c r="L1862" t="str"/>
      <x:c r="M1862" t="str">
        <x:v>1335</x:v>
      </x:c>
      <x:c r="N1862" t="str">
        <x:v>1332</x:v>
      </x:c>
      <x:c r="O1862" s="26" t="n">
        <x:v>-3</x:v>
      </x:c>
      <x:c r="P1862" t="str">
        <x:v>1625</x:v>
      </x:c>
      <x:c r="Q1862" t="str">
        <x:v>1615</x:v>
      </x:c>
      <x:c r="R1862" s="26" t="n">
        <x:v>-10</x:v>
      </x:c>
      <x:c r="S1862" s="26" t="n">
        <x:v>2556</x:v>
      </x:c>
      <x:c r="T1862" s="24" t="n">
        <x:v>0</x:v>
      </x:c>
      <x:c r="U1862" s="24" t="n">
        <x:v>0</x:v>
      </x:c>
      <x:c r="V1862" s="24" t="str">
        <x:v>Completed</x:v>
      </x:c>
      <x:c r="W1862" s="24" t="n">
        <x:v>0</x:v>
      </x:c>
      <x:c r="X1862" s="24" t="n">
        <x:v>0</x:v>
      </x:c>
      <x:c r="Y1862" s="24" t="n">
        <x:v>1</x:v>
      </x:c>
    </x:row>
    <x:row r="1863">
      <x:c r="A1863" s="24" t="n">
        <x:v>4410796</x:v>
      </x:c>
      <x:c r="B1863" t="str">
        <x:v>2015-10-02</x:v>
      </x:c>
      <x:c r="C1863" s="24" t="n">
        <x:v>10</x:v>
      </x:c>
      <x:c r="D1863" t="str">
        <x:v>WN</x:v>
      </x:c>
      <x:c r="E1863" t="str">
        <x:v>Southwest Airlines Co.</x:v>
      </x:c>
      <x:c r="F1863" t="str">
        <x:v>3126</x:v>
      </x:c>
      <x:c r="G1863" t="str">
        <x:v>13232</x:v>
      </x:c>
      <x:c r="H1863" t="str"/>
      <x:c r="I1863" t="str"/>
      <x:c r="J1863" t="str">
        <x:v>14492</x:v>
      </x:c>
      <x:c r="K1863" t="str"/>
      <x:c r="L1863" t="str"/>
      <x:c r="M1863" t="str">
        <x:v>1335</x:v>
      </x:c>
      <x:c r="N1863" t="str">
        <x:v>1332</x:v>
      </x:c>
      <x:c r="O1863" s="26" t="n">
        <x:v>-3</x:v>
      </x:c>
      <x:c r="P1863" t="str">
        <x:v>1625</x:v>
      </x:c>
      <x:c r="Q1863" t="str">
        <x:v>1625</x:v>
      </x:c>
      <x:c r="R1863" s="26" t="n">
        <x:v>0</x:v>
      </x:c>
      <x:c r="S1863" s="26" t="n">
        <x:v>632</x:v>
      </x:c>
      <x:c r="T1863" s="24" t="n">
        <x:v>0</x:v>
      </x:c>
      <x:c r="U1863" s="24" t="n">
        <x:v>0</x:v>
      </x:c>
      <x:c r="V1863" s="24" t="str">
        <x:v>Completed</x:v>
      </x:c>
      <x:c r="W1863" s="24" t="n">
        <x:v>0</x:v>
      </x:c>
      <x:c r="X1863" s="24" t="n">
        <x:v>0</x:v>
      </x:c>
      <x:c r="Y1863" s="24" t="n">
        <x:v>1</x:v>
      </x:c>
    </x:row>
    <x:row r="1864">
      <x:c r="A1864" s="24" t="n">
        <x:v>4411291</x:v>
      </x:c>
      <x:c r="B1864" t="str">
        <x:v>2015-10-02</x:v>
      </x:c>
      <x:c r="C1864" s="24" t="n">
        <x:v>10</x:v>
      </x:c>
      <x:c r="D1864" t="str">
        <x:v>AA</x:v>
      </x:c>
      <x:c r="E1864" t="str">
        <x:v>American Airlines Inc.</x:v>
      </x:c>
      <x:c r="F1864" t="str">
        <x:v>2157</x:v>
      </x:c>
      <x:c r="G1864" t="str">
        <x:v>11278</x:v>
      </x:c>
      <x:c r="H1864" t="str"/>
      <x:c r="I1864" t="str"/>
      <x:c r="J1864" t="str">
        <x:v>12953</x:v>
      </x:c>
      <x:c r="K1864" t="str"/>
      <x:c r="L1864" t="str"/>
      <x:c r="M1864" t="str">
        <x:v>1400</x:v>
      </x:c>
      <x:c r="N1864" t="str">
        <x:v>1506</x:v>
      </x:c>
      <x:c r="O1864" s="26" t="n">
        <x:v>66</x:v>
      </x:c>
      <x:c r="P1864" t="str">
        <x:v>1530</x:v>
      </x:c>
      <x:c r="Q1864" t="str">
        <x:v>1655</x:v>
      </x:c>
      <x:c r="R1864" s="26" t="n">
        <x:v>85</x:v>
      </x:c>
      <x:c r="S1864" s="26" t="n">
        <x:v>214</x:v>
      </x:c>
      <x:c r="T1864" s="24" t="n">
        <x:v>0</x:v>
      </x:c>
      <x:c r="U1864" s="24" t="n">
        <x:v>0</x:v>
      </x:c>
      <x:c r="V1864" s="24" t="str">
        <x:v>Completed</x:v>
      </x:c>
      <x:c r="W1864" s="24" t="n">
        <x:v>1</x:v>
      </x:c>
      <x:c r="X1864" s="24" t="n">
        <x:v>1</x:v>
      </x:c>
      <x:c r="Y1864" s="24" t="n">
        <x:v>1</x:v>
      </x:c>
    </x:row>
    <x:row r="1865">
      <x:c r="A1865" s="24" t="n">
        <x:v>4411377</x:v>
      </x:c>
      <x:c r="B1865" t="str">
        <x:v>2015-10-02</x:v>
      </x:c>
      <x:c r="C1865" s="24" t="n">
        <x:v>10</x:v>
      </x:c>
      <x:c r="D1865" t="str">
        <x:v>AS</x:v>
      </x:c>
      <x:c r="E1865" t="str">
        <x:v>Alaska Airlines Inc.</x:v>
      </x:c>
      <x:c r="F1865" t="str">
        <x:v>512</x:v>
      </x:c>
      <x:c r="G1865" t="str">
        <x:v>14747</x:v>
      </x:c>
      <x:c r="H1865" t="str"/>
      <x:c r="I1865" t="str"/>
      <x:c r="J1865" t="str">
        <x:v>14908</x:v>
      </x:c>
      <x:c r="K1865" t="str"/>
      <x:c r="L1865" t="str"/>
      <x:c r="M1865" t="str">
        <x:v>1405</x:v>
      </x:c>
      <x:c r="N1865" t="str">
        <x:v>1359</x:v>
      </x:c>
      <x:c r="O1865" s="26" t="n">
        <x:v>-6</x:v>
      </x:c>
      <x:c r="P1865" t="str">
        <x:v>1643</x:v>
      </x:c>
      <x:c r="Q1865" t="str">
        <x:v>1626</x:v>
      </x:c>
      <x:c r="R1865" s="26" t="n">
        <x:v>-17</x:v>
      </x:c>
      <x:c r="S1865" s="26" t="n">
        <x:v>978</x:v>
      </x:c>
      <x:c r="T1865" s="24" t="n">
        <x:v>0</x:v>
      </x:c>
      <x:c r="U1865" s="24" t="n">
        <x:v>0</x:v>
      </x:c>
      <x:c r="V1865" s="24" t="str">
        <x:v>Completed</x:v>
      </x:c>
      <x:c r="W1865" s="24" t="n">
        <x:v>0</x:v>
      </x:c>
      <x:c r="X1865" s="24" t="n">
        <x:v>0</x:v>
      </x:c>
      <x:c r="Y1865" s="24" t="n">
        <x:v>1</x:v>
      </x:c>
    </x:row>
    <x:row r="1866">
      <x:c r="A1866" s="24" t="n">
        <x:v>4411501</x:v>
      </x:c>
      <x:c r="B1866" t="str">
        <x:v>2015-10-02</x:v>
      </x:c>
      <x:c r="C1866" s="24" t="n">
        <x:v>10</x:v>
      </x:c>
      <x:c r="D1866" t="str">
        <x:v>WN</x:v>
      </x:c>
      <x:c r="E1866" t="str">
        <x:v>Southwest Airlines Co.</x:v>
      </x:c>
      <x:c r="F1866" t="str">
        <x:v>1681</x:v>
      </x:c>
      <x:c r="G1866" t="str">
        <x:v>13204</x:v>
      </x:c>
      <x:c r="H1866" t="str"/>
      <x:c r="I1866" t="str"/>
      <x:c r="J1866" t="str">
        <x:v>14100</x:v>
      </x:c>
      <x:c r="K1866" t="str"/>
      <x:c r="L1866" t="str"/>
      <x:c r="M1866" t="str">
        <x:v>1415</x:v>
      </x:c>
      <x:c r="N1866" t="str">
        <x:v>1653</x:v>
      </x:c>
      <x:c r="O1866" s="26" t="n">
        <x:v>158</x:v>
      </x:c>
      <x:c r="P1866" t="str">
        <x:v>1640</x:v>
      </x:c>
      <x:c r="Q1866" t="str">
        <x:v>1918</x:v>
      </x:c>
      <x:c r="R1866" s="26" t="n">
        <x:v>158</x:v>
      </x:c>
      <x:c r="S1866" s="26" t="n">
        <x:v>861</x:v>
      </x:c>
      <x:c r="T1866" s="24" t="n">
        <x:v>0</x:v>
      </x:c>
      <x:c r="U1866" s="24" t="n">
        <x:v>0</x:v>
      </x:c>
      <x:c r="V1866" s="24" t="str">
        <x:v>Completed</x:v>
      </x:c>
      <x:c r="W1866" s="24" t="n">
        <x:v>1</x:v>
      </x:c>
      <x:c r="X1866" s="24" t="n">
        <x:v>1</x:v>
      </x:c>
      <x:c r="Y1866" s="24" t="n">
        <x:v>1</x:v>
      </x:c>
    </x:row>
    <x:row r="1867">
      <x:c r="A1867" s="24" t="n">
        <x:v>4411527</x:v>
      </x:c>
      <x:c r="B1867" t="str">
        <x:v>2015-10-02</x:v>
      </x:c>
      <x:c r="C1867" s="24" t="n">
        <x:v>10</x:v>
      </x:c>
      <x:c r="D1867" t="str">
        <x:v>DL</x:v>
      </x:c>
      <x:c r="E1867" t="str">
        <x:v>Delta Air Lines Inc.</x:v>
      </x:c>
      <x:c r="F1867" t="str">
        <x:v>673</x:v>
      </x:c>
      <x:c r="G1867" t="str">
        <x:v>11618</x:v>
      </x:c>
      <x:c r="H1867" t="str"/>
      <x:c r="I1867" t="str"/>
      <x:c r="J1867" t="str">
        <x:v>10397</x:v>
      </x:c>
      <x:c r="K1867" t="str"/>
      <x:c r="L1867" t="str"/>
      <x:c r="M1867" t="str">
        <x:v>1415</x:v>
      </x:c>
      <x:c r="N1867" t="str">
        <x:v>1451</x:v>
      </x:c>
      <x:c r="O1867" s="26" t="n">
        <x:v>36</x:v>
      </x:c>
      <x:c r="P1867" t="str">
        <x:v>1644</x:v>
      </x:c>
      <x:c r="Q1867" t="str">
        <x:v>1704</x:v>
      </x:c>
      <x:c r="R1867" s="26" t="n">
        <x:v>20</x:v>
      </x:c>
      <x:c r="S1867" s="26" t="n">
        <x:v>746</x:v>
      </x:c>
      <x:c r="T1867" s="24" t="n">
        <x:v>0</x:v>
      </x:c>
      <x:c r="U1867" s="24" t="n">
        <x:v>0</x:v>
      </x:c>
      <x:c r="V1867" s="24" t="str">
        <x:v>Completed</x:v>
      </x:c>
      <x:c r="W1867" s="24" t="n">
        <x:v>1</x:v>
      </x:c>
      <x:c r="X1867" s="24" t="n">
        <x:v>1</x:v>
      </x:c>
      <x:c r="Y1867" s="24" t="n">
        <x:v>1</x:v>
      </x:c>
    </x:row>
    <x:row r="1868">
      <x:c r="A1868" s="24" t="n">
        <x:v>4412790</x:v>
      </x:c>
      <x:c r="B1868" t="str">
        <x:v>2015-10-02</x:v>
      </x:c>
      <x:c r="C1868" s="24" t="n">
        <x:v>10</x:v>
      </x:c>
      <x:c r="D1868" t="str">
        <x:v>B6</x:v>
      </x:c>
      <x:c r="E1868" t="str">
        <x:v>JetBlue Airways</x:v>
      </x:c>
      <x:c r="F1868" t="str">
        <x:v>1439</x:v>
      </x:c>
      <x:c r="G1868" t="str">
        <x:v>13541</x:v>
      </x:c>
      <x:c r="H1868" t="str"/>
      <x:c r="I1868" t="str"/>
      <x:c r="J1868" t="str">
        <x:v>12478</x:v>
      </x:c>
      <x:c r="K1868" t="str"/>
      <x:c r="L1868" t="str"/>
      <x:c r="M1868" t="str">
        <x:v>1530</x:v>
      </x:c>
      <x:c r="N1868" t="str">
        <x:v>1547</x:v>
      </x:c>
      <x:c r="O1868" s="26" t="n">
        <x:v>17</x:v>
      </x:c>
      <x:c r="P1868" t="str">
        <x:v>1632</x:v>
      </x:c>
      <x:c r="Q1868" t="str">
        <x:v>1715</x:v>
      </x:c>
      <x:c r="R1868" s="26" t="n">
        <x:v>43</x:v>
      </x:c>
      <x:c r="S1868" s="26" t="n">
        <x:v>173</x:v>
      </x:c>
      <x:c r="T1868" s="24" t="n">
        <x:v>0</x:v>
      </x:c>
      <x:c r="U1868" s="24" t="n">
        <x:v>0</x:v>
      </x:c>
      <x:c r="V1868" s="24" t="str">
        <x:v>Completed</x:v>
      </x:c>
      <x:c r="W1868" s="24" t="n">
        <x:v>1</x:v>
      </x:c>
      <x:c r="X1868" s="24" t="n">
        <x:v>1</x:v>
      </x:c>
      <x:c r="Y1868" s="24" t="n">
        <x:v>1</x:v>
      </x:c>
    </x:row>
    <x:row r="1869">
      <x:c r="A1869" s="24" t="n">
        <x:v>4414496</x:v>
      </x:c>
      <x:c r="B1869" t="str">
        <x:v>2015-10-02</x:v>
      </x:c>
      <x:c r="C1869" s="24" t="n">
        <x:v>10</x:v>
      </x:c>
      <x:c r="D1869" t="str">
        <x:v>DL</x:v>
      </x:c>
      <x:c r="E1869" t="str">
        <x:v>Delta Air Lines Inc.</x:v>
      </x:c>
      <x:c r="F1869" t="str">
        <x:v>1717</x:v>
      </x:c>
      <x:c r="G1869" t="str">
        <x:v>13930</x:v>
      </x:c>
      <x:c r="H1869" t="str"/>
      <x:c r="I1869" t="str"/>
      <x:c r="J1869" t="str">
        <x:v>13487</x:v>
      </x:c>
      <x:c r="K1869" t="str"/>
      <x:c r="L1869" t="str"/>
      <x:c r="M1869" t="str">
        <x:v>1715</x:v>
      </x:c>
      <x:c r="N1869" t="str">
        <x:v>1719</x:v>
      </x:c>
      <x:c r="O1869" s="26" t="n">
        <x:v>4</x:v>
      </x:c>
      <x:c r="P1869" t="str">
        <x:v>1846</x:v>
      </x:c>
      <x:c r="Q1869" t="str">
        <x:v>1849</x:v>
      </x:c>
      <x:c r="R1869" s="26" t="n">
        <x:v>3</x:v>
      </x:c>
      <x:c r="S1869" s="26" t="n">
        <x:v>334</x:v>
      </x:c>
      <x:c r="T1869" s="24" t="n">
        <x:v>0</x:v>
      </x:c>
      <x:c r="U1869" s="24" t="n">
        <x:v>0</x:v>
      </x:c>
      <x:c r="V1869" s="24" t="str">
        <x:v>Completed</x:v>
      </x:c>
      <x:c r="W1869" s="24" t="n">
        <x:v>0</x:v>
      </x:c>
      <x:c r="X1869" s="24" t="n">
        <x:v>0</x:v>
      </x:c>
      <x:c r="Y1869" s="24" t="n">
        <x:v>1</x:v>
      </x:c>
    </x:row>
    <x:row r="1870">
      <x:c r="A1870" s="24" t="n">
        <x:v>4414628</x:v>
      </x:c>
      <x:c r="B1870" t="str">
        <x:v>2015-10-02</x:v>
      </x:c>
      <x:c r="C1870" s="24" t="n">
        <x:v>10</x:v>
      </x:c>
      <x:c r="D1870" t="str">
        <x:v>WN</x:v>
      </x:c>
      <x:c r="E1870" t="str">
        <x:v>Southwest Airlines Co.</x:v>
      </x:c>
      <x:c r="F1870" t="str">
        <x:v>188</x:v>
      </x:c>
      <x:c r="G1870" t="str">
        <x:v>11292</x:v>
      </x:c>
      <x:c r="H1870" t="str"/>
      <x:c r="I1870" t="str"/>
      <x:c r="J1870" t="str">
        <x:v>10529</x:v>
      </x:c>
      <x:c r="K1870" t="str"/>
      <x:c r="L1870" t="str"/>
      <x:c r="M1870" t="str">
        <x:v>1725</x:v>
      </x:c>
      <x:c r="N1870" t="str">
        <x:v>1831</x:v>
      </x:c>
      <x:c r="O1870" s="26" t="n">
        <x:v>66</x:v>
      </x:c>
      <x:c r="P1870" t="str">
        <x:v>2310</x:v>
      </x:c>
      <x:c r="Q1870" t="str">
        <x:v>0005</x:v>
      </x:c>
      <x:c r="R1870" s="26" t="n">
        <x:v>55</x:v>
      </x:c>
      <x:c r="S1870" s="26" t="n">
        <x:v>1671</x:v>
      </x:c>
      <x:c r="T1870" s="24" t="n">
        <x:v>0</x:v>
      </x:c>
      <x:c r="U1870" s="24" t="n">
        <x:v>0</x:v>
      </x:c>
      <x:c r="V1870" s="24" t="str">
        <x:v>Completed</x:v>
      </x:c>
      <x:c r="W1870" s="24" t="n">
        <x:v>1</x:v>
      </x:c>
      <x:c r="X1870" s="24" t="n">
        <x:v>1</x:v>
      </x:c>
      <x:c r="Y1870" s="24" t="n">
        <x:v>1</x:v>
      </x:c>
    </x:row>
    <x:row r="1871">
      <x:c r="A1871" s="24" t="n">
        <x:v>4414839</x:v>
      </x:c>
      <x:c r="B1871" t="str">
        <x:v>2015-10-02</x:v>
      </x:c>
      <x:c r="C1871" s="24" t="n">
        <x:v>10</x:v>
      </x:c>
      <x:c r="D1871" t="str">
        <x:v>OO</x:v>
      </x:c>
      <x:c r="E1871" t="str">
        <x:v>Skywest Airlines Inc.</x:v>
      </x:c>
      <x:c r="F1871" t="str">
        <x:v>5298</x:v>
      </x:c>
      <x:c r="G1871" t="str">
        <x:v>13342</x:v>
      </x:c>
      <x:c r="H1871" t="str"/>
      <x:c r="I1871" t="str"/>
      <x:c r="J1871" t="str">
        <x:v>13930</x:v>
      </x:c>
      <x:c r="K1871" t="str"/>
      <x:c r="L1871" t="str"/>
      <x:c r="M1871" t="str">
        <x:v>1734</x:v>
      </x:c>
      <x:c r="N1871" t="str">
        <x:v>1733</x:v>
      </x:c>
      <x:c r="O1871" s="26" t="n">
        <x:v>-1</x:v>
      </x:c>
      <x:c r="P1871" t="str">
        <x:v>1823</x:v>
      </x:c>
      <x:c r="Q1871" t="str">
        <x:v>1825</x:v>
      </x:c>
      <x:c r="R1871" s="26" t="n">
        <x:v>2</x:v>
      </x:c>
      <x:c r="S1871" s="26" t="n">
        <x:v>67</x:v>
      </x:c>
      <x:c r="T1871" s="24" t="n">
        <x:v>0</x:v>
      </x:c>
      <x:c r="U1871" s="24" t="n">
        <x:v>0</x:v>
      </x:c>
      <x:c r="V1871" s="24" t="str">
        <x:v>Completed</x:v>
      </x:c>
      <x:c r="W1871" s="24" t="n">
        <x:v>0</x:v>
      </x:c>
      <x:c r="X1871" s="24" t="n">
        <x:v>0</x:v>
      </x:c>
      <x:c r="Y1871" s="24" t="n">
        <x:v>1</x:v>
      </x:c>
    </x:row>
    <x:row r="1872">
      <x:c r="A1872" s="24" t="n">
        <x:v>4415347</x:v>
      </x:c>
      <x:c r="B1872" t="str">
        <x:v>2015-10-02</x:v>
      </x:c>
      <x:c r="C1872" s="24" t="n">
        <x:v>10</x:v>
      </x:c>
      <x:c r="D1872" t="str">
        <x:v>AA</x:v>
      </x:c>
      <x:c r="E1872" t="str">
        <x:v>American Airlines Inc.</x:v>
      </x:c>
      <x:c r="F1872" t="str">
        <x:v>247</x:v>
      </x:c>
      <x:c r="G1872" t="str">
        <x:v>12892</x:v>
      </x:c>
      <x:c r="H1872" t="str"/>
      <x:c r="I1872" t="str"/>
      <x:c r="J1872" t="str">
        <x:v>12758</x:v>
      </x:c>
      <x:c r="K1872" t="str"/>
      <x:c r="L1872" t="str"/>
      <x:c r="M1872" t="str">
        <x:v>1800</x:v>
      </x:c>
      <x:c r="N1872" t="str">
        <x:v>1756</x:v>
      </x:c>
      <x:c r="O1872" s="26" t="n">
        <x:v>-4</x:v>
      </x:c>
      <x:c r="P1872" t="str">
        <x:v>2053</x:v>
      </x:c>
      <x:c r="Q1872" t="str">
        <x:v>2052</x:v>
      </x:c>
      <x:c r="R1872" s="26" t="n">
        <x:v>-1</x:v>
      </x:c>
      <x:c r="S1872" s="26" t="n">
        <x:v>2504</x:v>
      </x:c>
      <x:c r="T1872" s="24" t="n">
        <x:v>0</x:v>
      </x:c>
      <x:c r="U1872" s="24" t="n">
        <x:v>0</x:v>
      </x:c>
      <x:c r="V1872" s="24" t="str">
        <x:v>Completed</x:v>
      </x:c>
      <x:c r="W1872" s="24" t="n">
        <x:v>0</x:v>
      </x:c>
      <x:c r="X1872" s="24" t="n">
        <x:v>0</x:v>
      </x:c>
      <x:c r="Y1872" s="24" t="n">
        <x:v>1</x:v>
      </x:c>
    </x:row>
    <x:row r="1873">
      <x:c r="A1873" s="24" t="n">
        <x:v>4415484</x:v>
      </x:c>
      <x:c r="B1873" t="str">
        <x:v>2015-10-02</x:v>
      </x:c>
      <x:c r="C1873" s="24" t="n">
        <x:v>10</x:v>
      </x:c>
      <x:c r="D1873" t="str">
        <x:v>WN</x:v>
      </x:c>
      <x:c r="E1873" t="str">
        <x:v>Southwest Airlines Co.</x:v>
      </x:c>
      <x:c r="F1873" t="str">
        <x:v>2192</x:v>
      </x:c>
      <x:c r="G1873" t="str">
        <x:v>11066</x:v>
      </x:c>
      <x:c r="H1873" t="str"/>
      <x:c r="I1873" t="str"/>
      <x:c r="J1873" t="str">
        <x:v>13232</x:v>
      </x:c>
      <x:c r="K1873" t="str"/>
      <x:c r="L1873" t="str"/>
      <x:c r="M1873" t="str">
        <x:v>1810</x:v>
      </x:c>
      <x:c r="N1873" t="str">
        <x:v>1826</x:v>
      </x:c>
      <x:c r="O1873" s="26" t="n">
        <x:v>16</x:v>
      </x:c>
      <x:c r="P1873" t="str">
        <x:v>1825</x:v>
      </x:c>
      <x:c r="Q1873" t="str">
        <x:v>1832</x:v>
      </x:c>
      <x:c r="R1873" s="26" t="n">
        <x:v>7</x:v>
      </x:c>
      <x:c r="S1873" s="26" t="n">
        <x:v>283</x:v>
      </x:c>
      <x:c r="T1873" s="24" t="n">
        <x:v>0</x:v>
      </x:c>
      <x:c r="U1873" s="24" t="n">
        <x:v>0</x:v>
      </x:c>
      <x:c r="V1873" s="24" t="str">
        <x:v>Completed</x:v>
      </x:c>
      <x:c r="W1873" s="24" t="n">
        <x:v>0</x:v>
      </x:c>
      <x:c r="X1873" s="24" t="n">
        <x:v>1</x:v>
      </x:c>
      <x:c r="Y1873" s="24" t="n">
        <x:v>1</x:v>
      </x:c>
    </x:row>
    <x:row r="1874">
      <x:c r="A1874" s="24" t="n">
        <x:v>4415895</x:v>
      </x:c>
      <x:c r="B1874" t="str">
        <x:v>2015-10-02</x:v>
      </x:c>
      <x:c r="C1874" s="24" t="n">
        <x:v>10</x:v>
      </x:c>
      <x:c r="D1874" t="str">
        <x:v>F9</x:v>
      </x:c>
      <x:c r="E1874" t="str">
        <x:v>Frontier Airlines Inc.</x:v>
      </x:c>
      <x:c r="F1874" t="str">
        <x:v>335</x:v>
      </x:c>
      <x:c r="G1874" t="str">
        <x:v>13487</x:v>
      </x:c>
      <x:c r="H1874" t="str"/>
      <x:c r="I1874" t="str"/>
      <x:c r="J1874" t="str">
        <x:v>11292</x:v>
      </x:c>
      <x:c r="K1874" t="str"/>
      <x:c r="L1874" t="str"/>
      <x:c r="M1874" t="str">
        <x:v>1835</x:v>
      </x:c>
      <x:c r="N1874" t="str">
        <x:v>1857</x:v>
      </x:c>
      <x:c r="O1874" s="26" t="n">
        <x:v>22</x:v>
      </x:c>
      <x:c r="P1874" t="str">
        <x:v>1941</x:v>
      </x:c>
      <x:c r="Q1874" t="str">
        <x:v>2006</x:v>
      </x:c>
      <x:c r="R1874" s="26" t="n">
        <x:v>25</x:v>
      </x:c>
      <x:c r="S1874" s="26" t="n">
        <x:v>680</x:v>
      </x:c>
      <x:c r="T1874" s="24" t="n">
        <x:v>0</x:v>
      </x:c>
      <x:c r="U1874" s="24" t="n">
        <x:v>0</x:v>
      </x:c>
      <x:c r="V1874" s="24" t="str">
        <x:v>Completed</x:v>
      </x:c>
      <x:c r="W1874" s="24" t="n">
        <x:v>1</x:v>
      </x:c>
      <x:c r="X1874" s="24" t="n">
        <x:v>1</x:v>
      </x:c>
      <x:c r="Y1874" s="24" t="n">
        <x:v>1</x:v>
      </x:c>
    </x:row>
    <x:row r="1875">
      <x:c r="A1875" s="24" t="n">
        <x:v>4416681</x:v>
      </x:c>
      <x:c r="B1875" t="str">
        <x:v>2015-10-02</x:v>
      </x:c>
      <x:c r="C1875" s="24" t="n">
        <x:v>10</x:v>
      </x:c>
      <x:c r="D1875" t="str">
        <x:v>OO</x:v>
      </x:c>
      <x:c r="E1875" t="str">
        <x:v>Skywest Airlines Inc.</x:v>
      </x:c>
      <x:c r="F1875" t="str">
        <x:v>6481</x:v>
      </x:c>
      <x:c r="G1875" t="str">
        <x:v>12266</x:v>
      </x:c>
      <x:c r="H1875" t="str"/>
      <x:c r="I1875" t="str"/>
      <x:c r="J1875" t="str">
        <x:v>13198</x:v>
      </x:c>
      <x:c r="K1875" t="str"/>
      <x:c r="L1875" t="str"/>
      <x:c r="M1875" t="str">
        <x:v>1920</x:v>
      </x:c>
      <x:c r="N1875" t="str">
        <x:v>1915</x:v>
      </x:c>
      <x:c r="O1875" s="26" t="n">
        <x:v>-5</x:v>
      </x:c>
      <x:c r="P1875" t="str">
        <x:v>2120</x:v>
      </x:c>
      <x:c r="Q1875" t="str">
        <x:v>2137</x:v>
      </x:c>
      <x:c r="R1875" s="26" t="n">
        <x:v>17</x:v>
      </x:c>
      <x:c r="S1875" s="26" t="n">
        <x:v>643</x:v>
      </x:c>
      <x:c r="T1875" s="24" t="n">
        <x:v>0</x:v>
      </x:c>
      <x:c r="U1875" s="24" t="n">
        <x:v>0</x:v>
      </x:c>
      <x:c r="V1875" s="24" t="str">
        <x:v>Completed</x:v>
      </x:c>
      <x:c r="W1875" s="24" t="n">
        <x:v>1</x:v>
      </x:c>
      <x:c r="X1875" s="24" t="n">
        <x:v>0</x:v>
      </x:c>
      <x:c r="Y1875" s="24" t="n">
        <x:v>1</x:v>
      </x:c>
    </x:row>
    <x:row r="1876">
      <x:c r="A1876" s="24" t="n">
        <x:v>4417242</x:v>
      </x:c>
      <x:c r="B1876" t="str">
        <x:v>2015-10-02</x:v>
      </x:c>
      <x:c r="C1876" s="24" t="n">
        <x:v>10</x:v>
      </x:c>
      <x:c r="D1876" t="str">
        <x:v>UA</x:v>
      </x:c>
      <x:c r="E1876" t="str">
        <x:v>United Air Lines Inc.</x:v>
      </x:c>
      <x:c r="F1876" t="str">
        <x:v>445</x:v>
      </x:c>
      <x:c r="G1876" t="str">
        <x:v>12478</x:v>
      </x:c>
      <x:c r="H1876" t="str"/>
      <x:c r="I1876" t="str"/>
      <x:c r="J1876" t="str">
        <x:v>12892</x:v>
      </x:c>
      <x:c r="K1876" t="str"/>
      <x:c r="L1876" t="str"/>
      <x:c r="M1876" t="str">
        <x:v>1956</x:v>
      </x:c>
      <x:c r="N1876" t="str">
        <x:v>2058</x:v>
      </x:c>
      <x:c r="O1876" s="26" t="n">
        <x:v>62</x:v>
      </x:c>
      <x:c r="P1876" t="str">
        <x:v>2302</x:v>
      </x:c>
      <x:c r="Q1876" t="str">
        <x:v>0024</x:v>
      </x:c>
      <x:c r="R1876" s="26" t="n">
        <x:v>82</x:v>
      </x:c>
      <x:c r="S1876" s="26" t="n">
        <x:v>2475</x:v>
      </x:c>
      <x:c r="T1876" s="24" t="n">
        <x:v>0</x:v>
      </x:c>
      <x:c r="U1876" s="24" t="n">
        <x:v>0</x:v>
      </x:c>
      <x:c r="V1876" s="24" t="str">
        <x:v>Completed</x:v>
      </x:c>
      <x:c r="W1876" s="24" t="n">
        <x:v>1</x:v>
      </x:c>
      <x:c r="X1876" s="24" t="n">
        <x:v>1</x:v>
      </x:c>
      <x:c r="Y1876" s="24" t="n">
        <x:v>1</x:v>
      </x:c>
    </x:row>
    <x:row r="1877">
      <x:c r="A1877" s="24" t="n">
        <x:v>4417250</x:v>
      </x:c>
      <x:c r="B1877" t="str">
        <x:v>2015-10-02</x:v>
      </x:c>
      <x:c r="C1877" s="24" t="n">
        <x:v>10</x:v>
      </x:c>
      <x:c r="D1877" t="str">
        <x:v>HA</x:v>
      </x:c>
      <x:c r="E1877" t="str">
        <x:v>Hawaiian Airlines Inc.</x:v>
      </x:c>
      <x:c r="F1877" t="str">
        <x:v>196</x:v>
      </x:c>
      <x:c r="G1877" t="str">
        <x:v>12173</x:v>
      </x:c>
      <x:c r="H1877" t="str"/>
      <x:c r="I1877" t="str"/>
      <x:c r="J1877" t="str">
        <x:v>13830</x:v>
      </x:c>
      <x:c r="K1877" t="str"/>
      <x:c r="L1877" t="str"/>
      <x:c r="M1877" t="str">
        <x:v>1957</x:v>
      </x:c>
      <x:c r="N1877" t="str">
        <x:v>1951</x:v>
      </x:c>
      <x:c r="O1877" s="26" t="n">
        <x:v>-6</x:v>
      </x:c>
      <x:c r="P1877" t="str">
        <x:v>2036</x:v>
      </x:c>
      <x:c r="Q1877" t="str">
        <x:v>2032</x:v>
      </x:c>
      <x:c r="R1877" s="26" t="n">
        <x:v>-4</x:v>
      </x:c>
      <x:c r="S1877" s="26" t="n">
        <x:v>100</x:v>
      </x:c>
      <x:c r="T1877" s="24" t="n">
        <x:v>0</x:v>
      </x:c>
      <x:c r="U1877" s="24" t="n">
        <x:v>0</x:v>
      </x:c>
      <x:c r="V1877" s="24" t="str">
        <x:v>Completed</x:v>
      </x:c>
      <x:c r="W1877" s="24" t="n">
        <x:v>0</x:v>
      </x:c>
      <x:c r="X1877" s="24" t="n">
        <x:v>0</x:v>
      </x:c>
      <x:c r="Y1877" s="24" t="n">
        <x:v>1</x:v>
      </x:c>
    </x:row>
    <x:row r="1878">
      <x:c r="A1878" s="24" t="n">
        <x:v>4418319</x:v>
      </x:c>
      <x:c r="B1878" t="str">
        <x:v>2015-10-02</x:v>
      </x:c>
      <x:c r="C1878" s="24" t="n">
        <x:v>10</x:v>
      </x:c>
      <x:c r="D1878" t="str">
        <x:v>EV</x:v>
      </x:c>
      <x:c r="E1878" t="str">
        <x:v>Atlantic Southeast Airlines</x:v>
      </x:c>
      <x:c r="F1878" t="str">
        <x:v>5253</x:v>
      </x:c>
      <x:c r="G1878" t="str">
        <x:v>10397</x:v>
      </x:c>
      <x:c r="H1878" t="str"/>
      <x:c r="I1878" t="str"/>
      <x:c r="J1878" t="str">
        <x:v>14098</x:v>
      </x:c>
      <x:c r="K1878" t="str"/>
      <x:c r="L1878" t="str"/>
      <x:c r="M1878" t="str">
        <x:v>2144</x:v>
      </x:c>
      <x:c r="N1878" t="str">
        <x:v>2213</x:v>
      </x:c>
      <x:c r="O1878" s="26" t="n">
        <x:v>29</x:v>
      </x:c>
      <x:c r="P1878" t="str">
        <x:v>2323</x:v>
      </x:c>
      <x:c r="Q1878" t="str">
        <x:v>0001</x:v>
      </x:c>
      <x:c r="R1878" s="26" t="n">
        <x:v>38</x:v>
      </x:c>
      <x:c r="S1878" s="26" t="n">
        <x:v>508</x:v>
      </x:c>
      <x:c r="T1878" s="24" t="n">
        <x:v>0</x:v>
      </x:c>
      <x:c r="U1878" s="24" t="n">
        <x:v>0</x:v>
      </x:c>
      <x:c r="V1878" s="24" t="str">
        <x:v>Completed</x:v>
      </x:c>
      <x:c r="W1878" s="24" t="n">
        <x:v>1</x:v>
      </x:c>
      <x:c r="X1878" s="24" t="n">
        <x:v>1</x:v>
      </x:c>
      <x:c r="Y1878" s="24" t="n">
        <x:v>1</x:v>
      </x:c>
    </x:row>
    <x:row r="1879">
      <x:c r="A1879" s="24" t="n">
        <x:v>4418540</x:v>
      </x:c>
      <x:c r="B1879" t="str">
        <x:v>2015-10-02</x:v>
      </x:c>
      <x:c r="C1879" s="24" t="n">
        <x:v>10</x:v>
      </x:c>
      <x:c r="D1879" t="str">
        <x:v>MQ</x:v>
      </x:c>
      <x:c r="E1879" t="str">
        <x:v>American Eagle Airlines Inc.</x:v>
      </x:c>
      <x:c r="F1879" t="str">
        <x:v>3242</x:v>
      </x:c>
      <x:c r="G1879" t="str">
        <x:v>11298</x:v>
      </x:c>
      <x:c r="H1879" t="str"/>
      <x:c r="I1879" t="str"/>
      <x:c r="J1879" t="str">
        <x:v>14842</x:v>
      </x:c>
      <x:c r="K1879" t="str"/>
      <x:c r="L1879" t="str"/>
      <x:c r="M1879" t="str">
        <x:v>2200</x:v>
      </x:c>
      <x:c r="N1879" t="str">
        <x:v>2157</x:v>
      </x:c>
      <x:c r="O1879" s="26" t="n">
        <x:v>-3</x:v>
      </x:c>
      <x:c r="P1879" t="str">
        <x:v>2304</x:v>
      </x:c>
      <x:c r="Q1879" t="str">
        <x:v>2253</x:v>
      </x:c>
      <x:c r="R1879" s="26" t="n">
        <x:v>-11</x:v>
      </x:c>
      <x:c r="S1879" s="26" t="n">
        <x:v>229</x:v>
      </x:c>
      <x:c r="T1879" s="24" t="n">
        <x:v>0</x:v>
      </x:c>
      <x:c r="U1879" s="24" t="n">
        <x:v>0</x:v>
      </x:c>
      <x:c r="V1879" s="24" t="str">
        <x:v>Completed</x:v>
      </x:c>
      <x:c r="W1879" s="24" t="n">
        <x:v>0</x:v>
      </x:c>
      <x:c r="X1879" s="24" t="n">
        <x:v>0</x:v>
      </x:c>
      <x:c r="Y1879" s="24" t="n">
        <x:v>1</x:v>
      </x:c>
    </x:row>
    <x:row r="1880">
      <x:c r="A1880" s="24" t="n">
        <x:v>4418724</x:v>
      </x:c>
      <x:c r="B1880" t="str">
        <x:v>2015-10-02</x:v>
      </x:c>
      <x:c r="C1880" s="24" t="n">
        <x:v>10</x:v>
      </x:c>
      <x:c r="D1880" t="str">
        <x:v>UA</x:v>
      </x:c>
      <x:c r="E1880" t="str">
        <x:v>United Air Lines Inc.</x:v>
      </x:c>
      <x:c r="F1880" t="str">
        <x:v>498</x:v>
      </x:c>
      <x:c r="G1880" t="str">
        <x:v>14771</x:v>
      </x:c>
      <x:c r="H1880" t="str"/>
      <x:c r="I1880" t="str"/>
      <x:c r="J1880" t="str">
        <x:v>14679</x:v>
      </x:c>
      <x:c r="K1880" t="str"/>
      <x:c r="L1880" t="str"/>
      <x:c r="M1880" t="str">
        <x:v>2230</x:v>
      </x:c>
      <x:c r="N1880" t="str">
        <x:v>2227</x:v>
      </x:c>
      <x:c r="O1880" s="26" t="n">
        <x:v>-3</x:v>
      </x:c>
      <x:c r="P1880" t="str">
        <x:v>0003</x:v>
      </x:c>
      <x:c r="Q1880" t="str">
        <x:v>2343</x:v>
      </x:c>
      <x:c r="R1880" s="26" t="n">
        <x:v>-20</x:v>
      </x:c>
      <x:c r="S1880" s="26" t="n">
        <x:v>447</x:v>
      </x:c>
      <x:c r="T1880" s="24" t="n">
        <x:v>0</x:v>
      </x:c>
      <x:c r="U1880" s="24" t="n">
        <x:v>0</x:v>
      </x:c>
      <x:c r="V1880" s="24" t="str">
        <x:v>Completed</x:v>
      </x:c>
      <x:c r="W1880" s="24" t="n">
        <x:v>0</x:v>
      </x:c>
      <x:c r="X1880" s="24" t="n">
        <x:v>0</x:v>
      </x:c>
      <x:c r="Y1880" s="24" t="n">
        <x:v>1</x:v>
      </x:c>
    </x:row>
    <x:row r="1881">
      <x:c r="A1881" s="24" t="n">
        <x:v>4419484</x:v>
      </x:c>
      <x:c r="B1881" t="str">
        <x:v>2015-10-03</x:v>
      </x:c>
      <x:c r="C1881" s="24" t="n">
        <x:v>10</x:v>
      </x:c>
      <x:c r="D1881" t="str">
        <x:v>DL</x:v>
      </x:c>
      <x:c r="E1881" t="str">
        <x:v>Delta Air Lines Inc.</x:v>
      </x:c>
      <x:c r="F1881" t="str">
        <x:v>1499</x:v>
      </x:c>
      <x:c r="G1881" t="str">
        <x:v>13244</x:v>
      </x:c>
      <x:c r="H1881" t="str"/>
      <x:c r="I1881" t="str"/>
      <x:c r="J1881" t="str">
        <x:v>10397</x:v>
      </x:c>
      <x:c r="K1881" t="str"/>
      <x:c r="L1881" t="str"/>
      <x:c r="M1881" t="str">
        <x:v>0607</x:v>
      </x:c>
      <x:c r="N1881" t="str">
        <x:v>0603</x:v>
      </x:c>
      <x:c r="O1881" s="26" t="n">
        <x:v>-4</x:v>
      </x:c>
      <x:c r="P1881" t="str">
        <x:v>0822</x:v>
      </x:c>
      <x:c r="Q1881" t="str">
        <x:v>0816</x:v>
      </x:c>
      <x:c r="R1881" s="26" t="n">
        <x:v>-6</x:v>
      </x:c>
      <x:c r="S1881" s="26" t="n">
        <x:v>332</x:v>
      </x:c>
      <x:c r="T1881" s="24" t="n">
        <x:v>0</x:v>
      </x:c>
      <x:c r="U1881" s="24" t="n">
        <x:v>0</x:v>
      </x:c>
      <x:c r="V1881" s="24" t="str">
        <x:v>Completed</x:v>
      </x:c>
      <x:c r="W1881" s="24" t="n">
        <x:v>0</x:v>
      </x:c>
      <x:c r="X1881" s="24" t="n">
        <x:v>0</x:v>
      </x:c>
      <x:c r="Y1881" s="24" t="n">
        <x:v>1</x:v>
      </x:c>
    </x:row>
    <x:row r="1882">
      <x:c r="A1882" s="24" t="n">
        <x:v>4419761</x:v>
      </x:c>
      <x:c r="B1882" t="str">
        <x:v>2015-10-03</x:v>
      </x:c>
      <x:c r="C1882" s="24" t="n">
        <x:v>10</x:v>
      </x:c>
      <x:c r="D1882" t="str">
        <x:v>WN</x:v>
      </x:c>
      <x:c r="E1882" t="str">
        <x:v>Southwest Airlines Co.</x:v>
      </x:c>
      <x:c r="F1882" t="str">
        <x:v>4058</x:v>
      </x:c>
      <x:c r="G1882" t="str">
        <x:v>12391</x:v>
      </x:c>
      <x:c r="H1882" t="str"/>
      <x:c r="I1882" t="str"/>
      <x:c r="J1882" t="str">
        <x:v>15304</x:v>
      </x:c>
      <x:c r="K1882" t="str"/>
      <x:c r="L1882" t="str"/>
      <x:c r="M1882" t="str">
        <x:v>0630</x:v>
      </x:c>
      <x:c r="N1882" t="str">
        <x:v>0628</x:v>
      </x:c>
      <x:c r="O1882" s="26" t="n">
        <x:v>-2</x:v>
      </x:c>
      <x:c r="P1882" t="str">
        <x:v>0925</x:v>
      </x:c>
      <x:c r="Q1882" t="str">
        <x:v>0925</x:v>
      </x:c>
      <x:c r="R1882" s="26" t="n">
        <x:v>0</x:v>
      </x:c>
      <x:c r="S1882" s="26" t="n">
        <x:v>1034</x:v>
      </x:c>
      <x:c r="T1882" s="24" t="n">
        <x:v>0</x:v>
      </x:c>
      <x:c r="U1882" s="24" t="n">
        <x:v>0</x:v>
      </x:c>
      <x:c r="V1882" s="24" t="str">
        <x:v>Completed</x:v>
      </x:c>
      <x:c r="W1882" s="24" t="n">
        <x:v>0</x:v>
      </x:c>
      <x:c r="X1882" s="24" t="n">
        <x:v>0</x:v>
      </x:c>
      <x:c r="Y1882" s="24" t="n">
        <x:v>1</x:v>
      </x:c>
    </x:row>
    <x:row r="1883">
      <x:c r="A1883" s="24" t="n">
        <x:v>4420220</x:v>
      </x:c>
      <x:c r="B1883" t="str">
        <x:v>2015-10-03</x:v>
      </x:c>
      <x:c r="C1883" s="24" t="n">
        <x:v>10</x:v>
      </x:c>
      <x:c r="D1883" t="str">
        <x:v>AA</x:v>
      </x:c>
      <x:c r="E1883" t="str">
        <x:v>American Airlines Inc.</x:v>
      </x:c>
      <x:c r="F1883" t="str">
        <x:v>1941</x:v>
      </x:c>
      <x:c r="G1883" t="str">
        <x:v>13931</x:v>
      </x:c>
      <x:c r="H1883" t="str"/>
      <x:c r="I1883" t="str"/>
      <x:c r="J1883" t="str">
        <x:v>11057</x:v>
      </x:c>
      <x:c r="K1883" t="str"/>
      <x:c r="L1883" t="str"/>
      <x:c r="M1883" t="str">
        <x:v>0700</x:v>
      </x:c>
      <x:c r="N1883" t="str">
        <x:v>0654</x:v>
      </x:c>
      <x:c r="O1883" s="26" t="n">
        <x:v>-6</x:v>
      </x:c>
      <x:c r="P1883" t="str">
        <x:v>0827</x:v>
      </x:c>
      <x:c r="Q1883" t="str">
        <x:v>0821</x:v>
      </x:c>
      <x:c r="R1883" s="26" t="n">
        <x:v>-6</x:v>
      </x:c>
      <x:c r="S1883" s="26" t="n">
        <x:v>290</x:v>
      </x:c>
      <x:c r="T1883" s="24" t="n">
        <x:v>0</x:v>
      </x:c>
      <x:c r="U1883" s="24" t="n">
        <x:v>0</x:v>
      </x:c>
      <x:c r="V1883" s="24" t="str">
        <x:v>Completed</x:v>
      </x:c>
      <x:c r="W1883" s="24" t="n">
        <x:v>0</x:v>
      </x:c>
      <x:c r="X1883" s="24" t="n">
        <x:v>0</x:v>
      </x:c>
      <x:c r="Y1883" s="24" t="n">
        <x:v>1</x:v>
      </x:c>
    </x:row>
    <x:row r="1884">
      <x:c r="A1884" s="24" t="n">
        <x:v>4421014</x:v>
      </x:c>
      <x:c r="B1884" t="str">
        <x:v>2015-10-03</x:v>
      </x:c>
      <x:c r="C1884" s="24" t="n">
        <x:v>10</x:v>
      </x:c>
      <x:c r="D1884" t="str">
        <x:v>UA</x:v>
      </x:c>
      <x:c r="E1884" t="str">
        <x:v>United Air Lines Inc.</x:v>
      </x:c>
      <x:c r="F1884" t="str">
        <x:v>682</x:v>
      </x:c>
      <x:c r="G1884" t="str">
        <x:v>11292</x:v>
      </x:c>
      <x:c r="H1884" t="str"/>
      <x:c r="I1884" t="str"/>
      <x:c r="J1884" t="str">
        <x:v>13930</x:v>
      </x:c>
      <x:c r="K1884" t="str"/>
      <x:c r="L1884" t="str"/>
      <x:c r="M1884" t="str">
        <x:v>0755</x:v>
      </x:c>
      <x:c r="N1884" t="str">
        <x:v>0750</x:v>
      </x:c>
      <x:c r="O1884" s="26" t="n">
        <x:v>-5</x:v>
      </x:c>
      <x:c r="P1884" t="str">
        <x:v>1125</x:v>
      </x:c>
      <x:c r="Q1884" t="str">
        <x:v>1108</x:v>
      </x:c>
      <x:c r="R1884" s="26" t="n">
        <x:v>-17</x:v>
      </x:c>
      <x:c r="S1884" s="26" t="n">
        <x:v>888</x:v>
      </x:c>
      <x:c r="T1884" s="24" t="n">
        <x:v>0</x:v>
      </x:c>
      <x:c r="U1884" s="24" t="n">
        <x:v>0</x:v>
      </x:c>
      <x:c r="V1884" s="24" t="str">
        <x:v>Completed</x:v>
      </x:c>
      <x:c r="W1884" s="24" t="n">
        <x:v>0</x:v>
      </x:c>
      <x:c r="X1884" s="24" t="n">
        <x:v>0</x:v>
      </x:c>
      <x:c r="Y1884" s="24" t="n">
        <x:v>1</x:v>
      </x:c>
    </x:row>
    <x:row r="1885">
      <x:c r="A1885" s="24" t="n">
        <x:v>4422251</x:v>
      </x:c>
      <x:c r="B1885" t="str">
        <x:v>2015-10-03</x:v>
      </x:c>
      <x:c r="C1885" s="24" t="n">
        <x:v>10</x:v>
      </x:c>
      <x:c r="D1885" t="str">
        <x:v>AA</x:v>
      </x:c>
      <x:c r="E1885" t="str">
        <x:v>American Airlines Inc.</x:v>
      </x:c>
      <x:c r="F1885" t="str">
        <x:v>165</x:v>
      </x:c>
      <x:c r="G1885" t="str">
        <x:v>11298</x:v>
      </x:c>
      <x:c r="H1885" t="str"/>
      <x:c r="I1885" t="str"/>
      <x:c r="J1885" t="str">
        <x:v>15370</x:v>
      </x:c>
      <x:c r="K1885" t="str"/>
      <x:c r="L1885" t="str"/>
      <x:c r="M1885" t="str">
        <x:v>0910</x:v>
      </x:c>
      <x:c r="N1885" t="str">
        <x:v>0903</x:v>
      </x:c>
      <x:c r="O1885" s="26" t="n">
        <x:v>-7</x:v>
      </x:c>
      <x:c r="P1885" t="str">
        <x:v>1021</x:v>
      </x:c>
      <x:c r="Q1885" t="str">
        <x:v>1008</x:v>
      </x:c>
      <x:c r="R1885" s="26" t="n">
        <x:v>-13</x:v>
      </x:c>
      <x:c r="S1885" s="26" t="n">
        <x:v>237</x:v>
      </x:c>
      <x:c r="T1885" s="24" t="n">
        <x:v>0</x:v>
      </x:c>
      <x:c r="U1885" s="24" t="n">
        <x:v>0</x:v>
      </x:c>
      <x:c r="V1885" s="24" t="str">
        <x:v>Completed</x:v>
      </x:c>
      <x:c r="W1885" s="24" t="n">
        <x:v>0</x:v>
      </x:c>
      <x:c r="X1885" s="24" t="n">
        <x:v>0</x:v>
      </x:c>
      <x:c r="Y1885" s="24" t="n">
        <x:v>1</x:v>
      </x:c>
    </x:row>
    <x:row r="1886">
      <x:c r="A1886" s="24" t="n">
        <x:v>4423005</x:v>
      </x:c>
      <x:c r="B1886" t="str">
        <x:v>2015-10-03</x:v>
      </x:c>
      <x:c r="C1886" s="24" t="n">
        <x:v>10</x:v>
      </x:c>
      <x:c r="D1886" t="str">
        <x:v>AS</x:v>
      </x:c>
      <x:c r="E1886" t="str">
        <x:v>Alaska Airlines Inc.</x:v>
      </x:c>
      <x:c r="F1886" t="str">
        <x:v>544</x:v>
      </x:c>
      <x:c r="G1886" t="str">
        <x:v>14747</x:v>
      </x:c>
      <x:c r="H1886" t="str"/>
      <x:c r="I1886" t="str"/>
      <x:c r="J1886" t="str">
        <x:v>14262</x:v>
      </x:c>
      <x:c r="K1886" t="str"/>
      <x:c r="L1886" t="str"/>
      <x:c r="M1886" t="str">
        <x:v>1005</x:v>
      </x:c>
      <x:c r="N1886" t="str">
        <x:v>1005</x:v>
      </x:c>
      <x:c r="O1886" s="26" t="n">
        <x:v>0</x:v>
      </x:c>
      <x:c r="P1886" t="str">
        <x:v>1241</x:v>
      </x:c>
      <x:c r="Q1886" t="str">
        <x:v>1236</x:v>
      </x:c>
      <x:c r="R1886" s="26" t="n">
        <x:v>-5</x:v>
      </x:c>
      <x:c r="S1886" s="26" t="n">
        <x:v>987</x:v>
      </x:c>
      <x:c r="T1886" s="24" t="n">
        <x:v>0</x:v>
      </x:c>
      <x:c r="U1886" s="24" t="n">
        <x:v>0</x:v>
      </x:c>
      <x:c r="V1886" s="24" t="str">
        <x:v>Completed</x:v>
      </x:c>
      <x:c r="W1886" s="24" t="n">
        <x:v>0</x:v>
      </x:c>
      <x:c r="X1886" s="24" t="n">
        <x:v>0</x:v>
      </x:c>
      <x:c r="Y1886" s="24" t="n">
        <x:v>1</x:v>
      </x:c>
    </x:row>
    <x:row r="1887">
      <x:c r="A1887" s="24" t="n">
        <x:v>4423452</x:v>
      </x:c>
      <x:c r="B1887" t="str">
        <x:v>2015-10-03</x:v>
      </x:c>
      <x:c r="C1887" s="24" t="n">
        <x:v>10</x:v>
      </x:c>
      <x:c r="D1887" t="str">
        <x:v>WN</x:v>
      </x:c>
      <x:c r="E1887" t="str">
        <x:v>Southwest Airlines Co.</x:v>
      </x:c>
      <x:c r="F1887" t="str">
        <x:v>3854</x:v>
      </x:c>
      <x:c r="G1887" t="str">
        <x:v>14730</x:v>
      </x:c>
      <x:c r="H1887" t="str"/>
      <x:c r="I1887" t="str"/>
      <x:c r="J1887" t="str">
        <x:v>15304</x:v>
      </x:c>
      <x:c r="K1887" t="str"/>
      <x:c r="L1887" t="str"/>
      <x:c r="M1887" t="str">
        <x:v>1035</x:v>
      </x:c>
      <x:c r="N1887" t="str">
        <x:v>1041</x:v>
      </x:c>
      <x:c r="O1887" s="26" t="n">
        <x:v>6</x:v>
      </x:c>
      <x:c r="P1887" t="str">
        <x:v>1235</x:v>
      </x:c>
      <x:c r="Q1887" t="str">
        <x:v>1250</x:v>
      </x:c>
      <x:c r="R1887" s="26" t="n">
        <x:v>15</x:v>
      </x:c>
      <x:c r="S1887" s="26" t="n">
        <x:v>727</x:v>
      </x:c>
      <x:c r="T1887" s="24" t="n">
        <x:v>0</x:v>
      </x:c>
      <x:c r="U1887" s="24" t="n">
        <x:v>0</x:v>
      </x:c>
      <x:c r="V1887" s="24" t="str">
        <x:v>Completed</x:v>
      </x:c>
      <x:c r="W1887" s="24" t="n">
        <x:v>1</x:v>
      </x:c>
      <x:c r="X1887" s="24" t="n">
        <x:v>0</x:v>
      </x:c>
      <x:c r="Y1887" s="24" t="n">
        <x:v>1</x:v>
      </x:c>
    </x:row>
    <x:row r="1888">
      <x:c r="A1888" s="24" t="n">
        <x:v>4423758</x:v>
      </x:c>
      <x:c r="B1888" t="str">
        <x:v>2015-10-03</x:v>
      </x:c>
      <x:c r="C1888" s="24" t="n">
        <x:v>10</x:v>
      </x:c>
      <x:c r="D1888" t="str">
        <x:v>AA</x:v>
      </x:c>
      <x:c r="E1888" t="str">
        <x:v>American Airlines Inc.</x:v>
      </x:c>
      <x:c r="F1888" t="str">
        <x:v>72</x:v>
      </x:c>
      <x:c r="G1888" t="str">
        <x:v>13204</x:v>
      </x:c>
      <x:c r="H1888" t="str"/>
      <x:c r="I1888" t="str"/>
      <x:c r="J1888" t="str">
        <x:v>11298</x:v>
      </x:c>
      <x:c r="K1888" t="str"/>
      <x:c r="L1888" t="str"/>
      <x:c r="M1888" t="str">
        <x:v>1055</x:v>
      </x:c>
      <x:c r="N1888" t="str">
        <x:v>1104</x:v>
      </x:c>
      <x:c r="O1888" s="26" t="n">
        <x:v>9</x:v>
      </x:c>
      <x:c r="P1888" t="str">
        <x:v>1247</x:v>
      </x:c>
      <x:c r="Q1888" t="str">
        <x:v>1248</x:v>
      </x:c>
      <x:c r="R1888" s="26" t="n">
        <x:v>1</x:v>
      </x:c>
      <x:c r="S1888" s="26" t="n">
        <x:v>985</x:v>
      </x:c>
      <x:c r="T1888" s="24" t="n">
        <x:v>0</x:v>
      </x:c>
      <x:c r="U1888" s="24" t="n">
        <x:v>0</x:v>
      </x:c>
      <x:c r="V1888" s="24" t="str">
        <x:v>Completed</x:v>
      </x:c>
      <x:c r="W1888" s="24" t="n">
        <x:v>0</x:v>
      </x:c>
      <x:c r="X1888" s="24" t="n">
        <x:v>0</x:v>
      </x:c>
      <x:c r="Y1888" s="24" t="n">
        <x:v>1</x:v>
      </x:c>
    </x:row>
    <x:row r="1889">
      <x:c r="A1889" s="24" t="n">
        <x:v>4424019</x:v>
      </x:c>
      <x:c r="B1889" t="str">
        <x:v>2015-10-03</x:v>
      </x:c>
      <x:c r="C1889" s="24" t="n">
        <x:v>10</x:v>
      </x:c>
      <x:c r="D1889" t="str">
        <x:v>NK</x:v>
      </x:c>
      <x:c r="E1889" t="str">
        <x:v>Spirit Air Lines</x:v>
      </x:c>
      <x:c r="F1889" t="str">
        <x:v>511</x:v>
      </x:c>
      <x:c r="G1889" t="str">
        <x:v>11433</x:v>
      </x:c>
      <x:c r="H1889" t="str"/>
      <x:c r="I1889" t="str"/>
      <x:c r="J1889" t="str">
        <x:v>12889</x:v>
      </x:c>
      <x:c r="K1889" t="str"/>
      <x:c r="L1889" t="str"/>
      <x:c r="M1889" t="str">
        <x:v>1110</x:v>
      </x:c>
      <x:c r="N1889" t="str">
        <x:v>1101</x:v>
      </x:c>
      <x:c r="O1889" s="26" t="n">
        <x:v>-9</x:v>
      </x:c>
      <x:c r="P1889" t="str">
        <x:v>1226</x:v>
      </x:c>
      <x:c r="Q1889" t="str">
        <x:v>1205</x:v>
      </x:c>
      <x:c r="R1889" s="26" t="n">
        <x:v>-21</x:v>
      </x:c>
      <x:c r="S1889" s="26" t="n">
        <x:v>1749</x:v>
      </x:c>
      <x:c r="T1889" s="24" t="n">
        <x:v>0</x:v>
      </x:c>
      <x:c r="U1889" s="24" t="n">
        <x:v>0</x:v>
      </x:c>
      <x:c r="V1889" s="24" t="str">
        <x:v>Completed</x:v>
      </x:c>
      <x:c r="W1889" s="24" t="n">
        <x:v>0</x:v>
      </x:c>
      <x:c r="X1889" s="24" t="n">
        <x:v>0</x:v>
      </x:c>
      <x:c r="Y1889" s="24" t="n">
        <x:v>1</x:v>
      </x:c>
    </x:row>
    <x:row r="1890">
      <x:c r="A1890" s="24" t="n">
        <x:v>4424258</x:v>
      </x:c>
      <x:c r="B1890" t="str">
        <x:v>2015-10-03</x:v>
      </x:c>
      <x:c r="C1890" s="24" t="n">
        <x:v>10</x:v>
      </x:c>
      <x:c r="D1890" t="str">
        <x:v>UA</x:v>
      </x:c>
      <x:c r="E1890" t="str">
        <x:v>United Air Lines Inc.</x:v>
      </x:c>
      <x:c r="F1890" t="str">
        <x:v>1638</x:v>
      </x:c>
      <x:c r="G1890" t="str">
        <x:v>12892</x:v>
      </x:c>
      <x:c r="H1890" t="str"/>
      <x:c r="I1890" t="str"/>
      <x:c r="J1890" t="str">
        <x:v>14771</x:v>
      </x:c>
      <x:c r="K1890" t="str"/>
      <x:c r="L1890" t="str"/>
      <x:c r="M1890" t="str">
        <x:v>1128</x:v>
      </x:c>
      <x:c r="N1890" t="str">
        <x:v>1122</x:v>
      </x:c>
      <x:c r="O1890" s="26" t="n">
        <x:v>-6</x:v>
      </x:c>
      <x:c r="P1890" t="str">
        <x:v>1258</x:v>
      </x:c>
      <x:c r="Q1890" t="str">
        <x:v>1242</x:v>
      </x:c>
      <x:c r="R1890" s="26" t="n">
        <x:v>-16</x:v>
      </x:c>
      <x:c r="S1890" s="26" t="n">
        <x:v>337</x:v>
      </x:c>
      <x:c r="T1890" s="24" t="n">
        <x:v>0</x:v>
      </x:c>
      <x:c r="U1890" s="24" t="n">
        <x:v>0</x:v>
      </x:c>
      <x:c r="V1890" s="24" t="str">
        <x:v>Completed</x:v>
      </x:c>
      <x:c r="W1890" s="24" t="n">
        <x:v>0</x:v>
      </x:c>
      <x:c r="X1890" s="24" t="n">
        <x:v>0</x:v>
      </x:c>
      <x:c r="Y1890" s="24" t="n">
        <x:v>1</x:v>
      </x:c>
    </x:row>
    <x:row r="1891">
      <x:c r="A1891" s="24" t="n">
        <x:v>4424284</x:v>
      </x:c>
      <x:c r="B1891" t="str">
        <x:v>2015-10-03</x:v>
      </x:c>
      <x:c r="C1891" s="24" t="n">
        <x:v>10</x:v>
      </x:c>
      <x:c r="D1891" t="str">
        <x:v>WN</x:v>
      </x:c>
      <x:c r="E1891" t="str">
        <x:v>Southwest Airlines Co.</x:v>
      </x:c>
      <x:c r="F1891" t="str">
        <x:v>22</x:v>
      </x:c>
      <x:c r="G1891" t="str">
        <x:v>11259</x:v>
      </x:c>
      <x:c r="H1891" t="str"/>
      <x:c r="I1891" t="str"/>
      <x:c r="J1891" t="str">
        <x:v>12191</x:v>
      </x:c>
      <x:c r="K1891" t="str"/>
      <x:c r="L1891" t="str"/>
      <x:c r="M1891" t="str">
        <x:v>1130</x:v>
      </x:c>
      <x:c r="N1891" t="str">
        <x:v>1132</x:v>
      </x:c>
      <x:c r="O1891" s="26" t="n">
        <x:v>2</x:v>
      </x:c>
      <x:c r="P1891" t="str">
        <x:v>1230</x:v>
      </x:c>
      <x:c r="Q1891" t="str">
        <x:v>1224</x:v>
      </x:c>
      <x:c r="R1891" s="26" t="n">
        <x:v>-6</x:v>
      </x:c>
      <x:c r="S1891" s="26" t="n">
        <x:v>239</x:v>
      </x:c>
      <x:c r="T1891" s="24" t="n">
        <x:v>0</x:v>
      </x:c>
      <x:c r="U1891" s="24" t="n">
        <x:v>0</x:v>
      </x:c>
      <x:c r="V1891" s="24" t="str">
        <x:v>Completed</x:v>
      </x:c>
      <x:c r="W1891" s="24" t="n">
        <x:v>0</x:v>
      </x:c>
      <x:c r="X1891" s="24" t="n">
        <x:v>0</x:v>
      </x:c>
      <x:c r="Y1891" s="24" t="n">
        <x:v>1</x:v>
      </x:c>
    </x:row>
    <x:row r="1892">
      <x:c r="A1892" s="24" t="n">
        <x:v>4424619</x:v>
      </x:c>
      <x:c r="B1892" t="str">
        <x:v>2015-10-03</x:v>
      </x:c>
      <x:c r="C1892" s="24" t="n">
        <x:v>10</x:v>
      </x:c>
      <x:c r="D1892" t="str">
        <x:v>WN</x:v>
      </x:c>
      <x:c r="E1892" t="str">
        <x:v>Southwest Airlines Co.</x:v>
      </x:c>
      <x:c r="F1892" t="str">
        <x:v>4080</x:v>
      </x:c>
      <x:c r="G1892" t="str">
        <x:v>15016</x:v>
      </x:c>
      <x:c r="H1892" t="str"/>
      <x:c r="I1892" t="str"/>
      <x:c r="J1892" t="str">
        <x:v>10821</x:v>
      </x:c>
      <x:c r="K1892" t="str"/>
      <x:c r="L1892" t="str"/>
      <x:c r="M1892" t="str">
        <x:v>1155</x:v>
      </x:c>
      <x:c r="N1892" t="str">
        <x:v>1151</x:v>
      </x:c>
      <x:c r="O1892" s="26" t="n">
        <x:v>-4</x:v>
      </x:c>
      <x:c r="P1892" t="str">
        <x:v>1450</x:v>
      </x:c>
      <x:c r="Q1892" t="str">
        <x:v>1453</x:v>
      </x:c>
      <x:c r="R1892" s="26" t="n">
        <x:v>3</x:v>
      </x:c>
      <x:c r="S1892" s="26" t="n">
        <x:v>738</x:v>
      </x:c>
      <x:c r="T1892" s="24" t="n">
        <x:v>0</x:v>
      </x:c>
      <x:c r="U1892" s="24" t="n">
        <x:v>0</x:v>
      </x:c>
      <x:c r="V1892" s="24" t="str">
        <x:v>Completed</x:v>
      </x:c>
      <x:c r="W1892" s="24" t="n">
        <x:v>0</x:v>
      </x:c>
      <x:c r="X1892" s="24" t="n">
        <x:v>0</x:v>
      </x:c>
      <x:c r="Y1892" s="24" t="n">
        <x:v>1</x:v>
      </x:c>
    </x:row>
    <x:row r="1893">
      <x:c r="A1893" s="24" t="n">
        <x:v>4425744</x:v>
      </x:c>
      <x:c r="B1893" t="str">
        <x:v>2015-10-03</x:v>
      </x:c>
      <x:c r="C1893" s="24" t="n">
        <x:v>10</x:v>
      </x:c>
      <x:c r="D1893" t="str">
        <x:v>B6</x:v>
      </x:c>
      <x:c r="E1893" t="str">
        <x:v>JetBlue Airways</x:v>
      </x:c>
      <x:c r="F1893" t="str">
        <x:v>1145</x:v>
      </x:c>
      <x:c r="G1893" t="str">
        <x:v>14524</x:v>
      </x:c>
      <x:c r="H1893" t="str"/>
      <x:c r="I1893" t="str"/>
      <x:c r="J1893" t="str">
        <x:v>11697</x:v>
      </x:c>
      <x:c r="K1893" t="str"/>
      <x:c r="L1893" t="str"/>
      <x:c r="M1893" t="str">
        <x:v>1310</x:v>
      </x:c>
      <x:c r="N1893" t="str">
        <x:v>1305</x:v>
      </x:c>
      <x:c r="O1893" s="26" t="n">
        <x:v>-5</x:v>
      </x:c>
      <x:c r="P1893" t="str">
        <x:v>1524</x:v>
      </x:c>
      <x:c r="Q1893" t="str">
        <x:v>1535</x:v>
      </x:c>
      <x:c r="R1893" s="26" t="n">
        <x:v>11</x:v>
      </x:c>
      <x:c r="S1893" s="26" t="n">
        <x:v>805</x:v>
      </x:c>
      <x:c r="T1893" s="24" t="n">
        <x:v>0</x:v>
      </x:c>
      <x:c r="U1893" s="24" t="n">
        <x:v>0</x:v>
      </x:c>
      <x:c r="V1893" s="24" t="str">
        <x:v>Completed</x:v>
      </x:c>
      <x:c r="W1893" s="24" t="n">
        <x:v>0</x:v>
      </x:c>
      <x:c r="X1893" s="24" t="n">
        <x:v>0</x:v>
      </x:c>
      <x:c r="Y1893" s="24" t="n">
        <x:v>1</x:v>
      </x:c>
    </x:row>
    <x:row r="1894">
      <x:c r="A1894" s="24" t="n">
        <x:v>4426483</x:v>
      </x:c>
      <x:c r="B1894" t="str">
        <x:v>2015-10-03</x:v>
      </x:c>
      <x:c r="C1894" s="24" t="n">
        <x:v>10</x:v>
      </x:c>
      <x:c r="D1894" t="str">
        <x:v>B6</x:v>
      </x:c>
      <x:c r="E1894" t="str">
        <x:v>JetBlue Airways</x:v>
      </x:c>
      <x:c r="F1894" t="str">
        <x:v>748</x:v>
      </x:c>
      <x:c r="G1894" t="str">
        <x:v>12889</x:v>
      </x:c>
      <x:c r="H1894" t="str"/>
      <x:c r="I1894" t="str"/>
      <x:c r="J1894" t="str">
        <x:v>12478</x:v>
      </x:c>
      <x:c r="K1894" t="str"/>
      <x:c r="L1894" t="str"/>
      <x:c r="M1894" t="str">
        <x:v>1400</x:v>
      </x:c>
      <x:c r="N1894" t="str">
        <x:v>1428</x:v>
      </x:c>
      <x:c r="O1894" s="26" t="n">
        <x:v>28</x:v>
      </x:c>
      <x:c r="P1894" t="str">
        <x:v>2204</x:v>
      </x:c>
      <x:c r="Q1894" t="str">
        <x:v>2309</x:v>
      </x:c>
      <x:c r="R1894" s="26" t="n">
        <x:v>65</x:v>
      </x:c>
      <x:c r="S1894" s="26" t="n">
        <x:v>2248</x:v>
      </x:c>
      <x:c r="T1894" s="24" t="n">
        <x:v>0</x:v>
      </x:c>
      <x:c r="U1894" s="24" t="n">
        <x:v>0</x:v>
      </x:c>
      <x:c r="V1894" s="24" t="str">
        <x:v>Completed</x:v>
      </x:c>
      <x:c r="W1894" s="24" t="n">
        <x:v>1</x:v>
      </x:c>
      <x:c r="X1894" s="24" t="n">
        <x:v>1</x:v>
      </x:c>
      <x:c r="Y1894" s="24" t="n">
        <x:v>1</x:v>
      </x:c>
    </x:row>
    <x:row r="1895">
      <x:c r="A1895" s="24" t="n">
        <x:v>4427371</x:v>
      </x:c>
      <x:c r="B1895" t="str">
        <x:v>2015-10-03</x:v>
      </x:c>
      <x:c r="C1895" s="24" t="n">
        <x:v>10</x:v>
      </x:c>
      <x:c r="D1895" t="str">
        <x:v>UA</x:v>
      </x:c>
      <x:c r="E1895" t="str">
        <x:v>United Air Lines Inc.</x:v>
      </x:c>
      <x:c r="F1895" t="str">
        <x:v>317</x:v>
      </x:c>
      <x:c r="G1895" t="str">
        <x:v>14771</x:v>
      </x:c>
      <x:c r="H1895" t="str"/>
      <x:c r="I1895" t="str"/>
      <x:c r="J1895" t="str">
        <x:v>12339</x:v>
      </x:c>
      <x:c r="K1895" t="str"/>
      <x:c r="L1895" t="str"/>
      <x:c r="M1895" t="str">
        <x:v>1509</x:v>
      </x:c>
      <x:c r="N1895" t="str">
        <x:v>1459</x:v>
      </x:c>
      <x:c r="O1895" s="26" t="n">
        <x:v>-10</x:v>
      </x:c>
      <x:c r="P1895" t="str">
        <x:v>2227</x:v>
      </x:c>
      <x:c r="Q1895" t="str">
        <x:v>2202</x:v>
      </x:c>
      <x:c r="R1895" s="26" t="n">
        <x:v>-25</x:v>
      </x:c>
      <x:c r="S1895" s="26" t="n">
        <x:v>1943</x:v>
      </x:c>
      <x:c r="T1895" s="24" t="n">
        <x:v>0</x:v>
      </x:c>
      <x:c r="U1895" s="24" t="n">
        <x:v>0</x:v>
      </x:c>
      <x:c r="V1895" s="24" t="str">
        <x:v>Completed</x:v>
      </x:c>
      <x:c r="W1895" s="24" t="n">
        <x:v>0</x:v>
      </x:c>
      <x:c r="X1895" s="24" t="n">
        <x:v>0</x:v>
      </x:c>
      <x:c r="Y1895" s="24" t="n">
        <x:v>1</x:v>
      </x:c>
    </x:row>
    <x:row r="1896">
      <x:c r="A1896" s="24" t="n">
        <x:v>4427706</x:v>
      </x:c>
      <x:c r="B1896" t="str">
        <x:v>2015-10-03</x:v>
      </x:c>
      <x:c r="C1896" s="24" t="n">
        <x:v>10</x:v>
      </x:c>
      <x:c r="D1896" t="str">
        <x:v>UA</x:v>
      </x:c>
      <x:c r="E1896" t="str">
        <x:v>United Air Lines Inc.</x:v>
      </x:c>
      <x:c r="F1896" t="str">
        <x:v>540</x:v>
      </x:c>
      <x:c r="G1896" t="str">
        <x:v>12266</x:v>
      </x:c>
      <x:c r="H1896" t="str"/>
      <x:c r="I1896" t="str"/>
      <x:c r="J1896" t="str">
        <x:v>11292</x:v>
      </x:c>
      <x:c r="K1896" t="str"/>
      <x:c r="L1896" t="str"/>
      <x:c r="M1896" t="str">
        <x:v>1535</x:v>
      </x:c>
      <x:c r="N1896" t="str">
        <x:v>1531</x:v>
      </x:c>
      <x:c r="O1896" s="26" t="n">
        <x:v>-4</x:v>
      </x:c>
      <x:c r="P1896" t="str">
        <x:v>1711</x:v>
      </x:c>
      <x:c r="Q1896" t="str">
        <x:v>1649</x:v>
      </x:c>
      <x:c r="R1896" s="26" t="n">
        <x:v>-22</x:v>
      </x:c>
      <x:c r="S1896" s="26" t="n">
        <x:v>862</x:v>
      </x:c>
      <x:c r="T1896" s="24" t="n">
        <x:v>0</x:v>
      </x:c>
      <x:c r="U1896" s="24" t="n">
        <x:v>0</x:v>
      </x:c>
      <x:c r="V1896" s="24" t="str">
        <x:v>Completed</x:v>
      </x:c>
      <x:c r="W1896" s="24" t="n">
        <x:v>0</x:v>
      </x:c>
      <x:c r="X1896" s="24" t="n">
        <x:v>0</x:v>
      </x:c>
      <x:c r="Y1896" s="24" t="n">
        <x:v>1</x:v>
      </x:c>
    </x:row>
    <x:row r="1897">
      <x:c r="A1897" s="24" t="n">
        <x:v>4427913</x:v>
      </x:c>
      <x:c r="B1897" t="str">
        <x:v>2015-10-03</x:v>
      </x:c>
      <x:c r="C1897" s="24" t="n">
        <x:v>10</x:v>
      </x:c>
      <x:c r="D1897" t="str">
        <x:v>OO</x:v>
      </x:c>
      <x:c r="E1897" t="str">
        <x:v>Skywest Airlines Inc.</x:v>
      </x:c>
      <x:c r="F1897" t="str">
        <x:v>4852</x:v>
      </x:c>
      <x:c r="G1897" t="str">
        <x:v>11193</x:v>
      </x:c>
      <x:c r="H1897" t="str"/>
      <x:c r="I1897" t="str"/>
      <x:c r="J1897" t="str">
        <x:v>13487</x:v>
      </x:c>
      <x:c r="K1897" t="str"/>
      <x:c r="L1897" t="str"/>
      <x:c r="M1897" t="str">
        <x:v>1550</x:v>
      </x:c>
      <x:c r="N1897" t="str">
        <x:v>1541</x:v>
      </x:c>
      <x:c r="O1897" s="26" t="n">
        <x:v>-9</x:v>
      </x:c>
      <x:c r="P1897" t="str">
        <x:v>1649</x:v>
      </x:c>
      <x:c r="Q1897" t="str">
        <x:v>1630</x:v>
      </x:c>
      <x:c r="R1897" s="26" t="n">
        <x:v>-19</x:v>
      </x:c>
      <x:c r="S1897" s="26" t="n">
        <x:v>596</x:v>
      </x:c>
      <x:c r="T1897" s="24" t="n">
        <x:v>0</x:v>
      </x:c>
      <x:c r="U1897" s="24" t="n">
        <x:v>0</x:v>
      </x:c>
      <x:c r="V1897" s="24" t="str">
        <x:v>Completed</x:v>
      </x:c>
      <x:c r="W1897" s="24" t="n">
        <x:v>0</x:v>
      </x:c>
      <x:c r="X1897" s="24" t="n">
        <x:v>0</x:v>
      </x:c>
      <x:c r="Y1897" s="24" t="n">
        <x:v>1</x:v>
      </x:c>
    </x:row>
    <x:row r="1898">
      <x:c r="A1898" s="24" t="n">
        <x:v>4428023</x:v>
      </x:c>
      <x:c r="B1898" t="str">
        <x:v>2015-10-03</x:v>
      </x:c>
      <x:c r="C1898" s="24" t="n">
        <x:v>10</x:v>
      </x:c>
      <x:c r="D1898" t="str">
        <x:v>UA</x:v>
      </x:c>
      <x:c r="E1898" t="str">
        <x:v>United Air Lines Inc.</x:v>
      </x:c>
      <x:c r="F1898" t="str">
        <x:v>1783</x:v>
      </x:c>
      <x:c r="G1898" t="str">
        <x:v>11618</x:v>
      </x:c>
      <x:c r="H1898" t="str"/>
      <x:c r="I1898" t="str"/>
      <x:c r="J1898" t="str">
        <x:v>15304</x:v>
      </x:c>
      <x:c r="K1898" t="str"/>
      <x:c r="L1898" t="str"/>
      <x:c r="M1898" t="str">
        <x:v>1600</x:v>
      </x:c>
      <x:c r="N1898" t="str">
        <x:v>1607</x:v>
      </x:c>
      <x:c r="O1898" s="26" t="n">
        <x:v>7</x:v>
      </x:c>
      <x:c r="P1898" t="str">
        <x:v>1853</x:v>
      </x:c>
      <x:c r="Q1898" t="str">
        <x:v>1848</x:v>
      </x:c>
      <x:c r="R1898" s="26" t="n">
        <x:v>-5</x:v>
      </x:c>
      <x:c r="S1898" s="26" t="n">
        <x:v>997</x:v>
      </x:c>
      <x:c r="T1898" s="24" t="n">
        <x:v>0</x:v>
      </x:c>
      <x:c r="U1898" s="24" t="n">
        <x:v>0</x:v>
      </x:c>
      <x:c r="V1898" s="24" t="str">
        <x:v>Completed</x:v>
      </x:c>
      <x:c r="W1898" s="24" t="n">
        <x:v>0</x:v>
      </x:c>
      <x:c r="X1898" s="24" t="n">
        <x:v>0</x:v>
      </x:c>
      <x:c r="Y1898" s="24" t="n">
        <x:v>1</x:v>
      </x:c>
    </x:row>
    <x:row r="1899">
      <x:c r="A1899" s="24" t="n">
        <x:v>4428449</x:v>
      </x:c>
      <x:c r="B1899" t="str">
        <x:v>2015-10-03</x:v>
      </x:c>
      <x:c r="C1899" s="24" t="n">
        <x:v>10</x:v>
      </x:c>
      <x:c r="D1899" t="str">
        <x:v>AA</x:v>
      </x:c>
      <x:c r="E1899" t="str">
        <x:v>American Airlines Inc.</x:v>
      </x:c>
      <x:c r="F1899" t="str">
        <x:v>147</x:v>
      </x:c>
      <x:c r="G1899" t="str">
        <x:v>10721</x:v>
      </x:c>
      <x:c r="H1899" t="str"/>
      <x:c r="I1899" t="str"/>
      <x:c r="J1899" t="str">
        <x:v>12892</x:v>
      </x:c>
      <x:c r="K1899" t="str"/>
      <x:c r="L1899" t="str"/>
      <x:c r="M1899" t="str">
        <x:v>1635</x:v>
      </x:c>
      <x:c r="N1899" t="str">
        <x:v>1632</x:v>
      </x:c>
      <x:c r="O1899" s="26" t="n">
        <x:v>-3</x:v>
      </x:c>
      <x:c r="P1899" t="str">
        <x:v>2003</x:v>
      </x:c>
      <x:c r="Q1899" t="str">
        <x:v>1948</x:v>
      </x:c>
      <x:c r="R1899" s="26" t="n">
        <x:v>-15</x:v>
      </x:c>
      <x:c r="S1899" s="26" t="n">
        <x:v>2611</x:v>
      </x:c>
      <x:c r="T1899" s="24" t="n">
        <x:v>0</x:v>
      </x:c>
      <x:c r="U1899" s="24" t="n">
        <x:v>0</x:v>
      </x:c>
      <x:c r="V1899" s="24" t="str">
        <x:v>Completed</x:v>
      </x:c>
      <x:c r="W1899" s="24" t="n">
        <x:v>0</x:v>
      </x:c>
      <x:c r="X1899" s="24" t="n">
        <x:v>0</x:v>
      </x:c>
      <x:c r="Y1899" s="24" t="n">
        <x:v>1</x:v>
      </x:c>
    </x:row>
    <x:row r="1900">
      <x:c r="A1900" s="24" t="n">
        <x:v>4429255</x:v>
      </x:c>
      <x:c r="B1900" t="str">
        <x:v>2015-10-03</x:v>
      </x:c>
      <x:c r="C1900" s="24" t="n">
        <x:v>10</x:v>
      </x:c>
      <x:c r="D1900" t="str">
        <x:v>UA</x:v>
      </x:c>
      <x:c r="E1900" t="str">
        <x:v>United Air Lines Inc.</x:v>
      </x:c>
      <x:c r="F1900" t="str">
        <x:v>1139</x:v>
      </x:c>
      <x:c r="G1900" t="str">
        <x:v>12264</x:v>
      </x:c>
      <x:c r="H1900" t="str"/>
      <x:c r="I1900" t="str"/>
      <x:c r="J1900" t="str">
        <x:v>14057</x:v>
      </x:c>
      <x:c r="K1900" t="str"/>
      <x:c r="L1900" t="str"/>
      <x:c r="M1900" t="str">
        <x:v>1740</x:v>
      </x:c>
      <x:c r="N1900" t="str">
        <x:v>1742</x:v>
      </x:c>
      <x:c r="O1900" s="26" t="n">
        <x:v>2</x:v>
      </x:c>
      <x:c r="P1900" t="str">
        <x:v>2030</x:v>
      </x:c>
      <x:c r="Q1900" t="str">
        <x:v>1958</x:v>
      </x:c>
      <x:c r="R1900" s="26" t="n">
        <x:v>-32</x:v>
      </x:c>
      <x:c r="S1900" s="26" t="n">
        <x:v>2327</x:v>
      </x:c>
      <x:c r="T1900" s="24" t="n">
        <x:v>0</x:v>
      </x:c>
      <x:c r="U1900" s="24" t="n">
        <x:v>0</x:v>
      </x:c>
      <x:c r="V1900" s="24" t="str">
        <x:v>Completed</x:v>
      </x:c>
      <x:c r="W1900" s="24" t="n">
        <x:v>0</x:v>
      </x:c>
      <x:c r="X1900" s="24" t="n">
        <x:v>0</x:v>
      </x:c>
      <x:c r="Y1900" s="24" t="n">
        <x:v>1</x:v>
      </x:c>
    </x:row>
    <x:row r="1901">
      <x:c r="A1901" s="24" t="n">
        <x:v>4429733</x:v>
      </x:c>
      <x:c r="B1901" t="str">
        <x:v>2015-10-03</x:v>
      </x:c>
      <x:c r="C1901" s="24" t="n">
        <x:v>10</x:v>
      </x:c>
      <x:c r="D1901" t="str">
        <x:v>UA</x:v>
      </x:c>
      <x:c r="E1901" t="str">
        <x:v>United Air Lines Inc.</x:v>
      </x:c>
      <x:c r="F1901" t="str">
        <x:v>1714</x:v>
      </x:c>
      <x:c r="G1901" t="str">
        <x:v>11697</x:v>
      </x:c>
      <x:c r="H1901" t="str"/>
      <x:c r="I1901" t="str"/>
      <x:c r="J1901" t="str">
        <x:v>12266</x:v>
      </x:c>
      <x:c r="K1901" t="str"/>
      <x:c r="L1901" t="str"/>
      <x:c r="M1901" t="str">
        <x:v>1824</x:v>
      </x:c>
      <x:c r="N1901" t="str">
        <x:v>1814</x:v>
      </x:c>
      <x:c r="O1901" s="26" t="n">
        <x:v>-10</x:v>
      </x:c>
      <x:c r="P1901" t="str">
        <x:v>2015</x:v>
      </x:c>
      <x:c r="Q1901" t="str">
        <x:v>1943</x:v>
      </x:c>
      <x:c r="R1901" s="26" t="n">
        <x:v>-32</x:v>
      </x:c>
      <x:c r="S1901" s="26" t="n">
        <x:v>966</x:v>
      </x:c>
      <x:c r="T1901" s="24" t="n">
        <x:v>0</x:v>
      </x:c>
      <x:c r="U1901" s="24" t="n">
        <x:v>0</x:v>
      </x:c>
      <x:c r="V1901" s="24" t="str">
        <x:v>Completed</x:v>
      </x:c>
      <x:c r="W1901" s="24" t="n">
        <x:v>0</x:v>
      </x:c>
      <x:c r="X1901" s="24" t="n">
        <x:v>0</x:v>
      </x:c>
      <x:c r="Y1901" s="24" t="n">
        <x:v>1</x:v>
      </x:c>
    </x:row>
    <x:row r="1902">
      <x:c r="A1902" s="24" t="n">
        <x:v>4430109</x:v>
      </x:c>
      <x:c r="B1902" t="str">
        <x:v>2015-10-03</x:v>
      </x:c>
      <x:c r="C1902" s="24" t="n">
        <x:v>10</x:v>
      </x:c>
      <x:c r="D1902" t="str">
        <x:v>B6</x:v>
      </x:c>
      <x:c r="E1902" t="str">
        <x:v>JetBlue Airways</x:v>
      </x:c>
      <x:c r="F1902" t="str">
        <x:v>523</x:v>
      </x:c>
      <x:c r="G1902" t="str">
        <x:v>12478</x:v>
      </x:c>
      <x:c r="H1902" t="str"/>
      <x:c r="I1902" t="str"/>
      <x:c r="J1902" t="str">
        <x:v>12892</x:v>
      </x:c>
      <x:c r="K1902" t="str"/>
      <x:c r="L1902" t="str"/>
      <x:c r="M1902" t="str">
        <x:v>1900</x:v>
      </x:c>
      <x:c r="N1902" t="str">
        <x:v>1852</x:v>
      </x:c>
      <x:c r="O1902" s="26" t="n">
        <x:v>-8</x:v>
      </x:c>
      <x:c r="P1902" t="str">
        <x:v>2206</x:v>
      </x:c>
      <x:c r="Q1902" t="str">
        <x:v>2152</x:v>
      </x:c>
      <x:c r="R1902" s="26" t="n">
        <x:v>-14</x:v>
      </x:c>
      <x:c r="S1902" s="26" t="n">
        <x:v>2475</x:v>
      </x:c>
      <x:c r="T1902" s="24" t="n">
        <x:v>0</x:v>
      </x:c>
      <x:c r="U1902" s="24" t="n">
        <x:v>0</x:v>
      </x:c>
      <x:c r="V1902" s="24" t="str">
        <x:v>Completed</x:v>
      </x:c>
      <x:c r="W1902" s="24" t="n">
        <x:v>0</x:v>
      </x:c>
      <x:c r="X1902" s="24" t="n">
        <x:v>0</x:v>
      </x:c>
      <x:c r="Y1902" s="24" t="n">
        <x:v>1</x:v>
      </x:c>
    </x:row>
    <x:row r="1903">
      <x:c r="A1903" s="24" t="n">
        <x:v>4430231</x:v>
      </x:c>
      <x:c r="B1903" t="str">
        <x:v>2015-10-03</x:v>
      </x:c>
      <x:c r="C1903" s="24" t="n">
        <x:v>10</x:v>
      </x:c>
      <x:c r="D1903" t="str">
        <x:v>OO</x:v>
      </x:c>
      <x:c r="E1903" t="str">
        <x:v>Skywest Airlines Inc.</x:v>
      </x:c>
      <x:c r="F1903" t="str">
        <x:v>6382</x:v>
      </x:c>
      <x:c r="G1903" t="str">
        <x:v>14683</x:v>
      </x:c>
      <x:c r="H1903" t="str"/>
      <x:c r="I1903" t="str"/>
      <x:c r="J1903" t="str">
        <x:v>14771</x:v>
      </x:c>
      <x:c r="K1903" t="str"/>
      <x:c r="L1903" t="str"/>
      <x:c r="M1903" t="str">
        <x:v>1910</x:v>
      </x:c>
      <x:c r="N1903" t="str">
        <x:v>1900</x:v>
      </x:c>
      <x:c r="O1903" s="26" t="n">
        <x:v>-10</x:v>
      </x:c>
      <x:c r="P1903" t="str">
        <x:v>2108</x:v>
      </x:c>
      <x:c r="Q1903" t="str">
        <x:v>2054</x:v>
      </x:c>
      <x:c r="R1903" s="26" t="n">
        <x:v>-14</x:v>
      </x:c>
      <x:c r="S1903" s="26" t="n">
        <x:v>1482</x:v>
      </x:c>
      <x:c r="T1903" s="24" t="n">
        <x:v>0</x:v>
      </x:c>
      <x:c r="U1903" s="24" t="n">
        <x:v>0</x:v>
      </x:c>
      <x:c r="V1903" s="24" t="str">
        <x:v>Completed</x:v>
      </x:c>
      <x:c r="W1903" s="24" t="n">
        <x:v>0</x:v>
      </x:c>
      <x:c r="X1903" s="24" t="n">
        <x:v>0</x:v>
      </x:c>
      <x:c r="Y1903" s="24" t="n">
        <x:v>1</x:v>
      </x:c>
    </x:row>
    <x:row r="1904">
      <x:c r="A1904" s="24" t="n">
        <x:v>4430367</x:v>
      </x:c>
      <x:c r="B1904" t="str">
        <x:v>2015-10-03</x:v>
      </x:c>
      <x:c r="C1904" s="24" t="n">
        <x:v>10</x:v>
      </x:c>
      <x:c r="D1904" t="str">
        <x:v>AA</x:v>
      </x:c>
      <x:c r="E1904" t="str">
        <x:v>American Airlines Inc.</x:v>
      </x:c>
      <x:c r="F1904" t="str">
        <x:v>558</x:v>
      </x:c>
      <x:c r="G1904" t="str">
        <x:v>11697</x:v>
      </x:c>
      <x:c r="H1904" t="str"/>
      <x:c r="I1904" t="str"/>
      <x:c r="J1904" t="str">
        <x:v>14100</x:v>
      </x:c>
      <x:c r="K1904" t="str"/>
      <x:c r="L1904" t="str"/>
      <x:c r="M1904" t="str">
        <x:v>1925</x:v>
      </x:c>
      <x:c r="N1904" t="str">
        <x:v>1918</x:v>
      </x:c>
      <x:c r="O1904" s="26" t="n">
        <x:v>-7</x:v>
      </x:c>
      <x:c r="P1904" t="str">
        <x:v>2200</x:v>
      </x:c>
      <x:c r="Q1904" t="str">
        <x:v>2157</x:v>
      </x:c>
      <x:c r="R1904" s="26" t="n">
        <x:v>-3</x:v>
      </x:c>
      <x:c r="S1904" s="26" t="n">
        <x:v>992</x:v>
      </x:c>
      <x:c r="T1904" s="24" t="n">
        <x:v>0</x:v>
      </x:c>
      <x:c r="U1904" s="24" t="n">
        <x:v>0</x:v>
      </x:c>
      <x:c r="V1904" s="24" t="str">
        <x:v>Completed</x:v>
      </x:c>
      <x:c r="W1904" s="24" t="n">
        <x:v>0</x:v>
      </x:c>
      <x:c r="X1904" s="24" t="n">
        <x:v>0</x:v>
      </x:c>
      <x:c r="Y1904" s="24" t="n">
        <x:v>1</x:v>
      </x:c>
    </x:row>
    <x:row r="1905">
      <x:c r="A1905" s="24" t="n">
        <x:v>4430429</x:v>
      </x:c>
      <x:c r="B1905" t="str">
        <x:v>2015-10-03</x:v>
      </x:c>
      <x:c r="C1905" s="24" t="n">
        <x:v>10</x:v>
      </x:c>
      <x:c r="D1905" t="str">
        <x:v>DL</x:v>
      </x:c>
      <x:c r="E1905" t="str">
        <x:v>Delta Air Lines Inc.</x:v>
      </x:c>
      <x:c r="F1905" t="str">
        <x:v>2830</x:v>
      </x:c>
      <x:c r="G1905" t="str">
        <x:v>13204</x:v>
      </x:c>
      <x:c r="H1905" t="str"/>
      <x:c r="I1905" t="str"/>
      <x:c r="J1905" t="str">
        <x:v>10397</x:v>
      </x:c>
      <x:c r="K1905" t="str"/>
      <x:c r="L1905" t="str"/>
      <x:c r="M1905" t="str">
        <x:v>1930</x:v>
      </x:c>
      <x:c r="N1905" t="str">
        <x:v>1941</x:v>
      </x:c>
      <x:c r="O1905" s="26" t="n">
        <x:v>11</x:v>
      </x:c>
      <x:c r="P1905" t="str">
        <x:v>2108</x:v>
      </x:c>
      <x:c r="Q1905" t="str">
        <x:v>2105</x:v>
      </x:c>
      <x:c r="R1905" s="26" t="n">
        <x:v>-3</x:v>
      </x:c>
      <x:c r="S1905" s="26" t="n">
        <x:v>404</x:v>
      </x:c>
      <x:c r="T1905" s="24" t="n">
        <x:v>0</x:v>
      </x:c>
      <x:c r="U1905" s="24" t="n">
        <x:v>0</x:v>
      </x:c>
      <x:c r="V1905" s="24" t="str">
        <x:v>Completed</x:v>
      </x:c>
      <x:c r="W1905" s="24" t="n">
        <x:v>0</x:v>
      </x:c>
      <x:c r="X1905" s="24" t="n">
        <x:v>0</x:v>
      </x:c>
      <x:c r="Y1905" s="24" t="n">
        <x:v>1</x:v>
      </x:c>
    </x:row>
    <x:row r="1906">
      <x:c r="A1906" s="24" t="n">
        <x:v>4431486</x:v>
      </x:c>
      <x:c r="B1906" t="str">
        <x:v>2015-10-03</x:v>
      </x:c>
      <x:c r="C1906" s="24" t="n">
        <x:v>10</x:v>
      </x:c>
      <x:c r="D1906" t="str">
        <x:v>B6</x:v>
      </x:c>
      <x:c r="E1906" t="str">
        <x:v>JetBlue Airways</x:v>
      </x:c>
      <x:c r="F1906" t="str">
        <x:v>2002</x:v>
      </x:c>
      <x:c r="G1906" t="str">
        <x:v>12478</x:v>
      </x:c>
      <x:c r="H1906" t="str"/>
      <x:c r="I1906" t="str"/>
      <x:c r="J1906" t="str">
        <x:v>10792</x:v>
      </x:c>
      <x:c r="K1906" t="str"/>
      <x:c r="L1906" t="str"/>
      <x:c r="M1906" t="str">
        <x:v>2240</x:v>
      </x:c>
      <x:c r="N1906" t="str">
        <x:v>0024</x:v>
      </x:c>
      <x:c r="O1906" s="26" t="n">
        <x:v>104</x:v>
      </x:c>
      <x:c r="P1906" t="str">
        <x:v>2359</x:v>
      </x:c>
      <x:c r="Q1906" t="str">
        <x:v>0127</x:v>
      </x:c>
      <x:c r="R1906" s="26" t="n">
        <x:v>88</x:v>
      </x:c>
      <x:c r="S1906" s="26" t="n">
        <x:v>301</x:v>
      </x:c>
      <x:c r="T1906" s="24" t="n">
        <x:v>0</x:v>
      </x:c>
      <x:c r="U1906" s="24" t="n">
        <x:v>0</x:v>
      </x:c>
      <x:c r="V1906" s="24" t="str">
        <x:v>Completed</x:v>
      </x:c>
      <x:c r="W1906" s="24" t="n">
        <x:v>1</x:v>
      </x:c>
      <x:c r="X1906" s="24" t="n">
        <x:v>1</x:v>
      </x:c>
      <x:c r="Y1906" s="24" t="n">
        <x:v>1</x:v>
      </x:c>
    </x:row>
    <x:row r="1907">
      <x:c r="A1907" s="24" t="n">
        <x:v>4431748</x:v>
      </x:c>
      <x:c r="B1907" t="str">
        <x:v>2015-10-04</x:v>
      </x:c>
      <x:c r="C1907" s="24" t="n">
        <x:v>10</x:v>
      </x:c>
      <x:c r="D1907" t="str">
        <x:v>WN</x:v>
      </x:c>
      <x:c r="E1907" t="str">
        <x:v>Southwest Airlines Co.</x:v>
      </x:c>
      <x:c r="F1907" t="str">
        <x:v>2089</x:v>
      </x:c>
      <x:c r="G1907" t="str">
        <x:v>13487</x:v>
      </x:c>
      <x:c r="H1907" t="str"/>
      <x:c r="I1907" t="str"/>
      <x:c r="J1907" t="str">
        <x:v>10397</x:v>
      </x:c>
      <x:c r="K1907" t="str"/>
      <x:c r="L1907" t="str"/>
      <x:c r="M1907" t="str">
        <x:v>0535</x:v>
      </x:c>
      <x:c r="N1907" t="str">
        <x:v>0533</x:v>
      </x:c>
      <x:c r="O1907" s="26" t="n">
        <x:v>-2</x:v>
      </x:c>
      <x:c r="P1907" t="str">
        <x:v>0915</x:v>
      </x:c>
      <x:c r="Q1907" t="str">
        <x:v>0859</x:v>
      </x:c>
      <x:c r="R1907" s="26" t="n">
        <x:v>-16</x:v>
      </x:c>
      <x:c r="S1907" s="26" t="n">
        <x:v>907</x:v>
      </x:c>
      <x:c r="T1907" s="24" t="n">
        <x:v>0</x:v>
      </x:c>
      <x:c r="U1907" s="24" t="n">
        <x:v>0</x:v>
      </x:c>
      <x:c r="V1907" s="24" t="str">
        <x:v>Completed</x:v>
      </x:c>
      <x:c r="W1907" s="24" t="n">
        <x:v>0</x:v>
      </x:c>
      <x:c r="X1907" s="24" t="n">
        <x:v>0</x:v>
      </x:c>
      <x:c r="Y1907" s="24" t="n">
        <x:v>1</x:v>
      </x:c>
    </x:row>
    <x:row r="1908">
      <x:c r="A1908" s="24" t="n">
        <x:v>4432191</x:v>
      </x:c>
      <x:c r="B1908" t="str">
        <x:v>2015-10-04</x:v>
      </x:c>
      <x:c r="C1908" s="24" t="n">
        <x:v>10</x:v>
      </x:c>
      <x:c r="D1908" t="str">
        <x:v>WN</x:v>
      </x:c>
      <x:c r="E1908" t="str">
        <x:v>Southwest Airlines Co.</x:v>
      </x:c>
      <x:c r="F1908" t="str">
        <x:v>3209</x:v>
      </x:c>
      <x:c r="G1908" t="str">
        <x:v>12391</x:v>
      </x:c>
      <x:c r="H1908" t="str"/>
      <x:c r="I1908" t="str"/>
      <x:c r="J1908" t="str">
        <x:v>10821</x:v>
      </x:c>
      <x:c r="K1908" t="str"/>
      <x:c r="L1908" t="str"/>
      <x:c r="M1908" t="str">
        <x:v>0610</x:v>
      </x:c>
      <x:c r="N1908" t="str">
        <x:v>0607</x:v>
      </x:c>
      <x:c r="O1908" s="26" t="n">
        <x:v>-3</x:v>
      </x:c>
      <x:c r="P1908" t="str">
        <x:v>0735</x:v>
      </x:c>
      <x:c r="Q1908" t="str">
        <x:v>0718</x:v>
      </x:c>
      <x:c r="R1908" s="26" t="n">
        <x:v>-17</x:v>
      </x:c>
      <x:c r="S1908" s="26" t="n">
        <x:v>220</x:v>
      </x:c>
      <x:c r="T1908" s="24" t="n">
        <x:v>0</x:v>
      </x:c>
      <x:c r="U1908" s="24" t="n">
        <x:v>0</x:v>
      </x:c>
      <x:c r="V1908" s="24" t="str">
        <x:v>Completed</x:v>
      </x:c>
      <x:c r="W1908" s="24" t="n">
        <x:v>0</x:v>
      </x:c>
      <x:c r="X1908" s="24" t="n">
        <x:v>0</x:v>
      </x:c>
      <x:c r="Y1908" s="24" t="n">
        <x:v>1</x:v>
      </x:c>
    </x:row>
    <x:row r="1909">
      <x:c r="A1909" s="24" t="n">
        <x:v>4432221</x:v>
      </x:c>
      <x:c r="B1909" t="str">
        <x:v>2015-10-04</x:v>
      </x:c>
      <x:c r="C1909" s="24" t="n">
        <x:v>10</x:v>
      </x:c>
      <x:c r="D1909" t="str">
        <x:v>DL</x:v>
      </x:c>
      <x:c r="E1909" t="str">
        <x:v>Delta Air Lines Inc.</x:v>
      </x:c>
      <x:c r="F1909" t="str">
        <x:v>1518</x:v>
      </x:c>
      <x:c r="G1909" t="str">
        <x:v>13204</x:v>
      </x:c>
      <x:c r="H1909" t="str"/>
      <x:c r="I1909" t="str"/>
      <x:c r="J1909" t="str">
        <x:v>10397</x:v>
      </x:c>
      <x:c r="K1909" t="str"/>
      <x:c r="L1909" t="str"/>
      <x:c r="M1909" t="str">
        <x:v>0615</x:v>
      </x:c>
      <x:c r="N1909" t="str">
        <x:v>0615</x:v>
      </x:c>
      <x:c r="O1909" s="26" t="n">
        <x:v>0</x:v>
      </x:c>
      <x:c r="P1909" t="str">
        <x:v>0744</x:v>
      </x:c>
      <x:c r="Q1909" t="str">
        <x:v>0741</x:v>
      </x:c>
      <x:c r="R1909" s="26" t="n">
        <x:v>-3</x:v>
      </x:c>
      <x:c r="S1909" s="26" t="n">
        <x:v>404</x:v>
      </x:c>
      <x:c r="T1909" s="24" t="n">
        <x:v>0</x:v>
      </x:c>
      <x:c r="U1909" s="24" t="n">
        <x:v>0</x:v>
      </x:c>
      <x:c r="V1909" s="24" t="str">
        <x:v>Completed</x:v>
      </x:c>
      <x:c r="W1909" s="24" t="n">
        <x:v>0</x:v>
      </x:c>
      <x:c r="X1909" s="24" t="n">
        <x:v>0</x:v>
      </x:c>
      <x:c r="Y1909" s="24" t="n">
        <x:v>1</x:v>
      </x:c>
    </x:row>
    <x:row r="1910">
      <x:c r="A1910" s="24" t="n">
        <x:v>4432480</x:v>
      </x:c>
      <x:c r="B1910" t="str">
        <x:v>2015-10-04</x:v>
      </x:c>
      <x:c r="C1910" s="24" t="n">
        <x:v>10</x:v>
      </x:c>
      <x:c r="D1910" t="str">
        <x:v>OO</x:v>
      </x:c>
      <x:c r="E1910" t="str">
        <x:v>Skywest Airlines Inc.</x:v>
      </x:c>
      <x:c r="F1910" t="str">
        <x:v>5581</x:v>
      </x:c>
      <x:c r="G1910" t="str">
        <x:v>13487</x:v>
      </x:c>
      <x:c r="H1910" t="str"/>
      <x:c r="I1910" t="str"/>
      <x:c r="J1910" t="str">
        <x:v>12892</x:v>
      </x:c>
      <x:c r="K1910" t="str"/>
      <x:c r="L1910" t="str"/>
      <x:c r="M1910" t="str">
        <x:v>0630</x:v>
      </x:c>
      <x:c r="N1910" t="str">
        <x:v>0627</x:v>
      </x:c>
      <x:c r="O1910" s="26" t="n">
        <x:v>-3</x:v>
      </x:c>
      <x:c r="P1910" t="str">
        <x:v>0836</x:v>
      </x:c>
      <x:c r="Q1910" t="str">
        <x:v>0827</x:v>
      </x:c>
      <x:c r="R1910" s="26" t="n">
        <x:v>-9</x:v>
      </x:c>
      <x:c r="S1910" s="26" t="n">
        <x:v>1535</x:v>
      </x:c>
      <x:c r="T1910" s="24" t="n">
        <x:v>0</x:v>
      </x:c>
      <x:c r="U1910" s="24" t="n">
        <x:v>0</x:v>
      </x:c>
      <x:c r="V1910" s="24" t="str">
        <x:v>Completed</x:v>
      </x:c>
      <x:c r="W1910" s="24" t="n">
        <x:v>0</x:v>
      </x:c>
      <x:c r="X1910" s="24" t="n">
        <x:v>0</x:v>
      </x:c>
      <x:c r="Y1910" s="24" t="n">
        <x:v>1</x:v>
      </x:c>
    </x:row>
    <x:row r="1911">
      <x:c r="A1911" s="24" t="n">
        <x:v>4432847</x:v>
      </x:c>
      <x:c r="B1911" t="str">
        <x:v>2015-10-04</x:v>
      </x:c>
      <x:c r="C1911" s="24" t="n">
        <x:v>10</x:v>
      </x:c>
      <x:c r="D1911" t="str">
        <x:v>AA</x:v>
      </x:c>
      <x:c r="E1911" t="str">
        <x:v>American Airlines Inc.</x:v>
      </x:c>
      <x:c r="F1911" t="str">
        <x:v>506</x:v>
      </x:c>
      <x:c r="G1911" t="str">
        <x:v>10821</x:v>
      </x:c>
      <x:c r="H1911" t="str"/>
      <x:c r="I1911" t="str"/>
      <x:c r="J1911" t="str">
        <x:v>14107</x:v>
      </x:c>
      <x:c r="K1911" t="str"/>
      <x:c r="L1911" t="str"/>
      <x:c r="M1911" t="str">
        <x:v>0700</x:v>
      </x:c>
      <x:c r="N1911" t="str">
        <x:v>0657</x:v>
      </x:c>
      <x:c r="O1911" s="26" t="n">
        <x:v>-3</x:v>
      </x:c>
      <x:c r="P1911" t="str">
        <x:v>0912</x:v>
      </x:c>
      <x:c r="Q1911" t="str">
        <x:v>0831</x:v>
      </x:c>
      <x:c r="R1911" s="26" t="n">
        <x:v>-41</x:v>
      </x:c>
      <x:c r="S1911" s="26" t="n">
        <x:v>1999</x:v>
      </x:c>
      <x:c r="T1911" s="24" t="n">
        <x:v>0</x:v>
      </x:c>
      <x:c r="U1911" s="24" t="n">
        <x:v>0</x:v>
      </x:c>
      <x:c r="V1911" s="24" t="str">
        <x:v>Completed</x:v>
      </x:c>
      <x:c r="W1911" s="24" t="n">
        <x:v>0</x:v>
      </x:c>
      <x:c r="X1911" s="24" t="n">
        <x:v>0</x:v>
      </x:c>
      <x:c r="Y1911" s="24" t="n">
        <x:v>1</x:v>
      </x:c>
    </x:row>
    <x:row r="1912">
      <x:c r="A1912" s="24" t="n">
        <x:v>4433152</x:v>
      </x:c>
      <x:c r="B1912" t="str">
        <x:v>2015-10-04</x:v>
      </x:c>
      <x:c r="C1912" s="24" t="n">
        <x:v>10</x:v>
      </x:c>
      <x:c r="D1912" t="str">
        <x:v>OO</x:v>
      </x:c>
      <x:c r="E1912" t="str">
        <x:v>Skywest Airlines Inc.</x:v>
      </x:c>
      <x:c r="F1912" t="str">
        <x:v>4839</x:v>
      </x:c>
      <x:c r="G1912" t="str">
        <x:v>15370</x:v>
      </x:c>
      <x:c r="H1912" t="str"/>
      <x:c r="I1912" t="str"/>
      <x:c r="J1912" t="str">
        <x:v>13487</x:v>
      </x:c>
      <x:c r="K1912" t="str"/>
      <x:c r="L1912" t="str"/>
      <x:c r="M1912" t="str">
        <x:v>0715</x:v>
      </x:c>
      <x:c r="N1912" t="str">
        <x:v>0710</x:v>
      </x:c>
      <x:c r="O1912" s="26" t="n">
        <x:v>-5</x:v>
      </x:c>
      <x:c r="P1912" t="str">
        <x:v>0916</x:v>
      </x:c>
      <x:c r="Q1912" t="str">
        <x:v>0903</x:v>
      </x:c>
      <x:c r="R1912" s="26" t="n">
        <x:v>-13</x:v>
      </x:c>
      <x:c r="S1912" s="26" t="n">
        <x:v>615</x:v>
      </x:c>
      <x:c r="T1912" s="24" t="n">
        <x:v>0</x:v>
      </x:c>
      <x:c r="U1912" s="24" t="n">
        <x:v>0</x:v>
      </x:c>
      <x:c r="V1912" s="24" t="str">
        <x:v>Completed</x:v>
      </x:c>
      <x:c r="W1912" s="24" t="n">
        <x:v>0</x:v>
      </x:c>
      <x:c r="X1912" s="24" t="n">
        <x:v>0</x:v>
      </x:c>
      <x:c r="Y1912" s="24" t="n">
        <x:v>1</x:v>
      </x:c>
    </x:row>
    <x:row r="1913">
      <x:c r="A1913" s="24" t="n">
        <x:v>4433589</x:v>
      </x:c>
      <x:c r="B1913" t="str">
        <x:v>2015-10-04</x:v>
      </x:c>
      <x:c r="C1913" s="24" t="n">
        <x:v>10</x:v>
      </x:c>
      <x:c r="D1913" t="str">
        <x:v>WN</x:v>
      </x:c>
      <x:c r="E1913" t="str">
        <x:v>Southwest Airlines Co.</x:v>
      </x:c>
      <x:c r="F1913" t="str">
        <x:v>2151</x:v>
      </x:c>
      <x:c r="G1913" t="str">
        <x:v>12191</x:v>
      </x:c>
      <x:c r="H1913" t="str"/>
      <x:c r="I1913" t="str"/>
      <x:c r="J1913" t="str">
        <x:v>14679</x:v>
      </x:c>
      <x:c r="K1913" t="str"/>
      <x:c r="L1913" t="str"/>
      <x:c r="M1913" t="str">
        <x:v>0750</x:v>
      </x:c>
      <x:c r="N1913" t="str">
        <x:v>0747</x:v>
      </x:c>
      <x:c r="O1913" s="26" t="n">
        <x:v>-3</x:v>
      </x:c>
      <x:c r="P1913" t="str">
        <x:v>0915</x:v>
      </x:c>
      <x:c r="Q1913" t="str">
        <x:v>0854</x:v>
      </x:c>
      <x:c r="R1913" s="26" t="n">
        <x:v>-21</x:v>
      </x:c>
      <x:c r="S1913" s="26" t="n">
        <x:v>1313</x:v>
      </x:c>
      <x:c r="T1913" s="24" t="n">
        <x:v>0</x:v>
      </x:c>
      <x:c r="U1913" s="24" t="n">
        <x:v>0</x:v>
      </x:c>
      <x:c r="V1913" s="24" t="str">
        <x:v>Completed</x:v>
      </x:c>
      <x:c r="W1913" s="24" t="n">
        <x:v>0</x:v>
      </x:c>
      <x:c r="X1913" s="24" t="n">
        <x:v>0</x:v>
      </x:c>
      <x:c r="Y1913" s="24" t="n">
        <x:v>1</x:v>
      </x:c>
    </x:row>
    <x:row r="1914">
      <x:c r="A1914" s="24" t="n">
        <x:v>4434421</x:v>
      </x:c>
      <x:c r="B1914" t="str">
        <x:v>2015-10-04</x:v>
      </x:c>
      <x:c r="C1914" s="24" t="n">
        <x:v>10</x:v>
      </x:c>
      <x:c r="D1914" t="str">
        <x:v>AS</x:v>
      </x:c>
      <x:c r="E1914" t="str">
        <x:v>Alaska Airlines Inc.</x:v>
      </x:c>
      <x:c r="F1914" t="str">
        <x:v>248</x:v>
      </x:c>
      <x:c r="G1914" t="str">
        <x:v>14747</x:v>
      </x:c>
      <x:c r="H1914" t="str"/>
      <x:c r="I1914" t="str"/>
      <x:c r="J1914" t="str">
        <x:v>14679</x:v>
      </x:c>
      <x:c r="K1914" t="str"/>
      <x:c r="L1914" t="str"/>
      <x:c r="M1914" t="str">
        <x:v>0840</x:v>
      </x:c>
      <x:c r="N1914" t="str">
        <x:v>0836</x:v>
      </x:c>
      <x:c r="O1914" s="26" t="n">
        <x:v>-4</x:v>
      </x:c>
      <x:c r="P1914" t="str">
        <x:v>1122</x:v>
      </x:c>
      <x:c r="Q1914" t="str">
        <x:v>1113</x:v>
      </x:c>
      <x:c r="R1914" s="26" t="n">
        <x:v>-9</x:v>
      </x:c>
      <x:c r="S1914" s="26" t="n">
        <x:v>1050</x:v>
      </x:c>
      <x:c r="T1914" s="24" t="n">
        <x:v>0</x:v>
      </x:c>
      <x:c r="U1914" s="24" t="n">
        <x:v>0</x:v>
      </x:c>
      <x:c r="V1914" s="24" t="str">
        <x:v>Completed</x:v>
      </x:c>
      <x:c r="W1914" s="24" t="n">
        <x:v>0</x:v>
      </x:c>
      <x:c r="X1914" s="24" t="n">
        <x:v>0</x:v>
      </x:c>
      <x:c r="Y1914" s="24" t="n">
        <x:v>1</x:v>
      </x:c>
    </x:row>
    <x:row r="1915">
      <x:c r="A1915" s="24" t="n">
        <x:v>4435661</x:v>
      </x:c>
      <x:c r="B1915" t="str">
        <x:v>2015-10-04</x:v>
      </x:c>
      <x:c r="C1915" s="24" t="n">
        <x:v>10</x:v>
      </x:c>
      <x:c r="D1915" t="str">
        <x:v>F9</x:v>
      </x:c>
      <x:c r="E1915" t="str">
        <x:v>Frontier Airlines Inc.</x:v>
      </x:c>
      <x:c r="F1915" t="str">
        <x:v>1070</x:v>
      </x:c>
      <x:c r="G1915" t="str">
        <x:v>13303</x:v>
      </x:c>
      <x:c r="H1915" t="str"/>
      <x:c r="I1915" t="str"/>
      <x:c r="J1915" t="str">
        <x:v>12264</x:v>
      </x:c>
      <x:c r="K1915" t="str"/>
      <x:c r="L1915" t="str"/>
      <x:c r="M1915" t="str">
        <x:v>1000</x:v>
      </x:c>
      <x:c r="N1915" t="str">
        <x:v>0955</x:v>
      </x:c>
      <x:c r="O1915" s="26" t="n">
        <x:v>-5</x:v>
      </x:c>
      <x:c r="P1915" t="str">
        <x:v>1230</x:v>
      </x:c>
      <x:c r="Q1915" t="str">
        <x:v>1247</x:v>
      </x:c>
      <x:c r="R1915" s="26" t="n">
        <x:v>17</x:v>
      </x:c>
      <x:c r="S1915" s="26" t="n">
        <x:v>921</x:v>
      </x:c>
      <x:c r="T1915" s="24" t="n">
        <x:v>0</x:v>
      </x:c>
      <x:c r="U1915" s="24" t="n">
        <x:v>0</x:v>
      </x:c>
      <x:c r="V1915" s="24" t="str">
        <x:v>Completed</x:v>
      </x:c>
      <x:c r="W1915" s="24" t="n">
        <x:v>1</x:v>
      </x:c>
      <x:c r="X1915" s="24" t="n">
        <x:v>0</x:v>
      </x:c>
      <x:c r="Y1915" s="24" t="n">
        <x:v>1</x:v>
      </x:c>
    </x:row>
    <x:row r="1916">
      <x:c r="A1916" s="24" t="n">
        <x:v>4435742</x:v>
      </x:c>
      <x:c r="B1916" t="str">
        <x:v>2015-10-04</x:v>
      </x:c>
      <x:c r="C1916" s="24" t="n">
        <x:v>10</x:v>
      </x:c>
      <x:c r="D1916" t="str">
        <x:v>OO</x:v>
      </x:c>
      <x:c r="E1916" t="str">
        <x:v>Skywest Airlines Inc.</x:v>
      </x:c>
      <x:c r="F1916" t="str">
        <x:v>5595</x:v>
      </x:c>
      <x:c r="G1916" t="str">
        <x:v>11292</x:v>
      </x:c>
      <x:c r="H1916" t="str"/>
      <x:c r="I1916" t="str"/>
      <x:c r="J1916" t="str">
        <x:v>13029</x:v>
      </x:c>
      <x:c r="K1916" t="str"/>
      <x:c r="L1916" t="str"/>
      <x:c r="M1916" t="str">
        <x:v>1000</x:v>
      </x:c>
      <x:c r="N1916" t="str">
        <x:v>1008</x:v>
      </x:c>
      <x:c r="O1916" s="26" t="n">
        <x:v>8</x:v>
      </x:c>
      <x:c r="P1916" t="str">
        <x:v>1227</x:v>
      </x:c>
      <x:c r="Q1916" t="str">
        <x:v>1224</x:v>
      </x:c>
      <x:c r="R1916" s="26" t="n">
        <x:v>-3</x:v>
      </x:c>
      <x:c r="S1916" s="26" t="n">
        <x:v>423</x:v>
      </x:c>
      <x:c r="T1916" s="24" t="n">
        <x:v>0</x:v>
      </x:c>
      <x:c r="U1916" s="24" t="n">
        <x:v>0</x:v>
      </x:c>
      <x:c r="V1916" s="24" t="str">
        <x:v>Completed</x:v>
      </x:c>
      <x:c r="W1916" s="24" t="n">
        <x:v>0</x:v>
      </x:c>
      <x:c r="X1916" s="24" t="n">
        <x:v>0</x:v>
      </x:c>
      <x:c r="Y1916" s="24" t="n">
        <x:v>1</x:v>
      </x:c>
    </x:row>
    <x:row r="1917">
      <x:c r="A1917" s="24" t="n">
        <x:v>4436228</x:v>
      </x:c>
      <x:c r="B1917" t="str">
        <x:v>2015-10-04</x:v>
      </x:c>
      <x:c r="C1917" s="24" t="n">
        <x:v>10</x:v>
      </x:c>
      <x:c r="D1917" t="str">
        <x:v>UA</x:v>
      </x:c>
      <x:c r="E1917" t="str">
        <x:v>United Air Lines Inc.</x:v>
      </x:c>
      <x:c r="F1917" t="str">
        <x:v>478</x:v>
      </x:c>
      <x:c r="G1917" t="str">
        <x:v>12892</x:v>
      </x:c>
      <x:c r="H1917" t="str"/>
      <x:c r="I1917" t="str"/>
      <x:c r="J1917" t="str">
        <x:v>13930</x:v>
      </x:c>
      <x:c r="K1917" t="str"/>
      <x:c r="L1917" t="str"/>
      <x:c r="M1917" t="str">
        <x:v>1030</x:v>
      </x:c>
      <x:c r="N1917" t="str">
        <x:v>1039</x:v>
      </x:c>
      <x:c r="O1917" s="26" t="n">
        <x:v>9</x:v>
      </x:c>
      <x:c r="P1917" t="str">
        <x:v>1633</x:v>
      </x:c>
      <x:c r="Q1917" t="str">
        <x:v>1631</x:v>
      </x:c>
      <x:c r="R1917" s="26" t="n">
        <x:v>-2</x:v>
      </x:c>
      <x:c r="S1917" s="26" t="n">
        <x:v>1744</x:v>
      </x:c>
      <x:c r="T1917" s="24" t="n">
        <x:v>0</x:v>
      </x:c>
      <x:c r="U1917" s="24" t="n">
        <x:v>0</x:v>
      </x:c>
      <x:c r="V1917" s="24" t="str">
        <x:v>Completed</x:v>
      </x:c>
      <x:c r="W1917" s="24" t="n">
        <x:v>0</x:v>
      </x:c>
      <x:c r="X1917" s="24" t="n">
        <x:v>0</x:v>
      </x:c>
      <x:c r="Y1917" s="24" t="n">
        <x:v>1</x:v>
      </x:c>
    </x:row>
    <x:row r="1918">
      <x:c r="A1918" s="24" t="n">
        <x:v>4437294</x:v>
      </x:c>
      <x:c r="B1918" t="str">
        <x:v>2015-10-04</x:v>
      </x:c>
      <x:c r="C1918" s="24" t="n">
        <x:v>10</x:v>
      </x:c>
      <x:c r="D1918" t="str">
        <x:v>EV</x:v>
      </x:c>
      <x:c r="E1918" t="str">
        <x:v>Atlantic Southeast Airlines</x:v>
      </x:c>
      <x:c r="F1918" t="str">
        <x:v>4664</x:v>
      </x:c>
      <x:c r="G1918" t="str">
        <x:v>12992</x:v>
      </x:c>
      <x:c r="H1918" t="str"/>
      <x:c r="I1918" t="str"/>
      <x:c r="J1918" t="str">
        <x:v>12266</x:v>
      </x:c>
      <x:c r="K1918" t="str"/>
      <x:c r="L1918" t="str"/>
      <x:c r="M1918" t="str">
        <x:v>1133</x:v>
      </x:c>
      <x:c r="N1918" t="str">
        <x:v>1127</x:v>
      </x:c>
      <x:c r="O1918" s="26" t="n">
        <x:v>-6</x:v>
      </x:c>
      <x:c r="P1918" t="str">
        <x:v>1304</x:v>
      </x:c>
      <x:c r="Q1918" t="str">
        <x:v>1245</x:v>
      </x:c>
      <x:c r="R1918" s="26" t="n">
        <x:v>-19</x:v>
      </x:c>
      <x:c r="S1918" s="26" t="n">
        <x:v>374</x:v>
      </x:c>
      <x:c r="T1918" s="24" t="n">
        <x:v>0</x:v>
      </x:c>
      <x:c r="U1918" s="24" t="n">
        <x:v>0</x:v>
      </x:c>
      <x:c r="V1918" s="24" t="str">
        <x:v>Completed</x:v>
      </x:c>
      <x:c r="W1918" s="24" t="n">
        <x:v>0</x:v>
      </x:c>
      <x:c r="X1918" s="24" t="n">
        <x:v>0</x:v>
      </x:c>
      <x:c r="Y1918" s="24" t="n">
        <x:v>1</x:v>
      </x:c>
    </x:row>
    <x:row r="1919">
      <x:c r="A1919" s="24" t="n">
        <x:v>4437582</x:v>
      </x:c>
      <x:c r="B1919" t="str">
        <x:v>2015-10-04</x:v>
      </x:c>
      <x:c r="C1919" s="24" t="n">
        <x:v>10</x:v>
      </x:c>
      <x:c r="D1919" t="str">
        <x:v>OO</x:v>
      </x:c>
      <x:c r="E1919" t="str">
        <x:v>Skywest Airlines Inc.</x:v>
      </x:c>
      <x:c r="F1919" t="str">
        <x:v>4524</x:v>
      </x:c>
      <x:c r="G1919" t="str">
        <x:v>13871</x:v>
      </x:c>
      <x:c r="H1919" t="str"/>
      <x:c r="I1919" t="str"/>
      <x:c r="J1919" t="str">
        <x:v>13487</x:v>
      </x:c>
      <x:c r="K1919" t="str"/>
      <x:c r="L1919" t="str"/>
      <x:c r="M1919" t="str">
        <x:v>1153</x:v>
      </x:c>
      <x:c r="N1919" t="str">
        <x:v>1155</x:v>
      </x:c>
      <x:c r="O1919" s="26" t="n">
        <x:v>2</x:v>
      </x:c>
      <x:c r="P1919" t="str">
        <x:v>1303</x:v>
      </x:c>
      <x:c r="Q1919" t="str">
        <x:v>1258</x:v>
      </x:c>
      <x:c r="R1919" s="26" t="n">
        <x:v>-5</x:v>
      </x:c>
      <x:c r="S1919" s="26" t="n">
        <x:v>282</x:v>
      </x:c>
      <x:c r="T1919" s="24" t="n">
        <x:v>0</x:v>
      </x:c>
      <x:c r="U1919" s="24" t="n">
        <x:v>0</x:v>
      </x:c>
      <x:c r="V1919" s="24" t="str">
        <x:v>Completed</x:v>
      </x:c>
      <x:c r="W1919" s="24" t="n">
        <x:v>0</x:v>
      </x:c>
      <x:c r="X1919" s="24" t="n">
        <x:v>0</x:v>
      </x:c>
      <x:c r="Y1919" s="24" t="n">
        <x:v>1</x:v>
      </x:c>
    </x:row>
    <x:row r="1920">
      <x:c r="A1920" s="24" t="n">
        <x:v>4438401</x:v>
      </x:c>
      <x:c r="B1920" t="str">
        <x:v>2015-10-04</x:v>
      </x:c>
      <x:c r="C1920" s="24" t="n">
        <x:v>10</x:v>
      </x:c>
      <x:c r="D1920" t="str">
        <x:v>AA</x:v>
      </x:c>
      <x:c r="E1920" t="str">
        <x:v>American Airlines Inc.</x:v>
      </x:c>
      <x:c r="F1920" t="str">
        <x:v>1252</x:v>
      </x:c>
      <x:c r="G1920" t="str">
        <x:v>14122</x:v>
      </x:c>
      <x:c r="H1920" t="str"/>
      <x:c r="I1920" t="str"/>
      <x:c r="J1920" t="str">
        <x:v>11298</x:v>
      </x:c>
      <x:c r="K1920" t="str"/>
      <x:c r="L1920" t="str"/>
      <x:c r="M1920" t="str">
        <x:v>1240</x:v>
      </x:c>
      <x:c r="N1920" t="str">
        <x:v>1238</x:v>
      </x:c>
      <x:c r="O1920" s="26" t="n">
        <x:v>-2</x:v>
      </x:c>
      <x:c r="P1920" t="str">
        <x:v>1448</x:v>
      </x:c>
      <x:c r="Q1920" t="str">
        <x:v>1415</x:v>
      </x:c>
      <x:c r="R1920" s="26" t="n">
        <x:v>-33</x:v>
      </x:c>
      <x:c r="S1920" s="26" t="n">
        <x:v>1067</x:v>
      </x:c>
      <x:c r="T1920" s="24" t="n">
        <x:v>0</x:v>
      </x:c>
      <x:c r="U1920" s="24" t="n">
        <x:v>0</x:v>
      </x:c>
      <x:c r="V1920" s="24" t="str">
        <x:v>Completed</x:v>
      </x:c>
      <x:c r="W1920" s="24" t="n">
        <x:v>0</x:v>
      </x:c>
      <x:c r="X1920" s="24" t="n">
        <x:v>0</x:v>
      </x:c>
      <x:c r="Y1920" s="24" t="n">
        <x:v>1</x:v>
      </x:c>
    </x:row>
    <x:row r="1921">
      <x:c r="A1921" s="24" t="n">
        <x:v>4438511</x:v>
      </x:c>
      <x:c r="B1921" t="str">
        <x:v>2015-10-04</x:v>
      </x:c>
      <x:c r="C1921" s="24" t="n">
        <x:v>10</x:v>
      </x:c>
      <x:c r="D1921" t="str">
        <x:v>EV</x:v>
      </x:c>
      <x:c r="E1921" t="str">
        <x:v>Atlantic Southeast Airlines</x:v>
      </x:c>
      <x:c r="F1921" t="str">
        <x:v>2661</x:v>
      </x:c>
      <x:c r="G1921" t="str">
        <x:v>10781</x:v>
      </x:c>
      <x:c r="H1921" t="str"/>
      <x:c r="I1921" t="str"/>
      <x:c r="J1921" t="str">
        <x:v>11298</x:v>
      </x:c>
      <x:c r="K1921" t="str"/>
      <x:c r="L1921" t="str"/>
      <x:c r="M1921" t="str">
        <x:v>1248</x:v>
      </x:c>
      <x:c r="N1921" t="str">
        <x:v>1239</x:v>
      </x:c>
      <x:c r="O1921" s="26" t="n">
        <x:v>-9</x:v>
      </x:c>
      <x:c r="P1921" t="str">
        <x:v>1423</x:v>
      </x:c>
      <x:c r="Q1921" t="str">
        <x:v>1421</x:v>
      </x:c>
      <x:c r="R1921" s="26" t="n">
        <x:v>-2</x:v>
      </x:c>
      <x:c r="S1921" s="26" t="n">
        <x:v>383</x:v>
      </x:c>
      <x:c r="T1921" s="24" t="n">
        <x:v>0</x:v>
      </x:c>
      <x:c r="U1921" s="24" t="n">
        <x:v>0</x:v>
      </x:c>
      <x:c r="V1921" s="24" t="str">
        <x:v>Completed</x:v>
      </x:c>
      <x:c r="W1921" s="24" t="n">
        <x:v>0</x:v>
      </x:c>
      <x:c r="X1921" s="24" t="n">
        <x:v>0</x:v>
      </x:c>
      <x:c r="Y1921" s="24" t="n">
        <x:v>1</x:v>
      </x:c>
    </x:row>
    <x:row r="1922">
      <x:c r="A1922" s="24" t="n">
        <x:v>4438605</x:v>
      </x:c>
      <x:c r="B1922" t="str">
        <x:v>2015-10-04</x:v>
      </x:c>
      <x:c r="C1922" s="24" t="n">
        <x:v>10</x:v>
      </x:c>
      <x:c r="D1922" t="str">
        <x:v>UA</x:v>
      </x:c>
      <x:c r="E1922" t="str">
        <x:v>United Air Lines Inc.</x:v>
      </x:c>
      <x:c r="F1922" t="str">
        <x:v>263</x:v>
      </x:c>
      <x:c r="G1922" t="str">
        <x:v>11292</x:v>
      </x:c>
      <x:c r="H1922" t="str"/>
      <x:c r="I1922" t="str"/>
      <x:c r="J1922" t="str">
        <x:v>13930</x:v>
      </x:c>
      <x:c r="K1922" t="str"/>
      <x:c r="L1922" t="str"/>
      <x:c r="M1922" t="str">
        <x:v>1255</x:v>
      </x:c>
      <x:c r="N1922" t="str">
        <x:v>1254</x:v>
      </x:c>
      <x:c r="O1922" s="26" t="n">
        <x:v>-1</x:v>
      </x:c>
      <x:c r="P1922" t="str">
        <x:v>1625</x:v>
      </x:c>
      <x:c r="Q1922" t="str">
        <x:v>1612</x:v>
      </x:c>
      <x:c r="R1922" s="26" t="n">
        <x:v>-13</x:v>
      </x:c>
      <x:c r="S1922" s="26" t="n">
        <x:v>888</x:v>
      </x:c>
      <x:c r="T1922" s="24" t="n">
        <x:v>0</x:v>
      </x:c>
      <x:c r="U1922" s="24" t="n">
        <x:v>0</x:v>
      </x:c>
      <x:c r="V1922" s="24" t="str">
        <x:v>Completed</x:v>
      </x:c>
      <x:c r="W1922" s="24" t="n">
        <x:v>0</x:v>
      </x:c>
      <x:c r="X1922" s="24" t="n">
        <x:v>0</x:v>
      </x:c>
      <x:c r="Y1922" s="24" t="n">
        <x:v>1</x:v>
      </x:c>
    </x:row>
    <x:row r="1923">
      <x:c r="A1923" s="24" t="n">
        <x:v>4438728</x:v>
      </x:c>
      <x:c r="B1923" t="str">
        <x:v>2015-10-04</x:v>
      </x:c>
      <x:c r="C1923" s="24" t="n">
        <x:v>10</x:v>
      </x:c>
      <x:c r="D1923" t="str">
        <x:v>AA</x:v>
      </x:c>
      <x:c r="E1923" t="str">
        <x:v>American Airlines Inc.</x:v>
      </x:c>
      <x:c r="F1923" t="str">
        <x:v>750</x:v>
      </x:c>
      <x:c r="G1923" t="str">
        <x:v>11298</x:v>
      </x:c>
      <x:c r="H1923" t="str"/>
      <x:c r="I1923" t="str"/>
      <x:c r="J1923" t="str">
        <x:v>14100</x:v>
      </x:c>
      <x:c r="K1923" t="str"/>
      <x:c r="L1923" t="str"/>
      <x:c r="M1923" t="str">
        <x:v>1300</x:v>
      </x:c>
      <x:c r="N1923" t="str">
        <x:v>1254</x:v>
      </x:c>
      <x:c r="O1923" s="26" t="n">
        <x:v>-6</x:v>
      </x:c>
      <x:c r="P1923" t="str">
        <x:v>1717</x:v>
      </x:c>
      <x:c r="Q1923" t="str"/>
      <x:c r="R1923" s="26"/>
      <x:c r="S1923" s="26" t="n">
        <x:v>1303</x:v>
      </x:c>
      <x:c r="T1923" s="24" t="n">
        <x:v>1</x:v>
      </x:c>
      <x:c r="U1923" s="24" t="n">
        <x:v>0</x:v>
      </x:c>
      <x:c r="V1923" s="24" t="str">
        <x:v>Cancelled</x:v>
      </x:c>
      <x:c r="W1923" s="24"/>
      <x:c r="X1923" s="24"/>
      <x:c r="Y1923" s="24" t="n">
        <x:v>0</x:v>
      </x:c>
    </x:row>
    <x:row r="1924">
      <x:c r="A1924" s="24" t="n">
        <x:v>4438972</x:v>
      </x:c>
      <x:c r="B1924" t="str">
        <x:v>2015-10-04</x:v>
      </x:c>
      <x:c r="C1924" s="24" t="n">
        <x:v>10</x:v>
      </x:c>
      <x:c r="D1924" t="str">
        <x:v>OO</x:v>
      </x:c>
      <x:c r="E1924" t="str">
        <x:v>Skywest Airlines Inc.</x:v>
      </x:c>
      <x:c r="F1924" t="str">
        <x:v>4508</x:v>
      </x:c>
      <x:c r="G1924" t="str">
        <x:v>10408</x:v>
      </x:c>
      <x:c r="H1924" t="str"/>
      <x:c r="I1924" t="str"/>
      <x:c r="J1924" t="str">
        <x:v>13487</x:v>
      </x:c>
      <x:c r="K1924" t="str"/>
      <x:c r="L1924" t="str"/>
      <x:c r="M1924" t="str">
        <x:v>1319</x:v>
      </x:c>
      <x:c r="N1924" t="str">
        <x:v>1316</x:v>
      </x:c>
      <x:c r="O1924" s="26" t="n">
        <x:v>-3</x:v>
      </x:c>
      <x:c r="P1924" t="str">
        <x:v>1427</x:v>
      </x:c>
      <x:c r="Q1924" t="str">
        <x:v>1423</x:v>
      </x:c>
      <x:c r="R1924" s="26" t="n">
        <x:v>-4</x:v>
      </x:c>
      <x:c r="S1924" s="26" t="n">
        <x:v>236</x:v>
      </x:c>
      <x:c r="T1924" s="24" t="n">
        <x:v>0</x:v>
      </x:c>
      <x:c r="U1924" s="24" t="n">
        <x:v>0</x:v>
      </x:c>
      <x:c r="V1924" s="24" t="str">
        <x:v>Completed</x:v>
      </x:c>
      <x:c r="W1924" s="24" t="n">
        <x:v>0</x:v>
      </x:c>
      <x:c r="X1924" s="24" t="n">
        <x:v>0</x:v>
      </x:c>
      <x:c r="Y1924" s="24" t="n">
        <x:v>1</x:v>
      </x:c>
    </x:row>
    <x:row r="1925">
      <x:c r="A1925" s="24" t="n">
        <x:v>4439111</x:v>
      </x:c>
      <x:c r="B1925" t="str">
        <x:v>2015-10-04</x:v>
      </x:c>
      <x:c r="C1925" s="24" t="n">
        <x:v>10</x:v>
      </x:c>
      <x:c r="D1925" t="str">
        <x:v>DL</x:v>
      </x:c>
      <x:c r="E1925" t="str">
        <x:v>Delta Air Lines Inc.</x:v>
      </x:c>
      <x:c r="F1925" t="str">
        <x:v>981</x:v>
      </x:c>
      <x:c r="G1925" t="str">
        <x:v>10721</x:v>
      </x:c>
      <x:c r="H1925" t="str"/>
      <x:c r="I1925" t="str"/>
      <x:c r="J1925" t="str">
        <x:v>10397</x:v>
      </x:c>
      <x:c r="K1925" t="str"/>
      <x:c r="L1925" t="str"/>
      <x:c r="M1925" t="str">
        <x:v>1330</x:v>
      </x:c>
      <x:c r="N1925" t="str">
        <x:v>1350</x:v>
      </x:c>
      <x:c r="O1925" s="26" t="n">
        <x:v>20</x:v>
      </x:c>
      <x:c r="P1925" t="str">
        <x:v>1619</x:v>
      </x:c>
      <x:c r="Q1925" t="str">
        <x:v>1616</x:v>
      </x:c>
      <x:c r="R1925" s="26" t="n">
        <x:v>-3</x:v>
      </x:c>
      <x:c r="S1925" s="26" t="n">
        <x:v>946</x:v>
      </x:c>
      <x:c r="T1925" s="24" t="n">
        <x:v>0</x:v>
      </x:c>
      <x:c r="U1925" s="24" t="n">
        <x:v>0</x:v>
      </x:c>
      <x:c r="V1925" s="24" t="str">
        <x:v>Completed</x:v>
      </x:c>
      <x:c r="W1925" s="24" t="n">
        <x:v>0</x:v>
      </x:c>
      <x:c r="X1925" s="24" t="n">
        <x:v>1</x:v>
      </x:c>
      <x:c r="Y1925" s="24" t="n">
        <x:v>1</x:v>
      </x:c>
    </x:row>
    <x:row r="1926">
      <x:c r="A1926" s="24" t="n">
        <x:v>4439158</x:v>
      </x:c>
      <x:c r="B1926" t="str">
        <x:v>2015-10-04</x:v>
      </x:c>
      <x:c r="C1926" s="24" t="n">
        <x:v>10</x:v>
      </x:c>
      <x:c r="D1926" t="str">
        <x:v>B6</x:v>
      </x:c>
      <x:c r="E1926" t="str">
        <x:v>JetBlue Airways</x:v>
      </x:c>
      <x:c r="F1926" t="str">
        <x:v>118</x:v>
      </x:c>
      <x:c r="G1926" t="str">
        <x:v>12478</x:v>
      </x:c>
      <x:c r="H1926" t="str"/>
      <x:c r="I1926" t="str"/>
      <x:c r="J1926" t="str">
        <x:v>10721</x:v>
      </x:c>
      <x:c r="K1926" t="str"/>
      <x:c r="L1926" t="str"/>
      <x:c r="M1926" t="str">
        <x:v>1330</x:v>
      </x:c>
      <x:c r="N1926" t="str">
        <x:v>1329</x:v>
      </x:c>
      <x:c r="O1926" s="26" t="n">
        <x:v>-1</x:v>
      </x:c>
      <x:c r="P1926" t="str">
        <x:v>1437</x:v>
      </x:c>
      <x:c r="Q1926" t="str">
        <x:v>1430</x:v>
      </x:c>
      <x:c r="R1926" s="26" t="n">
        <x:v>-7</x:v>
      </x:c>
      <x:c r="S1926" s="26" t="n">
        <x:v>187</x:v>
      </x:c>
      <x:c r="T1926" s="24" t="n">
        <x:v>0</x:v>
      </x:c>
      <x:c r="U1926" s="24" t="n">
        <x:v>0</x:v>
      </x:c>
      <x:c r="V1926" s="24" t="str">
        <x:v>Completed</x:v>
      </x:c>
      <x:c r="W1926" s="24" t="n">
        <x:v>0</x:v>
      </x:c>
      <x:c r="X1926" s="24" t="n">
        <x:v>0</x:v>
      </x:c>
      <x:c r="Y1926" s="24" t="n">
        <x:v>1</x:v>
      </x:c>
    </x:row>
    <x:row r="1927">
      <x:c r="A1927" s="24" t="n">
        <x:v>4439475</x:v>
      </x:c>
      <x:c r="B1927" t="str">
        <x:v>2015-10-04</x:v>
      </x:c>
      <x:c r="C1927" s="24" t="n">
        <x:v>10</x:v>
      </x:c>
      <x:c r="D1927" t="str">
        <x:v>WN</x:v>
      </x:c>
      <x:c r="E1927" t="str">
        <x:v>Southwest Airlines Co.</x:v>
      </x:c>
      <x:c r="F1927" t="str">
        <x:v>277</x:v>
      </x:c>
      <x:c r="G1927" t="str">
        <x:v>11066</x:v>
      </x:c>
      <x:c r="H1927" t="str"/>
      <x:c r="I1927" t="str"/>
      <x:c r="J1927" t="str">
        <x:v>13232</x:v>
      </x:c>
      <x:c r="K1927" t="str"/>
      <x:c r="L1927" t="str"/>
      <x:c r="M1927" t="str">
        <x:v>1350</x:v>
      </x:c>
      <x:c r="N1927" t="str">
        <x:v>1536</x:v>
      </x:c>
      <x:c r="O1927" s="26" t="n">
        <x:v>106</x:v>
      </x:c>
      <x:c r="P1927" t="str">
        <x:v>1400</x:v>
      </x:c>
      <x:c r="Q1927" t="str">
        <x:v>1541</x:v>
      </x:c>
      <x:c r="R1927" s="26" t="n">
        <x:v>101</x:v>
      </x:c>
      <x:c r="S1927" s="26" t="n">
        <x:v>283</x:v>
      </x:c>
      <x:c r="T1927" s="24" t="n">
        <x:v>0</x:v>
      </x:c>
      <x:c r="U1927" s="24" t="n">
        <x:v>0</x:v>
      </x:c>
      <x:c r="V1927" s="24" t="str">
        <x:v>Completed</x:v>
      </x:c>
      <x:c r="W1927" s="24" t="n">
        <x:v>1</x:v>
      </x:c>
      <x:c r="X1927" s="24" t="n">
        <x:v>1</x:v>
      </x:c>
      <x:c r="Y1927" s="24" t="n">
        <x:v>1</x:v>
      </x:c>
    </x:row>
    <x:row r="1928">
      <x:c r="A1928" s="24" t="n">
        <x:v>4439910</x:v>
      </x:c>
      <x:c r="B1928" t="str">
        <x:v>2015-10-04</x:v>
      </x:c>
      <x:c r="C1928" s="24" t="n">
        <x:v>10</x:v>
      </x:c>
      <x:c r="D1928" t="str">
        <x:v>UA</x:v>
      </x:c>
      <x:c r="E1928" t="str">
        <x:v>United Air Lines Inc.</x:v>
      </x:c>
      <x:c r="F1928" t="str">
        <x:v>687</x:v>
      </x:c>
      <x:c r="G1928" t="str">
        <x:v>12953</x:v>
      </x:c>
      <x:c r="H1928" t="str"/>
      <x:c r="I1928" t="str"/>
      <x:c r="J1928" t="str">
        <x:v>13930</x:v>
      </x:c>
      <x:c r="K1928" t="str"/>
      <x:c r="L1928" t="str"/>
      <x:c r="M1928" t="str">
        <x:v>1415</x:v>
      </x:c>
      <x:c r="N1928" t="str">
        <x:v>1413</x:v>
      </x:c>
      <x:c r="O1928" s="26" t="n">
        <x:v>-2</x:v>
      </x:c>
      <x:c r="P1928" t="str">
        <x:v>1601</x:v>
      </x:c>
      <x:c r="Q1928" t="str">
        <x:v>1538</x:v>
      </x:c>
      <x:c r="R1928" s="26" t="n">
        <x:v>-23</x:v>
      </x:c>
      <x:c r="S1928" s="26" t="n">
        <x:v>733</x:v>
      </x:c>
      <x:c r="T1928" s="24" t="n">
        <x:v>0</x:v>
      </x:c>
      <x:c r="U1928" s="24" t="n">
        <x:v>0</x:v>
      </x:c>
      <x:c r="V1928" s="24" t="str">
        <x:v>Completed</x:v>
      </x:c>
      <x:c r="W1928" s="24" t="n">
        <x:v>0</x:v>
      </x:c>
      <x:c r="X1928" s="24" t="n">
        <x:v>0</x:v>
      </x:c>
      <x:c r="Y1928" s="24" t="n">
        <x:v>1</x:v>
      </x:c>
    </x:row>
    <x:row r="1929">
      <x:c r="A1929" s="24" t="n">
        <x:v>4440386</x:v>
      </x:c>
      <x:c r="B1929" t="str">
        <x:v>2015-10-04</x:v>
      </x:c>
      <x:c r="C1929" s="24" t="n">
        <x:v>10</x:v>
      </x:c>
      <x:c r="D1929" t="str">
        <x:v>AA</x:v>
      </x:c>
      <x:c r="E1929" t="str">
        <x:v>American Airlines Inc.</x:v>
      </x:c>
      <x:c r="F1929" t="str">
        <x:v>1473</x:v>
      </x:c>
      <x:c r="G1929" t="str">
        <x:v>10397</x:v>
      </x:c>
      <x:c r="H1929" t="str"/>
      <x:c r="I1929" t="str"/>
      <x:c r="J1929" t="str">
        <x:v>11298</x:v>
      </x:c>
      <x:c r="K1929" t="str"/>
      <x:c r="L1929" t="str"/>
      <x:c r="M1929" t="str">
        <x:v>1445</x:v>
      </x:c>
      <x:c r="N1929" t="str">
        <x:v>1444</x:v>
      </x:c>
      <x:c r="O1929" s="26" t="n">
        <x:v>-1</x:v>
      </x:c>
      <x:c r="P1929" t="str">
        <x:v>1605</x:v>
      </x:c>
      <x:c r="Q1929" t="str">
        <x:v>1552</x:v>
      </x:c>
      <x:c r="R1929" s="26" t="n">
        <x:v>-13</x:v>
      </x:c>
      <x:c r="S1929" s="26" t="n">
        <x:v>731</x:v>
      </x:c>
      <x:c r="T1929" s="24" t="n">
        <x:v>0</x:v>
      </x:c>
      <x:c r="U1929" s="24" t="n">
        <x:v>0</x:v>
      </x:c>
      <x:c r="V1929" s="24" t="str">
        <x:v>Completed</x:v>
      </x:c>
      <x:c r="W1929" s="24" t="n">
        <x:v>0</x:v>
      </x:c>
      <x:c r="X1929" s="24" t="n">
        <x:v>0</x:v>
      </x:c>
      <x:c r="Y1929" s="24" t="n">
        <x:v>1</x:v>
      </x:c>
    </x:row>
    <x:row r="1930">
      <x:c r="A1930" s="24" t="n">
        <x:v>4440886</x:v>
      </x:c>
      <x:c r="B1930" t="str">
        <x:v>2015-10-04</x:v>
      </x:c>
      <x:c r="C1930" s="24" t="n">
        <x:v>10</x:v>
      </x:c>
      <x:c r="D1930" t="str">
        <x:v>B6</x:v>
      </x:c>
      <x:c r="E1930" t="str">
        <x:v>JetBlue Airways</x:v>
      </x:c>
      <x:c r="F1930" t="str">
        <x:v>357</x:v>
      </x:c>
      <x:c r="G1930" t="str">
        <x:v>10721</x:v>
      </x:c>
      <x:c r="H1930" t="str"/>
      <x:c r="I1930" t="str"/>
      <x:c r="J1930" t="str">
        <x:v>12264</x:v>
      </x:c>
      <x:c r="K1930" t="str"/>
      <x:c r="L1930" t="str"/>
      <x:c r="M1930" t="str">
        <x:v>1514</x:v>
      </x:c>
      <x:c r="N1930" t="str">
        <x:v>1510</x:v>
      </x:c>
      <x:c r="O1930" s="26" t="n">
        <x:v>-4</x:v>
      </x:c>
      <x:c r="P1930" t="str">
        <x:v>1650</x:v>
      </x:c>
      <x:c r="Q1930" t="str">
        <x:v>1651</x:v>
      </x:c>
      <x:c r="R1930" s="26" t="n">
        <x:v>1</x:v>
      </x:c>
      <x:c r="S1930" s="26" t="n">
        <x:v>413</x:v>
      </x:c>
      <x:c r="T1930" s="24" t="n">
        <x:v>0</x:v>
      </x:c>
      <x:c r="U1930" s="24" t="n">
        <x:v>0</x:v>
      </x:c>
      <x:c r="V1930" s="24" t="str">
        <x:v>Completed</x:v>
      </x:c>
      <x:c r="W1930" s="24" t="n">
        <x:v>0</x:v>
      </x:c>
      <x:c r="X1930" s="24" t="n">
        <x:v>0</x:v>
      </x:c>
      <x:c r="Y1930" s="24" t="n">
        <x:v>1</x:v>
      </x:c>
    </x:row>
    <x:row r="1931">
      <x:c r="A1931" s="24" t="n">
        <x:v>4441157</x:v>
      </x:c>
      <x:c r="B1931" t="str">
        <x:v>2015-10-04</x:v>
      </x:c>
      <x:c r="C1931" s="24" t="n">
        <x:v>10</x:v>
      </x:c>
      <x:c r="D1931" t="str">
        <x:v>EV</x:v>
      </x:c>
      <x:c r="E1931" t="str">
        <x:v>Atlantic Southeast Airlines</x:v>
      </x:c>
      <x:c r="F1931" t="str">
        <x:v>5029</x:v>
      </x:c>
      <x:c r="G1931" t="str">
        <x:v>11433</x:v>
      </x:c>
      <x:c r="H1931" t="str"/>
      <x:c r="I1931" t="str"/>
      <x:c r="J1931" t="str">
        <x:v>15096</x:v>
      </x:c>
      <x:c r="K1931" t="str"/>
      <x:c r="L1931" t="str"/>
      <x:c r="M1931" t="str">
        <x:v>1530</x:v>
      </x:c>
      <x:c r="N1931" t="str">
        <x:v>1526</x:v>
      </x:c>
      <x:c r="O1931" s="26" t="n">
        <x:v>-4</x:v>
      </x:c>
      <x:c r="P1931" t="str">
        <x:v>1653</x:v>
      </x:c>
      <x:c r="Q1931" t="str">
        <x:v>1657</x:v>
      </x:c>
      <x:c r="R1931" s="26" t="n">
        <x:v>4</x:v>
      </x:c>
      <x:c r="S1931" s="26" t="n">
        <x:v>374</x:v>
      </x:c>
      <x:c r="T1931" s="24" t="n">
        <x:v>0</x:v>
      </x:c>
      <x:c r="U1931" s="24" t="n">
        <x:v>0</x:v>
      </x:c>
      <x:c r="V1931" s="24" t="str">
        <x:v>Completed</x:v>
      </x:c>
      <x:c r="W1931" s="24" t="n">
        <x:v>0</x:v>
      </x:c>
      <x:c r="X1931" s="24" t="n">
        <x:v>0</x:v>
      </x:c>
      <x:c r="Y1931" s="24" t="n">
        <x:v>1</x:v>
      </x:c>
    </x:row>
    <x:row r="1932">
      <x:c r="A1932" s="24" t="n">
        <x:v>4441255</x:v>
      </x:c>
      <x:c r="B1932" t="str">
        <x:v>2015-10-04</x:v>
      </x:c>
      <x:c r="C1932" s="24" t="n">
        <x:v>10</x:v>
      </x:c>
      <x:c r="D1932" t="str">
        <x:v>WN</x:v>
      </x:c>
      <x:c r="E1932" t="str">
        <x:v>Southwest Airlines Co.</x:v>
      </x:c>
      <x:c r="F1932" t="str">
        <x:v>2827</x:v>
      </x:c>
      <x:c r="G1932" t="str">
        <x:v>11066</x:v>
      </x:c>
      <x:c r="H1932" t="str"/>
      <x:c r="I1932" t="str"/>
      <x:c r="J1932" t="str">
        <x:v>12889</x:v>
      </x:c>
      <x:c r="K1932" t="str"/>
      <x:c r="L1932" t="str"/>
      <x:c r="M1932" t="str">
        <x:v>1535</x:v>
      </x:c>
      <x:c r="N1932" t="str">
        <x:v>1618</x:v>
      </x:c>
      <x:c r="O1932" s="26" t="n">
        <x:v>43</x:v>
      </x:c>
      <x:c r="P1932" t="str">
        <x:v>1705</x:v>
      </x:c>
      <x:c r="Q1932" t="str">
        <x:v>1735</x:v>
      </x:c>
      <x:c r="R1932" s="26" t="n">
        <x:v>30</x:v>
      </x:c>
      <x:c r="S1932" s="26" t="n">
        <x:v>1771</x:v>
      </x:c>
      <x:c r="T1932" s="24" t="n">
        <x:v>0</x:v>
      </x:c>
      <x:c r="U1932" s="24" t="n">
        <x:v>0</x:v>
      </x:c>
      <x:c r="V1932" s="24" t="str">
        <x:v>Completed</x:v>
      </x:c>
      <x:c r="W1932" s="24" t="n">
        <x:v>1</x:v>
      </x:c>
      <x:c r="X1932" s="24" t="n">
        <x:v>1</x:v>
      </x:c>
      <x:c r="Y1932" s="24" t="n">
        <x:v>1</x:v>
      </x:c>
    </x:row>
    <x:row r="1933">
      <x:c r="A1933" s="24" t="n">
        <x:v>4441265</x:v>
      </x:c>
      <x:c r="B1933" t="str">
        <x:v>2015-10-04</x:v>
      </x:c>
      <x:c r="C1933" s="24" t="n">
        <x:v>10</x:v>
      </x:c>
      <x:c r="D1933" t="str">
        <x:v>WN</x:v>
      </x:c>
      <x:c r="E1933" t="str">
        <x:v>Southwest Airlines Co.</x:v>
      </x:c>
      <x:c r="F1933" t="str">
        <x:v>2089</x:v>
      </x:c>
      <x:c r="G1933" t="str">
        <x:v>10821</x:v>
      </x:c>
      <x:c r="H1933" t="str"/>
      <x:c r="I1933" t="str"/>
      <x:c r="J1933" t="str">
        <x:v>11433</x:v>
      </x:c>
      <x:c r="K1933" t="str"/>
      <x:c r="L1933" t="str"/>
      <x:c r="M1933" t="str">
        <x:v>1535</x:v>
      </x:c>
      <x:c r="N1933" t="str">
        <x:v>1551</x:v>
      </x:c>
      <x:c r="O1933" s="26" t="n">
        <x:v>16</x:v>
      </x:c>
      <x:c r="P1933" t="str">
        <x:v>1710</x:v>
      </x:c>
      <x:c r="Q1933" t="str">
        <x:v>1706</x:v>
      </x:c>
      <x:c r="R1933" s="26" t="n">
        <x:v>-4</x:v>
      </x:c>
      <x:c r="S1933" s="26" t="n">
        <x:v>409</x:v>
      </x:c>
      <x:c r="T1933" s="24" t="n">
        <x:v>0</x:v>
      </x:c>
      <x:c r="U1933" s="24" t="n">
        <x:v>0</x:v>
      </x:c>
      <x:c r="V1933" s="24" t="str">
        <x:v>Completed</x:v>
      </x:c>
      <x:c r="W1933" s="24" t="n">
        <x:v>0</x:v>
      </x:c>
      <x:c r="X1933" s="24" t="n">
        <x:v>1</x:v>
      </x:c>
      <x:c r="Y1933" s="24" t="n">
        <x:v>1</x:v>
      </x:c>
    </x:row>
    <x:row r="1934">
      <x:c r="A1934" s="24" t="n">
        <x:v>4442595</x:v>
      </x:c>
      <x:c r="B1934" t="str">
        <x:v>2015-10-04</x:v>
      </x:c>
      <x:c r="C1934" s="24" t="n">
        <x:v>10</x:v>
      </x:c>
      <x:c r="D1934" t="str">
        <x:v>WN</x:v>
      </x:c>
      <x:c r="E1934" t="str">
        <x:v>Southwest Airlines Co.</x:v>
      </x:c>
      <x:c r="F1934" t="str">
        <x:v>2075</x:v>
      </x:c>
      <x:c r="G1934" t="str">
        <x:v>10821</x:v>
      </x:c>
      <x:c r="H1934" t="str"/>
      <x:c r="I1934" t="str"/>
      <x:c r="J1934" t="str">
        <x:v>13851</x:v>
      </x:c>
      <x:c r="K1934" t="str"/>
      <x:c r="L1934" t="str"/>
      <x:c r="M1934" t="str">
        <x:v>1700</x:v>
      </x:c>
      <x:c r="N1934" t="str">
        <x:v>1714</x:v>
      </x:c>
      <x:c r="O1934" s="26" t="n">
        <x:v>14</x:v>
      </x:c>
      <x:c r="P1934" t="str">
        <x:v>1915</x:v>
      </x:c>
      <x:c r="Q1934" t="str">
        <x:v>1901</x:v>
      </x:c>
      <x:c r="R1934" s="26" t="n">
        <x:v>-14</x:v>
      </x:c>
      <x:c r="S1934" s="26" t="n">
        <x:v>1180</x:v>
      </x:c>
      <x:c r="T1934" s="24" t="n">
        <x:v>0</x:v>
      </x:c>
      <x:c r="U1934" s="24" t="n">
        <x:v>0</x:v>
      </x:c>
      <x:c r="V1934" s="24" t="str">
        <x:v>Completed</x:v>
      </x:c>
      <x:c r="W1934" s="24" t="n">
        <x:v>0</x:v>
      </x:c>
      <x:c r="X1934" s="24" t="n">
        <x:v>0</x:v>
      </x:c>
      <x:c r="Y1934" s="24" t="n">
        <x:v>1</x:v>
      </x:c>
    </x:row>
    <x:row r="1935">
      <x:c r="A1935" s="24" t="n">
        <x:v>4443060</x:v>
      </x:c>
      <x:c r="B1935" t="str">
        <x:v>2015-10-04</x:v>
      </x:c>
      <x:c r="C1935" s="24" t="n">
        <x:v>10</x:v>
      </x:c>
      <x:c r="D1935" t="str">
        <x:v>AA</x:v>
      </x:c>
      <x:c r="E1935" t="str">
        <x:v>American Airlines Inc.</x:v>
      </x:c>
      <x:c r="F1935" t="str">
        <x:v>301</x:v>
      </x:c>
      <x:c r="G1935" t="str">
        <x:v>11433</x:v>
      </x:c>
      <x:c r="H1935" t="str"/>
      <x:c r="I1935" t="str"/>
      <x:c r="J1935" t="str">
        <x:v>13303</x:v>
      </x:c>
      <x:c r="K1935" t="str"/>
      <x:c r="L1935" t="str"/>
      <x:c r="M1935" t="str">
        <x:v>1725</x:v>
      </x:c>
      <x:c r="N1935" t="str">
        <x:v>1720</x:v>
      </x:c>
      <x:c r="O1935" s="26" t="n">
        <x:v>-5</x:v>
      </x:c>
      <x:c r="P1935" t="str">
        <x:v>2023</x:v>
      </x:c>
      <x:c r="Q1935" t="str">
        <x:v>2014</x:v>
      </x:c>
      <x:c r="R1935" s="26" t="n">
        <x:v>-9</x:v>
      </x:c>
      <x:c r="S1935" s="26" t="n">
        <x:v>1145</x:v>
      </x:c>
      <x:c r="T1935" s="24" t="n">
        <x:v>0</x:v>
      </x:c>
      <x:c r="U1935" s="24" t="n">
        <x:v>0</x:v>
      </x:c>
      <x:c r="V1935" s="24" t="str">
        <x:v>Completed</x:v>
      </x:c>
      <x:c r="W1935" s="24" t="n">
        <x:v>0</x:v>
      </x:c>
      <x:c r="X1935" s="24" t="n">
        <x:v>0</x:v>
      </x:c>
      <x:c r="Y1935" s="24" t="n">
        <x:v>1</x:v>
      </x:c>
    </x:row>
    <x:row r="1936">
      <x:c r="A1936" s="24" t="n">
        <x:v>4443077</x:v>
      </x:c>
      <x:c r="B1936" t="str">
        <x:v>2015-10-04</x:v>
      </x:c>
      <x:c r="C1936" s="24" t="n">
        <x:v>10</x:v>
      </x:c>
      <x:c r="D1936" t="str">
        <x:v>OO</x:v>
      </x:c>
      <x:c r="E1936" t="str">
        <x:v>Skywest Airlines Inc.</x:v>
      </x:c>
      <x:c r="F1936" t="str">
        <x:v>5455</x:v>
      </x:c>
      <x:c r="G1936" t="str">
        <x:v>13930</x:v>
      </x:c>
      <x:c r="H1936" t="str"/>
      <x:c r="I1936" t="str"/>
      <x:c r="J1936" t="str">
        <x:v>13342</x:v>
      </x:c>
      <x:c r="K1936" t="str"/>
      <x:c r="L1936" t="str"/>
      <x:c r="M1936" t="str">
        <x:v>1725</x:v>
      </x:c>
      <x:c r="N1936" t="str">
        <x:v>1804</x:v>
      </x:c>
      <x:c r="O1936" s="26" t="n">
        <x:v>39</x:v>
      </x:c>
      <x:c r="P1936" t="str">
        <x:v>1814</x:v>
      </x:c>
      <x:c r="Q1936" t="str">
        <x:v>1905</x:v>
      </x:c>
      <x:c r="R1936" s="26" t="n">
        <x:v>51</x:v>
      </x:c>
      <x:c r="S1936" s="26" t="n">
        <x:v>67</x:v>
      </x:c>
      <x:c r="T1936" s="24" t="n">
        <x:v>0</x:v>
      </x:c>
      <x:c r="U1936" s="24" t="n">
        <x:v>0</x:v>
      </x:c>
      <x:c r="V1936" s="24" t="str">
        <x:v>Completed</x:v>
      </x:c>
      <x:c r="W1936" s="24" t="n">
        <x:v>1</x:v>
      </x:c>
      <x:c r="X1936" s="24" t="n">
        <x:v>1</x:v>
      </x:c>
      <x:c r="Y1936" s="24" t="n">
        <x:v>1</x:v>
      </x:c>
    </x:row>
    <x:row r="1937">
      <x:c r="A1937" s="24" t="n">
        <x:v>4443185</x:v>
      </x:c>
      <x:c r="B1937" t="str">
        <x:v>2015-10-04</x:v>
      </x:c>
      <x:c r="C1937" s="24" t="n">
        <x:v>10</x:v>
      </x:c>
      <x:c r="D1937" t="str">
        <x:v>NK</x:v>
      </x:c>
      <x:c r="E1937" t="str">
        <x:v>Spirit Air Lines</x:v>
      </x:c>
      <x:c r="F1937" t="str">
        <x:v>108</x:v>
      </x:c>
      <x:c r="G1937" t="str">
        <x:v>14679</x:v>
      </x:c>
      <x:c r="H1937" t="str"/>
      <x:c r="I1937" t="str"/>
      <x:c r="J1937" t="str">
        <x:v>11298</x:v>
      </x:c>
      <x:c r="K1937" t="str"/>
      <x:c r="L1937" t="str"/>
      <x:c r="M1937" t="str">
        <x:v>1730</x:v>
      </x:c>
      <x:c r="N1937" t="str">
        <x:v>1723</x:v>
      </x:c>
      <x:c r="O1937" s="26" t="n">
        <x:v>-7</x:v>
      </x:c>
      <x:c r="P1937" t="str">
        <x:v>2216</x:v>
      </x:c>
      <x:c r="Q1937" t="str">
        <x:v>2207</x:v>
      </x:c>
      <x:c r="R1937" s="26" t="n">
        <x:v>-9</x:v>
      </x:c>
      <x:c r="S1937" s="26" t="n">
        <x:v>1171</x:v>
      </x:c>
      <x:c r="T1937" s="24" t="n">
        <x:v>0</x:v>
      </x:c>
      <x:c r="U1937" s="24" t="n">
        <x:v>0</x:v>
      </x:c>
      <x:c r="V1937" s="24" t="str">
        <x:v>Completed</x:v>
      </x:c>
      <x:c r="W1937" s="24" t="n">
        <x:v>0</x:v>
      </x:c>
      <x:c r="X1937" s="24" t="n">
        <x:v>0</x:v>
      </x:c>
      <x:c r="Y1937" s="24" t="n">
        <x:v>1</x:v>
      </x:c>
    </x:row>
    <x:row r="1938">
      <x:c r="A1938" s="24" t="n">
        <x:v>4443287</x:v>
      </x:c>
      <x:c r="B1938" t="str">
        <x:v>2015-10-04</x:v>
      </x:c>
      <x:c r="C1938" s="24" t="n">
        <x:v>10</x:v>
      </x:c>
      <x:c r="D1938" t="str">
        <x:v>OO</x:v>
      </x:c>
      <x:c r="E1938" t="str">
        <x:v>Skywest Airlines Inc.</x:v>
      </x:c>
      <x:c r="F1938" t="str">
        <x:v>4775</x:v>
      </x:c>
      <x:c r="G1938" t="str">
        <x:v>11648</x:v>
      </x:c>
      <x:c r="H1938" t="str"/>
      <x:c r="I1938" t="str"/>
      <x:c r="J1938" t="str">
        <x:v>14869</x:v>
      </x:c>
      <x:c r="K1938" t="str"/>
      <x:c r="L1938" t="str"/>
      <x:c r="M1938" t="str">
        <x:v>1735</x:v>
      </x:c>
      <x:c r="N1938" t="str">
        <x:v>1727</x:v>
      </x:c>
      <x:c r="O1938" s="26" t="n">
        <x:v>-8</x:v>
      </x:c>
      <x:c r="P1938" t="str">
        <x:v>1911</x:v>
      </x:c>
      <x:c r="Q1938" t="str">
        <x:v>1909</x:v>
      </x:c>
      <x:c r="R1938" s="26" t="n">
        <x:v>-2</x:v>
      </x:c>
      <x:c r="S1938" s="26" t="n">
        <x:v>531</x:v>
      </x:c>
      <x:c r="T1938" s="24" t="n">
        <x:v>0</x:v>
      </x:c>
      <x:c r="U1938" s="24" t="n">
        <x:v>0</x:v>
      </x:c>
      <x:c r="V1938" s="24" t="str">
        <x:v>Completed</x:v>
      </x:c>
      <x:c r="W1938" s="24" t="n">
        <x:v>0</x:v>
      </x:c>
      <x:c r="X1938" s="24" t="n">
        <x:v>0</x:v>
      </x:c>
      <x:c r="Y1938" s="24" t="n">
        <x:v>1</x:v>
      </x:c>
    </x:row>
    <x:row r="1939">
      <x:c r="A1939" s="24" t="n">
        <x:v>4443324</x:v>
      </x:c>
      <x:c r="B1939" t="str">
        <x:v>2015-10-04</x:v>
      </x:c>
      <x:c r="C1939" s="24" t="n">
        <x:v>10</x:v>
      </x:c>
      <x:c r="D1939" t="str">
        <x:v>NK</x:v>
      </x:c>
      <x:c r="E1939" t="str">
        <x:v>Spirit Air Lines</x:v>
      </x:c>
      <x:c r="F1939" t="str">
        <x:v>615</x:v>
      </x:c>
      <x:c r="G1939" t="str">
        <x:v>10721</x:v>
      </x:c>
      <x:c r="H1939" t="str"/>
      <x:c r="I1939" t="str"/>
      <x:c r="J1939" t="str">
        <x:v>11697</x:v>
      </x:c>
      <x:c r="K1939" t="str"/>
      <x:c r="L1939" t="str"/>
      <x:c r="M1939" t="str">
        <x:v>1738</x:v>
      </x:c>
      <x:c r="N1939" t="str">
        <x:v>1853</x:v>
      </x:c>
      <x:c r="O1939" s="26" t="n">
        <x:v>75</x:v>
      </x:c>
      <x:c r="P1939" t="str">
        <x:v>2104</x:v>
      </x:c>
      <x:c r="Q1939" t="str">
        <x:v>2157</x:v>
      </x:c>
      <x:c r="R1939" s="26" t="n">
        <x:v>53</x:v>
      </x:c>
      <x:c r="S1939" s="26" t="n">
        <x:v>1237</x:v>
      </x:c>
      <x:c r="T1939" s="24" t="n">
        <x:v>0</x:v>
      </x:c>
      <x:c r="U1939" s="24" t="n">
        <x:v>0</x:v>
      </x:c>
      <x:c r="V1939" s="24" t="str">
        <x:v>Completed</x:v>
      </x:c>
      <x:c r="W1939" s="24" t="n">
        <x:v>1</x:v>
      </x:c>
      <x:c r="X1939" s="24" t="n">
        <x:v>1</x:v>
      </x:c>
      <x:c r="Y1939" s="24" t="n">
        <x:v>1</x:v>
      </x:c>
    </x:row>
    <x:row r="1940">
      <x:c r="A1940" s="24" t="n">
        <x:v>4445214</x:v>
      </x:c>
      <x:c r="B1940" t="str">
        <x:v>2015-10-04</x:v>
      </x:c>
      <x:c r="C1940" s="24" t="n">
        <x:v>10</x:v>
      </x:c>
      <x:c r="D1940" t="str">
        <x:v>AA</x:v>
      </x:c>
      <x:c r="E1940" t="str">
        <x:v>American Airlines Inc.</x:v>
      </x:c>
      <x:c r="F1940" t="str">
        <x:v>81</x:v>
      </x:c>
      <x:c r="G1940" t="str">
        <x:v>11298</x:v>
      </x:c>
      <x:c r="H1940" t="str"/>
      <x:c r="I1940" t="str"/>
      <x:c r="J1940" t="str">
        <x:v>15376</x:v>
      </x:c>
      <x:c r="K1940" t="str"/>
      <x:c r="L1940" t="str"/>
      <x:c r="M1940" t="str">
        <x:v>1930</x:v>
      </x:c>
      <x:c r="N1940" t="str">
        <x:v>1933</x:v>
      </x:c>
      <x:c r="O1940" s="26" t="n">
        <x:v>3</x:v>
      </x:c>
      <x:c r="P1940" t="str">
        <x:v>1950</x:v>
      </x:c>
      <x:c r="Q1940" t="str">
        <x:v>1943</x:v>
      </x:c>
      <x:c r="R1940" s="26" t="n">
        <x:v>-7</x:v>
      </x:c>
      <x:c r="S1940" s="26" t="n">
        <x:v>813</x:v>
      </x:c>
      <x:c r="T1940" s="24" t="n">
        <x:v>0</x:v>
      </x:c>
      <x:c r="U1940" s="24" t="n">
        <x:v>0</x:v>
      </x:c>
      <x:c r="V1940" s="24" t="str">
        <x:v>Completed</x:v>
      </x:c>
      <x:c r="W1940" s="24" t="n">
        <x:v>0</x:v>
      </x:c>
      <x:c r="X1940" s="24" t="n">
        <x:v>0</x:v>
      </x:c>
      <x:c r="Y1940" s="24" t="n">
        <x:v>1</x:v>
      </x:c>
    </x:row>
    <x:row r="1941">
      <x:c r="A1941" s="24" t="n">
        <x:v>4445516</x:v>
      </x:c>
      <x:c r="B1941" t="str">
        <x:v>2015-10-04</x:v>
      </x:c>
      <x:c r="C1941" s="24" t="n">
        <x:v>10</x:v>
      </x:c>
      <x:c r="D1941" t="str">
        <x:v>AA</x:v>
      </x:c>
      <x:c r="E1941" t="str">
        <x:v>American Airlines Inc.</x:v>
      </x:c>
      <x:c r="F1941" t="str">
        <x:v>2249</x:v>
      </x:c>
      <x:c r="G1941" t="str">
        <x:v>13303</x:v>
      </x:c>
      <x:c r="H1941" t="str"/>
      <x:c r="I1941" t="str"/>
      <x:c r="J1941" t="str">
        <x:v>14683</x:v>
      </x:c>
      <x:c r="K1941" t="str"/>
      <x:c r="L1941" t="str"/>
      <x:c r="M1941" t="str">
        <x:v>1950</x:v>
      </x:c>
      <x:c r="N1941" t="str">
        <x:v>1945</x:v>
      </x:c>
      <x:c r="O1941" s="26" t="n">
        <x:v>-5</x:v>
      </x:c>
      <x:c r="P1941" t="str">
        <x:v>2200</x:v>
      </x:c>
      <x:c r="Q1941" t="str">
        <x:v>2148</x:v>
      </x:c>
      <x:c r="R1941" s="26" t="n">
        <x:v>-12</x:v>
      </x:c>
      <x:c r="S1941" s="26" t="n">
        <x:v>1143</x:v>
      </x:c>
      <x:c r="T1941" s="24" t="n">
        <x:v>0</x:v>
      </x:c>
      <x:c r="U1941" s="24" t="n">
        <x:v>0</x:v>
      </x:c>
      <x:c r="V1941" s="24" t="str">
        <x:v>Completed</x:v>
      </x:c>
      <x:c r="W1941" s="24" t="n">
        <x:v>0</x:v>
      </x:c>
      <x:c r="X1941" s="24" t="n">
        <x:v>0</x:v>
      </x:c>
      <x:c r="Y1941" s="24" t="n">
        <x:v>1</x:v>
      </x:c>
    </x:row>
    <x:row r="1942">
      <x:c r="A1942" s="24" t="n">
        <x:v>4445750</x:v>
      </x:c>
      <x:c r="B1942" t="str">
        <x:v>2015-10-04</x:v>
      </x:c>
      <x:c r="C1942" s="24" t="n">
        <x:v>10</x:v>
      </x:c>
      <x:c r="D1942" t="str">
        <x:v>VX</x:v>
      </x:c>
      <x:c r="E1942" t="str">
        <x:v>Virgin America</x:v>
      </x:c>
      <x:c r="F1942" t="str">
        <x:v>415</x:v>
      </x:c>
      <x:c r="G1942" t="str">
        <x:v>12478</x:v>
      </x:c>
      <x:c r="H1942" t="str"/>
      <x:c r="I1942" t="str"/>
      <x:c r="J1942" t="str">
        <x:v>12892</x:v>
      </x:c>
      <x:c r="K1942" t="str"/>
      <x:c r="L1942" t="str"/>
      <x:c r="M1942" t="str">
        <x:v>2005</x:v>
      </x:c>
      <x:c r="N1942" t="str">
        <x:v>1954</x:v>
      </x:c>
      <x:c r="O1942" s="26" t="n">
        <x:v>-11</x:v>
      </x:c>
      <x:c r="P1942" t="str">
        <x:v>2320</x:v>
      </x:c>
      <x:c r="Q1942" t="str">
        <x:v>2314</x:v>
      </x:c>
      <x:c r="R1942" s="26" t="n">
        <x:v>-6</x:v>
      </x:c>
      <x:c r="S1942" s="26" t="n">
        <x:v>2475</x:v>
      </x:c>
      <x:c r="T1942" s="24" t="n">
        <x:v>0</x:v>
      </x:c>
      <x:c r="U1942" s="24" t="n">
        <x:v>0</x:v>
      </x:c>
      <x:c r="V1942" s="24" t="str">
        <x:v>Completed</x:v>
      </x:c>
      <x:c r="W1942" s="24" t="n">
        <x:v>0</x:v>
      </x:c>
      <x:c r="X1942" s="24" t="n">
        <x:v>0</x:v>
      </x:c>
      <x:c r="Y1942" s="24" t="n">
        <x:v>1</x:v>
      </x:c>
    </x:row>
    <x:row r="1943">
      <x:c r="A1943" s="24" t="n">
        <x:v>4445844</x:v>
      </x:c>
      <x:c r="B1943" t="str">
        <x:v>2015-10-04</x:v>
      </x:c>
      <x:c r="C1943" s="24" t="n">
        <x:v>10</x:v>
      </x:c>
      <x:c r="D1943" t="str">
        <x:v>WN</x:v>
      </x:c>
      <x:c r="E1943" t="str">
        <x:v>Southwest Airlines Co.</x:v>
      </x:c>
      <x:c r="F1943" t="str">
        <x:v>1952</x:v>
      </x:c>
      <x:c r="G1943" t="str">
        <x:v>13232</x:v>
      </x:c>
      <x:c r="H1943" t="str"/>
      <x:c r="I1943" t="str"/>
      <x:c r="J1943" t="str">
        <x:v>14683</x:v>
      </x:c>
      <x:c r="K1943" t="str"/>
      <x:c r="L1943" t="str"/>
      <x:c r="M1943" t="str">
        <x:v>2010</x:v>
      </x:c>
      <x:c r="N1943" t="str">
        <x:v>2005</x:v>
      </x:c>
      <x:c r="O1943" s="26" t="n">
        <x:v>-5</x:v>
      </x:c>
      <x:c r="P1943" t="str">
        <x:v>2300</x:v>
      </x:c>
      <x:c r="Q1943" t="str">
        <x:v>2236</x:v>
      </x:c>
      <x:c r="R1943" s="26" t="n">
        <x:v>-24</x:v>
      </x:c>
      <x:c r="S1943" s="26" t="n">
        <x:v>1036</x:v>
      </x:c>
      <x:c r="T1943" s="24" t="n">
        <x:v>0</x:v>
      </x:c>
      <x:c r="U1943" s="24" t="n">
        <x:v>0</x:v>
      </x:c>
      <x:c r="V1943" s="24" t="str">
        <x:v>Completed</x:v>
      </x:c>
      <x:c r="W1943" s="24" t="n">
        <x:v>0</x:v>
      </x:c>
      <x:c r="X1943" s="24" t="n">
        <x:v>0</x:v>
      </x:c>
      <x:c r="Y1943" s="24" t="n">
        <x:v>1</x:v>
      </x:c>
    </x:row>
    <x:row r="1944">
      <x:c r="A1944" s="24" t="n">
        <x:v>4445867</x:v>
      </x:c>
      <x:c r="B1944" t="str">
        <x:v>2015-10-04</x:v>
      </x:c>
      <x:c r="C1944" s="24" t="n">
        <x:v>10</x:v>
      </x:c>
      <x:c r="D1944" t="str">
        <x:v>DL</x:v>
      </x:c>
      <x:c r="E1944" t="str">
        <x:v>Delta Air Lines Inc.</x:v>
      </x:c>
      <x:c r="F1944" t="str">
        <x:v>2177</x:v>
      </x:c>
      <x:c r="G1944" t="str">
        <x:v>14869</x:v>
      </x:c>
      <x:c r="H1944" t="str"/>
      <x:c r="I1944" t="str"/>
      <x:c r="J1944" t="str">
        <x:v>14057</x:v>
      </x:c>
      <x:c r="K1944" t="str"/>
      <x:c r="L1944" t="str"/>
      <x:c r="M1944" t="str">
        <x:v>2010</x:v>
      </x:c>
      <x:c r="N1944" t="str">
        <x:v>2004</x:v>
      </x:c>
      <x:c r="O1944" s="26" t="n">
        <x:v>-6</x:v>
      </x:c>
      <x:c r="P1944" t="str">
        <x:v>2109</x:v>
      </x:c>
      <x:c r="Q1944" t="str">
        <x:v>2050</x:v>
      </x:c>
      <x:c r="R1944" s="26" t="n">
        <x:v>-19</x:v>
      </x:c>
      <x:c r="S1944" s="26" t="n">
        <x:v>630</x:v>
      </x:c>
      <x:c r="T1944" s="24" t="n">
        <x:v>0</x:v>
      </x:c>
      <x:c r="U1944" s="24" t="n">
        <x:v>0</x:v>
      </x:c>
      <x:c r="V1944" s="24" t="str">
        <x:v>Completed</x:v>
      </x:c>
      <x:c r="W1944" s="24" t="n">
        <x:v>0</x:v>
      </x:c>
      <x:c r="X1944" s="24" t="n">
        <x:v>0</x:v>
      </x:c>
      <x:c r="Y1944" s="24" t="n">
        <x:v>1</x:v>
      </x:c>
    </x:row>
    <x:row r="1945">
      <x:c r="A1945" s="24" t="n">
        <x:v>4445914</x:v>
      </x:c>
      <x:c r="B1945" t="str">
        <x:v>2015-10-04</x:v>
      </x:c>
      <x:c r="C1945" s="24" t="n">
        <x:v>10</x:v>
      </x:c>
      <x:c r="D1945" t="str">
        <x:v>WN</x:v>
      </x:c>
      <x:c r="E1945" t="str">
        <x:v>Southwest Airlines Co.</x:v>
      </x:c>
      <x:c r="F1945" t="str">
        <x:v>1027</x:v>
      </x:c>
      <x:c r="G1945" t="str">
        <x:v>13198</x:v>
      </x:c>
      <x:c r="H1945" t="str"/>
      <x:c r="I1945" t="str"/>
      <x:c r="J1945" t="str">
        <x:v>12339</x:v>
      </x:c>
      <x:c r="K1945" t="str"/>
      <x:c r="L1945" t="str"/>
      <x:c r="M1945" t="str">
        <x:v>2015</x:v>
      </x:c>
      <x:c r="N1945" t="str">
        <x:v>2010</x:v>
      </x:c>
      <x:c r="O1945" s="26" t="n">
        <x:v>-5</x:v>
      </x:c>
      <x:c r="P1945" t="str">
        <x:v>2235</x:v>
      </x:c>
      <x:c r="Q1945" t="str">
        <x:v>2220</x:v>
      </x:c>
      <x:c r="R1945" s="26" t="n">
        <x:v>-15</x:v>
      </x:c>
      <x:c r="S1945" s="26" t="n">
        <x:v>451</x:v>
      </x:c>
      <x:c r="T1945" s="24" t="n">
        <x:v>0</x:v>
      </x:c>
      <x:c r="U1945" s="24" t="n">
        <x:v>0</x:v>
      </x:c>
      <x:c r="V1945" s="24" t="str">
        <x:v>Completed</x:v>
      </x:c>
      <x:c r="W1945" s="24" t="n">
        <x:v>0</x:v>
      </x:c>
      <x:c r="X1945" s="24" t="n">
        <x:v>0</x:v>
      </x:c>
      <x:c r="Y1945" s="24" t="n">
        <x:v>1</x:v>
      </x:c>
    </x:row>
    <x:row r="1946">
      <x:c r="A1946" s="24" t="n">
        <x:v>4446391</x:v>
      </x:c>
      <x:c r="B1946" t="str">
        <x:v>2015-10-04</x:v>
      </x:c>
      <x:c r="C1946" s="24" t="n">
        <x:v>10</x:v>
      </x:c>
      <x:c r="D1946" t="str">
        <x:v>UA</x:v>
      </x:c>
      <x:c r="E1946" t="str">
        <x:v>United Air Lines Inc.</x:v>
      </x:c>
      <x:c r="F1946" t="str">
        <x:v>1688</x:v>
      </x:c>
      <x:c r="G1946" t="str">
        <x:v>11618</x:v>
      </x:c>
      <x:c r="H1946" t="str"/>
      <x:c r="I1946" t="str"/>
      <x:c r="J1946" t="str">
        <x:v>12892</x:v>
      </x:c>
      <x:c r="K1946" t="str"/>
      <x:c r="L1946" t="str"/>
      <x:c r="M1946" t="str">
        <x:v>2059</x:v>
      </x:c>
      <x:c r="N1946" t="str">
        <x:v>2055</x:v>
      </x:c>
      <x:c r="O1946" s="26" t="n">
        <x:v>-4</x:v>
      </x:c>
      <x:c r="P1946" t="str">
        <x:v>0015</x:v>
      </x:c>
      <x:c r="Q1946" t="str">
        <x:v>2345</x:v>
      </x:c>
      <x:c r="R1946" s="26" t="n">
        <x:v>-30</x:v>
      </x:c>
      <x:c r="S1946" s="26" t="n">
        <x:v>2454</x:v>
      </x:c>
      <x:c r="T1946" s="24" t="n">
        <x:v>0</x:v>
      </x:c>
      <x:c r="U1946" s="24" t="n">
        <x:v>0</x:v>
      </x:c>
      <x:c r="V1946" s="24" t="str">
        <x:v>Completed</x:v>
      </x:c>
      <x:c r="W1946" s="24" t="n">
        <x:v>0</x:v>
      </x:c>
      <x:c r="X1946" s="24" t="n">
        <x:v>0</x:v>
      </x:c>
      <x:c r="Y1946" s="24" t="n">
        <x:v>1</x:v>
      </x:c>
    </x:row>
    <x:row r="1947">
      <x:c r="A1947" s="24" t="n">
        <x:v>4446865</x:v>
      </x:c>
      <x:c r="B1947" t="str">
        <x:v>2015-10-04</x:v>
      </x:c>
      <x:c r="C1947" s="24" t="n">
        <x:v>10</x:v>
      </x:c>
      <x:c r="D1947" t="str">
        <x:v>DL</x:v>
      </x:c>
      <x:c r="E1947" t="str">
        <x:v>Delta Air Lines Inc.</x:v>
      </x:c>
      <x:c r="F1947" t="str">
        <x:v>1185</x:v>
      </x:c>
      <x:c r="G1947" t="str">
        <x:v>14869</x:v>
      </x:c>
      <x:c r="H1947" t="str"/>
      <x:c r="I1947" t="str"/>
      <x:c r="J1947" t="str">
        <x:v>11884</x:v>
      </x:c>
      <x:c r="K1947" t="str"/>
      <x:c r="L1947" t="str"/>
      <x:c r="M1947" t="str">
        <x:v>2153</x:v>
      </x:c>
      <x:c r="N1947" t="str">
        <x:v>2148</x:v>
      </x:c>
      <x:c r="O1947" s="26" t="n">
        <x:v>-5</x:v>
      </x:c>
      <x:c r="P1947" t="str">
        <x:v>2236</x:v>
      </x:c>
      <x:c r="Q1947" t="str">
        <x:v>2227</x:v>
      </x:c>
      <x:c r="R1947" s="26" t="n">
        <x:v>-9</x:v>
      </x:c>
      <x:c r="S1947" s="26" t="n">
        <x:v>546</x:v>
      </x:c>
      <x:c r="T1947" s="24" t="n">
        <x:v>0</x:v>
      </x:c>
      <x:c r="U1947" s="24" t="n">
        <x:v>0</x:v>
      </x:c>
      <x:c r="V1947" s="24" t="str">
        <x:v>Completed</x:v>
      </x:c>
      <x:c r="W1947" s="24" t="n">
        <x:v>0</x:v>
      </x:c>
      <x:c r="X1947" s="24" t="n">
        <x:v>0</x:v>
      </x:c>
      <x:c r="Y1947" s="24" t="n">
        <x:v>1</x:v>
      </x:c>
    </x:row>
    <x:row r="1948">
      <x:c r="A1948" s="24" t="n">
        <x:v>4447048</x:v>
      </x:c>
      <x:c r="B1948" t="str">
        <x:v>2015-10-04</x:v>
      </x:c>
      <x:c r="C1948" s="24" t="n">
        <x:v>10</x:v>
      </x:c>
      <x:c r="D1948" t="str">
        <x:v>WN</x:v>
      </x:c>
      <x:c r="E1948" t="str">
        <x:v>Southwest Airlines Co.</x:v>
      </x:c>
      <x:c r="F1948" t="str">
        <x:v>256</x:v>
      </x:c>
      <x:c r="G1948" t="str">
        <x:v>10397</x:v>
      </x:c>
      <x:c r="H1948" t="str"/>
      <x:c r="I1948" t="str"/>
      <x:c r="J1948" t="str">
        <x:v>13495</x:v>
      </x:c>
      <x:c r="K1948" t="str"/>
      <x:c r="L1948" t="str"/>
      <x:c r="M1948" t="str">
        <x:v>2210</x:v>
      </x:c>
      <x:c r="N1948" t="str">
        <x:v>2214</x:v>
      </x:c>
      <x:c r="O1948" s="26" t="n">
        <x:v>4</x:v>
      </x:c>
      <x:c r="P1948" t="str">
        <x:v>2245</x:v>
      </x:c>
      <x:c r="Q1948" t="str">
        <x:v>2248</x:v>
      </x:c>
      <x:c r="R1948" s="26" t="n">
        <x:v>3</x:v>
      </x:c>
      <x:c r="S1948" s="26" t="n">
        <x:v>425</x:v>
      </x:c>
      <x:c r="T1948" s="24" t="n">
        <x:v>0</x:v>
      </x:c>
      <x:c r="U1948" s="24" t="n">
        <x:v>0</x:v>
      </x:c>
      <x:c r="V1948" s="24" t="str">
        <x:v>Completed</x:v>
      </x:c>
      <x:c r="W1948" s="24" t="n">
        <x:v>0</x:v>
      </x:c>
      <x:c r="X1948" s="24" t="n">
        <x:v>0</x:v>
      </x:c>
      <x:c r="Y1948" s="24" t="n">
        <x:v>1</x:v>
      </x:c>
    </x:row>
    <x:row r="1949">
      <x:c r="A1949" s="24" t="n">
        <x:v>4447447</x:v>
      </x:c>
      <x:c r="B1949" t="str">
        <x:v>2015-10-05</x:v>
      </x:c>
      <x:c r="C1949" s="24" t="n">
        <x:v>10</x:v>
      </x:c>
      <x:c r="D1949" t="str">
        <x:v>AA</x:v>
      </x:c>
      <x:c r="E1949" t="str">
        <x:v>American Airlines Inc.</x:v>
      </x:c>
      <x:c r="F1949" t="str">
        <x:v>233</x:v>
      </x:c>
      <x:c r="G1949" t="str">
        <x:v>13930</x:v>
      </x:c>
      <x:c r="H1949" t="str"/>
      <x:c r="I1949" t="str"/>
      <x:c r="J1949" t="str">
        <x:v>13303</x:v>
      </x:c>
      <x:c r="K1949" t="str"/>
      <x:c r="L1949" t="str"/>
      <x:c r="M1949" t="str">
        <x:v>0500</x:v>
      </x:c>
      <x:c r="N1949" t="str">
        <x:v>0454</x:v>
      </x:c>
      <x:c r="O1949" s="26" t="n">
        <x:v>-6</x:v>
      </x:c>
      <x:c r="P1949" t="str">
        <x:v>0854</x:v>
      </x:c>
      <x:c r="Q1949" t="str">
        <x:v>0846</x:v>
      </x:c>
      <x:c r="R1949" s="26" t="n">
        <x:v>-8</x:v>
      </x:c>
      <x:c r="S1949" s="26" t="n">
        <x:v>1197</x:v>
      </x:c>
      <x:c r="T1949" s="24" t="n">
        <x:v>0</x:v>
      </x:c>
      <x:c r="U1949" s="24" t="n">
        <x:v>0</x:v>
      </x:c>
      <x:c r="V1949" s="24" t="str">
        <x:v>Completed</x:v>
      </x:c>
      <x:c r="W1949" s="24" t="n">
        <x:v>0</x:v>
      </x:c>
      <x:c r="X1949" s="24" t="n">
        <x:v>0</x:v>
      </x:c>
      <x:c r="Y1949" s="24" t="n">
        <x:v>1</x:v>
      </x:c>
    </x:row>
    <x:row r="1950">
      <x:c r="A1950" s="24" t="n">
        <x:v>4448766</x:v>
      </x:c>
      <x:c r="B1950" t="str">
        <x:v>2015-10-05</x:v>
      </x:c>
      <x:c r="C1950" s="24" t="n">
        <x:v>10</x:v>
      </x:c>
      <x:c r="D1950" t="str">
        <x:v>EV</x:v>
      </x:c>
      <x:c r="E1950" t="str">
        <x:v>Atlantic Southeast Airlines</x:v>
      </x:c>
      <x:c r="F1950" t="str">
        <x:v>5187</x:v>
      </x:c>
      <x:c r="G1950" t="str">
        <x:v>12007</x:v>
      </x:c>
      <x:c r="H1950" t="str"/>
      <x:c r="I1950" t="str"/>
      <x:c r="J1950" t="str">
        <x:v>10397</x:v>
      </x:c>
      <x:c r="K1950" t="str"/>
      <x:c r="L1950" t="str"/>
      <x:c r="M1950" t="str">
        <x:v>0645</x:v>
      </x:c>
      <x:c r="N1950" t="str">
        <x:v>0640</x:v>
      </x:c>
      <x:c r="O1950" s="26" t="n">
        <x:v>-5</x:v>
      </x:c>
      <x:c r="P1950" t="str">
        <x:v>0853</x:v>
      </x:c>
      <x:c r="Q1950" t="str">
        <x:v>0901</x:v>
      </x:c>
      <x:c r="R1950" s="26" t="n">
        <x:v>8</x:v>
      </x:c>
      <x:c r="S1950" s="26" t="n">
        <x:v>241</x:v>
      </x:c>
      <x:c r="T1950" s="24" t="n">
        <x:v>0</x:v>
      </x:c>
      <x:c r="U1950" s="24" t="n">
        <x:v>0</x:v>
      </x:c>
      <x:c r="V1950" s="24" t="str">
        <x:v>Completed</x:v>
      </x:c>
      <x:c r="W1950" s="24" t="n">
        <x:v>0</x:v>
      </x:c>
      <x:c r="X1950" s="24" t="n">
        <x:v>0</x:v>
      </x:c>
      <x:c r="Y1950" s="24" t="n">
        <x:v>1</x:v>
      </x:c>
    </x:row>
    <x:row r="1951">
      <x:c r="A1951" s="24" t="n">
        <x:v>4448944</x:v>
      </x:c>
      <x:c r="B1951" t="str">
        <x:v>2015-10-05</x:v>
      </x:c>
      <x:c r="C1951" s="24" t="n">
        <x:v>10</x:v>
      </x:c>
      <x:c r="D1951" t="str">
        <x:v>AA</x:v>
      </x:c>
      <x:c r="E1951" t="str">
        <x:v>American Airlines Inc.</x:v>
      </x:c>
      <x:c r="F1951" t="str">
        <x:v>690</x:v>
      </x:c>
      <x:c r="G1951" t="str">
        <x:v>14492</x:v>
      </x:c>
      <x:c r="H1951" t="str"/>
      <x:c r="I1951" t="str"/>
      <x:c r="J1951" t="str">
        <x:v>14100</x:v>
      </x:c>
      <x:c r="K1951" t="str"/>
      <x:c r="L1951" t="str"/>
      <x:c r="M1951" t="str">
        <x:v>0655</x:v>
      </x:c>
      <x:c r="N1951" t="str">
        <x:v>0648</x:v>
      </x:c>
      <x:c r="O1951" s="26" t="n">
        <x:v>-7</x:v>
      </x:c>
      <x:c r="P1951" t="str">
        <x:v>0819</x:v>
      </x:c>
      <x:c r="Q1951" t="str">
        <x:v>0800</x:v>
      </x:c>
      <x:c r="R1951" s="26" t="n">
        <x:v>-19</x:v>
      </x:c>
      <x:c r="S1951" s="26" t="n">
        <x:v>337</x:v>
      </x:c>
      <x:c r="T1951" s="24" t="n">
        <x:v>0</x:v>
      </x:c>
      <x:c r="U1951" s="24" t="n">
        <x:v>0</x:v>
      </x:c>
      <x:c r="V1951" s="24" t="str">
        <x:v>Completed</x:v>
      </x:c>
      <x:c r="W1951" s="24" t="n">
        <x:v>0</x:v>
      </x:c>
      <x:c r="X1951" s="24" t="n">
        <x:v>0</x:v>
      </x:c>
      <x:c r="Y1951" s="24" t="n">
        <x:v>1</x:v>
      </x:c>
    </x:row>
    <x:row r="1952">
      <x:c r="A1952" s="24" t="n">
        <x:v>4449182</x:v>
      </x:c>
      <x:c r="B1952" t="str">
        <x:v>2015-10-05</x:v>
      </x:c>
      <x:c r="C1952" s="24" t="n">
        <x:v>10</x:v>
      </x:c>
      <x:c r="D1952" t="str">
        <x:v>DL</x:v>
      </x:c>
      <x:c r="E1952" t="str">
        <x:v>Delta Air Lines Inc.</x:v>
      </x:c>
      <x:c r="F1952" t="str">
        <x:v>418</x:v>
      </x:c>
      <x:c r="G1952" t="str">
        <x:v>14747</x:v>
      </x:c>
      <x:c r="H1952" t="str"/>
      <x:c r="I1952" t="str"/>
      <x:c r="J1952" t="str">
        <x:v>12478</x:v>
      </x:c>
      <x:c r="K1952" t="str"/>
      <x:c r="L1952" t="str"/>
      <x:c r="M1952" t="str">
        <x:v>0700</x:v>
      </x:c>
      <x:c r="N1952" t="str">
        <x:v>0656</x:v>
      </x:c>
      <x:c r="O1952" s="26" t="n">
        <x:v>-4</x:v>
      </x:c>
      <x:c r="P1952" t="str">
        <x:v>1521</x:v>
      </x:c>
      <x:c r="Q1952" t="str">
        <x:v>1456</x:v>
      </x:c>
      <x:c r="R1952" s="26" t="n">
        <x:v>-25</x:v>
      </x:c>
      <x:c r="S1952" s="26" t="n">
        <x:v>2422</x:v>
      </x:c>
      <x:c r="T1952" s="24" t="n">
        <x:v>0</x:v>
      </x:c>
      <x:c r="U1952" s="24" t="n">
        <x:v>0</x:v>
      </x:c>
      <x:c r="V1952" s="24" t="str">
        <x:v>Completed</x:v>
      </x:c>
      <x:c r="W1952" s="24" t="n">
        <x:v>0</x:v>
      </x:c>
      <x:c r="X1952" s="24" t="n">
        <x:v>0</x:v>
      </x:c>
      <x:c r="Y1952" s="24" t="n">
        <x:v>1</x:v>
      </x:c>
    </x:row>
    <x:row r="1953">
      <x:c r="A1953" s="24" t="n">
        <x:v>4449271</x:v>
      </x:c>
      <x:c r="B1953" t="str">
        <x:v>2015-10-05</x:v>
      </x:c>
      <x:c r="C1953" s="24" t="n">
        <x:v>10</x:v>
      </x:c>
      <x:c r="D1953" t="str">
        <x:v>AA</x:v>
      </x:c>
      <x:c r="E1953" t="str">
        <x:v>American Airlines Inc.</x:v>
      </x:c>
      <x:c r="F1953" t="str">
        <x:v>83</x:v>
      </x:c>
      <x:c r="G1953" t="str">
        <x:v>12264</x:v>
      </x:c>
      <x:c r="H1953" t="str"/>
      <x:c r="I1953" t="str"/>
      <x:c r="J1953" t="str">
        <x:v>11298</x:v>
      </x:c>
      <x:c r="K1953" t="str"/>
      <x:c r="L1953" t="str"/>
      <x:c r="M1953" t="str">
        <x:v>0705</x:v>
      </x:c>
      <x:c r="N1953" t="str">
        <x:v>0658</x:v>
      </x:c>
      <x:c r="O1953" s="26" t="n">
        <x:v>-7</x:v>
      </x:c>
      <x:c r="P1953" t="str">
        <x:v>0927</x:v>
      </x:c>
      <x:c r="Q1953" t="str">
        <x:v>0900</x:v>
      </x:c>
      <x:c r="R1953" s="26" t="n">
        <x:v>-27</x:v>
      </x:c>
      <x:c r="S1953" s="26" t="n">
        <x:v>1172</x:v>
      </x:c>
      <x:c r="T1953" s="24" t="n">
        <x:v>0</x:v>
      </x:c>
      <x:c r="U1953" s="24" t="n">
        <x:v>0</x:v>
      </x:c>
      <x:c r="V1953" s="24" t="str">
        <x:v>Completed</x:v>
      </x:c>
      <x:c r="W1953" s="24" t="n">
        <x:v>0</x:v>
      </x:c>
      <x:c r="X1953" s="24" t="n">
        <x:v>0</x:v>
      </x:c>
      <x:c r="Y1953" s="24" t="n">
        <x:v>1</x:v>
      </x:c>
    </x:row>
    <x:row r="1954">
      <x:c r="A1954" s="24" t="n">
        <x:v>4449325</x:v>
      </x:c>
      <x:c r="B1954" t="str">
        <x:v>2015-10-05</x:v>
      </x:c>
      <x:c r="C1954" s="24" t="n">
        <x:v>10</x:v>
      </x:c>
      <x:c r="D1954" t="str">
        <x:v>MQ</x:v>
      </x:c>
      <x:c r="E1954" t="str">
        <x:v>American Eagle Airlines Inc.</x:v>
      </x:c>
      <x:c r="F1954" t="str">
        <x:v>3535</x:v>
      </x:c>
      <x:c r="G1954" t="str">
        <x:v>13930</x:v>
      </x:c>
      <x:c r="H1954" t="str"/>
      <x:c r="I1954" t="str"/>
      <x:c r="J1954" t="str">
        <x:v>11618</x:v>
      </x:c>
      <x:c r="K1954" t="str"/>
      <x:c r="L1954" t="str"/>
      <x:c r="M1954" t="str">
        <x:v>0708</x:v>
      </x:c>
      <x:c r="N1954" t="str">
        <x:v>0706</x:v>
      </x:c>
      <x:c r="O1954" s="26" t="n">
        <x:v>-2</x:v>
      </x:c>
      <x:c r="P1954" t="str">
        <x:v>1019</x:v>
      </x:c>
      <x:c r="Q1954" t="str">
        <x:v>1009</x:v>
      </x:c>
      <x:c r="R1954" s="26" t="n">
        <x:v>-10</x:v>
      </x:c>
      <x:c r="S1954" s="26" t="n">
        <x:v>719</x:v>
      </x:c>
      <x:c r="T1954" s="24" t="n">
        <x:v>0</x:v>
      </x:c>
      <x:c r="U1954" s="24" t="n">
        <x:v>0</x:v>
      </x:c>
      <x:c r="V1954" s="24" t="str">
        <x:v>Completed</x:v>
      </x:c>
      <x:c r="W1954" s="24" t="n">
        <x:v>0</x:v>
      </x:c>
      <x:c r="X1954" s="24" t="n">
        <x:v>0</x:v>
      </x:c>
      <x:c r="Y1954" s="24" t="n">
        <x:v>1</x:v>
      </x:c>
    </x:row>
    <x:row r="1955">
      <x:c r="A1955" s="24" t="n">
        <x:v>4449981</x:v>
      </x:c>
      <x:c r="B1955" t="str">
        <x:v>2015-10-05</x:v>
      </x:c>
      <x:c r="C1955" s="24" t="n">
        <x:v>10</x:v>
      </x:c>
      <x:c r="D1955" t="str">
        <x:v>AA</x:v>
      </x:c>
      <x:c r="E1955" t="str">
        <x:v>American Airlines Inc.</x:v>
      </x:c>
      <x:c r="F1955" t="str">
        <x:v>1813</x:v>
      </x:c>
      <x:c r="G1955" t="str">
        <x:v>11057</x:v>
      </x:c>
      <x:c r="H1955" t="str"/>
      <x:c r="I1955" t="str"/>
      <x:c r="J1955" t="str">
        <x:v>15304</x:v>
      </x:c>
      <x:c r="K1955" t="str"/>
      <x:c r="L1955" t="str"/>
      <x:c r="M1955" t="str">
        <x:v>0745</x:v>
      </x:c>
      <x:c r="N1955" t="str">
        <x:v>0831</x:v>
      </x:c>
      <x:c r="O1955" s="26" t="n">
        <x:v>46</x:v>
      </x:c>
      <x:c r="P1955" t="str">
        <x:v>0926</x:v>
      </x:c>
      <x:c r="Q1955" t="str">
        <x:v>1000</x:v>
      </x:c>
      <x:c r="R1955" s="26" t="n">
        <x:v>34</x:v>
      </x:c>
      <x:c r="S1955" s="26" t="n">
        <x:v>507</x:v>
      </x:c>
      <x:c r="T1955" s="24" t="n">
        <x:v>0</x:v>
      </x:c>
      <x:c r="U1955" s="24" t="n">
        <x:v>0</x:v>
      </x:c>
      <x:c r="V1955" s="24" t="str">
        <x:v>Completed</x:v>
      </x:c>
      <x:c r="W1955" s="24" t="n">
        <x:v>1</x:v>
      </x:c>
      <x:c r="X1955" s="24" t="n">
        <x:v>1</x:v>
      </x:c>
      <x:c r="Y1955" s="24" t="n">
        <x:v>1</x:v>
      </x:c>
    </x:row>
    <x:row r="1956">
      <x:c r="A1956" s="24" t="n">
        <x:v>4450170</x:v>
      </x:c>
      <x:c r="B1956" t="str">
        <x:v>2015-10-05</x:v>
      </x:c>
      <x:c r="C1956" s="24" t="n">
        <x:v>10</x:v>
      </x:c>
      <x:c r="D1956" t="str">
        <x:v>UA</x:v>
      </x:c>
      <x:c r="E1956" t="str">
        <x:v>United Air Lines Inc.</x:v>
      </x:c>
      <x:c r="F1956" t="str">
        <x:v>1932</x:v>
      </x:c>
      <x:c r="G1956" t="str">
        <x:v>13303</x:v>
      </x:c>
      <x:c r="H1956" t="str"/>
      <x:c r="I1956" t="str"/>
      <x:c r="J1956" t="str">
        <x:v>12266</x:v>
      </x:c>
      <x:c r="K1956" t="str"/>
      <x:c r="L1956" t="str"/>
      <x:c r="M1956" t="str">
        <x:v>0800</x:v>
      </x:c>
      <x:c r="N1956" t="str">
        <x:v>0756</x:v>
      </x:c>
      <x:c r="O1956" s="26" t="n">
        <x:v>-4</x:v>
      </x:c>
      <x:c r="P1956" t="str">
        <x:v>0945</x:v>
      </x:c>
      <x:c r="Q1956" t="str">
        <x:v>0923</x:v>
      </x:c>
      <x:c r="R1956" s="26" t="n">
        <x:v>-22</x:v>
      </x:c>
      <x:c r="S1956" s="26" t="n">
        <x:v>964</x:v>
      </x:c>
      <x:c r="T1956" s="24" t="n">
        <x:v>0</x:v>
      </x:c>
      <x:c r="U1956" s="24" t="n">
        <x:v>0</x:v>
      </x:c>
      <x:c r="V1956" s="24" t="str">
        <x:v>Completed</x:v>
      </x:c>
      <x:c r="W1956" s="24" t="n">
        <x:v>0</x:v>
      </x:c>
      <x:c r="X1956" s="24" t="n">
        <x:v>0</x:v>
      </x:c>
      <x:c r="Y1956" s="24" t="n">
        <x:v>1</x:v>
      </x:c>
    </x:row>
    <x:row r="1957">
      <x:c r="A1957" s="24" t="n">
        <x:v>4450718</x:v>
      </x:c>
      <x:c r="B1957" t="str">
        <x:v>2015-10-05</x:v>
      </x:c>
      <x:c r="C1957" s="24" t="n">
        <x:v>10</x:v>
      </x:c>
      <x:c r="D1957" t="str">
        <x:v>WN</x:v>
      </x:c>
      <x:c r="E1957" t="str">
        <x:v>Southwest Airlines Co.</x:v>
      </x:c>
      <x:c r="F1957" t="str">
        <x:v>1764</x:v>
      </x:c>
      <x:c r="G1957" t="str">
        <x:v>13232</x:v>
      </x:c>
      <x:c r="H1957" t="str"/>
      <x:c r="I1957" t="str"/>
      <x:c r="J1957" t="str">
        <x:v>14107</x:v>
      </x:c>
      <x:c r="K1957" t="str"/>
      <x:c r="L1957" t="str"/>
      <x:c r="M1957" t="str">
        <x:v>0830</x:v>
      </x:c>
      <x:c r="N1957" t="str">
        <x:v>0830</x:v>
      </x:c>
      <x:c r="O1957" s="26" t="n">
        <x:v>0</x:v>
      </x:c>
      <x:c r="P1957" t="str">
        <x:v>1025</x:v>
      </x:c>
      <x:c r="Q1957" t="str">
        <x:v>1009</x:v>
      </x:c>
      <x:c r="R1957" s="26" t="n">
        <x:v>-16</x:v>
      </x:c>
      <x:c r="S1957" s="26" t="n">
        <x:v>1444</x:v>
      </x:c>
      <x:c r="T1957" s="24" t="n">
        <x:v>0</x:v>
      </x:c>
      <x:c r="U1957" s="24" t="n">
        <x:v>0</x:v>
      </x:c>
      <x:c r="V1957" s="24" t="str">
        <x:v>Completed</x:v>
      </x:c>
      <x:c r="W1957" s="24" t="n">
        <x:v>0</x:v>
      </x:c>
      <x:c r="X1957" s="24" t="n">
        <x:v>0</x:v>
      </x:c>
      <x:c r="Y1957" s="24" t="n">
        <x:v>1</x:v>
      </x:c>
    </x:row>
    <x:row r="1958">
      <x:c r="A1958" s="24" t="n">
        <x:v>4452083</x:v>
      </x:c>
      <x:c r="B1958" t="str">
        <x:v>2015-10-05</x:v>
      </x:c>
      <x:c r="C1958" s="24" t="n">
        <x:v>10</x:v>
      </x:c>
      <x:c r="D1958" t="str">
        <x:v>WN</x:v>
      </x:c>
      <x:c r="E1958" t="str">
        <x:v>Southwest Airlines Co.</x:v>
      </x:c>
      <x:c r="F1958" t="str">
        <x:v>381</x:v>
      </x:c>
      <x:c r="G1958" t="str">
        <x:v>15304</x:v>
      </x:c>
      <x:c r="H1958" t="str"/>
      <x:c r="I1958" t="str"/>
      <x:c r="J1958" t="str">
        <x:v>10397</x:v>
      </x:c>
      <x:c r="K1958" t="str"/>
      <x:c r="L1958" t="str"/>
      <x:c r="M1958" t="str">
        <x:v>0950</x:v>
      </x:c>
      <x:c r="N1958" t="str">
        <x:v>0948</x:v>
      </x:c>
      <x:c r="O1958" s="26" t="n">
        <x:v>-2</x:v>
      </x:c>
      <x:c r="P1958" t="str">
        <x:v>1130</x:v>
      </x:c>
      <x:c r="Q1958" t="str">
        <x:v>1117</x:v>
      </x:c>
      <x:c r="R1958" s="26" t="n">
        <x:v>-13</x:v>
      </x:c>
      <x:c r="S1958" s="26" t="n">
        <x:v>406</x:v>
      </x:c>
      <x:c r="T1958" s="24" t="n">
        <x:v>0</x:v>
      </x:c>
      <x:c r="U1958" s="24" t="n">
        <x:v>0</x:v>
      </x:c>
      <x:c r="V1958" s="24" t="str">
        <x:v>Completed</x:v>
      </x:c>
      <x:c r="W1958" s="24" t="n">
        <x:v>0</x:v>
      </x:c>
      <x:c r="X1958" s="24" t="n">
        <x:v>0</x:v>
      </x:c>
      <x:c r="Y1958" s="24" t="n">
        <x:v>1</x:v>
      </x:c>
    </x:row>
    <x:row r="1959">
      <x:c r="A1959" s="24" t="n">
        <x:v>4453017</x:v>
      </x:c>
      <x:c r="B1959" t="str">
        <x:v>2015-10-05</x:v>
      </x:c>
      <x:c r="C1959" s="24" t="n">
        <x:v>10</x:v>
      </x:c>
      <x:c r="D1959" t="str">
        <x:v>OO</x:v>
      </x:c>
      <x:c r="E1959" t="str">
        <x:v>Skywest Airlines Inc.</x:v>
      </x:c>
      <x:c r="F1959" t="str">
        <x:v>5454</x:v>
      </x:c>
      <x:c r="G1959" t="str">
        <x:v>14771</x:v>
      </x:c>
      <x:c r="H1959" t="str"/>
      <x:c r="I1959" t="str"/>
      <x:c r="J1959" t="str">
        <x:v>14893</x:v>
      </x:c>
      <x:c r="K1959" t="str"/>
      <x:c r="L1959" t="str"/>
      <x:c r="M1959" t="str">
        <x:v>1040</x:v>
      </x:c>
      <x:c r="N1959" t="str">
        <x:v>1042</x:v>
      </x:c>
      <x:c r="O1959" s="26" t="n">
        <x:v>2</x:v>
      </x:c>
      <x:c r="P1959" t="str">
        <x:v>1129</x:v>
      </x:c>
      <x:c r="Q1959" t="str">
        <x:v>1135</x:v>
      </x:c>
      <x:c r="R1959" s="26" t="n">
        <x:v>6</x:v>
      </x:c>
      <x:c r="S1959" s="26" t="n">
        <x:v>86</x:v>
      </x:c>
      <x:c r="T1959" s="24" t="n">
        <x:v>0</x:v>
      </x:c>
      <x:c r="U1959" s="24" t="n">
        <x:v>0</x:v>
      </x:c>
      <x:c r="V1959" s="24" t="str">
        <x:v>Completed</x:v>
      </x:c>
      <x:c r="W1959" s="24" t="n">
        <x:v>0</x:v>
      </x:c>
      <x:c r="X1959" s="24" t="n">
        <x:v>0</x:v>
      </x:c>
      <x:c r="Y1959" s="24" t="n">
        <x:v>1</x:v>
      </x:c>
    </x:row>
    <x:row r="1960">
      <x:c r="A1960" s="24" t="n">
        <x:v>4453353</x:v>
      </x:c>
      <x:c r="B1960" t="str">
        <x:v>2015-10-05</x:v>
      </x:c>
      <x:c r="C1960" s="24" t="n">
        <x:v>10</x:v>
      </x:c>
      <x:c r="D1960" t="str">
        <x:v>AS</x:v>
      </x:c>
      <x:c r="E1960" t="str">
        <x:v>Alaska Airlines Inc.</x:v>
      </x:c>
      <x:c r="F1960" t="str">
        <x:v>452</x:v>
      </x:c>
      <x:c r="G1960" t="str">
        <x:v>14747</x:v>
      </x:c>
      <x:c r="H1960" t="str"/>
      <x:c r="I1960" t="str"/>
      <x:c r="J1960" t="str">
        <x:v>12892</x:v>
      </x:c>
      <x:c r="K1960" t="str"/>
      <x:c r="L1960" t="str"/>
      <x:c r="M1960" t="str">
        <x:v>1100</x:v>
      </x:c>
      <x:c r="N1960" t="str">
        <x:v>1124</x:v>
      </x:c>
      <x:c r="O1960" s="26" t="n">
        <x:v>24</x:v>
      </x:c>
      <x:c r="P1960" t="str">
        <x:v>1340</x:v>
      </x:c>
      <x:c r="Q1960" t="str">
        <x:v>1345</x:v>
      </x:c>
      <x:c r="R1960" s="26" t="n">
        <x:v>5</x:v>
      </x:c>
      <x:c r="S1960" s="26" t="n">
        <x:v>954</x:v>
      </x:c>
      <x:c r="T1960" s="24" t="n">
        <x:v>0</x:v>
      </x:c>
      <x:c r="U1960" s="24" t="n">
        <x:v>0</x:v>
      </x:c>
      <x:c r="V1960" s="24" t="str">
        <x:v>Completed</x:v>
      </x:c>
      <x:c r="W1960" s="24" t="n">
        <x:v>0</x:v>
      </x:c>
      <x:c r="X1960" s="24" t="n">
        <x:v>1</x:v>
      </x:c>
      <x:c r="Y1960" s="24" t="n">
        <x:v>1</x:v>
      </x:c>
    </x:row>
    <x:row r="1961">
      <x:c r="A1961" s="24" t="n">
        <x:v>4453388</x:v>
      </x:c>
      <x:c r="B1961" t="str">
        <x:v>2015-10-05</x:v>
      </x:c>
      <x:c r="C1961" s="24" t="n">
        <x:v>10</x:v>
      </x:c>
      <x:c r="D1961" t="str">
        <x:v>OO</x:v>
      </x:c>
      <x:c r="E1961" t="str">
        <x:v>Skywest Airlines Inc.</x:v>
      </x:c>
      <x:c r="F1961" t="str">
        <x:v>4728</x:v>
      </x:c>
      <x:c r="G1961" t="str">
        <x:v>14869</x:v>
      </x:c>
      <x:c r="H1961" t="str"/>
      <x:c r="I1961" t="str"/>
      <x:c r="J1961" t="str">
        <x:v>13264</x:v>
      </x:c>
      <x:c r="K1961" t="str"/>
      <x:c r="L1961" t="str"/>
      <x:c r="M1961" t="str">
        <x:v>1100</x:v>
      </x:c>
      <x:c r="N1961" t="str">
        <x:v>1052</x:v>
      </x:c>
      <x:c r="O1961" s="26" t="n">
        <x:v>-8</x:v>
      </x:c>
      <x:c r="P1961" t="str">
        <x:v>1157</x:v>
      </x:c>
      <x:c r="Q1961" t="str">
        <x:v>1142</x:v>
      </x:c>
      <x:c r="R1961" s="26" t="n">
        <x:v>-15</x:v>
      </x:c>
      <x:c r="S1961" s="26" t="n">
        <x:v>575</x:v>
      </x:c>
      <x:c r="T1961" s="24" t="n">
        <x:v>0</x:v>
      </x:c>
      <x:c r="U1961" s="24" t="n">
        <x:v>0</x:v>
      </x:c>
      <x:c r="V1961" s="24" t="str">
        <x:v>Completed</x:v>
      </x:c>
      <x:c r="W1961" s="24" t="n">
        <x:v>0</x:v>
      </x:c>
      <x:c r="X1961" s="24" t="n">
        <x:v>0</x:v>
      </x:c>
      <x:c r="Y1961" s="24" t="n">
        <x:v>1</x:v>
      </x:c>
    </x:row>
    <x:row r="1962">
      <x:c r="A1962" s="24" t="n">
        <x:v>4453541</x:v>
      </x:c>
      <x:c r="B1962" t="str">
        <x:v>2015-10-05</x:v>
      </x:c>
      <x:c r="C1962" s="24" t="n">
        <x:v>10</x:v>
      </x:c>
      <x:c r="D1962" t="str">
        <x:v>MQ</x:v>
      </x:c>
      <x:c r="E1962" t="str">
        <x:v>American Eagle Airlines Inc.</x:v>
      </x:c>
      <x:c r="F1962" t="str">
        <x:v>3253</x:v>
      </x:c>
      <x:c r="G1962" t="str">
        <x:v>11986</x:v>
      </x:c>
      <x:c r="H1962" t="str"/>
      <x:c r="I1962" t="str"/>
      <x:c r="J1962" t="str">
        <x:v>13930</x:v>
      </x:c>
      <x:c r="K1962" t="str"/>
      <x:c r="L1962" t="str"/>
      <x:c r="M1962" t="str">
        <x:v>1110</x:v>
      </x:c>
      <x:c r="N1962" t="str">
        <x:v>1143</x:v>
      </x:c>
      <x:c r="O1962" s="26" t="n">
        <x:v>33</x:v>
      </x:c>
      <x:c r="P1962" t="str">
        <x:v>1111</x:v>
      </x:c>
      <x:c r="Q1962" t="str">
        <x:v>1150</x:v>
      </x:c>
      <x:c r="R1962" s="26" t="n">
        <x:v>39</x:v>
      </x:c>
      <x:c r="S1962" s="26" t="n">
        <x:v>137</x:v>
      </x:c>
      <x:c r="T1962" s="24" t="n">
        <x:v>0</x:v>
      </x:c>
      <x:c r="U1962" s="24" t="n">
        <x:v>0</x:v>
      </x:c>
      <x:c r="V1962" s="24" t="str">
        <x:v>Completed</x:v>
      </x:c>
      <x:c r="W1962" s="24" t="n">
        <x:v>1</x:v>
      </x:c>
      <x:c r="X1962" s="24" t="n">
        <x:v>1</x:v>
      </x:c>
      <x:c r="Y1962" s="24" t="n">
        <x:v>1</x:v>
      </x:c>
    </x:row>
    <x:row r="1963">
      <x:c r="A1963" s="24" t="n">
        <x:v>4453998</x:v>
      </x:c>
      <x:c r="B1963" t="str">
        <x:v>2015-10-05</x:v>
      </x:c>
      <x:c r="C1963" s="24" t="n">
        <x:v>10</x:v>
      </x:c>
      <x:c r="D1963" t="str">
        <x:v>B6</x:v>
      </x:c>
      <x:c r="E1963" t="str">
        <x:v>JetBlue Airways</x:v>
      </x:c>
      <x:c r="F1963" t="str">
        <x:v>1887</x:v>
      </x:c>
      <x:c r="G1963" t="str">
        <x:v>13933</x:v>
      </x:c>
      <x:c r="H1963" t="str"/>
      <x:c r="I1963" t="str"/>
      <x:c r="J1963" t="str">
        <x:v>13204</x:v>
      </x:c>
      <x:c r="K1963" t="str"/>
      <x:c r="L1963" t="str"/>
      <x:c r="M1963" t="str">
        <x:v>1138</x:v>
      </x:c>
      <x:c r="N1963" t="str">
        <x:v>1139</x:v>
      </x:c>
      <x:c r="O1963" s="26" t="n">
        <x:v>1</x:v>
      </x:c>
      <x:c r="P1963" t="str">
        <x:v>1435</x:v>
      </x:c>
      <x:c r="Q1963" t="str">
        <x:v>1424</x:v>
      </x:c>
      <x:c r="R1963" s="26" t="n">
        <x:v>-11</x:v>
      </x:c>
      <x:c r="S1963" s="26" t="n">
        <x:v>1091</x:v>
      </x:c>
      <x:c r="T1963" s="24" t="n">
        <x:v>0</x:v>
      </x:c>
      <x:c r="U1963" s="24" t="n">
        <x:v>0</x:v>
      </x:c>
      <x:c r="V1963" s="24" t="str">
        <x:v>Completed</x:v>
      </x:c>
      <x:c r="W1963" s="24" t="n">
        <x:v>0</x:v>
      </x:c>
      <x:c r="X1963" s="24" t="n">
        <x:v>0</x:v>
      </x:c>
      <x:c r="Y1963" s="24" t="n">
        <x:v>1</x:v>
      </x:c>
    </x:row>
    <x:row r="1964">
      <x:c r="A1964" s="24" t="n">
        <x:v>4454407</x:v>
      </x:c>
      <x:c r="B1964" t="str">
        <x:v>2015-10-05</x:v>
      </x:c>
      <x:c r="C1964" s="24" t="n">
        <x:v>10</x:v>
      </x:c>
      <x:c r="D1964" t="str">
        <x:v>UA</x:v>
      </x:c>
      <x:c r="E1964" t="str">
        <x:v>United Air Lines Inc.</x:v>
      </x:c>
      <x:c r="F1964" t="str">
        <x:v>667</x:v>
      </x:c>
      <x:c r="G1964" t="str">
        <x:v>13930</x:v>
      </x:c>
      <x:c r="H1964" t="str"/>
      <x:c r="I1964" t="str"/>
      <x:c r="J1964" t="str">
        <x:v>12892</x:v>
      </x:c>
      <x:c r="K1964" t="str"/>
      <x:c r="L1964" t="str"/>
      <x:c r="M1964" t="str">
        <x:v>1200</x:v>
      </x:c>
      <x:c r="N1964" t="str">
        <x:v>1156</x:v>
      </x:c>
      <x:c r="O1964" s="26" t="n">
        <x:v>-4</x:v>
      </x:c>
      <x:c r="P1964" t="str">
        <x:v>1426</x:v>
      </x:c>
      <x:c r="Q1964" t="str">
        <x:v>1412</x:v>
      </x:c>
      <x:c r="R1964" s="26" t="n">
        <x:v>-14</x:v>
      </x:c>
      <x:c r="S1964" s="26" t="n">
        <x:v>1744</x:v>
      </x:c>
      <x:c r="T1964" s="24" t="n">
        <x:v>0</x:v>
      </x:c>
      <x:c r="U1964" s="24" t="n">
        <x:v>0</x:v>
      </x:c>
      <x:c r="V1964" s="24" t="str">
        <x:v>Completed</x:v>
      </x:c>
      <x:c r="W1964" s="24" t="n">
        <x:v>0</x:v>
      </x:c>
      <x:c r="X1964" s="24" t="n">
        <x:v>0</x:v>
      </x:c>
      <x:c r="Y1964" s="24" t="n">
        <x:v>1</x:v>
      </x:c>
    </x:row>
    <x:row r="1965">
      <x:c r="A1965" s="24" t="n">
        <x:v>4454962</x:v>
      </x:c>
      <x:c r="B1965" t="str">
        <x:v>2015-10-05</x:v>
      </x:c>
      <x:c r="C1965" s="24" t="n">
        <x:v>10</x:v>
      </x:c>
      <x:c r="D1965" t="str">
        <x:v>WN</x:v>
      </x:c>
      <x:c r="E1965" t="str">
        <x:v>Southwest Airlines Co.</x:v>
      </x:c>
      <x:c r="F1965" t="str">
        <x:v>482</x:v>
      </x:c>
      <x:c r="G1965" t="str">
        <x:v>10713</x:v>
      </x:c>
      <x:c r="H1965" t="str"/>
      <x:c r="I1965" t="str"/>
      <x:c r="J1965" t="str">
        <x:v>14107</x:v>
      </x:c>
      <x:c r="K1965" t="str"/>
      <x:c r="L1965" t="str"/>
      <x:c r="M1965" t="str">
        <x:v>1235</x:v>
      </x:c>
      <x:c r="N1965" t="str">
        <x:v>1233</x:v>
      </x:c>
      <x:c r="O1965" s="26" t="n">
        <x:v>-2</x:v>
      </x:c>
      <x:c r="P1965" t="str">
        <x:v>1335</x:v>
      </x:c>
      <x:c r="Q1965" t="str">
        <x:v>1334</x:v>
      </x:c>
      <x:c r="R1965" s="26" t="n">
        <x:v>-1</x:v>
      </x:c>
      <x:c r="S1965" s="26" t="n">
        <x:v>735</x:v>
      </x:c>
      <x:c r="T1965" s="24" t="n">
        <x:v>0</x:v>
      </x:c>
      <x:c r="U1965" s="24" t="n">
        <x:v>0</x:v>
      </x:c>
      <x:c r="V1965" s="24" t="str">
        <x:v>Completed</x:v>
      </x:c>
      <x:c r="W1965" s="24" t="n">
        <x:v>0</x:v>
      </x:c>
      <x:c r="X1965" s="24" t="n">
        <x:v>0</x:v>
      </x:c>
      <x:c r="Y1965" s="24" t="n">
        <x:v>1</x:v>
      </x:c>
    </x:row>
    <x:row r="1966">
      <x:c r="A1966" s="24" t="n">
        <x:v>4455096</x:v>
      </x:c>
      <x:c r="B1966" t="str">
        <x:v>2015-10-05</x:v>
      </x:c>
      <x:c r="C1966" s="24" t="n">
        <x:v>10</x:v>
      </x:c>
      <x:c r="D1966" t="str">
        <x:v>DL</x:v>
      </x:c>
      <x:c r="E1966" t="str">
        <x:v>Delta Air Lines Inc.</x:v>
      </x:c>
      <x:c r="F1966" t="str">
        <x:v>2643</x:v>
      </x:c>
      <x:c r="G1966" t="str">
        <x:v>12892</x:v>
      </x:c>
      <x:c r="H1966" t="str"/>
      <x:c r="I1966" t="str"/>
      <x:c r="J1966" t="str">
        <x:v>13495</x:v>
      </x:c>
      <x:c r="K1966" t="str"/>
      <x:c r="L1966" t="str"/>
      <x:c r="M1966" t="str">
        <x:v>1245</x:v>
      </x:c>
      <x:c r="N1966" t="str">
        <x:v>1246</x:v>
      </x:c>
      <x:c r="O1966" s="26" t="n">
        <x:v>1</x:v>
      </x:c>
      <x:c r="P1966" t="str">
        <x:v>1827</x:v>
      </x:c>
      <x:c r="Q1966" t="str">
        <x:v>1813</x:v>
      </x:c>
      <x:c r="R1966" s="26" t="n">
        <x:v>-14</x:v>
      </x:c>
      <x:c r="S1966" s="26" t="n">
        <x:v>1670</x:v>
      </x:c>
      <x:c r="T1966" s="24" t="n">
        <x:v>0</x:v>
      </x:c>
      <x:c r="U1966" s="24" t="n">
        <x:v>0</x:v>
      </x:c>
      <x:c r="V1966" s="24" t="str">
        <x:v>Completed</x:v>
      </x:c>
      <x:c r="W1966" s="24" t="n">
        <x:v>0</x:v>
      </x:c>
      <x:c r="X1966" s="24" t="n">
        <x:v>0</x:v>
      </x:c>
      <x:c r="Y1966" s="24" t="n">
        <x:v>1</x:v>
      </x:c>
    </x:row>
    <x:row r="1967">
      <x:c r="A1967" s="24" t="n">
        <x:v>4455138</x:v>
      </x:c>
      <x:c r="B1967" t="str">
        <x:v>2015-10-05</x:v>
      </x:c>
      <x:c r="C1967" s="24" t="n">
        <x:v>10</x:v>
      </x:c>
      <x:c r="D1967" t="str">
        <x:v>AS</x:v>
      </x:c>
      <x:c r="E1967" t="str">
        <x:v>Alaska Airlines Inc.</x:v>
      </x:c>
      <x:c r="F1967" t="str">
        <x:v>848</x:v>
      </x:c>
      <x:c r="G1967" t="str">
        <x:v>13830</x:v>
      </x:c>
      <x:c r="H1967" t="str"/>
      <x:c r="I1967" t="str"/>
      <x:c r="J1967" t="str">
        <x:v>14747</x:v>
      </x:c>
      <x:c r="K1967" t="str"/>
      <x:c r="L1967" t="str"/>
      <x:c r="M1967" t="str">
        <x:v>1245</x:v>
      </x:c>
      <x:c r="N1967" t="str">
        <x:v>1236</x:v>
      </x:c>
      <x:c r="O1967" s="26" t="n">
        <x:v>-9</x:v>
      </x:c>
      <x:c r="P1967" t="str">
        <x:v>2115</x:v>
      </x:c>
      <x:c r="Q1967" t="str">
        <x:v>2044</x:v>
      </x:c>
      <x:c r="R1967" s="26" t="n">
        <x:v>-31</x:v>
      </x:c>
      <x:c r="S1967" s="26" t="n">
        <x:v>2640</x:v>
      </x:c>
      <x:c r="T1967" s="24" t="n">
        <x:v>0</x:v>
      </x:c>
      <x:c r="U1967" s="24" t="n">
        <x:v>0</x:v>
      </x:c>
      <x:c r="V1967" s="24" t="str">
        <x:v>Completed</x:v>
      </x:c>
      <x:c r="W1967" s="24" t="n">
        <x:v>0</x:v>
      </x:c>
      <x:c r="X1967" s="24" t="n">
        <x:v>0</x:v>
      </x:c>
      <x:c r="Y1967" s="24" t="n">
        <x:v>1</x:v>
      </x:c>
    </x:row>
    <x:row r="1968">
      <x:c r="A1968" s="24" t="n">
        <x:v>4456403</x:v>
      </x:c>
      <x:c r="B1968" t="str">
        <x:v>2015-10-05</x:v>
      </x:c>
      <x:c r="C1968" s="24" t="n">
        <x:v>10</x:v>
      </x:c>
      <x:c r="D1968" t="str">
        <x:v>NK</x:v>
      </x:c>
      <x:c r="E1968" t="str">
        <x:v>Spirit Air Lines</x:v>
      </x:c>
      <x:c r="F1968" t="str">
        <x:v>858</x:v>
      </x:c>
      <x:c r="G1968" t="str">
        <x:v>12266</x:v>
      </x:c>
      <x:c r="H1968" t="str"/>
      <x:c r="I1968" t="str"/>
      <x:c r="J1968" t="str">
        <x:v>11697</x:v>
      </x:c>
      <x:c r="K1968" t="str"/>
      <x:c r="L1968" t="str"/>
      <x:c r="M1968" t="str">
        <x:v>1400</x:v>
      </x:c>
      <x:c r="N1968" t="str">
        <x:v>1445</x:v>
      </x:c>
      <x:c r="O1968" s="26" t="n">
        <x:v>45</x:v>
      </x:c>
      <x:c r="P1968" t="str">
        <x:v>1723</x:v>
      </x:c>
      <x:c r="Q1968" t="str">
        <x:v>1803</x:v>
      </x:c>
      <x:c r="R1968" s="26" t="n">
        <x:v>40</x:v>
      </x:c>
      <x:c r="S1968" s="26" t="n">
        <x:v>966</x:v>
      </x:c>
      <x:c r="T1968" s="24" t="n">
        <x:v>0</x:v>
      </x:c>
      <x:c r="U1968" s="24" t="n">
        <x:v>0</x:v>
      </x:c>
      <x:c r="V1968" s="24" t="str">
        <x:v>Completed</x:v>
      </x:c>
      <x:c r="W1968" s="24" t="n">
        <x:v>1</x:v>
      </x:c>
      <x:c r="X1968" s="24" t="n">
        <x:v>1</x:v>
      </x:c>
      <x:c r="Y1968" s="24" t="n">
        <x:v>1</x:v>
      </x:c>
    </x:row>
    <x:row r="1969">
      <x:c r="A1969" s="24" t="n">
        <x:v>4456485</x:v>
      </x:c>
      <x:c r="B1969" t="str">
        <x:v>2015-10-05</x:v>
      </x:c>
      <x:c r="C1969" s="24" t="n">
        <x:v>10</x:v>
      </x:c>
      <x:c r="D1969" t="str">
        <x:v>HA</x:v>
      </x:c>
      <x:c r="E1969" t="str">
        <x:v>Hawaiian Airlines Inc.</x:v>
      </x:c>
      <x:c r="F1969" t="str">
        <x:v>229</x:v>
      </x:c>
      <x:c r="G1969" t="str">
        <x:v>12758</x:v>
      </x:c>
      <x:c r="H1969" t="str"/>
      <x:c r="I1969" t="str"/>
      <x:c r="J1969" t="str">
        <x:v>12173</x:v>
      </x:c>
      <x:c r="K1969" t="str"/>
      <x:c r="L1969" t="str"/>
      <x:c r="M1969" t="str">
        <x:v>1407</x:v>
      </x:c>
      <x:c r="N1969" t="str">
        <x:v>1411</x:v>
      </x:c>
      <x:c r="O1969" s="26" t="n">
        <x:v>4</x:v>
      </x:c>
      <x:c r="P1969" t="str">
        <x:v>1451</x:v>
      </x:c>
      <x:c r="Q1969" t="str">
        <x:v>1454</x:v>
      </x:c>
      <x:c r="R1969" s="26" t="n">
        <x:v>3</x:v>
      </x:c>
      <x:c r="S1969" s="26" t="n">
        <x:v>163</x:v>
      </x:c>
      <x:c r="T1969" s="24" t="n">
        <x:v>0</x:v>
      </x:c>
      <x:c r="U1969" s="24" t="n">
        <x:v>0</x:v>
      </x:c>
      <x:c r="V1969" s="24" t="str">
        <x:v>Completed</x:v>
      </x:c>
      <x:c r="W1969" s="24" t="n">
        <x:v>0</x:v>
      </x:c>
      <x:c r="X1969" s="24" t="n">
        <x:v>0</x:v>
      </x:c>
      <x:c r="Y1969" s="24" t="n">
        <x:v>1</x:v>
      </x:c>
    </x:row>
    <x:row r="1970">
      <x:c r="A1970" s="24" t="n">
        <x:v>4457080</x:v>
      </x:c>
      <x:c r="B1970" t="str">
        <x:v>2015-10-05</x:v>
      </x:c>
      <x:c r="C1970" s="24" t="n">
        <x:v>10</x:v>
      </x:c>
      <x:c r="D1970" t="str">
        <x:v>UA</x:v>
      </x:c>
      <x:c r="E1970" t="str">
        <x:v>United Air Lines Inc.</x:v>
      </x:c>
      <x:c r="F1970" t="str">
        <x:v>650</x:v>
      </x:c>
      <x:c r="G1970" t="str">
        <x:v>14771</x:v>
      </x:c>
      <x:c r="H1970" t="str"/>
      <x:c r="I1970" t="str"/>
      <x:c r="J1970" t="str">
        <x:v>10423</x:v>
      </x:c>
      <x:c r="K1970" t="str"/>
      <x:c r="L1970" t="str"/>
      <x:c r="M1970" t="str">
        <x:v>1445</x:v>
      </x:c>
      <x:c r="N1970" t="str">
        <x:v>1439</x:v>
      </x:c>
      <x:c r="O1970" s="26" t="n">
        <x:v>-6</x:v>
      </x:c>
      <x:c r="P1970" t="str">
        <x:v>2024</x:v>
      </x:c>
      <x:c r="Q1970" t="str">
        <x:v>1958</x:v>
      </x:c>
      <x:c r="R1970" s="26" t="n">
        <x:v>-26</x:v>
      </x:c>
      <x:c r="S1970" s="26" t="n">
        <x:v>1504</x:v>
      </x:c>
      <x:c r="T1970" s="24" t="n">
        <x:v>0</x:v>
      </x:c>
      <x:c r="U1970" s="24" t="n">
        <x:v>0</x:v>
      </x:c>
      <x:c r="V1970" s="24" t="str">
        <x:v>Completed</x:v>
      </x:c>
      <x:c r="W1970" s="24" t="n">
        <x:v>0</x:v>
      </x:c>
      <x:c r="X1970" s="24" t="n">
        <x:v>0</x:v>
      </x:c>
      <x:c r="Y1970" s="24" t="n">
        <x:v>1</x:v>
      </x:c>
    </x:row>
    <x:row r="1971">
      <x:c r="A1971" s="24" t="n">
        <x:v>4457177</x:v>
      </x:c>
      <x:c r="B1971" t="str">
        <x:v>2015-10-05</x:v>
      </x:c>
      <x:c r="C1971" s="24" t="n">
        <x:v>10</x:v>
      </x:c>
      <x:c r="D1971" t="str">
        <x:v>DL</x:v>
      </x:c>
      <x:c r="E1971" t="str">
        <x:v>Delta Air Lines Inc.</x:v>
      </x:c>
      <x:c r="F1971" t="str">
        <x:v>901</x:v>
      </x:c>
      <x:c r="G1971" t="str">
        <x:v>11433</x:v>
      </x:c>
      <x:c r="H1971" t="str"/>
      <x:c r="I1971" t="str"/>
      <x:c r="J1971" t="str">
        <x:v>10397</x:v>
      </x:c>
      <x:c r="K1971" t="str"/>
      <x:c r="L1971" t="str"/>
      <x:c r="M1971" t="str">
        <x:v>1452</x:v>
      </x:c>
      <x:c r="N1971" t="str">
        <x:v>1448</x:v>
      </x:c>
      <x:c r="O1971" s="26" t="n">
        <x:v>-4</x:v>
      </x:c>
      <x:c r="P1971" t="str">
        <x:v>1649</x:v>
      </x:c>
      <x:c r="Q1971" t="str">
        <x:v>1633</x:v>
      </x:c>
      <x:c r="R1971" s="26" t="n">
        <x:v>-16</x:v>
      </x:c>
      <x:c r="S1971" s="26" t="n">
        <x:v>594</x:v>
      </x:c>
      <x:c r="T1971" s="24" t="n">
        <x:v>0</x:v>
      </x:c>
      <x:c r="U1971" s="24" t="n">
        <x:v>0</x:v>
      </x:c>
      <x:c r="V1971" s="24" t="str">
        <x:v>Completed</x:v>
      </x:c>
      <x:c r="W1971" s="24" t="n">
        <x:v>0</x:v>
      </x:c>
      <x:c r="X1971" s="24" t="n">
        <x:v>0</x:v>
      </x:c>
      <x:c r="Y1971" s="24" t="n">
        <x:v>1</x:v>
      </x:c>
    </x:row>
    <x:row r="1972">
      <x:c r="A1972" s="24" t="n">
        <x:v>4457400</x:v>
      </x:c>
      <x:c r="B1972" t="str">
        <x:v>2015-10-05</x:v>
      </x:c>
      <x:c r="C1972" s="24" t="n">
        <x:v>10</x:v>
      </x:c>
      <x:c r="D1972" t="str">
        <x:v>DL</x:v>
      </x:c>
      <x:c r="E1972" t="str">
        <x:v>Delta Air Lines Inc.</x:v>
      </x:c>
      <x:c r="F1972" t="str">
        <x:v>2588</x:v>
      </x:c>
      <x:c r="G1972" t="str">
        <x:v>13487</x:v>
      </x:c>
      <x:c r="H1972" t="str"/>
      <x:c r="I1972" t="str"/>
      <x:c r="J1972" t="str">
        <x:v>10721</x:v>
      </x:c>
      <x:c r="K1972" t="str"/>
      <x:c r="L1972" t="str"/>
      <x:c r="M1972" t="str">
        <x:v>1505</x:v>
      </x:c>
      <x:c r="N1972" t="str">
        <x:v>1527</x:v>
      </x:c>
      <x:c r="O1972" s="26" t="n">
        <x:v>22</x:v>
      </x:c>
      <x:c r="P1972" t="str">
        <x:v>1856</x:v>
      </x:c>
      <x:c r="Q1972" t="str">
        <x:v>1913</x:v>
      </x:c>
      <x:c r="R1972" s="26" t="n">
        <x:v>17</x:v>
      </x:c>
      <x:c r="S1972" s="26" t="n">
        <x:v>1124</x:v>
      </x:c>
      <x:c r="T1972" s="24" t="n">
        <x:v>0</x:v>
      </x:c>
      <x:c r="U1972" s="24" t="n">
        <x:v>0</x:v>
      </x:c>
      <x:c r="V1972" s="24" t="str">
        <x:v>Completed</x:v>
      </x:c>
      <x:c r="W1972" s="24" t="n">
        <x:v>1</x:v>
      </x:c>
      <x:c r="X1972" s="24" t="n">
        <x:v>1</x:v>
      </x:c>
      <x:c r="Y1972" s="24" t="n">
        <x:v>1</x:v>
      </x:c>
    </x:row>
    <x:row r="1973">
      <x:c r="A1973" s="24" t="n">
        <x:v>4458388</x:v>
      </x:c>
      <x:c r="B1973" t="str">
        <x:v>2015-10-05</x:v>
      </x:c>
      <x:c r="C1973" s="24" t="n">
        <x:v>10</x:v>
      </x:c>
      <x:c r="D1973" t="str">
        <x:v>MQ</x:v>
      </x:c>
      <x:c r="E1973" t="str">
        <x:v>American Eagle Airlines Inc.</x:v>
      </x:c>
      <x:c r="F1973" t="str">
        <x:v>3464</x:v>
      </x:c>
      <x:c r="G1973" t="str">
        <x:v>12478</x:v>
      </x:c>
      <x:c r="H1973" t="str"/>
      <x:c r="I1973" t="str"/>
      <x:c r="J1973" t="str">
        <x:v>10821</x:v>
      </x:c>
      <x:c r="K1973" t="str"/>
      <x:c r="L1973" t="str"/>
      <x:c r="M1973" t="str">
        <x:v>1600</x:v>
      </x:c>
      <x:c r="N1973" t="str">
        <x:v>1607</x:v>
      </x:c>
      <x:c r="O1973" s="26" t="n">
        <x:v>7</x:v>
      </x:c>
      <x:c r="P1973" t="str">
        <x:v>1708</x:v>
      </x:c>
      <x:c r="Q1973" t="str">
        <x:v>1713</x:v>
      </x:c>
      <x:c r="R1973" s="26" t="n">
        <x:v>5</x:v>
      </x:c>
      <x:c r="S1973" s="26" t="n">
        <x:v>184</x:v>
      </x:c>
      <x:c r="T1973" s="24" t="n">
        <x:v>0</x:v>
      </x:c>
      <x:c r="U1973" s="24" t="n">
        <x:v>0</x:v>
      </x:c>
      <x:c r="V1973" s="24" t="str">
        <x:v>Completed</x:v>
      </x:c>
      <x:c r="W1973" s="24" t="n">
        <x:v>0</x:v>
      </x:c>
      <x:c r="X1973" s="24" t="n">
        <x:v>0</x:v>
      </x:c>
      <x:c r="Y1973" s="24" t="n">
        <x:v>1</x:v>
      </x:c>
    </x:row>
    <x:row r="1974">
      <x:c r="A1974" s="24" t="n">
        <x:v>4459143</x:v>
      </x:c>
      <x:c r="B1974" t="str">
        <x:v>2015-10-05</x:v>
      </x:c>
      <x:c r="C1974" s="24" t="n">
        <x:v>10</x:v>
      </x:c>
      <x:c r="D1974" t="str">
        <x:v>MQ</x:v>
      </x:c>
      <x:c r="E1974" t="str">
        <x:v>American Eagle Airlines Inc.</x:v>
      </x:c>
      <x:c r="F1974" t="str">
        <x:v>3304</x:v>
      </x:c>
      <x:c r="G1974" t="str">
        <x:v>13930</x:v>
      </x:c>
      <x:c r="H1974" t="str"/>
      <x:c r="I1974" t="str"/>
      <x:c r="J1974" t="str">
        <x:v>14108</x:v>
      </x:c>
      <x:c r="K1974" t="str"/>
      <x:c r="L1974" t="str"/>
      <x:c r="M1974" t="str">
        <x:v>1650</x:v>
      </x:c>
      <x:c r="N1974" t="str">
        <x:v>1646</x:v>
      </x:c>
      <x:c r="O1974" s="26" t="n">
        <x:v>-4</x:v>
      </x:c>
      <x:c r="P1974" t="str">
        <x:v>1748</x:v>
      </x:c>
      <x:c r="Q1974" t="str">
        <x:v>1733</x:v>
      </x:c>
      <x:c r="R1974" s="26" t="n">
        <x:v>-15</x:v>
      </x:c>
      <x:c r="S1974" s="26" t="n">
        <x:v>130</x:v>
      </x:c>
      <x:c r="T1974" s="24" t="n">
        <x:v>0</x:v>
      </x:c>
      <x:c r="U1974" s="24" t="n">
        <x:v>0</x:v>
      </x:c>
      <x:c r="V1974" s="24" t="str">
        <x:v>Completed</x:v>
      </x:c>
      <x:c r="W1974" s="24" t="n">
        <x:v>0</x:v>
      </x:c>
      <x:c r="X1974" s="24" t="n">
        <x:v>0</x:v>
      </x:c>
      <x:c r="Y1974" s="24" t="n">
        <x:v>1</x:v>
      </x:c>
    </x:row>
    <x:row r="1975">
      <x:c r="A1975" s="24" t="n">
        <x:v>4459889</x:v>
      </x:c>
      <x:c r="B1975" t="str">
        <x:v>2015-10-05</x:v>
      </x:c>
      <x:c r="C1975" s="24" t="n">
        <x:v>10</x:v>
      </x:c>
      <x:c r="D1975" t="str">
        <x:v>OO</x:v>
      </x:c>
      <x:c r="E1975" t="str">
        <x:v>Skywest Airlines Inc.</x:v>
      </x:c>
      <x:c r="F1975" t="str">
        <x:v>4724</x:v>
      </x:c>
      <x:c r="G1975" t="str">
        <x:v>10397</x:v>
      </x:c>
      <x:c r="H1975" t="str"/>
      <x:c r="I1975" t="str"/>
      <x:c r="J1975" t="str">
        <x:v>11823</x:v>
      </x:c>
      <x:c r="K1975" t="str"/>
      <x:c r="L1975" t="str"/>
      <x:c r="M1975" t="str">
        <x:v>1730</x:v>
      </x:c>
      <x:c r="N1975" t="str">
        <x:v>1728</x:v>
      </x:c>
      <x:c r="O1975" s="26" t="n">
        <x:v>-2</x:v>
      </x:c>
      <x:c r="P1975" t="str">
        <x:v>1910</x:v>
      </x:c>
      <x:c r="Q1975" t="str">
        <x:v>1902</x:v>
      </x:c>
      <x:c r="R1975" s="26" t="n">
        <x:v>-8</x:v>
      </x:c>
      <x:c r="S1975" s="26" t="n">
        <x:v>508</x:v>
      </x:c>
      <x:c r="T1975" s="24" t="n">
        <x:v>0</x:v>
      </x:c>
      <x:c r="U1975" s="24" t="n">
        <x:v>0</x:v>
      </x:c>
      <x:c r="V1975" s="24" t="str">
        <x:v>Completed</x:v>
      </x:c>
      <x:c r="W1975" s="24" t="n">
        <x:v>0</x:v>
      </x:c>
      <x:c r="X1975" s="24" t="n">
        <x:v>0</x:v>
      </x:c>
      <x:c r="Y1975" s="24" t="n">
        <x:v>1</x:v>
      </x:c>
    </x:row>
    <x:row r="1976">
      <x:c r="A1976" s="24" t="n">
        <x:v>4461480</x:v>
      </x:c>
      <x:c r="B1976" t="str">
        <x:v>2015-10-05</x:v>
      </x:c>
      <x:c r="C1976" s="24" t="n">
        <x:v>10</x:v>
      </x:c>
      <x:c r="D1976" t="str">
        <x:v>OO</x:v>
      </x:c>
      <x:c r="E1976" t="str">
        <x:v>Skywest Airlines Inc.</x:v>
      </x:c>
      <x:c r="F1976" t="str">
        <x:v>6482</x:v>
      </x:c>
      <x:c r="G1976" t="str">
        <x:v>13485</x:v>
      </x:c>
      <x:c r="H1976" t="str"/>
      <x:c r="I1976" t="str"/>
      <x:c r="J1976" t="str">
        <x:v>13930</x:v>
      </x:c>
      <x:c r="K1976" t="str"/>
      <x:c r="L1976" t="str"/>
      <x:c r="M1976" t="str">
        <x:v>1905</x:v>
      </x:c>
      <x:c r="N1976" t="str">
        <x:v>1902</x:v>
      </x:c>
      <x:c r="O1976" s="26" t="n">
        <x:v>-3</x:v>
      </x:c>
      <x:c r="P1976" t="str">
        <x:v>2000</x:v>
      </x:c>
      <x:c r="Q1976" t="str">
        <x:v>2004</x:v>
      </x:c>
      <x:c r="R1976" s="26" t="n">
        <x:v>4</x:v>
      </x:c>
      <x:c r="S1976" s="26" t="n">
        <x:v>108</x:v>
      </x:c>
      <x:c r="T1976" s="24" t="n">
        <x:v>0</x:v>
      </x:c>
      <x:c r="U1976" s="24" t="n">
        <x:v>0</x:v>
      </x:c>
      <x:c r="V1976" s="24" t="str">
        <x:v>Completed</x:v>
      </x:c>
      <x:c r="W1976" s="24" t="n">
        <x:v>0</x:v>
      </x:c>
      <x:c r="X1976" s="24" t="n">
        <x:v>0</x:v>
      </x:c>
      <x:c r="Y1976" s="24" t="n">
        <x:v>1</x:v>
      </x:c>
    </x:row>
    <x:row r="1977">
      <x:c r="A1977" s="24" t="n">
        <x:v>4461524</x:v>
      </x:c>
      <x:c r="B1977" t="str">
        <x:v>2015-10-05</x:v>
      </x:c>
      <x:c r="C1977" s="24" t="n">
        <x:v>10</x:v>
      </x:c>
      <x:c r="D1977" t="str">
        <x:v>UA</x:v>
      </x:c>
      <x:c r="E1977" t="str">
        <x:v>United Air Lines Inc.</x:v>
      </x:c>
      <x:c r="F1977" t="str">
        <x:v>1037</x:v>
      </x:c>
      <x:c r="G1977" t="str">
        <x:v>13930</x:v>
      </x:c>
      <x:c r="H1977" t="str"/>
      <x:c r="I1977" t="str"/>
      <x:c r="J1977" t="str">
        <x:v>10792</x:v>
      </x:c>
      <x:c r="K1977" t="str"/>
      <x:c r="L1977" t="str"/>
      <x:c r="M1977" t="str">
        <x:v>1910</x:v>
      </x:c>
      <x:c r="N1977" t="str">
        <x:v>1905</x:v>
      </x:c>
      <x:c r="O1977" s="26" t="n">
        <x:v>-5</x:v>
      </x:c>
      <x:c r="P1977" t="str">
        <x:v>2146</x:v>
      </x:c>
      <x:c r="Q1977" t="str">
        <x:v>2134</x:v>
      </x:c>
      <x:c r="R1977" s="26" t="n">
        <x:v>-12</x:v>
      </x:c>
      <x:c r="S1977" s="26" t="n">
        <x:v>474</x:v>
      </x:c>
      <x:c r="T1977" s="24" t="n">
        <x:v>0</x:v>
      </x:c>
      <x:c r="U1977" s="24" t="n">
        <x:v>0</x:v>
      </x:c>
      <x:c r="V1977" s="24" t="str">
        <x:v>Completed</x:v>
      </x:c>
      <x:c r="W1977" s="24" t="n">
        <x:v>0</x:v>
      </x:c>
      <x:c r="X1977" s="24" t="n">
        <x:v>0</x:v>
      </x:c>
      <x:c r="Y1977" s="24" t="n">
        <x:v>1</x:v>
      </x:c>
    </x:row>
    <x:row r="1978">
      <x:c r="A1978" s="24" t="n">
        <x:v>4461572</x:v>
      </x:c>
      <x:c r="B1978" t="str">
        <x:v>2015-10-05</x:v>
      </x:c>
      <x:c r="C1978" s="24" t="n">
        <x:v>10</x:v>
      </x:c>
      <x:c r="D1978" t="str">
        <x:v>OO</x:v>
      </x:c>
      <x:c r="E1978" t="str">
        <x:v>Skywest Airlines Inc.</x:v>
      </x:c>
      <x:c r="F1978" t="str">
        <x:v>5558</x:v>
      </x:c>
      <x:c r="G1978" t="str">
        <x:v>12266</x:v>
      </x:c>
      <x:c r="H1978" t="str"/>
      <x:c r="I1978" t="str"/>
      <x:c r="J1978" t="str">
        <x:v>11433</x:v>
      </x:c>
      <x:c r="K1978" t="str"/>
      <x:c r="L1978" t="str"/>
      <x:c r="M1978" t="str">
        <x:v>1910</x:v>
      </x:c>
      <x:c r="N1978" t="str">
        <x:v>1906</x:v>
      </x:c>
      <x:c r="O1978" s="26" t="n">
        <x:v>-4</x:v>
      </x:c>
      <x:c r="P1978" t="str">
        <x:v>2254</x:v>
      </x:c>
      <x:c r="Q1978" t="str">
        <x:v>2256</x:v>
      </x:c>
      <x:c r="R1978" s="26" t="n">
        <x:v>2</x:v>
      </x:c>
      <x:c r="S1978" s="26" t="n">
        <x:v>1075</x:v>
      </x:c>
      <x:c r="T1978" s="24" t="n">
        <x:v>0</x:v>
      </x:c>
      <x:c r="U1978" s="24" t="n">
        <x:v>0</x:v>
      </x:c>
      <x:c r="V1978" s="24" t="str">
        <x:v>Completed</x:v>
      </x:c>
      <x:c r="W1978" s="24" t="n">
        <x:v>0</x:v>
      </x:c>
      <x:c r="X1978" s="24" t="n">
        <x:v>0</x:v>
      </x:c>
      <x:c r="Y1978" s="24" t="n">
        <x:v>1</x:v>
      </x:c>
    </x:row>
    <x:row r="1979">
      <x:c r="A1979" s="24" t="n">
        <x:v>4461922</x:v>
      </x:c>
      <x:c r="B1979" t="str">
        <x:v>2015-10-05</x:v>
      </x:c>
      <x:c r="C1979" s="24" t="n">
        <x:v>10</x:v>
      </x:c>
      <x:c r="D1979" t="str">
        <x:v>DL</x:v>
      </x:c>
      <x:c r="E1979" t="str">
        <x:v>Delta Air Lines Inc.</x:v>
      </x:c>
      <x:c r="F1979" t="str">
        <x:v>869</x:v>
      </x:c>
      <x:c r="G1979" t="str">
        <x:v>14730</x:v>
      </x:c>
      <x:c r="H1979" t="str"/>
      <x:c r="I1979" t="str"/>
      <x:c r="J1979" t="str">
        <x:v>10397</x:v>
      </x:c>
      <x:c r="K1979" t="str"/>
      <x:c r="L1979" t="str"/>
      <x:c r="M1979" t="str">
        <x:v>1930</x:v>
      </x:c>
      <x:c r="N1979" t="str">
        <x:v>1929</x:v>
      </x:c>
      <x:c r="O1979" s="26" t="n">
        <x:v>-1</x:v>
      </x:c>
      <x:c r="P1979" t="str">
        <x:v>2058</x:v>
      </x:c>
      <x:c r="Q1979" t="str">
        <x:v>2059</x:v>
      </x:c>
      <x:c r="R1979" s="26" t="n">
        <x:v>1</x:v>
      </x:c>
      <x:c r="S1979" s="26" t="n">
        <x:v>321</x:v>
      </x:c>
      <x:c r="T1979" s="24" t="n">
        <x:v>0</x:v>
      </x:c>
      <x:c r="U1979" s="24" t="n">
        <x:v>0</x:v>
      </x:c>
      <x:c r="V1979" s="24" t="str">
        <x:v>Completed</x:v>
      </x:c>
      <x:c r="W1979" s="24" t="n">
        <x:v>0</x:v>
      </x:c>
      <x:c r="X1979" s="24" t="n">
        <x:v>0</x:v>
      </x:c>
      <x:c r="Y1979" s="24" t="n">
        <x:v>1</x:v>
      </x:c>
    </x:row>
    <x:row r="1980">
      <x:c r="A1980" s="24" t="n">
        <x:v>4462452</x:v>
      </x:c>
      <x:c r="B1980" t="str">
        <x:v>2015-10-05</x:v>
      </x:c>
      <x:c r="C1980" s="24" t="n">
        <x:v>10</x:v>
      </x:c>
      <x:c r="D1980" t="str">
        <x:v>AA</x:v>
      </x:c>
      <x:c r="E1980" t="str">
        <x:v>American Airlines Inc.</x:v>
      </x:c>
      <x:c r="F1980" t="str">
        <x:v>1010</x:v>
      </x:c>
      <x:c r="G1980" t="str">
        <x:v>11298</x:v>
      </x:c>
      <x:c r="H1980" t="str"/>
      <x:c r="I1980" t="str"/>
      <x:c r="J1980" t="str">
        <x:v>15016</x:v>
      </x:c>
      <x:c r="K1980" t="str"/>
      <x:c r="L1980" t="str"/>
      <x:c r="M1980" t="str">
        <x:v>2005</x:v>
      </x:c>
      <x:c r="N1980" t="str">
        <x:v>2004</x:v>
      </x:c>
      <x:c r="O1980" s="26" t="n">
        <x:v>-1</x:v>
      </x:c>
      <x:c r="P1980" t="str">
        <x:v>2149</x:v>
      </x:c>
      <x:c r="Q1980" t="str">
        <x:v>2131</x:v>
      </x:c>
      <x:c r="R1980" s="26" t="n">
        <x:v>-18</x:v>
      </x:c>
      <x:c r="S1980" s="26" t="n">
        <x:v>550</x:v>
      </x:c>
      <x:c r="T1980" s="24" t="n">
        <x:v>0</x:v>
      </x:c>
      <x:c r="U1980" s="24" t="n">
        <x:v>0</x:v>
      </x:c>
      <x:c r="V1980" s="24" t="str">
        <x:v>Completed</x:v>
      </x:c>
      <x:c r="W1980" s="24" t="n">
        <x:v>0</x:v>
      </x:c>
      <x:c r="X1980" s="24" t="n">
        <x:v>0</x:v>
      </x:c>
      <x:c r="Y1980" s="24" t="n">
        <x:v>1</x:v>
      </x:c>
    </x:row>
    <x:row r="1981">
      <x:c r="A1981" s="24" t="n">
        <x:v>4463459</x:v>
      </x:c>
      <x:c r="B1981" t="str">
        <x:v>2015-10-05</x:v>
      </x:c>
      <x:c r="C1981" s="24" t="n">
        <x:v>10</x:v>
      </x:c>
      <x:c r="D1981" t="str">
        <x:v>MQ</x:v>
      </x:c>
      <x:c r="E1981" t="str">
        <x:v>American Eagle Airlines Inc.</x:v>
      </x:c>
      <x:c r="F1981" t="str">
        <x:v>3502</x:v>
      </x:c>
      <x:c r="G1981" t="str">
        <x:v>11298</x:v>
      </x:c>
      <x:c r="H1981" t="str"/>
      <x:c r="I1981" t="str"/>
      <x:c r="J1981" t="str">
        <x:v>11867</x:v>
      </x:c>
      <x:c r="K1981" t="str"/>
      <x:c r="L1981" t="str"/>
      <x:c r="M1981" t="str">
        <x:v>2150</x:v>
      </x:c>
      <x:c r="N1981" t="str">
        <x:v>2152</x:v>
      </x:c>
      <x:c r="O1981" s="26" t="n">
        <x:v>2</x:v>
      </x:c>
      <x:c r="P1981" t="str">
        <x:v>2318</x:v>
      </x:c>
      <x:c r="Q1981" t="str">
        <x:v>2310</x:v>
      </x:c>
      <x:c r="R1981" s="26" t="n">
        <x:v>-8</x:v>
      </x:c>
      <x:c r="S1981" s="26" t="n">
        <x:v>404</x:v>
      </x:c>
      <x:c r="T1981" s="24" t="n">
        <x:v>0</x:v>
      </x:c>
      <x:c r="U1981" s="24" t="n">
        <x:v>0</x:v>
      </x:c>
      <x:c r="V1981" s="24" t="str">
        <x:v>Completed</x:v>
      </x:c>
      <x:c r="W1981" s="24" t="n">
        <x:v>0</x:v>
      </x:c>
      <x:c r="X1981" s="24" t="n">
        <x:v>0</x:v>
      </x:c>
      <x:c r="Y1981" s="24" t="n">
        <x:v>1</x:v>
      </x:c>
    </x:row>
    <x:row r="1982">
      <x:c r="A1982" s="24" t="n">
        <x:v>4463726</x:v>
      </x:c>
      <x:c r="B1982" t="str">
        <x:v>2015-10-05</x:v>
      </x:c>
      <x:c r="C1982" s="24" t="n">
        <x:v>10</x:v>
      </x:c>
      <x:c r="D1982" t="str">
        <x:v>AA</x:v>
      </x:c>
      <x:c r="E1982" t="str">
        <x:v>American Airlines Inc.</x:v>
      </x:c>
      <x:c r="F1982" t="str">
        <x:v>2529</x:v>
      </x:c>
      <x:c r="G1982" t="str">
        <x:v>11298</x:v>
      </x:c>
      <x:c r="H1982" t="str"/>
      <x:c r="I1982" t="str"/>
      <x:c r="J1982" t="str">
        <x:v>13256</x:v>
      </x:c>
      <x:c r="K1982" t="str"/>
      <x:c r="L1982" t="str"/>
      <x:c r="M1982" t="str">
        <x:v>2220</x:v>
      </x:c>
      <x:c r="N1982" t="str">
        <x:v>2213</x:v>
      </x:c>
      <x:c r="O1982" s="26" t="n">
        <x:v>-7</x:v>
      </x:c>
      <x:c r="P1982" t="str">
        <x:v>2353</x:v>
      </x:c>
      <x:c r="Q1982" t="str">
        <x:v>2350</x:v>
      </x:c>
      <x:c r="R1982" s="26" t="n">
        <x:v>-3</x:v>
      </x:c>
      <x:c r="S1982" s="26" t="n">
        <x:v>469</x:v>
      </x:c>
      <x:c r="T1982" s="24" t="n">
        <x:v>0</x:v>
      </x:c>
      <x:c r="U1982" s="24" t="n">
        <x:v>0</x:v>
      </x:c>
      <x:c r="V1982" s="24" t="str">
        <x:v>Completed</x:v>
      </x:c>
      <x:c r="W1982" s="24" t="n">
        <x:v>0</x:v>
      </x:c>
      <x:c r="X1982" s="24" t="n">
        <x:v>0</x:v>
      </x:c>
      <x:c r="Y1982" s="24" t="n">
        <x:v>1</x:v>
      </x:c>
    </x:row>
    <x:row r="1983">
      <x:c r="A1983" s="24" t="n">
        <x:v>4464345</x:v>
      </x:c>
      <x:c r="B1983" t="str">
        <x:v>2015-10-06</x:v>
      </x:c>
      <x:c r="C1983" s="24" t="n">
        <x:v>10</x:v>
      </x:c>
      <x:c r="D1983" t="str">
        <x:v>AA</x:v>
      </x:c>
      <x:c r="E1983" t="str">
        <x:v>American Airlines Inc.</x:v>
      </x:c>
      <x:c r="F1983" t="str">
        <x:v>1756</x:v>
      </x:c>
      <x:c r="G1983" t="str">
        <x:v>15016</x:v>
      </x:c>
      <x:c r="H1983" t="str"/>
      <x:c r="I1983" t="str"/>
      <x:c r="J1983" t="str">
        <x:v>11057</x:v>
      </x:c>
      <x:c r="K1983" t="str"/>
      <x:c r="L1983" t="str"/>
      <x:c r="M1983" t="str">
        <x:v>0559</x:v>
      </x:c>
      <x:c r="N1983" t="str">
        <x:v>0550</x:v>
      </x:c>
      <x:c r="O1983" s="26" t="n">
        <x:v>-9</x:v>
      </x:c>
      <x:c r="P1983" t="str">
        <x:v>0847</x:v>
      </x:c>
      <x:c r="Q1983" t="str">
        <x:v>0848</x:v>
      </x:c>
      <x:c r="R1983" s="26" t="n">
        <x:v>1</x:v>
      </x:c>
      <x:c r="S1983" s="26" t="n">
        <x:v>575</x:v>
      </x:c>
      <x:c r="T1983" s="24" t="n">
        <x:v>0</x:v>
      </x:c>
      <x:c r="U1983" s="24" t="n">
        <x:v>0</x:v>
      </x:c>
      <x:c r="V1983" s="24" t="str">
        <x:v>Completed</x:v>
      </x:c>
      <x:c r="W1983" s="24" t="n">
        <x:v>0</x:v>
      </x:c>
      <x:c r="X1983" s="24" t="n">
        <x:v>0</x:v>
      </x:c>
      <x:c r="Y1983" s="24" t="n">
        <x:v>1</x:v>
      </x:c>
    </x:row>
    <x:row r="1984">
      <x:c r="A1984" s="24" t="n">
        <x:v>4464638</x:v>
      </x:c>
      <x:c r="B1984" t="str">
        <x:v>2015-10-06</x:v>
      </x:c>
      <x:c r="C1984" s="24" t="n">
        <x:v>10</x:v>
      </x:c>
      <x:c r="D1984" t="str">
        <x:v>OO</x:v>
      </x:c>
      <x:c r="E1984" t="str">
        <x:v>Skywest Airlines Inc.</x:v>
      </x:c>
      <x:c r="F1984" t="str">
        <x:v>5604</x:v>
      </x:c>
      <x:c r="G1984" t="str">
        <x:v>10157</x:v>
      </x:c>
      <x:c r="H1984" t="str"/>
      <x:c r="I1984" t="str"/>
      <x:c r="J1984" t="str">
        <x:v>14771</x:v>
      </x:c>
      <x:c r="K1984" t="str"/>
      <x:c r="L1984" t="str"/>
      <x:c r="M1984" t="str">
        <x:v>0600</x:v>
      </x:c>
      <x:c r="N1984" t="str">
        <x:v>0555</x:v>
      </x:c>
      <x:c r="O1984" s="26" t="n">
        <x:v>-5</x:v>
      </x:c>
      <x:c r="P1984" t="str">
        <x:v>0710</x:v>
      </x:c>
      <x:c r="Q1984" t="str">
        <x:v>0658</x:v>
      </x:c>
      <x:c r="R1984" s="26" t="n">
        <x:v>-12</x:v>
      </x:c>
      <x:c r="S1984" s="26" t="n">
        <x:v>250</x:v>
      </x:c>
      <x:c r="T1984" s="24" t="n">
        <x:v>0</x:v>
      </x:c>
      <x:c r="U1984" s="24" t="n">
        <x:v>0</x:v>
      </x:c>
      <x:c r="V1984" s="24" t="str">
        <x:v>Completed</x:v>
      </x:c>
      <x:c r="W1984" s="24" t="n">
        <x:v>0</x:v>
      </x:c>
      <x:c r="X1984" s="24" t="n">
        <x:v>0</x:v>
      </x:c>
      <x:c r="Y1984" s="24" t="n">
        <x:v>1</x:v>
      </x:c>
    </x:row>
    <x:row r="1985">
      <x:c r="A1985" s="24" t="n">
        <x:v>4464709</x:v>
      </x:c>
      <x:c r="B1985" t="str">
        <x:v>2015-10-06</x:v>
      </x:c>
      <x:c r="C1985" s="24" t="n">
        <x:v>10</x:v>
      </x:c>
      <x:c r="D1985" t="str">
        <x:v>WN</x:v>
      </x:c>
      <x:c r="E1985" t="str">
        <x:v>Southwest Airlines Co.</x:v>
      </x:c>
      <x:c r="F1985" t="str">
        <x:v>3196</x:v>
      </x:c>
      <x:c r="G1985" t="str">
        <x:v>15376</x:v>
      </x:c>
      <x:c r="H1985" t="str"/>
      <x:c r="I1985" t="str"/>
      <x:c r="J1985" t="str">
        <x:v>11292</x:v>
      </x:c>
      <x:c r="K1985" t="str"/>
      <x:c r="L1985" t="str"/>
      <x:c r="M1985" t="str">
        <x:v>0605</x:v>
      </x:c>
      <x:c r="N1985" t="str">
        <x:v>0600</x:v>
      </x:c>
      <x:c r="O1985" s="26" t="n">
        <x:v>-5</x:v>
      </x:c>
      <x:c r="P1985" t="str">
        <x:v>0855</x:v>
      </x:c>
      <x:c r="Q1985" t="str">
        <x:v>0837</x:v>
      </x:c>
      <x:c r="R1985" s="26" t="n">
        <x:v>-18</x:v>
      </x:c>
      <x:c r="S1985" s="26" t="n">
        <x:v>639</x:v>
      </x:c>
      <x:c r="T1985" s="24" t="n">
        <x:v>0</x:v>
      </x:c>
      <x:c r="U1985" s="24" t="n">
        <x:v>0</x:v>
      </x:c>
      <x:c r="V1985" s="24" t="str">
        <x:v>Completed</x:v>
      </x:c>
      <x:c r="W1985" s="24" t="n">
        <x:v>0</x:v>
      </x:c>
      <x:c r="X1985" s="24" t="n">
        <x:v>0</x:v>
      </x:c>
      <x:c r="Y1985" s="24" t="n">
        <x:v>1</x:v>
      </x:c>
    </x:row>
    <x:row r="1986">
      <x:c r="A1986" s="24" t="n">
        <x:v>4465191</x:v>
      </x:c>
      <x:c r="B1986" t="str">
        <x:v>2015-10-06</x:v>
      </x:c>
      <x:c r="C1986" s="24" t="n">
        <x:v>10</x:v>
      </x:c>
      <x:c r="D1986" t="str">
        <x:v>WN</x:v>
      </x:c>
      <x:c r="E1986" t="str">
        <x:v>Southwest Airlines Co.</x:v>
      </x:c>
      <x:c r="F1986" t="str">
        <x:v>163</x:v>
      </x:c>
      <x:c r="G1986" t="str">
        <x:v>13204</x:v>
      </x:c>
      <x:c r="H1986" t="str"/>
      <x:c r="I1986" t="str"/>
      <x:c r="J1986" t="str">
        <x:v>10821</x:v>
      </x:c>
      <x:c r="K1986" t="str"/>
      <x:c r="L1986" t="str"/>
      <x:c r="M1986" t="str">
        <x:v>0635</x:v>
      </x:c>
      <x:c r="N1986" t="str">
        <x:v>0627</x:v>
      </x:c>
      <x:c r="O1986" s="26" t="n">
        <x:v>-8</x:v>
      </x:c>
      <x:c r="P1986" t="str">
        <x:v>0845</x:v>
      </x:c>
      <x:c r="Q1986" t="str">
        <x:v>0848</x:v>
      </x:c>
      <x:c r="R1986" s="26" t="n">
        <x:v>3</x:v>
      </x:c>
      <x:c r="S1986" s="26" t="n">
        <x:v>787</x:v>
      </x:c>
      <x:c r="T1986" s="24" t="n">
        <x:v>0</x:v>
      </x:c>
      <x:c r="U1986" s="24" t="n">
        <x:v>0</x:v>
      </x:c>
      <x:c r="V1986" s="24" t="str">
        <x:v>Completed</x:v>
      </x:c>
      <x:c r="W1986" s="24" t="n">
        <x:v>0</x:v>
      </x:c>
      <x:c r="X1986" s="24" t="n">
        <x:v>0</x:v>
      </x:c>
      <x:c r="Y1986" s="24" t="n">
        <x:v>1</x:v>
      </x:c>
    </x:row>
    <x:row r="1987">
      <x:c r="A1987" s="24" t="n">
        <x:v>4465452</x:v>
      </x:c>
      <x:c r="B1987" t="str">
        <x:v>2015-10-06</x:v>
      </x:c>
      <x:c r="C1987" s="24" t="n">
        <x:v>10</x:v>
      </x:c>
      <x:c r="D1987" t="str">
        <x:v>AA</x:v>
      </x:c>
      <x:c r="E1987" t="str">
        <x:v>American Airlines Inc.</x:v>
      </x:c>
      <x:c r="F1987" t="str">
        <x:v>1287</x:v>
      </x:c>
      <x:c r="G1987" t="str">
        <x:v>13303</x:v>
      </x:c>
      <x:c r="H1987" t="str"/>
      <x:c r="I1987" t="str"/>
      <x:c r="J1987" t="str">
        <x:v>13930</x:v>
      </x:c>
      <x:c r="K1987" t="str"/>
      <x:c r="L1987" t="str"/>
      <x:c r="M1987" t="str">
        <x:v>0655</x:v>
      </x:c>
      <x:c r="N1987" t="str">
        <x:v>0651</x:v>
      </x:c>
      <x:c r="O1987" s="26" t="n">
        <x:v>-4</x:v>
      </x:c>
      <x:c r="P1987" t="str">
        <x:v>0913</x:v>
      </x:c>
      <x:c r="Q1987" t="str">
        <x:v>0906</x:v>
      </x:c>
      <x:c r="R1987" s="26" t="n">
        <x:v>-7</x:v>
      </x:c>
      <x:c r="S1987" s="26" t="n">
        <x:v>1197</x:v>
      </x:c>
      <x:c r="T1987" s="24" t="n">
        <x:v>0</x:v>
      </x:c>
      <x:c r="U1987" s="24" t="n">
        <x:v>0</x:v>
      </x:c>
      <x:c r="V1987" s="24" t="str">
        <x:v>Completed</x:v>
      </x:c>
      <x:c r="W1987" s="24" t="n">
        <x:v>0</x:v>
      </x:c>
      <x:c r="X1987" s="24" t="n">
        <x:v>0</x:v>
      </x:c>
      <x:c r="Y1987" s="24" t="n">
        <x:v>1</x:v>
      </x:c>
    </x:row>
    <x:row r="1988">
      <x:c r="A1988" s="24" t="n">
        <x:v>4465524</x:v>
      </x:c>
      <x:c r="B1988" t="str">
        <x:v>2015-10-06</x:v>
      </x:c>
      <x:c r="C1988" s="24" t="n">
        <x:v>10</x:v>
      </x:c>
      <x:c r="D1988" t="str">
        <x:v>DL</x:v>
      </x:c>
      <x:c r="E1988" t="str">
        <x:v>Delta Air Lines Inc.</x:v>
      </x:c>
      <x:c r="F1988" t="str">
        <x:v>1795</x:v>
      </x:c>
      <x:c r="G1988" t="str">
        <x:v>12889</x:v>
      </x:c>
      <x:c r="H1988" t="str"/>
      <x:c r="I1988" t="str"/>
      <x:c r="J1988" t="str">
        <x:v>12478</x:v>
      </x:c>
      <x:c r="K1988" t="str"/>
      <x:c r="L1988" t="str"/>
      <x:c r="M1988" t="str">
        <x:v>0700</x:v>
      </x:c>
      <x:c r="N1988" t="str">
        <x:v>0654</x:v>
      </x:c>
      <x:c r="O1988" s="26" t="n">
        <x:v>-6</x:v>
      </x:c>
      <x:c r="P1988" t="str">
        <x:v>1458</x:v>
      </x:c>
      <x:c r="Q1988" t="str">
        <x:v>1436</x:v>
      </x:c>
      <x:c r="R1988" s="26" t="n">
        <x:v>-22</x:v>
      </x:c>
      <x:c r="S1988" s="26" t="n">
        <x:v>2248</x:v>
      </x:c>
      <x:c r="T1988" s="24" t="n">
        <x:v>0</x:v>
      </x:c>
      <x:c r="U1988" s="24" t="n">
        <x:v>0</x:v>
      </x:c>
      <x:c r="V1988" s="24" t="str">
        <x:v>Completed</x:v>
      </x:c>
      <x:c r="W1988" s="24" t="n">
        <x:v>0</x:v>
      </x:c>
      <x:c r="X1988" s="24" t="n">
        <x:v>0</x:v>
      </x:c>
      <x:c r="Y1988" s="24" t="n">
        <x:v>1</x:v>
      </x:c>
    </x:row>
    <x:row r="1989">
      <x:c r="A1989" s="24" t="n">
        <x:v>4465843</x:v>
      </x:c>
      <x:c r="B1989" t="str">
        <x:v>2015-10-06</x:v>
      </x:c>
      <x:c r="C1989" s="24" t="n">
        <x:v>10</x:v>
      </x:c>
      <x:c r="D1989" t="str">
        <x:v>DL</x:v>
      </x:c>
      <x:c r="E1989" t="str">
        <x:v>Delta Air Lines Inc.</x:v>
      </x:c>
      <x:c r="F1989" t="str">
        <x:v>1123</x:v>
      </x:c>
      <x:c r="G1989" t="str">
        <x:v>14869</x:v>
      </x:c>
      <x:c r="H1989" t="str"/>
      <x:c r="I1989" t="str"/>
      <x:c r="J1989" t="str">
        <x:v>10397</x:v>
      </x:c>
      <x:c r="K1989" t="str"/>
      <x:c r="L1989" t="str"/>
      <x:c r="M1989" t="str">
        <x:v>0710</x:v>
      </x:c>
      <x:c r="N1989" t="str">
        <x:v>0704</x:v>
      </x:c>
      <x:c r="O1989" s="26" t="n">
        <x:v>-6</x:v>
      </x:c>
      <x:c r="P1989" t="str">
        <x:v>1242</x:v>
      </x:c>
      <x:c r="Q1989" t="str">
        <x:v>1233</x:v>
      </x:c>
      <x:c r="R1989" s="26" t="n">
        <x:v>-9</x:v>
      </x:c>
      <x:c r="S1989" s="26" t="n">
        <x:v>1590</x:v>
      </x:c>
      <x:c r="T1989" s="24" t="n">
        <x:v>0</x:v>
      </x:c>
      <x:c r="U1989" s="24" t="n">
        <x:v>0</x:v>
      </x:c>
      <x:c r="V1989" s="24" t="str">
        <x:v>Completed</x:v>
      </x:c>
      <x:c r="W1989" s="24" t="n">
        <x:v>0</x:v>
      </x:c>
      <x:c r="X1989" s="24" t="n">
        <x:v>0</x:v>
      </x:c>
      <x:c r="Y1989" s="24" t="n">
        <x:v>1</x:v>
      </x:c>
    </x:row>
    <x:row r="1990">
      <x:c r="A1990" s="24" t="n">
        <x:v>4466129</x:v>
      </x:c>
      <x:c r="B1990" t="str">
        <x:v>2015-10-06</x:v>
      </x:c>
      <x:c r="C1990" s="24" t="n">
        <x:v>10</x:v>
      </x:c>
      <x:c r="D1990" t="str">
        <x:v>WN</x:v>
      </x:c>
      <x:c r="E1990" t="str">
        <x:v>Southwest Airlines Co.</x:v>
      </x:c>
      <x:c r="F1990" t="str">
        <x:v>3147</x:v>
      </x:c>
      <x:c r="G1990" t="str">
        <x:v>12889</x:v>
      </x:c>
      <x:c r="H1990" t="str"/>
      <x:c r="I1990" t="str"/>
      <x:c r="J1990" t="str">
        <x:v>14679</x:v>
      </x:c>
      <x:c r="K1990" t="str"/>
      <x:c r="L1990" t="str"/>
      <x:c r="M1990" t="str">
        <x:v>0725</x:v>
      </x:c>
      <x:c r="N1990" t="str">
        <x:v>0751</x:v>
      </x:c>
      <x:c r="O1990" s="26" t="n">
        <x:v>26</x:v>
      </x:c>
      <x:c r="P1990" t="str">
        <x:v>0830</x:v>
      </x:c>
      <x:c r="Q1990" t="str">
        <x:v>0848</x:v>
      </x:c>
      <x:c r="R1990" s="26" t="n">
        <x:v>18</x:v>
      </x:c>
      <x:c r="S1990" s="26" t="n">
        <x:v>258</x:v>
      </x:c>
      <x:c r="T1990" s="24" t="n">
        <x:v>0</x:v>
      </x:c>
      <x:c r="U1990" s="24" t="n">
        <x:v>0</x:v>
      </x:c>
      <x:c r="V1990" s="24" t="str">
        <x:v>Completed</x:v>
      </x:c>
      <x:c r="W1990" s="24" t="n">
        <x:v>1</x:v>
      </x:c>
      <x:c r="X1990" s="24" t="n">
        <x:v>1</x:v>
      </x:c>
      <x:c r="Y1990" s="24" t="n">
        <x:v>1</x:v>
      </x:c>
    </x:row>
    <x:row r="1991">
      <x:c r="A1991" s="24" t="n">
        <x:v>4466778</x:v>
      </x:c>
      <x:c r="B1991" t="str">
        <x:v>2015-10-06</x:v>
      </x:c>
      <x:c r="C1991" s="24" t="n">
        <x:v>10</x:v>
      </x:c>
      <x:c r="D1991" t="str">
        <x:v>B6</x:v>
      </x:c>
      <x:c r="E1991" t="str">
        <x:v>JetBlue Airways</x:v>
      </x:c>
      <x:c r="F1991" t="str">
        <x:v>959</x:v>
      </x:c>
      <x:c r="G1991" t="str">
        <x:v>10529</x:v>
      </x:c>
      <x:c r="H1991" t="str"/>
      <x:c r="I1991" t="str"/>
      <x:c r="J1991" t="str">
        <x:v>11697</x:v>
      </x:c>
      <x:c r="K1991" t="str"/>
      <x:c r="L1991" t="str"/>
      <x:c r="M1991" t="str">
        <x:v>0804</x:v>
      </x:c>
      <x:c r="N1991" t="str">
        <x:v>0801</x:v>
      </x:c>
      <x:c r="O1991" s="26" t="n">
        <x:v>-3</x:v>
      </x:c>
      <x:c r="P1991" t="str">
        <x:v>1110</x:v>
      </x:c>
      <x:c r="Q1991" t="str">
        <x:v>1054</x:v>
      </x:c>
      <x:c r="R1991" s="26" t="n">
        <x:v>-16</x:v>
      </x:c>
      <x:c r="S1991" s="26" t="n">
        <x:v>1173</x:v>
      </x:c>
      <x:c r="T1991" s="24" t="n">
        <x:v>0</x:v>
      </x:c>
      <x:c r="U1991" s="24" t="n">
        <x:v>0</x:v>
      </x:c>
      <x:c r="V1991" s="24" t="str">
        <x:v>Completed</x:v>
      </x:c>
      <x:c r="W1991" s="24" t="n">
        <x:v>0</x:v>
      </x:c>
      <x:c r="X1991" s="24" t="n">
        <x:v>0</x:v>
      </x:c>
      <x:c r="Y1991" s="24" t="n">
        <x:v>1</x:v>
      </x:c>
    </x:row>
    <x:row r="1992">
      <x:c r="A1992" s="24" t="n">
        <x:v>4466954</x:v>
      </x:c>
      <x:c r="B1992" t="str">
        <x:v>2015-10-06</x:v>
      </x:c>
      <x:c r="C1992" s="24" t="n">
        <x:v>10</x:v>
      </x:c>
      <x:c r="D1992" t="str">
        <x:v>AA</x:v>
      </x:c>
      <x:c r="E1992" t="str">
        <x:v>American Airlines Inc.</x:v>
      </x:c>
      <x:c r="F1992" t="str">
        <x:v>667</x:v>
      </x:c>
      <x:c r="G1992" t="str">
        <x:v>11278</x:v>
      </x:c>
      <x:c r="H1992" t="str"/>
      <x:c r="I1992" t="str"/>
      <x:c r="J1992" t="str">
        <x:v>12889</x:v>
      </x:c>
      <x:c r="K1992" t="str"/>
      <x:c r="L1992" t="str"/>
      <x:c r="M1992" t="str">
        <x:v>0815</x:v>
      </x:c>
      <x:c r="N1992" t="str">
        <x:v>0814</x:v>
      </x:c>
      <x:c r="O1992" s="26" t="n">
        <x:v>-1</x:v>
      </x:c>
      <x:c r="P1992" t="str">
        <x:v>1033</x:v>
      </x:c>
      <x:c r="Q1992" t="str">
        <x:v>1008</x:v>
      </x:c>
      <x:c r="R1992" s="26" t="n">
        <x:v>-25</x:v>
      </x:c>
      <x:c r="S1992" s="26" t="n">
        <x:v>2089</x:v>
      </x:c>
      <x:c r="T1992" s="24" t="n">
        <x:v>0</x:v>
      </x:c>
      <x:c r="U1992" s="24" t="n">
        <x:v>0</x:v>
      </x:c>
      <x:c r="V1992" s="24" t="str">
        <x:v>Completed</x:v>
      </x:c>
      <x:c r="W1992" s="24" t="n">
        <x:v>0</x:v>
      </x:c>
      <x:c r="X1992" s="24" t="n">
        <x:v>0</x:v>
      </x:c>
      <x:c r="Y1992" s="24" t="n">
        <x:v>1</x:v>
      </x:c>
    </x:row>
    <x:row r="1993">
      <x:c r="A1993" s="24" t="n">
        <x:v>4467205</x:v>
      </x:c>
      <x:c r="B1993" t="str">
        <x:v>2015-10-06</x:v>
      </x:c>
      <x:c r="C1993" s="24" t="n">
        <x:v>10</x:v>
      </x:c>
      <x:c r="D1993" t="str">
        <x:v>AA</x:v>
      </x:c>
      <x:c r="E1993" t="str">
        <x:v>American Airlines Inc.</x:v>
      </x:c>
      <x:c r="F1993" t="str">
        <x:v>1537</x:v>
      </x:c>
      <x:c r="G1993" t="str">
        <x:v>11618</x:v>
      </x:c>
      <x:c r="H1993" t="str"/>
      <x:c r="I1993" t="str"/>
      <x:c r="J1993" t="str">
        <x:v>11298</x:v>
      </x:c>
      <x:c r="K1993" t="str"/>
      <x:c r="L1993" t="str"/>
      <x:c r="M1993" t="str">
        <x:v>0830</x:v>
      </x:c>
      <x:c r="N1993" t="str">
        <x:v>0826</x:v>
      </x:c>
      <x:c r="O1993" s="26" t="n">
        <x:v>-4</x:v>
      </x:c>
      <x:c r="P1993" t="str">
        <x:v>1128</x:v>
      </x:c>
      <x:c r="Q1993" t="str">
        <x:v>1101</x:v>
      </x:c>
      <x:c r="R1993" s="26" t="n">
        <x:v>-27</x:v>
      </x:c>
      <x:c r="S1993" s="26" t="n">
        <x:v>1372</x:v>
      </x:c>
      <x:c r="T1993" s="24" t="n">
        <x:v>0</x:v>
      </x:c>
      <x:c r="U1993" s="24" t="n">
        <x:v>0</x:v>
      </x:c>
      <x:c r="V1993" s="24" t="str">
        <x:v>Completed</x:v>
      </x:c>
      <x:c r="W1993" s="24" t="n">
        <x:v>0</x:v>
      </x:c>
      <x:c r="X1993" s="24" t="n">
        <x:v>0</x:v>
      </x:c>
      <x:c r="Y1993" s="24" t="n">
        <x:v>1</x:v>
      </x:c>
    </x:row>
    <x:row r="1994">
      <x:c r="A1994" s="24" t="n">
        <x:v>4467659</x:v>
      </x:c>
      <x:c r="B1994" t="str">
        <x:v>2015-10-06</x:v>
      </x:c>
      <x:c r="C1994" s="24" t="n">
        <x:v>10</x:v>
      </x:c>
      <x:c r="D1994" t="str">
        <x:v>B6</x:v>
      </x:c>
      <x:c r="E1994" t="str">
        <x:v>JetBlue Airways</x:v>
      </x:c>
      <x:c r="F1994" t="str">
        <x:v>1485</x:v>
      </x:c>
      <x:c r="G1994" t="str">
        <x:v>10721</x:v>
      </x:c>
      <x:c r="H1994" t="str"/>
      <x:c r="I1994" t="str"/>
      <x:c r="J1994" t="str">
        <x:v>14122</x:v>
      </x:c>
      <x:c r="K1994" t="str"/>
      <x:c r="L1994" t="str"/>
      <x:c r="M1994" t="str">
        <x:v>0858</x:v>
      </x:c>
      <x:c r="N1994" t="str">
        <x:v>1000</x:v>
      </x:c>
      <x:c r="O1994" s="26" t="n">
        <x:v>62</x:v>
      </x:c>
      <x:c r="P1994" t="str">
        <x:v>1043</x:v>
      </x:c>
      <x:c r="Q1994" t="str">
        <x:v>1135</x:v>
      </x:c>
      <x:c r="R1994" s="26" t="n">
        <x:v>52</x:v>
      </x:c>
      <x:c r="S1994" s="26" t="n">
        <x:v>496</x:v>
      </x:c>
      <x:c r="T1994" s="24" t="n">
        <x:v>0</x:v>
      </x:c>
      <x:c r="U1994" s="24" t="n">
        <x:v>0</x:v>
      </x:c>
      <x:c r="V1994" s="24" t="str">
        <x:v>Completed</x:v>
      </x:c>
      <x:c r="W1994" s="24" t="n">
        <x:v>1</x:v>
      </x:c>
      <x:c r="X1994" s="24" t="n">
        <x:v>1</x:v>
      </x:c>
      <x:c r="Y1994" s="24" t="n">
        <x:v>1</x:v>
      </x:c>
    </x:row>
    <x:row r="1995">
      <x:c r="A1995" s="24" t="n">
        <x:v>4468161</x:v>
      </x:c>
      <x:c r="B1995" t="str">
        <x:v>2015-10-06</x:v>
      </x:c>
      <x:c r="C1995" s="24" t="n">
        <x:v>10</x:v>
      </x:c>
      <x:c r="D1995" t="str">
        <x:v>AA</x:v>
      </x:c>
      <x:c r="E1995" t="str">
        <x:v>American Airlines Inc.</x:v>
      </x:c>
      <x:c r="F1995" t="str">
        <x:v>1772</x:v>
      </x:c>
      <x:c r="G1995" t="str">
        <x:v>11057</x:v>
      </x:c>
      <x:c r="H1995" t="str"/>
      <x:c r="I1995" t="str"/>
      <x:c r="J1995" t="str">
        <x:v>11298</x:v>
      </x:c>
      <x:c r="K1995" t="str"/>
      <x:c r="L1995" t="str"/>
      <x:c r="M1995" t="str">
        <x:v>0925</x:v>
      </x:c>
      <x:c r="N1995" t="str">
        <x:v>0922</x:v>
      </x:c>
      <x:c r="O1995" s="26" t="n">
        <x:v>-3</x:v>
      </x:c>
      <x:c r="P1995" t="str">
        <x:v>1118</x:v>
      </x:c>
      <x:c r="Q1995" t="str">
        <x:v>1109</x:v>
      </x:c>
      <x:c r="R1995" s="26" t="n">
        <x:v>-9</x:v>
      </x:c>
      <x:c r="S1995" s="26" t="n">
        <x:v>936</x:v>
      </x:c>
      <x:c r="T1995" s="24" t="n">
        <x:v>0</x:v>
      </x:c>
      <x:c r="U1995" s="24" t="n">
        <x:v>0</x:v>
      </x:c>
      <x:c r="V1995" s="24" t="str">
        <x:v>Completed</x:v>
      </x:c>
      <x:c r="W1995" s="24" t="n">
        <x:v>0</x:v>
      </x:c>
      <x:c r="X1995" s="24" t="n">
        <x:v>0</x:v>
      </x:c>
      <x:c r="Y1995" s="24" t="n">
        <x:v>1</x:v>
      </x:c>
    </x:row>
    <x:row r="1996">
      <x:c r="A1996" s="24" t="n">
        <x:v>4469589</x:v>
      </x:c>
      <x:c r="B1996" t="str">
        <x:v>2015-10-06</x:v>
      </x:c>
      <x:c r="C1996" s="24" t="n">
        <x:v>10</x:v>
      </x:c>
      <x:c r="D1996" t="str">
        <x:v>UA</x:v>
      </x:c>
      <x:c r="E1996" t="str">
        <x:v>United Air Lines Inc.</x:v>
      </x:c>
      <x:c r="F1996" t="str">
        <x:v>1259</x:v>
      </x:c>
      <x:c r="G1996" t="str">
        <x:v>13204</x:v>
      </x:c>
      <x:c r="H1996" t="str"/>
      <x:c r="I1996" t="str"/>
      <x:c r="J1996" t="str">
        <x:v>11618</x:v>
      </x:c>
      <x:c r="K1996" t="str"/>
      <x:c r="L1996" t="str"/>
      <x:c r="M1996" t="str">
        <x:v>1054</x:v>
      </x:c>
      <x:c r="N1996" t="str">
        <x:v>1046</x:v>
      </x:c>
      <x:c r="O1996" s="26" t="n">
        <x:v>-8</x:v>
      </x:c>
      <x:c r="P1996" t="str">
        <x:v>1331</x:v>
      </x:c>
      <x:c r="Q1996" t="str">
        <x:v>1311</x:v>
      </x:c>
      <x:c r="R1996" s="26" t="n">
        <x:v>-20</x:v>
      </x:c>
      <x:c r="S1996" s="26" t="n">
        <x:v>937</x:v>
      </x:c>
      <x:c r="T1996" s="24" t="n">
        <x:v>0</x:v>
      </x:c>
      <x:c r="U1996" s="24" t="n">
        <x:v>0</x:v>
      </x:c>
      <x:c r="V1996" s="24" t="str">
        <x:v>Completed</x:v>
      </x:c>
      <x:c r="W1996" s="24" t="n">
        <x:v>0</x:v>
      </x:c>
      <x:c r="X1996" s="24" t="n">
        <x:v>0</x:v>
      </x:c>
      <x:c r="Y1996" s="24" t="n">
        <x:v>1</x:v>
      </x:c>
    </x:row>
    <x:row r="1997">
      <x:c r="A1997" s="24" t="n">
        <x:v>4470058</x:v>
      </x:c>
      <x:c r="B1997" t="str">
        <x:v>2015-10-06</x:v>
      </x:c>
      <x:c r="C1997" s="24" t="n">
        <x:v>10</x:v>
      </x:c>
      <x:c r="D1997" t="str">
        <x:v>AA</x:v>
      </x:c>
      <x:c r="E1997" t="str">
        <x:v>American Airlines Inc.</x:v>
      </x:c>
      <x:c r="F1997" t="str">
        <x:v>1431</x:v>
      </x:c>
      <x:c r="G1997" t="str">
        <x:v>11109</x:v>
      </x:c>
      <x:c r="H1997" t="str"/>
      <x:c r="I1997" t="str"/>
      <x:c r="J1997" t="str">
        <x:v>11298</x:v>
      </x:c>
      <x:c r="K1997" t="str"/>
      <x:c r="L1997" t="str"/>
      <x:c r="M1997" t="str">
        <x:v>1120</x:v>
      </x:c>
      <x:c r="N1997" t="str">
        <x:v>1117</x:v>
      </x:c>
      <x:c r="O1997" s="26" t="n">
        <x:v>-3</x:v>
      </x:c>
      <x:c r="P1997" t="str">
        <x:v>1414</x:v>
      </x:c>
      <x:c r="Q1997" t="str">
        <x:v>1359</x:v>
      </x:c>
      <x:c r="R1997" s="26" t="n">
        <x:v>-15</x:v>
      </x:c>
      <x:c r="S1997" s="26" t="n">
        <x:v>592</x:v>
      </x:c>
      <x:c r="T1997" s="24" t="n">
        <x:v>0</x:v>
      </x:c>
      <x:c r="U1997" s="24" t="n">
        <x:v>0</x:v>
      </x:c>
      <x:c r="V1997" s="24" t="str">
        <x:v>Completed</x:v>
      </x:c>
      <x:c r="W1997" s="24" t="n">
        <x:v>0</x:v>
      </x:c>
      <x:c r="X1997" s="24" t="n">
        <x:v>0</x:v>
      </x:c>
      <x:c r="Y1997" s="24" t="n">
        <x:v>1</x:v>
      </x:c>
    </x:row>
    <x:row r="1998">
      <x:c r="A1998" s="24" t="n">
        <x:v>4470677</x:v>
      </x:c>
      <x:c r="B1998" t="str">
        <x:v>2015-10-06</x:v>
      </x:c>
      <x:c r="C1998" s="24" t="n">
        <x:v>10</x:v>
      </x:c>
      <x:c r="D1998" t="str">
        <x:v>DL</x:v>
      </x:c>
      <x:c r="E1998" t="str">
        <x:v>Delta Air Lines Inc.</x:v>
      </x:c>
      <x:c r="F1998" t="str">
        <x:v>82</x:v>
      </x:c>
      <x:c r="G1998" t="str">
        <x:v>13244</x:v>
      </x:c>
      <x:c r="H1998" t="str"/>
      <x:c r="I1998" t="str"/>
      <x:c r="J1998" t="str">
        <x:v>10397</x:v>
      </x:c>
      <x:c r="K1998" t="str"/>
      <x:c r="L1998" t="str"/>
      <x:c r="M1998" t="str">
        <x:v>1200</x:v>
      </x:c>
      <x:c r="N1998" t="str">
        <x:v>1155</x:v>
      </x:c>
      <x:c r="O1998" s="26" t="n">
        <x:v>-5</x:v>
      </x:c>
      <x:c r="P1998" t="str">
        <x:v>1429</x:v>
      </x:c>
      <x:c r="Q1998" t="str">
        <x:v>1423</x:v>
      </x:c>
      <x:c r="R1998" s="26" t="n">
        <x:v>-6</x:v>
      </x:c>
      <x:c r="S1998" s="26" t="n">
        <x:v>332</x:v>
      </x:c>
      <x:c r="T1998" s="24" t="n">
        <x:v>0</x:v>
      </x:c>
      <x:c r="U1998" s="24" t="n">
        <x:v>0</x:v>
      </x:c>
      <x:c r="V1998" s="24" t="str">
        <x:v>Completed</x:v>
      </x:c>
      <x:c r="W1998" s="24" t="n">
        <x:v>0</x:v>
      </x:c>
      <x:c r="X1998" s="24" t="n">
        <x:v>0</x:v>
      </x:c>
      <x:c r="Y1998" s="24" t="n">
        <x:v>1</x:v>
      </x:c>
    </x:row>
    <x:row r="1999">
      <x:c r="A1999" s="24" t="n">
        <x:v>4470963</x:v>
      </x:c>
      <x:c r="B1999" t="str">
        <x:v>2015-10-06</x:v>
      </x:c>
      <x:c r="C1999" s="24" t="n">
        <x:v>10</x:v>
      </x:c>
      <x:c r="D1999" t="str">
        <x:v>WN</x:v>
      </x:c>
      <x:c r="E1999" t="str">
        <x:v>Southwest Airlines Co.</x:v>
      </x:c>
      <x:c r="F1999" t="str">
        <x:v>1600</x:v>
      </x:c>
      <x:c r="G1999" t="str">
        <x:v>11292</x:v>
      </x:c>
      <x:c r="H1999" t="str"/>
      <x:c r="I1999" t="str"/>
      <x:c r="J1999" t="str">
        <x:v>14893</x:v>
      </x:c>
      <x:c r="K1999" t="str"/>
      <x:c r="L1999" t="str"/>
      <x:c r="M1999" t="str">
        <x:v>1215</x:v>
      </x:c>
      <x:c r="N1999" t="str">
        <x:v>1218</x:v>
      </x:c>
      <x:c r="O1999" s="26" t="n">
        <x:v>3</x:v>
      </x:c>
      <x:c r="P1999" t="str">
        <x:v>1345</x:v>
      </x:c>
      <x:c r="Q1999" t="str">
        <x:v>1346</x:v>
      </x:c>
      <x:c r="R1999" s="26" t="n">
        <x:v>1</x:v>
      </x:c>
      <x:c r="S1999" s="26" t="n">
        <x:v>909</x:v>
      </x:c>
      <x:c r="T1999" s="24" t="n">
        <x:v>0</x:v>
      </x:c>
      <x:c r="U1999" s="24" t="n">
        <x:v>0</x:v>
      </x:c>
      <x:c r="V1999" s="24" t="str">
        <x:v>Completed</x:v>
      </x:c>
      <x:c r="W1999" s="24" t="n">
        <x:v>0</x:v>
      </x:c>
      <x:c r="X1999" s="24" t="n">
        <x:v>0</x:v>
      </x:c>
      <x:c r="Y1999" s="24" t="n">
        <x:v>1</x:v>
      </x:c>
    </x:row>
    <x:row r="2000">
      <x:c r="A2000" s="24" t="n">
        <x:v>4471045</x:v>
      </x:c>
      <x:c r="B2000" t="str">
        <x:v>2015-10-06</x:v>
      </x:c>
      <x:c r="C2000" s="24" t="n">
        <x:v>10</x:v>
      </x:c>
      <x:c r="D2000" t="str">
        <x:v>WN</x:v>
      </x:c>
      <x:c r="E2000" t="str">
        <x:v>Southwest Airlines Co.</x:v>
      </x:c>
      <x:c r="F2000" t="str">
        <x:v>2635</x:v>
      </x:c>
      <x:c r="G2000" t="str">
        <x:v>12892</x:v>
      </x:c>
      <x:c r="H2000" t="str"/>
      <x:c r="I2000" t="str"/>
      <x:c r="J2000" t="str">
        <x:v>13796</x:v>
      </x:c>
      <x:c r="K2000" t="str"/>
      <x:c r="L2000" t="str"/>
      <x:c r="M2000" t="str">
        <x:v>1220</x:v>
      </x:c>
      <x:c r="N2000" t="str">
        <x:v>1219</x:v>
      </x:c>
      <x:c r="O2000" s="26" t="n">
        <x:v>-1</x:v>
      </x:c>
      <x:c r="P2000" t="str">
        <x:v>1330</x:v>
      </x:c>
      <x:c r="Q2000" t="str">
        <x:v>1334</x:v>
      </x:c>
      <x:c r="R2000" s="26" t="n">
        <x:v>4</x:v>
      </x:c>
      <x:c r="S2000" s="26" t="n">
        <x:v>337</x:v>
      </x:c>
      <x:c r="T2000" s="24" t="n">
        <x:v>0</x:v>
      </x:c>
      <x:c r="U2000" s="24" t="n">
        <x:v>0</x:v>
      </x:c>
      <x:c r="V2000" s="24" t="str">
        <x:v>Completed</x:v>
      </x:c>
      <x:c r="W2000" s="24" t="n">
        <x:v>0</x:v>
      </x:c>
      <x:c r="X2000" s="24" t="n">
        <x:v>0</x:v>
      </x:c>
      <x:c r="Y2000" s="24" t="n">
        <x:v>1</x:v>
      </x:c>
    </x:row>
    <x:row r="2001">
      <x:c r="A2001" s="24" t="n">
        <x:v>4473209</x:v>
      </x:c>
      <x:c r="B2001" t="str">
        <x:v>2015-10-06</x:v>
      </x:c>
      <x:c r="C2001" s="24" t="n">
        <x:v>10</x:v>
      </x:c>
      <x:c r="D2001" t="str">
        <x:v>WN</x:v>
      </x:c>
      <x:c r="E2001" t="str">
        <x:v>Southwest Airlines Co.</x:v>
      </x:c>
      <x:c r="F2001" t="str">
        <x:v>3235</x:v>
      </x:c>
      <x:c r="G2001" t="str">
        <x:v>13495</x:v>
      </x:c>
      <x:c r="H2001" t="str"/>
      <x:c r="I2001" t="str"/>
      <x:c r="J2001" t="str">
        <x:v>14683</x:v>
      </x:c>
      <x:c r="K2001" t="str"/>
      <x:c r="L2001" t="str"/>
      <x:c r="M2001" t="str">
        <x:v>1435</x:v>
      </x:c>
      <x:c r="N2001" t="str">
        <x:v>1435</x:v>
      </x:c>
      <x:c r="O2001" s="26" t="n">
        <x:v>0</x:v>
      </x:c>
      <x:c r="P2001" t="str">
        <x:v>1615</x:v>
      </x:c>
      <x:c r="Q2001" t="str">
        <x:v>1558</x:v>
      </x:c>
      <x:c r="R2001" s="26" t="n">
        <x:v>-17</x:v>
      </x:c>
      <x:c r="S2001" s="26" t="n">
        <x:v>494</x:v>
      </x:c>
      <x:c r="T2001" s="24" t="n">
        <x:v>0</x:v>
      </x:c>
      <x:c r="U2001" s="24" t="n">
        <x:v>0</x:v>
      </x:c>
      <x:c r="V2001" s="24" t="str">
        <x:v>Completed</x:v>
      </x:c>
      <x:c r="W2001" s="24" t="n">
        <x:v>0</x:v>
      </x:c>
      <x:c r="X2001" s="24" t="n">
        <x:v>0</x:v>
      </x:c>
      <x:c r="Y2001" s="24" t="n">
        <x:v>1</x:v>
      </x:c>
    </x:row>
    <x:row r="2002">
      <x:c r="A2002" s="24" t="n">
        <x:v>4474509</x:v>
      </x:c>
      <x:c r="B2002" t="str">
        <x:v>2015-10-06</x:v>
      </x:c>
      <x:c r="C2002" s="24" t="n">
        <x:v>10</x:v>
      </x:c>
      <x:c r="D2002" t="str">
        <x:v>OO</x:v>
      </x:c>
      <x:c r="E2002" t="str">
        <x:v>Skywest Airlines Inc.</x:v>
      </x:c>
      <x:c r="F2002" t="str">
        <x:v>6226</x:v>
      </x:c>
      <x:c r="G2002" t="str">
        <x:v>13930</x:v>
      </x:c>
      <x:c r="H2002" t="str"/>
      <x:c r="I2002" t="str"/>
      <x:c r="J2002" t="str">
        <x:v>11193</x:v>
      </x:c>
      <x:c r="K2002" t="str"/>
      <x:c r="L2002" t="str"/>
      <x:c r="M2002" t="str">
        <x:v>1554</x:v>
      </x:c>
      <x:c r="N2002" t="str">
        <x:v>1551</x:v>
      </x:c>
      <x:c r="O2002" s="26" t="n">
        <x:v>-3</x:v>
      </x:c>
      <x:c r="P2002" t="str">
        <x:v>1807</x:v>
      </x:c>
      <x:c r="Q2002" t="str">
        <x:v>1801</x:v>
      </x:c>
      <x:c r="R2002" s="26" t="n">
        <x:v>-6</x:v>
      </x:c>
      <x:c r="S2002" s="26" t="n">
        <x:v>264</x:v>
      </x:c>
      <x:c r="T2002" s="24" t="n">
        <x:v>0</x:v>
      </x:c>
      <x:c r="U2002" s="24" t="n">
        <x:v>0</x:v>
      </x:c>
      <x:c r="V2002" s="24" t="str">
        <x:v>Completed</x:v>
      </x:c>
      <x:c r="W2002" s="24" t="n">
        <x:v>0</x:v>
      </x:c>
      <x:c r="X2002" s="24" t="n">
        <x:v>0</x:v>
      </x:c>
      <x:c r="Y2002" s="24" t="n">
        <x:v>1</x:v>
      </x:c>
    </x:row>
    <x:row r="2003">
      <x:c r="A2003" s="24" t="n">
        <x:v>4474602</x:v>
      </x:c>
      <x:c r="B2003" t="str">
        <x:v>2015-10-06</x:v>
      </x:c>
      <x:c r="C2003" s="24" t="n">
        <x:v>10</x:v>
      </x:c>
      <x:c r="D2003" t="str">
        <x:v>EV</x:v>
      </x:c>
      <x:c r="E2003" t="str">
        <x:v>Atlantic Southeast Airlines</x:v>
      </x:c>
      <x:c r="F2003" t="str">
        <x:v>4653</x:v>
      </x:c>
      <x:c r="G2003" t="str">
        <x:v>12266</x:v>
      </x:c>
      <x:c r="H2003" t="str"/>
      <x:c r="I2003" t="str"/>
      <x:c r="J2003" t="str">
        <x:v>13422</x:v>
      </x:c>
      <x:c r="K2003" t="str"/>
      <x:c r="L2003" t="str"/>
      <x:c r="M2003" t="str">
        <x:v>1600</x:v>
      </x:c>
      <x:c r="N2003" t="str">
        <x:v>1643</x:v>
      </x:c>
      <x:c r="O2003" s="26" t="n">
        <x:v>43</x:v>
      </x:c>
      <x:c r="P2003" t="str">
        <x:v>1723</x:v>
      </x:c>
      <x:c r="Q2003" t="str">
        <x:v>1801</x:v>
      </x:c>
      <x:c r="R2003" s="26" t="n">
        <x:v>38</x:v>
      </x:c>
      <x:c r="S2003" s="26" t="n">
        <x:v>427</x:v>
      </x:c>
      <x:c r="T2003" s="24" t="n">
        <x:v>0</x:v>
      </x:c>
      <x:c r="U2003" s="24" t="n">
        <x:v>0</x:v>
      </x:c>
      <x:c r="V2003" s="24" t="str">
        <x:v>Completed</x:v>
      </x:c>
      <x:c r="W2003" s="24" t="n">
        <x:v>1</x:v>
      </x:c>
      <x:c r="X2003" s="24" t="n">
        <x:v>1</x:v>
      </x:c>
      <x:c r="Y2003" s="24" t="n">
        <x:v>1</x:v>
      </x:c>
    </x:row>
    <x:row r="2004">
      <x:c r="A2004" s="24" t="n">
        <x:v>4474786</x:v>
      </x:c>
      <x:c r="B2004" t="str">
        <x:v>2015-10-06</x:v>
      </x:c>
      <x:c r="C2004" s="24" t="n">
        <x:v>10</x:v>
      </x:c>
      <x:c r="D2004" t="str">
        <x:v>AA</x:v>
      </x:c>
      <x:c r="E2004" t="str">
        <x:v>American Airlines Inc.</x:v>
      </x:c>
      <x:c r="F2004" t="str">
        <x:v>1886</x:v>
      </x:c>
      <x:c r="G2004" t="str">
        <x:v>11057</x:v>
      </x:c>
      <x:c r="H2004" t="str"/>
      <x:c r="I2004" t="str"/>
      <x:c r="J2004" t="str">
        <x:v>14524</x:v>
      </x:c>
      <x:c r="K2004" t="str"/>
      <x:c r="L2004" t="str"/>
      <x:c r="M2004" t="str">
        <x:v>1610</x:v>
      </x:c>
      <x:c r="N2004" t="str">
        <x:v>1604</x:v>
      </x:c>
      <x:c r="O2004" s="26" t="n">
        <x:v>-6</x:v>
      </x:c>
      <x:c r="P2004" t="str">
        <x:v>1715</x:v>
      </x:c>
      <x:c r="Q2004" t="str">
        <x:v>1713</x:v>
      </x:c>
      <x:c r="R2004" s="26" t="n">
        <x:v>-2</x:v>
      </x:c>
      <x:c r="S2004" s="26" t="n">
        <x:v>257</x:v>
      </x:c>
      <x:c r="T2004" s="24" t="n">
        <x:v>0</x:v>
      </x:c>
      <x:c r="U2004" s="24" t="n">
        <x:v>0</x:v>
      </x:c>
      <x:c r="V2004" s="24" t="str">
        <x:v>Completed</x:v>
      </x:c>
      <x:c r="W2004" s="24" t="n">
        <x:v>0</x:v>
      </x:c>
      <x:c r="X2004" s="24" t="n">
        <x:v>0</x:v>
      </x:c>
      <x:c r="Y2004" s="24" t="n">
        <x:v>1</x:v>
      </x:c>
    </x:row>
    <x:row r="2005">
      <x:c r="A2005" s="24" t="n">
        <x:v>4474802</x:v>
      </x:c>
      <x:c r="B2005" t="str">
        <x:v>2015-10-06</x:v>
      </x:c>
      <x:c r="C2005" s="24" t="n">
        <x:v>10</x:v>
      </x:c>
      <x:c r="D2005" t="str">
        <x:v>UA</x:v>
      </x:c>
      <x:c r="E2005" t="str">
        <x:v>United Air Lines Inc.</x:v>
      </x:c>
      <x:c r="F2005" t="str">
        <x:v>594</x:v>
      </x:c>
      <x:c r="G2005" t="str">
        <x:v>11278</x:v>
      </x:c>
      <x:c r="H2005" t="str"/>
      <x:c r="I2005" t="str"/>
      <x:c r="J2005" t="str">
        <x:v>11292</x:v>
      </x:c>
      <x:c r="K2005" t="str"/>
      <x:c r="L2005" t="str"/>
      <x:c r="M2005" t="str">
        <x:v>1612</x:v>
      </x:c>
      <x:c r="N2005" t="str">
        <x:v>1604</x:v>
      </x:c>
      <x:c r="O2005" s="26" t="n">
        <x:v>-8</x:v>
      </x:c>
      <x:c r="P2005" t="str">
        <x:v>1810</x:v>
      </x:c>
      <x:c r="Q2005" t="str">
        <x:v>1804</x:v>
      </x:c>
      <x:c r="R2005" s="26" t="n">
        <x:v>-6</x:v>
      </x:c>
      <x:c r="S2005" s="26" t="n">
        <x:v>1476</x:v>
      </x:c>
      <x:c r="T2005" s="24" t="n">
        <x:v>0</x:v>
      </x:c>
      <x:c r="U2005" s="24" t="n">
        <x:v>0</x:v>
      </x:c>
      <x:c r="V2005" s="24" t="str">
        <x:v>Completed</x:v>
      </x:c>
      <x:c r="W2005" s="24" t="n">
        <x:v>0</x:v>
      </x:c>
      <x:c r="X2005" s="24" t="n">
        <x:v>0</x:v>
      </x:c>
      <x:c r="Y2005" s="24" t="n">
        <x:v>1</x:v>
      </x:c>
    </x:row>
    <x:row r="2006">
      <x:c r="A2006" s="24" t="n">
        <x:v>4872085</x:v>
      </x:c>
      <x:c r="B2006" t="str">
        <x:v>2015-11-01</x:v>
      </x:c>
      <x:c r="C2006" s="24" t="n">
        <x:v>11</x:v>
      </x:c>
      <x:c r="D2006" t="str">
        <x:v>OO</x:v>
      </x:c>
      <x:c r="E2006" t="str">
        <x:v>Skywest Airlines Inc.</x:v>
      </x:c>
      <x:c r="F2006" t="str">
        <x:v>6463</x:v>
      </x:c>
      <x:c r="G2006" t="str">
        <x:v>SMF</x:v>
      </x:c>
      <x:c r="H2006" t="str">
        <x:v>Sacramento International Airport</x:v>
      </x:c>
      <x:c r="I2006" t="str">
        <x:v>CA</x:v>
      </x:c>
      <x:c r="J2006" t="str">
        <x:v>LAX</x:v>
      </x:c>
      <x:c r="K2006" t="str">
        <x:v>Los Angeles International Airport</x:v>
      </x:c>
      <x:c r="L2006" t="str">
        <x:v>CA</x:v>
      </x:c>
      <x:c r="M2006" t="str">
        <x:v>0550</x:v>
      </x:c>
      <x:c r="N2006" t="str">
        <x:v>0603</x:v>
      </x:c>
      <x:c r="O2006" s="26" t="n">
        <x:v>13</x:v>
      </x:c>
      <x:c r="P2006" t="str">
        <x:v>0726</x:v>
      </x:c>
      <x:c r="Q2006" t="str">
        <x:v>0727</x:v>
      </x:c>
      <x:c r="R2006" s="26" t="n">
        <x:v>1</x:v>
      </x:c>
      <x:c r="S2006" s="26" t="n">
        <x:v>373</x:v>
      </x:c>
      <x:c r="T2006" s="24" t="n">
        <x:v>0</x:v>
      </x:c>
      <x:c r="U2006" s="24" t="n">
        <x:v>0</x:v>
      </x:c>
      <x:c r="V2006" s="24" t="str">
        <x:v>Completed</x:v>
      </x:c>
      <x:c r="W2006" s="24" t="n">
        <x:v>0</x:v>
      </x:c>
      <x:c r="X2006" s="24" t="n">
        <x:v>0</x:v>
      </x:c>
      <x:c r="Y2006" s="24" t="n">
        <x:v>1</x:v>
      </x:c>
    </x:row>
    <x:row r="2007">
      <x:c r="A2007" s="24" t="n">
        <x:v>4872138</x:v>
      </x:c>
      <x:c r="B2007" t="str">
        <x:v>2015-11-01</x:v>
      </x:c>
      <x:c r="C2007" s="24" t="n">
        <x:v>11</x:v>
      </x:c>
      <x:c r="D2007" t="str">
        <x:v>AA</x:v>
      </x:c>
      <x:c r="E2007" t="str">
        <x:v>American Airlines Inc.</x:v>
      </x:c>
      <x:c r="F2007" t="str">
        <x:v>530</x:v>
      </x:c>
      <x:c r="G2007" t="str">
        <x:v>IAH</x:v>
      </x:c>
      <x:c r="H2007" t="str">
        <x:v>George Bush Intercontinental Airport</x:v>
      </x:c>
      <x:c r="I2007" t="str">
        <x:v>TX</x:v>
      </x:c>
      <x:c r="J2007" t="str">
        <x:v>PHX</x:v>
      </x:c>
      <x:c r="K2007" t="str">
        <x:v>Phoenix Sky Harbor International Airport</x:v>
      </x:c>
      <x:c r="L2007" t="str">
        <x:v>AZ</x:v>
      </x:c>
      <x:c r="M2007" t="str">
        <x:v>0600</x:v>
      </x:c>
      <x:c r="N2007" t="str">
        <x:v>0555</x:v>
      </x:c>
      <x:c r="O2007" s="26" t="n">
        <x:v>-5</x:v>
      </x:c>
      <x:c r="P2007" t="str">
        <x:v>0746</x:v>
      </x:c>
      <x:c r="Q2007" t="str">
        <x:v>0732</x:v>
      </x:c>
      <x:c r="R2007" s="26" t="n">
        <x:v>-14</x:v>
      </x:c>
      <x:c r="S2007" s="26" t="n">
        <x:v>1009</x:v>
      </x:c>
      <x:c r="T2007" s="24" t="n">
        <x:v>0</x:v>
      </x:c>
      <x:c r="U2007" s="24" t="n">
        <x:v>0</x:v>
      </x:c>
      <x:c r="V2007" s="24" t="str">
        <x:v>Completed</x:v>
      </x:c>
      <x:c r="W2007" s="24" t="n">
        <x:v>0</x:v>
      </x:c>
      <x:c r="X2007" s="24" t="n">
        <x:v>0</x:v>
      </x:c>
      <x:c r="Y2007" s="24" t="n">
        <x:v>1</x:v>
      </x:c>
    </x:row>
    <x:row r="2008">
      <x:c r="A2008" s="24" t="n">
        <x:v>4873425</x:v>
      </x:c>
      <x:c r="B2008" t="str">
        <x:v>2015-11-01</x:v>
      </x:c>
      <x:c r="C2008" s="24" t="n">
        <x:v>11</x:v>
      </x:c>
      <x:c r="D2008" t="str">
        <x:v>EV</x:v>
      </x:c>
      <x:c r="E2008" t="str">
        <x:v>Atlantic Southeast Airlines</x:v>
      </x:c>
      <x:c r="F2008" t="str">
        <x:v>4432</x:v>
      </x:c>
      <x:c r="G2008" t="str">
        <x:v>LBB</x:v>
      </x:c>
      <x:c r="H2008" t="str">
        <x:v>Lubbock Preston Smith International Airport</x:v>
      </x:c>
      <x:c r="I2008" t="str">
        <x:v>TX</x:v>
      </x:c>
      <x:c r="J2008" t="str">
        <x:v>IAH</x:v>
      </x:c>
      <x:c r="K2008" t="str">
        <x:v>George Bush Intercontinental Airport</x:v>
      </x:c>
      <x:c r="L2008" t="str">
        <x:v>TX</x:v>
      </x:c>
      <x:c r="M2008" t="str">
        <x:v>0715</x:v>
      </x:c>
      <x:c r="N2008" t="str">
        <x:v>0707</x:v>
      </x:c>
      <x:c r="O2008" s="26" t="n">
        <x:v>-8</x:v>
      </x:c>
      <x:c r="P2008" t="str">
        <x:v>0852</x:v>
      </x:c>
      <x:c r="Q2008" t="str">
        <x:v>0839</x:v>
      </x:c>
      <x:c r="R2008" s="26" t="n">
        <x:v>-13</x:v>
      </x:c>
      <x:c r="S2008" s="26" t="n">
        <x:v>458</x:v>
      </x:c>
      <x:c r="T2008" s="24" t="n">
        <x:v>0</x:v>
      </x:c>
      <x:c r="U2008" s="24" t="n">
        <x:v>0</x:v>
      </x:c>
      <x:c r="V2008" s="24" t="str">
        <x:v>Completed</x:v>
      </x:c>
      <x:c r="W2008" s="24" t="n">
        <x:v>0</x:v>
      </x:c>
      <x:c r="X2008" s="24" t="n">
        <x:v>0</x:v>
      </x:c>
      <x:c r="Y2008" s="24" t="n">
        <x:v>1</x:v>
      </x:c>
    </x:row>
    <x:row r="2009">
      <x:c r="A2009" s="24" t="n">
        <x:v>4873594</x:v>
      </x:c>
      <x:c r="B2009" t="str">
        <x:v>2015-11-01</x:v>
      </x:c>
      <x:c r="C2009" s="24" t="n">
        <x:v>11</x:v>
      </x:c>
      <x:c r="D2009" t="str">
        <x:v>DL</x:v>
      </x:c>
      <x:c r="E2009" t="str">
        <x:v>Delta Air Lines Inc.</x:v>
      </x:c>
      <x:c r="F2009" t="str">
        <x:v>1122</x:v>
      </x:c>
      <x:c r="G2009" t="str">
        <x:v>MSP</x:v>
      </x:c>
      <x:c r="H2009" t="str">
        <x:v>Minneapolis-Saint Paul International Airport</x:v>
      </x:c>
      <x:c r="I2009" t="str">
        <x:v>MN</x:v>
      </x:c>
      <x:c r="J2009" t="str">
        <x:v>ATL</x:v>
      </x:c>
      <x:c r="K2009" t="str">
        <x:v>Hartsfield-Jackson Atlanta International Airport</x:v>
      </x:c>
      <x:c r="L2009" t="str">
        <x:v>GA</x:v>
      </x:c>
      <x:c r="M2009" t="str">
        <x:v>0730</x:v>
      </x:c>
      <x:c r="N2009" t="str">
        <x:v>0728</x:v>
      </x:c>
      <x:c r="O2009" s="26" t="n">
        <x:v>-2</x:v>
      </x:c>
      <x:c r="P2009" t="str">
        <x:v>1101</x:v>
      </x:c>
      <x:c r="Q2009" t="str">
        <x:v>1111</x:v>
      </x:c>
      <x:c r="R2009" s="26" t="n">
        <x:v>10</x:v>
      </x:c>
      <x:c r="S2009" s="26" t="n">
        <x:v>907</x:v>
      </x:c>
      <x:c r="T2009" s="24" t="n">
        <x:v>0</x:v>
      </x:c>
      <x:c r="U2009" s="24" t="n">
        <x:v>0</x:v>
      </x:c>
      <x:c r="V2009" s="24" t="str">
        <x:v>Completed</x:v>
      </x:c>
      <x:c r="W2009" s="24" t="n">
        <x:v>0</x:v>
      </x:c>
      <x:c r="X2009" s="24" t="n">
        <x:v>0</x:v>
      </x:c>
      <x:c r="Y2009" s="24" t="n">
        <x:v>1</x:v>
      </x:c>
    </x:row>
    <x:row r="2010">
      <x:c r="A2010" s="24" t="n">
        <x:v>4873731</x:v>
      </x:c>
      <x:c r="B2010" t="str">
        <x:v>2015-11-01</x:v>
      </x:c>
      <x:c r="C2010" s="24" t="n">
        <x:v>11</x:v>
      </x:c>
      <x:c r="D2010" t="str">
        <x:v>WN</x:v>
      </x:c>
      <x:c r="E2010" t="str">
        <x:v>Southwest Airlines Co.</x:v>
      </x:c>
      <x:c r="F2010" t="str">
        <x:v>5863</x:v>
      </x:c>
      <x:c r="G2010" t="str">
        <x:v>MSP</x:v>
      </x:c>
      <x:c r="H2010" t="str">
        <x:v>Minneapolis-Saint Paul International Airport</x:v>
      </x:c>
      <x:c r="I2010" t="str">
        <x:v>MN</x:v>
      </x:c>
      <x:c r="J2010" t="str">
        <x:v>DEN</x:v>
      </x:c>
      <x:c r="K2010" t="str">
        <x:v>Denver International Airport</x:v>
      </x:c>
      <x:c r="L2010" t="str">
        <x:v>CO</x:v>
      </x:c>
      <x:c r="M2010" t="str">
        <x:v>0740</x:v>
      </x:c>
      <x:c r="N2010" t="str">
        <x:v>0737</x:v>
      </x:c>
      <x:c r="O2010" s="26" t="n">
        <x:v>-3</x:v>
      </x:c>
      <x:c r="P2010" t="str">
        <x:v>0855</x:v>
      </x:c>
      <x:c r="Q2010" t="str">
        <x:v>0832</x:v>
      </x:c>
      <x:c r="R2010" s="26" t="n">
        <x:v>-23</x:v>
      </x:c>
      <x:c r="S2010" s="26" t="n">
        <x:v>680</x:v>
      </x:c>
      <x:c r="T2010" s="24" t="n">
        <x:v>0</x:v>
      </x:c>
      <x:c r="U2010" s="24" t="n">
        <x:v>0</x:v>
      </x:c>
      <x:c r="V2010" s="24" t="str">
        <x:v>Completed</x:v>
      </x:c>
      <x:c r="W2010" s="24" t="n">
        <x:v>0</x:v>
      </x:c>
      <x:c r="X2010" s="24" t="n">
        <x:v>0</x:v>
      </x:c>
      <x:c r="Y2010" s="24" t="n">
        <x:v>1</x:v>
      </x:c>
    </x:row>
    <x:row r="2011">
      <x:c r="A2011" s="24" t="n">
        <x:v>4873797</x:v>
      </x:c>
      <x:c r="B2011" t="str">
        <x:v>2015-11-01</x:v>
      </x:c>
      <x:c r="C2011" s="24" t="n">
        <x:v>11</x:v>
      </x:c>
      <x:c r="D2011" t="str">
        <x:v>WN</x:v>
      </x:c>
      <x:c r="E2011" t="str">
        <x:v>Southwest Airlines Co.</x:v>
      </x:c>
      <x:c r="F2011" t="str">
        <x:v>2987</x:v>
      </x:c>
      <x:c r="G2011" t="str">
        <x:v>MCO</x:v>
      </x:c>
      <x:c r="H2011" t="str">
        <x:v>Orlando International Airport</x:v>
      </x:c>
      <x:c r="I2011" t="str">
        <x:v>FL</x:v>
      </x:c>
      <x:c r="J2011" t="str">
        <x:v>SJU</x:v>
      </x:c>
      <x:c r="K2011" t="str">
        <x:v>Luis Muñoz Marín International Airport</x:v>
      </x:c>
      <x:c r="L2011" t="str">
        <x:v>PR</x:v>
      </x:c>
      <x:c r="M2011" t="str">
        <x:v>0745</x:v>
      </x:c>
      <x:c r="N2011" t="str">
        <x:v>0745</x:v>
      </x:c>
      <x:c r="O2011" s="26" t="n">
        <x:v>0</x:v>
      </x:c>
      <x:c r="P2011" t="str">
        <x:v>1130</x:v>
      </x:c>
      <x:c r="Q2011" t="str">
        <x:v>1132</x:v>
      </x:c>
      <x:c r="R2011" s="26" t="n">
        <x:v>2</x:v>
      </x:c>
      <x:c r="S2011" s="26" t="n">
        <x:v>1189</x:v>
      </x:c>
      <x:c r="T2011" s="24" t="n">
        <x:v>0</x:v>
      </x:c>
      <x:c r="U2011" s="24" t="n">
        <x:v>0</x:v>
      </x:c>
      <x:c r="V2011" s="24" t="str">
        <x:v>Completed</x:v>
      </x:c>
      <x:c r="W2011" s="24" t="n">
        <x:v>0</x:v>
      </x:c>
      <x:c r="X2011" s="24" t="n">
        <x:v>0</x:v>
      </x:c>
      <x:c r="Y2011" s="24" t="n">
        <x:v>1</x:v>
      </x:c>
    </x:row>
    <x:row r="2012">
      <x:c r="A2012" s="24" t="n">
        <x:v>4873933</x:v>
      </x:c>
      <x:c r="B2012" t="str">
        <x:v>2015-11-01</x:v>
      </x:c>
      <x:c r="C2012" s="24" t="n">
        <x:v>11</x:v>
      </x:c>
      <x:c r="D2012" t="str">
        <x:v>UA</x:v>
      </x:c>
      <x:c r="E2012" t="str">
        <x:v>United Air Lines Inc.</x:v>
      </x:c>
      <x:c r="F2012" t="str">
        <x:v>1457</x:v>
      </x:c>
      <x:c r="G2012" t="str">
        <x:v>DCA</x:v>
      </x:c>
      <x:c r="H2012" t="str">
        <x:v>Ronald Reagan Washington National Airport</x:v>
      </x:c>
      <x:c r="I2012" t="str">
        <x:v>VA</x:v>
      </x:c>
      <x:c r="J2012" t="str">
        <x:v>IAH</x:v>
      </x:c>
      <x:c r="K2012" t="str">
        <x:v>George Bush Intercontinental Airport</x:v>
      </x:c>
      <x:c r="L2012" t="str">
        <x:v>TX</x:v>
      </x:c>
      <x:c r="M2012" t="str">
        <x:v>0759</x:v>
      </x:c>
      <x:c r="N2012" t="str">
        <x:v>0757</x:v>
      </x:c>
      <x:c r="O2012" s="26" t="n">
        <x:v>-2</x:v>
      </x:c>
      <x:c r="P2012" t="str">
        <x:v>1031</x:v>
      </x:c>
      <x:c r="Q2012" t="str">
        <x:v>1014</x:v>
      </x:c>
      <x:c r="R2012" s="26" t="n">
        <x:v>-17</x:v>
      </x:c>
      <x:c r="S2012" s="26" t="n">
        <x:v>1208</x:v>
      </x:c>
      <x:c r="T2012" s="24" t="n">
        <x:v>0</x:v>
      </x:c>
      <x:c r="U2012" s="24" t="n">
        <x:v>0</x:v>
      </x:c>
      <x:c r="V2012" s="24" t="str">
        <x:v>Completed</x:v>
      </x:c>
      <x:c r="W2012" s="24" t="n">
        <x:v>0</x:v>
      </x:c>
      <x:c r="X2012" s="24" t="n">
        <x:v>0</x:v>
      </x:c>
      <x:c r="Y2012" s="24" t="n">
        <x:v>1</x:v>
      </x:c>
    </x:row>
    <x:row r="2013">
      <x:c r="A2013" s="24" t="n">
        <x:v>4875410</x:v>
      </x:c>
      <x:c r="B2013" t="str">
        <x:v>2015-11-01</x:v>
      </x:c>
      <x:c r="C2013" s="24" t="n">
        <x:v>11</x:v>
      </x:c>
      <x:c r="D2013" t="str">
        <x:v>DL</x:v>
      </x:c>
      <x:c r="E2013" t="str">
        <x:v>Delta Air Lines Inc.</x:v>
      </x:c>
      <x:c r="F2013" t="str">
        <x:v>1891</x:v>
      </x:c>
      <x:c r="G2013" t="str">
        <x:v>ATL</x:v>
      </x:c>
      <x:c r="H2013" t="str">
        <x:v>Hartsfield-Jackson Atlanta International Airport</x:v>
      </x:c>
      <x:c r="I2013" t="str">
        <x:v>GA</x:v>
      </x:c>
      <x:c r="J2013" t="str">
        <x:v>TPA</x:v>
      </x:c>
      <x:c r="K2013" t="str">
        <x:v>Tampa International Airport</x:v>
      </x:c>
      <x:c r="L2013" t="str">
        <x:v>FL</x:v>
      </x:c>
      <x:c r="M2013" t="str">
        <x:v>0930</x:v>
      </x:c>
      <x:c r="N2013" t="str">
        <x:v>0930</x:v>
      </x:c>
      <x:c r="O2013" s="26" t="n">
        <x:v>0</x:v>
      </x:c>
      <x:c r="P2013" t="str">
        <x:v>1054</x:v>
      </x:c>
      <x:c r="Q2013" t="str">
        <x:v>1045</x:v>
      </x:c>
      <x:c r="R2013" s="26" t="n">
        <x:v>-9</x:v>
      </x:c>
      <x:c r="S2013" s="26" t="n">
        <x:v>406</x:v>
      </x:c>
      <x:c r="T2013" s="24" t="n">
        <x:v>0</x:v>
      </x:c>
      <x:c r="U2013" s="24" t="n">
        <x:v>0</x:v>
      </x:c>
      <x:c r="V2013" s="24" t="str">
        <x:v>Completed</x:v>
      </x:c>
      <x:c r="W2013" s="24" t="n">
        <x:v>0</x:v>
      </x:c>
      <x:c r="X2013" s="24" t="n">
        <x:v>0</x:v>
      </x:c>
      <x:c r="Y2013" s="24" t="n">
        <x:v>1</x:v>
      </x:c>
    </x:row>
    <x:row r="2014">
      <x:c r="A2014" s="24" t="n">
        <x:v>4875509</x:v>
      </x:c>
      <x:c r="B2014" t="str">
        <x:v>2015-11-01</x:v>
      </x:c>
      <x:c r="C2014" s="24" t="n">
        <x:v>11</x:v>
      </x:c>
      <x:c r="D2014" t="str">
        <x:v>UA</x:v>
      </x:c>
      <x:c r="E2014" t="str">
        <x:v>United Air Lines Inc.</x:v>
      </x:c>
      <x:c r="F2014" t="str">
        <x:v>1141</x:v>
      </x:c>
      <x:c r="G2014" t="str">
        <x:v>LAS</x:v>
      </x:c>
      <x:c r="H2014" t="str">
        <x:v>McCarran International Airport</x:v>
      </x:c>
      <x:c r="I2014" t="str">
        <x:v>NV</x:v>
      </x:c>
      <x:c r="J2014" t="str">
        <x:v>IAH</x:v>
      </x:c>
      <x:c r="K2014" t="str">
        <x:v>George Bush Intercontinental Airport</x:v>
      </x:c>
      <x:c r="L2014" t="str">
        <x:v>TX</x:v>
      </x:c>
      <x:c r="M2014" t="str">
        <x:v>0937</x:v>
      </x:c>
      <x:c r="N2014" t="str">
        <x:v>0933</x:v>
      </x:c>
      <x:c r="O2014" s="26" t="n">
        <x:v>-4</x:v>
      </x:c>
      <x:c r="P2014" t="str">
        <x:v>1439</x:v>
      </x:c>
      <x:c r="Q2014" t="str">
        <x:v>1423</x:v>
      </x:c>
      <x:c r="R2014" s="26" t="n">
        <x:v>-16</x:v>
      </x:c>
      <x:c r="S2014" s="26" t="n">
        <x:v>1222</x:v>
      </x:c>
      <x:c r="T2014" s="24" t="n">
        <x:v>0</x:v>
      </x:c>
      <x:c r="U2014" s="24" t="n">
        <x:v>0</x:v>
      </x:c>
      <x:c r="V2014" s="24" t="str">
        <x:v>Completed</x:v>
      </x:c>
      <x:c r="W2014" s="24" t="n">
        <x:v>0</x:v>
      </x:c>
      <x:c r="X2014" s="24" t="n">
        <x:v>0</x:v>
      </x:c>
      <x:c r="Y2014" s="24" t="n">
        <x:v>1</x:v>
      </x:c>
    </x:row>
    <x:row r="2015">
      <x:c r="A2015" s="24" t="n">
        <x:v>4875533</x:v>
      </x:c>
      <x:c r="B2015" t="str">
        <x:v>2015-11-01</x:v>
      </x:c>
      <x:c r="C2015" s="24" t="n">
        <x:v>11</x:v>
      </x:c>
      <x:c r="D2015" t="str">
        <x:v>DL</x:v>
      </x:c>
      <x:c r="E2015" t="str">
        <x:v>Delta Air Lines Inc.</x:v>
      </x:c>
      <x:c r="F2015" t="str">
        <x:v>1189</x:v>
      </x:c>
      <x:c r="G2015" t="str">
        <x:v>SLC</x:v>
      </x:c>
      <x:c r="H2015" t="str">
        <x:v>Salt Lake City International Airport</x:v>
      </x:c>
      <x:c r="I2015" t="str">
        <x:v>UT</x:v>
      </x:c>
      <x:c r="J2015" t="str">
        <x:v>BWI</x:v>
      </x:c>
      <x:c r="K2015" t="str">
        <x:v>Baltimore-Washington International Airport</x:v>
      </x:c>
      <x:c r="L2015" t="str">
        <x:v>MD</x:v>
      </x:c>
      <x:c r="M2015" t="str">
        <x:v>0940</x:v>
      </x:c>
      <x:c r="N2015" t="str">
        <x:v>0939</x:v>
      </x:c>
      <x:c r="O2015" s="26" t="n">
        <x:v>-1</x:v>
      </x:c>
      <x:c r="P2015" t="str">
        <x:v>1548</x:v>
      </x:c>
      <x:c r="Q2015" t="str">
        <x:v>1542</x:v>
      </x:c>
      <x:c r="R2015" s="26" t="n">
        <x:v>-6</x:v>
      </x:c>
      <x:c r="S2015" s="26" t="n">
        <x:v>1865</x:v>
      </x:c>
      <x:c r="T2015" s="24" t="n">
        <x:v>0</x:v>
      </x:c>
      <x:c r="U2015" s="24" t="n">
        <x:v>0</x:v>
      </x:c>
      <x:c r="V2015" s="24" t="str">
        <x:v>Completed</x:v>
      </x:c>
      <x:c r="W2015" s="24" t="n">
        <x:v>0</x:v>
      </x:c>
      <x:c r="X2015" s="24" t="n">
        <x:v>0</x:v>
      </x:c>
      <x:c r="Y2015" s="24" t="n">
        <x:v>1</x:v>
      </x:c>
    </x:row>
    <x:row r="2016">
      <x:c r="A2016" s="24" t="n">
        <x:v>4875560</x:v>
      </x:c>
      <x:c r="B2016" t="str">
        <x:v>2015-11-01</x:v>
      </x:c>
      <x:c r="C2016" s="24" t="n">
        <x:v>11</x:v>
      </x:c>
      <x:c r="D2016" t="str">
        <x:v>WN</x:v>
      </x:c>
      <x:c r="E2016" t="str">
        <x:v>Southwest Airlines Co.</x:v>
      </x:c>
      <x:c r="F2016" t="str">
        <x:v>204</x:v>
      </x:c>
      <x:c r="G2016" t="str">
        <x:v>MDW</x:v>
      </x:c>
      <x:c r="H2016" t="str">
        <x:v>Chicago Midway International Airport</x:v>
      </x:c>
      <x:c r="I2016" t="str">
        <x:v>IL</x:v>
      </x:c>
      <x:c r="J2016" t="str">
        <x:v>DEN</x:v>
      </x:c>
      <x:c r="K2016" t="str">
        <x:v>Denver International Airport</x:v>
      </x:c>
      <x:c r="L2016" t="str">
        <x:v>CO</x:v>
      </x:c>
      <x:c r="M2016" t="str">
        <x:v>0940</x:v>
      </x:c>
      <x:c r="N2016" t="str">
        <x:v>0946</x:v>
      </x:c>
      <x:c r="O2016" s="26" t="n">
        <x:v>6</x:v>
      </x:c>
      <x:c r="P2016" t="str">
        <x:v>1115</x:v>
      </x:c>
      <x:c r="Q2016" t="str">
        <x:v>1112</x:v>
      </x:c>
      <x:c r="R2016" s="26" t="n">
        <x:v>-3</x:v>
      </x:c>
      <x:c r="S2016" s="26" t="n">
        <x:v>895</x:v>
      </x:c>
      <x:c r="T2016" s="24" t="n">
        <x:v>0</x:v>
      </x:c>
      <x:c r="U2016" s="24" t="n">
        <x:v>0</x:v>
      </x:c>
      <x:c r="V2016" s="24" t="str">
        <x:v>Completed</x:v>
      </x:c>
      <x:c r="W2016" s="24" t="n">
        <x:v>0</x:v>
      </x:c>
      <x:c r="X2016" s="24" t="n">
        <x:v>0</x:v>
      </x:c>
      <x:c r="Y2016" s="24" t="n">
        <x:v>1</x:v>
      </x:c>
    </x:row>
    <x:row r="2017">
      <x:c r="A2017" s="24" t="n">
        <x:v>4875765</x:v>
      </x:c>
      <x:c r="B2017" t="str">
        <x:v>2015-11-01</x:v>
      </x:c>
      <x:c r="C2017" s="24" t="n">
        <x:v>11</x:v>
      </x:c>
      <x:c r="D2017" t="str">
        <x:v>DL</x:v>
      </x:c>
      <x:c r="E2017" t="str">
        <x:v>Delta Air Lines Inc.</x:v>
      </x:c>
      <x:c r="F2017" t="str">
        <x:v>842</x:v>
      </x:c>
      <x:c r="G2017" t="str">
        <x:v>SLC</x:v>
      </x:c>
      <x:c r="H2017" t="str">
        <x:v>Salt Lake City International Airport</x:v>
      </x:c>
      <x:c r="I2017" t="str">
        <x:v>UT</x:v>
      </x:c>
      <x:c r="J2017" t="str">
        <x:v>CVG</x:v>
      </x:c>
      <x:c r="K2017" t="str">
        <x:v>Cincinnati/Northern Kentucky International Airport</x:v>
      </x:c>
      <x:c r="L2017" t="str">
        <x:v>KY</x:v>
      </x:c>
      <x:c r="M2017" t="str">
        <x:v>0955</x:v>
      </x:c>
      <x:c r="N2017" t="str">
        <x:v>0950</x:v>
      </x:c>
      <x:c r="O2017" s="26" t="n">
        <x:v>-5</x:v>
      </x:c>
      <x:c r="P2017" t="str">
        <x:v>1515</x:v>
      </x:c>
      <x:c r="Q2017" t="str">
        <x:v>1505</x:v>
      </x:c>
      <x:c r="R2017" s="26" t="n">
        <x:v>-10</x:v>
      </x:c>
      <x:c r="S2017" s="26" t="n">
        <x:v>1450</x:v>
      </x:c>
      <x:c r="T2017" s="24" t="n">
        <x:v>0</x:v>
      </x:c>
      <x:c r="U2017" s="24" t="n">
        <x:v>0</x:v>
      </x:c>
      <x:c r="V2017" s="24" t="str">
        <x:v>Completed</x:v>
      </x:c>
      <x:c r="W2017" s="24" t="n">
        <x:v>0</x:v>
      </x:c>
      <x:c r="X2017" s="24" t="n">
        <x:v>0</x:v>
      </x:c>
      <x:c r="Y2017" s="24" t="n">
        <x:v>1</x:v>
      </x:c>
    </x:row>
    <x:row r="2018">
      <x:c r="A2018" s="24" t="n">
        <x:v>4875982</x:v>
      </x:c>
      <x:c r="B2018" t="str">
        <x:v>2015-11-01</x:v>
      </x:c>
      <x:c r="C2018" s="24" t="n">
        <x:v>11</x:v>
      </x:c>
      <x:c r="D2018" t="str">
        <x:v>B6</x:v>
      </x:c>
      <x:c r="E2018" t="str">
        <x:v>JetBlue Airways</x:v>
      </x:c>
      <x:c r="F2018" t="str">
        <x:v>1274</x:v>
      </x:c>
      <x:c r="G2018" t="str">
        <x:v>CHS</x:v>
      </x:c>
      <x:c r="H2018" t="str">
        <x:v>Charleston International Airport/Charleston AFB</x:v>
      </x:c>
      <x:c r="I2018" t="str">
        <x:v>SC</x:v>
      </x:c>
      <x:c r="J2018" t="str">
        <x:v>JFK</x:v>
      </x:c>
      <x:c r="K2018" t="str">
        <x:v>John F. Kennedy International Airport (New York International Airport)</x:v>
      </x:c>
      <x:c r="L2018" t="str">
        <x:v>NY</x:v>
      </x:c>
      <x:c r="M2018" t="str">
        <x:v>1005</x:v>
      </x:c>
      <x:c r="N2018" t="str">
        <x:v>0959</x:v>
      </x:c>
      <x:c r="O2018" s="26" t="n">
        <x:v>-6</x:v>
      </x:c>
      <x:c r="P2018" t="str">
        <x:v>1147</x:v>
      </x:c>
      <x:c r="Q2018" t="str">
        <x:v>1147</x:v>
      </x:c>
      <x:c r="R2018" s="26" t="n">
        <x:v>0</x:v>
      </x:c>
      <x:c r="S2018" s="26" t="n">
        <x:v>636</x:v>
      </x:c>
      <x:c r="T2018" s="24" t="n">
        <x:v>0</x:v>
      </x:c>
      <x:c r="U2018" s="24" t="n">
        <x:v>0</x:v>
      </x:c>
      <x:c r="V2018" s="24" t="str">
        <x:v>Completed</x:v>
      </x:c>
      <x:c r="W2018" s="24" t="n">
        <x:v>0</x:v>
      </x:c>
      <x:c r="X2018" s="24" t="n">
        <x:v>0</x:v>
      </x:c>
      <x:c r="Y2018" s="24" t="n">
        <x:v>1</x:v>
      </x:c>
    </x:row>
    <x:row r="2019">
      <x:c r="A2019" s="24" t="n">
        <x:v>4876035</x:v>
      </x:c>
      <x:c r="B2019" t="str">
        <x:v>2015-11-01</x:v>
      </x:c>
      <x:c r="C2019" s="24" t="n">
        <x:v>11</x:v>
      </x:c>
      <x:c r="D2019" t="str">
        <x:v>UA</x:v>
      </x:c>
      <x:c r="E2019" t="str">
        <x:v>United Air Lines Inc.</x:v>
      </x:c>
      <x:c r="F2019" t="str">
        <x:v>752</x:v>
      </x:c>
      <x:c r="G2019" t="str">
        <x:v>DEN</x:v>
      </x:c>
      <x:c r="H2019" t="str">
        <x:v>Denver International Airport</x:v>
      </x:c>
      <x:c r="I2019" t="str">
        <x:v>CO</x:v>
      </x:c>
      <x:c r="J2019" t="str">
        <x:v>BWI</x:v>
      </x:c>
      <x:c r="K2019" t="str">
        <x:v>Baltimore-Washington International Airport</x:v>
      </x:c>
      <x:c r="L2019" t="str">
        <x:v>MD</x:v>
      </x:c>
      <x:c r="M2019" t="str">
        <x:v>1006</x:v>
      </x:c>
      <x:c r="N2019" t="str">
        <x:v>1005</x:v>
      </x:c>
      <x:c r="O2019" s="26" t="n">
        <x:v>-1</x:v>
      </x:c>
      <x:c r="P2019" t="str">
        <x:v>1534</x:v>
      </x:c>
      <x:c r="Q2019" t="str">
        <x:v>1518</x:v>
      </x:c>
      <x:c r="R2019" s="26" t="n">
        <x:v>-16</x:v>
      </x:c>
      <x:c r="S2019" s="26" t="n">
        <x:v>1491</x:v>
      </x:c>
      <x:c r="T2019" s="24" t="n">
        <x:v>0</x:v>
      </x:c>
      <x:c r="U2019" s="24" t="n">
        <x:v>0</x:v>
      </x:c>
      <x:c r="V2019" s="24" t="str">
        <x:v>Completed</x:v>
      </x:c>
      <x:c r="W2019" s="24" t="n">
        <x:v>0</x:v>
      </x:c>
      <x:c r="X2019" s="24" t="n">
        <x:v>0</x:v>
      </x:c>
      <x:c r="Y2019" s="24" t="n">
        <x:v>1</x:v>
      </x:c>
    </x:row>
    <x:row r="2020">
      <x:c r="A2020" s="24" t="n">
        <x:v>4876204</x:v>
      </x:c>
      <x:c r="B2020" t="str">
        <x:v>2015-11-01</x:v>
      </x:c>
      <x:c r="C2020" s="24" t="n">
        <x:v>11</x:v>
      </x:c>
      <x:c r="D2020" t="str">
        <x:v>EV</x:v>
      </x:c>
      <x:c r="E2020" t="str">
        <x:v>Atlantic Southeast Airlines</x:v>
      </x:c>
      <x:c r="F2020" t="str">
        <x:v>5784</x:v>
      </x:c>
      <x:c r="G2020" t="str">
        <x:v>IAH</x:v>
      </x:c>
      <x:c r="H2020" t="str">
        <x:v>George Bush Intercontinental Airport</x:v>
      </x:c>
      <x:c r="I2020" t="str">
        <x:v>TX</x:v>
      </x:c>
      <x:c r="J2020" t="str">
        <x:v>LFT</x:v>
      </x:c>
      <x:c r="K2020" t="str">
        <x:v>Lafayette Regional Airport</x:v>
      </x:c>
      <x:c r="L2020" t="str">
        <x:v>LA</x:v>
      </x:c>
      <x:c r="M2020" t="str">
        <x:v>1016</x:v>
      </x:c>
      <x:c r="N2020" t="str">
        <x:v>1016</x:v>
      </x:c>
      <x:c r="O2020" s="26" t="n">
        <x:v>0</x:v>
      </x:c>
      <x:c r="P2020" t="str">
        <x:v>1116</x:v>
      </x:c>
      <x:c r="Q2020" t="str">
        <x:v>1129</x:v>
      </x:c>
      <x:c r="R2020" s="26" t="n">
        <x:v>13</x:v>
      </x:c>
      <x:c r="S2020" s="26" t="n">
        <x:v>201</x:v>
      </x:c>
      <x:c r="T2020" s="24" t="n">
        <x:v>0</x:v>
      </x:c>
      <x:c r="U2020" s="24" t="n">
        <x:v>0</x:v>
      </x:c>
      <x:c r="V2020" s="24" t="str">
        <x:v>Completed</x:v>
      </x:c>
      <x:c r="W2020" s="24" t="n">
        <x:v>0</x:v>
      </x:c>
      <x:c r="X2020" s="24" t="n">
        <x:v>0</x:v>
      </x:c>
      <x:c r="Y2020" s="24" t="n">
        <x:v>1</x:v>
      </x:c>
    </x:row>
    <x:row r="2021">
      <x:c r="A2021" s="24" t="n">
        <x:v>4876726</x:v>
      </x:c>
      <x:c r="B2021" t="str">
        <x:v>2015-11-01</x:v>
      </x:c>
      <x:c r="C2021" s="24" t="n">
        <x:v>11</x:v>
      </x:c>
      <x:c r="D2021" t="str">
        <x:v>EV</x:v>
      </x:c>
      <x:c r="E2021" t="str">
        <x:v>Atlantic Southeast Airlines</x:v>
      </x:c>
      <x:c r="F2021" t="str">
        <x:v>4609</x:v>
      </x:c>
      <x:c r="G2021" t="str">
        <x:v>CRP</x:v>
      </x:c>
      <x:c r="H2021" t="str">
        <x:v>Corpus Christi International Airport</x:v>
      </x:c>
      <x:c r="I2021" t="str">
        <x:v>TX</x:v>
      </x:c>
      <x:c r="J2021" t="str">
        <x:v>IAH</x:v>
      </x:c>
      <x:c r="K2021" t="str">
        <x:v>George Bush Intercontinental Airport</x:v>
      </x:c>
      <x:c r="L2021" t="str">
        <x:v>TX</x:v>
      </x:c>
      <x:c r="M2021" t="str">
        <x:v>1050</x:v>
      </x:c>
      <x:c r="N2021" t="str">
        <x:v>1045</x:v>
      </x:c>
      <x:c r="O2021" s="26" t="n">
        <x:v>-5</x:v>
      </x:c>
      <x:c r="P2021" t="str">
        <x:v>1157</x:v>
      </x:c>
      <x:c r="Q2021" t="str">
        <x:v>1142</x:v>
      </x:c>
      <x:c r="R2021" s="26" t="n">
        <x:v>-15</x:v>
      </x:c>
      <x:c r="S2021" s="26" t="n">
        <x:v>201</x:v>
      </x:c>
      <x:c r="T2021" s="24" t="n">
        <x:v>0</x:v>
      </x:c>
      <x:c r="U2021" s="24" t="n">
        <x:v>0</x:v>
      </x:c>
      <x:c r="V2021" s="24" t="str">
        <x:v>Completed</x:v>
      </x:c>
      <x:c r="W2021" s="24" t="n">
        <x:v>0</x:v>
      </x:c>
      <x:c r="X2021" s="24" t="n">
        <x:v>0</x:v>
      </x:c>
      <x:c r="Y2021" s="24" t="n">
        <x:v>1</x:v>
      </x:c>
    </x:row>
    <x:row r="2022">
      <x:c r="A2022" s="24" t="n">
        <x:v>4876820</x:v>
      </x:c>
      <x:c r="B2022" t="str">
        <x:v>2015-11-01</x:v>
      </x:c>
      <x:c r="C2022" s="24" t="n">
        <x:v>11</x:v>
      </x:c>
      <x:c r="D2022" t="str">
        <x:v>AA</x:v>
      </x:c>
      <x:c r="E2022" t="str">
        <x:v>American Airlines Inc.</x:v>
      </x:c>
      <x:c r="F2022" t="str">
        <x:v>1827</x:v>
      </x:c>
      <x:c r="G2022" t="str">
        <x:v>MSY</x:v>
      </x:c>
      <x:c r="H2022" t="str">
        <x:v>Louis Armstrong New Orleans International Airport</x:v>
      </x:c>
      <x:c r="I2022" t="str">
        <x:v>LA</x:v>
      </x:c>
      <x:c r="J2022" t="str">
        <x:v>CLT</x:v>
      </x:c>
      <x:c r="K2022" t="str">
        <x:v>Charlotte Douglas International Airport</x:v>
      </x:c>
      <x:c r="L2022" t="str">
        <x:v>NC</x:v>
      </x:c>
      <x:c r="M2022" t="str">
        <x:v>1059</x:v>
      </x:c>
      <x:c r="N2022" t="str">
        <x:v>1100</x:v>
      </x:c>
      <x:c r="O2022" s="26" t="n">
        <x:v>1</x:v>
      </x:c>
      <x:c r="P2022" t="str">
        <x:v>1350</x:v>
      </x:c>
      <x:c r="Q2022" t="str">
        <x:v>1401</x:v>
      </x:c>
      <x:c r="R2022" s="26" t="n">
        <x:v>11</x:v>
      </x:c>
      <x:c r="S2022" s="26" t="n">
        <x:v>651</x:v>
      </x:c>
      <x:c r="T2022" s="24" t="n">
        <x:v>0</x:v>
      </x:c>
      <x:c r="U2022" s="24" t="n">
        <x:v>0</x:v>
      </x:c>
      <x:c r="V2022" s="24" t="str">
        <x:v>Completed</x:v>
      </x:c>
      <x:c r="W2022" s="24" t="n">
        <x:v>0</x:v>
      </x:c>
      <x:c r="X2022" s="24" t="n">
        <x:v>0</x:v>
      </x:c>
      <x:c r="Y2022" s="24" t="n">
        <x:v>1</x:v>
      </x:c>
    </x:row>
    <x:row r="2023">
      <x:c r="A2023" s="24" t="n">
        <x:v>4877015</x:v>
      </x:c>
      <x:c r="B2023" t="str">
        <x:v>2015-11-01</x:v>
      </x:c>
      <x:c r="C2023" s="24" t="n">
        <x:v>11</x:v>
      </x:c>
      <x:c r="D2023" t="str">
        <x:v>DL</x:v>
      </x:c>
      <x:c r="E2023" t="str">
        <x:v>Delta Air Lines Inc.</x:v>
      </x:c>
      <x:c r="F2023" t="str">
        <x:v>2148</x:v>
      </x:c>
      <x:c r="G2023" t="str">
        <x:v>LGA</x:v>
      </x:c>
      <x:c r="H2023" t="str">
        <x:v>LaGuardia Airport (Marine Air Terminal)</x:v>
      </x:c>
      <x:c r="I2023" t="str">
        <x:v>NY</x:v>
      </x:c>
      <x:c r="J2023" t="str">
        <x:v>DTW</x:v>
      </x:c>
      <x:c r="K2023" t="str">
        <x:v>Detroit Metropolitan Airport</x:v>
      </x:c>
      <x:c r="L2023" t="str">
        <x:v>MI</x:v>
      </x:c>
      <x:c r="M2023" t="str">
        <x:v>1108</x:v>
      </x:c>
      <x:c r="N2023" t="str">
        <x:v>1105</x:v>
      </x:c>
      <x:c r="O2023" s="26" t="n">
        <x:v>-3</x:v>
      </x:c>
      <x:c r="P2023" t="str">
        <x:v>1321</x:v>
      </x:c>
      <x:c r="Q2023" t="str">
        <x:v>1308</x:v>
      </x:c>
      <x:c r="R2023" s="26" t="n">
        <x:v>-13</x:v>
      </x:c>
      <x:c r="S2023" s="26" t="n">
        <x:v>502</x:v>
      </x:c>
      <x:c r="T2023" s="24" t="n">
        <x:v>0</x:v>
      </x:c>
      <x:c r="U2023" s="24" t="n">
        <x:v>0</x:v>
      </x:c>
      <x:c r="V2023" s="24" t="str">
        <x:v>Completed</x:v>
      </x:c>
      <x:c r="W2023" s="24" t="n">
        <x:v>0</x:v>
      </x:c>
      <x:c r="X2023" s="24" t="n">
        <x:v>0</x:v>
      </x:c>
      <x:c r="Y2023" s="24" t="n">
        <x:v>1</x:v>
      </x:c>
    </x:row>
    <x:row r="2024">
      <x:c r="A2024" s="24" t="n">
        <x:v>4877701</x:v>
      </x:c>
      <x:c r="B2024" t="str">
        <x:v>2015-11-01</x:v>
      </x:c>
      <x:c r="C2024" s="24" t="n">
        <x:v>11</x:v>
      </x:c>
      <x:c r="D2024" t="str">
        <x:v>AA</x:v>
      </x:c>
      <x:c r="E2024" t="str">
        <x:v>American Airlines Inc.</x:v>
      </x:c>
      <x:c r="F2024" t="str">
        <x:v>1929</x:v>
      </x:c>
      <x:c r="G2024" t="str">
        <x:v>BUF</x:v>
      </x:c>
      <x:c r="H2024" t="str">
        <x:v>Buffalo Niagara International Airport</x:v>
      </x:c>
      <x:c r="I2024" t="str">
        <x:v>NY</x:v>
      </x:c>
      <x:c r="J2024" t="str">
        <x:v>CLT</x:v>
      </x:c>
      <x:c r="K2024" t="str">
        <x:v>Charlotte Douglas International Airport</x:v>
      </x:c>
      <x:c r="L2024" t="str">
        <x:v>NC</x:v>
      </x:c>
      <x:c r="M2024" t="str">
        <x:v>1150</x:v>
      </x:c>
      <x:c r="N2024" t="str">
        <x:v>1148</x:v>
      </x:c>
      <x:c r="O2024" s="26" t="n">
        <x:v>-2</x:v>
      </x:c>
      <x:c r="P2024" t="str">
        <x:v>1342</x:v>
      </x:c>
      <x:c r="Q2024" t="str">
        <x:v>1333</x:v>
      </x:c>
      <x:c r="R2024" s="26" t="n">
        <x:v>-9</x:v>
      </x:c>
      <x:c r="S2024" s="26" t="n">
        <x:v>546</x:v>
      </x:c>
      <x:c r="T2024" s="24" t="n">
        <x:v>0</x:v>
      </x:c>
      <x:c r="U2024" s="24" t="n">
        <x:v>0</x:v>
      </x:c>
      <x:c r="V2024" s="24" t="str">
        <x:v>Completed</x:v>
      </x:c>
      <x:c r="W2024" s="24" t="n">
        <x:v>0</x:v>
      </x:c>
      <x:c r="X2024" s="24" t="n">
        <x:v>0</x:v>
      </x:c>
      <x:c r="Y2024" s="24" t="n">
        <x:v>1</x:v>
      </x:c>
    </x:row>
    <x:row r="2025">
      <x:c r="A2025" s="24" t="n">
        <x:v>4878040</x:v>
      </x:c>
      <x:c r="B2025" t="str">
        <x:v>2015-11-01</x:v>
      </x:c>
      <x:c r="C2025" s="24" t="n">
        <x:v>11</x:v>
      </x:c>
      <x:c r="D2025" t="str">
        <x:v>B6</x:v>
      </x:c>
      <x:c r="E2025" t="str">
        <x:v>JetBlue Airways</x:v>
      </x:c>
      <x:c r="F2025" t="str">
        <x:v>117</x:v>
      </x:c>
      <x:c r="G2025" t="str">
        <x:v>BOS</x:v>
      </x:c>
      <x:c r="H2025" t="str">
        <x:v>Gen. Edward Lawrence Logan International Airport</x:v>
      </x:c>
      <x:c r="I2025" t="str">
        <x:v>MA</x:v>
      </x:c>
      <x:c r="J2025" t="str">
        <x:v>JFK</x:v>
      </x:c>
      <x:c r="K2025" t="str">
        <x:v>John F. Kennedy International Airport (New York International Airport)</x:v>
      </x:c>
      <x:c r="L2025" t="str">
        <x:v>NY</x:v>
      </x:c>
      <x:c r="M2025" t="str">
        <x:v>1209</x:v>
      </x:c>
      <x:c r="N2025" t="str">
        <x:v>1201</x:v>
      </x:c>
      <x:c r="O2025" s="26" t="n">
        <x:v>-8</x:v>
      </x:c>
      <x:c r="P2025" t="str">
        <x:v>1323</x:v>
      </x:c>
      <x:c r="Q2025" t="str">
        <x:v>1321</x:v>
      </x:c>
      <x:c r="R2025" s="26" t="n">
        <x:v>-2</x:v>
      </x:c>
      <x:c r="S2025" s="26" t="n">
        <x:v>187</x:v>
      </x:c>
      <x:c r="T2025" s="24" t="n">
        <x:v>0</x:v>
      </x:c>
      <x:c r="U2025" s="24" t="n">
        <x:v>0</x:v>
      </x:c>
      <x:c r="V2025" s="24" t="str">
        <x:v>Completed</x:v>
      </x:c>
      <x:c r="W2025" s="24" t="n">
        <x:v>0</x:v>
      </x:c>
      <x:c r="X2025" s="24" t="n">
        <x:v>0</x:v>
      </x:c>
      <x:c r="Y2025" s="24" t="n">
        <x:v>1</x:v>
      </x:c>
    </x:row>
    <x:row r="2026">
      <x:c r="A2026" s="24" t="n">
        <x:v>4878225</x:v>
      </x:c>
      <x:c r="B2026" t="str">
        <x:v>2015-11-01</x:v>
      </x:c>
      <x:c r="C2026" s="24" t="n">
        <x:v>11</x:v>
      </x:c>
      <x:c r="D2026" t="str">
        <x:v>WN</x:v>
      </x:c>
      <x:c r="E2026" t="str">
        <x:v>Southwest Airlines Co.</x:v>
      </x:c>
      <x:c r="F2026" t="str">
        <x:v>836</x:v>
      </x:c>
      <x:c r="G2026" t="str">
        <x:v>CLT</x:v>
      </x:c>
      <x:c r="H2026" t="str">
        <x:v>Charlotte Douglas International Airport</x:v>
      </x:c>
      <x:c r="I2026" t="str">
        <x:v>NC</x:v>
      </x:c>
      <x:c r="J2026" t="str">
        <x:v>DAL</x:v>
      </x:c>
      <x:c r="K2026" t="str">
        <x:v>Dallas Love Field</x:v>
      </x:c>
      <x:c r="L2026" t="str">
        <x:v>TX</x:v>
      </x:c>
      <x:c r="M2026" t="str">
        <x:v>1220</x:v>
      </x:c>
      <x:c r="N2026" t="str">
        <x:v>1221</x:v>
      </x:c>
      <x:c r="O2026" s="26" t="n">
        <x:v>1</x:v>
      </x:c>
      <x:c r="P2026" t="str">
        <x:v>1415</x:v>
      </x:c>
      <x:c r="Q2026" t="str">
        <x:v>1411</x:v>
      </x:c>
      <x:c r="R2026" s="26" t="n">
        <x:v>-4</x:v>
      </x:c>
      <x:c r="S2026" s="26" t="n">
        <x:v>926</x:v>
      </x:c>
      <x:c r="T2026" s="24" t="n">
        <x:v>0</x:v>
      </x:c>
      <x:c r="U2026" s="24" t="n">
        <x:v>0</x:v>
      </x:c>
      <x:c r="V2026" s="24" t="str">
        <x:v>Completed</x:v>
      </x:c>
      <x:c r="W2026" s="24" t="n">
        <x:v>0</x:v>
      </x:c>
      <x:c r="X2026" s="24" t="n">
        <x:v>0</x:v>
      </x:c>
      <x:c r="Y2026" s="24" t="n">
        <x:v>1</x:v>
      </x:c>
    </x:row>
    <x:row r="2027">
      <x:c r="A2027" s="24" t="n">
        <x:v>4878533</x:v>
      </x:c>
      <x:c r="B2027" t="str">
        <x:v>2015-11-01</x:v>
      </x:c>
      <x:c r="C2027" s="24" t="n">
        <x:v>11</x:v>
      </x:c>
      <x:c r="D2027" t="str">
        <x:v>B6</x:v>
      </x:c>
      <x:c r="E2027" t="str">
        <x:v>JetBlue Airways</x:v>
      </x:c>
      <x:c r="F2027" t="str">
        <x:v>570</x:v>
      </x:c>
      <x:c r="G2027" t="str">
        <x:v>FLL</x:v>
      </x:c>
      <x:c r="H2027" t="str">
        <x:v>Fort Lauderdale-Hollywood International Airport</x:v>
      </x:c>
      <x:c r="I2027" t="str">
        <x:v>FL</x:v>
      </x:c>
      <x:c r="J2027" t="str">
        <x:v>BOS</x:v>
      </x:c>
      <x:c r="K2027" t="str">
        <x:v>Gen. Edward Lawrence Logan International Airport</x:v>
      </x:c>
      <x:c r="L2027" t="str">
        <x:v>MA</x:v>
      </x:c>
      <x:c r="M2027" t="str">
        <x:v>1240</x:v>
      </x:c>
      <x:c r="N2027" t="str">
        <x:v>1238</x:v>
      </x:c>
      <x:c r="O2027" s="26" t="n">
        <x:v>-2</x:v>
      </x:c>
      <x:c r="P2027" t="str">
        <x:v>1545</x:v>
      </x:c>
      <x:c r="Q2027" t="str">
        <x:v>1534</x:v>
      </x:c>
      <x:c r="R2027" s="26" t="n">
        <x:v>-11</x:v>
      </x:c>
      <x:c r="S2027" s="26" t="n">
        <x:v>1237</x:v>
      </x:c>
      <x:c r="T2027" s="24" t="n">
        <x:v>0</x:v>
      </x:c>
      <x:c r="U2027" s="24" t="n">
        <x:v>0</x:v>
      </x:c>
      <x:c r="V2027" s="24" t="str">
        <x:v>Completed</x:v>
      </x:c>
      <x:c r="W2027" s="24" t="n">
        <x:v>0</x:v>
      </x:c>
      <x:c r="X2027" s="24" t="n">
        <x:v>0</x:v>
      </x:c>
      <x:c r="Y2027" s="24" t="n">
        <x:v>1</x:v>
      </x:c>
    </x:row>
    <x:row r="2028">
      <x:c r="A2028" s="24" t="n">
        <x:v>4878720</x:v>
      </x:c>
      <x:c r="B2028" t="str">
        <x:v>2015-11-01</x:v>
      </x:c>
      <x:c r="C2028" s="24" t="n">
        <x:v>11</x:v>
      </x:c>
      <x:c r="D2028" t="str">
        <x:v>AA</x:v>
      </x:c>
      <x:c r="E2028" t="str">
        <x:v>American Airlines Inc.</x:v>
      </x:c>
      <x:c r="F2028" t="str">
        <x:v>301</x:v>
      </x:c>
      <x:c r="G2028" t="str">
        <x:v>DFW</x:v>
      </x:c>
      <x:c r="H2028" t="str">
        <x:v>Dallas/Fort Worth International Airport</x:v>
      </x:c>
      <x:c r="I2028" t="str">
        <x:v>TX</x:v>
      </x:c>
      <x:c r="J2028" t="str">
        <x:v>DTW</x:v>
      </x:c>
      <x:c r="K2028" t="str">
        <x:v>Detroit Metropolitan Airport</x:v>
      </x:c>
      <x:c r="L2028" t="str">
        <x:v>MI</x:v>
      </x:c>
      <x:c r="M2028" t="str">
        <x:v>1255</x:v>
      </x:c>
      <x:c r="N2028" t="str">
        <x:v>1254</x:v>
      </x:c>
      <x:c r="O2028" s="26" t="n">
        <x:v>-1</x:v>
      </x:c>
      <x:c r="P2028" t="str">
        <x:v>1636</x:v>
      </x:c>
      <x:c r="Q2028" t="str">
        <x:v>1615</x:v>
      </x:c>
      <x:c r="R2028" s="26" t="n">
        <x:v>-21</x:v>
      </x:c>
      <x:c r="S2028" s="26" t="n">
        <x:v>986</x:v>
      </x:c>
      <x:c r="T2028" s="24" t="n">
        <x:v>0</x:v>
      </x:c>
      <x:c r="U2028" s="24" t="n">
        <x:v>0</x:v>
      </x:c>
      <x:c r="V2028" s="24" t="str">
        <x:v>Completed</x:v>
      </x:c>
      <x:c r="W2028" s="24" t="n">
        <x:v>0</x:v>
      </x:c>
      <x:c r="X2028" s="24" t="n">
        <x:v>0</x:v>
      </x:c>
      <x:c r="Y2028" s="24" t="n">
        <x:v>1</x:v>
      </x:c>
    </x:row>
    <x:row r="2029">
      <x:c r="A2029" s="24" t="n">
        <x:v>4878799</x:v>
      </x:c>
      <x:c r="B2029" t="str">
        <x:v>2015-11-01</x:v>
      </x:c>
      <x:c r="C2029" s="24" t="n">
        <x:v>11</x:v>
      </x:c>
      <x:c r="D2029" t="str">
        <x:v>AS</x:v>
      </x:c>
      <x:c r="E2029" t="str">
        <x:v>Alaska Airlines Inc.</x:v>
      </x:c>
      <x:c r="F2029" t="str">
        <x:v>6</x:v>
      </x:c>
      <x:c r="G2029" t="str">
        <x:v>LAX</x:v>
      </x:c>
      <x:c r="H2029" t="str">
        <x:v>Los Angeles International Airport</x:v>
      </x:c>
      <x:c r="I2029" t="str">
        <x:v>CA</x:v>
      </x:c>
      <x:c r="J2029" t="str">
        <x:v>DCA</x:v>
      </x:c>
      <x:c r="K2029" t="str">
        <x:v>Ronald Reagan Washington National Airport</x:v>
      </x:c>
      <x:c r="L2029" t="str">
        <x:v>VA</x:v>
      </x:c>
      <x:c r="M2029" t="str">
        <x:v>1300</x:v>
      </x:c>
      <x:c r="N2029" t="str">
        <x:v>1256</x:v>
      </x:c>
      <x:c r="O2029" s="26" t="n">
        <x:v>-4</x:v>
      </x:c>
      <x:c r="P2029" t="str">
        <x:v>2057</x:v>
      </x:c>
      <x:c r="Q2029" t="str">
        <x:v>2031</x:v>
      </x:c>
      <x:c r="R2029" s="26" t="n">
        <x:v>-26</x:v>
      </x:c>
      <x:c r="S2029" s="26" t="n">
        <x:v>2311</x:v>
      </x:c>
      <x:c r="T2029" s="24" t="n">
        <x:v>0</x:v>
      </x:c>
      <x:c r="U2029" s="24" t="n">
        <x:v>0</x:v>
      </x:c>
      <x:c r="V2029" s="24" t="str">
        <x:v>Completed</x:v>
      </x:c>
      <x:c r="W2029" s="24" t="n">
        <x:v>0</x:v>
      </x:c>
      <x:c r="X2029" s="24" t="n">
        <x:v>0</x:v>
      </x:c>
      <x:c r="Y2029" s="24" t="n">
        <x:v>1</x:v>
      </x:c>
    </x:row>
    <x:row r="2030">
      <x:c r="A2030" s="24" t="n">
        <x:v>4879868</x:v>
      </x:c>
      <x:c r="B2030" t="str">
        <x:v>2015-11-01</x:v>
      </x:c>
      <x:c r="C2030" s="24" t="n">
        <x:v>11</x:v>
      </x:c>
      <x:c r="D2030" t="str">
        <x:v>EV</x:v>
      </x:c>
      <x:c r="E2030" t="str">
        <x:v>Atlantic Southeast Airlines</x:v>
      </x:c>
      <x:c r="F2030" t="str">
        <x:v>6011</x:v>
      </x:c>
      <x:c r="G2030" t="str">
        <x:v>ORD</x:v>
      </x:c>
      <x:c r="H2030" t="str">
        <x:v>Chicago O'Hare International Airport</x:v>
      </x:c>
      <x:c r="I2030" t="str">
        <x:v>IL</x:v>
      </x:c>
      <x:c r="J2030" t="str">
        <x:v>ELM</x:v>
      </x:c>
      <x:c r="K2030" t="str">
        <x:v>Elmira/Corning Regional Airport</x:v>
      </x:c>
      <x:c r="L2030" t="str">
        <x:v>NY</x:v>
      </x:c>
      <x:c r="M2030" t="str">
        <x:v>1402</x:v>
      </x:c>
      <x:c r="N2030" t="str">
        <x:v>1356</x:v>
      </x:c>
      <x:c r="O2030" s="26" t="n">
        <x:v>-6</x:v>
      </x:c>
      <x:c r="P2030" t="str">
        <x:v>1642</x:v>
      </x:c>
      <x:c r="Q2030" t="str">
        <x:v>1636</x:v>
      </x:c>
      <x:c r="R2030" s="26" t="n">
        <x:v>-6</x:v>
      </x:c>
      <x:c r="S2030" s="26" t="n">
        <x:v>566</x:v>
      </x:c>
      <x:c r="T2030" s="24" t="n">
        <x:v>0</x:v>
      </x:c>
      <x:c r="U2030" s="24" t="n">
        <x:v>0</x:v>
      </x:c>
      <x:c r="V2030" s="24" t="str">
        <x:v>Completed</x:v>
      </x:c>
      <x:c r="W2030" s="24" t="n">
        <x:v>0</x:v>
      </x:c>
      <x:c r="X2030" s="24" t="n">
        <x:v>0</x:v>
      </x:c>
      <x:c r="Y2030" s="24" t="n">
        <x:v>1</x:v>
      </x:c>
    </x:row>
    <x:row r="2031">
      <x:c r="A2031" s="24" t="n">
        <x:v>4880047</x:v>
      </x:c>
      <x:c r="B2031" t="str">
        <x:v>2015-11-01</x:v>
      </x:c>
      <x:c r="C2031" s="24" t="n">
        <x:v>11</x:v>
      </x:c>
      <x:c r="D2031" t="str">
        <x:v>EV</x:v>
      </x:c>
      <x:c r="E2031" t="str">
        <x:v>Atlantic Southeast Airlines</x:v>
      </x:c>
      <x:c r="F2031" t="str">
        <x:v>4955</x:v>
      </x:c>
      <x:c r="G2031" t="str">
        <x:v>ILM</x:v>
      </x:c>
      <x:c r="H2031" t="str">
        <x:v>Wilmington International Airport</x:v>
      </x:c>
      <x:c r="I2031" t="str">
        <x:v>NC</x:v>
      </x:c>
      <x:c r="J2031" t="str">
        <x:v>ATL</x:v>
      </x:c>
      <x:c r="K2031" t="str">
        <x:v>Hartsfield-Jackson Atlanta International Airport</x:v>
      </x:c>
      <x:c r="L2031" t="str">
        <x:v>GA</x:v>
      </x:c>
      <x:c r="M2031" t="str">
        <x:v>1416</x:v>
      </x:c>
      <x:c r="N2031" t="str">
        <x:v>1444</x:v>
      </x:c>
      <x:c r="O2031" s="26" t="n">
        <x:v>28</x:v>
      </x:c>
      <x:c r="P2031" t="str">
        <x:v>1547</x:v>
      </x:c>
      <x:c r="Q2031" t="str">
        <x:v>1610</x:v>
      </x:c>
      <x:c r="R2031" s="26" t="n">
        <x:v>23</x:v>
      </x:c>
      <x:c r="S2031" s="26" t="n">
        <x:v>377</x:v>
      </x:c>
      <x:c r="T2031" s="24" t="n">
        <x:v>0</x:v>
      </x:c>
      <x:c r="U2031" s="24" t="n">
        <x:v>0</x:v>
      </x:c>
      <x:c r="V2031" s="24" t="str">
        <x:v>Completed</x:v>
      </x:c>
      <x:c r="W2031" s="24" t="n">
        <x:v>1</x:v>
      </x:c>
      <x:c r="X2031" s="24" t="n">
        <x:v>1</x:v>
      </x:c>
      <x:c r="Y2031" s="24" t="n">
        <x:v>1</x:v>
      </x:c>
    </x:row>
    <x:row r="2032">
      <x:c r="A2032" s="24" t="n">
        <x:v>4880079</x:v>
      </x:c>
      <x:c r="B2032" t="str">
        <x:v>2015-11-01</x:v>
      </x:c>
      <x:c r="C2032" s="24" t="n">
        <x:v>11</x:v>
      </x:c>
      <x:c r="D2032" t="str">
        <x:v>DL</x:v>
      </x:c>
      <x:c r="E2032" t="str">
        <x:v>Delta Air Lines Inc.</x:v>
      </x:c>
      <x:c r="F2032" t="str">
        <x:v>2154</x:v>
      </x:c>
      <x:c r="G2032" t="str">
        <x:v>SLC</x:v>
      </x:c>
      <x:c r="H2032" t="str">
        <x:v>Salt Lake City International Airport</x:v>
      </x:c>
      <x:c r="I2032" t="str">
        <x:v>UT</x:v>
      </x:c>
      <x:c r="J2032" t="str">
        <x:v>ATL</x:v>
      </x:c>
      <x:c r="K2032" t="str">
        <x:v>Hartsfield-Jackson Atlanta International Airport</x:v>
      </x:c>
      <x:c r="L2032" t="str">
        <x:v>GA</x:v>
      </x:c>
      <x:c r="M2032" t="str">
        <x:v>1420</x:v>
      </x:c>
      <x:c r="N2032" t="str">
        <x:v>1419</x:v>
      </x:c>
      <x:c r="O2032" s="26" t="n">
        <x:v>-1</x:v>
      </x:c>
      <x:c r="P2032" t="str">
        <x:v>1954</x:v>
      </x:c>
      <x:c r="Q2032" t="str">
        <x:v>1947</x:v>
      </x:c>
      <x:c r="R2032" s="26" t="n">
        <x:v>-7</x:v>
      </x:c>
      <x:c r="S2032" s="26" t="n">
        <x:v>1590</x:v>
      </x:c>
      <x:c r="T2032" s="24" t="n">
        <x:v>0</x:v>
      </x:c>
      <x:c r="U2032" s="24" t="n">
        <x:v>0</x:v>
      </x:c>
      <x:c r="V2032" s="24" t="str">
        <x:v>Completed</x:v>
      </x:c>
      <x:c r="W2032" s="24" t="n">
        <x:v>0</x:v>
      </x:c>
      <x:c r="X2032" s="24" t="n">
        <x:v>0</x:v>
      </x:c>
      <x:c r="Y2032" s="24" t="n">
        <x:v>1</x:v>
      </x:c>
    </x:row>
    <x:row r="2033">
      <x:c r="A2033" s="24" t="n">
        <x:v>4881642</x:v>
      </x:c>
      <x:c r="B2033" t="str">
        <x:v>2015-11-01</x:v>
      </x:c>
      <x:c r="C2033" s="24" t="n">
        <x:v>11</x:v>
      </x:c>
      <x:c r="D2033" t="str">
        <x:v>DL</x:v>
      </x:c>
      <x:c r="E2033" t="str">
        <x:v>Delta Air Lines Inc.</x:v>
      </x:c>
      <x:c r="F2033" t="str">
        <x:v>1527</x:v>
      </x:c>
      <x:c r="G2033" t="str">
        <x:v>ATL</x:v>
      </x:c>
      <x:c r="H2033" t="str">
        <x:v>Hartsfield-Jackson Atlanta International Airport</x:v>
      </x:c>
      <x:c r="I2033" t="str">
        <x:v>GA</x:v>
      </x:c>
      <x:c r="J2033" t="str">
        <x:v>FLL</x:v>
      </x:c>
      <x:c r="K2033" t="str">
        <x:v>Fort Lauderdale-Hollywood International Airport</x:v>
      </x:c>
      <x:c r="L2033" t="str">
        <x:v>FL</x:v>
      </x:c>
      <x:c r="M2033" t="str">
        <x:v>1555</x:v>
      </x:c>
      <x:c r="N2033" t="str">
        <x:v>1553</x:v>
      </x:c>
      <x:c r="O2033" s="26" t="n">
        <x:v>-2</x:v>
      </x:c>
      <x:c r="P2033" t="str">
        <x:v>1744</x:v>
      </x:c>
      <x:c r="Q2033" t="str">
        <x:v>1728</x:v>
      </x:c>
      <x:c r="R2033" s="26" t="n">
        <x:v>-16</x:v>
      </x:c>
      <x:c r="S2033" s="26" t="n">
        <x:v>581</x:v>
      </x:c>
      <x:c r="T2033" s="24" t="n">
        <x:v>0</x:v>
      </x:c>
      <x:c r="U2033" s="24" t="n">
        <x:v>0</x:v>
      </x:c>
      <x:c r="V2033" s="24" t="str">
        <x:v>Completed</x:v>
      </x:c>
      <x:c r="W2033" s="24" t="n">
        <x:v>0</x:v>
      </x:c>
      <x:c r="X2033" s="24" t="n">
        <x:v>0</x:v>
      </x:c>
      <x:c r="Y2033" s="24" t="n">
        <x:v>1</x:v>
      </x:c>
    </x:row>
    <x:row r="2034">
      <x:c r="A2034" s="24" t="n">
        <x:v>4881891</x:v>
      </x:c>
      <x:c r="B2034" t="str">
        <x:v>2015-11-01</x:v>
      </x:c>
      <x:c r="C2034" s="24" t="n">
        <x:v>11</x:v>
      </x:c>
      <x:c r="D2034" t="str">
        <x:v>AA</x:v>
      </x:c>
      <x:c r="E2034" t="str">
        <x:v>American Airlines Inc.</x:v>
      </x:c>
      <x:c r="F2034" t="str">
        <x:v>1195</x:v>
      </x:c>
      <x:c r="G2034" t="str">
        <x:v>PHL</x:v>
      </x:c>
      <x:c r="H2034" t="str">
        <x:v>Philadelphia International Airport</x:v>
      </x:c>
      <x:c r="I2034" t="str">
        <x:v>PA</x:v>
      </x:c>
      <x:c r="J2034" t="str">
        <x:v>MIA</x:v>
      </x:c>
      <x:c r="K2034" t="str">
        <x:v>Miami International Airport</x:v>
      </x:c>
      <x:c r="L2034" t="str">
        <x:v>FL</x:v>
      </x:c>
      <x:c r="M2034" t="str">
        <x:v>1610</x:v>
      </x:c>
      <x:c r="N2034" t="str">
        <x:v>1722</x:v>
      </x:c>
      <x:c r="O2034" s="26" t="n">
        <x:v>72</x:v>
      </x:c>
      <x:c r="P2034" t="str">
        <x:v>1905</x:v>
      </x:c>
      <x:c r="Q2034" t="str">
        <x:v>2002</x:v>
      </x:c>
      <x:c r="R2034" s="26" t="n">
        <x:v>57</x:v>
      </x:c>
      <x:c r="S2034" s="26" t="n">
        <x:v>1013</x:v>
      </x:c>
      <x:c r="T2034" s="24" t="n">
        <x:v>0</x:v>
      </x:c>
      <x:c r="U2034" s="24" t="n">
        <x:v>0</x:v>
      </x:c>
      <x:c r="V2034" s="24" t="str">
        <x:v>Completed</x:v>
      </x:c>
      <x:c r="W2034" s="24" t="n">
        <x:v>1</x:v>
      </x:c>
      <x:c r="X2034" s="24" t="n">
        <x:v>1</x:v>
      </x:c>
      <x:c r="Y2034" s="24" t="n">
        <x:v>1</x:v>
      </x:c>
    </x:row>
    <x:row r="2035">
      <x:c r="A2035" s="24" t="n">
        <x:v>4882260</x:v>
      </x:c>
      <x:c r="B2035" t="str">
        <x:v>2015-11-01</x:v>
      </x:c>
      <x:c r="C2035" s="24" t="n">
        <x:v>11</x:v>
      </x:c>
      <x:c r="D2035" t="str">
        <x:v>OO</x:v>
      </x:c>
      <x:c r="E2035" t="str">
        <x:v>Skywest Airlines Inc.</x:v>
      </x:c>
      <x:c r="F2035" t="str">
        <x:v>5507</x:v>
      </x:c>
      <x:c r="G2035" t="str">
        <x:v>CLT</x:v>
      </x:c>
      <x:c r="H2035" t="str">
        <x:v>Charlotte Douglas International Airport</x:v>
      </x:c>
      <x:c r="I2035" t="str">
        <x:v>NC</x:v>
      </x:c>
      <x:c r="J2035" t="str">
        <x:v>DEN</x:v>
      </x:c>
      <x:c r="K2035" t="str">
        <x:v>Denver International Airport</x:v>
      </x:c>
      <x:c r="L2035" t="str">
        <x:v>CO</x:v>
      </x:c>
      <x:c r="M2035" t="str">
        <x:v>1630</x:v>
      </x:c>
      <x:c r="N2035" t="str">
        <x:v>1623</x:v>
      </x:c>
      <x:c r="O2035" s="26" t="n">
        <x:v>-7</x:v>
      </x:c>
      <x:c r="P2035" t="str">
        <x:v>1810</x:v>
      </x:c>
      <x:c r="Q2035" t="str">
        <x:v>1809</x:v>
      </x:c>
      <x:c r="R2035" s="26" t="n">
        <x:v>-1</x:v>
      </x:c>
      <x:c r="S2035" s="26" t="n">
        <x:v>1337</x:v>
      </x:c>
      <x:c r="T2035" s="24" t="n">
        <x:v>0</x:v>
      </x:c>
      <x:c r="U2035" s="24" t="n">
        <x:v>0</x:v>
      </x:c>
      <x:c r="V2035" s="24" t="str">
        <x:v>Completed</x:v>
      </x:c>
      <x:c r="W2035" s="24" t="n">
        <x:v>0</x:v>
      </x:c>
      <x:c r="X2035" s="24" t="n">
        <x:v>0</x:v>
      </x:c>
      <x:c r="Y2035" s="24" t="n">
        <x:v>1</x:v>
      </x:c>
    </x:row>
    <x:row r="2036">
      <x:c r="A2036" s="24" t="n">
        <x:v>4882493</x:v>
      </x:c>
      <x:c r="B2036" t="str">
        <x:v>2015-11-01</x:v>
      </x:c>
      <x:c r="C2036" s="24" t="n">
        <x:v>11</x:v>
      </x:c>
      <x:c r="D2036" t="str">
        <x:v>EV</x:v>
      </x:c>
      <x:c r="E2036" t="str">
        <x:v>Atlantic Southeast Airlines</x:v>
      </x:c>
      <x:c r="F2036" t="str">
        <x:v>4919</x:v>
      </x:c>
      <x:c r="G2036" t="str">
        <x:v>BHM</x:v>
      </x:c>
      <x:c r="H2036" t="str">
        <x:v>Birmingham-Shuttlesworth International Airport</x:v>
      </x:c>
      <x:c r="I2036" t="str">
        <x:v>AL</x:v>
      </x:c>
      <x:c r="J2036" t="str">
        <x:v>LGA</x:v>
      </x:c>
      <x:c r="K2036" t="str">
        <x:v>LaGuardia Airport (Marine Air Terminal)</x:v>
      </x:c>
      <x:c r="L2036" t="str">
        <x:v>NY</x:v>
      </x:c>
      <x:c r="M2036" t="str">
        <x:v>1649</x:v>
      </x:c>
      <x:c r="N2036" t="str">
        <x:v>1649</x:v>
      </x:c>
      <x:c r="O2036" s="26" t="n">
        <x:v>0</x:v>
      </x:c>
      <x:c r="P2036" t="str">
        <x:v>2016</x:v>
      </x:c>
      <x:c r="Q2036" t="str">
        <x:v>2023</x:v>
      </x:c>
      <x:c r="R2036" s="26" t="n">
        <x:v>7</x:v>
      </x:c>
      <x:c r="S2036" s="26" t="n">
        <x:v>866</x:v>
      </x:c>
      <x:c r="T2036" s="24" t="n">
        <x:v>0</x:v>
      </x:c>
      <x:c r="U2036" s="24" t="n">
        <x:v>0</x:v>
      </x:c>
      <x:c r="V2036" s="24" t="str">
        <x:v>Completed</x:v>
      </x:c>
      <x:c r="W2036" s="24" t="n">
        <x:v>0</x:v>
      </x:c>
      <x:c r="X2036" s="24" t="n">
        <x:v>0</x:v>
      </x:c>
      <x:c r="Y2036" s="24" t="n">
        <x:v>1</x:v>
      </x:c>
    </x:row>
    <x:row r="2037">
      <x:c r="A2037" s="24" t="n">
        <x:v>4882723</x:v>
      </x:c>
      <x:c r="B2037" t="str">
        <x:v>2015-11-01</x:v>
      </x:c>
      <x:c r="C2037" s="24" t="n">
        <x:v>11</x:v>
      </x:c>
      <x:c r="D2037" t="str">
        <x:v>EV</x:v>
      </x:c>
      <x:c r="E2037" t="str">
        <x:v>Atlantic Southeast Airlines</x:v>
      </x:c>
      <x:c r="F2037" t="str">
        <x:v>4943</x:v>
      </x:c>
      <x:c r="G2037" t="str">
        <x:v>FAY</x:v>
      </x:c>
      <x:c r="H2037" t="str">
        <x:v>Fayetteville Regional Airport</x:v>
      </x:c>
      <x:c r="I2037" t="str">
        <x:v>NC</x:v>
      </x:c>
      <x:c r="J2037" t="str">
        <x:v>ATL</x:v>
      </x:c>
      <x:c r="K2037" t="str">
        <x:v>Hartsfield-Jackson Atlanta International Airport</x:v>
      </x:c>
      <x:c r="L2037" t="str">
        <x:v>GA</x:v>
      </x:c>
      <x:c r="M2037" t="str">
        <x:v>1700</x:v>
      </x:c>
      <x:c r="N2037" t="str">
        <x:v>1716</x:v>
      </x:c>
      <x:c r="O2037" s="26" t="n">
        <x:v>16</x:v>
      </x:c>
      <x:c r="P2037" t="str">
        <x:v>1827</x:v>
      </x:c>
      <x:c r="Q2037" t="str">
        <x:v>1848</x:v>
      </x:c>
      <x:c r="R2037" s="26" t="n">
        <x:v>21</x:v>
      </x:c>
      <x:c r="S2037" s="26" t="n">
        <x:v>331</x:v>
      </x:c>
      <x:c r="T2037" s="24" t="n">
        <x:v>0</x:v>
      </x:c>
      <x:c r="U2037" s="24" t="n">
        <x:v>0</x:v>
      </x:c>
      <x:c r="V2037" s="24" t="str">
        <x:v>Completed</x:v>
      </x:c>
      <x:c r="W2037" s="24" t="n">
        <x:v>1</x:v>
      </x:c>
      <x:c r="X2037" s="24" t="n">
        <x:v>1</x:v>
      </x:c>
      <x:c r="Y2037" s="24" t="n">
        <x:v>1</x:v>
      </x:c>
    </x:row>
    <x:row r="2038">
      <x:c r="A2038" s="24" t="n">
        <x:v>4882933</x:v>
      </x:c>
      <x:c r="B2038" t="str">
        <x:v>2015-11-01</x:v>
      </x:c>
      <x:c r="C2038" s="24" t="n">
        <x:v>11</x:v>
      </x:c>
      <x:c r="D2038" t="str">
        <x:v>B6</x:v>
      </x:c>
      <x:c r="E2038" t="str">
        <x:v>JetBlue Airways</x:v>
      </x:c>
      <x:c r="F2038" t="str">
        <x:v>1915</x:v>
      </x:c>
      <x:c r="G2038" t="str">
        <x:v>BOS</x:v>
      </x:c>
      <x:c r="H2038" t="str">
        <x:v>Gen. Edward Lawrence Logan International Airport</x:v>
      </x:c>
      <x:c r="I2038" t="str">
        <x:v>MA</x:v>
      </x:c>
      <x:c r="J2038" t="str">
        <x:v>BUF</x:v>
      </x:c>
      <x:c r="K2038" t="str">
        <x:v>Buffalo Niagara International Airport</x:v>
      </x:c>
      <x:c r="L2038" t="str">
        <x:v>NY</x:v>
      </x:c>
      <x:c r="M2038" t="str">
        <x:v>1715</x:v>
      </x:c>
      <x:c r="N2038" t="str">
        <x:v>1732</x:v>
      </x:c>
      <x:c r="O2038" s="26" t="n">
        <x:v>17</x:v>
      </x:c>
      <x:c r="P2038" t="str">
        <x:v>1849</x:v>
      </x:c>
      <x:c r="Q2038" t="str">
        <x:v>1912</x:v>
      </x:c>
      <x:c r="R2038" s="26" t="n">
        <x:v>23</x:v>
      </x:c>
      <x:c r="S2038" s="26" t="n">
        <x:v>395</x:v>
      </x:c>
      <x:c r="T2038" s="24" t="n">
        <x:v>0</x:v>
      </x:c>
      <x:c r="U2038" s="24" t="n">
        <x:v>0</x:v>
      </x:c>
      <x:c r="V2038" s="24" t="str">
        <x:v>Completed</x:v>
      </x:c>
      <x:c r="W2038" s="24" t="n">
        <x:v>1</x:v>
      </x:c>
      <x:c r="X2038" s="24" t="n">
        <x:v>1</x:v>
      </x:c>
      <x:c r="Y2038" s="24" t="n">
        <x:v>1</x:v>
      </x:c>
    </x:row>
    <x:row r="2039">
      <x:c r="A2039" s="24" t="n">
        <x:v>4883336</x:v>
      </x:c>
      <x:c r="B2039" t="str">
        <x:v>2015-11-01</x:v>
      </x:c>
      <x:c r="C2039" s="24" t="n">
        <x:v>11</x:v>
      </x:c>
      <x:c r="D2039" t="str">
        <x:v>DL</x:v>
      </x:c>
      <x:c r="E2039" t="str">
        <x:v>Delta Air Lines Inc.</x:v>
      </x:c>
      <x:c r="F2039" t="str">
        <x:v>1873</x:v>
      </x:c>
      <x:c r="G2039" t="str">
        <x:v>ATL</x:v>
      </x:c>
      <x:c r="H2039" t="str">
        <x:v>Hartsfield-Jackson Atlanta International Airport</x:v>
      </x:c>
      <x:c r="I2039" t="str">
        <x:v>GA</x:v>
      </x:c>
      <x:c r="J2039" t="str">
        <x:v>MIA</x:v>
      </x:c>
      <x:c r="K2039" t="str">
        <x:v>Miami International Airport</x:v>
      </x:c>
      <x:c r="L2039" t="str">
        <x:v>FL</x:v>
      </x:c>
      <x:c r="M2039" t="str">
        <x:v>1736</x:v>
      </x:c>
      <x:c r="N2039" t="str">
        <x:v>1731</x:v>
      </x:c>
      <x:c r="O2039" s="26" t="n">
        <x:v>-5</x:v>
      </x:c>
      <x:c r="P2039" t="str">
        <x:v>1932</x:v>
      </x:c>
      <x:c r="Q2039" t="str">
        <x:v>1923</x:v>
      </x:c>
      <x:c r="R2039" s="26" t="n">
        <x:v>-9</x:v>
      </x:c>
      <x:c r="S2039" s="26" t="n">
        <x:v>594</x:v>
      </x:c>
      <x:c r="T2039" s="24" t="n">
        <x:v>0</x:v>
      </x:c>
      <x:c r="U2039" s="24" t="n">
        <x:v>0</x:v>
      </x:c>
      <x:c r="V2039" s="24" t="str">
        <x:v>Completed</x:v>
      </x:c>
      <x:c r="W2039" s="24" t="n">
        <x:v>0</x:v>
      </x:c>
      <x:c r="X2039" s="24" t="n">
        <x:v>0</x:v>
      </x:c>
      <x:c r="Y2039" s="24" t="n">
        <x:v>1</x:v>
      </x:c>
    </x:row>
    <x:row r="2040">
      <x:c r="A2040" s="24" t="n">
        <x:v>4883478</x:v>
      </x:c>
      <x:c r="B2040" t="str">
        <x:v>2015-11-01</x:v>
      </x:c>
      <x:c r="C2040" s="24" t="n">
        <x:v>11</x:v>
      </x:c>
      <x:c r="D2040" t="str">
        <x:v>AA</x:v>
      </x:c>
      <x:c r="E2040" t="str">
        <x:v>American Airlines Inc.</x:v>
      </x:c>
      <x:c r="F2040" t="str">
        <x:v>753</x:v>
      </x:c>
      <x:c r="G2040" t="str">
        <x:v>SJU</x:v>
      </x:c>
      <x:c r="H2040" t="str">
        <x:v>Luis Muñoz Marín International Airport</x:v>
      </x:c>
      <x:c r="I2040" t="str">
        <x:v>PR</x:v>
      </x:c>
      <x:c r="J2040" t="str">
        <x:v>CLT</x:v>
      </x:c>
      <x:c r="K2040" t="str">
        <x:v>Charlotte Douglas International Airport</x:v>
      </x:c>
      <x:c r="L2040" t="str">
        <x:v>NC</x:v>
      </x:c>
      <x:c r="M2040" t="str">
        <x:v>1745</x:v>
      </x:c>
      <x:c r="N2040" t="str">
        <x:v>1814</x:v>
      </x:c>
      <x:c r="O2040" s="26" t="n">
        <x:v>29</x:v>
      </x:c>
      <x:c r="P2040" t="str">
        <x:v>2031</x:v>
      </x:c>
      <x:c r="Q2040" t="str">
        <x:v>2110</x:v>
      </x:c>
      <x:c r="R2040" s="26" t="n">
        <x:v>39</x:v>
      </x:c>
      <x:c r="S2040" s="26" t="n">
        <x:v>1475</x:v>
      </x:c>
      <x:c r="T2040" s="24" t="n">
        <x:v>0</x:v>
      </x:c>
      <x:c r="U2040" s="24" t="n">
        <x:v>0</x:v>
      </x:c>
      <x:c r="V2040" s="24" t="str">
        <x:v>Completed</x:v>
      </x:c>
      <x:c r="W2040" s="24" t="n">
        <x:v>1</x:v>
      </x:c>
      <x:c r="X2040" s="24" t="n">
        <x:v>1</x:v>
      </x:c>
      <x:c r="Y2040" s="24" t="n">
        <x:v>1</x:v>
      </x:c>
    </x:row>
    <x:row r="2041">
      <x:c r="A2041" s="24" t="n">
        <x:v>4883671</x:v>
      </x:c>
      <x:c r="B2041" t="str">
        <x:v>2015-11-01</x:v>
      </x:c>
      <x:c r="C2041" s="24" t="n">
        <x:v>11</x:v>
      </x:c>
      <x:c r="D2041" t="str">
        <x:v>UA</x:v>
      </x:c>
      <x:c r="E2041" t="str">
        <x:v>United Air Lines Inc.</x:v>
      </x:c>
      <x:c r="F2041" t="str">
        <x:v>766</x:v>
      </x:c>
      <x:c r="G2041" t="str">
        <x:v>SFO</x:v>
      </x:c>
      <x:c r="H2041" t="str">
        <x:v>San Francisco International Airport</x:v>
      </x:c>
      <x:c r="I2041" t="str">
        <x:v>CA</x:v>
      </x:c>
      <x:c r="J2041" t="str">
        <x:v>MSY</x:v>
      </x:c>
      <x:c r="K2041" t="str">
        <x:v>Louis Armstrong New Orleans International Airport</x:v>
      </x:c>
      <x:c r="L2041" t="str">
        <x:v>LA</x:v>
      </x:c>
      <x:c r="M2041" t="str">
        <x:v>1755</x:v>
      </x:c>
      <x:c r="N2041" t="str">
        <x:v>1746</x:v>
      </x:c>
      <x:c r="O2041" s="26" t="n">
        <x:v>-9</x:v>
      </x:c>
      <x:c r="P2041" t="str">
        <x:v>2351</x:v>
      </x:c>
      <x:c r="Q2041" t="str">
        <x:v>2347</x:v>
      </x:c>
      <x:c r="R2041" s="26" t="n">
        <x:v>-4</x:v>
      </x:c>
      <x:c r="S2041" s="26" t="n">
        <x:v>1911</x:v>
      </x:c>
      <x:c r="T2041" s="24" t="n">
        <x:v>0</x:v>
      </x:c>
      <x:c r="U2041" s="24" t="n">
        <x:v>0</x:v>
      </x:c>
      <x:c r="V2041" s="24" t="str">
        <x:v>Completed</x:v>
      </x:c>
      <x:c r="W2041" s="24" t="n">
        <x:v>0</x:v>
      </x:c>
      <x:c r="X2041" s="24" t="n">
        <x:v>0</x:v>
      </x:c>
      <x:c r="Y2041" s="24" t="n">
        <x:v>1</x:v>
      </x:c>
    </x:row>
    <x:row r="2042">
      <x:c r="A2042" s="24" t="n">
        <x:v>4884295</x:v>
      </x:c>
      <x:c r="B2042" t="str">
        <x:v>2015-11-01</x:v>
      </x:c>
      <x:c r="C2042" s="24" t="n">
        <x:v>11</x:v>
      </x:c>
      <x:c r="D2042" t="str">
        <x:v>WN</x:v>
      </x:c>
      <x:c r="E2042" t="str">
        <x:v>Southwest Airlines Co.</x:v>
      </x:c>
      <x:c r="F2042" t="str">
        <x:v>256</x:v>
      </x:c>
      <x:c r="G2042" t="str">
        <x:v>PHX</x:v>
      </x:c>
      <x:c r="H2042" t="str">
        <x:v>Phoenix Sky Harbor International Airport</x:v>
      </x:c>
      <x:c r="I2042" t="str">
        <x:v>AZ</x:v>
      </x:c>
      <x:c r="J2042" t="str">
        <x:v>DEN</x:v>
      </x:c>
      <x:c r="K2042" t="str">
        <x:v>Denver International Airport</x:v>
      </x:c>
      <x:c r="L2042" t="str">
        <x:v>CO</x:v>
      </x:c>
      <x:c r="M2042" t="str">
        <x:v>1830</x:v>
      </x:c>
      <x:c r="N2042" t="str">
        <x:v>1829</x:v>
      </x:c>
      <x:c r="O2042" s="26" t="n">
        <x:v>-1</x:v>
      </x:c>
      <x:c r="P2042" t="str">
        <x:v>2015</x:v>
      </x:c>
      <x:c r="Q2042" t="str">
        <x:v>2002</x:v>
      </x:c>
      <x:c r="R2042" s="26" t="n">
        <x:v>-13</x:v>
      </x:c>
      <x:c r="S2042" s="26" t="n">
        <x:v>602</x:v>
      </x:c>
      <x:c r="T2042" s="24" t="n">
        <x:v>0</x:v>
      </x:c>
      <x:c r="U2042" s="24" t="n">
        <x:v>0</x:v>
      </x:c>
      <x:c r="V2042" s="24" t="str">
        <x:v>Completed</x:v>
      </x:c>
      <x:c r="W2042" s="24" t="n">
        <x:v>0</x:v>
      </x:c>
      <x:c r="X2042" s="24" t="n">
        <x:v>0</x:v>
      </x:c>
      <x:c r="Y2042" s="24" t="n">
        <x:v>1</x:v>
      </x:c>
    </x:row>
    <x:row r="2043">
      <x:c r="A2043" s="24" t="n">
        <x:v>4884644</x:v>
      </x:c>
      <x:c r="B2043" t="str">
        <x:v>2015-11-01</x:v>
      </x:c>
      <x:c r="C2043" s="24" t="n">
        <x:v>11</x:v>
      </x:c>
      <x:c r="D2043" t="str">
        <x:v>DL</x:v>
      </x:c>
      <x:c r="E2043" t="str">
        <x:v>Delta Air Lines Inc.</x:v>
      </x:c>
      <x:c r="F2043" t="str">
        <x:v>1669</x:v>
      </x:c>
      <x:c r="G2043" t="str">
        <x:v>ATL</x:v>
      </x:c>
      <x:c r="H2043" t="str">
        <x:v>Hartsfield-Jackson Atlanta International Airport</x:v>
      </x:c>
      <x:c r="I2043" t="str">
        <x:v>GA</x:v>
      </x:c>
      <x:c r="J2043" t="str">
        <x:v>MCO</x:v>
      </x:c>
      <x:c r="K2043" t="str">
        <x:v>Orlando International Airport</x:v>
      </x:c>
      <x:c r="L2043" t="str">
        <x:v>FL</x:v>
      </x:c>
      <x:c r="M2043" t="str">
        <x:v>1855</x:v>
      </x:c>
      <x:c r="N2043" t="str">
        <x:v>1856</x:v>
      </x:c>
      <x:c r="O2043" s="26" t="n">
        <x:v>1</x:v>
      </x:c>
      <x:c r="P2043" t="str">
        <x:v>2028</x:v>
      </x:c>
      <x:c r="Q2043" t="str">
        <x:v>2022</x:v>
      </x:c>
      <x:c r="R2043" s="26" t="n">
        <x:v>-6</x:v>
      </x:c>
      <x:c r="S2043" s="26" t="n">
        <x:v>404</x:v>
      </x:c>
      <x:c r="T2043" s="24" t="n">
        <x:v>0</x:v>
      </x:c>
      <x:c r="U2043" s="24" t="n">
        <x:v>0</x:v>
      </x:c>
      <x:c r="V2043" s="24" t="str">
        <x:v>Completed</x:v>
      </x:c>
      <x:c r="W2043" s="24" t="n">
        <x:v>0</x:v>
      </x:c>
      <x:c r="X2043" s="24" t="n">
        <x:v>0</x:v>
      </x:c>
      <x:c r="Y2043" s="24" t="n">
        <x:v>1</x:v>
      </x:c>
    </x:row>
    <x:row r="2044">
      <x:c r="A2044" s="24" t="n">
        <x:v>4884978</x:v>
      </x:c>
      <x:c r="B2044" t="str">
        <x:v>2015-11-01</x:v>
      </x:c>
      <x:c r="C2044" s="24" t="n">
        <x:v>11</x:v>
      </x:c>
      <x:c r="D2044" t="str">
        <x:v>WN</x:v>
      </x:c>
      <x:c r="E2044" t="str">
        <x:v>Southwest Airlines Co.</x:v>
      </x:c>
      <x:c r="F2044" t="str">
        <x:v>2670</x:v>
      </x:c>
      <x:c r="G2044" t="str">
        <x:v>CMH</x:v>
      </x:c>
      <x:c r="H2044" t="str">
        <x:v>Port Columbus International Airport</x:v>
      </x:c>
      <x:c r="I2044" t="str">
        <x:v>OH</x:v>
      </x:c>
      <x:c r="J2044" t="str">
        <x:v>DAL</x:v>
      </x:c>
      <x:c r="K2044" t="str">
        <x:v>Dallas Love Field</x:v>
      </x:c>
      <x:c r="L2044" t="str">
        <x:v>TX</x:v>
      </x:c>
      <x:c r="M2044" t="str">
        <x:v>1915</x:v>
      </x:c>
      <x:c r="N2044" t="str">
        <x:v>2004</x:v>
      </x:c>
      <x:c r="O2044" s="26" t="n">
        <x:v>49</x:v>
      </x:c>
      <x:c r="P2044" t="str">
        <x:v>2100</x:v>
      </x:c>
      <x:c r="Q2044" t="str">
        <x:v>2151</x:v>
      </x:c>
      <x:c r="R2044" s="26" t="n">
        <x:v>51</x:v>
      </x:c>
      <x:c r="S2044" s="26" t="n">
        <x:v>919</x:v>
      </x:c>
      <x:c r="T2044" s="24" t="n">
        <x:v>0</x:v>
      </x:c>
      <x:c r="U2044" s="24" t="n">
        <x:v>0</x:v>
      </x:c>
      <x:c r="V2044" s="24" t="str">
        <x:v>Completed</x:v>
      </x:c>
      <x:c r="W2044" s="24" t="n">
        <x:v>1</x:v>
      </x:c>
      <x:c r="X2044" s="24" t="n">
        <x:v>1</x:v>
      </x:c>
      <x:c r="Y2044" s="24" t="n">
        <x:v>1</x:v>
      </x:c>
    </x:row>
    <x:row r="2045">
      <x:c r="A2045" s="24" t="n">
        <x:v>4886348</x:v>
      </x:c>
      <x:c r="B2045" t="str">
        <x:v>2015-11-01</x:v>
      </x:c>
      <x:c r="C2045" s="24" t="n">
        <x:v>11</x:v>
      </x:c>
      <x:c r="D2045" t="str">
        <x:v>WN</x:v>
      </x:c>
      <x:c r="E2045" t="str">
        <x:v>Southwest Airlines Co.</x:v>
      </x:c>
      <x:c r="F2045" t="str">
        <x:v>4511</x:v>
      </x:c>
      <x:c r="G2045" t="str">
        <x:v>AUS</x:v>
      </x:c>
      <x:c r="H2045" t="str">
        <x:v>Austin-Bergstrom International Airport</x:v>
      </x:c>
      <x:c r="I2045" t="str">
        <x:v>TX</x:v>
      </x:c>
      <x:c r="J2045" t="str">
        <x:v>HOU</x:v>
      </x:c>
      <x:c r="K2045" t="str">
        <x:v>William P. Hobby Airport</x:v>
      </x:c>
      <x:c r="L2045" t="str">
        <x:v>TX</x:v>
      </x:c>
      <x:c r="M2045" t="str">
        <x:v>2050</x:v>
      </x:c>
      <x:c r="N2045" t="str">
        <x:v>2049</x:v>
      </x:c>
      <x:c r="O2045" s="26" t="n">
        <x:v>-1</x:v>
      </x:c>
      <x:c r="P2045" t="str">
        <x:v>2145</x:v>
      </x:c>
      <x:c r="Q2045" t="str">
        <x:v>2142</x:v>
      </x:c>
      <x:c r="R2045" s="26" t="n">
        <x:v>-3</x:v>
      </x:c>
      <x:c r="S2045" s="26" t="n">
        <x:v>148</x:v>
      </x:c>
      <x:c r="T2045" s="24" t="n">
        <x:v>0</x:v>
      </x:c>
      <x:c r="U2045" s="24" t="n">
        <x:v>0</x:v>
      </x:c>
      <x:c r="V2045" s="24" t="str">
        <x:v>Completed</x:v>
      </x:c>
      <x:c r="W2045" s="24" t="n">
        <x:v>0</x:v>
      </x:c>
      <x:c r="X2045" s="24" t="n">
        <x:v>0</x:v>
      </x:c>
      <x:c r="Y2045" s="24" t="n">
        <x:v>1</x:v>
      </x:c>
    </x:row>
    <x:row r="2046">
      <x:c r="A2046" s="24" t="n">
        <x:v>4887266</x:v>
      </x:c>
      <x:c r="B2046" t="str">
        <x:v>2015-11-01</x:v>
      </x:c>
      <x:c r="C2046" s="24" t="n">
        <x:v>11</x:v>
      </x:c>
      <x:c r="D2046" t="str">
        <x:v>UA</x:v>
      </x:c>
      <x:c r="E2046" t="str">
        <x:v>United Air Lines Inc.</x:v>
      </x:c>
      <x:c r="F2046" t="str">
        <x:v>240</x:v>
      </x:c>
      <x:c r="G2046" t="str">
        <x:v>SAN</x:v>
      </x:c>
      <x:c r="H2046" t="str">
        <x:v>San Diego International Airport (Lindbergh Field)</x:v>
      </x:c>
      <x:c r="I2046" t="str">
        <x:v>CA</x:v>
      </x:c>
      <x:c r="J2046" t="str">
        <x:v>ORD</x:v>
      </x:c>
      <x:c r="K2046" t="str">
        <x:v>Chicago O'Hare International Airport</x:v>
      </x:c>
      <x:c r="L2046" t="str">
        <x:v>IL</x:v>
      </x:c>
      <x:c r="M2046" t="str">
        <x:v>2228</x:v>
      </x:c>
      <x:c r="N2046" t="str">
        <x:v>2226</x:v>
      </x:c>
      <x:c r="O2046" s="26" t="n">
        <x:v>-2</x:v>
      </x:c>
      <x:c r="P2046" t="str">
        <x:v>0437</x:v>
      </x:c>
      <x:c r="Q2046" t="str">
        <x:v>0408</x:v>
      </x:c>
      <x:c r="R2046" s="26" t="n">
        <x:v>-29</x:v>
      </x:c>
      <x:c r="S2046" s="26" t="n">
        <x:v>1723</x:v>
      </x:c>
      <x:c r="T2046" s="24" t="n">
        <x:v>0</x:v>
      </x:c>
      <x:c r="U2046" s="24" t="n">
        <x:v>0</x:v>
      </x:c>
      <x:c r="V2046" s="24" t="str">
        <x:v>Completed</x:v>
      </x:c>
      <x:c r="W2046" s="24" t="n">
        <x:v>0</x:v>
      </x:c>
      <x:c r="X2046" s="24" t="n">
        <x:v>0</x:v>
      </x:c>
      <x:c r="Y2046" s="24" t="n">
        <x:v>1</x:v>
      </x:c>
    </x:row>
    <x:row r="2047">
      <x:c r="A2047" s="24" t="n">
        <x:v>4889710</x:v>
      </x:c>
      <x:c r="B2047" t="str">
        <x:v>2015-11-02</x:v>
      </x:c>
      <x:c r="C2047" s="24" t="n">
        <x:v>11</x:v>
      </x:c>
      <x:c r="D2047" t="str">
        <x:v>WN</x:v>
      </x:c>
      <x:c r="E2047" t="str">
        <x:v>Southwest Airlines Co.</x:v>
      </x:c>
      <x:c r="F2047" t="str">
        <x:v>1057</x:v>
      </x:c>
      <x:c r="G2047" t="str">
        <x:v>SAT</x:v>
      </x:c>
      <x:c r="H2047" t="str">
        <x:v>San Antonio International Airport</x:v>
      </x:c>
      <x:c r="I2047" t="str">
        <x:v>TX</x:v>
      </x:c>
      <x:c r="J2047" t="str">
        <x:v>HOU</x:v>
      </x:c>
      <x:c r="K2047" t="str">
        <x:v>William P. Hobby Airport</x:v>
      </x:c>
      <x:c r="L2047" t="str">
        <x:v>TX</x:v>
      </x:c>
      <x:c r="M2047" t="str">
        <x:v>0720</x:v>
      </x:c>
      <x:c r="N2047" t="str">
        <x:v>0718</x:v>
      </x:c>
      <x:c r="O2047" s="26" t="n">
        <x:v>-2</x:v>
      </x:c>
      <x:c r="P2047" t="str">
        <x:v>0815</x:v>
      </x:c>
      <x:c r="Q2047" t="str">
        <x:v>0802</x:v>
      </x:c>
      <x:c r="R2047" s="26" t="n">
        <x:v>-13</x:v>
      </x:c>
      <x:c r="S2047" s="26" t="n">
        <x:v>192</x:v>
      </x:c>
      <x:c r="T2047" s="24" t="n">
        <x:v>0</x:v>
      </x:c>
      <x:c r="U2047" s="24" t="n">
        <x:v>0</x:v>
      </x:c>
      <x:c r="V2047" s="24" t="str">
        <x:v>Completed</x:v>
      </x:c>
      <x:c r="W2047" s="24" t="n">
        <x:v>0</x:v>
      </x:c>
      <x:c r="X2047" s="24" t="n">
        <x:v>0</x:v>
      </x:c>
      <x:c r="Y2047" s="24" t="n">
        <x:v>1</x:v>
      </x:c>
    </x:row>
    <x:row r="2048">
      <x:c r="A2048" s="24" t="n">
        <x:v>4890546</x:v>
      </x:c>
      <x:c r="B2048" t="str">
        <x:v>2015-11-02</x:v>
      </x:c>
      <x:c r="C2048" s="24" t="n">
        <x:v>11</x:v>
      </x:c>
      <x:c r="D2048" t="str">
        <x:v>WN</x:v>
      </x:c>
      <x:c r="E2048" t="str">
        <x:v>Southwest Airlines Co.</x:v>
      </x:c>
      <x:c r="F2048" t="str">
        <x:v>2250</x:v>
      </x:c>
      <x:c r="G2048" t="str">
        <x:v>RSW</x:v>
      </x:c>
      <x:c r="H2048" t="str">
        <x:v>Southwest Florida International Airport</x:v>
      </x:c>
      <x:c r="I2048" t="str">
        <x:v>FL</x:v>
      </x:c>
      <x:c r="J2048" t="str">
        <x:v>BWI</x:v>
      </x:c>
      <x:c r="K2048" t="str">
        <x:v>Baltimore-Washington International Airport</x:v>
      </x:c>
      <x:c r="L2048" t="str">
        <x:v>MD</x:v>
      </x:c>
      <x:c r="M2048" t="str">
        <x:v>0810</x:v>
      </x:c>
      <x:c r="N2048" t="str">
        <x:v>0807</x:v>
      </x:c>
      <x:c r="O2048" s="26" t="n">
        <x:v>-3</x:v>
      </x:c>
      <x:c r="P2048" t="str">
        <x:v>1030</x:v>
      </x:c>
      <x:c r="Q2048" t="str">
        <x:v>1012</x:v>
      </x:c>
      <x:c r="R2048" s="26" t="n">
        <x:v>-18</x:v>
      </x:c>
      <x:c r="S2048" s="26" t="n">
        <x:v>919</x:v>
      </x:c>
      <x:c r="T2048" s="24" t="n">
        <x:v>0</x:v>
      </x:c>
      <x:c r="U2048" s="24" t="n">
        <x:v>0</x:v>
      </x:c>
      <x:c r="V2048" s="24" t="str">
        <x:v>Completed</x:v>
      </x:c>
      <x:c r="W2048" s="24" t="n">
        <x:v>0</x:v>
      </x:c>
      <x:c r="X2048" s="24" t="n">
        <x:v>0</x:v>
      </x:c>
      <x:c r="Y2048" s="24" t="n">
        <x:v>1</x:v>
      </x:c>
    </x:row>
    <x:row r="2049">
      <x:c r="A2049" s="24" t="n">
        <x:v>4890885</x:v>
      </x:c>
      <x:c r="B2049" t="str">
        <x:v>2015-11-02</x:v>
      </x:c>
      <x:c r="C2049" s="24" t="n">
        <x:v>11</x:v>
      </x:c>
      <x:c r="D2049" t="str">
        <x:v>WN</x:v>
      </x:c>
      <x:c r="E2049" t="str">
        <x:v>Southwest Airlines Co.</x:v>
      </x:c>
      <x:c r="F2049" t="str">
        <x:v>123</x:v>
      </x:c>
      <x:c r="G2049" t="str">
        <x:v>SJC</x:v>
      </x:c>
      <x:c r="H2049" t="str">
        <x:v>Norman Y. Mineta San José International Airport</x:v>
      </x:c>
      <x:c r="I2049" t="str">
        <x:v>CA</x:v>
      </x:c>
      <x:c r="J2049" t="str">
        <x:v>LAS</x:v>
      </x:c>
      <x:c r="K2049" t="str">
        <x:v>McCarran International Airport</x:v>
      </x:c>
      <x:c r="L2049" t="str">
        <x:v>NV</x:v>
      </x:c>
      <x:c r="M2049" t="str">
        <x:v>0830</x:v>
      </x:c>
      <x:c r="N2049" t="str">
        <x:v>0835</x:v>
      </x:c>
      <x:c r="O2049" s="26" t="n">
        <x:v>5</x:v>
      </x:c>
      <x:c r="P2049" t="str">
        <x:v>0955</x:v>
      </x:c>
      <x:c r="Q2049" t="str">
        <x:v>0955</x:v>
      </x:c>
      <x:c r="R2049" s="26" t="n">
        <x:v>0</x:v>
      </x:c>
      <x:c r="S2049" s="26" t="n">
        <x:v>386</x:v>
      </x:c>
      <x:c r="T2049" s="24" t="n">
        <x:v>0</x:v>
      </x:c>
      <x:c r="U2049" s="24" t="n">
        <x:v>0</x:v>
      </x:c>
      <x:c r="V2049" s="24" t="str">
        <x:v>Completed</x:v>
      </x:c>
      <x:c r="W2049" s="24" t="n">
        <x:v>0</x:v>
      </x:c>
      <x:c r="X2049" s="24" t="n">
        <x:v>0</x:v>
      </x:c>
      <x:c r="Y2049" s="24" t="n">
        <x:v>1</x:v>
      </x:c>
    </x:row>
    <x:row r="2050">
      <x:c r="A2050" s="24" t="n">
        <x:v>4891212</x:v>
      </x:c>
      <x:c r="B2050" t="str">
        <x:v>2015-11-02</x:v>
      </x:c>
      <x:c r="C2050" s="24" t="n">
        <x:v>11</x:v>
      </x:c>
      <x:c r="D2050" t="str">
        <x:v>WN</x:v>
      </x:c>
      <x:c r="E2050" t="str">
        <x:v>Southwest Airlines Co.</x:v>
      </x:c>
      <x:c r="F2050" t="str">
        <x:v>331</x:v>
      </x:c>
      <x:c r="G2050" t="str">
        <x:v>SJC</x:v>
      </x:c>
      <x:c r="H2050" t="str">
        <x:v>Norman Y. Mineta San José International Airport</x:v>
      </x:c>
      <x:c r="I2050" t="str">
        <x:v>CA</x:v>
      </x:c>
      <x:c r="J2050" t="str">
        <x:v>SNA</x:v>
      </x:c>
      <x:c r="K2050" t="str">
        <x:v>John Wayne Airport (Orange County Airport)</x:v>
      </x:c>
      <x:c r="L2050" t="str">
        <x:v>CA</x:v>
      </x:c>
      <x:c r="M2050" t="str">
        <x:v>0850</x:v>
      </x:c>
      <x:c r="N2050" t="str">
        <x:v>0851</x:v>
      </x:c>
      <x:c r="O2050" s="26" t="n">
        <x:v>1</x:v>
      </x:c>
      <x:c r="P2050" t="str">
        <x:v>1005</x:v>
      </x:c>
      <x:c r="Q2050" t="str">
        <x:v>1010</x:v>
      </x:c>
      <x:c r="R2050" s="26" t="n">
        <x:v>5</x:v>
      </x:c>
      <x:c r="S2050" s="26" t="n">
        <x:v>342</x:v>
      </x:c>
      <x:c r="T2050" s="24" t="n">
        <x:v>0</x:v>
      </x:c>
      <x:c r="U2050" s="24" t="n">
        <x:v>0</x:v>
      </x:c>
      <x:c r="V2050" s="24" t="str">
        <x:v>Completed</x:v>
      </x:c>
      <x:c r="W2050" s="24" t="n">
        <x:v>0</x:v>
      </x:c>
      <x:c r="X2050" s="24" t="n">
        <x:v>0</x:v>
      </x:c>
      <x:c r="Y2050" s="24" t="n">
        <x:v>1</x:v>
      </x:c>
    </x:row>
    <x:row r="2051">
      <x:c r="A2051" s="24" t="n">
        <x:v>4891787</x:v>
      </x:c>
      <x:c r="B2051" t="str">
        <x:v>2015-11-02</x:v>
      </x:c>
      <x:c r="C2051" s="24" t="n">
        <x:v>11</x:v>
      </x:c>
      <x:c r="D2051" t="str">
        <x:v>AA</x:v>
      </x:c>
      <x:c r="E2051" t="str">
        <x:v>American Airlines Inc.</x:v>
      </x:c>
      <x:c r="F2051" t="str">
        <x:v>1957</x:v>
      </x:c>
      <x:c r="G2051" t="str">
        <x:v>CLT</x:v>
      </x:c>
      <x:c r="H2051" t="str">
        <x:v>Charlotte Douglas International Airport</x:v>
      </x:c>
      <x:c r="I2051" t="str">
        <x:v>NC</x:v>
      </x:c>
      <x:c r="J2051" t="str">
        <x:v>MSY</x:v>
      </x:c>
      <x:c r="K2051" t="str">
        <x:v>Louis Armstrong New Orleans International Airport</x:v>
      </x:c>
      <x:c r="L2051" t="str">
        <x:v>LA</x:v>
      </x:c>
      <x:c r="M2051" t="str">
        <x:v>0924</x:v>
      </x:c>
      <x:c r="N2051" t="str">
        <x:v>0919</x:v>
      </x:c>
      <x:c r="O2051" s="26" t="n">
        <x:v>-5</x:v>
      </x:c>
      <x:c r="P2051" t="str">
        <x:v>1018</x:v>
      </x:c>
      <x:c r="Q2051" t="str">
        <x:v>1047</x:v>
      </x:c>
      <x:c r="R2051" s="26" t="n">
        <x:v>29</x:v>
      </x:c>
      <x:c r="S2051" s="26" t="n">
        <x:v>651</x:v>
      </x:c>
      <x:c r="T2051" s="24" t="n">
        <x:v>0</x:v>
      </x:c>
      <x:c r="U2051" s="24" t="n">
        <x:v>0</x:v>
      </x:c>
      <x:c r="V2051" s="24" t="str">
        <x:v>Completed</x:v>
      </x:c>
      <x:c r="W2051" s="24" t="n">
        <x:v>1</x:v>
      </x:c>
      <x:c r="X2051" s="24" t="n">
        <x:v>0</x:v>
      </x:c>
      <x:c r="Y2051" s="24" t="n">
        <x:v>1</x:v>
      </x:c>
    </x:row>
    <x:row r="2052">
      <x:c r="A2052" s="24" t="n">
        <x:v>4892418</x:v>
      </x:c>
      <x:c r="B2052" t="str">
        <x:v>2015-11-02</x:v>
      </x:c>
      <x:c r="C2052" s="24" t="n">
        <x:v>11</x:v>
      </x:c>
      <x:c r="D2052" t="str">
        <x:v>HA</x:v>
      </x:c>
      <x:c r="E2052" t="str">
        <x:v>Hawaiian Airlines Inc.</x:v>
      </x:c>
      <x:c r="F2052" t="str">
        <x:v>29</x:v>
      </x:c>
      <x:c r="G2052" t="str">
        <x:v>SEA</x:v>
      </x:c>
      <x:c r="H2052" t="str">
        <x:v>Seattle-Tacoma International Airport</x:v>
      </x:c>
      <x:c r="I2052" t="str">
        <x:v>WA</x:v>
      </x:c>
      <x:c r="J2052" t="str">
        <x:v>OGG</x:v>
      </x:c>
      <x:c r="K2052" t="str">
        <x:v>Kahului Airport</x:v>
      </x:c>
      <x:c r="L2052" t="str">
        <x:v>HI</x:v>
      </x:c>
      <x:c r="M2052" t="str">
        <x:v>1000</x:v>
      </x:c>
      <x:c r="N2052" t="str">
        <x:v>0951</x:v>
      </x:c>
      <x:c r="O2052" s="26" t="n">
        <x:v>-9</x:v>
      </x:c>
      <x:c r="P2052" t="str">
        <x:v>1410</x:v>
      </x:c>
      <x:c r="Q2052" t="str">
        <x:v>1401</x:v>
      </x:c>
      <x:c r="R2052" s="26" t="n">
        <x:v>-9</x:v>
      </x:c>
      <x:c r="S2052" s="26" t="n">
        <x:v>2640</x:v>
      </x:c>
      <x:c r="T2052" s="24" t="n">
        <x:v>0</x:v>
      </x:c>
      <x:c r="U2052" s="24" t="n">
        <x:v>0</x:v>
      </x:c>
      <x:c r="V2052" s="24" t="str">
        <x:v>Completed</x:v>
      </x:c>
      <x:c r="W2052" s="24" t="n">
        <x:v>0</x:v>
      </x:c>
      <x:c r="X2052" s="24" t="n">
        <x:v>0</x:v>
      </x:c>
      <x:c r="Y2052" s="24" t="n">
        <x:v>1</x:v>
      </x:c>
    </x:row>
    <x:row r="2053">
      <x:c r="A2053" s="24" t="n">
        <x:v>4893391</x:v>
      </x:c>
      <x:c r="B2053" t="str">
        <x:v>2015-11-02</x:v>
      </x:c>
      <x:c r="C2053" s="24" t="n">
        <x:v>11</x:v>
      </x:c>
      <x:c r="D2053" t="str">
        <x:v>DL</x:v>
      </x:c>
      <x:c r="E2053" t="str">
        <x:v>Delta Air Lines Inc.</x:v>
      </x:c>
      <x:c r="F2053" t="str">
        <x:v>1656</x:v>
      </x:c>
      <x:c r="G2053" t="str">
        <x:v>ATL</x:v>
      </x:c>
      <x:c r="H2053" t="str">
        <x:v>Hartsfield-Jackson Atlanta International Airport</x:v>
      </x:c>
      <x:c r="I2053" t="str">
        <x:v>GA</x:v>
      </x:c>
      <x:c r="J2053" t="str">
        <x:v>PBI</x:v>
      </x:c>
      <x:c r="K2053" t="str">
        <x:v>Palm Beach International Airport</x:v>
      </x:c>
      <x:c r="L2053" t="str">
        <x:v>FL</x:v>
      </x:c>
      <x:c r="M2053" t="str">
        <x:v>1100</x:v>
      </x:c>
      <x:c r="N2053" t="str">
        <x:v>1119</x:v>
      </x:c>
      <x:c r="O2053" s="26" t="n">
        <x:v>19</x:v>
      </x:c>
      <x:c r="P2053" t="str">
        <x:v>1251</x:v>
      </x:c>
      <x:c r="Q2053" t="str">
        <x:v>1310</x:v>
      </x:c>
      <x:c r="R2053" s="26" t="n">
        <x:v>19</x:v>
      </x:c>
      <x:c r="S2053" s="26" t="n">
        <x:v>545</x:v>
      </x:c>
      <x:c r="T2053" s="24" t="n">
        <x:v>0</x:v>
      </x:c>
      <x:c r="U2053" s="24" t="n">
        <x:v>0</x:v>
      </x:c>
      <x:c r="V2053" s="24" t="str">
        <x:v>Completed</x:v>
      </x:c>
      <x:c r="W2053" s="24" t="n">
        <x:v>1</x:v>
      </x:c>
      <x:c r="X2053" s="24" t="n">
        <x:v>1</x:v>
      </x:c>
      <x:c r="Y2053" s="24" t="n">
        <x:v>1</x:v>
      </x:c>
    </x:row>
    <x:row r="2054">
      <x:c r="A2054" s="24" t="n">
        <x:v>4893433</x:v>
      </x:c>
      <x:c r="B2054" t="str">
        <x:v>2015-11-02</x:v>
      </x:c>
      <x:c r="C2054" s="24" t="n">
        <x:v>11</x:v>
      </x:c>
      <x:c r="D2054" t="str">
        <x:v>EV</x:v>
      </x:c>
      <x:c r="E2054" t="str">
        <x:v>Atlantic Southeast Airlines</x:v>
      </x:c>
      <x:c r="F2054" t="str">
        <x:v>4195</x:v>
      </x:c>
      <x:c r="G2054" t="str">
        <x:v>LGA</x:v>
      </x:c>
      <x:c r="H2054" t="str">
        <x:v>LaGuardia Airport (Marine Air Terminal)</x:v>
      </x:c>
      <x:c r="I2054" t="str">
        <x:v>NY</x:v>
      </x:c>
      <x:c r="J2054" t="str">
        <x:v>CLE</x:v>
      </x:c>
      <x:c r="K2054" t="str">
        <x:v>Cleveland Hopkins International Airport</x:v>
      </x:c>
      <x:c r="L2054" t="str">
        <x:v>OH</x:v>
      </x:c>
      <x:c r="M2054" t="str">
        <x:v>1100</x:v>
      </x:c>
      <x:c r="N2054" t="str">
        <x:v>1334</x:v>
      </x:c>
      <x:c r="O2054" s="26" t="n">
        <x:v>154</x:v>
      </x:c>
      <x:c r="P2054" t="str">
        <x:v>1258</x:v>
      </x:c>
      <x:c r="Q2054" t="str">
        <x:v>1458</x:v>
      </x:c>
      <x:c r="R2054" s="26" t="n">
        <x:v>120</x:v>
      </x:c>
      <x:c r="S2054" s="26" t="n">
        <x:v>419</x:v>
      </x:c>
      <x:c r="T2054" s="24" t="n">
        <x:v>0</x:v>
      </x:c>
      <x:c r="U2054" s="24" t="n">
        <x:v>0</x:v>
      </x:c>
      <x:c r="V2054" s="24" t="str">
        <x:v>Completed</x:v>
      </x:c>
      <x:c r="W2054" s="24" t="n">
        <x:v>1</x:v>
      </x:c>
      <x:c r="X2054" s="24" t="n">
        <x:v>1</x:v>
      </x:c>
      <x:c r="Y2054" s="24" t="n">
        <x:v>1</x:v>
      </x:c>
    </x:row>
    <x:row r="2055">
      <x:c r="A2055" s="24" t="n">
        <x:v>4893989</x:v>
      </x:c>
      <x:c r="B2055" t="str">
        <x:v>2015-11-02</x:v>
      </x:c>
      <x:c r="C2055" s="24" t="n">
        <x:v>11</x:v>
      </x:c>
      <x:c r="D2055" t="str">
        <x:v>EV</x:v>
      </x:c>
      <x:c r="E2055" t="str">
        <x:v>Atlantic Southeast Airlines</x:v>
      </x:c>
      <x:c r="F2055" t="str">
        <x:v>2787</x:v>
      </x:c>
      <x:c r="G2055" t="str">
        <x:v>DFW</x:v>
      </x:c>
      <x:c r="H2055" t="str">
        <x:v>Dallas/Fort Worth International Airport</x:v>
      </x:c>
      <x:c r="I2055" t="str">
        <x:v>TX</x:v>
      </x:c>
      <x:c r="J2055" t="str">
        <x:v>VPS</x:v>
      </x:c>
      <x:c r="K2055" t="str">
        <x:v>Destin-Fort Walton Beach Airport/Eglin AFB</x:v>
      </x:c>
      <x:c r="L2055" t="str">
        <x:v>FL</x:v>
      </x:c>
      <x:c r="M2055" t="str">
        <x:v>1130</x:v>
      </x:c>
      <x:c r="N2055" t="str">
        <x:v>1203</x:v>
      </x:c>
      <x:c r="O2055" s="26" t="n">
        <x:v>33</x:v>
      </x:c>
      <x:c r="P2055" t="str">
        <x:v>1325</x:v>
      </x:c>
      <x:c r="Q2055" t="str">
        <x:v>1419</x:v>
      </x:c>
      <x:c r="R2055" s="26" t="n">
        <x:v>54</x:v>
      </x:c>
      <x:c r="S2055" s="26" t="n">
        <x:v>641</x:v>
      </x:c>
      <x:c r="T2055" s="24" t="n">
        <x:v>0</x:v>
      </x:c>
      <x:c r="U2055" s="24" t="n">
        <x:v>0</x:v>
      </x:c>
      <x:c r="V2055" s="24" t="str">
        <x:v>Completed</x:v>
      </x:c>
      <x:c r="W2055" s="24" t="n">
        <x:v>1</x:v>
      </x:c>
      <x:c r="X2055" s="24" t="n">
        <x:v>1</x:v>
      </x:c>
      <x:c r="Y2055" s="24" t="n">
        <x:v>1</x:v>
      </x:c>
    </x:row>
    <x:row r="2056">
      <x:c r="A2056" s="24" t="n">
        <x:v>4894669</x:v>
      </x:c>
      <x:c r="B2056" t="str">
        <x:v>2015-11-02</x:v>
      </x:c>
      <x:c r="C2056" s="24" t="n">
        <x:v>11</x:v>
      </x:c>
      <x:c r="D2056" t="str">
        <x:v>AA</x:v>
      </x:c>
      <x:c r="E2056" t="str">
        <x:v>American Airlines Inc.</x:v>
      </x:c>
      <x:c r="F2056" t="str">
        <x:v>141</x:v>
      </x:c>
      <x:c r="G2056" t="str">
        <x:v>DCA</x:v>
      </x:c>
      <x:c r="H2056" t="str">
        <x:v>Ronald Reagan Washington National Airport</x:v>
      </x:c>
      <x:c r="I2056" t="str">
        <x:v>VA</x:v>
      </x:c>
      <x:c r="J2056" t="str">
        <x:v>DFW</x:v>
      </x:c>
      <x:c r="K2056" t="str">
        <x:v>Dallas/Fort Worth International Airport</x:v>
      </x:c>
      <x:c r="L2056" t="str">
        <x:v>TX</x:v>
      </x:c>
      <x:c r="M2056" t="str">
        <x:v>1212</x:v>
      </x:c>
      <x:c r="N2056" t="str">
        <x:v>1209</x:v>
      </x:c>
      <x:c r="O2056" s="26" t="n">
        <x:v>-3</x:v>
      </x:c>
      <x:c r="P2056" t="str">
        <x:v>1435</x:v>
      </x:c>
      <x:c r="Q2056" t="str">
        <x:v>1438</x:v>
      </x:c>
      <x:c r="R2056" s="26" t="n">
        <x:v>3</x:v>
      </x:c>
      <x:c r="S2056" s="26" t="n">
        <x:v>1192</x:v>
      </x:c>
      <x:c r="T2056" s="24" t="n">
        <x:v>0</x:v>
      </x:c>
      <x:c r="U2056" s="24" t="n">
        <x:v>0</x:v>
      </x:c>
      <x:c r="V2056" s="24" t="str">
        <x:v>Completed</x:v>
      </x:c>
      <x:c r="W2056" s="24" t="n">
        <x:v>0</x:v>
      </x:c>
      <x:c r="X2056" s="24" t="n">
        <x:v>0</x:v>
      </x:c>
      <x:c r="Y2056" s="24" t="n">
        <x:v>1</x:v>
      </x:c>
    </x:row>
    <x:row r="2057">
      <x:c r="A2057" s="24" t="n">
        <x:v>4894736</x:v>
      </x:c>
      <x:c r="B2057" t="str">
        <x:v>2015-11-02</x:v>
      </x:c>
      <x:c r="C2057" s="24" t="n">
        <x:v>11</x:v>
      </x:c>
      <x:c r="D2057" t="str">
        <x:v>OO</x:v>
      </x:c>
      <x:c r="E2057" t="str">
        <x:v>Skywest Airlines Inc.</x:v>
      </x:c>
      <x:c r="F2057" t="str">
        <x:v>4552</x:v>
      </x:c>
      <x:c r="G2057" t="str">
        <x:v>LAN</x:v>
      </x:c>
      <x:c r="H2057" t="str">
        <x:v>Capital Region International Airport ( Lansing Capital City)</x:v>
      </x:c>
      <x:c r="I2057" t="str">
        <x:v>MI</x:v>
      </x:c>
      <x:c r="J2057" t="str">
        <x:v>DTW</x:v>
      </x:c>
      <x:c r="K2057" t="str">
        <x:v>Detroit Metropolitan Airport</x:v>
      </x:c>
      <x:c r="L2057" t="str">
        <x:v>MI</x:v>
      </x:c>
      <x:c r="M2057" t="str">
        <x:v>1215</x:v>
      </x:c>
      <x:c r="N2057" t="str">
        <x:v>1207</x:v>
      </x:c>
      <x:c r="O2057" s="26" t="n">
        <x:v>-8</x:v>
      </x:c>
      <x:c r="P2057" t="str">
        <x:v>1306</x:v>
      </x:c>
      <x:c r="Q2057" t="str">
        <x:v>1249</x:v>
      </x:c>
      <x:c r="R2057" s="26" t="n">
        <x:v>-17</x:v>
      </x:c>
      <x:c r="S2057" s="26" t="n">
        <x:v>74</x:v>
      </x:c>
      <x:c r="T2057" s="24" t="n">
        <x:v>0</x:v>
      </x:c>
      <x:c r="U2057" s="24" t="n">
        <x:v>0</x:v>
      </x:c>
      <x:c r="V2057" s="24" t="str">
        <x:v>Completed</x:v>
      </x:c>
      <x:c r="W2057" s="24" t="n">
        <x:v>0</x:v>
      </x:c>
      <x:c r="X2057" s="24" t="n">
        <x:v>0</x:v>
      </x:c>
      <x:c r="Y2057" s="24" t="n">
        <x:v>1</x:v>
      </x:c>
    </x:row>
    <x:row r="2058">
      <x:c r="A2058" s="24" t="n">
        <x:v>4895729</x:v>
      </x:c>
      <x:c r="B2058" t="str">
        <x:v>2015-11-02</x:v>
      </x:c>
      <x:c r="C2058" s="24" t="n">
        <x:v>11</x:v>
      </x:c>
      <x:c r="D2058" t="str">
        <x:v>WN</x:v>
      </x:c>
      <x:c r="E2058" t="str">
        <x:v>Southwest Airlines Co.</x:v>
      </x:c>
      <x:c r="F2058" t="str">
        <x:v>2427</x:v>
      </x:c>
      <x:c r="G2058" t="str">
        <x:v>PHX</x:v>
      </x:c>
      <x:c r="H2058" t="str">
        <x:v>Phoenix Sky Harbor International Airport</x:v>
      </x:c>
      <x:c r="I2058" t="str">
        <x:v>AZ</x:v>
      </x:c>
      <x:c r="J2058" t="str">
        <x:v>SLC</x:v>
      </x:c>
      <x:c r="K2058" t="str">
        <x:v>Salt Lake City International Airport</x:v>
      </x:c>
      <x:c r="L2058" t="str">
        <x:v>UT</x:v>
      </x:c>
      <x:c r="M2058" t="str">
        <x:v>1320</x:v>
      </x:c>
      <x:c r="N2058" t="str">
        <x:v>1318</x:v>
      </x:c>
      <x:c r="O2058" s="26" t="n">
        <x:v>-2</x:v>
      </x:c>
      <x:c r="P2058" t="str">
        <x:v>1455</x:v>
      </x:c>
      <x:c r="Q2058" t="str">
        <x:v>1443</x:v>
      </x:c>
      <x:c r="R2058" s="26" t="n">
        <x:v>-12</x:v>
      </x:c>
      <x:c r="S2058" s="26" t="n">
        <x:v>507</x:v>
      </x:c>
      <x:c r="T2058" s="24" t="n">
        <x:v>0</x:v>
      </x:c>
      <x:c r="U2058" s="24" t="n">
        <x:v>0</x:v>
      </x:c>
      <x:c r="V2058" s="24" t="str">
        <x:v>Completed</x:v>
      </x:c>
      <x:c r="W2058" s="24" t="n">
        <x:v>0</x:v>
      </x:c>
      <x:c r="X2058" s="24" t="n">
        <x:v>0</x:v>
      </x:c>
      <x:c r="Y2058" s="24" t="n">
        <x:v>1</x:v>
      </x:c>
    </x:row>
    <x:row r="2059">
      <x:c r="A2059" s="24" t="n">
        <x:v>4896320</x:v>
      </x:c>
      <x:c r="B2059" t="str">
        <x:v>2015-11-02</x:v>
      </x:c>
      <x:c r="C2059" s="24" t="n">
        <x:v>11</x:v>
      </x:c>
      <x:c r="D2059" t="str">
        <x:v>WN</x:v>
      </x:c>
      <x:c r="E2059" t="str">
        <x:v>Southwest Airlines Co.</x:v>
      </x:c>
      <x:c r="F2059" t="str">
        <x:v>384</x:v>
      </x:c>
      <x:c r="G2059" t="str">
        <x:v>BWI</x:v>
      </x:c>
      <x:c r="H2059" t="str">
        <x:v>Baltimore-Washington International Airport</x:v>
      </x:c>
      <x:c r="I2059" t="str">
        <x:v>MD</x:v>
      </x:c>
      <x:c r="J2059" t="str">
        <x:v>BUF</x:v>
      </x:c>
      <x:c r="K2059" t="str">
        <x:v>Buffalo Niagara International Airport</x:v>
      </x:c>
      <x:c r="L2059" t="str">
        <x:v>NY</x:v>
      </x:c>
      <x:c r="M2059" t="str">
        <x:v>1355</x:v>
      </x:c>
      <x:c r="N2059" t="str">
        <x:v>1354</x:v>
      </x:c>
      <x:c r="O2059" s="26" t="n">
        <x:v>-1</x:v>
      </x:c>
      <x:c r="P2059" t="str">
        <x:v>1500</x:v>
      </x:c>
      <x:c r="Q2059" t="str">
        <x:v>1456</x:v>
      </x:c>
      <x:c r="R2059" s="26" t="n">
        <x:v>-4</x:v>
      </x:c>
      <x:c r="S2059" s="26" t="n">
        <x:v>281</x:v>
      </x:c>
      <x:c r="T2059" s="24" t="n">
        <x:v>0</x:v>
      </x:c>
      <x:c r="U2059" s="24" t="n">
        <x:v>0</x:v>
      </x:c>
      <x:c r="V2059" s="24" t="str">
        <x:v>Completed</x:v>
      </x:c>
      <x:c r="W2059" s="24" t="n">
        <x:v>0</x:v>
      </x:c>
      <x:c r="X2059" s="24" t="n">
        <x:v>0</x:v>
      </x:c>
      <x:c r="Y2059" s="24" t="n">
        <x:v>1</x:v>
      </x:c>
    </x:row>
    <x:row r="2060">
      <x:c r="A2060" s="24" t="n">
        <x:v>4896326</x:v>
      </x:c>
      <x:c r="B2060" t="str">
        <x:v>2015-11-02</x:v>
      </x:c>
      <x:c r="C2060" s="24" t="n">
        <x:v>11</x:v>
      </x:c>
      <x:c r="D2060" t="str">
        <x:v>WN</x:v>
      </x:c>
      <x:c r="E2060" t="str">
        <x:v>Southwest Airlines Co.</x:v>
      </x:c>
      <x:c r="F2060" t="str">
        <x:v>1834</x:v>
      </x:c>
      <x:c r="G2060" t="str">
        <x:v>MKE</x:v>
      </x:c>
      <x:c r="H2060" t="str">
        <x:v>General Mitchell International Airport</x:v>
      </x:c>
      <x:c r="I2060" t="str">
        <x:v>WI</x:v>
      </x:c>
      <x:c r="J2060" t="str">
        <x:v>FLL</x:v>
      </x:c>
      <x:c r="K2060" t="str">
        <x:v>Fort Lauderdale-Hollywood International Airport</x:v>
      </x:c>
      <x:c r="L2060" t="str">
        <x:v>FL</x:v>
      </x:c>
      <x:c r="M2060" t="str">
        <x:v>1355</x:v>
      </x:c>
      <x:c r="N2060" t="str">
        <x:v>1352</x:v>
      </x:c>
      <x:c r="O2060" s="26" t="n">
        <x:v>-3</x:v>
      </x:c>
      <x:c r="P2060" t="str">
        <x:v>1805</x:v>
      </x:c>
      <x:c r="Q2060" t="str">
        <x:v>1751</x:v>
      </x:c>
      <x:c r="R2060" s="26" t="n">
        <x:v>-14</x:v>
      </x:c>
      <x:c r="S2060" s="26" t="n">
        <x:v>1243</x:v>
      </x:c>
      <x:c r="T2060" s="24" t="n">
        <x:v>0</x:v>
      </x:c>
      <x:c r="U2060" s="24" t="n">
        <x:v>0</x:v>
      </x:c>
      <x:c r="V2060" s="24" t="str">
        <x:v>Completed</x:v>
      </x:c>
      <x:c r="W2060" s="24" t="n">
        <x:v>0</x:v>
      </x:c>
      <x:c r="X2060" s="24" t="n">
        <x:v>0</x:v>
      </x:c>
      <x:c r="Y2060" s="24" t="n">
        <x:v>1</x:v>
      </x:c>
    </x:row>
    <x:row r="2061">
      <x:c r="A2061" s="24" t="n">
        <x:v>4896952</x:v>
      </x:c>
      <x:c r="B2061" t="str">
        <x:v>2015-11-02</x:v>
      </x:c>
      <x:c r="C2061" s="24" t="n">
        <x:v>11</x:v>
      </x:c>
      <x:c r="D2061" t="str">
        <x:v>AA</x:v>
      </x:c>
      <x:c r="E2061" t="str">
        <x:v>American Airlines Inc.</x:v>
      </x:c>
      <x:c r="F2061" t="str">
        <x:v>1809</x:v>
      </x:c>
      <x:c r="G2061" t="str">
        <x:v>ALB</x:v>
      </x:c>
      <x:c r="H2061" t="str">
        <x:v>Albany International Airport</x:v>
      </x:c>
      <x:c r="I2061" t="str">
        <x:v>NY</x:v>
      </x:c>
      <x:c r="J2061" t="str">
        <x:v>CLT</x:v>
      </x:c>
      <x:c r="K2061" t="str">
        <x:v>Charlotte Douglas International Airport</x:v>
      </x:c>
      <x:c r="L2061" t="str">
        <x:v>NC</x:v>
      </x:c>
      <x:c r="M2061" t="str">
        <x:v>1435</x:v>
      </x:c>
      <x:c r="N2061" t="str">
        <x:v>1432</x:v>
      </x:c>
      <x:c r="O2061" s="26" t="n">
        <x:v>-3</x:v>
      </x:c>
      <x:c r="P2061" t="str">
        <x:v>1650</x:v>
      </x:c>
      <x:c r="Q2061" t="str">
        <x:v>1658</x:v>
      </x:c>
      <x:c r="R2061" s="26" t="n">
        <x:v>8</x:v>
      </x:c>
      <x:c r="S2061" s="26" t="n">
        <x:v>646</x:v>
      </x:c>
      <x:c r="T2061" s="24" t="n">
        <x:v>0</x:v>
      </x:c>
      <x:c r="U2061" s="24" t="n">
        <x:v>0</x:v>
      </x:c>
      <x:c r="V2061" s="24" t="str">
        <x:v>Completed</x:v>
      </x:c>
      <x:c r="W2061" s="24" t="n">
        <x:v>0</x:v>
      </x:c>
      <x:c r="X2061" s="24" t="n">
        <x:v>0</x:v>
      </x:c>
      <x:c r="Y2061" s="24" t="n">
        <x:v>1</x:v>
      </x:c>
    </x:row>
    <x:row r="2062">
      <x:c r="A2062" s="24" t="n">
        <x:v>4897786</x:v>
      </x:c>
      <x:c r="B2062" t="str">
        <x:v>2015-11-02</x:v>
      </x:c>
      <x:c r="C2062" s="24" t="n">
        <x:v>11</x:v>
      </x:c>
      <x:c r="D2062" t="str">
        <x:v>UA</x:v>
      </x:c>
      <x:c r="E2062" t="str">
        <x:v>United Air Lines Inc.</x:v>
      </x:c>
      <x:c r="F2062" t="str">
        <x:v>481</x:v>
      </x:c>
      <x:c r="G2062" t="str">
        <x:v>DEN</x:v>
      </x:c>
      <x:c r="H2062" t="str">
        <x:v>Denver International Airport</x:v>
      </x:c>
      <x:c r="I2062" t="str">
        <x:v>CO</x:v>
      </x:c>
      <x:c r="J2062" t="str">
        <x:v>LAX</x:v>
      </x:c>
      <x:c r="K2062" t="str">
        <x:v>Los Angeles International Airport</x:v>
      </x:c>
      <x:c r="L2062" t="str">
        <x:v>CA</x:v>
      </x:c>
      <x:c r="M2062" t="str">
        <x:v>1522</x:v>
      </x:c>
      <x:c r="N2062" t="str">
        <x:v>1523</x:v>
      </x:c>
      <x:c r="O2062" s="26" t="n">
        <x:v>1</x:v>
      </x:c>
      <x:c r="P2062" t="str">
        <x:v>1700</x:v>
      </x:c>
      <x:c r="Q2062" t="str">
        <x:v>1703</x:v>
      </x:c>
      <x:c r="R2062" s="26" t="n">
        <x:v>3</x:v>
      </x:c>
      <x:c r="S2062" s="26" t="n">
        <x:v>862</x:v>
      </x:c>
      <x:c r="T2062" s="24" t="n">
        <x:v>0</x:v>
      </x:c>
      <x:c r="U2062" s="24" t="n">
        <x:v>0</x:v>
      </x:c>
      <x:c r="V2062" s="24" t="str">
        <x:v>Completed</x:v>
      </x:c>
      <x:c r="W2062" s="24" t="n">
        <x:v>0</x:v>
      </x:c>
      <x:c r="X2062" s="24" t="n">
        <x:v>0</x:v>
      </x:c>
      <x:c r="Y2062" s="24" t="n">
        <x:v>1</x:v>
      </x:c>
    </x:row>
    <x:row r="2063">
      <x:c r="A2063" s="24" t="n">
        <x:v>4897878</x:v>
      </x:c>
      <x:c r="B2063" t="str">
        <x:v>2015-11-02</x:v>
      </x:c>
      <x:c r="C2063" s="24" t="n">
        <x:v>11</x:v>
      </x:c>
      <x:c r="D2063" t="str">
        <x:v>UA</x:v>
      </x:c>
      <x:c r="E2063" t="str">
        <x:v>United Air Lines Inc.</x:v>
      </x:c>
      <x:c r="F2063" t="str">
        <x:v>494</x:v>
      </x:c>
      <x:c r="G2063" t="str">
        <x:v>DEN</x:v>
      </x:c>
      <x:c r="H2063" t="str">
        <x:v>Denver International Airport</x:v>
      </x:c>
      <x:c r="I2063" t="str">
        <x:v>CO</x:v>
      </x:c>
      <x:c r="J2063" t="str">
        <x:v>PHX</x:v>
      </x:c>
      <x:c r="K2063" t="str">
        <x:v>Phoenix Sky Harbor International Airport</x:v>
      </x:c>
      <x:c r="L2063" t="str">
        <x:v>AZ</x:v>
      </x:c>
      <x:c r="M2063" t="str">
        <x:v>1529</x:v>
      </x:c>
      <x:c r="N2063" t="str">
        <x:v>1529</x:v>
      </x:c>
      <x:c r="O2063" s="26" t="n">
        <x:v>0</x:v>
      </x:c>
      <x:c r="P2063" t="str">
        <x:v>1727</x:v>
      </x:c>
      <x:c r="Q2063" t="str">
        <x:v>1718</x:v>
      </x:c>
      <x:c r="R2063" s="26" t="n">
        <x:v>-9</x:v>
      </x:c>
      <x:c r="S2063" s="26" t="n">
        <x:v>602</x:v>
      </x:c>
      <x:c r="T2063" s="24" t="n">
        <x:v>0</x:v>
      </x:c>
      <x:c r="U2063" s="24" t="n">
        <x:v>0</x:v>
      </x:c>
      <x:c r="V2063" s="24" t="str">
        <x:v>Completed</x:v>
      </x:c>
      <x:c r="W2063" s="24" t="n">
        <x:v>0</x:v>
      </x:c>
      <x:c r="X2063" s="24" t="n">
        <x:v>0</x:v>
      </x:c>
      <x:c r="Y2063" s="24" t="n">
        <x:v>1</x:v>
      </x:c>
    </x:row>
    <x:row r="2064">
      <x:c r="A2064" s="24" t="n">
        <x:v>4899534</x:v>
      </x:c>
      <x:c r="B2064" t="str">
        <x:v>2015-11-02</x:v>
      </x:c>
      <x:c r="C2064" s="24" t="n">
        <x:v>11</x:v>
      </x:c>
      <x:c r="D2064" t="str">
        <x:v>AA</x:v>
      </x:c>
      <x:c r="E2064" t="str">
        <x:v>American Airlines Inc.</x:v>
      </x:c>
      <x:c r="F2064" t="str">
        <x:v>861</x:v>
      </x:c>
      <x:c r="G2064" t="str">
        <x:v>LGA</x:v>
      </x:c>
      <x:c r="H2064" t="str">
        <x:v>LaGuardia Airport (Marine Air Terminal)</x:v>
      </x:c>
      <x:c r="I2064" t="str">
        <x:v>NY</x:v>
      </x:c>
      <x:c r="J2064" t="str">
        <x:v>CLT</x:v>
      </x:c>
      <x:c r="K2064" t="str">
        <x:v>Charlotte Douglas International Airport</x:v>
      </x:c>
      <x:c r="L2064" t="str">
        <x:v>NC</x:v>
      </x:c>
      <x:c r="M2064" t="str">
        <x:v>1710</x:v>
      </x:c>
      <x:c r="N2064" t="str">
        <x:v>1709</x:v>
      </x:c>
      <x:c r="O2064" s="26" t="n">
        <x:v>-1</x:v>
      </x:c>
      <x:c r="P2064" t="str">
        <x:v>1917</x:v>
      </x:c>
      <x:c r="Q2064" t="str">
        <x:v>1924</x:v>
      </x:c>
      <x:c r="R2064" s="26" t="n">
        <x:v>7</x:v>
      </x:c>
      <x:c r="S2064" s="26" t="n">
        <x:v>544</x:v>
      </x:c>
      <x:c r="T2064" s="24" t="n">
        <x:v>0</x:v>
      </x:c>
      <x:c r="U2064" s="24" t="n">
        <x:v>0</x:v>
      </x:c>
      <x:c r="V2064" s="24" t="str">
        <x:v>Completed</x:v>
      </x:c>
      <x:c r="W2064" s="24" t="n">
        <x:v>0</x:v>
      </x:c>
      <x:c r="X2064" s="24" t="n">
        <x:v>0</x:v>
      </x:c>
      <x:c r="Y2064" s="24" t="n">
        <x:v>1</x:v>
      </x:c>
    </x:row>
    <x:row r="2065">
      <x:c r="A2065" s="24" t="n">
        <x:v>4900242</x:v>
      </x:c>
      <x:c r="B2065" t="str">
        <x:v>2015-11-02</x:v>
      </x:c>
      <x:c r="C2065" s="24" t="n">
        <x:v>11</x:v>
      </x:c>
      <x:c r="D2065" t="str">
        <x:v>F9</x:v>
      </x:c>
      <x:c r="E2065" t="str">
        <x:v>Frontier Airlines Inc.</x:v>
      </x:c>
      <x:c r="F2065" t="str">
        <x:v>1215</x:v>
      </x:c>
      <x:c r="G2065" t="str">
        <x:v>PHL</x:v>
      </x:c>
      <x:c r="H2065" t="str">
        <x:v>Philadelphia International Airport</x:v>
      </x:c>
      <x:c r="I2065" t="str">
        <x:v>PA</x:v>
      </x:c>
      <x:c r="J2065" t="str">
        <x:v>MCO</x:v>
      </x:c>
      <x:c r="K2065" t="str">
        <x:v>Orlando International Airport</x:v>
      </x:c>
      <x:c r="L2065" t="str">
        <x:v>FL</x:v>
      </x:c>
      <x:c r="M2065" t="str">
        <x:v>1745</x:v>
      </x:c>
      <x:c r="N2065" t="str">
        <x:v>1745</x:v>
      </x:c>
      <x:c r="O2065" s="26" t="n">
        <x:v>0</x:v>
      </x:c>
      <x:c r="P2065" t="str">
        <x:v>2015</x:v>
      </x:c>
      <x:c r="Q2065" t="str">
        <x:v>2022</x:v>
      </x:c>
      <x:c r="R2065" s="26" t="n">
        <x:v>7</x:v>
      </x:c>
      <x:c r="S2065" s="26" t="n">
        <x:v>861</x:v>
      </x:c>
      <x:c r="T2065" s="24" t="n">
        <x:v>0</x:v>
      </x:c>
      <x:c r="U2065" s="24" t="n">
        <x:v>0</x:v>
      </x:c>
      <x:c r="V2065" s="24" t="str">
        <x:v>Completed</x:v>
      </x:c>
      <x:c r="W2065" s="24" t="n">
        <x:v>0</x:v>
      </x:c>
      <x:c r="X2065" s="24" t="n">
        <x:v>0</x:v>
      </x:c>
      <x:c r="Y2065" s="24" t="n">
        <x:v>1</x:v>
      </x:c>
    </x:row>
    <x:row r="2066">
      <x:c r="A2066" s="24" t="n">
        <x:v>4900299</x:v>
      </x:c>
      <x:c r="B2066" t="str">
        <x:v>2015-11-02</x:v>
      </x:c>
      <x:c r="C2066" s="24" t="n">
        <x:v>11</x:v>
      </x:c>
      <x:c r="D2066" t="str">
        <x:v>WN</x:v>
      </x:c>
      <x:c r="E2066" t="str">
        <x:v>Southwest Airlines Co.</x:v>
      </x:c>
      <x:c r="F2066" t="str">
        <x:v>280</x:v>
      </x:c>
      <x:c r="G2066" t="str">
        <x:v>ALB</x:v>
      </x:c>
      <x:c r="H2066" t="str">
        <x:v>Albany International Airport</x:v>
      </x:c>
      <x:c r="I2066" t="str">
        <x:v>NY</x:v>
      </x:c>
      <x:c r="J2066" t="str">
        <x:v>BWI</x:v>
      </x:c>
      <x:c r="K2066" t="str">
        <x:v>Baltimore-Washington International Airport</x:v>
      </x:c>
      <x:c r="L2066" t="str">
        <x:v>MD</x:v>
      </x:c>
      <x:c r="M2066" t="str">
        <x:v>1750</x:v>
      </x:c>
      <x:c r="N2066" t="str">
        <x:v>1750</x:v>
      </x:c>
      <x:c r="O2066" s="26" t="n">
        <x:v>0</x:v>
      </x:c>
      <x:c r="P2066" t="str">
        <x:v>1920</x:v>
      </x:c>
      <x:c r="Q2066" t="str">
        <x:v>1858</x:v>
      </x:c>
      <x:c r="R2066" s="26" t="n">
        <x:v>-22</x:v>
      </x:c>
      <x:c r="S2066" s="26" t="n">
        <x:v>289</x:v>
      </x:c>
      <x:c r="T2066" s="24" t="n">
        <x:v>0</x:v>
      </x:c>
      <x:c r="U2066" s="24" t="n">
        <x:v>0</x:v>
      </x:c>
      <x:c r="V2066" s="24" t="str">
        <x:v>Completed</x:v>
      </x:c>
      <x:c r="W2066" s="24" t="n">
        <x:v>0</x:v>
      </x:c>
      <x:c r="X2066" s="24" t="n">
        <x:v>0</x:v>
      </x:c>
      <x:c r="Y2066" s="24" t="n">
        <x:v>1</x:v>
      </x:c>
    </x:row>
    <x:row r="2067">
      <x:c r="A2067" s="24" t="n">
        <x:v>4900378</x:v>
      </x:c>
      <x:c r="B2067" t="str">
        <x:v>2015-11-02</x:v>
      </x:c>
      <x:c r="C2067" s="24" t="n">
        <x:v>11</x:v>
      </x:c>
      <x:c r="D2067" t="str">
        <x:v>WN</x:v>
      </x:c>
      <x:c r="E2067" t="str">
        <x:v>Southwest Airlines Co.</x:v>
      </x:c>
      <x:c r="F2067" t="str">
        <x:v>564</x:v>
      </x:c>
      <x:c r="G2067" t="str">
        <x:v>FLL</x:v>
      </x:c>
      <x:c r="H2067" t="str">
        <x:v>Fort Lauderdale-Hollywood International Airport</x:v>
      </x:c>
      <x:c r="I2067" t="str">
        <x:v>FL</x:v>
      </x:c>
      <x:c r="J2067" t="str">
        <x:v>CMH</x:v>
      </x:c>
      <x:c r="K2067" t="str">
        <x:v>Port Columbus International Airport</x:v>
      </x:c>
      <x:c r="L2067" t="str">
        <x:v>OH</x:v>
      </x:c>
      <x:c r="M2067" t="str">
        <x:v>1755</x:v>
      </x:c>
      <x:c r="N2067" t="str">
        <x:v>1831</x:v>
      </x:c>
      <x:c r="O2067" s="26" t="n">
        <x:v>36</x:v>
      </x:c>
      <x:c r="P2067" t="str">
        <x:v>2035</x:v>
      </x:c>
      <x:c r="Q2067" t="str">
        <x:v>2053</x:v>
      </x:c>
      <x:c r="R2067" s="26" t="n">
        <x:v>18</x:v>
      </x:c>
      <x:c r="S2067" s="26" t="n">
        <x:v>973</x:v>
      </x:c>
      <x:c r="T2067" s="24" t="n">
        <x:v>0</x:v>
      </x:c>
      <x:c r="U2067" s="24" t="n">
        <x:v>0</x:v>
      </x:c>
      <x:c r="V2067" s="24" t="str">
        <x:v>Completed</x:v>
      </x:c>
      <x:c r="W2067" s="24" t="n">
        <x:v>1</x:v>
      </x:c>
      <x:c r="X2067" s="24" t="n">
        <x:v>1</x:v>
      </x:c>
      <x:c r="Y2067" s="24" t="n">
        <x:v>1</x:v>
      </x:c>
    </x:row>
    <x:row r="2068">
      <x:c r="A2068" s="24" t="n">
        <x:v>4901450</x:v>
      </x:c>
      <x:c r="B2068" t="str">
        <x:v>2015-11-02</x:v>
      </x:c>
      <x:c r="C2068" s="24" t="n">
        <x:v>11</x:v>
      </x:c>
      <x:c r="D2068" t="str">
        <x:v>WN</x:v>
      </x:c>
      <x:c r="E2068" t="str">
        <x:v>Southwest Airlines Co.</x:v>
      </x:c>
      <x:c r="F2068" t="str">
        <x:v>1581</x:v>
      </x:c>
      <x:c r="G2068" t="str">
        <x:v>LAS</x:v>
      </x:c>
      <x:c r="H2068" t="str">
        <x:v>McCarran International Airport</x:v>
      </x:c>
      <x:c r="I2068" t="str">
        <x:v>NV</x:v>
      </x:c>
      <x:c r="J2068" t="str">
        <x:v>MDW</x:v>
      </x:c>
      <x:c r="K2068" t="str">
        <x:v>Chicago Midway International Airport</x:v>
      </x:c>
      <x:c r="L2068" t="str">
        <x:v>IL</x:v>
      </x:c>
      <x:c r="M2068" t="str">
        <x:v>1900</x:v>
      </x:c>
      <x:c r="N2068" t="str">
        <x:v>1858</x:v>
      </x:c>
      <x:c r="O2068" s="26" t="n">
        <x:v>-2</x:v>
      </x:c>
      <x:c r="P2068" t="str">
        <x:v>0020</x:v>
      </x:c>
      <x:c r="Q2068" t="str">
        <x:v>0010</x:v>
      </x:c>
      <x:c r="R2068" s="26" t="n">
        <x:v>-10</x:v>
      </x:c>
      <x:c r="S2068" s="26" t="n">
        <x:v>1521</x:v>
      </x:c>
      <x:c r="T2068" s="24" t="n">
        <x:v>0</x:v>
      </x:c>
      <x:c r="U2068" s="24" t="n">
        <x:v>0</x:v>
      </x:c>
      <x:c r="V2068" s="24" t="str">
        <x:v>Completed</x:v>
      </x:c>
      <x:c r="W2068" s="24" t="n">
        <x:v>0</x:v>
      </x:c>
      <x:c r="X2068" s="24" t="n">
        <x:v>0</x:v>
      </x:c>
      <x:c r="Y2068" s="24" t="n">
        <x:v>1</x:v>
      </x:c>
    </x:row>
    <x:row r="2069">
      <x:c r="A2069" s="24" t="n">
        <x:v>4901506</x:v>
      </x:c>
      <x:c r="B2069" t="str">
        <x:v>2015-11-02</x:v>
      </x:c>
      <x:c r="C2069" s="24" t="n">
        <x:v>11</x:v>
      </x:c>
      <x:c r="D2069" t="str">
        <x:v>DL</x:v>
      </x:c>
      <x:c r="E2069" t="str">
        <x:v>Delta Air Lines Inc.</x:v>
      </x:c>
      <x:c r="F2069" t="str">
        <x:v>1117</x:v>
      </x:c>
      <x:c r="G2069" t="str">
        <x:v>BWI</x:v>
      </x:c>
      <x:c r="H2069" t="str">
        <x:v>Baltimore-Washington International Airport</x:v>
      </x:c>
      <x:c r="I2069" t="str">
        <x:v>MD</x:v>
      </x:c>
      <x:c r="J2069" t="str">
        <x:v>ATL</x:v>
      </x:c>
      <x:c r="K2069" t="str">
        <x:v>Hartsfield-Jackson Atlanta International Airport</x:v>
      </x:c>
      <x:c r="L2069" t="str">
        <x:v>GA</x:v>
      </x:c>
      <x:c r="M2069" t="str">
        <x:v>1905</x:v>
      </x:c>
      <x:c r="N2069" t="str">
        <x:v>1916</x:v>
      </x:c>
      <x:c r="O2069" s="26" t="n">
        <x:v>11</x:v>
      </x:c>
      <x:c r="P2069" t="str">
        <x:v>2115</x:v>
      </x:c>
      <x:c r="Q2069" t="str">
        <x:v>2125</x:v>
      </x:c>
      <x:c r="R2069" s="26" t="n">
        <x:v>10</x:v>
      </x:c>
      <x:c r="S2069" s="26" t="n">
        <x:v>577</x:v>
      </x:c>
      <x:c r="T2069" s="24" t="n">
        <x:v>0</x:v>
      </x:c>
      <x:c r="U2069" s="24" t="n">
        <x:v>0</x:v>
      </x:c>
      <x:c r="V2069" s="24" t="str">
        <x:v>Completed</x:v>
      </x:c>
      <x:c r="W2069" s="24" t="n">
        <x:v>0</x:v>
      </x:c>
      <x:c r="X2069" s="24" t="n">
        <x:v>0</x:v>
      </x:c>
      <x:c r="Y2069" s="24" t="n">
        <x:v>1</x:v>
      </x:c>
    </x:row>
    <x:row r="2070">
      <x:c r="A2070" s="24" t="n">
        <x:v>4902021</x:v>
      </x:c>
      <x:c r="B2070" t="str">
        <x:v>2015-11-02</x:v>
      </x:c>
      <x:c r="C2070" s="24" t="n">
        <x:v>11</x:v>
      </x:c>
      <x:c r="D2070" t="str">
        <x:v>MQ</x:v>
      </x:c>
      <x:c r="E2070" t="str">
        <x:v>American Eagle Airlines Inc.</x:v>
      </x:c>
      <x:c r="F2070" t="str">
        <x:v>3190</x:v>
      </x:c>
      <x:c r="G2070" t="str">
        <x:v>LGA</x:v>
      </x:c>
      <x:c r="H2070" t="str">
        <x:v>LaGuardia Airport (Marine Air Terminal)</x:v>
      </x:c>
      <x:c r="I2070" t="str">
        <x:v>NY</x:v>
      </x:c>
      <x:c r="J2070" t="str">
        <x:v>GSO</x:v>
      </x:c>
      <x:c r="K2070" t="str">
        <x:v>Piedmont Triad International Airport</x:v>
      </x:c>
      <x:c r="L2070" t="str">
        <x:v>NC</x:v>
      </x:c>
      <x:c r="M2070" t="str">
        <x:v>1935</x:v>
      </x:c>
      <x:c r="N2070" t="str">
        <x:v>1924</x:v>
      </x:c>
      <x:c r="O2070" s="26" t="n">
        <x:v>-11</x:v>
      </x:c>
      <x:c r="P2070" t="str">
        <x:v>2124</x:v>
      </x:c>
      <x:c r="Q2070" t="str">
        <x:v>2114</x:v>
      </x:c>
      <x:c r="R2070" s="26" t="n">
        <x:v>-10</x:v>
      </x:c>
      <x:c r="S2070" s="26" t="n">
        <x:v>461</x:v>
      </x:c>
      <x:c r="T2070" s="24" t="n">
        <x:v>0</x:v>
      </x:c>
      <x:c r="U2070" s="24" t="n">
        <x:v>0</x:v>
      </x:c>
      <x:c r="V2070" s="24" t="str">
        <x:v>Completed</x:v>
      </x:c>
      <x:c r="W2070" s="24" t="n">
        <x:v>0</x:v>
      </x:c>
      <x:c r="X2070" s="24" t="n">
        <x:v>0</x:v>
      </x:c>
      <x:c r="Y2070" s="24" t="n">
        <x:v>1</x:v>
      </x:c>
    </x:row>
    <x:row r="2071">
      <x:c r="A2071" s="24" t="n">
        <x:v>4902337</x:v>
      </x:c>
      <x:c r="B2071" t="str">
        <x:v>2015-11-02</x:v>
      </x:c>
      <x:c r="C2071" s="24" t="n">
        <x:v>11</x:v>
      </x:c>
      <x:c r="D2071" t="str">
        <x:v>WN</x:v>
      </x:c>
      <x:c r="E2071" t="str">
        <x:v>Southwest Airlines Co.</x:v>
      </x:c>
      <x:c r="F2071" t="str">
        <x:v>253</x:v>
      </x:c>
      <x:c r="G2071" t="str">
        <x:v>STL</x:v>
      </x:c>
      <x:c r="H2071" t="str">
        <x:v>St. Louis International Airport at Lambert Field</x:v>
      </x:c>
      <x:c r="I2071" t="str">
        <x:v>MO</x:v>
      </x:c>
      <x:c r="J2071" t="str">
        <x:v>RDU</x:v>
      </x:c>
      <x:c r="K2071" t="str">
        <x:v>Raleigh-Durham International Airport</x:v>
      </x:c>
      <x:c r="L2071" t="str">
        <x:v>NC</x:v>
      </x:c>
      <x:c r="M2071" t="str">
        <x:v>1955</x:v>
      </x:c>
      <x:c r="N2071" t="str">
        <x:v>2049</x:v>
      </x:c>
      <x:c r="O2071" s="26" t="n">
        <x:v>54</x:v>
      </x:c>
      <x:c r="P2071" t="str">
        <x:v>2240</x:v>
      </x:c>
      <x:c r="Q2071" t="str">
        <x:v>2331</x:v>
      </x:c>
      <x:c r="R2071" s="26" t="n">
        <x:v>51</x:v>
      </x:c>
      <x:c r="S2071" s="26" t="n">
        <x:v>667</x:v>
      </x:c>
      <x:c r="T2071" s="24" t="n">
        <x:v>0</x:v>
      </x:c>
      <x:c r="U2071" s="24" t="n">
        <x:v>0</x:v>
      </x:c>
      <x:c r="V2071" s="24" t="str">
        <x:v>Completed</x:v>
      </x:c>
      <x:c r="W2071" s="24" t="n">
        <x:v>1</x:v>
      </x:c>
      <x:c r="X2071" s="24" t="n">
        <x:v>1</x:v>
      </x:c>
      <x:c r="Y2071" s="24" t="n">
        <x:v>1</x:v>
      </x:c>
    </x:row>
    <x:row r="2072">
      <x:c r="A2072" s="24" t="n">
        <x:v>4902710</x:v>
      </x:c>
      <x:c r="B2072" t="str">
        <x:v>2015-11-02</x:v>
      </x:c>
      <x:c r="C2072" s="24" t="n">
        <x:v>11</x:v>
      </x:c>
      <x:c r="D2072" t="str">
        <x:v>AA</x:v>
      </x:c>
      <x:c r="E2072" t="str">
        <x:v>American Airlines Inc.</x:v>
      </x:c>
      <x:c r="F2072" t="str">
        <x:v>2198</x:v>
      </x:c>
      <x:c r="G2072" t="str">
        <x:v>DFW</x:v>
      </x:c>
      <x:c r="H2072" t="str">
        <x:v>Dallas/Fort Worth International Airport</x:v>
      </x:c>
      <x:c r="I2072" t="str">
        <x:v>TX</x:v>
      </x:c>
      <x:c r="J2072" t="str">
        <x:v>TPA</x:v>
      </x:c>
      <x:c r="K2072" t="str">
        <x:v>Tampa International Airport</x:v>
      </x:c>
      <x:c r="L2072" t="str">
        <x:v>FL</x:v>
      </x:c>
      <x:c r="M2072" t="str">
        <x:v>2020</x:v>
      </x:c>
      <x:c r="N2072" t="str">
        <x:v>2032</x:v>
      </x:c>
      <x:c r="O2072" s="26" t="n">
        <x:v>12</x:v>
      </x:c>
      <x:c r="P2072" t="str">
        <x:v>2349</x:v>
      </x:c>
      <x:c r="Q2072" t="str">
        <x:v>2346</x:v>
      </x:c>
      <x:c r="R2072" s="26" t="n">
        <x:v>-3</x:v>
      </x:c>
      <x:c r="S2072" s="26" t="n">
        <x:v>929</x:v>
      </x:c>
      <x:c r="T2072" s="24" t="n">
        <x:v>0</x:v>
      </x:c>
      <x:c r="U2072" s="24" t="n">
        <x:v>0</x:v>
      </x:c>
      <x:c r="V2072" s="24" t="str">
        <x:v>Completed</x:v>
      </x:c>
      <x:c r="W2072" s="24" t="n">
        <x:v>0</x:v>
      </x:c>
      <x:c r="X2072" s="24" t="n">
        <x:v>0</x:v>
      </x:c>
      <x:c r="Y2072" s="24" t="n">
        <x:v>1</x:v>
      </x:c>
    </x:row>
    <x:row r="2073">
      <x:c r="A2073" s="24" t="n">
        <x:v>4902724</x:v>
      </x:c>
      <x:c r="B2073" t="str">
        <x:v>2015-11-02</x:v>
      </x:c>
      <x:c r="C2073" s="24" t="n">
        <x:v>11</x:v>
      </x:c>
      <x:c r="D2073" t="str">
        <x:v>B6</x:v>
      </x:c>
      <x:c r="E2073" t="str">
        <x:v>JetBlue Airways</x:v>
      </x:c>
      <x:c r="F2073" t="str">
        <x:v>1680</x:v>
      </x:c>
      <x:c r="G2073" t="str">
        <x:v>FLL</x:v>
      </x:c>
      <x:c r="H2073" t="str">
        <x:v>Fort Lauderdale-Hollywood International Airport</x:v>
      </x:c>
      <x:c r="I2073" t="str">
        <x:v>FL</x:v>
      </x:c>
      <x:c r="J2073" t="str">
        <x:v>DCA</x:v>
      </x:c>
      <x:c r="K2073" t="str">
        <x:v>Ronald Reagan Washington National Airport</x:v>
      </x:c>
      <x:c r="L2073" t="str">
        <x:v>VA</x:v>
      </x:c>
      <x:c r="M2073" t="str">
        <x:v>2020</x:v>
      </x:c>
      <x:c r="N2073" t="str">
        <x:v>2026</x:v>
      </x:c>
      <x:c r="O2073" s="26" t="n">
        <x:v>6</x:v>
      </x:c>
      <x:c r="P2073" t="str">
        <x:v>2242</x:v>
      </x:c>
      <x:c r="Q2073" t="str">
        <x:v>2239</x:v>
      </x:c>
      <x:c r="R2073" s="26" t="n">
        <x:v>-3</x:v>
      </x:c>
      <x:c r="S2073" s="26" t="n">
        <x:v>899</x:v>
      </x:c>
      <x:c r="T2073" s="24" t="n">
        <x:v>0</x:v>
      </x:c>
      <x:c r="U2073" s="24" t="n">
        <x:v>0</x:v>
      </x:c>
      <x:c r="V2073" s="24" t="str">
        <x:v>Completed</x:v>
      </x:c>
      <x:c r="W2073" s="24" t="n">
        <x:v>0</x:v>
      </x:c>
      <x:c r="X2073" s="24" t="n">
        <x:v>0</x:v>
      </x:c>
      <x:c r="Y2073" s="24" t="n">
        <x:v>1</x:v>
      </x:c>
    </x:row>
    <x:row r="2074">
      <x:c r="A2074" s="24" t="n">
        <x:v>4904277</x:v>
      </x:c>
      <x:c r="B2074" t="str">
        <x:v>2015-11-03</x:v>
      </x:c>
      <x:c r="C2074" s="24" t="n">
        <x:v>11</x:v>
      </x:c>
      <x:c r="D2074" t="str">
        <x:v>DL</x:v>
      </x:c>
      <x:c r="E2074" t="str">
        <x:v>Delta Air Lines Inc.</x:v>
      </x:c>
      <x:c r="F2074" t="str">
        <x:v>2007</x:v>
      </x:c>
      <x:c r="G2074" t="str">
        <x:v>SAV</x:v>
      </x:c>
      <x:c r="H2074" t="str">
        <x:v>Savannah/Hilton Head International Airport</x:v>
      </x:c>
      <x:c r="I2074" t="str">
        <x:v>GA</x:v>
      </x:c>
      <x:c r="J2074" t="str">
        <x:v>ATL</x:v>
      </x:c>
      <x:c r="K2074" t="str">
        <x:v>Hartsfield-Jackson Atlanta International Airport</x:v>
      </x:c>
      <x:c r="L2074" t="str">
        <x:v>GA</x:v>
      </x:c>
      <x:c r="M2074" t="str">
        <x:v>0530</x:v>
      </x:c>
      <x:c r="N2074" t="str">
        <x:v>0532</x:v>
      </x:c>
      <x:c r="O2074" s="26" t="n">
        <x:v>2</x:v>
      </x:c>
      <x:c r="P2074" t="str">
        <x:v>0633</x:v>
      </x:c>
      <x:c r="Q2074" t="str">
        <x:v>0639</x:v>
      </x:c>
      <x:c r="R2074" s="26" t="n">
        <x:v>6</x:v>
      </x:c>
      <x:c r="S2074" s="26" t="n">
        <x:v>214</x:v>
      </x:c>
      <x:c r="T2074" s="24" t="n">
        <x:v>0</x:v>
      </x:c>
      <x:c r="U2074" s="24" t="n">
        <x:v>0</x:v>
      </x:c>
      <x:c r="V2074" s="24" t="str">
        <x:v>Completed</x:v>
      </x:c>
      <x:c r="W2074" s="24" t="n">
        <x:v>0</x:v>
      </x:c>
      <x:c r="X2074" s="24" t="n">
        <x:v>0</x:v>
      </x:c>
      <x:c r="Y2074" s="24" t="n">
        <x:v>1</x:v>
      </x:c>
    </x:row>
    <x:row r="2075">
      <x:c r="A2075" s="24" t="n">
        <x:v>4904627</x:v>
      </x:c>
      <x:c r="B2075" t="str">
        <x:v>2015-11-03</x:v>
      </x:c>
      <x:c r="C2075" s="24" t="n">
        <x:v>11</x:v>
      </x:c>
      <x:c r="D2075" t="str">
        <x:v>DL</x:v>
      </x:c>
      <x:c r="E2075" t="str">
        <x:v>Delta Air Lines Inc.</x:v>
      </x:c>
      <x:c r="F2075" t="str">
        <x:v>2099</x:v>
      </x:c>
      <x:c r="G2075" t="str">
        <x:v>SDF</x:v>
      </x:c>
      <x:c r="H2075" t="str">
        <x:v>Louisville International Airport (Standiford Field)</x:v>
      </x:c>
      <x:c r="I2075" t="str">
        <x:v>KY</x:v>
      </x:c>
      <x:c r="J2075" t="str">
        <x:v>ATL</x:v>
      </x:c>
      <x:c r="K2075" t="str">
        <x:v>Hartsfield-Jackson Atlanta International Airport</x:v>
      </x:c>
      <x:c r="L2075" t="str">
        <x:v>GA</x:v>
      </x:c>
      <x:c r="M2075" t="str">
        <x:v>0600</x:v>
      </x:c>
      <x:c r="N2075" t="str">
        <x:v>0556</x:v>
      </x:c>
      <x:c r="O2075" s="26" t="n">
        <x:v>-4</x:v>
      </x:c>
      <x:c r="P2075" t="str">
        <x:v>0727</x:v>
      </x:c>
      <x:c r="Q2075" t="str">
        <x:v>0707</x:v>
      </x:c>
      <x:c r="R2075" s="26" t="n">
        <x:v>-20</x:v>
      </x:c>
      <x:c r="S2075" s="26" t="n">
        <x:v>321</x:v>
      </x:c>
      <x:c r="T2075" s="24" t="n">
        <x:v>0</x:v>
      </x:c>
      <x:c r="U2075" s="24" t="n">
        <x:v>0</x:v>
      </x:c>
      <x:c r="V2075" s="24" t="str">
        <x:v>Completed</x:v>
      </x:c>
      <x:c r="W2075" s="24" t="n">
        <x:v>0</x:v>
      </x:c>
      <x:c r="X2075" s="24" t="n">
        <x:v>0</x:v>
      </x:c>
      <x:c r="Y2075" s="24" t="n">
        <x:v>1</x:v>
      </x:c>
    </x:row>
    <x:row r="2076">
      <x:c r="A2076" s="24" t="n">
        <x:v>4905229</x:v>
      </x:c>
      <x:c r="B2076" t="str">
        <x:v>2015-11-03</x:v>
      </x:c>
      <x:c r="C2076" s="24" t="n">
        <x:v>11</x:v>
      </x:c>
      <x:c r="D2076" t="str">
        <x:v>AA</x:v>
      </x:c>
      <x:c r="E2076" t="str">
        <x:v>American Airlines Inc.</x:v>
      </x:c>
      <x:c r="F2076" t="str">
        <x:v>1483</x:v>
      </x:c>
      <x:c r="G2076" t="str">
        <x:v>IAH</x:v>
      </x:c>
      <x:c r="H2076" t="str">
        <x:v>George Bush Intercontinental Airport</x:v>
      </x:c>
      <x:c r="I2076" t="str">
        <x:v>TX</x:v>
      </x:c>
      <x:c r="J2076" t="str">
        <x:v>DFW</x:v>
      </x:c>
      <x:c r="K2076" t="str">
        <x:v>Dallas/Fort Worth International Airport</x:v>
      </x:c>
      <x:c r="L2076" t="str">
        <x:v>TX</x:v>
      </x:c>
      <x:c r="M2076" t="str">
        <x:v>0630</x:v>
      </x:c>
      <x:c r="N2076" t="str">
        <x:v>0654</x:v>
      </x:c>
      <x:c r="O2076" s="26" t="n">
        <x:v>24</x:v>
      </x:c>
      <x:c r="P2076" t="str">
        <x:v>0750</x:v>
      </x:c>
      <x:c r="Q2076" t="str">
        <x:v>0820</x:v>
      </x:c>
      <x:c r="R2076" s="26" t="n">
        <x:v>30</x:v>
      </x:c>
      <x:c r="S2076" s="26" t="n">
        <x:v>224</x:v>
      </x:c>
      <x:c r="T2076" s="24" t="n">
        <x:v>0</x:v>
      </x:c>
      <x:c r="U2076" s="24" t="n">
        <x:v>0</x:v>
      </x:c>
      <x:c r="V2076" s="24" t="str">
        <x:v>Completed</x:v>
      </x:c>
      <x:c r="W2076" s="24" t="n">
        <x:v>1</x:v>
      </x:c>
      <x:c r="X2076" s="24" t="n">
        <x:v>1</x:v>
      </x:c>
      <x:c r="Y2076" s="24" t="n">
        <x:v>1</x:v>
      </x:c>
    </x:row>
    <x:row r="2077">
      <x:c r="A2077" s="24" t="n">
        <x:v>4905312</x:v>
      </x:c>
      <x:c r="B2077" t="str">
        <x:v>2015-11-03</x:v>
      </x:c>
      <x:c r="C2077" s="24" t="n">
        <x:v>11</x:v>
      </x:c>
      <x:c r="D2077" t="str">
        <x:v>EV</x:v>
      </x:c>
      <x:c r="E2077" t="str">
        <x:v>Atlantic Southeast Airlines</x:v>
      </x:c>
      <x:c r="F2077" t="str">
        <x:v>4648</x:v>
      </x:c>
      <x:c r="G2077" t="str">
        <x:v>LIT</x:v>
      </x:c>
      <x:c r="H2077" t="str">
        <x:v>Bill and Hillary Clinton National Airport (Adams Field)</x:v>
      </x:c>
      <x:c r="I2077" t="str">
        <x:v>AR</x:v>
      </x:c>
      <x:c r="J2077" t="str">
        <x:v>IAH</x:v>
      </x:c>
      <x:c r="K2077" t="str">
        <x:v>George Bush Intercontinental Airport</x:v>
      </x:c>
      <x:c r="L2077" t="str">
        <x:v>TX</x:v>
      </x:c>
      <x:c r="M2077" t="str">
        <x:v>0630</x:v>
      </x:c>
      <x:c r="N2077" t="str">
        <x:v>0625</x:v>
      </x:c>
      <x:c r="O2077" s="26" t="n">
        <x:v>-5</x:v>
      </x:c>
      <x:c r="P2077" t="str">
        <x:v>0804</x:v>
      </x:c>
      <x:c r="Q2077" t="str">
        <x:v>0807</x:v>
      </x:c>
      <x:c r="R2077" s="26" t="n">
        <x:v>3</x:v>
      </x:c>
      <x:c r="S2077" s="26" t="n">
        <x:v>374</x:v>
      </x:c>
      <x:c r="T2077" s="24" t="n">
        <x:v>0</x:v>
      </x:c>
      <x:c r="U2077" s="24" t="n">
        <x:v>0</x:v>
      </x:c>
      <x:c r="V2077" s="24" t="str">
        <x:v>Completed</x:v>
      </x:c>
      <x:c r="W2077" s="24" t="n">
        <x:v>0</x:v>
      </x:c>
      <x:c r="X2077" s="24" t="n">
        <x:v>0</x:v>
      </x:c>
      <x:c r="Y2077" s="24" t="n">
        <x:v>1</x:v>
      </x:c>
    </x:row>
    <x:row r="2078">
      <x:c r="A2078" s="24" t="n">
        <x:v>4905640</x:v>
      </x:c>
      <x:c r="B2078" t="str">
        <x:v>2015-11-03</x:v>
      </x:c>
      <x:c r="C2078" s="24" t="n">
        <x:v>11</x:v>
      </x:c>
      <x:c r="D2078" t="str">
        <x:v>EV</x:v>
      </x:c>
      <x:c r="E2078" t="str">
        <x:v>Atlantic Southeast Airlines</x:v>
      </x:c>
      <x:c r="F2078" t="str">
        <x:v>5315</x:v>
      </x:c>
      <x:c r="G2078" t="str">
        <x:v>MGM</x:v>
      </x:c>
      <x:c r="H2078" t="str">
        <x:v>Montgomery Regional Airport</x:v>
      </x:c>
      <x:c r="I2078" t="str">
        <x:v>AL</x:v>
      </x:c>
      <x:c r="J2078" t="str">
        <x:v>ATL</x:v>
      </x:c>
      <x:c r="K2078" t="str">
        <x:v>Hartsfield-Jackson Atlanta International Airport</x:v>
      </x:c>
      <x:c r="L2078" t="str">
        <x:v>GA</x:v>
      </x:c>
      <x:c r="M2078" t="str">
        <x:v>0655</x:v>
      </x:c>
      <x:c r="N2078" t="str">
        <x:v>0651</x:v>
      </x:c>
      <x:c r="O2078" s="26" t="n">
        <x:v>-4</x:v>
      </x:c>
      <x:c r="P2078" t="str">
        <x:v>0904</x:v>
      </x:c>
      <x:c r="Q2078" t="str">
        <x:v>0930</x:v>
      </x:c>
      <x:c r="R2078" s="26" t="n">
        <x:v>26</x:v>
      </x:c>
      <x:c r="S2078" s="26" t="n">
        <x:v>147</x:v>
      </x:c>
      <x:c r="T2078" s="24" t="n">
        <x:v>0</x:v>
      </x:c>
      <x:c r="U2078" s="24" t="n">
        <x:v>0</x:v>
      </x:c>
      <x:c r="V2078" s="24" t="str">
        <x:v>Completed</x:v>
      </x:c>
      <x:c r="W2078" s="24" t="n">
        <x:v>1</x:v>
      </x:c>
      <x:c r="X2078" s="24" t="n">
        <x:v>0</x:v>
      </x:c>
      <x:c r="Y2078" s="24" t="n">
        <x:v>1</x:v>
      </x:c>
    </x:row>
    <x:row r="2079">
      <x:c r="A2079" s="24" t="n">
        <x:v>4906210</x:v>
      </x:c>
      <x:c r="B2079" t="str">
        <x:v>2015-11-03</x:v>
      </x:c>
      <x:c r="C2079" s="24" t="n">
        <x:v>11</x:v>
      </x:c>
      <x:c r="D2079" t="str">
        <x:v>WN</x:v>
      </x:c>
      <x:c r="E2079" t="str">
        <x:v>Southwest Airlines Co.</x:v>
      </x:c>
      <x:c r="F2079" t="str">
        <x:v>3039</x:v>
      </x:c>
      <x:c r="G2079" t="str">
        <x:v>SLC</x:v>
      </x:c>
      <x:c r="H2079" t="str">
        <x:v>Salt Lake City International Airport</x:v>
      </x:c>
      <x:c r="I2079" t="str">
        <x:v>UT</x:v>
      </x:c>
      <x:c r="J2079" t="str">
        <x:v>DEN</x:v>
      </x:c>
      <x:c r="K2079" t="str">
        <x:v>Denver International Airport</x:v>
      </x:c>
      <x:c r="L2079" t="str">
        <x:v>CO</x:v>
      </x:c>
      <x:c r="M2079" t="str">
        <x:v>0720</x:v>
      </x:c>
      <x:c r="N2079" t="str">
        <x:v>0720</x:v>
      </x:c>
      <x:c r="O2079" s="26" t="n">
        <x:v>0</x:v>
      </x:c>
      <x:c r="P2079" t="str">
        <x:v>0900</x:v>
      </x:c>
      <x:c r="Q2079" t="str">
        <x:v>0834</x:v>
      </x:c>
      <x:c r="R2079" s="26" t="n">
        <x:v>-26</x:v>
      </x:c>
      <x:c r="S2079" s="26" t="n">
        <x:v>391</x:v>
      </x:c>
      <x:c r="T2079" s="24" t="n">
        <x:v>0</x:v>
      </x:c>
      <x:c r="U2079" s="24" t="n">
        <x:v>0</x:v>
      </x:c>
      <x:c r="V2079" s="24" t="str">
        <x:v>Completed</x:v>
      </x:c>
      <x:c r="W2079" s="24" t="n">
        <x:v>0</x:v>
      </x:c>
      <x:c r="X2079" s="24" t="n">
        <x:v>0</x:v>
      </x:c>
      <x:c r="Y2079" s="24" t="n">
        <x:v>1</x:v>
      </x:c>
    </x:row>
    <x:row r="2080">
      <x:c r="A2080" s="24" t="n">
        <x:v>4906455</x:v>
      </x:c>
      <x:c r="B2080" t="str">
        <x:v>2015-11-03</x:v>
      </x:c>
      <x:c r="C2080" s="24" t="n">
        <x:v>11</x:v>
      </x:c>
      <x:c r="D2080" t="str">
        <x:v>UA</x:v>
      </x:c>
      <x:c r="E2080" t="str">
        <x:v>United Air Lines Inc.</x:v>
      </x:c>
      <x:c r="F2080" t="str">
        <x:v>665</x:v>
      </x:c>
      <x:c r="G2080" t="str">
        <x:v>ORD</x:v>
      </x:c>
      <x:c r="H2080" t="str">
        <x:v>Chicago O'Hare International Airport</x:v>
      </x:c>
      <x:c r="I2080" t="str">
        <x:v>IL</x:v>
      </x:c>
      <x:c r="J2080" t="str">
        <x:v>RSW</x:v>
      </x:c>
      <x:c r="K2080" t="str">
        <x:v>Southwest Florida International Airport</x:v>
      </x:c>
      <x:c r="L2080" t="str">
        <x:v>FL</x:v>
      </x:c>
      <x:c r="M2080" t="str">
        <x:v>0735</x:v>
      </x:c>
      <x:c r="N2080" t="str">
        <x:v>0735</x:v>
      </x:c>
      <x:c r="O2080" s="26" t="n">
        <x:v>0</x:v>
      </x:c>
      <x:c r="P2080" t="str">
        <x:v>1129</x:v>
      </x:c>
      <x:c r="Q2080" t="str">
        <x:v>1122</x:v>
      </x:c>
      <x:c r="R2080" s="26" t="n">
        <x:v>-7</x:v>
      </x:c>
      <x:c r="S2080" s="26" t="n">
        <x:v>1120</x:v>
      </x:c>
      <x:c r="T2080" s="24" t="n">
        <x:v>0</x:v>
      </x:c>
      <x:c r="U2080" s="24" t="n">
        <x:v>0</x:v>
      </x:c>
      <x:c r="V2080" s="24" t="str">
        <x:v>Completed</x:v>
      </x:c>
      <x:c r="W2080" s="24" t="n">
        <x:v>0</x:v>
      </x:c>
      <x:c r="X2080" s="24" t="n">
        <x:v>0</x:v>
      </x:c>
      <x:c r="Y2080" s="24" t="n">
        <x:v>1</x:v>
      </x:c>
    </x:row>
    <x:row r="2081">
      <x:c r="A2081" s="24" t="n">
        <x:v>4906541</x:v>
      </x:c>
      <x:c r="B2081" t="str">
        <x:v>2015-11-03</x:v>
      </x:c>
      <x:c r="C2081" s="24" t="n">
        <x:v>11</x:v>
      </x:c>
      <x:c r="D2081" t="str">
        <x:v>NK</x:v>
      </x:c>
      <x:c r="E2081" t="str">
        <x:v>Spirit Air Lines</x:v>
      </x:c>
      <x:c r="F2081" t="str">
        <x:v>138</x:v>
      </x:c>
      <x:c r="G2081" t="str">
        <x:v>FLL</x:v>
      </x:c>
      <x:c r="H2081" t="str">
        <x:v>Fort Lauderdale-Hollywood International Airport</x:v>
      </x:c>
      <x:c r="I2081" t="str">
        <x:v>FL</x:v>
      </x:c>
      <x:c r="J2081" t="str">
        <x:v>MCO</x:v>
      </x:c>
      <x:c r="K2081" t="str">
        <x:v>Orlando International Airport</x:v>
      </x:c>
      <x:c r="L2081" t="str">
        <x:v>FL</x:v>
      </x:c>
      <x:c r="M2081" t="str">
        <x:v>0740</x:v>
      </x:c>
      <x:c r="N2081" t="str">
        <x:v>0730</x:v>
      </x:c>
      <x:c r="O2081" s="26" t="n">
        <x:v>-10</x:v>
      </x:c>
      <x:c r="P2081" t="str">
        <x:v>0835</x:v>
      </x:c>
      <x:c r="Q2081" t="str">
        <x:v>0823</x:v>
      </x:c>
      <x:c r="R2081" s="26" t="n">
        <x:v>-12</x:v>
      </x:c>
      <x:c r="S2081" s="26" t="n">
        <x:v>177</x:v>
      </x:c>
      <x:c r="T2081" s="24" t="n">
        <x:v>0</x:v>
      </x:c>
      <x:c r="U2081" s="24" t="n">
        <x:v>0</x:v>
      </x:c>
      <x:c r="V2081" s="24" t="str">
        <x:v>Completed</x:v>
      </x:c>
      <x:c r="W2081" s="24" t="n">
        <x:v>0</x:v>
      </x:c>
      <x:c r="X2081" s="24" t="n">
        <x:v>0</x:v>
      </x:c>
      <x:c r="Y2081" s="24" t="n">
        <x:v>1</x:v>
      </x:c>
    </x:row>
    <x:row r="2082">
      <x:c r="A2082" s="24" t="n">
        <x:v>4906802</x:v>
      </x:c>
      <x:c r="B2082" t="str">
        <x:v>2015-11-03</x:v>
      </x:c>
      <x:c r="C2082" s="24" t="n">
        <x:v>11</x:v>
      </x:c>
      <x:c r="D2082" t="str">
        <x:v>B6</x:v>
      </x:c>
      <x:c r="E2082" t="str">
        <x:v>JetBlue Airways</x:v>
      </x:c>
      <x:c r="F2082" t="str">
        <x:v>389</x:v>
      </x:c>
      <x:c r="G2082" t="str">
        <x:v>BOS</x:v>
      </x:c>
      <x:c r="H2082" t="str">
        <x:v>Gen. Edward Lawrence Logan International Airport</x:v>
      </x:c>
      <x:c r="I2082" t="str">
        <x:v>MA</x:v>
      </x:c>
      <x:c r="J2082" t="str">
        <x:v>DCA</x:v>
      </x:c>
      <x:c r="K2082" t="str">
        <x:v>Ronald Reagan Washington National Airport</x:v>
      </x:c>
      <x:c r="L2082" t="str">
        <x:v>VA</x:v>
      </x:c>
      <x:c r="M2082" t="str">
        <x:v>0800</x:v>
      </x:c>
      <x:c r="N2082" t="str">
        <x:v>0756</x:v>
      </x:c>
      <x:c r="O2082" s="26" t="n">
        <x:v>-4</x:v>
      </x:c>
      <x:c r="P2082" t="str">
        <x:v>0942</x:v>
      </x:c>
      <x:c r="Q2082" t="str">
        <x:v>0925</x:v>
      </x:c>
      <x:c r="R2082" s="26" t="n">
        <x:v>-17</x:v>
      </x:c>
      <x:c r="S2082" s="26" t="n">
        <x:v>399</x:v>
      </x:c>
      <x:c r="T2082" s="24" t="n">
        <x:v>0</x:v>
      </x:c>
      <x:c r="U2082" s="24" t="n">
        <x:v>0</x:v>
      </x:c>
      <x:c r="V2082" s="24" t="str">
        <x:v>Completed</x:v>
      </x:c>
      <x:c r="W2082" s="24" t="n">
        <x:v>0</x:v>
      </x:c>
      <x:c r="X2082" s="24" t="n">
        <x:v>0</x:v>
      </x:c>
      <x:c r="Y2082" s="24" t="n">
        <x:v>1</x:v>
      </x:c>
    </x:row>
    <x:row r="2083">
      <x:c r="A2083" s="24" t="n">
        <x:v>4906847</x:v>
      </x:c>
      <x:c r="B2083" t="str">
        <x:v>2015-11-03</x:v>
      </x:c>
      <x:c r="C2083" s="24" t="n">
        <x:v>11</x:v>
      </x:c>
      <x:c r="D2083" t="str">
        <x:v>WN</x:v>
      </x:c>
      <x:c r="E2083" t="str">
        <x:v>Southwest Airlines Co.</x:v>
      </x:c>
      <x:c r="F2083" t="str">
        <x:v>998</x:v>
      </x:c>
      <x:c r="G2083" t="str">
        <x:v>MDW</x:v>
      </x:c>
      <x:c r="H2083" t="str">
        <x:v>Chicago Midway International Airport</x:v>
      </x:c>
      <x:c r="I2083" t="str">
        <x:v>IL</x:v>
      </x:c>
      <x:c r="J2083" t="str">
        <x:v>RDU</x:v>
      </x:c>
      <x:c r="K2083" t="str">
        <x:v>Raleigh-Durham International Airport</x:v>
      </x:c>
      <x:c r="L2083" t="str">
        <x:v>NC</x:v>
      </x:c>
      <x:c r="M2083" t="str">
        <x:v>0800</x:v>
      </x:c>
      <x:c r="N2083" t="str">
        <x:v>0810</x:v>
      </x:c>
      <x:c r="O2083" s="26" t="n">
        <x:v>10</x:v>
      </x:c>
      <x:c r="P2083" t="str">
        <x:v>1055</x:v>
      </x:c>
      <x:c r="Q2083" t="str">
        <x:v>1058</x:v>
      </x:c>
      <x:c r="R2083" s="26" t="n">
        <x:v>3</x:v>
      </x:c>
      <x:c r="S2083" s="26" t="n">
        <x:v>632</x:v>
      </x:c>
      <x:c r="T2083" s="24" t="n">
        <x:v>0</x:v>
      </x:c>
      <x:c r="U2083" s="24" t="n">
        <x:v>0</x:v>
      </x:c>
      <x:c r="V2083" s="24" t="str">
        <x:v>Completed</x:v>
      </x:c>
      <x:c r="W2083" s="24" t="n">
        <x:v>0</x:v>
      </x:c>
      <x:c r="X2083" s="24" t="n">
        <x:v>0</x:v>
      </x:c>
      <x:c r="Y2083" s="24" t="n">
        <x:v>1</x:v>
      </x:c>
    </x:row>
    <x:row r="2084">
      <x:c r="A2084" s="24" t="n">
        <x:v>4908053</x:v>
      </x:c>
      <x:c r="B2084" t="str">
        <x:v>2015-11-03</x:v>
      </x:c>
      <x:c r="C2084" s="24" t="n">
        <x:v>11</x:v>
      </x:c>
      <x:c r="D2084" t="str">
        <x:v>EV</x:v>
      </x:c>
      <x:c r="E2084" t="str">
        <x:v>Atlantic Southeast Airlines</x:v>
      </x:c>
      <x:c r="F2084" t="str">
        <x:v>4276</x:v>
      </x:c>
      <x:c r="G2084" t="str">
        <x:v>GSO</x:v>
      </x:c>
      <x:c r="H2084" t="str">
        <x:v>Piedmont Triad International Airport</x:v>
      </x:c>
      <x:c r="I2084" t="str">
        <x:v>NC</x:v>
      </x:c>
      <x:c r="J2084" t="str">
        <x:v>EWR</x:v>
      </x:c>
      <x:c r="K2084" t="str">
        <x:v>Newark Liberty International Airport</x:v>
      </x:c>
      <x:c r="L2084" t="str">
        <x:v>NJ</x:v>
      </x:c>
      <x:c r="M2084" t="str">
        <x:v>0914</x:v>
      </x:c>
      <x:c r="N2084" t="str">
        <x:v>0904</x:v>
      </x:c>
      <x:c r="O2084" s="26" t="n">
        <x:v>-10</x:v>
      </x:c>
      <x:c r="P2084" t="str">
        <x:v>1051</x:v>
      </x:c>
      <x:c r="Q2084" t="str">
        <x:v>1036</x:v>
      </x:c>
      <x:c r="R2084" s="26" t="n">
        <x:v>-15</x:v>
      </x:c>
      <x:c r="S2084" s="26" t="n">
        <x:v>445</x:v>
      </x:c>
      <x:c r="T2084" s="24" t="n">
        <x:v>0</x:v>
      </x:c>
      <x:c r="U2084" s="24" t="n">
        <x:v>0</x:v>
      </x:c>
      <x:c r="V2084" s="24" t="str">
        <x:v>Completed</x:v>
      </x:c>
      <x:c r="W2084" s="24" t="n">
        <x:v>0</x:v>
      </x:c>
      <x:c r="X2084" s="24" t="n">
        <x:v>0</x:v>
      </x:c>
      <x:c r="Y2084" s="24" t="n">
        <x:v>1</x:v>
      </x:c>
    </x:row>
    <x:row r="2085">
      <x:c r="A2085" s="24" t="n">
        <x:v>4908387</x:v>
      </x:c>
      <x:c r="B2085" t="str">
        <x:v>2015-11-03</x:v>
      </x:c>
      <x:c r="C2085" s="24" t="n">
        <x:v>11</x:v>
      </x:c>
      <x:c r="D2085" t="str">
        <x:v>EV</x:v>
      </x:c>
      <x:c r="E2085" t="str">
        <x:v>Atlantic Southeast Airlines</x:v>
      </x:c>
      <x:c r="F2085" t="str">
        <x:v>5508</x:v>
      </x:c>
      <x:c r="G2085" t="str">
        <x:v>RDU</x:v>
      </x:c>
      <x:c r="H2085" t="str">
        <x:v>Raleigh-Durham International Airport</x:v>
      </x:c>
      <x:c r="I2085" t="str">
        <x:v>NC</x:v>
      </x:c>
      <x:c r="J2085" t="str">
        <x:v>DTW</x:v>
      </x:c>
      <x:c r="K2085" t="str">
        <x:v>Detroit Metropolitan Airport</x:v>
      </x:c>
      <x:c r="L2085" t="str">
        <x:v>MI</x:v>
      </x:c>
      <x:c r="M2085" t="str">
        <x:v>0935</x:v>
      </x:c>
      <x:c r="N2085" t="str">
        <x:v>0927</x:v>
      </x:c>
      <x:c r="O2085" s="26" t="n">
        <x:v>-8</x:v>
      </x:c>
      <x:c r="P2085" t="str">
        <x:v>1123</x:v>
      </x:c>
      <x:c r="Q2085" t="str">
        <x:v>1110</x:v>
      </x:c>
      <x:c r="R2085" s="26" t="n">
        <x:v>-13</x:v>
      </x:c>
      <x:c r="S2085" s="26" t="n">
        <x:v>501</x:v>
      </x:c>
      <x:c r="T2085" s="24" t="n">
        <x:v>0</x:v>
      </x:c>
      <x:c r="U2085" s="24" t="n">
        <x:v>0</x:v>
      </x:c>
      <x:c r="V2085" s="24" t="str">
        <x:v>Completed</x:v>
      </x:c>
      <x:c r="W2085" s="24" t="n">
        <x:v>0</x:v>
      </x:c>
      <x:c r="X2085" s="24" t="n">
        <x:v>0</x:v>
      </x:c>
      <x:c r="Y2085" s="24" t="n">
        <x:v>1</x:v>
      </x:c>
    </x:row>
    <x:row r="2086">
      <x:c r="A2086" s="24" t="n">
        <x:v>4908755</x:v>
      </x:c>
      <x:c r="B2086" t="str">
        <x:v>2015-11-03</x:v>
      </x:c>
      <x:c r="C2086" s="24" t="n">
        <x:v>11</x:v>
      </x:c>
      <x:c r="D2086" t="str">
        <x:v>AS</x:v>
      </x:c>
      <x:c r="E2086" t="str">
        <x:v>Alaska Airlines Inc.</x:v>
      </x:c>
      <x:c r="F2086" t="str">
        <x:v>382</x:v>
      </x:c>
      <x:c r="G2086" t="str">
        <x:v>PDX</x:v>
      </x:c>
      <x:c r="H2086" t="str">
        <x:v>Portland International Airport</x:v>
      </x:c>
      <x:c r="I2086" t="str">
        <x:v>OR</x:v>
      </x:c>
      <x:c r="J2086" t="str">
        <x:v>SFO</x:v>
      </x:c>
      <x:c r="K2086" t="str">
        <x:v>San Francisco International Airport</x:v>
      </x:c>
      <x:c r="L2086" t="str">
        <x:v>CA</x:v>
      </x:c>
      <x:c r="M2086" t="str">
        <x:v>1000</x:v>
      </x:c>
      <x:c r="N2086" t="str">
        <x:v>0954</x:v>
      </x:c>
      <x:c r="O2086" s="26" t="n">
        <x:v>-6</x:v>
      </x:c>
      <x:c r="P2086" t="str">
        <x:v>1200</x:v>
      </x:c>
      <x:c r="Q2086" t="str">
        <x:v>1125</x:v>
      </x:c>
      <x:c r="R2086" s="26" t="n">
        <x:v>-35</x:v>
      </x:c>
      <x:c r="S2086" s="26" t="n">
        <x:v>550</x:v>
      </x:c>
      <x:c r="T2086" s="24" t="n">
        <x:v>0</x:v>
      </x:c>
      <x:c r="U2086" s="24" t="n">
        <x:v>0</x:v>
      </x:c>
      <x:c r="V2086" s="24" t="str">
        <x:v>Completed</x:v>
      </x:c>
      <x:c r="W2086" s="24" t="n">
        <x:v>0</x:v>
      </x:c>
      <x:c r="X2086" s="24" t="n">
        <x:v>0</x:v>
      </x:c>
      <x:c r="Y2086" s="24" t="n">
        <x:v>1</x:v>
      </x:c>
    </x:row>
    <x:row r="2087">
      <x:c r="A2087" s="24" t="n">
        <x:v>4909272</x:v>
      </x:c>
      <x:c r="B2087" t="str">
        <x:v>2015-11-03</x:v>
      </x:c>
      <x:c r="C2087" s="24" t="n">
        <x:v>11</x:v>
      </x:c>
      <x:c r="D2087" t="str">
        <x:v>F9</x:v>
      </x:c>
      <x:c r="E2087" t="str">
        <x:v>Frontier Airlines Inc.</x:v>
      </x:c>
      <x:c r="F2087" t="str">
        <x:v>914</x:v>
      </x:c>
      <x:c r="G2087" t="str">
        <x:v>TPA</x:v>
      </x:c>
      <x:c r="H2087" t="str">
        <x:v>Tampa International Airport</x:v>
      </x:c>
      <x:c r="I2087" t="str">
        <x:v>FL</x:v>
      </x:c>
      <x:c r="J2087" t="str">
        <x:v>TTN</x:v>
      </x:c>
      <x:c r="K2087" t="str">
        <x:v>Trenton Mercer Airport</x:v>
      </x:c>
      <x:c r="L2087" t="str">
        <x:v>NJ</x:v>
      </x:c>
      <x:c r="M2087" t="str">
        <x:v>1025</x:v>
      </x:c>
      <x:c r="N2087" t="str">
        <x:v>1104</x:v>
      </x:c>
      <x:c r="O2087" s="26" t="n">
        <x:v>39</x:v>
      </x:c>
      <x:c r="P2087" t="str">
        <x:v>1247</x:v>
      </x:c>
      <x:c r="Q2087" t="str">
        <x:v>1338</x:v>
      </x:c>
      <x:c r="R2087" s="26" t="n">
        <x:v>51</x:v>
      </x:c>
      <x:c r="S2087" s="26" t="n">
        <x:v>955</x:v>
      </x:c>
      <x:c r="T2087" s="24" t="n">
        <x:v>0</x:v>
      </x:c>
      <x:c r="U2087" s="24" t="n">
        <x:v>0</x:v>
      </x:c>
      <x:c r="V2087" s="24" t="str">
        <x:v>Completed</x:v>
      </x:c>
      <x:c r="W2087" s="24" t="n">
        <x:v>1</x:v>
      </x:c>
      <x:c r="X2087" s="24" t="n">
        <x:v>1</x:v>
      </x:c>
      <x:c r="Y2087" s="24" t="n">
        <x:v>1</x:v>
      </x:c>
    </x:row>
    <x:row r="2088">
      <x:c r="A2088" s="24" t="n">
        <x:v>4909615</x:v>
      </x:c>
      <x:c r="B2088" t="str">
        <x:v>2015-11-03</x:v>
      </x:c>
      <x:c r="C2088" s="24" t="n">
        <x:v>11</x:v>
      </x:c>
      <x:c r="D2088" t="str">
        <x:v>NK</x:v>
      </x:c>
      <x:c r="E2088" t="str">
        <x:v>Spirit Air Lines</x:v>
      </x:c>
      <x:c r="F2088" t="str">
        <x:v>563</x:v>
      </x:c>
      <x:c r="G2088" t="str">
        <x:v>ORD</x:v>
      </x:c>
      <x:c r="H2088" t="str">
        <x:v>Chicago O'Hare International Airport</x:v>
      </x:c>
      <x:c r="I2088" t="str">
        <x:v>IL</x:v>
      </x:c>
      <x:c r="J2088" t="str">
        <x:v>SAN</x:v>
      </x:c>
      <x:c r="K2088" t="str">
        <x:v>San Diego International Airport (Lindbergh Field)</x:v>
      </x:c>
      <x:c r="L2088" t="str">
        <x:v>CA</x:v>
      </x:c>
      <x:c r="M2088" t="str">
        <x:v>1050</x:v>
      </x:c>
      <x:c r="N2088" t="str">
        <x:v>1049</x:v>
      </x:c>
      <x:c r="O2088" s="26" t="n">
        <x:v>-1</x:v>
      </x:c>
      <x:c r="P2088" t="str">
        <x:v>1306</x:v>
      </x:c>
      <x:c r="Q2088" t="str">
        <x:v>1308</x:v>
      </x:c>
      <x:c r="R2088" s="26" t="n">
        <x:v>2</x:v>
      </x:c>
      <x:c r="S2088" s="26" t="n">
        <x:v>1723</x:v>
      </x:c>
      <x:c r="T2088" s="24" t="n">
        <x:v>0</x:v>
      </x:c>
      <x:c r="U2088" s="24" t="n">
        <x:v>0</x:v>
      </x:c>
      <x:c r="V2088" s="24" t="str">
        <x:v>Completed</x:v>
      </x:c>
      <x:c r="W2088" s="24" t="n">
        <x:v>0</x:v>
      </x:c>
      <x:c r="X2088" s="24" t="n">
        <x:v>0</x:v>
      </x:c>
      <x:c r="Y2088" s="24" t="n">
        <x:v>1</x:v>
      </x:c>
    </x:row>
    <x:row r="2089">
      <x:c r="A2089" s="24" t="n">
        <x:v>4910217</x:v>
      </x:c>
      <x:c r="B2089" t="str">
        <x:v>2015-11-03</x:v>
      </x:c>
      <x:c r="C2089" s="24" t="n">
        <x:v>11</x:v>
      </x:c>
      <x:c r="D2089" t="str">
        <x:v>WN</x:v>
      </x:c>
      <x:c r="E2089" t="str">
        <x:v>Southwest Airlines Co.</x:v>
      </x:c>
      <x:c r="F2089" t="str">
        <x:v>2938</x:v>
      </x:c>
      <x:c r="G2089" t="str">
        <x:v>MCO</x:v>
      </x:c>
      <x:c r="H2089" t="str">
        <x:v>Orlando International Airport</x:v>
      </x:c>
      <x:c r="I2089" t="str">
        <x:v>FL</x:v>
      </x:c>
      <x:c r="J2089" t="str">
        <x:v>STL</x:v>
      </x:c>
      <x:c r="K2089" t="str">
        <x:v>St. Louis International Airport at Lambert Field</x:v>
      </x:c>
      <x:c r="L2089" t="str">
        <x:v>MO</x:v>
      </x:c>
      <x:c r="M2089" t="str">
        <x:v>1125</x:v>
      </x:c>
      <x:c r="N2089" t="str">
        <x:v>1125</x:v>
      </x:c>
      <x:c r="O2089" s="26" t="n">
        <x:v>0</x:v>
      </x:c>
      <x:c r="P2089" t="str">
        <x:v>1255</x:v>
      </x:c>
      <x:c r="Q2089" t="str">
        <x:v>1236</x:v>
      </x:c>
      <x:c r="R2089" s="26" t="n">
        <x:v>-19</x:v>
      </x:c>
      <x:c r="S2089" s="26" t="n">
        <x:v>882</x:v>
      </x:c>
      <x:c r="T2089" s="24" t="n">
        <x:v>0</x:v>
      </x:c>
      <x:c r="U2089" s="24" t="n">
        <x:v>0</x:v>
      </x:c>
      <x:c r="V2089" s="24" t="str">
        <x:v>Completed</x:v>
      </x:c>
      <x:c r="W2089" s="24" t="n">
        <x:v>0</x:v>
      </x:c>
      <x:c r="X2089" s="24" t="n">
        <x:v>0</x:v>
      </x:c>
      <x:c r="Y2089" s="24" t="n">
        <x:v>1</x:v>
      </x:c>
    </x:row>
    <x:row r="2090">
      <x:c r="A2090" s="24" t="n">
        <x:v>4910386</x:v>
      </x:c>
      <x:c r="B2090" t="str">
        <x:v>2015-11-03</x:v>
      </x:c>
      <x:c r="C2090" s="24" t="n">
        <x:v>11</x:v>
      </x:c>
      <x:c r="D2090" t="str">
        <x:v>WN</x:v>
      </x:c>
      <x:c r="E2090" t="str">
        <x:v>Southwest Airlines Co.</x:v>
      </x:c>
      <x:c r="F2090" t="str">
        <x:v>877</x:v>
      </x:c>
      <x:c r="G2090" t="str">
        <x:v>TPA</x:v>
      </x:c>
      <x:c r="H2090" t="str">
        <x:v>Tampa International Airport</x:v>
      </x:c>
      <x:c r="I2090" t="str">
        <x:v>FL</x:v>
      </x:c>
      <x:c r="J2090" t="str">
        <x:v>FNT</x:v>
      </x:c>
      <x:c r="K2090" t="str">
        <x:v>Bishop International Airport</x:v>
      </x:c>
      <x:c r="L2090" t="str">
        <x:v>MI</x:v>
      </x:c>
      <x:c r="M2090" t="str">
        <x:v>1135</x:v>
      </x:c>
      <x:c r="N2090" t="str">
        <x:v>1154</x:v>
      </x:c>
      <x:c r="O2090" s="26" t="n">
        <x:v>19</x:v>
      </x:c>
      <x:c r="P2090" t="str">
        <x:v>1415</x:v>
      </x:c>
      <x:c r="Q2090" t="str">
        <x:v>1423</x:v>
      </x:c>
      <x:c r="R2090" s="26" t="n">
        <x:v>8</x:v>
      </x:c>
      <x:c r="S2090" s="26" t="n">
        <x:v>1036</x:v>
      </x:c>
      <x:c r="T2090" s="24" t="n">
        <x:v>0</x:v>
      </x:c>
      <x:c r="U2090" s="24" t="n">
        <x:v>0</x:v>
      </x:c>
      <x:c r="V2090" s="24" t="str">
        <x:v>Completed</x:v>
      </x:c>
      <x:c r="W2090" s="24" t="n">
        <x:v>0</x:v>
      </x:c>
      <x:c r="X2090" s="24" t="n">
        <x:v>1</x:v>
      </x:c>
      <x:c r="Y2090" s="24" t="n">
        <x:v>1</x:v>
      </x:c>
    </x:row>
    <x:row r="2091">
      <x:c r="A2091" s="24" t="n">
        <x:v>4911621</x:v>
      </x:c>
      <x:c r="B2091" t="str">
        <x:v>2015-11-03</x:v>
      </x:c>
      <x:c r="C2091" s="24" t="n">
        <x:v>11</x:v>
      </x:c>
      <x:c r="D2091" t="str">
        <x:v>OO</x:v>
      </x:c>
      <x:c r="E2091" t="str">
        <x:v>Skywest Airlines Inc.</x:v>
      </x:c>
      <x:c r="F2091" t="str">
        <x:v>3020</x:v>
      </x:c>
      <x:c r="G2091" t="str">
        <x:v>YUM</x:v>
      </x:c>
      <x:c r="H2091" t="str">
        <x:v>Yuma International Airport</x:v>
      </x:c>
      <x:c r="I2091" t="str">
        <x:v>AZ</x:v>
      </x:c>
      <x:c r="J2091" t="str">
        <x:v>PHX</x:v>
      </x:c>
      <x:c r="K2091" t="str">
        <x:v>Phoenix Sky Harbor International Airport</x:v>
      </x:c>
      <x:c r="L2091" t="str">
        <x:v>AZ</x:v>
      </x:c>
      <x:c r="M2091" t="str">
        <x:v>1255</x:v>
      </x:c>
      <x:c r="N2091" t="str">
        <x:v>1246</x:v>
      </x:c>
      <x:c r="O2091" s="26" t="n">
        <x:v>-9</x:v>
      </x:c>
      <x:c r="P2091" t="str">
        <x:v>1349</x:v>
      </x:c>
      <x:c r="Q2091" t="str">
        <x:v>1346</x:v>
      </x:c>
      <x:c r="R2091" s="26" t="n">
        <x:v>-3</x:v>
      </x:c>
      <x:c r="S2091" s="26" t="n">
        <x:v>160</x:v>
      </x:c>
      <x:c r="T2091" s="24" t="n">
        <x:v>0</x:v>
      </x:c>
      <x:c r="U2091" s="24" t="n">
        <x:v>0</x:v>
      </x:c>
      <x:c r="V2091" s="24" t="str">
        <x:v>Completed</x:v>
      </x:c>
      <x:c r="W2091" s="24" t="n">
        <x:v>0</x:v>
      </x:c>
      <x:c r="X2091" s="24" t="n">
        <x:v>0</x:v>
      </x:c>
      <x:c r="Y2091" s="24" t="n">
        <x:v>1</x:v>
      </x:c>
    </x:row>
    <x:row r="2092">
      <x:c r="A2092" s="24" t="n">
        <x:v>4911654</x:v>
      </x:c>
      <x:c r="B2092" t="str">
        <x:v>2015-11-03</x:v>
      </x:c>
      <x:c r="C2092" s="24" t="n">
        <x:v>11</x:v>
      </x:c>
      <x:c r="D2092" t="str">
        <x:v>DL</x:v>
      </x:c>
      <x:c r="E2092" t="str">
        <x:v>Delta Air Lines Inc.</x:v>
      </x:c>
      <x:c r="F2092" t="str">
        <x:v>315</x:v>
      </x:c>
      <x:c r="G2092" t="str">
        <x:v>LGA</x:v>
      </x:c>
      <x:c r="H2092" t="str">
        <x:v>LaGuardia Airport (Marine Air Terminal)</x:v>
      </x:c>
      <x:c r="I2092" t="str">
        <x:v>NY</x:v>
      </x:c>
      <x:c r="J2092" t="str">
        <x:v>ATL</x:v>
      </x:c>
      <x:c r="K2092" t="str">
        <x:v>Hartsfield-Jackson Atlanta International Airport</x:v>
      </x:c>
      <x:c r="L2092" t="str">
        <x:v>GA</x:v>
      </x:c>
      <x:c r="M2092" t="str">
        <x:v>1259</x:v>
      </x:c>
      <x:c r="N2092" t="str">
        <x:v>1253</x:v>
      </x:c>
      <x:c r="O2092" s="26" t="n">
        <x:v>-6</x:v>
      </x:c>
      <x:c r="P2092" t="str">
        <x:v>1546</x:v>
      </x:c>
      <x:c r="Q2092" t="str">
        <x:v>1519</x:v>
      </x:c>
      <x:c r="R2092" s="26" t="n">
        <x:v>-27</x:v>
      </x:c>
      <x:c r="S2092" s="26" t="n">
        <x:v>762</x:v>
      </x:c>
      <x:c r="T2092" s="24" t="n">
        <x:v>0</x:v>
      </x:c>
      <x:c r="U2092" s="24" t="n">
        <x:v>0</x:v>
      </x:c>
      <x:c r="V2092" s="24" t="str">
        <x:v>Completed</x:v>
      </x:c>
      <x:c r="W2092" s="24" t="n">
        <x:v>0</x:v>
      </x:c>
      <x:c r="X2092" s="24" t="n">
        <x:v>0</x:v>
      </x:c>
      <x:c r="Y2092" s="24" t="n">
        <x:v>1</x:v>
      </x:c>
    </x:row>
    <x:row r="2093">
      <x:c r="A2093" s="24" t="n">
        <x:v>4911984</x:v>
      </x:c>
      <x:c r="B2093" t="str">
        <x:v>2015-11-03</x:v>
      </x:c>
      <x:c r="C2093" s="24" t="n">
        <x:v>11</x:v>
      </x:c>
      <x:c r="D2093" t="str">
        <x:v>AA</x:v>
      </x:c>
      <x:c r="E2093" t="str">
        <x:v>American Airlines Inc.</x:v>
      </x:c>
      <x:c r="F2093" t="str">
        <x:v>53</x:v>
      </x:c>
      <x:c r="G2093" t="str">
        <x:v>ORD</x:v>
      </x:c>
      <x:c r="H2093" t="str">
        <x:v>Chicago O'Hare International Airport</x:v>
      </x:c>
      <x:c r="I2093" t="str">
        <x:v>IL</x:v>
      </x:c>
      <x:c r="J2093" t="str">
        <x:v>TPA</x:v>
      </x:c>
      <x:c r="K2093" t="str">
        <x:v>Tampa International Airport</x:v>
      </x:c>
      <x:c r="L2093" t="str">
        <x:v>FL</x:v>
      </x:c>
      <x:c r="M2093" t="str">
        <x:v>1320</x:v>
      </x:c>
      <x:c r="N2093" t="str">
        <x:v>1321</x:v>
      </x:c>
      <x:c r="O2093" s="26" t="n">
        <x:v>1</x:v>
      </x:c>
      <x:c r="P2093" t="str">
        <x:v>1659</x:v>
      </x:c>
      <x:c r="Q2093" t="str">
        <x:v>1645</x:v>
      </x:c>
      <x:c r="R2093" s="26" t="n">
        <x:v>-14</x:v>
      </x:c>
      <x:c r="S2093" s="26" t="n">
        <x:v>1012</x:v>
      </x:c>
      <x:c r="T2093" s="24" t="n">
        <x:v>0</x:v>
      </x:c>
      <x:c r="U2093" s="24" t="n">
        <x:v>0</x:v>
      </x:c>
      <x:c r="V2093" s="24" t="str">
        <x:v>Completed</x:v>
      </x:c>
      <x:c r="W2093" s="24" t="n">
        <x:v>0</x:v>
      </x:c>
      <x:c r="X2093" s="24" t="n">
        <x:v>0</x:v>
      </x:c>
      <x:c r="Y2093" s="24" t="n">
        <x:v>1</x:v>
      </x:c>
    </x:row>
    <x:row r="2094">
      <x:c r="A2094" s="24" t="n">
        <x:v>4912040</x:v>
      </x:c>
      <x:c r="B2094" t="str">
        <x:v>2015-11-03</x:v>
      </x:c>
      <x:c r="C2094" s="24" t="n">
        <x:v>11</x:v>
      </x:c>
      <x:c r="D2094" t="str">
        <x:v>EV</x:v>
      </x:c>
      <x:c r="E2094" t="str">
        <x:v>Atlantic Southeast Airlines</x:v>
      </x:c>
      <x:c r="F2094" t="str">
        <x:v>4366</x:v>
      </x:c>
      <x:c r="G2094" t="str">
        <x:v>MAF</x:v>
      </x:c>
      <x:c r="H2094" t="str">
        <x:v>Midland International Airport</x:v>
      </x:c>
      <x:c r="I2094" t="str">
        <x:v>TX</x:v>
      </x:c>
      <x:c r="J2094" t="str">
        <x:v>IAH</x:v>
      </x:c>
      <x:c r="K2094" t="str">
        <x:v>George Bush Intercontinental Airport</x:v>
      </x:c>
      <x:c r="L2094" t="str">
        <x:v>TX</x:v>
      </x:c>
      <x:c r="M2094" t="str">
        <x:v>1323</x:v>
      </x:c>
      <x:c r="N2094" t="str">
        <x:v>1317</x:v>
      </x:c>
      <x:c r="O2094" s="26" t="n">
        <x:v>-6</x:v>
      </x:c>
      <x:c r="P2094" t="str">
        <x:v>1452</x:v>
      </x:c>
      <x:c r="Q2094" t="str">
        <x:v>1442</x:v>
      </x:c>
      <x:c r="R2094" s="26" t="n">
        <x:v>-10</x:v>
      </x:c>
      <x:c r="S2094" s="26" t="n">
        <x:v>429</x:v>
      </x:c>
      <x:c r="T2094" s="24" t="n">
        <x:v>0</x:v>
      </x:c>
      <x:c r="U2094" s="24" t="n">
        <x:v>0</x:v>
      </x:c>
      <x:c r="V2094" s="24" t="str">
        <x:v>Completed</x:v>
      </x:c>
      <x:c r="W2094" s="24" t="n">
        <x:v>0</x:v>
      </x:c>
      <x:c r="X2094" s="24" t="n">
        <x:v>0</x:v>
      </x:c>
      <x:c r="Y2094" s="24" t="n">
        <x:v>1</x:v>
      </x:c>
    </x:row>
    <x:row r="2095">
      <x:c r="A2095" s="24" t="n">
        <x:v>4912626</x:v>
      </x:c>
      <x:c r="B2095" t="str">
        <x:v>2015-11-03</x:v>
      </x:c>
      <x:c r="C2095" s="24" t="n">
        <x:v>11</x:v>
      </x:c>
      <x:c r="D2095" t="str">
        <x:v>B6</x:v>
      </x:c>
      <x:c r="E2095" t="str">
        <x:v>JetBlue Airways</x:v>
      </x:c>
      <x:c r="F2095" t="str">
        <x:v>118</x:v>
      </x:c>
      <x:c r="G2095" t="str">
        <x:v>JFK</x:v>
      </x:c>
      <x:c r="H2095" t="str">
        <x:v>John F. Kennedy International Airport (New York International Airport)</x:v>
      </x:c>
      <x:c r="I2095" t="str">
        <x:v>NY</x:v>
      </x:c>
      <x:c r="J2095" t="str">
        <x:v>BOS</x:v>
      </x:c>
      <x:c r="K2095" t="str">
        <x:v>Gen. Edward Lawrence Logan International Airport</x:v>
      </x:c>
      <x:c r="L2095" t="str">
        <x:v>MA</x:v>
      </x:c>
      <x:c r="M2095" t="str">
        <x:v>1359</x:v>
      </x:c>
      <x:c r="N2095" t="str">
        <x:v>1356</x:v>
      </x:c>
      <x:c r="O2095" s="26" t="n">
        <x:v>-3</x:v>
      </x:c>
      <x:c r="P2095" t="str">
        <x:v>1506</x:v>
      </x:c>
      <x:c r="Q2095" t="str">
        <x:v>1455</x:v>
      </x:c>
      <x:c r="R2095" s="26" t="n">
        <x:v>-11</x:v>
      </x:c>
      <x:c r="S2095" s="26" t="n">
        <x:v>187</x:v>
      </x:c>
      <x:c r="T2095" s="24" t="n">
        <x:v>0</x:v>
      </x:c>
      <x:c r="U2095" s="24" t="n">
        <x:v>0</x:v>
      </x:c>
      <x:c r="V2095" s="24" t="str">
        <x:v>Completed</x:v>
      </x:c>
      <x:c r="W2095" s="24" t="n">
        <x:v>0</x:v>
      </x:c>
      <x:c r="X2095" s="24" t="n">
        <x:v>0</x:v>
      </x:c>
      <x:c r="Y2095" s="24" t="n">
        <x:v>1</x:v>
      </x:c>
    </x:row>
    <x:row r="2096">
      <x:c r="A2096" s="24" t="n">
        <x:v>4912905</x:v>
      </x:c>
      <x:c r="B2096" t="str">
        <x:v>2015-11-03</x:v>
      </x:c>
      <x:c r="C2096" s="24" t="n">
        <x:v>11</x:v>
      </x:c>
      <x:c r="D2096" t="str">
        <x:v>UA</x:v>
      </x:c>
      <x:c r="E2096" t="str">
        <x:v>United Air Lines Inc.</x:v>
      </x:c>
      <x:c r="F2096" t="str">
        <x:v>426</x:v>
      </x:c>
      <x:c r="G2096" t="str">
        <x:v>SFO</x:v>
      </x:c>
      <x:c r="H2096" t="str">
        <x:v>San Francisco International Airport</x:v>
      </x:c>
      <x:c r="I2096" t="str">
        <x:v>CA</x:v>
      </x:c>
      <x:c r="J2096" t="str">
        <x:v>DEN</x:v>
      </x:c>
      <x:c r="K2096" t="str">
        <x:v>Denver International Airport</x:v>
      </x:c>
      <x:c r="L2096" t="str">
        <x:v>CO</x:v>
      </x:c>
      <x:c r="M2096" t="str">
        <x:v>1416</x:v>
      </x:c>
      <x:c r="N2096" t="str">
        <x:v>1409</x:v>
      </x:c>
      <x:c r="O2096" s="26" t="n">
        <x:v>-7</x:v>
      </x:c>
      <x:c r="P2096" t="str">
        <x:v>1750</x:v>
      </x:c>
      <x:c r="Q2096" t="str">
        <x:v>1731</x:v>
      </x:c>
      <x:c r="R2096" s="26" t="n">
        <x:v>-19</x:v>
      </x:c>
      <x:c r="S2096" s="26" t="n">
        <x:v>967</x:v>
      </x:c>
      <x:c r="T2096" s="24" t="n">
        <x:v>0</x:v>
      </x:c>
      <x:c r="U2096" s="24" t="n">
        <x:v>0</x:v>
      </x:c>
      <x:c r="V2096" s="24" t="str">
        <x:v>Completed</x:v>
      </x:c>
      <x:c r="W2096" s="24" t="n">
        <x:v>0</x:v>
      </x:c>
      <x:c r="X2096" s="24" t="n">
        <x:v>0</x:v>
      </x:c>
      <x:c r="Y2096" s="24" t="n">
        <x:v>1</x:v>
      </x:c>
    </x:row>
    <x:row r="2097">
      <x:c r="A2097" s="24" t="n">
        <x:v>4914053</x:v>
      </x:c>
      <x:c r="B2097" t="str">
        <x:v>2015-11-03</x:v>
      </x:c>
      <x:c r="C2097" s="24" t="n">
        <x:v>11</x:v>
      </x:c>
      <x:c r="D2097" t="str">
        <x:v>EV</x:v>
      </x:c>
      <x:c r="E2097" t="str">
        <x:v>Atlantic Southeast Airlines</x:v>
      </x:c>
      <x:c r="F2097" t="str">
        <x:v>4914</x:v>
      </x:c>
      <x:c r="G2097" t="str">
        <x:v>FSM</x:v>
      </x:c>
      <x:c r="H2097" t="str">
        <x:v>Fort Smith Regional Airport</x:v>
      </x:c>
      <x:c r="I2097" t="str">
        <x:v>AR</x:v>
      </x:c>
      <x:c r="J2097" t="str">
        <x:v>ATL</x:v>
      </x:c>
      <x:c r="K2097" t="str">
        <x:v>Hartsfield-Jackson Atlanta International Airport</x:v>
      </x:c>
      <x:c r="L2097" t="str">
        <x:v>GA</x:v>
      </x:c>
      <x:c r="M2097" t="str">
        <x:v>1525</x:v>
      </x:c>
      <x:c r="N2097" t="str">
        <x:v>1724</x:v>
      </x:c>
      <x:c r="O2097" s="26" t="n">
        <x:v>119</x:v>
      </x:c>
      <x:c r="P2097" t="str">
        <x:v>1807</x:v>
      </x:c>
      <x:c r="Q2097" t="str">
        <x:v>2015</x:v>
      </x:c>
      <x:c r="R2097" s="26" t="n">
        <x:v>128</x:v>
      </x:c>
      <x:c r="S2097" s="26" t="n">
        <x:v>579</x:v>
      </x:c>
      <x:c r="T2097" s="24" t="n">
        <x:v>0</x:v>
      </x:c>
      <x:c r="U2097" s="24" t="n">
        <x:v>0</x:v>
      </x:c>
      <x:c r="V2097" s="24" t="str">
        <x:v>Completed</x:v>
      </x:c>
      <x:c r="W2097" s="24" t="n">
        <x:v>1</x:v>
      </x:c>
      <x:c r="X2097" s="24" t="n">
        <x:v>1</x:v>
      </x:c>
      <x:c r="Y2097" s="24" t="n">
        <x:v>1</x:v>
      </x:c>
    </x:row>
    <x:row r="2098">
      <x:c r="A2098" s="24" t="n">
        <x:v>4914303</x:v>
      </x:c>
      <x:c r="B2098" t="str">
        <x:v>2015-11-03</x:v>
      </x:c>
      <x:c r="C2098" s="24" t="n">
        <x:v>11</x:v>
      </x:c>
      <x:c r="D2098" t="str">
        <x:v>EV</x:v>
      </x:c>
      <x:c r="E2098" t="str">
        <x:v>Atlantic Southeast Airlines</x:v>
      </x:c>
      <x:c r="F2098" t="str">
        <x:v>4366</x:v>
      </x:c>
      <x:c r="G2098" t="str">
        <x:v>IAH</x:v>
      </x:c>
      <x:c r="H2098" t="str">
        <x:v>George Bush Intercontinental Airport</x:v>
      </x:c>
      <x:c r="I2098" t="str">
        <x:v>TX</x:v>
      </x:c>
      <x:c r="J2098" t="str">
        <x:v>BHM</x:v>
      </x:c>
      <x:c r="K2098" t="str">
        <x:v>Birmingham-Shuttlesworth International Airport</x:v>
      </x:c>
      <x:c r="L2098" t="str">
        <x:v>AL</x:v>
      </x:c>
      <x:c r="M2098" t="str">
        <x:v>1541</x:v>
      </x:c>
      <x:c r="N2098" t="str">
        <x:v>1536</x:v>
      </x:c>
      <x:c r="O2098" s="26" t="n">
        <x:v>-5</x:v>
      </x:c>
      <x:c r="P2098" t="str">
        <x:v>1726</x:v>
      </x:c>
      <x:c r="Q2098" t="str">
        <x:v>1713</x:v>
      </x:c>
      <x:c r="R2098" s="26" t="n">
        <x:v>-13</x:v>
      </x:c>
      <x:c r="S2098" s="26" t="n">
        <x:v>562</x:v>
      </x:c>
      <x:c r="T2098" s="24" t="n">
        <x:v>0</x:v>
      </x:c>
      <x:c r="U2098" s="24" t="n">
        <x:v>0</x:v>
      </x:c>
      <x:c r="V2098" s="24" t="str">
        <x:v>Completed</x:v>
      </x:c>
      <x:c r="W2098" s="24" t="n">
        <x:v>0</x:v>
      </x:c>
      <x:c r="X2098" s="24" t="n">
        <x:v>0</x:v>
      </x:c>
      <x:c r="Y2098" s="24" t="n">
        <x:v>1</x:v>
      </x:c>
    </x:row>
    <x:row r="2099">
      <x:c r="A2099" s="24" t="n">
        <x:v>4914882</x:v>
      </x:c>
      <x:c r="B2099" t="str">
        <x:v>2015-11-03</x:v>
      </x:c>
      <x:c r="C2099" s="24" t="n">
        <x:v>11</x:v>
      </x:c>
      <x:c r="D2099" t="str">
        <x:v>OO</x:v>
      </x:c>
      <x:c r="E2099" t="str">
        <x:v>Skywest Airlines Inc.</x:v>
      </x:c>
      <x:c r="F2099" t="str">
        <x:v>5479</x:v>
      </x:c>
      <x:c r="G2099" t="str">
        <x:v>ORD</x:v>
      </x:c>
      <x:c r="H2099" t="str">
        <x:v>Chicago O'Hare International Airport</x:v>
      </x:c>
      <x:c r="I2099" t="str">
        <x:v>IL</x:v>
      </x:c>
      <x:c r="J2099" t="str">
        <x:v>MKE</x:v>
      </x:c>
      <x:c r="K2099" t="str">
        <x:v>General Mitchell International Airport</x:v>
      </x:c>
      <x:c r="L2099" t="str">
        <x:v>WI</x:v>
      </x:c>
      <x:c r="M2099" t="str">
        <x:v>1616</x:v>
      </x:c>
      <x:c r="N2099" t="str">
        <x:v>1612</x:v>
      </x:c>
      <x:c r="O2099" s="26" t="n">
        <x:v>-4</x:v>
      </x:c>
      <x:c r="P2099" t="str">
        <x:v>1705</x:v>
      </x:c>
      <x:c r="Q2099" t="str">
        <x:v>1729</x:v>
      </x:c>
      <x:c r="R2099" s="26" t="n">
        <x:v>24</x:v>
      </x:c>
      <x:c r="S2099" s="26" t="n">
        <x:v>67</x:v>
      </x:c>
      <x:c r="T2099" s="24" t="n">
        <x:v>0</x:v>
      </x:c>
      <x:c r="U2099" s="24" t="n">
        <x:v>0</x:v>
      </x:c>
      <x:c r="V2099" s="24" t="str">
        <x:v>Completed</x:v>
      </x:c>
      <x:c r="W2099" s="24" t="n">
        <x:v>1</x:v>
      </x:c>
      <x:c r="X2099" s="24" t="n">
        <x:v>0</x:v>
      </x:c>
      <x:c r="Y2099" s="24" t="n">
        <x:v>1</x:v>
      </x:c>
    </x:row>
    <x:row r="2100">
      <x:c r="A2100" s="24" t="n">
        <x:v>4915286</x:v>
      </x:c>
      <x:c r="B2100" t="str">
        <x:v>2015-11-03</x:v>
      </x:c>
      <x:c r="C2100" s="24" t="n">
        <x:v>11</x:v>
      </x:c>
      <x:c r="D2100" t="str">
        <x:v>AA</x:v>
      </x:c>
      <x:c r="E2100" t="str">
        <x:v>American Airlines Inc.</x:v>
      </x:c>
      <x:c r="F2100" t="str">
        <x:v>2261</x:v>
      </x:c>
      <x:c r="G2100" t="str">
        <x:v>MIA</x:v>
      </x:c>
      <x:c r="H2100" t="str">
        <x:v>Miami International Airport</x:v>
      </x:c>
      <x:c r="I2100" t="str">
        <x:v>FL</x:v>
      </x:c>
      <x:c r="J2100" t="str">
        <x:v>DFW</x:v>
      </x:c>
      <x:c r="K2100" t="str">
        <x:v>Dallas/Fort Worth International Airport</x:v>
      </x:c>
      <x:c r="L2100" t="str">
        <x:v>TX</x:v>
      </x:c>
      <x:c r="M2100" t="str">
        <x:v>1645</x:v>
      </x:c>
      <x:c r="N2100" t="str">
        <x:v>1638</x:v>
      </x:c>
      <x:c r="O2100" s="26" t="n">
        <x:v>-7</x:v>
      </x:c>
      <x:c r="P2100" t="str">
        <x:v>1902</x:v>
      </x:c>
      <x:c r="Q2100" t="str">
        <x:v>1901</x:v>
      </x:c>
      <x:c r="R2100" s="26" t="n">
        <x:v>-1</x:v>
      </x:c>
      <x:c r="S2100" s="26" t="n">
        <x:v>1121</x:v>
      </x:c>
      <x:c r="T2100" s="24" t="n">
        <x:v>0</x:v>
      </x:c>
      <x:c r="U2100" s="24" t="n">
        <x:v>0</x:v>
      </x:c>
      <x:c r="V2100" s="24" t="str">
        <x:v>Completed</x:v>
      </x:c>
      <x:c r="W2100" s="24" t="n">
        <x:v>0</x:v>
      </x:c>
      <x:c r="X2100" s="24" t="n">
        <x:v>0</x:v>
      </x:c>
      <x:c r="Y2100" s="24" t="n">
        <x:v>1</x:v>
      </x:c>
    </x:row>
    <x:row r="2101">
      <x:c r="A2101" s="24" t="n">
        <x:v>4915621</x:v>
      </x:c>
      <x:c r="B2101" t="str">
        <x:v>2015-11-03</x:v>
      </x:c>
      <x:c r="C2101" s="24" t="n">
        <x:v>11</x:v>
      </x:c>
      <x:c r="D2101" t="str">
        <x:v>AA</x:v>
      </x:c>
      <x:c r="E2101" t="str">
        <x:v>American Airlines Inc.</x:v>
      </x:c>
      <x:c r="F2101" t="str">
        <x:v>41</x:v>
      </x:c>
      <x:c r="G2101" t="str">
        <x:v>ORD</x:v>
      </x:c>
      <x:c r="H2101" t="str">
        <x:v>Chicago O'Hare International Airport</x:v>
      </x:c>
      <x:c r="I2101" t="str">
        <x:v>IL</x:v>
      </x:c>
      <x:c r="J2101" t="str">
        <x:v>SEA</x:v>
      </x:c>
      <x:c r="K2101" t="str">
        <x:v>Seattle-Tacoma International Airport</x:v>
      </x:c>
      <x:c r="L2101" t="str">
        <x:v>WA</x:v>
      </x:c>
      <x:c r="M2101" t="str">
        <x:v>1705</x:v>
      </x:c>
      <x:c r="N2101" t="str">
        <x:v>1700</x:v>
      </x:c>
      <x:c r="O2101" s="26" t="n">
        <x:v>-5</x:v>
      </x:c>
      <x:c r="P2101" t="str">
        <x:v>1942</x:v>
      </x:c>
      <x:c r="Q2101" t="str">
        <x:v>1909</x:v>
      </x:c>
      <x:c r="R2101" s="26" t="n">
        <x:v>-33</x:v>
      </x:c>
      <x:c r="S2101" s="26" t="n">
        <x:v>1721</x:v>
      </x:c>
      <x:c r="T2101" s="24" t="n">
        <x:v>0</x:v>
      </x:c>
      <x:c r="U2101" s="24" t="n">
        <x:v>0</x:v>
      </x:c>
      <x:c r="V2101" s="24" t="str">
        <x:v>Completed</x:v>
      </x:c>
      <x:c r="W2101" s="24" t="n">
        <x:v>0</x:v>
      </x:c>
      <x:c r="X2101" s="24" t="n">
        <x:v>0</x:v>
      </x:c>
      <x:c r="Y2101" s="24" t="n">
        <x:v>1</x:v>
      </x:c>
    </x:row>
    <x:row r="2102">
      <x:c r="A2102" s="24" t="n">
        <x:v>4915707</x:v>
      </x:c>
      <x:c r="B2102" t="str">
        <x:v>2015-11-03</x:v>
      </x:c>
      <x:c r="C2102" s="24" t="n">
        <x:v>11</x:v>
      </x:c>
      <x:c r="D2102" t="str">
        <x:v>WN</x:v>
      </x:c>
      <x:c r="E2102" t="str">
        <x:v>Southwest Airlines Co.</x:v>
      </x:c>
      <x:c r="F2102" t="str">
        <x:v>2181</x:v>
      </x:c>
      <x:c r="G2102" t="str">
        <x:v>BWI</x:v>
      </x:c>
      <x:c r="H2102" t="str">
        <x:v>Baltimore-Washington International Airport</x:v>
      </x:c>
      <x:c r="I2102" t="str">
        <x:v>MD</x:v>
      </x:c>
      <x:c r="J2102" t="str">
        <x:v>ATL</x:v>
      </x:c>
      <x:c r="K2102" t="str">
        <x:v>Hartsfield-Jackson Atlanta International Airport</x:v>
      </x:c>
      <x:c r="L2102" t="str">
        <x:v>GA</x:v>
      </x:c>
      <x:c r="M2102" t="str">
        <x:v>1710</x:v>
      </x:c>
      <x:c r="N2102" t="str"/>
      <x:c r="O2102" s="26"/>
      <x:c r="P2102" t="str">
        <x:v>1910</x:v>
      </x:c>
      <x:c r="Q2102" t="str"/>
      <x:c r="R2102" s="26"/>
      <x:c r="S2102" s="26" t="n">
        <x:v>577</x:v>
      </x:c>
      <x:c r="T2102" s="24" t="n">
        <x:v>1</x:v>
      </x:c>
      <x:c r="U2102" s="24" t="n">
        <x:v>0</x:v>
      </x:c>
      <x:c r="V2102" s="24" t="str">
        <x:v>Cancelled</x:v>
      </x:c>
      <x:c r="W2102" s="24"/>
      <x:c r="X2102" s="24"/>
      <x:c r="Y2102" s="24" t="n">
        <x:v>0</x:v>
      </x:c>
    </x:row>
    <x:row r="2103">
      <x:c r="A2103" s="24" t="n">
        <x:v>4915799</x:v>
      </x:c>
      <x:c r="B2103" t="str">
        <x:v>2015-11-03</x:v>
      </x:c>
      <x:c r="C2103" s="24" t="n">
        <x:v>11</x:v>
      </x:c>
      <x:c r="D2103" t="str">
        <x:v>WN</x:v>
      </x:c>
      <x:c r="E2103" t="str">
        <x:v>Southwest Airlines Co.</x:v>
      </x:c>
      <x:c r="F2103" t="str">
        <x:v>391</x:v>
      </x:c>
      <x:c r="G2103" t="str">
        <x:v>STL</x:v>
      </x:c>
      <x:c r="H2103" t="str">
        <x:v>St. Louis International Airport at Lambert Field</x:v>
      </x:c>
      <x:c r="I2103" t="str">
        <x:v>MO</x:v>
      </x:c>
      <x:c r="J2103" t="str">
        <x:v>BWI</x:v>
      </x:c>
      <x:c r="K2103" t="str">
        <x:v>Baltimore-Washington International Airport</x:v>
      </x:c>
      <x:c r="L2103" t="str">
        <x:v>MD</x:v>
      </x:c>
      <x:c r="M2103" t="str">
        <x:v>1715</x:v>
      </x:c>
      <x:c r="N2103" t="str">
        <x:v>1725</x:v>
      </x:c>
      <x:c r="O2103" s="26" t="n">
        <x:v>10</x:v>
      </x:c>
      <x:c r="P2103" t="str">
        <x:v>2010</x:v>
      </x:c>
      <x:c r="Q2103" t="str">
        <x:v>2015</x:v>
      </x:c>
      <x:c r="R2103" s="26" t="n">
        <x:v>5</x:v>
      </x:c>
      <x:c r="S2103" s="26" t="n">
        <x:v>738</x:v>
      </x:c>
      <x:c r="T2103" s="24" t="n">
        <x:v>0</x:v>
      </x:c>
      <x:c r="U2103" s="24" t="n">
        <x:v>0</x:v>
      </x:c>
      <x:c r="V2103" s="24" t="str">
        <x:v>Completed</x:v>
      </x:c>
      <x:c r="W2103" s="24" t="n">
        <x:v>0</x:v>
      </x:c>
      <x:c r="X2103" s="24" t="n">
        <x:v>0</x:v>
      </x:c>
      <x:c r="Y2103" s="24" t="n">
        <x:v>1</x:v>
      </x:c>
    </x:row>
    <x:row r="2104">
      <x:c r="A2104" s="24" t="n">
        <x:v>4915993</x:v>
      </x:c>
      <x:c r="B2104" t="str">
        <x:v>2015-11-03</x:v>
      </x:c>
      <x:c r="C2104" s="24" t="n">
        <x:v>11</x:v>
      </x:c>
      <x:c r="D2104" t="str">
        <x:v>EV</x:v>
      </x:c>
      <x:c r="E2104" t="str">
        <x:v>Atlantic Southeast Airlines</x:v>
      </x:c>
      <x:c r="F2104" t="str">
        <x:v>5887</x:v>
      </x:c>
      <x:c r="G2104" t="str">
        <x:v>BTV</x:v>
      </x:c>
      <x:c r="H2104" t="str">
        <x:v>Burlington International Airport</x:v>
      </x:c>
      <x:c r="I2104" t="str">
        <x:v>VT</x:v>
      </x:c>
      <x:c r="J2104" t="str">
        <x:v>EWR</x:v>
      </x:c>
      <x:c r="K2104" t="str">
        <x:v>Newark Liberty International Airport</x:v>
      </x:c>
      <x:c r="L2104" t="str">
        <x:v>NJ</x:v>
      </x:c>
      <x:c r="M2104" t="str">
        <x:v>1728</x:v>
      </x:c>
      <x:c r="N2104" t="str">
        <x:v>1719</x:v>
      </x:c>
      <x:c r="O2104" s="26" t="n">
        <x:v>-9</x:v>
      </x:c>
      <x:c r="P2104" t="str">
        <x:v>1854</x:v>
      </x:c>
      <x:c r="Q2104" t="str">
        <x:v>1829</x:v>
      </x:c>
      <x:c r="R2104" s="26" t="n">
        <x:v>-25</x:v>
      </x:c>
      <x:c r="S2104" s="26" t="n">
        <x:v>266</x:v>
      </x:c>
      <x:c r="T2104" s="24" t="n">
        <x:v>0</x:v>
      </x:c>
      <x:c r="U2104" s="24" t="n">
        <x:v>0</x:v>
      </x:c>
      <x:c r="V2104" s="24" t="str">
        <x:v>Completed</x:v>
      </x:c>
      <x:c r="W2104" s="24" t="n">
        <x:v>0</x:v>
      </x:c>
      <x:c r="X2104" s="24" t="n">
        <x:v>0</x:v>
      </x:c>
      <x:c r="Y2104" s="24" t="n">
        <x:v>1</x:v>
      </x:c>
    </x:row>
    <x:row r="2105">
      <x:c r="A2105" s="24" t="n">
        <x:v>4917388</x:v>
      </x:c>
      <x:c r="B2105" t="str">
        <x:v>2015-11-03</x:v>
      </x:c>
      <x:c r="C2105" s="24" t="n">
        <x:v>11</x:v>
      </x:c>
      <x:c r="D2105" t="str">
        <x:v>HA</x:v>
      </x:c>
      <x:c r="E2105" t="str">
        <x:v>Hawaiian Airlines Inc.</x:v>
      </x:c>
      <x:c r="F2105" t="str">
        <x:v>233</x:v>
      </x:c>
      <x:c r="G2105" t="str">
        <x:v>OGG</x:v>
      </x:c>
      <x:c r="H2105" t="str">
        <x:v>Kahului Airport</x:v>
      </x:c>
      <x:c r="I2105" t="str">
        <x:v>HI</x:v>
      </x:c>
      <x:c r="J2105" t="str">
        <x:v>HNL</x:v>
      </x:c>
      <x:c r="K2105" t="str">
        <x:v>Honolulu International Airport</x:v>
      </x:c>
      <x:c r="L2105" t="str">
        <x:v>HI</x:v>
      </x:c>
      <x:c r="M2105" t="str">
        <x:v>1854</x:v>
      </x:c>
      <x:c r="N2105" t="str">
        <x:v>1847</x:v>
      </x:c>
      <x:c r="O2105" s="26" t="n">
        <x:v>-7</x:v>
      </x:c>
      <x:c r="P2105" t="str">
        <x:v>1931</x:v>
      </x:c>
      <x:c r="Q2105" t="str">
        <x:v>1923</x:v>
      </x:c>
      <x:c r="R2105" s="26" t="n">
        <x:v>-8</x:v>
      </x:c>
      <x:c r="S2105" s="26" t="n">
        <x:v>100</x:v>
      </x:c>
      <x:c r="T2105" s="24" t="n">
        <x:v>0</x:v>
      </x:c>
      <x:c r="U2105" s="24" t="n">
        <x:v>0</x:v>
      </x:c>
      <x:c r="V2105" s="24" t="str">
        <x:v>Completed</x:v>
      </x:c>
      <x:c r="W2105" s="24" t="n">
        <x:v>0</x:v>
      </x:c>
      <x:c r="X2105" s="24" t="n">
        <x:v>0</x:v>
      </x:c>
      <x:c r="Y2105" s="24" t="n">
        <x:v>1</x:v>
      </x:c>
    </x:row>
    <x:row r="2106">
      <x:c r="A2106" s="24" t="n">
        <x:v>4917818</x:v>
      </x:c>
      <x:c r="B2106" t="str">
        <x:v>2015-11-03</x:v>
      </x:c>
      <x:c r="C2106" s="24" t="n">
        <x:v>11</x:v>
      </x:c>
      <x:c r="D2106" t="str">
        <x:v>DL</x:v>
      </x:c>
      <x:c r="E2106" t="str">
        <x:v>Delta Air Lines Inc.</x:v>
      </x:c>
      <x:c r="F2106" t="str">
        <x:v>306</x:v>
      </x:c>
      <x:c r="G2106" t="str">
        <x:v>ATL</x:v>
      </x:c>
      <x:c r="H2106" t="str">
        <x:v>Hartsfield-Jackson Atlanta International Airport</x:v>
      </x:c>
      <x:c r="I2106" t="str">
        <x:v>GA</x:v>
      </x:c>
      <x:c r="J2106" t="str">
        <x:v>FLL</x:v>
      </x:c>
      <x:c r="K2106" t="str">
        <x:v>Fort Lauderdale-Hollywood International Airport</x:v>
      </x:c>
      <x:c r="L2106" t="str">
        <x:v>FL</x:v>
      </x:c>
      <x:c r="M2106" t="str">
        <x:v>1920</x:v>
      </x:c>
      <x:c r="N2106" t="str">
        <x:v>1920</x:v>
      </x:c>
      <x:c r="O2106" s="26" t="n">
        <x:v>0</x:v>
      </x:c>
      <x:c r="P2106" t="str">
        <x:v>2110</x:v>
      </x:c>
      <x:c r="Q2106" t="str">
        <x:v>2109</x:v>
      </x:c>
      <x:c r="R2106" s="26" t="n">
        <x:v>-1</x:v>
      </x:c>
      <x:c r="S2106" s="26" t="n">
        <x:v>581</x:v>
      </x:c>
      <x:c r="T2106" s="24" t="n">
        <x:v>0</x:v>
      </x:c>
      <x:c r="U2106" s="24" t="n">
        <x:v>0</x:v>
      </x:c>
      <x:c r="V2106" s="24" t="str">
        <x:v>Completed</x:v>
      </x:c>
      <x:c r="W2106" s="24" t="n">
        <x:v>0</x:v>
      </x:c>
      <x:c r="X2106" s="24" t="n">
        <x:v>0</x:v>
      </x:c>
      <x:c r="Y2106" s="24" t="n">
        <x:v>1</x:v>
      </x:c>
    </x:row>
    <x:row r="2107">
      <x:c r="A2107" s="24" t="n">
        <x:v>4917852</x:v>
      </x:c>
      <x:c r="B2107" t="str">
        <x:v>2015-11-03</x:v>
      </x:c>
      <x:c r="C2107" s="24" t="n">
        <x:v>11</x:v>
      </x:c>
      <x:c r="D2107" t="str">
        <x:v>B6</x:v>
      </x:c>
      <x:c r="E2107" t="str">
        <x:v>JetBlue Airways</x:v>
      </x:c>
      <x:c r="F2107" t="str">
        <x:v>1635</x:v>
      </x:c>
      <x:c r="G2107" t="str">
        <x:v>SFO</x:v>
      </x:c>
      <x:c r="H2107" t="str">
        <x:v>San Francisco International Airport</x:v>
      </x:c>
      <x:c r="I2107" t="str">
        <x:v>CA</x:v>
      </x:c>
      <x:c r="J2107" t="str">
        <x:v>LGB</x:v>
      </x:c>
      <x:c r="K2107" t="str">
        <x:v>Long Beach Airport (Daugherty Field)</x:v>
      </x:c>
      <x:c r="L2107" t="str">
        <x:v>CA</x:v>
      </x:c>
      <x:c r="M2107" t="str">
        <x:v>1921</x:v>
      </x:c>
      <x:c r="N2107" t="str">
        <x:v>1919</x:v>
      </x:c>
      <x:c r="O2107" s="26" t="n">
        <x:v>-2</x:v>
      </x:c>
      <x:c r="P2107" t="str">
        <x:v>2039</x:v>
      </x:c>
      <x:c r="Q2107" t="str">
        <x:v>2029</x:v>
      </x:c>
      <x:c r="R2107" s="26" t="n">
        <x:v>-10</x:v>
      </x:c>
      <x:c r="S2107" s="26" t="n">
        <x:v>354</x:v>
      </x:c>
      <x:c r="T2107" s="24" t="n">
        <x:v>0</x:v>
      </x:c>
      <x:c r="U2107" s="24" t="n">
        <x:v>0</x:v>
      </x:c>
      <x:c r="V2107" s="24" t="str">
        <x:v>Completed</x:v>
      </x:c>
      <x:c r="W2107" s="24" t="n">
        <x:v>0</x:v>
      </x:c>
      <x:c r="X2107" s="24" t="n">
        <x:v>0</x:v>
      </x:c>
      <x:c r="Y2107" s="24" t="n">
        <x:v>1</x:v>
      </x:c>
    </x:row>
    <x:row r="2108">
      <x:c r="A2108" s="24" t="n">
        <x:v>4917991</x:v>
      </x:c>
      <x:c r="B2108" t="str">
        <x:v>2015-11-03</x:v>
      </x:c>
      <x:c r="C2108" s="24" t="n">
        <x:v>11</x:v>
      </x:c>
      <x:c r="D2108" t="str">
        <x:v>WN</x:v>
      </x:c>
      <x:c r="E2108" t="str">
        <x:v>Southwest Airlines Co.</x:v>
      </x:c>
      <x:c r="F2108" t="str">
        <x:v>1472</x:v>
      </x:c>
      <x:c r="G2108" t="str">
        <x:v>DCA</x:v>
      </x:c>
      <x:c r="H2108" t="str">
        <x:v>Ronald Reagan Washington National Airport</x:v>
      </x:c>
      <x:c r="I2108" t="str">
        <x:v>VA</x:v>
      </x:c>
      <x:c r="J2108" t="str">
        <x:v>DAL</x:v>
      </x:c>
      <x:c r="K2108" t="str">
        <x:v>Dallas Love Field</x:v>
      </x:c>
      <x:c r="L2108" t="str">
        <x:v>TX</x:v>
      </x:c>
      <x:c r="M2108" t="str">
        <x:v>1930</x:v>
      </x:c>
      <x:c r="N2108" t="str">
        <x:v>1938</x:v>
      </x:c>
      <x:c r="O2108" s="26" t="n">
        <x:v>8</x:v>
      </x:c>
      <x:c r="P2108" t="str">
        <x:v>2200</x:v>
      </x:c>
      <x:c r="Q2108" t="str">
        <x:v>2134</x:v>
      </x:c>
      <x:c r="R2108" s="26" t="n">
        <x:v>-26</x:v>
      </x:c>
      <x:c r="S2108" s="26" t="n">
        <x:v>1184</x:v>
      </x:c>
      <x:c r="T2108" s="24" t="n">
        <x:v>0</x:v>
      </x:c>
      <x:c r="U2108" s="24" t="n">
        <x:v>0</x:v>
      </x:c>
      <x:c r="V2108" s="24" t="str">
        <x:v>Completed</x:v>
      </x:c>
      <x:c r="W2108" s="24" t="n">
        <x:v>0</x:v>
      </x:c>
      <x:c r="X2108" s="24" t="n">
        <x:v>0</x:v>
      </x:c>
      <x:c r="Y2108" s="24" t="n">
        <x:v>1</x:v>
      </x:c>
    </x:row>
    <x:row r="2109">
      <x:c r="A2109" s="24" t="n">
        <x:v>4919484</x:v>
      </x:c>
      <x:c r="B2109" t="str">
        <x:v>2015-11-03</x:v>
      </x:c>
      <x:c r="C2109" s="24" t="n">
        <x:v>11</x:v>
      </x:c>
      <x:c r="D2109" t="str">
        <x:v>WN</x:v>
      </x:c>
      <x:c r="E2109" t="str">
        <x:v>Southwest Airlines Co.</x:v>
      </x:c>
      <x:c r="F2109" t="str">
        <x:v>2200</x:v>
      </x:c>
      <x:c r="G2109" t="str">
        <x:v>STL</x:v>
      </x:c>
      <x:c r="H2109" t="str">
        <x:v>St. Louis International Airport at Lambert Field</x:v>
      </x:c>
      <x:c r="I2109" t="str">
        <x:v>MO</x:v>
      </x:c>
      <x:c r="J2109" t="str">
        <x:v>AUS</x:v>
      </x:c>
      <x:c r="K2109" t="str">
        <x:v>Austin-Bergstrom International Airport</x:v>
      </x:c>
      <x:c r="L2109" t="str">
        <x:v>TX</x:v>
      </x:c>
      <x:c r="M2109" t="str">
        <x:v>2150</x:v>
      </x:c>
      <x:c r="N2109" t="str">
        <x:v>2250</x:v>
      </x:c>
      <x:c r="O2109" s="26" t="n">
        <x:v>60</x:v>
      </x:c>
      <x:c r="P2109" t="str">
        <x:v>0005</x:v>
      </x:c>
      <x:c r="Q2109" t="str">
        <x:v>0101</x:v>
      </x:c>
      <x:c r="R2109" s="26" t="n">
        <x:v>56</x:v>
      </x:c>
      <x:c r="S2109" s="26" t="n">
        <x:v>721</x:v>
      </x:c>
      <x:c r="T2109" s="24" t="n">
        <x:v>0</x:v>
      </x:c>
      <x:c r="U2109" s="24" t="n">
        <x:v>0</x:v>
      </x:c>
      <x:c r="V2109" s="24" t="str">
        <x:v>Completed</x:v>
      </x:c>
      <x:c r="W2109" s="24" t="n">
        <x:v>1</x:v>
      </x:c>
      <x:c r="X2109" s="24" t="n">
        <x:v>1</x:v>
      </x:c>
      <x:c r="Y2109" s="24" t="n">
        <x:v>1</x:v>
      </x:c>
    </x:row>
    <x:row r="2110">
      <x:c r="A2110" s="24" t="n">
        <x:v>4919761</x:v>
      </x:c>
      <x:c r="B2110" t="str">
        <x:v>2015-11-03</x:v>
      </x:c>
      <x:c r="C2110" s="24" t="n">
        <x:v>11</x:v>
      </x:c>
      <x:c r="D2110" t="str">
        <x:v>WN</x:v>
      </x:c>
      <x:c r="E2110" t="str">
        <x:v>Southwest Airlines Co.</x:v>
      </x:c>
      <x:c r="F2110" t="str">
        <x:v>278</x:v>
      </x:c>
      <x:c r="G2110" t="str">
        <x:v>DEN</x:v>
      </x:c>
      <x:c r="H2110" t="str">
        <x:v>Denver International Airport</x:v>
      </x:c>
      <x:c r="I2110" t="str">
        <x:v>CO</x:v>
      </x:c>
      <x:c r="J2110" t="str">
        <x:v>ONT</x:v>
      </x:c>
      <x:c r="K2110" t="str">
        <x:v>Ontario International Airport</x:v>
      </x:c>
      <x:c r="L2110" t="str">
        <x:v>CA</x:v>
      </x:c>
      <x:c r="M2110" t="str">
        <x:v>2215</x:v>
      </x:c>
      <x:c r="N2110" t="str">
        <x:v>2239</x:v>
      </x:c>
      <x:c r="O2110" s="26" t="n">
        <x:v>24</x:v>
      </x:c>
      <x:c r="P2110" t="str">
        <x:v>2335</x:v>
      </x:c>
      <x:c r="Q2110" t="str">
        <x:v>2348</x:v>
      </x:c>
      <x:c r="R2110" s="26" t="n">
        <x:v>13</x:v>
      </x:c>
      <x:c r="S2110" s="26" t="n">
        <x:v>819</x:v>
      </x:c>
      <x:c r="T2110" s="24" t="n">
        <x:v>0</x:v>
      </x:c>
      <x:c r="U2110" s="24" t="n">
        <x:v>0</x:v>
      </x:c>
      <x:c r="V2110" s="24" t="str">
        <x:v>Completed</x:v>
      </x:c>
      <x:c r="W2110" s="24" t="n">
        <x:v>0</x:v>
      </x:c>
      <x:c r="X2110" s="24" t="n">
        <x:v>1</x:v>
      </x:c>
      <x:c r="Y2110" s="24" t="n">
        <x:v>1</x:v>
      </x:c>
    </x:row>
    <x:row r="2111">
      <x:c r="A2111" s="24" t="n">
        <x:v>4920594</x:v>
      </x:c>
      <x:c r="B2111" t="str">
        <x:v>2015-11-04</x:v>
      </x:c>
      <x:c r="C2111" s="24" t="n">
        <x:v>11</x:v>
      </x:c>
      <x:c r="D2111" t="str">
        <x:v>DL</x:v>
      </x:c>
      <x:c r="E2111" t="str">
        <x:v>Delta Air Lines Inc.</x:v>
      </x:c>
      <x:c r="F2111" t="str">
        <x:v>2561</x:v>
      </x:c>
      <x:c r="G2111" t="str">
        <x:v>ABE</x:v>
      </x:c>
      <x:c r="H2111" t="str">
        <x:v>Lehigh Valley International Airport</x:v>
      </x:c>
      <x:c r="I2111" t="str">
        <x:v>PA</x:v>
      </x:c>
      <x:c r="J2111" t="str">
        <x:v>ATL</x:v>
      </x:c>
      <x:c r="K2111" t="str">
        <x:v>Hartsfield-Jackson Atlanta International Airport</x:v>
      </x:c>
      <x:c r="L2111" t="str">
        <x:v>GA</x:v>
      </x:c>
      <x:c r="M2111" t="str">
        <x:v>0600</x:v>
      </x:c>
      <x:c r="N2111" t="str">
        <x:v>0559</x:v>
      </x:c>
      <x:c r="O2111" s="26" t="n">
        <x:v>-1</x:v>
      </x:c>
      <x:c r="P2111" t="str">
        <x:v>0818</x:v>
      </x:c>
      <x:c r="Q2111" t="str">
        <x:v>0800</x:v>
      </x:c>
      <x:c r="R2111" s="26" t="n">
        <x:v>-18</x:v>
      </x:c>
      <x:c r="S2111" s="26" t="n">
        <x:v>692</x:v>
      </x:c>
      <x:c r="T2111" s="24" t="n">
        <x:v>0</x:v>
      </x:c>
      <x:c r="U2111" s="24" t="n">
        <x:v>0</x:v>
      </x:c>
      <x:c r="V2111" s="24" t="str">
        <x:v>Completed</x:v>
      </x:c>
      <x:c r="W2111" s="24" t="n">
        <x:v>0</x:v>
      </x:c>
      <x:c r="X2111" s="24" t="n">
        <x:v>0</x:v>
      </x:c>
      <x:c r="Y2111" s="24" t="n">
        <x:v>1</x:v>
      </x:c>
    </x:row>
    <x:row r="2112">
      <x:c r="A2112" s="24" t="n">
        <x:v>4921364</x:v>
      </x:c>
      <x:c r="B2112" t="str">
        <x:v>2015-11-04</x:v>
      </x:c>
      <x:c r="C2112" s="24" t="n">
        <x:v>11</x:v>
      </x:c>
      <x:c r="D2112" t="str">
        <x:v>WN</x:v>
      </x:c>
      <x:c r="E2112" t="str">
        <x:v>Southwest Airlines Co.</x:v>
      </x:c>
      <x:c r="F2112" t="str">
        <x:v>268</x:v>
      </x:c>
      <x:c r="G2112" t="str">
        <x:v>BNA</x:v>
      </x:c>
      <x:c r="H2112" t="str">
        <x:v>Nashville International Airport</x:v>
      </x:c>
      <x:c r="I2112" t="str">
        <x:v>TN</x:v>
      </x:c>
      <x:c r="J2112" t="str">
        <x:v>LGA</x:v>
      </x:c>
      <x:c r="K2112" t="str">
        <x:v>LaGuardia Airport (Marine Air Terminal)</x:v>
      </x:c>
      <x:c r="L2112" t="str">
        <x:v>NY</x:v>
      </x:c>
      <x:c r="M2112" t="str">
        <x:v>0640</x:v>
      </x:c>
      <x:c r="N2112" t="str">
        <x:v>0921</x:v>
      </x:c>
      <x:c r="O2112" s="26" t="n">
        <x:v>161</x:v>
      </x:c>
      <x:c r="P2112" t="str">
        <x:v>0950</x:v>
      </x:c>
      <x:c r="Q2112" t="str">
        <x:v>1227</x:v>
      </x:c>
      <x:c r="R2112" s="26" t="n">
        <x:v>157</x:v>
      </x:c>
      <x:c r="S2112" s="26" t="n">
        <x:v>764</x:v>
      </x:c>
      <x:c r="T2112" s="24" t="n">
        <x:v>0</x:v>
      </x:c>
      <x:c r="U2112" s="24" t="n">
        <x:v>0</x:v>
      </x:c>
      <x:c r="V2112" s="24" t="str">
        <x:v>Completed</x:v>
      </x:c>
      <x:c r="W2112" s="24" t="n">
        <x:v>1</x:v>
      </x:c>
      <x:c r="X2112" s="24" t="n">
        <x:v>1</x:v>
      </x:c>
      <x:c r="Y2112" s="24" t="n">
        <x:v>1</x:v>
      </x:c>
    </x:row>
    <x:row r="2113">
      <x:c r="A2113" s="24" t="n">
        <x:v>4922567</x:v>
      </x:c>
      <x:c r="B2113" t="str">
        <x:v>2015-11-04</x:v>
      </x:c>
      <x:c r="C2113" s="24" t="n">
        <x:v>11</x:v>
      </x:c>
      <x:c r="D2113" t="str">
        <x:v>EV</x:v>
      </x:c>
      <x:c r="E2113" t="str">
        <x:v>Atlantic Southeast Airlines</x:v>
      </x:c>
      <x:c r="F2113" t="str">
        <x:v>4494</x:v>
      </x:c>
      <x:c r="G2113" t="str">
        <x:v>AMA</x:v>
      </x:c>
      <x:c r="H2113" t="str">
        <x:v>Rick Husband Amarillo International Airport</x:v>
      </x:c>
      <x:c r="I2113" t="str">
        <x:v>TX</x:v>
      </x:c>
      <x:c r="J2113" t="str">
        <x:v>IAH</x:v>
      </x:c>
      <x:c r="K2113" t="str">
        <x:v>George Bush Intercontinental Airport</x:v>
      </x:c>
      <x:c r="L2113" t="str">
        <x:v>TX</x:v>
      </x:c>
      <x:c r="M2113" t="str">
        <x:v>0749</x:v>
      </x:c>
      <x:c r="N2113" t="str">
        <x:v>0742</x:v>
      </x:c>
      <x:c r="O2113" s="26" t="n">
        <x:v>-7</x:v>
      </x:c>
      <x:c r="P2113" t="str">
        <x:v>0932</x:v>
      </x:c>
      <x:c r="Q2113" t="str">
        <x:v>0925</x:v>
      </x:c>
      <x:c r="R2113" s="26" t="n">
        <x:v>-7</x:v>
      </x:c>
      <x:c r="S2113" s="26" t="n">
        <x:v>517</x:v>
      </x:c>
      <x:c r="T2113" s="24" t="n">
        <x:v>0</x:v>
      </x:c>
      <x:c r="U2113" s="24" t="n">
        <x:v>0</x:v>
      </x:c>
      <x:c r="V2113" s="24" t="str">
        <x:v>Completed</x:v>
      </x:c>
      <x:c r="W2113" s="24" t="n">
        <x:v>0</x:v>
      </x:c>
      <x:c r="X2113" s="24" t="n">
        <x:v>0</x:v>
      </x:c>
      <x:c r="Y2113" s="24" t="n">
        <x:v>1</x:v>
      </x:c>
    </x:row>
    <x:row r="2114">
      <x:c r="A2114" s="24" t="n">
        <x:v>4924105</x:v>
      </x:c>
      <x:c r="B2114" t="str">
        <x:v>2015-11-04</x:v>
      </x:c>
      <x:c r="C2114" s="24" t="n">
        <x:v>11</x:v>
      </x:c>
      <x:c r="D2114" t="str">
        <x:v>NK</x:v>
      </x:c>
      <x:c r="E2114" t="str">
        <x:v>Spirit Air Lines</x:v>
      </x:c>
      <x:c r="F2114" t="str">
        <x:v>348</x:v>
      </x:c>
      <x:c r="G2114" t="str">
        <x:v>TPA</x:v>
      </x:c>
      <x:c r="H2114" t="str">
        <x:v>Tampa International Airport</x:v>
      </x:c>
      <x:c r="I2114" t="str">
        <x:v>FL</x:v>
      </x:c>
      <x:c r="J2114" t="str">
        <x:v>ACY</x:v>
      </x:c>
      <x:c r="K2114" t="str">
        <x:v>Atlantic City International Airport</x:v>
      </x:c>
      <x:c r="L2114" t="str">
        <x:v>NJ</x:v>
      </x:c>
      <x:c r="M2114" t="str">
        <x:v>0917</x:v>
      </x:c>
      <x:c r="N2114" t="str">
        <x:v>0907</x:v>
      </x:c>
      <x:c r="O2114" s="26" t="n">
        <x:v>-10</x:v>
      </x:c>
      <x:c r="P2114" t="str">
        <x:v>1132</x:v>
      </x:c>
      <x:c r="Q2114" t="str">
        <x:v>1122</x:v>
      </x:c>
      <x:c r="R2114" s="26" t="n">
        <x:v>-10</x:v>
      </x:c>
      <x:c r="S2114" s="26" t="n">
        <x:v>913</x:v>
      </x:c>
      <x:c r="T2114" s="24" t="n">
        <x:v>0</x:v>
      </x:c>
      <x:c r="U2114" s="24" t="n">
        <x:v>0</x:v>
      </x:c>
      <x:c r="V2114" s="24" t="str">
        <x:v>Completed</x:v>
      </x:c>
      <x:c r="W2114" s="24" t="n">
        <x:v>0</x:v>
      </x:c>
      <x:c r="X2114" s="24" t="n">
        <x:v>0</x:v>
      </x:c>
      <x:c r="Y2114" s="24" t="n">
        <x:v>1</x:v>
      </x:c>
    </x:row>
    <x:row r="2115">
      <x:c r="A2115" s="24" t="n">
        <x:v>4924840</x:v>
      </x:c>
      <x:c r="B2115" t="str">
        <x:v>2015-11-04</x:v>
      </x:c>
      <x:c r="C2115" s="24" t="n">
        <x:v>11</x:v>
      </x:c>
      <x:c r="D2115" t="str">
        <x:v>UA</x:v>
      </x:c>
      <x:c r="E2115" t="str">
        <x:v>United Air Lines Inc.</x:v>
      </x:c>
      <x:c r="F2115" t="str">
        <x:v>564</x:v>
      </x:c>
      <x:c r="G2115" t="str">
        <x:v>DEN</x:v>
      </x:c>
      <x:c r="H2115" t="str">
        <x:v>Denver International Airport</x:v>
      </x:c>
      <x:c r="I2115" t="str">
        <x:v>CO</x:v>
      </x:c>
      <x:c r="J2115" t="str">
        <x:v>MCO</x:v>
      </x:c>
      <x:c r="K2115" t="str">
        <x:v>Orlando International Airport</x:v>
      </x:c>
      <x:c r="L2115" t="str">
        <x:v>FL</x:v>
      </x:c>
      <x:c r="M2115" t="str">
        <x:v>1003</x:v>
      </x:c>
      <x:c r="N2115" t="str">
        <x:v>1003</x:v>
      </x:c>
      <x:c r="O2115" s="26" t="n">
        <x:v>0</x:v>
      </x:c>
      <x:c r="P2115" t="str">
        <x:v>1532</x:v>
      </x:c>
      <x:c r="Q2115" t="str">
        <x:v>1525</x:v>
      </x:c>
      <x:c r="R2115" s="26" t="n">
        <x:v>-7</x:v>
      </x:c>
      <x:c r="S2115" s="26" t="n">
        <x:v>1546</x:v>
      </x:c>
      <x:c r="T2115" s="24" t="n">
        <x:v>0</x:v>
      </x:c>
      <x:c r="U2115" s="24" t="n">
        <x:v>0</x:v>
      </x:c>
      <x:c r="V2115" s="24" t="str">
        <x:v>Completed</x:v>
      </x:c>
      <x:c r="W2115" s="24" t="n">
        <x:v>0</x:v>
      </x:c>
      <x:c r="X2115" s="24" t="n">
        <x:v>0</x:v>
      </x:c>
      <x:c r="Y2115" s="24" t="n">
        <x:v>1</x:v>
      </x:c>
    </x:row>
    <x:row r="2116">
      <x:c r="A2116" s="24" t="n">
        <x:v>4925098</x:v>
      </x:c>
      <x:c r="B2116" t="str">
        <x:v>2015-11-04</x:v>
      </x:c>
      <x:c r="C2116" s="24" t="n">
        <x:v>11</x:v>
      </x:c>
      <x:c r="D2116" t="str">
        <x:v>OO</x:v>
      </x:c>
      <x:c r="E2116" t="str">
        <x:v>Skywest Airlines Inc.</x:v>
      </x:c>
      <x:c r="F2116" t="str">
        <x:v>5621</x:v>
      </x:c>
      <x:c r="G2116" t="str">
        <x:v>IAH</x:v>
      </x:c>
      <x:c r="H2116" t="str">
        <x:v>George Bush Intercontinental Airport</x:v>
      </x:c>
      <x:c r="I2116" t="str">
        <x:v>TX</x:v>
      </x:c>
      <x:c r="J2116" t="str">
        <x:v>MSY</x:v>
      </x:c>
      <x:c r="K2116" t="str">
        <x:v>Louis Armstrong New Orleans International Airport</x:v>
      </x:c>
      <x:c r="L2116" t="str">
        <x:v>LA</x:v>
      </x:c>
      <x:c r="M2116" t="str">
        <x:v>1015</x:v>
      </x:c>
      <x:c r="N2116" t="str">
        <x:v>1015</x:v>
      </x:c>
      <x:c r="O2116" s="26" t="n">
        <x:v>0</x:v>
      </x:c>
      <x:c r="P2116" t="str">
        <x:v>1125</x:v>
      </x:c>
      <x:c r="Q2116" t="str">
        <x:v>1122</x:v>
      </x:c>
      <x:c r="R2116" s="26" t="n">
        <x:v>-3</x:v>
      </x:c>
      <x:c r="S2116" s="26" t="n">
        <x:v>305</x:v>
      </x:c>
      <x:c r="T2116" s="24" t="n">
        <x:v>0</x:v>
      </x:c>
      <x:c r="U2116" s="24" t="n">
        <x:v>0</x:v>
      </x:c>
      <x:c r="V2116" s="24" t="str">
        <x:v>Completed</x:v>
      </x:c>
      <x:c r="W2116" s="24" t="n">
        <x:v>0</x:v>
      </x:c>
      <x:c r="X2116" s="24" t="n">
        <x:v>0</x:v>
      </x:c>
      <x:c r="Y2116" s="24" t="n">
        <x:v>1</x:v>
      </x:c>
    </x:row>
    <x:row r="2117">
      <x:c r="A2117" s="24" t="n">
        <x:v>4925511</x:v>
      </x:c>
      <x:c r="B2117" t="str">
        <x:v>2015-11-04</x:v>
      </x:c>
      <x:c r="C2117" s="24" t="n">
        <x:v>11</x:v>
      </x:c>
      <x:c r="D2117" t="str">
        <x:v>AA</x:v>
      </x:c>
      <x:c r="E2117" t="str">
        <x:v>American Airlines Inc.</x:v>
      </x:c>
      <x:c r="F2117" t="str">
        <x:v>1297</x:v>
      </x:c>
      <x:c r="G2117" t="str">
        <x:v>LAX</x:v>
      </x:c>
      <x:c r="H2117" t="str">
        <x:v>Los Angeles International Airport</x:v>
      </x:c>
      <x:c r="I2117" t="str">
        <x:v>CA</x:v>
      </x:c>
      <x:c r="J2117" t="str">
        <x:v>MIA</x:v>
      </x:c>
      <x:c r="K2117" t="str">
        <x:v>Miami International Airport</x:v>
      </x:c>
      <x:c r="L2117" t="str">
        <x:v>FL</x:v>
      </x:c>
      <x:c r="M2117" t="str">
        <x:v>1045</x:v>
      </x:c>
      <x:c r="N2117" t="str">
        <x:v>1042</x:v>
      </x:c>
      <x:c r="O2117" s="26" t="n">
        <x:v>-3</x:v>
      </x:c>
      <x:c r="P2117" t="str">
        <x:v>1846</x:v>
      </x:c>
      <x:c r="Q2117" t="str">
        <x:v>1852</x:v>
      </x:c>
      <x:c r="R2117" s="26" t="n">
        <x:v>6</x:v>
      </x:c>
      <x:c r="S2117" s="26" t="n">
        <x:v>2342</x:v>
      </x:c>
      <x:c r="T2117" s="24" t="n">
        <x:v>0</x:v>
      </x:c>
      <x:c r="U2117" s="24" t="n">
        <x:v>0</x:v>
      </x:c>
      <x:c r="V2117" s="24" t="str">
        <x:v>Completed</x:v>
      </x:c>
      <x:c r="W2117" s="24" t="n">
        <x:v>0</x:v>
      </x:c>
      <x:c r="X2117" s="24" t="n">
        <x:v>0</x:v>
      </x:c>
      <x:c r="Y2117" s="24" t="n">
        <x:v>1</x:v>
      </x:c>
    </x:row>
    <x:row r="2118">
      <x:c r="A2118" s="24" t="n">
        <x:v>4925950</x:v>
      </x:c>
      <x:c r="B2118" t="str">
        <x:v>2015-11-04</x:v>
      </x:c>
      <x:c r="C2118" s="24" t="n">
        <x:v>11</x:v>
      </x:c>
      <x:c r="D2118" t="str">
        <x:v>B6</x:v>
      </x:c>
      <x:c r="E2118" t="str">
        <x:v>JetBlue Airways</x:v>
      </x:c>
      <x:c r="F2118" t="str">
        <x:v>921</x:v>
      </x:c>
      <x:c r="G2118" t="str">
        <x:v>BOS</x:v>
      </x:c>
      <x:c r="H2118" t="str">
        <x:v>Gen. Edward Lawrence Logan International Airport</x:v>
      </x:c>
      <x:c r="I2118" t="str">
        <x:v>MA</x:v>
      </x:c>
      <x:c r="J2118" t="str">
        <x:v>PBI</x:v>
      </x:c>
      <x:c r="K2118" t="str">
        <x:v>Palm Beach International Airport</x:v>
      </x:c>
      <x:c r="L2118" t="str">
        <x:v>FL</x:v>
      </x:c>
      <x:c r="M2118" t="str">
        <x:v>1110</x:v>
      </x:c>
      <x:c r="N2118" t="str">
        <x:v>1118</x:v>
      </x:c>
      <x:c r="O2118" s="26" t="n">
        <x:v>8</x:v>
      </x:c>
      <x:c r="P2118" t="str">
        <x:v>1424</x:v>
      </x:c>
      <x:c r="Q2118" t="str">
        <x:v>1422</x:v>
      </x:c>
      <x:c r="R2118" s="26" t="n">
        <x:v>-2</x:v>
      </x:c>
      <x:c r="S2118" s="26" t="n">
        <x:v>1197</x:v>
      </x:c>
      <x:c r="T2118" s="24" t="n">
        <x:v>0</x:v>
      </x:c>
      <x:c r="U2118" s="24" t="n">
        <x:v>0</x:v>
      </x:c>
      <x:c r="V2118" s="24" t="str">
        <x:v>Completed</x:v>
      </x:c>
      <x:c r="W2118" s="24" t="n">
        <x:v>0</x:v>
      </x:c>
      <x:c r="X2118" s="24" t="n">
        <x:v>0</x:v>
      </x:c>
      <x:c r="Y2118" s="24" t="n">
        <x:v>1</x:v>
      </x:c>
    </x:row>
    <x:row r="2119">
      <x:c r="A2119" s="24" t="n">
        <x:v>4927543</x:v>
      </x:c>
      <x:c r="B2119" t="str">
        <x:v>2015-11-04</x:v>
      </x:c>
      <x:c r="C2119" s="24" t="n">
        <x:v>11</x:v>
      </x:c>
      <x:c r="D2119" t="str">
        <x:v>WN</x:v>
      </x:c>
      <x:c r="E2119" t="str">
        <x:v>Southwest Airlines Co.</x:v>
      </x:c>
      <x:c r="F2119" t="str">
        <x:v>968</x:v>
      </x:c>
      <x:c r="G2119" t="str">
        <x:v>DAL</x:v>
      </x:c>
      <x:c r="H2119" t="str">
        <x:v>Dallas Love Field</x:v>
      </x:c>
      <x:c r="I2119" t="str">
        <x:v>TX</x:v>
      </x:c>
      <x:c r="J2119" t="str">
        <x:v>AUS</x:v>
      </x:c>
      <x:c r="K2119" t="str">
        <x:v>Austin-Bergstrom International Airport</x:v>
      </x:c>
      <x:c r="L2119" t="str">
        <x:v>TX</x:v>
      </x:c>
      <x:c r="M2119" t="str">
        <x:v>1245</x:v>
      </x:c>
      <x:c r="N2119" t="str">
        <x:v>1414</x:v>
      </x:c>
      <x:c r="O2119" s="26" t="n">
        <x:v>89</x:v>
      </x:c>
      <x:c r="P2119" t="str">
        <x:v>1340</x:v>
      </x:c>
      <x:c r="Q2119" t="str">
        <x:v>1519</x:v>
      </x:c>
      <x:c r="R2119" s="26" t="n">
        <x:v>99</x:v>
      </x:c>
      <x:c r="S2119" s="26" t="n">
        <x:v>189</x:v>
      </x:c>
      <x:c r="T2119" s="24" t="n">
        <x:v>0</x:v>
      </x:c>
      <x:c r="U2119" s="24" t="n">
        <x:v>0</x:v>
      </x:c>
      <x:c r="V2119" s="24" t="str">
        <x:v>Completed</x:v>
      </x:c>
      <x:c r="W2119" s="24" t="n">
        <x:v>1</x:v>
      </x:c>
      <x:c r="X2119" s="24" t="n">
        <x:v>1</x:v>
      </x:c>
      <x:c r="Y2119" s="24" t="n">
        <x:v>1</x:v>
      </x:c>
    </x:row>
    <x:row r="2120">
      <x:c r="A2120" s="24" t="n">
        <x:v>4927695</x:v>
      </x:c>
      <x:c r="B2120" t="str">
        <x:v>2015-11-04</x:v>
      </x:c>
      <x:c r="C2120" s="24" t="n">
        <x:v>11</x:v>
      </x:c>
      <x:c r="D2120" t="str">
        <x:v>OO</x:v>
      </x:c>
      <x:c r="E2120" t="str">
        <x:v>Skywest Airlines Inc.</x:v>
      </x:c>
      <x:c r="F2120" t="str">
        <x:v>3020</x:v>
      </x:c>
      <x:c r="G2120" t="str">
        <x:v>YUM</x:v>
      </x:c>
      <x:c r="H2120" t="str">
        <x:v>Yuma International Airport</x:v>
      </x:c>
      <x:c r="I2120" t="str">
        <x:v>AZ</x:v>
      </x:c>
      <x:c r="J2120" t="str">
        <x:v>PHX</x:v>
      </x:c>
      <x:c r="K2120" t="str">
        <x:v>Phoenix Sky Harbor International Airport</x:v>
      </x:c>
      <x:c r="L2120" t="str">
        <x:v>AZ</x:v>
      </x:c>
      <x:c r="M2120" t="str">
        <x:v>1255</x:v>
      </x:c>
      <x:c r="N2120" t="str">
        <x:v>1248</x:v>
      </x:c>
      <x:c r="O2120" s="26" t="n">
        <x:v>-7</x:v>
      </x:c>
      <x:c r="P2120" t="str">
        <x:v>1349</x:v>
      </x:c>
      <x:c r="Q2120" t="str">
        <x:v>1340</x:v>
      </x:c>
      <x:c r="R2120" s="26" t="n">
        <x:v>-9</x:v>
      </x:c>
      <x:c r="S2120" s="26" t="n">
        <x:v>160</x:v>
      </x:c>
      <x:c r="T2120" s="24" t="n">
        <x:v>0</x:v>
      </x:c>
      <x:c r="U2120" s="24" t="n">
        <x:v>0</x:v>
      </x:c>
      <x:c r="V2120" s="24" t="str">
        <x:v>Completed</x:v>
      </x:c>
      <x:c r="W2120" s="24" t="n">
        <x:v>0</x:v>
      </x:c>
      <x:c r="X2120" s="24" t="n">
        <x:v>0</x:v>
      </x:c>
      <x:c r="Y2120" s="24" t="n">
        <x:v>1</x:v>
      </x:c>
    </x:row>
    <x:row r="2121">
      <x:c r="A2121" s="24" t="n">
        <x:v>4928028</x:v>
      </x:c>
      <x:c r="B2121" t="str">
        <x:v>2015-11-04</x:v>
      </x:c>
      <x:c r="C2121" s="24" t="n">
        <x:v>11</x:v>
      </x:c>
      <x:c r="D2121" t="str">
        <x:v>EV</x:v>
      </x:c>
      <x:c r="E2121" t="str">
        <x:v>Atlantic Southeast Airlines</x:v>
      </x:c>
      <x:c r="F2121" t="str">
        <x:v>5004</x:v>
      </x:c>
      <x:c r="G2121" t="str">
        <x:v>FAR</x:v>
      </x:c>
      <x:c r="H2121" t="str">
        <x:v>Hector International Airport</x:v>
      </x:c>
      <x:c r="I2121" t="str">
        <x:v>ND</x:v>
      </x:c>
      <x:c r="J2121" t="str">
        <x:v>MSP</x:v>
      </x:c>
      <x:c r="K2121" t="str">
        <x:v>Minneapolis-Saint Paul International Airport</x:v>
      </x:c>
      <x:c r="L2121" t="str">
        <x:v>MN</x:v>
      </x:c>
      <x:c r="M2121" t="str">
        <x:v>1315</x:v>
      </x:c>
      <x:c r="N2121" t="str">
        <x:v>1308</x:v>
      </x:c>
      <x:c r="O2121" s="26" t="n">
        <x:v>-7</x:v>
      </x:c>
      <x:c r="P2121" t="str">
        <x:v>1420</x:v>
      </x:c>
      <x:c r="Q2121" t="str">
        <x:v>1415</x:v>
      </x:c>
      <x:c r="R2121" s="26" t="n">
        <x:v>-5</x:v>
      </x:c>
      <x:c r="S2121" s="26" t="n">
        <x:v>223</x:v>
      </x:c>
      <x:c r="T2121" s="24" t="n">
        <x:v>0</x:v>
      </x:c>
      <x:c r="U2121" s="24" t="n">
        <x:v>0</x:v>
      </x:c>
      <x:c r="V2121" s="24" t="str">
        <x:v>Completed</x:v>
      </x:c>
      <x:c r="W2121" s="24" t="n">
        <x:v>0</x:v>
      </x:c>
      <x:c r="X2121" s="24" t="n">
        <x:v>0</x:v>
      </x:c>
      <x:c r="Y2121" s="24" t="n">
        <x:v>1</x:v>
      </x:c>
    </x:row>
    <x:row r="2122">
      <x:c r="A2122" s="24" t="n">
        <x:v>4928462</x:v>
      </x:c>
      <x:c r="B2122" t="str">
        <x:v>2015-11-04</x:v>
      </x:c>
      <x:c r="C2122" s="24" t="n">
        <x:v>11</x:v>
      </x:c>
      <x:c r="D2122" t="str">
        <x:v>WN</x:v>
      </x:c>
      <x:c r="E2122" t="str">
        <x:v>Southwest Airlines Co.</x:v>
      </x:c>
      <x:c r="F2122" t="str">
        <x:v>320</x:v>
      </x:c>
      <x:c r="G2122" t="str">
        <x:v>TPA</x:v>
      </x:c>
      <x:c r="H2122" t="str">
        <x:v>Tampa International Airport</x:v>
      </x:c>
      <x:c r="I2122" t="str">
        <x:v>FL</x:v>
      </x:c>
      <x:c r="J2122" t="str">
        <x:v>RDU</x:v>
      </x:c>
      <x:c r="K2122" t="str">
        <x:v>Raleigh-Durham International Airport</x:v>
      </x:c>
      <x:c r="L2122" t="str">
        <x:v>NC</x:v>
      </x:c>
      <x:c r="M2122" t="str">
        <x:v>1345</x:v>
      </x:c>
      <x:c r="N2122" t="str">
        <x:v>1344</x:v>
      </x:c>
      <x:c r="O2122" s="26" t="n">
        <x:v>-1</x:v>
      </x:c>
      <x:c r="P2122" t="str">
        <x:v>1525</x:v>
      </x:c>
      <x:c r="Q2122" t="str">
        <x:v>1519</x:v>
      </x:c>
      <x:c r="R2122" s="26" t="n">
        <x:v>-6</x:v>
      </x:c>
      <x:c r="S2122" s="26" t="n">
        <x:v>587</x:v>
      </x:c>
      <x:c r="T2122" s="24" t="n">
        <x:v>0</x:v>
      </x:c>
      <x:c r="U2122" s="24" t="n">
        <x:v>0</x:v>
      </x:c>
      <x:c r="V2122" s="24" t="str">
        <x:v>Completed</x:v>
      </x:c>
      <x:c r="W2122" s="24" t="n">
        <x:v>0</x:v>
      </x:c>
      <x:c r="X2122" s="24" t="n">
        <x:v>0</x:v>
      </x:c>
      <x:c r="Y2122" s="24" t="n">
        <x:v>1</x:v>
      </x:c>
    </x:row>
    <x:row r="2123">
      <x:c r="A2123" s="24" t="n">
        <x:v>4928883</x:v>
      </x:c>
      <x:c r="B2123" t="str">
        <x:v>2015-11-04</x:v>
      </x:c>
      <x:c r="C2123" s="24" t="n">
        <x:v>11</x:v>
      </x:c>
      <x:c r="D2123" t="str">
        <x:v>AA</x:v>
      </x:c>
      <x:c r="E2123" t="str">
        <x:v>American Airlines Inc.</x:v>
      </x:c>
      <x:c r="F2123" t="str">
        <x:v>1447</x:v>
      </x:c>
      <x:c r="G2123" t="str">
        <x:v>DFW</x:v>
      </x:c>
      <x:c r="H2123" t="str">
        <x:v>Dallas/Fort Worth International Airport</x:v>
      </x:c>
      <x:c r="I2123" t="str">
        <x:v>TX</x:v>
      </x:c>
      <x:c r="J2123" t="str">
        <x:v>PIT</x:v>
      </x:c>
      <x:c r="K2123" t="str">
        <x:v>Pittsburgh International Airport</x:v>
      </x:c>
      <x:c r="L2123" t="str">
        <x:v>PA</x:v>
      </x:c>
      <x:c r="M2123" t="str">
        <x:v>1406</x:v>
      </x:c>
      <x:c r="N2123" t="str">
        <x:v>1530</x:v>
      </x:c>
      <x:c r="O2123" s="26" t="n">
        <x:v>84</x:v>
      </x:c>
      <x:c r="P2123" t="str">
        <x:v>1751</x:v>
      </x:c>
      <x:c r="Q2123" t="str">
        <x:v>1857</x:v>
      </x:c>
      <x:c r="R2123" s="26" t="n">
        <x:v>66</x:v>
      </x:c>
      <x:c r="S2123" s="26" t="n">
        <x:v>1067</x:v>
      </x:c>
      <x:c r="T2123" s="24" t="n">
        <x:v>0</x:v>
      </x:c>
      <x:c r="U2123" s="24" t="n">
        <x:v>0</x:v>
      </x:c>
      <x:c r="V2123" s="24" t="str">
        <x:v>Completed</x:v>
      </x:c>
      <x:c r="W2123" s="24" t="n">
        <x:v>1</x:v>
      </x:c>
      <x:c r="X2123" s="24" t="n">
        <x:v>1</x:v>
      </x:c>
      <x:c r="Y2123" s="24" t="n">
        <x:v>1</x:v>
      </x:c>
    </x:row>
    <x:row r="2124">
      <x:c r="A2124" s="24" t="n">
        <x:v>4929151</x:v>
      </x:c>
      <x:c r="B2124" t="str">
        <x:v>2015-11-04</x:v>
      </x:c>
      <x:c r="C2124" s="24" t="n">
        <x:v>11</x:v>
      </x:c>
      <x:c r="D2124" t="str">
        <x:v>OO</x:v>
      </x:c>
      <x:c r="E2124" t="str">
        <x:v>Skywest Airlines Inc.</x:v>
      </x:c>
      <x:c r="F2124" t="str">
        <x:v>4622</x:v>
      </x:c>
      <x:c r="G2124" t="str">
        <x:v>BOI</x:v>
      </x:c>
      <x:c r="H2124" t="str">
        <x:v>Boise Airport (Boise Air Terminal)</x:v>
      </x:c>
      <x:c r="I2124" t="str">
        <x:v>ID</x:v>
      </x:c>
      <x:c r="J2124" t="str">
        <x:v>MSP</x:v>
      </x:c>
      <x:c r="K2124" t="str">
        <x:v>Minneapolis-Saint Paul International Airport</x:v>
      </x:c>
      <x:c r="L2124" t="str">
        <x:v>MN</x:v>
      </x:c>
      <x:c r="M2124" t="str">
        <x:v>1425</x:v>
      </x:c>
      <x:c r="N2124" t="str">
        <x:v>1418</x:v>
      </x:c>
      <x:c r="O2124" s="26" t="n">
        <x:v>-7</x:v>
      </x:c>
      <x:c r="P2124" t="str">
        <x:v>1804</x:v>
      </x:c>
      <x:c r="Q2124" t="str">
        <x:v>1804</x:v>
      </x:c>
      <x:c r="R2124" s="26" t="n">
        <x:v>0</x:v>
      </x:c>
      <x:c r="S2124" s="26" t="n">
        <x:v>1142</x:v>
      </x:c>
      <x:c r="T2124" s="24" t="n">
        <x:v>0</x:v>
      </x:c>
      <x:c r="U2124" s="24" t="n">
        <x:v>0</x:v>
      </x:c>
      <x:c r="V2124" s="24" t="str">
        <x:v>Completed</x:v>
      </x:c>
      <x:c r="W2124" s="24" t="n">
        <x:v>0</x:v>
      </x:c>
      <x:c r="X2124" s="24" t="n">
        <x:v>0</x:v>
      </x:c>
      <x:c r="Y2124" s="24" t="n">
        <x:v>1</x:v>
      </x:c>
    </x:row>
    <x:row r="2125">
      <x:c r="A2125" s="24" t="n">
        <x:v>4930184</x:v>
      </x:c>
      <x:c r="B2125" t="str">
        <x:v>2015-11-04</x:v>
      </x:c>
      <x:c r="C2125" s="24" t="n">
        <x:v>11</x:v>
      </x:c>
      <x:c r="D2125" t="str">
        <x:v>EV</x:v>
      </x:c>
      <x:c r="E2125" t="str">
        <x:v>Atlantic Southeast Airlines</x:v>
      </x:c>
      <x:c r="F2125" t="str">
        <x:v>5049</x:v>
      </x:c>
      <x:c r="G2125" t="str">
        <x:v>DTW</x:v>
      </x:c>
      <x:c r="H2125" t="str">
        <x:v>Detroit Metropolitan Airport</x:v>
      </x:c>
      <x:c r="I2125" t="str">
        <x:v>MI</x:v>
      </x:c>
      <x:c r="J2125" t="str">
        <x:v>MDT</x:v>
      </x:c>
      <x:c r="K2125" t="str">
        <x:v>Harrisburg International Airport</x:v>
      </x:c>
      <x:c r="L2125" t="str">
        <x:v>PA</x:v>
      </x:c>
      <x:c r="M2125" t="str">
        <x:v>1525</x:v>
      </x:c>
      <x:c r="N2125" t="str">
        <x:v>1522</x:v>
      </x:c>
      <x:c r="O2125" s="26" t="n">
        <x:v>-3</x:v>
      </x:c>
      <x:c r="P2125" t="str">
        <x:v>1647</x:v>
      </x:c>
      <x:c r="Q2125" t="str">
        <x:v>1644</x:v>
      </x:c>
      <x:c r="R2125" s="26" t="n">
        <x:v>-3</x:v>
      </x:c>
      <x:c r="S2125" s="26" t="n">
        <x:v>371</x:v>
      </x:c>
      <x:c r="T2125" s="24" t="n">
        <x:v>0</x:v>
      </x:c>
      <x:c r="U2125" s="24" t="n">
        <x:v>0</x:v>
      </x:c>
      <x:c r="V2125" s="24" t="str">
        <x:v>Completed</x:v>
      </x:c>
      <x:c r="W2125" s="24" t="n">
        <x:v>0</x:v>
      </x:c>
      <x:c r="X2125" s="24" t="n">
        <x:v>0</x:v>
      </x:c>
      <x:c r="Y2125" s="24" t="n">
        <x:v>1</x:v>
      </x:c>
    </x:row>
    <x:row r="2126">
      <x:c r="A2126" s="24" t="n">
        <x:v>4930650</x:v>
      </x:c>
      <x:c r="B2126" t="str">
        <x:v>2015-11-04</x:v>
      </x:c>
      <x:c r="C2126" s="24" t="n">
        <x:v>11</x:v>
      </x:c>
      <x:c r="D2126" t="str">
        <x:v>WN</x:v>
      </x:c>
      <x:c r="E2126" t="str">
        <x:v>Southwest Airlines Co.</x:v>
      </x:c>
      <x:c r="F2126" t="str">
        <x:v>1468</x:v>
      </x:c>
      <x:c r="G2126" t="str">
        <x:v>MCO</x:v>
      </x:c>
      <x:c r="H2126" t="str">
        <x:v>Orlando International Airport</x:v>
      </x:c>
      <x:c r="I2126" t="str">
        <x:v>FL</x:v>
      </x:c>
      <x:c r="J2126" t="str">
        <x:v>PVD</x:v>
      </x:c>
      <x:c r="K2126" t="str">
        <x:v>Theodore Francis Green State Airport</x:v>
      </x:c>
      <x:c r="L2126" t="str">
        <x:v>RI</x:v>
      </x:c>
      <x:c r="M2126" t="str">
        <x:v>1555</x:v>
      </x:c>
      <x:c r="N2126" t="str">
        <x:v>1600</x:v>
      </x:c>
      <x:c r="O2126" s="26" t="n">
        <x:v>5</x:v>
      </x:c>
      <x:c r="P2126" t="str">
        <x:v>1825</x:v>
      </x:c>
      <x:c r="Q2126" t="str">
        <x:v>1837</x:v>
      </x:c>
      <x:c r="R2126" s="26" t="n">
        <x:v>12</x:v>
      </x:c>
      <x:c r="S2126" s="26" t="n">
        <x:v>1072</x:v>
      </x:c>
      <x:c r="T2126" s="24" t="n">
        <x:v>0</x:v>
      </x:c>
      <x:c r="U2126" s="24" t="n">
        <x:v>0</x:v>
      </x:c>
      <x:c r="V2126" s="24" t="str">
        <x:v>Completed</x:v>
      </x:c>
      <x:c r="W2126" s="24" t="n">
        <x:v>0</x:v>
      </x:c>
      <x:c r="X2126" s="24" t="n">
        <x:v>0</x:v>
      </x:c>
      <x:c r="Y2126" s="24" t="n">
        <x:v>1</x:v>
      </x:c>
    </x:row>
    <x:row r="2127">
      <x:c r="A2127" s="24" t="n">
        <x:v>4932438</x:v>
      </x:c>
      <x:c r="B2127" t="str">
        <x:v>2015-11-04</x:v>
      </x:c>
      <x:c r="C2127" s="24" t="n">
        <x:v>11</x:v>
      </x:c>
      <x:c r="D2127" t="str">
        <x:v>EV</x:v>
      </x:c>
      <x:c r="E2127" t="str">
        <x:v>Atlantic Southeast Airlines</x:v>
      </x:c>
      <x:c r="F2127" t="str">
        <x:v>3271</x:v>
      </x:c>
      <x:c r="G2127" t="str">
        <x:v>IAH</x:v>
      </x:c>
      <x:c r="H2127" t="str">
        <x:v>George Bush Intercontinental Airport</x:v>
      </x:c>
      <x:c r="I2127" t="str">
        <x:v>TX</x:v>
      </x:c>
      <x:c r="J2127" t="str">
        <x:v>TYR</x:v>
      </x:c>
      <x:c r="K2127" t="str">
        <x:v>Tyler Pounds Regional Airport</x:v>
      </x:c>
      <x:c r="L2127" t="str">
        <x:v>TX</x:v>
      </x:c>
      <x:c r="M2127" t="str">
        <x:v>1740</x:v>
      </x:c>
      <x:c r="N2127" t="str">
        <x:v>1728</x:v>
      </x:c>
      <x:c r="O2127" s="26" t="n">
        <x:v>-12</x:v>
      </x:c>
      <x:c r="P2127" t="str">
        <x:v>1841</x:v>
      </x:c>
      <x:c r="Q2127" t="str">
        <x:v>1812</x:v>
      </x:c>
      <x:c r="R2127" s="26" t="n">
        <x:v>-29</x:v>
      </x:c>
      <x:c r="S2127" s="26" t="n">
        <x:v>163</x:v>
      </x:c>
      <x:c r="T2127" s="24" t="n">
        <x:v>0</x:v>
      </x:c>
      <x:c r="U2127" s="24" t="n">
        <x:v>0</x:v>
      </x:c>
      <x:c r="V2127" s="24" t="str">
        <x:v>Completed</x:v>
      </x:c>
      <x:c r="W2127" s="24" t="n">
        <x:v>0</x:v>
      </x:c>
      <x:c r="X2127" s="24" t="n">
        <x:v>0</x:v>
      </x:c>
      <x:c r="Y2127" s="24" t="n">
        <x:v>1</x:v>
      </x:c>
    </x:row>
    <x:row r="2128">
      <x:c r="A2128" s="24" t="n">
        <x:v>4932598</x:v>
      </x:c>
      <x:c r="B2128" t="str">
        <x:v>2015-11-04</x:v>
      </x:c>
      <x:c r="C2128" s="24" t="n">
        <x:v>11</x:v>
      </x:c>
      <x:c r="D2128" t="str">
        <x:v>DL</x:v>
      </x:c>
      <x:c r="E2128" t="str">
        <x:v>Delta Air Lines Inc.</x:v>
      </x:c>
      <x:c r="F2128" t="str">
        <x:v>2394</x:v>
      </x:c>
      <x:c r="G2128" t="str">
        <x:v>ATL</x:v>
      </x:c>
      <x:c r="H2128" t="str">
        <x:v>Hartsfield-Jackson Atlanta International Airport</x:v>
      </x:c>
      <x:c r="I2128" t="str">
        <x:v>GA</x:v>
      </x:c>
      <x:c r="J2128" t="str">
        <x:v>PHL</x:v>
      </x:c>
      <x:c r="K2128" t="str">
        <x:v>Philadelphia International Airport</x:v>
      </x:c>
      <x:c r="L2128" t="str">
        <x:v>PA</x:v>
      </x:c>
      <x:c r="M2128" t="str">
        <x:v>1750</x:v>
      </x:c>
      <x:c r="N2128" t="str">
        <x:v>1747</x:v>
      </x:c>
      <x:c r="O2128" s="26" t="n">
        <x:v>-3</x:v>
      </x:c>
      <x:c r="P2128" t="str">
        <x:v>1955</x:v>
      </x:c>
      <x:c r="Q2128" t="str">
        <x:v>1937</x:v>
      </x:c>
      <x:c r="R2128" s="26" t="n">
        <x:v>-18</x:v>
      </x:c>
      <x:c r="S2128" s="26" t="n">
        <x:v>666</x:v>
      </x:c>
      <x:c r="T2128" s="24" t="n">
        <x:v>0</x:v>
      </x:c>
      <x:c r="U2128" s="24" t="n">
        <x:v>0</x:v>
      </x:c>
      <x:c r="V2128" s="24" t="str">
        <x:v>Completed</x:v>
      </x:c>
      <x:c r="W2128" s="24" t="n">
        <x:v>0</x:v>
      </x:c>
      <x:c r="X2128" s="24" t="n">
        <x:v>0</x:v>
      </x:c>
      <x:c r="Y2128" s="24" t="n">
        <x:v>1</x:v>
      </x:c>
    </x:row>
    <x:row r="2129">
      <x:c r="A2129" s="24" t="n">
        <x:v>4932810</x:v>
      </x:c>
      <x:c r="B2129" t="str">
        <x:v>2015-11-04</x:v>
      </x:c>
      <x:c r="C2129" s="24" t="n">
        <x:v>11</x:v>
      </x:c>
      <x:c r="D2129" t="str">
        <x:v>WN</x:v>
      </x:c>
      <x:c r="E2129" t="str">
        <x:v>Southwest Airlines Co.</x:v>
      </x:c>
      <x:c r="F2129" t="str">
        <x:v>600</x:v>
      </x:c>
      <x:c r="G2129" t="str">
        <x:v>DEN</x:v>
      </x:c>
      <x:c r="H2129" t="str">
        <x:v>Denver International Airport</x:v>
      </x:c>
      <x:c r="I2129" t="str">
        <x:v>CO</x:v>
      </x:c>
      <x:c r="J2129" t="str">
        <x:v>PIT</x:v>
      </x:c>
      <x:c r="K2129" t="str">
        <x:v>Pittsburgh International Airport</x:v>
      </x:c>
      <x:c r="L2129" t="str">
        <x:v>PA</x:v>
      </x:c>
      <x:c r="M2129" t="str">
        <x:v>1800</x:v>
      </x:c>
      <x:c r="N2129" t="str">
        <x:v>1803</x:v>
      </x:c>
      <x:c r="O2129" s="26" t="n">
        <x:v>3</x:v>
      </x:c>
      <x:c r="P2129" t="str">
        <x:v>2255</x:v>
      </x:c>
      <x:c r="Q2129" t="str">
        <x:v>2257</x:v>
      </x:c>
      <x:c r="R2129" s="26" t="n">
        <x:v>2</x:v>
      </x:c>
      <x:c r="S2129" s="26" t="n">
        <x:v>1290</x:v>
      </x:c>
      <x:c r="T2129" s="24" t="n">
        <x:v>0</x:v>
      </x:c>
      <x:c r="U2129" s="24" t="n">
        <x:v>0</x:v>
      </x:c>
      <x:c r="V2129" s="24" t="str">
        <x:v>Completed</x:v>
      </x:c>
      <x:c r="W2129" s="24" t="n">
        <x:v>0</x:v>
      </x:c>
      <x:c r="X2129" s="24" t="n">
        <x:v>0</x:v>
      </x:c>
      <x:c r="Y2129" s="24" t="n">
        <x:v>1</x:v>
      </x:c>
    </x:row>
    <x:row r="2130">
      <x:c r="A2130" s="24" t="n">
        <x:v>4932869</x:v>
      </x:c>
      <x:c r="B2130" t="str">
        <x:v>2015-11-04</x:v>
      </x:c>
      <x:c r="C2130" s="24" t="n">
        <x:v>11</x:v>
      </x:c>
      <x:c r="D2130" t="str">
        <x:v>AS</x:v>
      </x:c>
      <x:c r="E2130" t="str">
        <x:v>Alaska Airlines Inc.</x:v>
      </x:c>
      <x:c r="F2130" t="str">
        <x:v>412</x:v>
      </x:c>
      <x:c r="G2130" t="str">
        <x:v>SEA</x:v>
      </x:c>
      <x:c r="H2130" t="str">
        <x:v>Seattle-Tacoma International Airport</x:v>
      </x:c>
      <x:c r="I2130" t="str">
        <x:v>WA</x:v>
      </x:c>
      <x:c r="J2130" t="str">
        <x:v>LAX</x:v>
      </x:c>
      <x:c r="K2130" t="str">
        <x:v>Los Angeles International Airport</x:v>
      </x:c>
      <x:c r="L2130" t="str">
        <x:v>CA</x:v>
      </x:c>
      <x:c r="M2130" t="str">
        <x:v>1805</x:v>
      </x:c>
      <x:c r="N2130" t="str">
        <x:v>1801</x:v>
      </x:c>
      <x:c r="O2130" s="26" t="n">
        <x:v>-4</x:v>
      </x:c>
      <x:c r="P2130" t="str">
        <x:v>2051</x:v>
      </x:c>
      <x:c r="Q2130" t="str">
        <x:v>2025</x:v>
      </x:c>
      <x:c r="R2130" s="26" t="n">
        <x:v>-26</x:v>
      </x:c>
      <x:c r="S2130" s="26" t="n">
        <x:v>954</x:v>
      </x:c>
      <x:c r="T2130" s="24" t="n">
        <x:v>0</x:v>
      </x:c>
      <x:c r="U2130" s="24" t="n">
        <x:v>0</x:v>
      </x:c>
      <x:c r="V2130" s="24" t="str">
        <x:v>Completed</x:v>
      </x:c>
      <x:c r="W2130" s="24" t="n">
        <x:v>0</x:v>
      </x:c>
      <x:c r="X2130" s="24" t="n">
        <x:v>0</x:v>
      </x:c>
      <x:c r="Y2130" s="24" t="n">
        <x:v>1</x:v>
      </x:c>
    </x:row>
    <x:row r="2131">
      <x:c r="A2131" s="24" t="n">
        <x:v>4933420</x:v>
      </x:c>
      <x:c r="B2131" t="str">
        <x:v>2015-11-04</x:v>
      </x:c>
      <x:c r="C2131" s="24" t="n">
        <x:v>11</x:v>
      </x:c>
      <x:c r="D2131" t="str">
        <x:v>AS</x:v>
      </x:c>
      <x:c r="E2131" t="str">
        <x:v>Alaska Airlines Inc.</x:v>
      </x:c>
      <x:c r="F2131" t="str">
        <x:v>585</x:v>
      </x:c>
      <x:c r="G2131" t="str">
        <x:v>SNA</x:v>
      </x:c>
      <x:c r="H2131" t="str">
        <x:v>John Wayne Airport (Orange County Airport)</x:v>
      </x:c>
      <x:c r="I2131" t="str">
        <x:v>CA</x:v>
      </x:c>
      <x:c r="J2131" t="str">
        <x:v>PDX</x:v>
      </x:c>
      <x:c r="K2131" t="str">
        <x:v>Portland International Airport</x:v>
      </x:c>
      <x:c r="L2131" t="str">
        <x:v>OR</x:v>
      </x:c>
      <x:c r="M2131" t="str">
        <x:v>1840</x:v>
      </x:c>
      <x:c r="N2131" t="str">
        <x:v>1829</x:v>
      </x:c>
      <x:c r="O2131" s="26" t="n">
        <x:v>-11</x:v>
      </x:c>
      <x:c r="P2131" t="str">
        <x:v>2059</x:v>
      </x:c>
      <x:c r="Q2131" t="str">
        <x:v>2103</x:v>
      </x:c>
      <x:c r="R2131" s="26" t="n">
        <x:v>4</x:v>
      </x:c>
      <x:c r="S2131" s="26" t="n">
        <x:v>859</x:v>
      </x:c>
      <x:c r="T2131" s="24" t="n">
        <x:v>0</x:v>
      </x:c>
      <x:c r="U2131" s="24" t="n">
        <x:v>0</x:v>
      </x:c>
      <x:c r="V2131" s="24" t="str">
        <x:v>Completed</x:v>
      </x:c>
      <x:c r="W2131" s="24" t="n">
        <x:v>0</x:v>
      </x:c>
      <x:c r="X2131" s="24" t="n">
        <x:v>0</x:v>
      </x:c>
      <x:c r="Y2131" s="24" t="n">
        <x:v>1</x:v>
      </x:c>
    </x:row>
    <x:row r="2132">
      <x:c r="A2132" s="24" t="n">
        <x:v>4933909</x:v>
      </x:c>
      <x:c r="B2132" t="str">
        <x:v>2015-11-04</x:v>
      </x:c>
      <x:c r="C2132" s="24" t="n">
        <x:v>11</x:v>
      </x:c>
      <x:c r="D2132" t="str">
        <x:v>EV</x:v>
      </x:c>
      <x:c r="E2132" t="str">
        <x:v>Atlantic Southeast Airlines</x:v>
      </x:c>
      <x:c r="F2132" t="str">
        <x:v>4504</x:v>
      </x:c>
      <x:c r="G2132" t="str">
        <x:v>IAH</x:v>
      </x:c>
      <x:c r="H2132" t="str">
        <x:v>George Bush Intercontinental Airport</x:v>
      </x:c>
      <x:c r="I2132" t="str">
        <x:v>TX</x:v>
      </x:c>
      <x:c r="J2132" t="str">
        <x:v>TUL</x:v>
      </x:c>
      <x:c r="K2132" t="str">
        <x:v>Tulsa International Airport</x:v>
      </x:c>
      <x:c r="L2132" t="str">
        <x:v>OK</x:v>
      </x:c>
      <x:c r="M2132" t="str">
        <x:v>1910</x:v>
      </x:c>
      <x:c r="N2132" t="str">
        <x:v>1905</x:v>
      </x:c>
      <x:c r="O2132" s="26" t="n">
        <x:v>-5</x:v>
      </x:c>
      <x:c r="P2132" t="str">
        <x:v>2039</x:v>
      </x:c>
      <x:c r="Q2132" t="str">
        <x:v>2025</x:v>
      </x:c>
      <x:c r="R2132" s="26" t="n">
        <x:v>-14</x:v>
      </x:c>
      <x:c r="S2132" s="26" t="n">
        <x:v>429</x:v>
      </x:c>
      <x:c r="T2132" s="24" t="n">
        <x:v>0</x:v>
      </x:c>
      <x:c r="U2132" s="24" t="n">
        <x:v>0</x:v>
      </x:c>
      <x:c r="V2132" s="24" t="str">
        <x:v>Completed</x:v>
      </x:c>
      <x:c r="W2132" s="24" t="n">
        <x:v>0</x:v>
      </x:c>
      <x:c r="X2132" s="24" t="n">
        <x:v>0</x:v>
      </x:c>
      <x:c r="Y2132" s="24" t="n">
        <x:v>1</x:v>
      </x:c>
    </x:row>
    <x:row r="2133">
      <x:c r="A2133" s="24" t="n">
        <x:v>4933999</x:v>
      </x:c>
      <x:c r="B2133" t="str">
        <x:v>2015-11-04</x:v>
      </x:c>
      <x:c r="C2133" s="24" t="n">
        <x:v>11</x:v>
      </x:c>
      <x:c r="D2133" t="str">
        <x:v>OO</x:v>
      </x:c>
      <x:c r="E2133" t="str">
        <x:v>Skywest Airlines Inc.</x:v>
      </x:c>
      <x:c r="F2133" t="str">
        <x:v>2970</x:v>
      </x:c>
      <x:c r="G2133" t="str">
        <x:v>SBP</x:v>
      </x:c>
      <x:c r="H2133" t="str">
        <x:v>San Luis Obispo County Regional Airport (McChesney Field)</x:v>
      </x:c>
      <x:c r="I2133" t="str">
        <x:v>CA</x:v>
      </x:c>
      <x:c r="J2133" t="str">
        <x:v>PHX</x:v>
      </x:c>
      <x:c r="K2133" t="str">
        <x:v>Phoenix Sky Harbor International Airport</x:v>
      </x:c>
      <x:c r="L2133" t="str">
        <x:v>AZ</x:v>
      </x:c>
      <x:c r="M2133" t="str">
        <x:v>1915</x:v>
      </x:c>
      <x:c r="N2133" t="str">
        <x:v>1922</x:v>
      </x:c>
      <x:c r="O2133" s="26" t="n">
        <x:v>7</x:v>
      </x:c>
      <x:c r="P2133" t="str">
        <x:v>2158</x:v>
      </x:c>
      <x:c r="Q2133" t="str">
        <x:v>2153</x:v>
      </x:c>
      <x:c r="R2133" s="26" t="n">
        <x:v>-5</x:v>
      </x:c>
      <x:c r="S2133" s="26" t="n">
        <x:v>509</x:v>
      </x:c>
      <x:c r="T2133" s="24" t="n">
        <x:v>0</x:v>
      </x:c>
      <x:c r="U2133" s="24" t="n">
        <x:v>0</x:v>
      </x:c>
      <x:c r="V2133" s="24" t="str">
        <x:v>Completed</x:v>
      </x:c>
      <x:c r="W2133" s="24" t="n">
        <x:v>0</x:v>
      </x:c>
      <x:c r="X2133" s="24" t="n">
        <x:v>0</x:v>
      </x:c>
      <x:c r="Y2133" s="24" t="n">
        <x:v>1</x:v>
      </x:c>
    </x:row>
    <x:row r="2134">
      <x:c r="A2134" s="24" t="n">
        <x:v>4934502</x:v>
      </x:c>
      <x:c r="B2134" t="str">
        <x:v>2015-11-04</x:v>
      </x:c>
      <x:c r="C2134" s="24" t="n">
        <x:v>11</x:v>
      </x:c>
      <x:c r="D2134" t="str">
        <x:v>OO</x:v>
      </x:c>
      <x:c r="E2134" t="str">
        <x:v>Skywest Airlines Inc.</x:v>
      </x:c>
      <x:c r="F2134" t="str">
        <x:v>4803</x:v>
      </x:c>
      <x:c r="G2134" t="str">
        <x:v>MSP</x:v>
      </x:c>
      <x:c r="H2134" t="str">
        <x:v>Minneapolis-Saint Paul International Airport</x:v>
      </x:c>
      <x:c r="I2134" t="str">
        <x:v>MN</x:v>
      </x:c>
      <x:c r="J2134" t="str">
        <x:v>TUL</x:v>
      </x:c>
      <x:c r="K2134" t="str">
        <x:v>Tulsa International Airport</x:v>
      </x:c>
      <x:c r="L2134" t="str">
        <x:v>OK</x:v>
      </x:c>
      <x:c r="M2134" t="str">
        <x:v>1948</x:v>
      </x:c>
      <x:c r="N2134" t="str">
        <x:v>2015</x:v>
      </x:c>
      <x:c r="O2134" s="26" t="n">
        <x:v>27</x:v>
      </x:c>
      <x:c r="P2134" t="str">
        <x:v>2155</x:v>
      </x:c>
      <x:c r="Q2134" t="str">
        <x:v>2226</x:v>
      </x:c>
      <x:c r="R2134" s="26" t="n">
        <x:v>31</x:v>
      </x:c>
      <x:c r="S2134" s="26" t="n">
        <x:v>615</x:v>
      </x:c>
      <x:c r="T2134" s="24" t="n">
        <x:v>0</x:v>
      </x:c>
      <x:c r="U2134" s="24" t="n">
        <x:v>0</x:v>
      </x:c>
      <x:c r="V2134" s="24" t="str">
        <x:v>Completed</x:v>
      </x:c>
      <x:c r="W2134" s="24" t="n">
        <x:v>1</x:v>
      </x:c>
      <x:c r="X2134" s="24" t="n">
        <x:v>1</x:v>
      </x:c>
      <x:c r="Y2134" s="24" t="n">
        <x:v>1</x:v>
      </x:c>
    </x:row>
    <x:row r="2135">
      <x:c r="A2135" s="24" t="n">
        <x:v>4934674</x:v>
      </x:c>
      <x:c r="B2135" t="str">
        <x:v>2015-11-04</x:v>
      </x:c>
      <x:c r="C2135" s="24" t="n">
        <x:v>11</x:v>
      </x:c>
      <x:c r="D2135" t="str">
        <x:v>AA</x:v>
      </x:c>
      <x:c r="E2135" t="str">
        <x:v>American Airlines Inc.</x:v>
      </x:c>
      <x:c r="F2135" t="str">
        <x:v>2482</x:v>
      </x:c>
      <x:c r="G2135" t="str">
        <x:v>AUS</x:v>
      </x:c>
      <x:c r="H2135" t="str">
        <x:v>Austin-Bergstrom International Airport</x:v>
      </x:c>
      <x:c r="I2135" t="str">
        <x:v>TX</x:v>
      </x:c>
      <x:c r="J2135" t="str">
        <x:v>DFW</x:v>
      </x:c>
      <x:c r="K2135" t="str">
        <x:v>Dallas/Fort Worth International Airport</x:v>
      </x:c>
      <x:c r="L2135" t="str">
        <x:v>TX</x:v>
      </x:c>
      <x:c r="M2135" t="str">
        <x:v>1959</x:v>
      </x:c>
      <x:c r="N2135" t="str">
        <x:v>2040</x:v>
      </x:c>
      <x:c r="O2135" s="26" t="n">
        <x:v>41</x:v>
      </x:c>
      <x:c r="P2135" t="str">
        <x:v>2110</x:v>
      </x:c>
      <x:c r="Q2135" t="str">
        <x:v>2128</x:v>
      </x:c>
      <x:c r="R2135" s="26" t="n">
        <x:v>18</x:v>
      </x:c>
      <x:c r="S2135" s="26" t="n">
        <x:v>190</x:v>
      </x:c>
      <x:c r="T2135" s="24" t="n">
        <x:v>0</x:v>
      </x:c>
      <x:c r="U2135" s="24" t="n">
        <x:v>0</x:v>
      </x:c>
      <x:c r="V2135" s="24" t="str">
        <x:v>Completed</x:v>
      </x:c>
      <x:c r="W2135" s="24" t="n">
        <x:v>1</x:v>
      </x:c>
      <x:c r="X2135" s="24" t="n">
        <x:v>1</x:v>
      </x:c>
      <x:c r="Y2135" s="24" t="n">
        <x:v>1</x:v>
      </x:c>
    </x:row>
    <x:row r="2136">
      <x:c r="A2136" s="24" t="n">
        <x:v>4935845</x:v>
      </x:c>
      <x:c r="B2136" t="str">
        <x:v>2015-11-04</x:v>
      </x:c>
      <x:c r="C2136" s="24" t="n">
        <x:v>11</x:v>
      </x:c>
      <x:c r="D2136" t="str">
        <x:v>AS</x:v>
      </x:c>
      <x:c r="E2136" t="str">
        <x:v>Alaska Airlines Inc.</x:v>
      </x:c>
      <x:c r="F2136" t="str">
        <x:v>427</x:v>
      </x:c>
      <x:c r="G2136" t="str">
        <x:v>LAX</x:v>
      </x:c>
      <x:c r="H2136" t="str">
        <x:v>Los Angeles International Airport</x:v>
      </x:c>
      <x:c r="I2136" t="str">
        <x:v>CA</x:v>
      </x:c>
      <x:c r="J2136" t="str">
        <x:v>SEA</x:v>
      </x:c>
      <x:c r="K2136" t="str">
        <x:v>Seattle-Tacoma International Airport</x:v>
      </x:c>
      <x:c r="L2136" t="str">
        <x:v>WA</x:v>
      </x:c>
      <x:c r="M2136" t="str">
        <x:v>2155</x:v>
      </x:c>
      <x:c r="N2136" t="str">
        <x:v>2149</x:v>
      </x:c>
      <x:c r="O2136" s="26" t="n">
        <x:v>-6</x:v>
      </x:c>
      <x:c r="P2136" t="str">
        <x:v>0037</x:v>
      </x:c>
      <x:c r="Q2136" t="str">
        <x:v>0048</x:v>
      </x:c>
      <x:c r="R2136" s="26" t="n">
        <x:v>11</x:v>
      </x:c>
      <x:c r="S2136" s="26" t="n">
        <x:v>954</x:v>
      </x:c>
      <x:c r="T2136" s="24" t="n">
        <x:v>0</x:v>
      </x:c>
      <x:c r="U2136" s="24" t="n">
        <x:v>0</x:v>
      </x:c>
      <x:c r="V2136" s="24" t="str">
        <x:v>Completed</x:v>
      </x:c>
      <x:c r="W2136" s="24" t="n">
        <x:v>0</x:v>
      </x:c>
      <x:c r="X2136" s="24" t="n">
        <x:v>0</x:v>
      </x:c>
      <x:c r="Y2136" s="24" t="n">
        <x:v>1</x:v>
      </x:c>
    </x:row>
    <x:row r="2137">
      <x:c r="A2137" s="24" t="n">
        <x:v>4935890</x:v>
      </x:c>
      <x:c r="B2137" t="str">
        <x:v>2015-11-04</x:v>
      </x:c>
      <x:c r="C2137" s="24" t="n">
        <x:v>11</x:v>
      </x:c>
      <x:c r="D2137" t="str">
        <x:v>EV</x:v>
      </x:c>
      <x:c r="E2137" t="str">
        <x:v>Atlantic Southeast Airlines</x:v>
      </x:c>
      <x:c r="F2137" t="str">
        <x:v>2828</x:v>
      </x:c>
      <x:c r="G2137" t="str">
        <x:v>DFW</x:v>
      </x:c>
      <x:c r="H2137" t="str">
        <x:v>Dallas/Fort Worth International Airport</x:v>
      </x:c>
      <x:c r="I2137" t="str">
        <x:v>TX</x:v>
      </x:c>
      <x:c r="J2137" t="str">
        <x:v>LAW</x:v>
      </x:c>
      <x:c r="K2137" t="str">
        <x:v>Lawton-Fort Sill Regional Airport</x:v>
      </x:c>
      <x:c r="L2137" t="str">
        <x:v>OK</x:v>
      </x:c>
      <x:c r="M2137" t="str">
        <x:v>2155</x:v>
      </x:c>
      <x:c r="N2137" t="str">
        <x:v>2149</x:v>
      </x:c>
      <x:c r="O2137" s="26" t="n">
        <x:v>-6</x:v>
      </x:c>
      <x:c r="P2137" t="str">
        <x:v>2248</x:v>
      </x:c>
      <x:c r="Q2137" t="str">
        <x:v>2248</x:v>
      </x:c>
      <x:c r="R2137" s="26" t="n">
        <x:v>0</x:v>
      </x:c>
      <x:c r="S2137" s="26" t="n">
        <x:v>140</x:v>
      </x:c>
      <x:c r="T2137" s="24" t="n">
        <x:v>0</x:v>
      </x:c>
      <x:c r="U2137" s="24" t="n">
        <x:v>0</x:v>
      </x:c>
      <x:c r="V2137" s="24" t="str">
        <x:v>Completed</x:v>
      </x:c>
      <x:c r="W2137" s="24" t="n">
        <x:v>0</x:v>
      </x:c>
      <x:c r="X2137" s="24" t="n">
        <x:v>0</x:v>
      </x:c>
      <x:c r="Y2137" s="24" t="n">
        <x:v>1</x:v>
      </x:c>
    </x:row>
    <x:row r="2138">
      <x:c r="A2138" s="24" t="n">
        <x:v>4936671</x:v>
      </x:c>
      <x:c r="B2138" t="str">
        <x:v>2015-11-05</x:v>
      </x:c>
      <x:c r="C2138" s="24" t="n">
        <x:v>11</x:v>
      </x:c>
      <x:c r="D2138" t="str">
        <x:v>WN</x:v>
      </x:c>
      <x:c r="E2138" t="str">
        <x:v>Southwest Airlines Co.</x:v>
      </x:c>
      <x:c r="F2138" t="str">
        <x:v>3141</x:v>
      </x:c>
      <x:c r="G2138" t="str">
        <x:v>PDX</x:v>
      </x:c>
      <x:c r="H2138" t="str">
        <x:v>Portland International Airport</x:v>
      </x:c>
      <x:c r="I2138" t="str">
        <x:v>OR</x:v>
      </x:c>
      <x:c r="J2138" t="str">
        <x:v>DEN</x:v>
      </x:c>
      <x:c r="K2138" t="str">
        <x:v>Denver International Airport</x:v>
      </x:c>
      <x:c r="L2138" t="str">
        <x:v>CO</x:v>
      </x:c>
      <x:c r="M2138" t="str">
        <x:v>0535</x:v>
      </x:c>
      <x:c r="N2138" t="str">
        <x:v>0529</x:v>
      </x:c>
      <x:c r="O2138" s="26" t="n">
        <x:v>-6</x:v>
      </x:c>
      <x:c r="P2138" t="str">
        <x:v>0900</x:v>
      </x:c>
      <x:c r="Q2138" t="str">
        <x:v>0903</x:v>
      </x:c>
      <x:c r="R2138" s="26" t="n">
        <x:v>3</x:v>
      </x:c>
      <x:c r="S2138" s="26" t="n">
        <x:v>991</x:v>
      </x:c>
      <x:c r="T2138" s="24" t="n">
        <x:v>0</x:v>
      </x:c>
      <x:c r="U2138" s="24" t="n">
        <x:v>0</x:v>
      </x:c>
      <x:c r="V2138" s="24" t="str">
        <x:v>Completed</x:v>
      </x:c>
      <x:c r="W2138" s="24" t="n">
        <x:v>0</x:v>
      </x:c>
      <x:c r="X2138" s="24" t="n">
        <x:v>0</x:v>
      </x:c>
      <x:c r="Y2138" s="24" t="n">
        <x:v>1</x:v>
      </x:c>
    </x:row>
    <x:row r="2139">
      <x:c r="A2139" s="24" t="n">
        <x:v>4936724</x:v>
      </x:c>
      <x:c r="B2139" t="str">
        <x:v>2015-11-05</x:v>
      </x:c>
      <x:c r="C2139" s="24" t="n">
        <x:v>11</x:v>
      </x:c>
      <x:c r="D2139" t="str">
        <x:v>AA</x:v>
      </x:c>
      <x:c r="E2139" t="str">
        <x:v>American Airlines Inc.</x:v>
      </x:c>
      <x:c r="F2139" t="str">
        <x:v>1241</x:v>
      </x:c>
      <x:c r="G2139" t="str">
        <x:v>DTW</x:v>
      </x:c>
      <x:c r="H2139" t="str">
        <x:v>Detroit Metropolitan Airport</x:v>
      </x:c>
      <x:c r="I2139" t="str">
        <x:v>MI</x:v>
      </x:c>
      <x:c r="J2139" t="str">
        <x:v>DFW</x:v>
      </x:c>
      <x:c r="K2139" t="str">
        <x:v>Dallas/Fort Worth International Airport</x:v>
      </x:c>
      <x:c r="L2139" t="str">
        <x:v>TX</x:v>
      </x:c>
      <x:c r="M2139" t="str">
        <x:v>0545</x:v>
      </x:c>
      <x:c r="N2139" t="str">
        <x:v>0545</x:v>
      </x:c>
      <x:c r="O2139" s="26" t="n">
        <x:v>0</x:v>
      </x:c>
      <x:c r="P2139" t="str">
        <x:v>0755</x:v>
      </x:c>
      <x:c r="Q2139" t="str">
        <x:v>0743</x:v>
      </x:c>
      <x:c r="R2139" s="26" t="n">
        <x:v>-12</x:v>
      </x:c>
      <x:c r="S2139" s="26" t="n">
        <x:v>986</x:v>
      </x:c>
      <x:c r="T2139" s="24" t="n">
        <x:v>0</x:v>
      </x:c>
      <x:c r="U2139" s="24" t="n">
        <x:v>0</x:v>
      </x:c>
      <x:c r="V2139" s="24" t="str">
        <x:v>Completed</x:v>
      </x:c>
      <x:c r="W2139" s="24" t="n">
        <x:v>0</x:v>
      </x:c>
      <x:c r="X2139" s="24" t="n">
        <x:v>0</x:v>
      </x:c>
      <x:c r="Y2139" s="24" t="n">
        <x:v>1</x:v>
      </x:c>
    </x:row>
    <x:row r="2140">
      <x:c r="A2140" s="24" t="n">
        <x:v>4936989</x:v>
      </x:c>
      <x:c r="B2140" t="str">
        <x:v>2015-11-05</x:v>
      </x:c>
      <x:c r="C2140" s="24" t="n">
        <x:v>11</x:v>
      </x:c>
      <x:c r="D2140" t="str">
        <x:v>DL</x:v>
      </x:c>
      <x:c r="E2140" t="str">
        <x:v>Delta Air Lines Inc.</x:v>
      </x:c>
      <x:c r="F2140" t="str">
        <x:v>1449</x:v>
      </x:c>
      <x:c r="G2140" t="str">
        <x:v>FAY</x:v>
      </x:c>
      <x:c r="H2140" t="str">
        <x:v>Fayetteville Regional Airport</x:v>
      </x:c>
      <x:c r="I2140" t="str">
        <x:v>NC</x:v>
      </x:c>
      <x:c r="J2140" t="str">
        <x:v>ATL</x:v>
      </x:c>
      <x:c r="K2140" t="str">
        <x:v>Hartsfield-Jackson Atlanta International Airport</x:v>
      </x:c>
      <x:c r="L2140" t="str">
        <x:v>GA</x:v>
      </x:c>
      <x:c r="M2140" t="str">
        <x:v>0600</x:v>
      </x:c>
      <x:c r="N2140" t="str">
        <x:v>0603</x:v>
      </x:c>
      <x:c r="O2140" s="26" t="n">
        <x:v>3</x:v>
      </x:c>
      <x:c r="P2140" t="str">
        <x:v>0725</x:v>
      </x:c>
      <x:c r="Q2140" t="str">
        <x:v>0726</x:v>
      </x:c>
      <x:c r="R2140" s="26" t="n">
        <x:v>1</x:v>
      </x:c>
      <x:c r="S2140" s="26" t="n">
        <x:v>331</x:v>
      </x:c>
      <x:c r="T2140" s="24" t="n">
        <x:v>0</x:v>
      </x:c>
      <x:c r="U2140" s="24" t="n">
        <x:v>0</x:v>
      </x:c>
      <x:c r="V2140" s="24" t="str">
        <x:v>Completed</x:v>
      </x:c>
      <x:c r="W2140" s="24" t="n">
        <x:v>0</x:v>
      </x:c>
      <x:c r="X2140" s="24" t="n">
        <x:v>0</x:v>
      </x:c>
      <x:c r="Y2140" s="24" t="n">
        <x:v>1</x:v>
      </x:c>
    </x:row>
    <x:row r="2141">
      <x:c r="A2141" s="24" t="n">
        <x:v>4937346</x:v>
      </x:c>
      <x:c r="B2141" t="str">
        <x:v>2015-11-05</x:v>
      </x:c>
      <x:c r="C2141" s="24" t="n">
        <x:v>11</x:v>
      </x:c>
      <x:c r="D2141" t="str">
        <x:v>B6</x:v>
      </x:c>
      <x:c r="E2141" t="str">
        <x:v>JetBlue Airways</x:v>
      </x:c>
      <x:c r="F2141" t="str">
        <x:v>1434</x:v>
      </x:c>
      <x:c r="G2141" t="str">
        <x:v>SJU</x:v>
      </x:c>
      <x:c r="H2141" t="str">
        <x:v>Luis Muñoz Marín International Airport</x:v>
      </x:c>
      <x:c r="I2141" t="str">
        <x:v>PR</x:v>
      </x:c>
      <x:c r="J2141" t="str">
        <x:v>MCO</x:v>
      </x:c>
      <x:c r="K2141" t="str">
        <x:v>Orlando International Airport</x:v>
      </x:c>
      <x:c r="L2141" t="str">
        <x:v>FL</x:v>
      </x:c>
      <x:c r="M2141" t="str">
        <x:v>0615</x:v>
      </x:c>
      <x:c r="N2141" t="str">
        <x:v>0610</x:v>
      </x:c>
      <x:c r="O2141" s="26" t="n">
        <x:v>-5</x:v>
      </x:c>
      <x:c r="P2141" t="str">
        <x:v>0818</x:v>
      </x:c>
      <x:c r="Q2141" t="str">
        <x:v>0816</x:v>
      </x:c>
      <x:c r="R2141" s="26" t="n">
        <x:v>-2</x:v>
      </x:c>
      <x:c r="S2141" s="26" t="n">
        <x:v>1189</x:v>
      </x:c>
      <x:c r="T2141" s="24" t="n">
        <x:v>0</x:v>
      </x:c>
      <x:c r="U2141" s="24" t="n">
        <x:v>0</x:v>
      </x:c>
      <x:c r="V2141" s="24" t="str">
        <x:v>Completed</x:v>
      </x:c>
      <x:c r="W2141" s="24" t="n">
        <x:v>0</x:v>
      </x:c>
      <x:c r="X2141" s="24" t="n">
        <x:v>0</x:v>
      </x:c>
      <x:c r="Y2141" s="24" t="n">
        <x:v>1</x:v>
      </x:c>
    </x:row>
    <x:row r="2142">
      <x:c r="A2142" s="24" t="n">
        <x:v>4937662</x:v>
      </x:c>
      <x:c r="B2142" t="str">
        <x:v>2015-11-05</x:v>
      </x:c>
      <x:c r="C2142" s="24" t="n">
        <x:v>11</x:v>
      </x:c>
      <x:c r="D2142" t="str">
        <x:v>EV</x:v>
      </x:c>
      <x:c r="E2142" t="str">
        <x:v>Atlantic Southeast Airlines</x:v>
      </x:c>
      <x:c r="F2142" t="str">
        <x:v>6119</x:v>
      </x:c>
      <x:c r="G2142" t="str">
        <x:v>EWR</x:v>
      </x:c>
      <x:c r="H2142" t="str">
        <x:v>Newark Liberty International Airport</x:v>
      </x:c>
      <x:c r="I2142" t="str">
        <x:v>NJ</x:v>
      </x:c>
      <x:c r="J2142" t="str">
        <x:v>PIT</x:v>
      </x:c>
      <x:c r="K2142" t="str">
        <x:v>Pittsburgh International Airport</x:v>
      </x:c>
      <x:c r="L2142" t="str">
        <x:v>PA</x:v>
      </x:c>
      <x:c r="M2142" t="str">
        <x:v>0630</x:v>
      </x:c>
      <x:c r="N2142" t="str">
        <x:v>0626</x:v>
      </x:c>
      <x:c r="O2142" s="26" t="n">
        <x:v>-4</x:v>
      </x:c>
      <x:c r="P2142" t="str">
        <x:v>0803</x:v>
      </x:c>
      <x:c r="Q2142" t="str">
        <x:v>0805</x:v>
      </x:c>
      <x:c r="R2142" s="26" t="n">
        <x:v>2</x:v>
      </x:c>
      <x:c r="S2142" s="26" t="n">
        <x:v>319</x:v>
      </x:c>
      <x:c r="T2142" s="24" t="n">
        <x:v>0</x:v>
      </x:c>
      <x:c r="U2142" s="24" t="n">
        <x:v>0</x:v>
      </x:c>
      <x:c r="V2142" s="24" t="str">
        <x:v>Completed</x:v>
      </x:c>
      <x:c r="W2142" s="24" t="n">
        <x:v>0</x:v>
      </x:c>
      <x:c r="X2142" s="24" t="n">
        <x:v>0</x:v>
      </x:c>
      <x:c r="Y2142" s="24" t="n">
        <x:v>1</x:v>
      </x:c>
    </x:row>
    <x:row r="2143">
      <x:c r="A2143" s="24" t="n">
        <x:v>4937716</x:v>
      </x:c>
      <x:c r="B2143" t="str">
        <x:v>2015-11-05</x:v>
      </x:c>
      <x:c r="C2143" s="24" t="n">
        <x:v>11</x:v>
      </x:c>
      <x:c r="D2143" t="str">
        <x:v>WN</x:v>
      </x:c>
      <x:c r="E2143" t="str">
        <x:v>Southwest Airlines Co.</x:v>
      </x:c>
      <x:c r="F2143" t="str">
        <x:v>2949</x:v>
      </x:c>
      <x:c r="G2143" t="str">
        <x:v>STL</x:v>
      </x:c>
      <x:c r="H2143" t="str">
        <x:v>St. Louis International Airport at Lambert Field</x:v>
      </x:c>
      <x:c r="I2143" t="str">
        <x:v>MO</x:v>
      </x:c>
      <x:c r="J2143" t="str">
        <x:v>DAL</x:v>
      </x:c>
      <x:c r="K2143" t="str">
        <x:v>Dallas Love Field</x:v>
      </x:c>
      <x:c r="L2143" t="str">
        <x:v>TX</x:v>
      </x:c>
      <x:c r="M2143" t="str">
        <x:v>0635</x:v>
      </x:c>
      <x:c r="N2143" t="str">
        <x:v>0631</x:v>
      </x:c>
      <x:c r="O2143" s="26" t="n">
        <x:v>-4</x:v>
      </x:c>
      <x:c r="P2143" t="str">
        <x:v>0825</x:v>
      </x:c>
      <x:c r="Q2143" t="str">
        <x:v>0856</x:v>
      </x:c>
      <x:c r="R2143" s="26" t="n">
        <x:v>31</x:v>
      </x:c>
      <x:c r="S2143" s="26" t="n">
        <x:v>546</x:v>
      </x:c>
      <x:c r="T2143" s="24" t="n">
        <x:v>0</x:v>
      </x:c>
      <x:c r="U2143" s="24" t="n">
        <x:v>0</x:v>
      </x:c>
      <x:c r="V2143" s="24" t="str">
        <x:v>Completed</x:v>
      </x:c>
      <x:c r="W2143" s="24" t="n">
        <x:v>1</x:v>
      </x:c>
      <x:c r="X2143" s="24" t="n">
        <x:v>0</x:v>
      </x:c>
      <x:c r="Y2143" s="24" t="n">
        <x:v>1</x:v>
      </x:c>
    </x:row>
    <x:row r="2144">
      <x:c r="A2144" s="24" t="n">
        <x:v>4937859</x:v>
      </x:c>
      <x:c r="B2144" t="str">
        <x:v>2015-11-05</x:v>
      </x:c>
      <x:c r="C2144" s="24" t="n">
        <x:v>11</x:v>
      </x:c>
      <x:c r="D2144" t="str">
        <x:v>WN</x:v>
      </x:c>
      <x:c r="E2144" t="str">
        <x:v>Southwest Airlines Co.</x:v>
      </x:c>
      <x:c r="F2144" t="str">
        <x:v>3019</x:v>
      </x:c>
      <x:c r="G2144" t="str">
        <x:v>SJU</x:v>
      </x:c>
      <x:c r="H2144" t="str">
        <x:v>Luis Muñoz Marín International Airport</x:v>
      </x:c>
      <x:c r="I2144" t="str">
        <x:v>PR</x:v>
      </x:c>
      <x:c r="J2144" t="str">
        <x:v>TPA</x:v>
      </x:c>
      <x:c r="K2144" t="str">
        <x:v>Tampa International Airport</x:v>
      </x:c>
      <x:c r="L2144" t="str">
        <x:v>FL</x:v>
      </x:c>
      <x:c r="M2144" t="str">
        <x:v>0645</x:v>
      </x:c>
      <x:c r="N2144" t="str">
        <x:v>0641</x:v>
      </x:c>
      <x:c r="O2144" s="26" t="n">
        <x:v>-4</x:v>
      </x:c>
      <x:c r="P2144" t="str">
        <x:v>0855</x:v>
      </x:c>
      <x:c r="Q2144" t="str">
        <x:v>0842</x:v>
      </x:c>
      <x:c r="R2144" s="26" t="n">
        <x:v>-13</x:v>
      </x:c>
      <x:c r="S2144" s="26" t="n">
        <x:v>1237</x:v>
      </x:c>
      <x:c r="T2144" s="24" t="n">
        <x:v>0</x:v>
      </x:c>
      <x:c r="U2144" s="24" t="n">
        <x:v>0</x:v>
      </x:c>
      <x:c r="V2144" s="24" t="str">
        <x:v>Completed</x:v>
      </x:c>
      <x:c r="W2144" s="24" t="n">
        <x:v>0</x:v>
      </x:c>
      <x:c r="X2144" s="24" t="n">
        <x:v>0</x:v>
      </x:c>
      <x:c r="Y2144" s="24" t="n">
        <x:v>1</x:v>
      </x:c>
    </x:row>
    <x:row r="2145">
      <x:c r="A2145" s="24" t="n">
        <x:v>4937951</x:v>
      </x:c>
      <x:c r="B2145" t="str">
        <x:v>2015-11-05</x:v>
      </x:c>
      <x:c r="C2145" s="24" t="n">
        <x:v>11</x:v>
      </x:c>
      <x:c r="D2145" t="str">
        <x:v>OO</x:v>
      </x:c>
      <x:c r="E2145" t="str">
        <x:v>Skywest Airlines Inc.</x:v>
      </x:c>
      <x:c r="F2145" t="str">
        <x:v>2926</x:v>
      </x:c>
      <x:c r="G2145" t="str">
        <x:v>MKE</x:v>
      </x:c>
      <x:c r="H2145" t="str">
        <x:v>General Mitchell International Airport</x:v>
      </x:c>
      <x:c r="I2145" t="str">
        <x:v>WI</x:v>
      </x:c>
      <x:c r="J2145" t="str">
        <x:v>ORD</x:v>
      </x:c>
      <x:c r="K2145" t="str">
        <x:v>Chicago O'Hare International Airport</x:v>
      </x:c>
      <x:c r="L2145" t="str">
        <x:v>IL</x:v>
      </x:c>
      <x:c r="M2145" t="str">
        <x:v>0650</x:v>
      </x:c>
      <x:c r="N2145" t="str">
        <x:v>0709</x:v>
      </x:c>
      <x:c r="O2145" s="26" t="n">
        <x:v>19</x:v>
      </x:c>
      <x:c r="P2145" t="str">
        <x:v>0758</x:v>
      </x:c>
      <x:c r="Q2145" t="str">
        <x:v>0756</x:v>
      </x:c>
      <x:c r="R2145" s="26" t="n">
        <x:v>-2</x:v>
      </x:c>
      <x:c r="S2145" s="26" t="n">
        <x:v>67</x:v>
      </x:c>
      <x:c r="T2145" s="24" t="n">
        <x:v>0</x:v>
      </x:c>
      <x:c r="U2145" s="24" t="n">
        <x:v>0</x:v>
      </x:c>
      <x:c r="V2145" s="24" t="str">
        <x:v>Completed</x:v>
      </x:c>
      <x:c r="W2145" s="24" t="n">
        <x:v>0</x:v>
      </x:c>
      <x:c r="X2145" s="24" t="n">
        <x:v>1</x:v>
      </x:c>
      <x:c r="Y2145" s="24" t="n">
        <x:v>1</x:v>
      </x:c>
    </x:row>
    <x:row r="2146">
      <x:c r="A2146" s="24" t="n">
        <x:v>4938071</x:v>
      </x:c>
      <x:c r="B2146" t="str">
        <x:v>2015-11-05</x:v>
      </x:c>
      <x:c r="C2146" s="24" t="n">
        <x:v>11</x:v>
      </x:c>
      <x:c r="D2146" t="str">
        <x:v>AS</x:v>
      </x:c>
      <x:c r="E2146" t="str">
        <x:v>Alaska Airlines Inc.</x:v>
      </x:c>
      <x:c r="F2146" t="str">
        <x:v>663</x:v>
      </x:c>
      <x:c r="G2146" t="str">
        <x:v>PHX</x:v>
      </x:c>
      <x:c r="H2146" t="str">
        <x:v>Phoenix Sky Harbor International Airport</x:v>
      </x:c>
      <x:c r="I2146" t="str">
        <x:v>AZ</x:v>
      </x:c>
      <x:c r="J2146" t="str">
        <x:v>PDX</x:v>
      </x:c>
      <x:c r="K2146" t="str">
        <x:v>Portland International Airport</x:v>
      </x:c>
      <x:c r="L2146" t="str">
        <x:v>OR</x:v>
      </x:c>
      <x:c r="M2146" t="str">
        <x:v>0700</x:v>
      </x:c>
      <x:c r="N2146" t="str">
        <x:v>0731</x:v>
      </x:c>
      <x:c r="O2146" s="26" t="n">
        <x:v>31</x:v>
      </x:c>
      <x:c r="P2146" t="str">
        <x:v>0846</x:v>
      </x:c>
      <x:c r="Q2146" t="str">
        <x:v>0914</x:v>
      </x:c>
      <x:c r="R2146" s="26" t="n">
        <x:v>28</x:v>
      </x:c>
      <x:c r="S2146" s="26" t="n">
        <x:v>1009</x:v>
      </x:c>
      <x:c r="T2146" s="24" t="n">
        <x:v>0</x:v>
      </x:c>
      <x:c r="U2146" s="24" t="n">
        <x:v>0</x:v>
      </x:c>
      <x:c r="V2146" s="24" t="str">
        <x:v>Completed</x:v>
      </x:c>
      <x:c r="W2146" s="24" t="n">
        <x:v>1</x:v>
      </x:c>
      <x:c r="X2146" s="24" t="n">
        <x:v>1</x:v>
      </x:c>
      <x:c r="Y2146" s="24" t="n">
        <x:v>1</x:v>
      </x:c>
    </x:row>
    <x:row r="2147">
      <x:c r="A2147" s="24" t="n">
        <x:v>4938454</x:v>
      </x:c>
      <x:c r="B2147" t="str">
        <x:v>2015-11-05</x:v>
      </x:c>
      <x:c r="C2147" s="24" t="n">
        <x:v>11</x:v>
      </x:c>
      <x:c r="D2147" t="str">
        <x:v>AA</x:v>
      </x:c>
      <x:c r="E2147" t="str">
        <x:v>American Airlines Inc.</x:v>
      </x:c>
      <x:c r="F2147" t="str">
        <x:v>1078</x:v>
      </x:c>
      <x:c r="G2147" t="str">
        <x:v>MIA</x:v>
      </x:c>
      <x:c r="H2147" t="str">
        <x:v>Miami International Airport</x:v>
      </x:c>
      <x:c r="I2147" t="str">
        <x:v>FL</x:v>
      </x:c>
      <x:c r="J2147" t="str">
        <x:v>EWR</x:v>
      </x:c>
      <x:c r="K2147" t="str">
        <x:v>Newark Liberty International Airport</x:v>
      </x:c>
      <x:c r="L2147" t="str">
        <x:v>NJ</x:v>
      </x:c>
      <x:c r="M2147" t="str">
        <x:v>0715</x:v>
      </x:c>
      <x:c r="N2147" t="str">
        <x:v>0711</x:v>
      </x:c>
      <x:c r="O2147" s="26" t="n">
        <x:v>-4</x:v>
      </x:c>
      <x:c r="P2147" t="str">
        <x:v>1012</x:v>
      </x:c>
      <x:c r="Q2147" t="str">
        <x:v>1012</x:v>
      </x:c>
      <x:c r="R2147" s="26" t="n">
        <x:v>0</x:v>
      </x:c>
      <x:c r="S2147" s="26" t="n">
        <x:v>1085</x:v>
      </x:c>
      <x:c r="T2147" s="24" t="n">
        <x:v>0</x:v>
      </x:c>
      <x:c r="U2147" s="24" t="n">
        <x:v>0</x:v>
      </x:c>
      <x:c r="V2147" s="24" t="str">
        <x:v>Completed</x:v>
      </x:c>
      <x:c r="W2147" s="24" t="n">
        <x:v>0</x:v>
      </x:c>
      <x:c r="X2147" s="24" t="n">
        <x:v>0</x:v>
      </x:c>
      <x:c r="Y2147" s="24" t="n">
        <x:v>1</x:v>
      </x:c>
    </x:row>
    <x:row r="2148">
      <x:c r="A2148" s="24" t="n">
        <x:v>4938621</x:v>
      </x:c>
      <x:c r="B2148" t="str">
        <x:v>2015-11-05</x:v>
      </x:c>
      <x:c r="C2148" s="24" t="n">
        <x:v>11</x:v>
      </x:c>
      <x:c r="D2148" t="str">
        <x:v>DL</x:v>
      </x:c>
      <x:c r="E2148" t="str">
        <x:v>Delta Air Lines Inc.</x:v>
      </x:c>
      <x:c r="F2148" t="str">
        <x:v>2638</x:v>
      </x:c>
      <x:c r="G2148" t="str">
        <x:v>ATL</x:v>
      </x:c>
      <x:c r="H2148" t="str">
        <x:v>Hartsfield-Jackson Atlanta International Airport</x:v>
      </x:c>
      <x:c r="I2148" t="str">
        <x:v>GA</x:v>
      </x:c>
      <x:c r="J2148" t="str">
        <x:v>DCA</x:v>
      </x:c>
      <x:c r="K2148" t="str">
        <x:v>Ronald Reagan Washington National Airport</x:v>
      </x:c>
      <x:c r="L2148" t="str">
        <x:v>VA</x:v>
      </x:c>
      <x:c r="M2148" t="str">
        <x:v>0725</x:v>
      </x:c>
      <x:c r="N2148" t="str">
        <x:v>0721</x:v>
      </x:c>
      <x:c r="O2148" s="26" t="n">
        <x:v>-4</x:v>
      </x:c>
      <x:c r="P2148" t="str">
        <x:v>0907</x:v>
      </x:c>
      <x:c r="Q2148" t="str">
        <x:v>0924</x:v>
      </x:c>
      <x:c r="R2148" s="26" t="n">
        <x:v>17</x:v>
      </x:c>
      <x:c r="S2148" s="26" t="n">
        <x:v>547</x:v>
      </x:c>
      <x:c r="T2148" s="24" t="n">
        <x:v>0</x:v>
      </x:c>
      <x:c r="U2148" s="24" t="n">
        <x:v>0</x:v>
      </x:c>
      <x:c r="V2148" s="24" t="str">
        <x:v>Completed</x:v>
      </x:c>
      <x:c r="W2148" s="24" t="n">
        <x:v>1</x:v>
      </x:c>
      <x:c r="X2148" s="24" t="n">
        <x:v>0</x:v>
      </x:c>
      <x:c r="Y2148" s="24" t="n">
        <x:v>1</x:v>
      </x:c>
    </x:row>
    <x:row r="2149">
      <x:c r="A2149" s="24" t="n">
        <x:v>4938734</x:v>
      </x:c>
      <x:c r="B2149" t="str">
        <x:v>2015-11-05</x:v>
      </x:c>
      <x:c r="C2149" s="24" t="n">
        <x:v>11</x:v>
      </x:c>
      <x:c r="D2149" t="str">
        <x:v>DL</x:v>
      </x:c>
      <x:c r="E2149" t="str">
        <x:v>Delta Air Lines Inc.</x:v>
      </x:c>
      <x:c r="F2149" t="str">
        <x:v>2397</x:v>
      </x:c>
      <x:c r="G2149" t="str">
        <x:v>SEA</x:v>
      </x:c>
      <x:c r="H2149" t="str">
        <x:v>Seattle-Tacoma International Airport</x:v>
      </x:c>
      <x:c r="I2149" t="str">
        <x:v>WA</x:v>
      </x:c>
      <x:c r="J2149" t="str">
        <x:v>SLC</x:v>
      </x:c>
      <x:c r="K2149" t="str">
        <x:v>Salt Lake City International Airport</x:v>
      </x:c>
      <x:c r="L2149" t="str">
        <x:v>UT</x:v>
      </x:c>
      <x:c r="M2149" t="str">
        <x:v>0730</x:v>
      </x:c>
      <x:c r="N2149" t="str">
        <x:v>0730</x:v>
      </x:c>
      <x:c r="O2149" s="26" t="n">
        <x:v>0</x:v>
      </x:c>
      <x:c r="P2149" t="str">
        <x:v>1026</x:v>
      </x:c>
      <x:c r="Q2149" t="str">
        <x:v>1022</x:v>
      </x:c>
      <x:c r="R2149" s="26" t="n">
        <x:v>-4</x:v>
      </x:c>
      <x:c r="S2149" s="26" t="n">
        <x:v>689</x:v>
      </x:c>
      <x:c r="T2149" s="24" t="n">
        <x:v>0</x:v>
      </x:c>
      <x:c r="U2149" s="24" t="n">
        <x:v>0</x:v>
      </x:c>
      <x:c r="V2149" s="24" t="str">
        <x:v>Completed</x:v>
      </x:c>
      <x:c r="W2149" s="24" t="n">
        <x:v>0</x:v>
      </x:c>
      <x:c r="X2149" s="24" t="n">
        <x:v>0</x:v>
      </x:c>
      <x:c r="Y2149" s="24" t="n">
        <x:v>1</x:v>
      </x:c>
    </x:row>
    <x:row r="2150">
      <x:c r="A2150" s="24" t="n">
        <x:v>4939419</x:v>
      </x:c>
      <x:c r="B2150" t="str">
        <x:v>2015-11-05</x:v>
      </x:c>
      <x:c r="C2150" s="24" t="n">
        <x:v>11</x:v>
      </x:c>
      <x:c r="D2150" t="str">
        <x:v>OO</x:v>
      </x:c>
      <x:c r="E2150" t="str">
        <x:v>Skywest Airlines Inc.</x:v>
      </x:c>
      <x:c r="F2150" t="str">
        <x:v>4851</x:v>
      </x:c>
      <x:c r="G2150" t="str">
        <x:v>SJC</x:v>
      </x:c>
      <x:c r="H2150" t="str">
        <x:v>Norman Y. Mineta San José International Airport</x:v>
      </x:c>
      <x:c r="I2150" t="str">
        <x:v>CA</x:v>
      </x:c>
      <x:c r="J2150" t="str">
        <x:v>LAX</x:v>
      </x:c>
      <x:c r="K2150" t="str">
        <x:v>Los Angeles International Airport</x:v>
      </x:c>
      <x:c r="L2150" t="str">
        <x:v>CA</x:v>
      </x:c>
      <x:c r="M2150" t="str">
        <x:v>0811</x:v>
      </x:c>
      <x:c r="N2150" t="str">
        <x:v>0808</x:v>
      </x:c>
      <x:c r="O2150" s="26" t="n">
        <x:v>-3</x:v>
      </x:c>
      <x:c r="P2150" t="str">
        <x:v>0940</x:v>
      </x:c>
      <x:c r="Q2150" t="str">
        <x:v>0934</x:v>
      </x:c>
      <x:c r="R2150" s="26" t="n">
        <x:v>-6</x:v>
      </x:c>
      <x:c r="S2150" s="26" t="n">
        <x:v>308</x:v>
      </x:c>
      <x:c r="T2150" s="24" t="n">
        <x:v>0</x:v>
      </x:c>
      <x:c r="U2150" s="24" t="n">
        <x:v>0</x:v>
      </x:c>
      <x:c r="V2150" s="24" t="str">
        <x:v>Completed</x:v>
      </x:c>
      <x:c r="W2150" s="24" t="n">
        <x:v>0</x:v>
      </x:c>
      <x:c r="X2150" s="24" t="n">
        <x:v>0</x:v>
      </x:c>
      <x:c r="Y2150" s="24" t="n">
        <x:v>1</x:v>
      </x:c>
    </x:row>
    <x:row r="2151">
      <x:c r="A2151" s="24" t="n">
        <x:v>4939591</x:v>
      </x:c>
      <x:c r="B2151" t="str">
        <x:v>2015-11-05</x:v>
      </x:c>
      <x:c r="C2151" s="24" t="n">
        <x:v>11</x:v>
      </x:c>
      <x:c r="D2151" t="str">
        <x:v>EV</x:v>
      </x:c>
      <x:c r="E2151" t="str">
        <x:v>Atlantic Southeast Airlines</x:v>
      </x:c>
      <x:c r="F2151" t="str">
        <x:v>5358</x:v>
      </x:c>
      <x:c r="G2151" t="str">
        <x:v>ATL</x:v>
      </x:c>
      <x:c r="H2151" t="str">
        <x:v>Hartsfield-Jackson Atlanta International Airport</x:v>
      </x:c>
      <x:c r="I2151" t="str">
        <x:v>GA</x:v>
      </x:c>
      <x:c r="J2151" t="str">
        <x:v>XNA</x:v>
      </x:c>
      <x:c r="K2151" t="str">
        <x:v>Northwest Arkansas Regional Airport</x:v>
      </x:c>
      <x:c r="L2151" t="str">
        <x:v>AR</x:v>
      </x:c>
      <x:c r="M2151" t="str">
        <x:v>0821</x:v>
      </x:c>
      <x:c r="N2151" t="str">
        <x:v>0824</x:v>
      </x:c>
      <x:c r="O2151" s="26" t="n">
        <x:v>3</x:v>
      </x:c>
      <x:c r="P2151" t="str">
        <x:v>0921</x:v>
      </x:c>
      <x:c r="Q2151" t="str">
        <x:v>0937</x:v>
      </x:c>
      <x:c r="R2151" s="26" t="n">
        <x:v>16</x:v>
      </x:c>
      <x:c r="S2151" s="26" t="n">
        <x:v>589</x:v>
      </x:c>
      <x:c r="T2151" s="24" t="n">
        <x:v>0</x:v>
      </x:c>
      <x:c r="U2151" s="24" t="n">
        <x:v>0</x:v>
      </x:c>
      <x:c r="V2151" s="24" t="str">
        <x:v>Completed</x:v>
      </x:c>
      <x:c r="W2151" s="24" t="n">
        <x:v>1</x:v>
      </x:c>
      <x:c r="X2151" s="24" t="n">
        <x:v>0</x:v>
      </x:c>
      <x:c r="Y2151" s="24" t="n">
        <x:v>1</x:v>
      </x:c>
    </x:row>
    <x:row r="2152">
      <x:c r="A2152" s="24" t="n">
        <x:v>4939912</x:v>
      </x:c>
      <x:c r="B2152" t="str">
        <x:v>2015-11-05</x:v>
      </x:c>
      <x:c r="C2152" s="24" t="n">
        <x:v>11</x:v>
      </x:c>
      <x:c r="D2152" t="str">
        <x:v>EV</x:v>
      </x:c>
      <x:c r="E2152" t="str">
        <x:v>Atlantic Southeast Airlines</x:v>
      </x:c>
      <x:c r="F2152" t="str">
        <x:v>5235</x:v>
      </x:c>
      <x:c r="G2152" t="str">
        <x:v>BGR</x:v>
      </x:c>
      <x:c r="H2152" t="str">
        <x:v>Bangor International Airport</x:v>
      </x:c>
      <x:c r="I2152" t="str">
        <x:v>ME</x:v>
      </x:c>
      <x:c r="J2152" t="str">
        <x:v>DTW</x:v>
      </x:c>
      <x:c r="K2152" t="str">
        <x:v>Detroit Metropolitan Airport</x:v>
      </x:c>
      <x:c r="L2152" t="str">
        <x:v>MI</x:v>
      </x:c>
      <x:c r="M2152" t="str">
        <x:v>0840</x:v>
      </x:c>
      <x:c r="N2152" t="str">
        <x:v>0834</x:v>
      </x:c>
      <x:c r="O2152" s="26" t="n">
        <x:v>-6</x:v>
      </x:c>
      <x:c r="P2152" t="str">
        <x:v>1105</x:v>
      </x:c>
      <x:c r="Q2152" t="str">
        <x:v>1052</x:v>
      </x:c>
      <x:c r="R2152" s="26" t="n">
        <x:v>-13</x:v>
      </x:c>
      <x:c r="S2152" s="26" t="n">
        <x:v>750</x:v>
      </x:c>
      <x:c r="T2152" s="24" t="n">
        <x:v>0</x:v>
      </x:c>
      <x:c r="U2152" s="24" t="n">
        <x:v>0</x:v>
      </x:c>
      <x:c r="V2152" s="24" t="str">
        <x:v>Completed</x:v>
      </x:c>
      <x:c r="W2152" s="24" t="n">
        <x:v>0</x:v>
      </x:c>
      <x:c r="X2152" s="24" t="n">
        <x:v>0</x:v>
      </x:c>
      <x:c r="Y2152" s="24" t="n">
        <x:v>1</x:v>
      </x:c>
    </x:row>
    <x:row r="2153">
      <x:c r="A2153" s="24" t="n">
        <x:v>4941148</x:v>
      </x:c>
      <x:c r="B2153" t="str">
        <x:v>2015-11-05</x:v>
      </x:c>
      <x:c r="C2153" s="24" t="n">
        <x:v>11</x:v>
      </x:c>
      <x:c r="D2153" t="str">
        <x:v>DL</x:v>
      </x:c>
      <x:c r="E2153" t="str">
        <x:v>Delta Air Lines Inc.</x:v>
      </x:c>
      <x:c r="F2153" t="str">
        <x:v>1181</x:v>
      </x:c>
      <x:c r="G2153" t="str">
        <x:v>ATL</x:v>
      </x:c>
      <x:c r="H2153" t="str">
        <x:v>Hartsfield-Jackson Atlanta International Airport</x:v>
      </x:c>
      <x:c r="I2153" t="str">
        <x:v>GA</x:v>
      </x:c>
      <x:c r="J2153" t="str">
        <x:v>LAX</x:v>
      </x:c>
      <x:c r="K2153" t="str">
        <x:v>Los Angeles International Airport</x:v>
      </x:c>
      <x:c r="L2153" t="str">
        <x:v>CA</x:v>
      </x:c>
      <x:c r="M2153" t="str">
        <x:v>0957</x:v>
      </x:c>
      <x:c r="N2153" t="str">
        <x:v>1015</x:v>
      </x:c>
      <x:c r="O2153" s="26" t="n">
        <x:v>18</x:v>
      </x:c>
      <x:c r="P2153" t="str">
        <x:v>1200</x:v>
      </x:c>
      <x:c r="Q2153" t="str">
        <x:v>1226</x:v>
      </x:c>
      <x:c r="R2153" s="26" t="n">
        <x:v>26</x:v>
      </x:c>
      <x:c r="S2153" s="26" t="n">
        <x:v>1947</x:v>
      </x:c>
      <x:c r="T2153" s="24" t="n">
        <x:v>0</x:v>
      </x:c>
      <x:c r="U2153" s="24" t="n">
        <x:v>0</x:v>
      </x:c>
      <x:c r="V2153" s="24" t="str">
        <x:v>Completed</x:v>
      </x:c>
      <x:c r="W2153" s="24" t="n">
        <x:v>1</x:v>
      </x:c>
      <x:c r="X2153" s="24" t="n">
        <x:v>1</x:v>
      </x:c>
      <x:c r="Y2153" s="24" t="n">
        <x:v>1</x:v>
      </x:c>
    </x:row>
    <x:row r="2154">
      <x:c r="A2154" s="24" t="n">
        <x:v>4941249</x:v>
      </x:c>
      <x:c r="B2154" t="str">
        <x:v>2015-11-05</x:v>
      </x:c>
      <x:c r="C2154" s="24" t="n">
        <x:v>11</x:v>
      </x:c>
      <x:c r="D2154" t="str">
        <x:v>WN</x:v>
      </x:c>
      <x:c r="E2154" t="str">
        <x:v>Southwest Airlines Co.</x:v>
      </x:c>
      <x:c r="F2154" t="str">
        <x:v>3029</x:v>
      </x:c>
      <x:c r="G2154" t="str">
        <x:v>TPA</x:v>
      </x:c>
      <x:c r="H2154" t="str">
        <x:v>Tampa International Airport</x:v>
      </x:c>
      <x:c r="I2154" t="str">
        <x:v>FL</x:v>
      </x:c>
      <x:c r="J2154" t="str">
        <x:v>PIT</x:v>
      </x:c>
      <x:c r="K2154" t="str">
        <x:v>Pittsburgh International Airport</x:v>
      </x:c>
      <x:c r="L2154" t="str">
        <x:v>PA</x:v>
      </x:c>
      <x:c r="M2154" t="str">
        <x:v>1000</x:v>
      </x:c>
      <x:c r="N2154" t="str">
        <x:v>0957</x:v>
      </x:c>
      <x:c r="O2154" s="26" t="n">
        <x:v>-3</x:v>
      </x:c>
      <x:c r="P2154" t="str">
        <x:v>1215</x:v>
      </x:c>
      <x:c r="Q2154" t="str">
        <x:v>1213</x:v>
      </x:c>
      <x:c r="R2154" s="26" t="n">
        <x:v>-2</x:v>
      </x:c>
      <x:c r="S2154" s="26" t="n">
        <x:v>873</x:v>
      </x:c>
      <x:c r="T2154" s="24" t="n">
        <x:v>0</x:v>
      </x:c>
      <x:c r="U2154" s="24" t="n">
        <x:v>0</x:v>
      </x:c>
      <x:c r="V2154" s="24" t="str">
        <x:v>Completed</x:v>
      </x:c>
      <x:c r="W2154" s="24" t="n">
        <x:v>0</x:v>
      </x:c>
      <x:c r="X2154" s="24" t="n">
        <x:v>0</x:v>
      </x:c>
      <x:c r="Y2154" s="24" t="n">
        <x:v>1</x:v>
      </x:c>
    </x:row>
    <x:row r="2155">
      <x:c r="A2155" s="24" t="n">
        <x:v>4941840</x:v>
      </x:c>
      <x:c r="B2155" t="str">
        <x:v>2015-11-05</x:v>
      </x:c>
      <x:c r="C2155" s="24" t="n">
        <x:v>11</x:v>
      </x:c>
      <x:c r="D2155" t="str">
        <x:v>AA</x:v>
      </x:c>
      <x:c r="E2155" t="str">
        <x:v>American Airlines Inc.</x:v>
      </x:c>
      <x:c r="F2155" t="str">
        <x:v>172</x:v>
      </x:c>
      <x:c r="G2155" t="str">
        <x:v>LAX</x:v>
      </x:c>
      <x:c r="H2155" t="str">
        <x:v>Los Angeles International Airport</x:v>
      </x:c>
      <x:c r="I2155" t="str">
        <x:v>CA</x:v>
      </x:c>
      <x:c r="J2155" t="str">
        <x:v>JFK</x:v>
      </x:c>
      <x:c r="K2155" t="str">
        <x:v>John F. Kennedy International Airport (New York International Airport)</x:v>
      </x:c>
      <x:c r="L2155" t="str">
        <x:v>NY</x:v>
      </x:c>
      <x:c r="M2155" t="str">
        <x:v>1035</x:v>
      </x:c>
      <x:c r="N2155" t="str">
        <x:v>1030</x:v>
      </x:c>
      <x:c r="O2155" s="26" t="n">
        <x:v>-5</x:v>
      </x:c>
      <x:c r="P2155" t="str">
        <x:v>1903</x:v>
      </x:c>
      <x:c r="Q2155" t="str">
        <x:v>1846</x:v>
      </x:c>
      <x:c r="R2155" s="26" t="n">
        <x:v>-17</x:v>
      </x:c>
      <x:c r="S2155" s="26" t="n">
        <x:v>2475</x:v>
      </x:c>
      <x:c r="T2155" s="24" t="n">
        <x:v>0</x:v>
      </x:c>
      <x:c r="U2155" s="24" t="n">
        <x:v>0</x:v>
      </x:c>
      <x:c r="V2155" s="24" t="str">
        <x:v>Completed</x:v>
      </x:c>
      <x:c r="W2155" s="24" t="n">
        <x:v>0</x:v>
      </x:c>
      <x:c r="X2155" s="24" t="n">
        <x:v>0</x:v>
      </x:c>
      <x:c r="Y2155" s="24" t="n">
        <x:v>1</x:v>
      </x:c>
    </x:row>
    <x:row r="2156">
      <x:c r="A2156" s="24" t="n">
        <x:v>4942383</x:v>
      </x:c>
      <x:c r="B2156" t="str">
        <x:v>2015-11-05</x:v>
      </x:c>
      <x:c r="C2156" s="24" t="n">
        <x:v>11</x:v>
      </x:c>
      <x:c r="D2156" t="str">
        <x:v>UA</x:v>
      </x:c>
      <x:c r="E2156" t="str">
        <x:v>United Air Lines Inc.</x:v>
      </x:c>
      <x:c r="F2156" t="str">
        <x:v>1680</x:v>
      </x:c>
      <x:c r="G2156" t="str">
        <x:v>PHX</x:v>
      </x:c>
      <x:c r="H2156" t="str">
        <x:v>Phoenix Sky Harbor International Airport</x:v>
      </x:c>
      <x:c r="I2156" t="str">
        <x:v>AZ</x:v>
      </x:c>
      <x:c r="J2156" t="str">
        <x:v>IAH</x:v>
      </x:c>
      <x:c r="K2156" t="str">
        <x:v>George Bush Intercontinental Airport</x:v>
      </x:c>
      <x:c r="L2156" t="str">
        <x:v>TX</x:v>
      </x:c>
      <x:c r="M2156" t="str">
        <x:v>1107</x:v>
      </x:c>
      <x:c r="N2156" t="str">
        <x:v>1137</x:v>
      </x:c>
      <x:c r="O2156" s="26" t="n">
        <x:v>30</x:v>
      </x:c>
      <x:c r="P2156" t="str">
        <x:v>1442</x:v>
      </x:c>
      <x:c r="Q2156" t="str">
        <x:v>1519</x:v>
      </x:c>
      <x:c r="R2156" s="26" t="n">
        <x:v>37</x:v>
      </x:c>
      <x:c r="S2156" s="26" t="n">
        <x:v>1009</x:v>
      </x:c>
      <x:c r="T2156" s="24" t="n">
        <x:v>0</x:v>
      </x:c>
      <x:c r="U2156" s="24" t="n">
        <x:v>0</x:v>
      </x:c>
      <x:c r="V2156" s="24" t="str">
        <x:v>Completed</x:v>
      </x:c>
      <x:c r="W2156" s="24" t="n">
        <x:v>1</x:v>
      </x:c>
      <x:c r="X2156" s="24" t="n">
        <x:v>1</x:v>
      </x:c>
      <x:c r="Y2156" s="24" t="n">
        <x:v>1</x:v>
      </x:c>
    </x:row>
    <x:row r="2157">
      <x:c r="A2157" s="24" t="n">
        <x:v>4942665</x:v>
      </x:c>
      <x:c r="B2157" t="str">
        <x:v>2015-11-05</x:v>
      </x:c>
      <x:c r="C2157" s="24" t="n">
        <x:v>11</x:v>
      </x:c>
      <x:c r="D2157" t="str">
        <x:v>DL</x:v>
      </x:c>
      <x:c r="E2157" t="str">
        <x:v>Delta Air Lines Inc.</x:v>
      </x:c>
      <x:c r="F2157" t="str">
        <x:v>1856</x:v>
      </x:c>
      <x:c r="G2157" t="str">
        <x:v>MLB</x:v>
      </x:c>
      <x:c r="H2157" t="str">
        <x:v>Melbourne International Airport</x:v>
      </x:c>
      <x:c r="I2157" t="str">
        <x:v>FL</x:v>
      </x:c>
      <x:c r="J2157" t="str">
        <x:v>ATL</x:v>
      </x:c>
      <x:c r="K2157" t="str">
        <x:v>Hartsfield-Jackson Atlanta International Airport</x:v>
      </x:c>
      <x:c r="L2157" t="str">
        <x:v>GA</x:v>
      </x:c>
      <x:c r="M2157" t="str">
        <x:v>1123</x:v>
      </x:c>
      <x:c r="N2157" t="str">
        <x:v>1134</x:v>
      </x:c>
      <x:c r="O2157" s="26" t="n">
        <x:v>11</x:v>
      </x:c>
      <x:c r="P2157" t="str">
        <x:v>1303</x:v>
      </x:c>
      <x:c r="Q2157" t="str">
        <x:v>1313</x:v>
      </x:c>
      <x:c r="R2157" s="26" t="n">
        <x:v>10</x:v>
      </x:c>
      <x:c r="S2157" s="26" t="n">
        <x:v>442</x:v>
      </x:c>
      <x:c r="T2157" s="24" t="n">
        <x:v>0</x:v>
      </x:c>
      <x:c r="U2157" s="24" t="n">
        <x:v>0</x:v>
      </x:c>
      <x:c r="V2157" s="24" t="str">
        <x:v>Completed</x:v>
      </x:c>
      <x:c r="W2157" s="24" t="n">
        <x:v>0</x:v>
      </x:c>
      <x:c r="X2157" s="24" t="n">
        <x:v>0</x:v>
      </x:c>
      <x:c r="Y2157" s="24" t="n">
        <x:v>1</x:v>
      </x:c>
    </x:row>
    <x:row r="2158">
      <x:c r="A2158" s="24" t="n">
        <x:v>4942848</x:v>
      </x:c>
      <x:c r="B2158" t="str">
        <x:v>2015-11-05</x:v>
      </x:c>
      <x:c r="C2158" s="24" t="n">
        <x:v>11</x:v>
      </x:c>
      <x:c r="D2158" t="str">
        <x:v>OO</x:v>
      </x:c>
      <x:c r="E2158" t="str">
        <x:v>Skywest Airlines Inc.</x:v>
      </x:c>
      <x:c r="F2158" t="str">
        <x:v>4622</x:v>
      </x:c>
      <x:c r="G2158" t="str">
        <x:v>MSP</x:v>
      </x:c>
      <x:c r="H2158" t="str">
        <x:v>Minneapolis-Saint Paul International Airport</x:v>
      </x:c>
      <x:c r="I2158" t="str">
        <x:v>MN</x:v>
      </x:c>
      <x:c r="J2158" t="str">
        <x:v>BOI</x:v>
      </x:c>
      <x:c r="K2158" t="str">
        <x:v>Boise Airport (Boise Air Terminal)</x:v>
      </x:c>
      <x:c r="L2158" t="str">
        <x:v>ID</x:v>
      </x:c>
      <x:c r="M2158" t="str">
        <x:v>1132</x:v>
      </x:c>
      <x:c r="N2158" t="str">
        <x:v>1127</x:v>
      </x:c>
      <x:c r="O2158" s="26" t="n">
        <x:v>-5</x:v>
      </x:c>
      <x:c r="P2158" t="str">
        <x:v>1346</x:v>
      </x:c>
      <x:c r="Q2158" t="str">
        <x:v>1339</x:v>
      </x:c>
      <x:c r="R2158" s="26" t="n">
        <x:v>-7</x:v>
      </x:c>
      <x:c r="S2158" s="26" t="n">
        <x:v>1142</x:v>
      </x:c>
      <x:c r="T2158" s="24" t="n">
        <x:v>0</x:v>
      </x:c>
      <x:c r="U2158" s="24" t="n">
        <x:v>0</x:v>
      </x:c>
      <x:c r="V2158" s="24" t="str">
        <x:v>Completed</x:v>
      </x:c>
      <x:c r="W2158" s="24" t="n">
        <x:v>0</x:v>
      </x:c>
      <x:c r="X2158" s="24" t="n">
        <x:v>0</x:v>
      </x:c>
      <x:c r="Y2158" s="24" t="n">
        <x:v>1</x:v>
      </x:c>
    </x:row>
    <x:row r="2159">
      <x:c r="A2159" s="24" t="n">
        <x:v>4944953</x:v>
      </x:c>
      <x:c r="B2159" t="str">
        <x:v>2015-11-05</x:v>
      </x:c>
      <x:c r="C2159" s="24" t="n">
        <x:v>11</x:v>
      </x:c>
      <x:c r="D2159" t="str">
        <x:v>UA</x:v>
      </x:c>
      <x:c r="E2159" t="str">
        <x:v>United Air Lines Inc.</x:v>
      </x:c>
      <x:c r="F2159" t="str">
        <x:v>472</x:v>
      </x:c>
      <x:c r="G2159" t="str">
        <x:v>ORD</x:v>
      </x:c>
      <x:c r="H2159" t="str">
        <x:v>Chicago O'Hare International Airport</x:v>
      </x:c>
      <x:c r="I2159" t="str">
        <x:v>IL</x:v>
      </x:c>
      <x:c r="J2159" t="str">
        <x:v>MDT</x:v>
      </x:c>
      <x:c r="K2159" t="str">
        <x:v>Harrisburg International Airport</x:v>
      </x:c>
      <x:c r="L2159" t="str">
        <x:v>PA</x:v>
      </x:c>
      <x:c r="M2159" t="str">
        <x:v>1345</x:v>
      </x:c>
      <x:c r="N2159" t="str">
        <x:v>1342</x:v>
      </x:c>
      <x:c r="O2159" s="26" t="n">
        <x:v>-3</x:v>
      </x:c>
      <x:c r="P2159" t="str">
        <x:v>1633</x:v>
      </x:c>
      <x:c r="Q2159" t="str">
        <x:v>1621</x:v>
      </x:c>
      <x:c r="R2159" s="26" t="n">
        <x:v>-12</x:v>
      </x:c>
      <x:c r="S2159" s="26" t="n">
        <x:v>594</x:v>
      </x:c>
      <x:c r="T2159" s="24" t="n">
        <x:v>0</x:v>
      </x:c>
      <x:c r="U2159" s="24" t="n">
        <x:v>0</x:v>
      </x:c>
      <x:c r="V2159" s="24" t="str">
        <x:v>Completed</x:v>
      </x:c>
      <x:c r="W2159" s="24" t="n">
        <x:v>0</x:v>
      </x:c>
      <x:c r="X2159" s="24" t="n">
        <x:v>0</x:v>
      </x:c>
      <x:c r="Y2159" s="24" t="n">
        <x:v>1</x:v>
      </x:c>
    </x:row>
    <x:row r="2160">
      <x:c r="A2160" s="24" t="n">
        <x:v>4945210</x:v>
      </x:c>
      <x:c r="B2160" t="str">
        <x:v>2015-11-05</x:v>
      </x:c>
      <x:c r="C2160" s="24" t="n">
        <x:v>11</x:v>
      </x:c>
      <x:c r="D2160" t="str">
        <x:v>UA</x:v>
      </x:c>
      <x:c r="E2160" t="str">
        <x:v>United Air Lines Inc.</x:v>
      </x:c>
      <x:c r="F2160" t="str">
        <x:v>790</x:v>
      </x:c>
      <x:c r="G2160" t="str">
        <x:v>AUS</x:v>
      </x:c>
      <x:c r="H2160" t="str">
        <x:v>Austin-Bergstrom International Airport</x:v>
      </x:c>
      <x:c r="I2160" t="str">
        <x:v>TX</x:v>
      </x:c>
      <x:c r="J2160" t="str">
        <x:v>ORD</x:v>
      </x:c>
      <x:c r="K2160" t="str">
        <x:v>Chicago O'Hare International Airport</x:v>
      </x:c>
      <x:c r="L2160" t="str">
        <x:v>IL</x:v>
      </x:c>
      <x:c r="M2160" t="str">
        <x:v>1358</x:v>
      </x:c>
      <x:c r="N2160" t="str">
        <x:v>1510</x:v>
      </x:c>
      <x:c r="O2160" s="26" t="n">
        <x:v>72</x:v>
      </x:c>
      <x:c r="P2160" t="str">
        <x:v>1640</x:v>
      </x:c>
      <x:c r="Q2160" t="str">
        <x:v>1736</x:v>
      </x:c>
      <x:c r="R2160" s="26" t="n">
        <x:v>56</x:v>
      </x:c>
      <x:c r="S2160" s="26" t="n">
        <x:v>977</x:v>
      </x:c>
      <x:c r="T2160" s="24" t="n">
        <x:v>0</x:v>
      </x:c>
      <x:c r="U2160" s="24" t="n">
        <x:v>0</x:v>
      </x:c>
      <x:c r="V2160" s="24" t="str">
        <x:v>Completed</x:v>
      </x:c>
      <x:c r="W2160" s="24" t="n">
        <x:v>1</x:v>
      </x:c>
      <x:c r="X2160" s="24" t="n">
        <x:v>1</x:v>
      </x:c>
      <x:c r="Y2160" s="24" t="n">
        <x:v>1</x:v>
      </x:c>
    </x:row>
    <x:row r="2161">
      <x:c r="A2161" s="24" t="n">
        <x:v>4945580</x:v>
      </x:c>
      <x:c r="B2161" t="str">
        <x:v>2015-11-05</x:v>
      </x:c>
      <x:c r="C2161" s="24" t="n">
        <x:v>11</x:v>
      </x:c>
      <x:c r="D2161" t="str">
        <x:v>DL</x:v>
      </x:c>
      <x:c r="E2161" t="str">
        <x:v>Delta Air Lines Inc.</x:v>
      </x:c>
      <x:c r="F2161" t="str">
        <x:v>1799</x:v>
      </x:c>
      <x:c r="G2161" t="str">
        <x:v>HSV</x:v>
      </x:c>
      <x:c r="H2161" t="str">
        <x:v>Huntsville International Airport</x:v>
      </x:c>
      <x:c r="I2161" t="str">
        <x:v>AL</x:v>
      </x:c>
      <x:c r="J2161" t="str">
        <x:v>ATL</x:v>
      </x:c>
      <x:c r="K2161" t="str">
        <x:v>Hartsfield-Jackson Atlanta International Airport</x:v>
      </x:c>
      <x:c r="L2161" t="str">
        <x:v>GA</x:v>
      </x:c>
      <x:c r="M2161" t="str">
        <x:v>1421</x:v>
      </x:c>
      <x:c r="N2161" t="str">
        <x:v>1433</x:v>
      </x:c>
      <x:c r="O2161" s="26" t="n">
        <x:v>12</x:v>
      </x:c>
      <x:c r="P2161" t="str">
        <x:v>1618</x:v>
      </x:c>
      <x:c r="Q2161" t="str">
        <x:v>1618</x:v>
      </x:c>
      <x:c r="R2161" s="26" t="n">
        <x:v>0</x:v>
      </x:c>
      <x:c r="S2161" s="26" t="n">
        <x:v>151</x:v>
      </x:c>
      <x:c r="T2161" s="24" t="n">
        <x:v>0</x:v>
      </x:c>
      <x:c r="U2161" s="24" t="n">
        <x:v>0</x:v>
      </x:c>
      <x:c r="V2161" s="24" t="str">
        <x:v>Completed</x:v>
      </x:c>
      <x:c r="W2161" s="24" t="n">
        <x:v>0</x:v>
      </x:c>
      <x:c r="X2161" s="24" t="n">
        <x:v>0</x:v>
      </x:c>
      <x:c r="Y2161" s="24" t="n">
        <x:v>1</x:v>
      </x:c>
    </x:row>
    <x:row r="2162">
      <x:c r="A2162" s="24" t="n">
        <x:v>4945624</x:v>
      </x:c>
      <x:c r="B2162" t="str">
        <x:v>2015-11-05</x:v>
      </x:c>
      <x:c r="C2162" s="24" t="n">
        <x:v>11</x:v>
      </x:c>
      <x:c r="D2162" t="str">
        <x:v>DL</x:v>
      </x:c>
      <x:c r="E2162" t="str">
        <x:v>Delta Air Lines Inc.</x:v>
      </x:c>
      <x:c r="F2162" t="str">
        <x:v>1680</x:v>
      </x:c>
      <x:c r="G2162" t="str">
        <x:v>SFO</x:v>
      </x:c>
      <x:c r="H2162" t="str">
        <x:v>San Francisco International Airport</x:v>
      </x:c>
      <x:c r="I2162" t="str">
        <x:v>CA</x:v>
      </x:c>
      <x:c r="J2162" t="str">
        <x:v>ATL</x:v>
      </x:c>
      <x:c r="K2162" t="str">
        <x:v>Hartsfield-Jackson Atlanta International Airport</x:v>
      </x:c>
      <x:c r="L2162" t="str">
        <x:v>GA</x:v>
      </x:c>
      <x:c r="M2162" t="str">
        <x:v>1425</x:v>
      </x:c>
      <x:c r="N2162" t="str">
        <x:v>1432</x:v>
      </x:c>
      <x:c r="O2162" s="26" t="n">
        <x:v>7</x:v>
      </x:c>
      <x:c r="P2162" t="str">
        <x:v>2157</x:v>
      </x:c>
      <x:c r="Q2162" t="str">
        <x:v>2159</x:v>
      </x:c>
      <x:c r="R2162" s="26" t="n">
        <x:v>2</x:v>
      </x:c>
      <x:c r="S2162" s="26" t="n">
        <x:v>2139</x:v>
      </x:c>
      <x:c r="T2162" s="24" t="n">
        <x:v>0</x:v>
      </x:c>
      <x:c r="U2162" s="24" t="n">
        <x:v>0</x:v>
      </x:c>
      <x:c r="V2162" s="24" t="str">
        <x:v>Completed</x:v>
      </x:c>
      <x:c r="W2162" s="24" t="n">
        <x:v>0</x:v>
      </x:c>
      <x:c r="X2162" s="24" t="n">
        <x:v>0</x:v>
      </x:c>
      <x:c r="Y2162" s="24" t="n">
        <x:v>1</x:v>
      </x:c>
    </x:row>
    <x:row r="2163">
      <x:c r="A2163" s="24" t="n">
        <x:v>4945804</x:v>
      </x:c>
      <x:c r="B2163" t="str">
        <x:v>2015-11-05</x:v>
      </x:c>
      <x:c r="C2163" s="24" t="n">
        <x:v>11</x:v>
      </x:c>
      <x:c r="D2163" t="str">
        <x:v>B6</x:v>
      </x:c>
      <x:c r="E2163" t="str">
        <x:v>JetBlue Airways</x:v>
      </x:c>
      <x:c r="F2163" t="str">
        <x:v>2079</x:v>
      </x:c>
      <x:c r="G2163" t="str">
        <x:v>LAS</x:v>
      </x:c>
      <x:c r="H2163" t="str">
        <x:v>McCarran International Airport</x:v>
      </x:c>
      <x:c r="I2163" t="str">
        <x:v>NV</x:v>
      </x:c>
      <x:c r="J2163" t="str">
        <x:v>LGB</x:v>
      </x:c>
      <x:c r="K2163" t="str">
        <x:v>Long Beach Airport (Daugherty Field)</x:v>
      </x:c>
      <x:c r="L2163" t="str">
        <x:v>CA</x:v>
      </x:c>
      <x:c r="M2163" t="str">
        <x:v>1435</x:v>
      </x:c>
      <x:c r="N2163" t="str">
        <x:v>1454</x:v>
      </x:c>
      <x:c r="O2163" s="26" t="n">
        <x:v>19</x:v>
      </x:c>
      <x:c r="P2163" t="str">
        <x:v>1540</x:v>
      </x:c>
      <x:c r="Q2163" t="str">
        <x:v>1553</x:v>
      </x:c>
      <x:c r="R2163" s="26" t="n">
        <x:v>13</x:v>
      </x:c>
      <x:c r="S2163" s="26" t="n">
        <x:v>231</x:v>
      </x:c>
      <x:c r="T2163" s="24" t="n">
        <x:v>0</x:v>
      </x:c>
      <x:c r="U2163" s="24" t="n">
        <x:v>0</x:v>
      </x:c>
      <x:c r="V2163" s="24" t="str">
        <x:v>Completed</x:v>
      </x:c>
      <x:c r="W2163" s="24" t="n">
        <x:v>0</x:v>
      </x:c>
      <x:c r="X2163" s="24" t="n">
        <x:v>1</x:v>
      </x:c>
      <x:c r="Y2163" s="24" t="n">
        <x:v>1</x:v>
      </x:c>
    </x:row>
    <x:row r="2164">
      <x:c r="A2164" s="24" t="n">
        <x:v>4946261</x:v>
      </x:c>
      <x:c r="B2164" t="str">
        <x:v>2015-11-05</x:v>
      </x:c>
      <x:c r="C2164" s="24" t="n">
        <x:v>11</x:v>
      </x:c>
      <x:c r="D2164" t="str">
        <x:v>UA</x:v>
      </x:c>
      <x:c r="E2164" t="str">
        <x:v>United Air Lines Inc.</x:v>
      </x:c>
      <x:c r="F2164" t="str">
        <x:v>1456</x:v>
      </x:c>
      <x:c r="G2164" t="str">
        <x:v>SFO</x:v>
      </x:c>
      <x:c r="H2164" t="str">
        <x:v>San Francisco International Airport</x:v>
      </x:c>
      <x:c r="I2164" t="str">
        <x:v>CA</x:v>
      </x:c>
      <x:c r="J2164" t="str">
        <x:v>EWR</x:v>
      </x:c>
      <x:c r="K2164" t="str">
        <x:v>Newark Liberty International Airport</x:v>
      </x:c>
      <x:c r="L2164" t="str">
        <x:v>NJ</x:v>
      </x:c>
      <x:c r="M2164" t="str">
        <x:v>1500</x:v>
      </x:c>
      <x:c r="N2164" t="str">
        <x:v>1457</x:v>
      </x:c>
      <x:c r="O2164" s="26" t="n">
        <x:v>-3</x:v>
      </x:c>
      <x:c r="P2164" t="str">
        <x:v>2323</x:v>
      </x:c>
      <x:c r="Q2164" t="str">
        <x:v>2306</x:v>
      </x:c>
      <x:c r="R2164" s="26" t="n">
        <x:v>-17</x:v>
      </x:c>
      <x:c r="S2164" s="26" t="n">
        <x:v>2565</x:v>
      </x:c>
      <x:c r="T2164" s="24" t="n">
        <x:v>0</x:v>
      </x:c>
      <x:c r="U2164" s="24" t="n">
        <x:v>0</x:v>
      </x:c>
      <x:c r="V2164" s="24" t="str">
        <x:v>Completed</x:v>
      </x:c>
      <x:c r="W2164" s="24" t="n">
        <x:v>0</x:v>
      </x:c>
      <x:c r="X2164" s="24" t="n">
        <x:v>0</x:v>
      </x:c>
      <x:c r="Y2164" s="24" t="n">
        <x:v>1</x:v>
      </x:c>
    </x:row>
    <x:row r="2165">
      <x:c r="A2165" s="24" t="n">
        <x:v>4947948</x:v>
      </x:c>
      <x:c r="B2165" t="str">
        <x:v>2015-11-05</x:v>
      </x:c>
      <x:c r="C2165" s="24" t="n">
        <x:v>11</x:v>
      </x:c>
      <x:c r="D2165" t="str">
        <x:v>AS</x:v>
      </x:c>
      <x:c r="E2165" t="str">
        <x:v>Alaska Airlines Inc.</x:v>
      </x:c>
      <x:c r="F2165" t="str">
        <x:v>98</x:v>
      </x:c>
      <x:c r="G2165" t="str">
        <x:v>ANC</x:v>
      </x:c>
      <x:c r="H2165" t="str">
        <x:v>Ted Stevens Anchorage International Airport</x:v>
      </x:c>
      <x:c r="I2165" t="str">
        <x:v>AK</x:v>
      </x:c>
      <x:c r="J2165" t="str">
        <x:v>SEA</x:v>
      </x:c>
      <x:c r="K2165" t="str">
        <x:v>Seattle-Tacoma International Airport</x:v>
      </x:c>
      <x:c r="L2165" t="str">
        <x:v>WA</x:v>
      </x:c>
      <x:c r="M2165" t="str">
        <x:v>1645</x:v>
      </x:c>
      <x:c r="N2165" t="str">
        <x:v>1636</x:v>
      </x:c>
      <x:c r="O2165" s="26" t="n">
        <x:v>-9</x:v>
      </x:c>
      <x:c r="P2165" t="str">
        <x:v>2109</x:v>
      </x:c>
      <x:c r="Q2165" t="str">
        <x:v>2053</x:v>
      </x:c>
      <x:c r="R2165" s="26" t="n">
        <x:v>-16</x:v>
      </x:c>
      <x:c r="S2165" s="26" t="n">
        <x:v>1448</x:v>
      </x:c>
      <x:c r="T2165" s="24" t="n">
        <x:v>0</x:v>
      </x:c>
      <x:c r="U2165" s="24" t="n">
        <x:v>0</x:v>
      </x:c>
      <x:c r="V2165" s="24" t="str">
        <x:v>Completed</x:v>
      </x:c>
      <x:c r="W2165" s="24" t="n">
        <x:v>0</x:v>
      </x:c>
      <x:c r="X2165" s="24" t="n">
        <x:v>0</x:v>
      </x:c>
      <x:c r="Y2165" s="24" t="n">
        <x:v>1</x:v>
      </x:c>
    </x:row>
    <x:row r="2166">
      <x:c r="A2166" s="24" t="n">
        <x:v>4948235</x:v>
      </x:c>
      <x:c r="B2166" t="str">
        <x:v>2015-11-05</x:v>
      </x:c>
      <x:c r="C2166" s="24" t="n">
        <x:v>11</x:v>
      </x:c>
      <x:c r="D2166" t="str">
        <x:v>WN</x:v>
      </x:c>
      <x:c r="E2166" t="str">
        <x:v>Southwest Airlines Co.</x:v>
      </x:c>
      <x:c r="F2166" t="str">
        <x:v>527</x:v>
      </x:c>
      <x:c r="G2166" t="str">
        <x:v>DAL</x:v>
      </x:c>
      <x:c r="H2166" t="str">
        <x:v>Dallas Love Field</x:v>
      </x:c>
      <x:c r="I2166" t="str">
        <x:v>TX</x:v>
      </x:c>
      <x:c r="J2166" t="str">
        <x:v>SAN</x:v>
      </x:c>
      <x:c r="K2166" t="str">
        <x:v>San Diego International Airport (Lindbergh Field)</x:v>
      </x:c>
      <x:c r="L2166" t="str">
        <x:v>CA</x:v>
      </x:c>
      <x:c r="M2166" t="str">
        <x:v>1700</x:v>
      </x:c>
      <x:c r="N2166" t="str">
        <x:v>1708</x:v>
      </x:c>
      <x:c r="O2166" s="26" t="n">
        <x:v>8</x:v>
      </x:c>
      <x:c r="P2166" t="str">
        <x:v>1810</x:v>
      </x:c>
      <x:c r="Q2166" t="str">
        <x:v>1849</x:v>
      </x:c>
      <x:c r="R2166" s="26" t="n">
        <x:v>39</x:v>
      </x:c>
      <x:c r="S2166" s="26" t="n">
        <x:v>1182</x:v>
      </x:c>
      <x:c r="T2166" s="24" t="n">
        <x:v>0</x:v>
      </x:c>
      <x:c r="U2166" s="24" t="n">
        <x:v>0</x:v>
      </x:c>
      <x:c r="V2166" s="24" t="str">
        <x:v>Completed</x:v>
      </x:c>
      <x:c r="W2166" s="24" t="n">
        <x:v>1</x:v>
      </x:c>
      <x:c r="X2166" s="24" t="n">
        <x:v>0</x:v>
      </x:c>
      <x:c r="Y2166" s="24" t="n">
        <x:v>1</x:v>
      </x:c>
    </x:row>
    <x:row r="2167">
      <x:c r="A2167" s="24" t="n">
        <x:v>4948637</x:v>
      </x:c>
      <x:c r="B2167" t="str">
        <x:v>2015-11-05</x:v>
      </x:c>
      <x:c r="C2167" s="24" t="n">
        <x:v>11</x:v>
      </x:c>
      <x:c r="D2167" t="str">
        <x:v>DL</x:v>
      </x:c>
      <x:c r="E2167" t="str">
        <x:v>Delta Air Lines Inc.</x:v>
      </x:c>
      <x:c r="F2167" t="str">
        <x:v>330</x:v>
      </x:c>
      <x:c r="G2167" t="str">
        <x:v>SHV</x:v>
      </x:c>
      <x:c r="H2167" t="str">
        <x:v>Shreveport Regional Airport</x:v>
      </x:c>
      <x:c r="I2167" t="str">
        <x:v>LA</x:v>
      </x:c>
      <x:c r="J2167" t="str">
        <x:v>ATL</x:v>
      </x:c>
      <x:c r="K2167" t="str">
        <x:v>Hartsfield-Jackson Atlanta International Airport</x:v>
      </x:c>
      <x:c r="L2167" t="str">
        <x:v>GA</x:v>
      </x:c>
      <x:c r="M2167" t="str">
        <x:v>1725</x:v>
      </x:c>
      <x:c r="N2167" t="str">
        <x:v>1751</x:v>
      </x:c>
      <x:c r="O2167" s="26" t="n">
        <x:v>26</x:v>
      </x:c>
      <x:c r="P2167" t="str">
        <x:v>2005</x:v>
      </x:c>
      <x:c r="Q2167" t="str">
        <x:v>2030</x:v>
      </x:c>
      <x:c r="R2167" s="26" t="n">
        <x:v>25</x:v>
      </x:c>
      <x:c r="S2167" s="26" t="n">
        <x:v>551</x:v>
      </x:c>
      <x:c r="T2167" s="24" t="n">
        <x:v>0</x:v>
      </x:c>
      <x:c r="U2167" s="24" t="n">
        <x:v>0</x:v>
      </x:c>
      <x:c r="V2167" s="24" t="str">
        <x:v>Completed</x:v>
      </x:c>
      <x:c r="W2167" s="24" t="n">
        <x:v>1</x:v>
      </x:c>
      <x:c r="X2167" s="24" t="n">
        <x:v>1</x:v>
      </x:c>
      <x:c r="Y2167" s="24" t="n">
        <x:v>1</x:v>
      </x:c>
    </x:row>
    <x:row r="2168">
      <x:c r="A2168" s="24" t="n">
        <x:v>4949572</x:v>
      </x:c>
      <x:c r="B2168" t="str">
        <x:v>2015-11-05</x:v>
      </x:c>
      <x:c r="C2168" s="24" t="n">
        <x:v>11</x:v>
      </x:c>
      <x:c r="D2168" t="str">
        <x:v>AS</x:v>
      </x:c>
      <x:c r="E2168" t="str">
        <x:v>Alaska Airlines Inc.</x:v>
      </x:c>
      <x:c r="F2168" t="str">
        <x:v>839</x:v>
      </x:c>
      <x:c r="G2168" t="str">
        <x:v>SEA</x:v>
      </x:c>
      <x:c r="H2168" t="str">
        <x:v>Seattle-Tacoma International Airport</x:v>
      </x:c>
      <x:c r="I2168" t="str">
        <x:v>WA</x:v>
      </x:c>
      <x:c r="J2168" t="str">
        <x:v>LIH</x:v>
      </x:c>
      <x:c r="K2168" t="str">
        <x:v>Lihue Airport</x:v>
      </x:c>
      <x:c r="L2168" t="str">
        <x:v>HI</x:v>
      </x:c>
      <x:c r="M2168" t="str">
        <x:v>1815</x:v>
      </x:c>
      <x:c r="N2168" t="str">
        <x:v>1810</x:v>
      </x:c>
      <x:c r="O2168" s="26" t="n">
        <x:v>-5</x:v>
      </x:c>
      <x:c r="P2168" t="str">
        <x:v>2250</x:v>
      </x:c>
      <x:c r="Q2168" t="str">
        <x:v>2159</x:v>
      </x:c>
      <x:c r="R2168" s="26" t="n">
        <x:v>-51</x:v>
      </x:c>
      <x:c r="S2168" s="26" t="n">
        <x:v>2701</x:v>
      </x:c>
      <x:c r="T2168" s="24" t="n">
        <x:v>0</x:v>
      </x:c>
      <x:c r="U2168" s="24" t="n">
        <x:v>0</x:v>
      </x:c>
      <x:c r="V2168" s="24" t="str">
        <x:v>Completed</x:v>
      </x:c>
      <x:c r="W2168" s="24" t="n">
        <x:v>0</x:v>
      </x:c>
      <x:c r="X2168" s="24" t="n">
        <x:v>0</x:v>
      </x:c>
      <x:c r="Y2168" s="24" t="n">
        <x:v>1</x:v>
      </x:c>
    </x:row>
    <x:row r="2169">
      <x:c r="A2169" s="24" t="n">
        <x:v>4950622</x:v>
      </x:c>
      <x:c r="B2169" t="str">
        <x:v>2015-11-05</x:v>
      </x:c>
      <x:c r="C2169" s="24" t="n">
        <x:v>11</x:v>
      </x:c>
      <x:c r="D2169" t="str">
        <x:v>DL</x:v>
      </x:c>
      <x:c r="E2169" t="str">
        <x:v>Delta Air Lines Inc.</x:v>
      </x:c>
      <x:c r="F2169" t="str">
        <x:v>306</x:v>
      </x:c>
      <x:c r="G2169" t="str">
        <x:v>ATL</x:v>
      </x:c>
      <x:c r="H2169" t="str">
        <x:v>Hartsfield-Jackson Atlanta International Airport</x:v>
      </x:c>
      <x:c r="I2169" t="str">
        <x:v>GA</x:v>
      </x:c>
      <x:c r="J2169" t="str">
        <x:v>FLL</x:v>
      </x:c>
      <x:c r="K2169" t="str">
        <x:v>Fort Lauderdale-Hollywood International Airport</x:v>
      </x:c>
      <x:c r="L2169" t="str">
        <x:v>FL</x:v>
      </x:c>
      <x:c r="M2169" t="str">
        <x:v>1920</x:v>
      </x:c>
      <x:c r="N2169" t="str">
        <x:v>2037</x:v>
      </x:c>
      <x:c r="O2169" s="26" t="n">
        <x:v>77</x:v>
      </x:c>
      <x:c r="P2169" t="str">
        <x:v>2110</x:v>
      </x:c>
      <x:c r="Q2169" t="str">
        <x:v>2218</x:v>
      </x:c>
      <x:c r="R2169" s="26" t="n">
        <x:v>68</x:v>
      </x:c>
      <x:c r="S2169" s="26" t="n">
        <x:v>581</x:v>
      </x:c>
      <x:c r="T2169" s="24" t="n">
        <x:v>0</x:v>
      </x:c>
      <x:c r="U2169" s="24" t="n">
        <x:v>0</x:v>
      </x:c>
      <x:c r="V2169" s="24" t="str">
        <x:v>Completed</x:v>
      </x:c>
      <x:c r="W2169" s="24" t="n">
        <x:v>1</x:v>
      </x:c>
      <x:c r="X2169" s="24" t="n">
        <x:v>1</x:v>
      </x:c>
      <x:c r="Y2169" s="24" t="n">
        <x:v>1</x:v>
      </x:c>
    </x:row>
    <x:row r="2170">
      <x:c r="A2170" s="24" t="n">
        <x:v>4950779</x:v>
      </x:c>
      <x:c r="B2170" t="str">
        <x:v>2015-11-05</x:v>
      </x:c>
      <x:c r="C2170" s="24" t="n">
        <x:v>11</x:v>
      </x:c>
      <x:c r="D2170" t="str">
        <x:v>AS</x:v>
      </x:c>
      <x:c r="E2170" t="str">
        <x:v>Alaska Airlines Inc.</x:v>
      </x:c>
      <x:c r="F2170" t="str">
        <x:v>485</x:v>
      </x:c>
      <x:c r="G2170" t="str">
        <x:v>SAN</x:v>
      </x:c>
      <x:c r="H2170" t="str">
        <x:v>San Diego International Airport (Lindbergh Field)</x:v>
      </x:c>
      <x:c r="I2170" t="str">
        <x:v>CA</x:v>
      </x:c>
      <x:c r="J2170" t="str">
        <x:v>SEA</x:v>
      </x:c>
      <x:c r="K2170" t="str">
        <x:v>Seattle-Tacoma International Airport</x:v>
      </x:c>
      <x:c r="L2170" t="str">
        <x:v>WA</x:v>
      </x:c>
      <x:c r="M2170" t="str">
        <x:v>1930</x:v>
      </x:c>
      <x:c r="N2170" t="str">
        <x:v>1924</x:v>
      </x:c>
      <x:c r="O2170" s="26" t="n">
        <x:v>-6</x:v>
      </x:c>
      <x:c r="P2170" t="str">
        <x:v>2220</x:v>
      </x:c>
      <x:c r="Q2170" t="str">
        <x:v>2236</x:v>
      </x:c>
      <x:c r="R2170" s="26" t="n">
        <x:v>16</x:v>
      </x:c>
      <x:c r="S2170" s="26" t="n">
        <x:v>1050</x:v>
      </x:c>
      <x:c r="T2170" s="24" t="n">
        <x:v>0</x:v>
      </x:c>
      <x:c r="U2170" s="24" t="n">
        <x:v>0</x:v>
      </x:c>
      <x:c r="V2170" s="24" t="str">
        <x:v>Completed</x:v>
      </x:c>
      <x:c r="W2170" s="24" t="n">
        <x:v>1</x:v>
      </x:c>
      <x:c r="X2170" s="24" t="n">
        <x:v>0</x:v>
      </x:c>
      <x:c r="Y2170" s="24" t="n">
        <x:v>1</x:v>
      </x:c>
    </x:row>
    <x:row r="2171">
      <x:c r="A2171" s="24" t="n">
        <x:v>4951393</x:v>
      </x:c>
      <x:c r="B2171" t="str">
        <x:v>2015-11-05</x:v>
      </x:c>
      <x:c r="C2171" s="24" t="n">
        <x:v>11</x:v>
      </x:c>
      <x:c r="D2171" t="str">
        <x:v>OO</x:v>
      </x:c>
      <x:c r="E2171" t="str">
        <x:v>Skywest Airlines Inc.</x:v>
      </x:c>
      <x:c r="F2171" t="str">
        <x:v>6259</x:v>
      </x:c>
      <x:c r="G2171" t="str">
        <x:v>FAR</x:v>
      </x:c>
      <x:c r="H2171" t="str">
        <x:v>Hector International Airport</x:v>
      </x:c>
      <x:c r="I2171" t="str">
        <x:v>ND</x:v>
      </x:c>
      <x:c r="J2171" t="str">
        <x:v>DEN</x:v>
      </x:c>
      <x:c r="K2171" t="str">
        <x:v>Denver International Airport</x:v>
      </x:c>
      <x:c r="L2171" t="str">
        <x:v>CO</x:v>
      </x:c>
      <x:c r="M2171" t="str">
        <x:v>2006</x:v>
      </x:c>
      <x:c r="N2171" t="str">
        <x:v>1956</x:v>
      </x:c>
      <x:c r="O2171" s="26" t="n">
        <x:v>-10</x:v>
      </x:c>
      <x:c r="P2171" t="str">
        <x:v>2113</x:v>
      </x:c>
      <x:c r="Q2171" t="str">
        <x:v>2046</x:v>
      </x:c>
      <x:c r="R2171" s="26" t="n">
        <x:v>-27</x:v>
      </x:c>
      <x:c r="S2171" s="26" t="n">
        <x:v>627</x:v>
      </x:c>
      <x:c r="T2171" s="24" t="n">
        <x:v>0</x:v>
      </x:c>
      <x:c r="U2171" s="24" t="n">
        <x:v>0</x:v>
      </x:c>
      <x:c r="V2171" s="24" t="str">
        <x:v>Completed</x:v>
      </x:c>
      <x:c r="W2171" s="24" t="n">
        <x:v>0</x:v>
      </x:c>
      <x:c r="X2171" s="24" t="n">
        <x:v>0</x:v>
      </x:c>
      <x:c r="Y2171" s="24" t="n">
        <x:v>1</x:v>
      </x:c>
    </x:row>
    <x:row r="2172">
      <x:c r="A2172" s="24" t="n">
        <x:v>4953505</x:v>
      </x:c>
      <x:c r="B2172" t="str">
        <x:v>2015-11-06</x:v>
      </x:c>
      <x:c r="C2172" s="24" t="n">
        <x:v>11</x:v>
      </x:c>
      <x:c r="D2172" t="str">
        <x:v>AA</x:v>
      </x:c>
      <x:c r="E2172" t="str">
        <x:v>American Airlines Inc.</x:v>
      </x:c>
      <x:c r="F2172" t="str">
        <x:v>1264</x:v>
      </x:c>
      <x:c r="G2172" t="str">
        <x:v>BNA</x:v>
      </x:c>
      <x:c r="H2172" t="str">
        <x:v>Nashville International Airport</x:v>
      </x:c>
      <x:c r="I2172" t="str">
        <x:v>TN</x:v>
      </x:c>
      <x:c r="J2172" t="str">
        <x:v>DFW</x:v>
      </x:c>
      <x:c r="K2172" t="str">
        <x:v>Dallas/Fort Worth International Airport</x:v>
      </x:c>
      <x:c r="L2172" t="str">
        <x:v>TX</x:v>
      </x:c>
      <x:c r="M2172" t="str">
        <x:v>0600</x:v>
      </x:c>
      <x:c r="N2172" t="str">
        <x:v>0600</x:v>
      </x:c>
      <x:c r="O2172" s="26" t="n">
        <x:v>0</x:v>
      </x:c>
      <x:c r="P2172" t="str">
        <x:v>0818</x:v>
      </x:c>
      <x:c r="Q2172" t="str">
        <x:v>0801</x:v>
      </x:c>
      <x:c r="R2172" s="26" t="n">
        <x:v>-17</x:v>
      </x:c>
      <x:c r="S2172" s="26" t="n">
        <x:v>631</x:v>
      </x:c>
      <x:c r="T2172" s="24" t="n">
        <x:v>0</x:v>
      </x:c>
      <x:c r="U2172" s="24" t="n">
        <x:v>0</x:v>
      </x:c>
      <x:c r="V2172" s="24" t="str">
        <x:v>Completed</x:v>
      </x:c>
      <x:c r="W2172" s="24" t="n">
        <x:v>0</x:v>
      </x:c>
      <x:c r="X2172" s="24" t="n">
        <x:v>0</x:v>
      </x:c>
      <x:c r="Y2172" s="24" t="n">
        <x:v>1</x:v>
      </x:c>
    </x:row>
    <x:row r="2173">
      <x:c r="A2173" s="24" t="n">
        <x:v>4954989</x:v>
      </x:c>
      <x:c r="B2173" t="str">
        <x:v>2015-11-06</x:v>
      </x:c>
      <x:c r="C2173" s="24" t="n">
        <x:v>11</x:v>
      </x:c>
      <x:c r="D2173" t="str">
        <x:v>MQ</x:v>
      </x:c>
      <x:c r="E2173" t="str">
        <x:v>American Eagle Airlines Inc.</x:v>
      </x:c>
      <x:c r="F2173" t="str">
        <x:v>3597</x:v>
      </x:c>
      <x:c r="G2173" t="str">
        <x:v>ORD</x:v>
      </x:c>
      <x:c r="H2173" t="str">
        <x:v>Chicago O'Hare International Airport</x:v>
      </x:c>
      <x:c r="I2173" t="str">
        <x:v>IL</x:v>
      </x:c>
      <x:c r="J2173" t="str">
        <x:v>EWR</x:v>
      </x:c>
      <x:c r="K2173" t="str">
        <x:v>Newark Liberty International Airport</x:v>
      </x:c>
      <x:c r="L2173" t="str">
        <x:v>NJ</x:v>
      </x:c>
      <x:c r="M2173" t="str">
        <x:v>0708</x:v>
      </x:c>
      <x:c r="N2173" t="str">
        <x:v>0702</x:v>
      </x:c>
      <x:c r="O2173" s="26" t="n">
        <x:v>-6</x:v>
      </x:c>
      <x:c r="P2173" t="str">
        <x:v>1017</x:v>
      </x:c>
      <x:c r="Q2173" t="str">
        <x:v>1013</x:v>
      </x:c>
      <x:c r="R2173" s="26" t="n">
        <x:v>-4</x:v>
      </x:c>
      <x:c r="S2173" s="26" t="n">
        <x:v>719</x:v>
      </x:c>
      <x:c r="T2173" s="24" t="n">
        <x:v>0</x:v>
      </x:c>
      <x:c r="U2173" s="24" t="n">
        <x:v>0</x:v>
      </x:c>
      <x:c r="V2173" s="24" t="str">
        <x:v>Completed</x:v>
      </x:c>
      <x:c r="W2173" s="24" t="n">
        <x:v>0</x:v>
      </x:c>
      <x:c r="X2173" s="24" t="n">
        <x:v>0</x:v>
      </x:c>
      <x:c r="Y2173" s="24" t="n">
        <x:v>1</x:v>
      </x:c>
    </x:row>
    <x:row r="2174">
      <x:c r="A2174" s="24" t="n">
        <x:v>4955059</x:v>
      </x:c>
      <x:c r="B2174" t="str">
        <x:v>2015-11-06</x:v>
      </x:c>
      <x:c r="C2174" s="24" t="n">
        <x:v>11</x:v>
      </x:c>
      <x:c r="D2174" t="str">
        <x:v>MQ</x:v>
      </x:c>
      <x:c r="E2174" t="str">
        <x:v>American Eagle Airlines Inc.</x:v>
      </x:c>
      <x:c r="F2174" t="str">
        <x:v>3454</x:v>
      </x:c>
      <x:c r="G2174" t="str">
        <x:v>DFW</x:v>
      </x:c>
      <x:c r="H2174" t="str">
        <x:v>Dallas/Fort Worth International Airport</x:v>
      </x:c>
      <x:c r="I2174" t="str">
        <x:v>TX</x:v>
      </x:c>
      <x:c r="J2174" t="str">
        <x:v>PNS</x:v>
      </x:c>
      <x:c r="K2174" t="str">
        <x:v>Pensacola International Airport (Pensacola Gulf Coast Regional Airport)</x:v>
      </x:c>
      <x:c r="L2174" t="str">
        <x:v>FL</x:v>
      </x:c>
      <x:c r="M2174" t="str">
        <x:v>0710</x:v>
      </x:c>
      <x:c r="N2174" t="str">
        <x:v>0709</x:v>
      </x:c>
      <x:c r="O2174" s="26" t="n">
        <x:v>-1</x:v>
      </x:c>
      <x:c r="P2174" t="str">
        <x:v>0857</x:v>
      </x:c>
      <x:c r="Q2174" t="str">
        <x:v>0917</x:v>
      </x:c>
      <x:c r="R2174" s="26" t="n">
        <x:v>20</x:v>
      </x:c>
      <x:c r="S2174" s="26" t="n">
        <x:v>604</x:v>
      </x:c>
      <x:c r="T2174" s="24" t="n">
        <x:v>0</x:v>
      </x:c>
      <x:c r="U2174" s="24" t="n">
        <x:v>0</x:v>
      </x:c>
      <x:c r="V2174" s="24" t="str">
        <x:v>Completed</x:v>
      </x:c>
      <x:c r="W2174" s="24" t="n">
        <x:v>1</x:v>
      </x:c>
      <x:c r="X2174" s="24" t="n">
        <x:v>0</x:v>
      </x:c>
      <x:c r="Y2174" s="24" t="n">
        <x:v>1</x:v>
      </x:c>
    </x:row>
    <x:row r="2175">
      <x:c r="A2175" s="24" t="n">
        <x:v>4955409</x:v>
      </x:c>
      <x:c r="B2175" t="str">
        <x:v>2015-11-06</x:v>
      </x:c>
      <x:c r="C2175" s="24" t="n">
        <x:v>11</x:v>
      </x:c>
      <x:c r="D2175" t="str">
        <x:v>WN</x:v>
      </x:c>
      <x:c r="E2175" t="str">
        <x:v>Southwest Airlines Co.</x:v>
      </x:c>
      <x:c r="F2175" t="str">
        <x:v>1015</x:v>
      </x:c>
      <x:c r="G2175" t="str">
        <x:v>SJC</x:v>
      </x:c>
      <x:c r="H2175" t="str">
        <x:v>Norman Y. Mineta San José International Airport</x:v>
      </x:c>
      <x:c r="I2175" t="str">
        <x:v>CA</x:v>
      </x:c>
      <x:c r="J2175" t="str">
        <x:v>DAL</x:v>
      </x:c>
      <x:c r="K2175" t="str">
        <x:v>Dallas Love Field</x:v>
      </x:c>
      <x:c r="L2175" t="str">
        <x:v>TX</x:v>
      </x:c>
      <x:c r="M2175" t="str">
        <x:v>0730</x:v>
      </x:c>
      <x:c r="N2175" t="str">
        <x:v>0728</x:v>
      </x:c>
      <x:c r="O2175" s="26" t="n">
        <x:v>-2</x:v>
      </x:c>
      <x:c r="P2175" t="str">
        <x:v>1250</x:v>
      </x:c>
      <x:c r="Q2175" t="str">
        <x:v>1302</x:v>
      </x:c>
      <x:c r="R2175" s="26" t="n">
        <x:v>12</x:v>
      </x:c>
      <x:c r="S2175" s="26" t="n">
        <x:v>1450</x:v>
      </x:c>
      <x:c r="T2175" s="24" t="n">
        <x:v>0</x:v>
      </x:c>
      <x:c r="U2175" s="24" t="n">
        <x:v>0</x:v>
      </x:c>
      <x:c r="V2175" s="24" t="str">
        <x:v>Completed</x:v>
      </x:c>
      <x:c r="W2175" s="24" t="n">
        <x:v>0</x:v>
      </x:c>
      <x:c r="X2175" s="24" t="n">
        <x:v>0</x:v>
      </x:c>
      <x:c r="Y2175" s="24" t="n">
        <x:v>1</x:v>
      </x:c>
    </x:row>
    <x:row r="2176">
      <x:c r="A2176" s="24" t="n">
        <x:v>4955500</x:v>
      </x:c>
      <x:c r="B2176" t="str">
        <x:v>2015-11-06</x:v>
      </x:c>
      <x:c r="C2176" s="24" t="n">
        <x:v>11</x:v>
      </x:c>
      <x:c r="D2176" t="str">
        <x:v>AA</x:v>
      </x:c>
      <x:c r="E2176" t="str">
        <x:v>American Airlines Inc.</x:v>
      </x:c>
      <x:c r="F2176" t="str">
        <x:v>791</x:v>
      </x:c>
      <x:c r="G2176" t="str">
        <x:v>PHL</x:v>
      </x:c>
      <x:c r="H2176" t="str">
        <x:v>Philadelphia International Airport</x:v>
      </x:c>
      <x:c r="I2176" t="str">
        <x:v>PA</x:v>
      </x:c>
      <x:c r="J2176" t="str">
        <x:v>MSP</x:v>
      </x:c>
      <x:c r="K2176" t="str">
        <x:v>Minneapolis-Saint Paul International Airport</x:v>
      </x:c>
      <x:c r="L2176" t="str">
        <x:v>MN</x:v>
      </x:c>
      <x:c r="M2176" t="str">
        <x:v>0736</x:v>
      </x:c>
      <x:c r="N2176" t="str">
        <x:v>0735</x:v>
      </x:c>
      <x:c r="O2176" s="26" t="n">
        <x:v>-1</x:v>
      </x:c>
      <x:c r="P2176" t="str">
        <x:v>0939</x:v>
      </x:c>
      <x:c r="Q2176" t="str">
        <x:v>1000</x:v>
      </x:c>
      <x:c r="R2176" s="26" t="n">
        <x:v>21</x:v>
      </x:c>
      <x:c r="S2176" s="26" t="n">
        <x:v>980</x:v>
      </x:c>
      <x:c r="T2176" s="24" t="n">
        <x:v>0</x:v>
      </x:c>
      <x:c r="U2176" s="24" t="n">
        <x:v>0</x:v>
      </x:c>
      <x:c r="V2176" s="24" t="str">
        <x:v>Completed</x:v>
      </x:c>
      <x:c r="W2176" s="24" t="n">
        <x:v>1</x:v>
      </x:c>
      <x:c r="X2176" s="24" t="n">
        <x:v>0</x:v>
      </x:c>
      <x:c r="Y2176" s="24" t="n">
        <x:v>1</x:v>
      </x:c>
    </x:row>
    <x:row r="2177">
      <x:c r="A2177" s="24" t="n">
        <x:v>4955696</x:v>
      </x:c>
      <x:c r="B2177" t="str">
        <x:v>2015-11-06</x:v>
      </x:c>
      <x:c r="C2177" s="24" t="n">
        <x:v>11</x:v>
      </x:c>
      <x:c r="D2177" t="str">
        <x:v>UA</x:v>
      </x:c>
      <x:c r="E2177" t="str">
        <x:v>United Air Lines Inc.</x:v>
      </x:c>
      <x:c r="F2177" t="str">
        <x:v>282</x:v>
      </x:c>
      <x:c r="G2177" t="str">
        <x:v>EWR</x:v>
      </x:c>
      <x:c r="H2177" t="str">
        <x:v>Newark Liberty International Airport</x:v>
      </x:c>
      <x:c r="I2177" t="str">
        <x:v>NJ</x:v>
      </x:c>
      <x:c r="J2177" t="str">
        <x:v>DEN</x:v>
      </x:c>
      <x:c r="K2177" t="str">
        <x:v>Denver International Airport</x:v>
      </x:c>
      <x:c r="L2177" t="str">
        <x:v>CO</x:v>
      </x:c>
      <x:c r="M2177" t="str">
        <x:v>0753</x:v>
      </x:c>
      <x:c r="N2177" t="str">
        <x:v>0747</x:v>
      </x:c>
      <x:c r="O2177" s="26" t="n">
        <x:v>-6</x:v>
      </x:c>
      <x:c r="P2177" t="str">
        <x:v>1020</x:v>
      </x:c>
      <x:c r="Q2177" t="str">
        <x:v>1028</x:v>
      </x:c>
      <x:c r="R2177" s="26" t="n">
        <x:v>8</x:v>
      </x:c>
      <x:c r="S2177" s="26" t="n">
        <x:v>1605</x:v>
      </x:c>
      <x:c r="T2177" s="24" t="n">
        <x:v>0</x:v>
      </x:c>
      <x:c r="U2177" s="24" t="n">
        <x:v>0</x:v>
      </x:c>
      <x:c r="V2177" s="24" t="str">
        <x:v>Completed</x:v>
      </x:c>
      <x:c r="W2177" s="24" t="n">
        <x:v>0</x:v>
      </x:c>
      <x:c r="X2177" s="24" t="n">
        <x:v>0</x:v>
      </x:c>
      <x:c r="Y2177" s="24" t="n">
        <x:v>1</x:v>
      </x:c>
    </x:row>
    <x:row r="2178">
      <x:c r="A2178" s="24" t="n">
        <x:v>4956463</x:v>
      </x:c>
      <x:c r="B2178" t="str">
        <x:v>2015-11-06</x:v>
      </x:c>
      <x:c r="C2178" s="24" t="n">
        <x:v>11</x:v>
      </x:c>
      <x:c r="D2178" t="str">
        <x:v>WN</x:v>
      </x:c>
      <x:c r="E2178" t="str">
        <x:v>Southwest Airlines Co.</x:v>
      </x:c>
      <x:c r="F2178" t="str">
        <x:v>4022</x:v>
      </x:c>
      <x:c r="G2178" t="str">
        <x:v>SNA</x:v>
      </x:c>
      <x:c r="H2178" t="str">
        <x:v>John Wayne Airport (Orange County Airport)</x:v>
      </x:c>
      <x:c r="I2178" t="str">
        <x:v>CA</x:v>
      </x:c>
      <x:c r="J2178" t="str">
        <x:v>SJC</x:v>
      </x:c>
      <x:c r="K2178" t="str">
        <x:v>Norman Y. Mineta San José International Airport</x:v>
      </x:c>
      <x:c r="L2178" t="str">
        <x:v>CA</x:v>
      </x:c>
      <x:c r="M2178" t="str">
        <x:v>0835</x:v>
      </x:c>
      <x:c r="N2178" t="str">
        <x:v>0833</x:v>
      </x:c>
      <x:c r="O2178" s="26" t="n">
        <x:v>-2</x:v>
      </x:c>
      <x:c r="P2178" t="str">
        <x:v>0950</x:v>
      </x:c>
      <x:c r="Q2178" t="str">
        <x:v>0944</x:v>
      </x:c>
      <x:c r="R2178" s="26" t="n">
        <x:v>-6</x:v>
      </x:c>
      <x:c r="S2178" s="26" t="n">
        <x:v>342</x:v>
      </x:c>
      <x:c r="T2178" s="24" t="n">
        <x:v>0</x:v>
      </x:c>
      <x:c r="U2178" s="24" t="n">
        <x:v>0</x:v>
      </x:c>
      <x:c r="V2178" s="24" t="str">
        <x:v>Completed</x:v>
      </x:c>
      <x:c r="W2178" s="24" t="n">
        <x:v>0</x:v>
      </x:c>
      <x:c r="X2178" s="24" t="n">
        <x:v>0</x:v>
      </x:c>
      <x:c r="Y2178" s="24" t="n">
        <x:v>1</x:v>
      </x:c>
    </x:row>
    <x:row r="2179">
      <x:c r="A2179" s="24" t="n">
        <x:v>4957096</x:v>
      </x:c>
      <x:c r="B2179" t="str">
        <x:v>2015-11-06</x:v>
      </x:c>
      <x:c r="C2179" s="24" t="n">
        <x:v>11</x:v>
      </x:c>
      <x:c r="D2179" t="str">
        <x:v>UA</x:v>
      </x:c>
      <x:c r="E2179" t="str">
        <x:v>United Air Lines Inc.</x:v>
      </x:c>
      <x:c r="F2179" t="str">
        <x:v>1146</x:v>
      </x:c>
      <x:c r="G2179" t="str">
        <x:v>EWR</x:v>
      </x:c>
      <x:c r="H2179" t="str">
        <x:v>Newark Liberty International Airport</x:v>
      </x:c>
      <x:c r="I2179" t="str">
        <x:v>NJ</x:v>
      </x:c>
      <x:c r="J2179" t="str">
        <x:v>DEN</x:v>
      </x:c>
      <x:c r="K2179" t="str">
        <x:v>Denver International Airport</x:v>
      </x:c>
      <x:c r="L2179" t="str">
        <x:v>CO</x:v>
      </x:c>
      <x:c r="M2179" t="str">
        <x:v>0913</x:v>
      </x:c>
      <x:c r="N2179" t="str">
        <x:v>0946</x:v>
      </x:c>
      <x:c r="O2179" s="26" t="n">
        <x:v>33</x:v>
      </x:c>
      <x:c r="P2179" t="str">
        <x:v>1140</x:v>
      </x:c>
      <x:c r="Q2179" t="str">
        <x:v>1216</x:v>
      </x:c>
      <x:c r="R2179" s="26" t="n">
        <x:v>36</x:v>
      </x:c>
      <x:c r="S2179" s="26" t="n">
        <x:v>1605</x:v>
      </x:c>
      <x:c r="T2179" s="24" t="n">
        <x:v>0</x:v>
      </x:c>
      <x:c r="U2179" s="24" t="n">
        <x:v>0</x:v>
      </x:c>
      <x:c r="V2179" s="24" t="str">
        <x:v>Completed</x:v>
      </x:c>
      <x:c r="W2179" s="24" t="n">
        <x:v>1</x:v>
      </x:c>
      <x:c r="X2179" s="24" t="n">
        <x:v>1</x:v>
      </x:c>
      <x:c r="Y2179" s="24" t="n">
        <x:v>1</x:v>
      </x:c>
    </x:row>
    <x:row r="2180">
      <x:c r="A2180" s="24" t="n">
        <x:v>4958002</x:v>
      </x:c>
      <x:c r="B2180" t="str">
        <x:v>2015-11-06</x:v>
      </x:c>
      <x:c r="C2180" s="24" t="n">
        <x:v>11</x:v>
      </x:c>
      <x:c r="D2180" t="str">
        <x:v>OO</x:v>
      </x:c>
      <x:c r="E2180" t="str">
        <x:v>Skywest Airlines Inc.</x:v>
      </x:c>
      <x:c r="F2180" t="str">
        <x:v>5620</x:v>
      </x:c>
      <x:c r="G2180" t="str">
        <x:v>DEN</x:v>
      </x:c>
      <x:c r="H2180" t="str">
        <x:v>Denver International Airport</x:v>
      </x:c>
      <x:c r="I2180" t="str">
        <x:v>CO</x:v>
      </x:c>
      <x:c r="J2180" t="str">
        <x:v>CVG</x:v>
      </x:c>
      <x:c r="K2180" t="str">
        <x:v>Cincinnati/Northern Kentucky International Airport</x:v>
      </x:c>
      <x:c r="L2180" t="str">
        <x:v>KY</x:v>
      </x:c>
      <x:c r="M2180" t="str">
        <x:v>1005</x:v>
      </x:c>
      <x:c r="N2180" t="str">
        <x:v>1005</x:v>
      </x:c>
      <x:c r="O2180" s="26" t="n">
        <x:v>0</x:v>
      </x:c>
      <x:c r="P2180" t="str">
        <x:v>1441</x:v>
      </x:c>
      <x:c r="Q2180" t="str">
        <x:v>1437</x:v>
      </x:c>
      <x:c r="R2180" s="26" t="n">
        <x:v>-4</x:v>
      </x:c>
      <x:c r="S2180" s="26" t="n">
        <x:v>1069</x:v>
      </x:c>
      <x:c r="T2180" s="24" t="n">
        <x:v>0</x:v>
      </x:c>
      <x:c r="U2180" s="24" t="n">
        <x:v>0</x:v>
      </x:c>
      <x:c r="V2180" s="24" t="str">
        <x:v>Completed</x:v>
      </x:c>
      <x:c r="W2180" s="24" t="n">
        <x:v>0</x:v>
      </x:c>
      <x:c r="X2180" s="24" t="n">
        <x:v>0</x:v>
      </x:c>
      <x:c r="Y2180" s="24" t="n">
        <x:v>1</x:v>
      </x:c>
    </x:row>
    <x:row r="2181">
      <x:c r="A2181" s="24" t="n">
        <x:v>4958999</x:v>
      </x:c>
      <x:c r="B2181" t="str">
        <x:v>2015-11-06</x:v>
      </x:c>
      <x:c r="C2181" s="24" t="n">
        <x:v>11</x:v>
      </x:c>
      <x:c r="D2181" t="str">
        <x:v>AS</x:v>
      </x:c>
      <x:c r="E2181" t="str">
        <x:v>Alaska Airlines Inc.</x:v>
      </x:c>
      <x:c r="F2181" t="str">
        <x:v>65</x:v>
      </x:c>
      <x:c r="G2181" t="str">
        <x:v>WRG</x:v>
      </x:c>
      <x:c r="H2181" t="str">
        <x:v>Wrangell Airport</x:v>
      </x:c>
      <x:c r="I2181" t="str">
        <x:v>AK</x:v>
      </x:c>
      <x:c r="J2181" t="str">
        <x:v>PSG</x:v>
      </x:c>
      <x:c r="K2181" t="str">
        <x:v>Petersburg James A. Johnson Airport</x:v>
      </x:c>
      <x:c r="L2181" t="str">
        <x:v>AK</x:v>
      </x:c>
      <x:c r="M2181" t="str">
        <x:v>1106</x:v>
      </x:c>
      <x:c r="N2181" t="str">
        <x:v>1057</x:v>
      </x:c>
      <x:c r="O2181" s="26" t="n">
        <x:v>-9</x:v>
      </x:c>
      <x:c r="P2181" t="str">
        <x:v>1129</x:v>
      </x:c>
      <x:c r="Q2181" t="str">
        <x:v>1126</x:v>
      </x:c>
      <x:c r="R2181" s="26" t="n">
        <x:v>-3</x:v>
      </x:c>
      <x:c r="S2181" s="26" t="n">
        <x:v>31</x:v>
      </x:c>
      <x:c r="T2181" s="24" t="n">
        <x:v>0</x:v>
      </x:c>
      <x:c r="U2181" s="24" t="n">
        <x:v>0</x:v>
      </x:c>
      <x:c r="V2181" s="24" t="str">
        <x:v>Completed</x:v>
      </x:c>
      <x:c r="W2181" s="24" t="n">
        <x:v>0</x:v>
      </x:c>
      <x:c r="X2181" s="24" t="n">
        <x:v>0</x:v>
      </x:c>
      <x:c r="Y2181" s="24" t="n">
        <x:v>1</x:v>
      </x:c>
    </x:row>
    <x:row r="2182">
      <x:c r="A2182" s="24" t="n">
        <x:v>4959204</x:v>
      </x:c>
      <x:c r="B2182" t="str">
        <x:v>2015-11-06</x:v>
      </x:c>
      <x:c r="C2182" s="24" t="n">
        <x:v>11</x:v>
      </x:c>
      <x:c r="D2182" t="str">
        <x:v>NK</x:v>
      </x:c>
      <x:c r="E2182" t="str">
        <x:v>Spirit Air Lines</x:v>
      </x:c>
      <x:c r="F2182" t="str">
        <x:v>233</x:v>
      </x:c>
      <x:c r="G2182" t="str">
        <x:v>CLE</x:v>
      </x:c>
      <x:c r="H2182" t="str">
        <x:v>Cleveland Hopkins International Airport</x:v>
      </x:c>
      <x:c r="I2182" t="str">
        <x:v>OH</x:v>
      </x:c>
      <x:c r="J2182" t="str">
        <x:v>MYR</x:v>
      </x:c>
      <x:c r="K2182" t="str">
        <x:v>Myrtle Beach International Airport</x:v>
      </x:c>
      <x:c r="L2182" t="str">
        <x:v>SC</x:v>
      </x:c>
      <x:c r="M2182" t="str">
        <x:v>1118</x:v>
      </x:c>
      <x:c r="N2182" t="str">
        <x:v>1108</x:v>
      </x:c>
      <x:c r="O2182" s="26" t="n">
        <x:v>-10</x:v>
      </x:c>
      <x:c r="P2182" t="str">
        <x:v>1301</x:v>
      </x:c>
      <x:c r="Q2182" t="str">
        <x:v>1239</x:v>
      </x:c>
      <x:c r="R2182" s="26" t="n">
        <x:v>-22</x:v>
      </x:c>
      <x:c r="S2182" s="26" t="n">
        <x:v>557</x:v>
      </x:c>
      <x:c r="T2182" s="24" t="n">
        <x:v>0</x:v>
      </x:c>
      <x:c r="U2182" s="24" t="n">
        <x:v>0</x:v>
      </x:c>
      <x:c r="V2182" s="24" t="str">
        <x:v>Completed</x:v>
      </x:c>
      <x:c r="W2182" s="24" t="n">
        <x:v>0</x:v>
      </x:c>
      <x:c r="X2182" s="24" t="n">
        <x:v>0</x:v>
      </x:c>
      <x:c r="Y2182" s="24" t="n">
        <x:v>1</x:v>
      </x:c>
    </x:row>
    <x:row r="2183">
      <x:c r="A2183" s="24" t="n">
        <x:v>4960851</x:v>
      </x:c>
      <x:c r="B2183" t="str">
        <x:v>2015-11-06</x:v>
      </x:c>
      <x:c r="C2183" s="24" t="n">
        <x:v>11</x:v>
      </x:c>
      <x:c r="D2183" t="str">
        <x:v>DL</x:v>
      </x:c>
      <x:c r="E2183" t="str">
        <x:v>Delta Air Lines Inc.</x:v>
      </x:c>
      <x:c r="F2183" t="str">
        <x:v>1926</x:v>
      </x:c>
      <x:c r="G2183" t="str">
        <x:v>ATL</x:v>
      </x:c>
      <x:c r="H2183" t="str">
        <x:v>Hartsfield-Jackson Atlanta International Airport</x:v>
      </x:c>
      <x:c r="I2183" t="str">
        <x:v>GA</x:v>
      </x:c>
      <x:c r="J2183" t="str">
        <x:v>SEA</x:v>
      </x:c>
      <x:c r="K2183" t="str">
        <x:v>Seattle-Tacoma International Airport</x:v>
      </x:c>
      <x:c r="L2183" t="str">
        <x:v>WA</x:v>
      </x:c>
      <x:c r="M2183" t="str">
        <x:v>1300</x:v>
      </x:c>
      <x:c r="N2183" t="str">
        <x:v>1258</x:v>
      </x:c>
      <x:c r="O2183" s="26" t="n">
        <x:v>-2</x:v>
      </x:c>
      <x:c r="P2183" t="str">
        <x:v>1526</x:v>
      </x:c>
      <x:c r="Q2183" t="str">
        <x:v>1513</x:v>
      </x:c>
      <x:c r="R2183" s="26" t="n">
        <x:v>-13</x:v>
      </x:c>
      <x:c r="S2183" s="26" t="n">
        <x:v>2182</x:v>
      </x:c>
      <x:c r="T2183" s="24" t="n">
        <x:v>0</x:v>
      </x:c>
      <x:c r="U2183" s="24" t="n">
        <x:v>0</x:v>
      </x:c>
      <x:c r="V2183" s="24" t="str">
        <x:v>Completed</x:v>
      </x:c>
      <x:c r="W2183" s="24" t="n">
        <x:v>0</x:v>
      </x:c>
      <x:c r="X2183" s="24" t="n">
        <x:v>0</x:v>
      </x:c>
      <x:c r="Y2183" s="24" t="n">
        <x:v>1</x:v>
      </x:c>
    </x:row>
    <x:row r="2184">
      <x:c r="A2184" s="24" t="n">
        <x:v>4960863</x:v>
      </x:c>
      <x:c r="B2184" t="str">
        <x:v>2015-11-06</x:v>
      </x:c>
      <x:c r="C2184" s="24" t="n">
        <x:v>11</x:v>
      </x:c>
      <x:c r="D2184" t="str">
        <x:v>UA</x:v>
      </x:c>
      <x:c r="E2184" t="str">
        <x:v>United Air Lines Inc.</x:v>
      </x:c>
      <x:c r="F2184" t="str">
        <x:v>1936</x:v>
      </x:c>
      <x:c r="G2184" t="str">
        <x:v>IAH</x:v>
      </x:c>
      <x:c r="H2184" t="str">
        <x:v>George Bush Intercontinental Airport</x:v>
      </x:c>
      <x:c r="I2184" t="str">
        <x:v>TX</x:v>
      </x:c>
      <x:c r="J2184" t="str">
        <x:v>MIA</x:v>
      </x:c>
      <x:c r="K2184" t="str">
        <x:v>Miami International Airport</x:v>
      </x:c>
      <x:c r="L2184" t="str">
        <x:v>FL</x:v>
      </x:c>
      <x:c r="M2184" t="str">
        <x:v>1300</x:v>
      </x:c>
      <x:c r="N2184" t="str">
        <x:v>1302</x:v>
      </x:c>
      <x:c r="O2184" s="26" t="n">
        <x:v>2</x:v>
      </x:c>
      <x:c r="P2184" t="str">
        <x:v>1625</x:v>
      </x:c>
      <x:c r="Q2184" t="str">
        <x:v>1620</x:v>
      </x:c>
      <x:c r="R2184" s="26" t="n">
        <x:v>-5</x:v>
      </x:c>
      <x:c r="S2184" s="26" t="n">
        <x:v>964</x:v>
      </x:c>
      <x:c r="T2184" s="24" t="n">
        <x:v>0</x:v>
      </x:c>
      <x:c r="U2184" s="24" t="n">
        <x:v>0</x:v>
      </x:c>
      <x:c r="V2184" s="24" t="str">
        <x:v>Completed</x:v>
      </x:c>
      <x:c r="W2184" s="24" t="n">
        <x:v>0</x:v>
      </x:c>
      <x:c r="X2184" s="24" t="n">
        <x:v>0</x:v>
      </x:c>
      <x:c r="Y2184" s="24" t="n">
        <x:v>1</x:v>
      </x:c>
    </x:row>
    <x:row r="2185">
      <x:c r="A2185" s="24" t="n">
        <x:v>4961058</x:v>
      </x:c>
      <x:c r="B2185" t="str">
        <x:v>2015-11-06</x:v>
      </x:c>
      <x:c r="C2185" s="24" t="n">
        <x:v>11</x:v>
      </x:c>
      <x:c r="D2185" t="str">
        <x:v>OO</x:v>
      </x:c>
      <x:c r="E2185" t="str">
        <x:v>Skywest Airlines Inc.</x:v>
      </x:c>
      <x:c r="F2185" t="str">
        <x:v>4548</x:v>
      </x:c>
      <x:c r="G2185" t="str">
        <x:v>MSP</x:v>
      </x:c>
      <x:c r="H2185" t="str">
        <x:v>Minneapolis-Saint Paul International Airport</x:v>
      </x:c>
      <x:c r="I2185" t="str">
        <x:v>MN</x:v>
      </x:c>
      <x:c r="J2185" t="str">
        <x:v>BNA</x:v>
      </x:c>
      <x:c r="K2185" t="str">
        <x:v>Nashville International Airport</x:v>
      </x:c>
      <x:c r="L2185" t="str">
        <x:v>TN</x:v>
      </x:c>
      <x:c r="M2185" t="str">
        <x:v>1311</x:v>
      </x:c>
      <x:c r="N2185" t="str">
        <x:v>1310</x:v>
      </x:c>
      <x:c r="O2185" s="26" t="n">
        <x:v>-1</x:v>
      </x:c>
      <x:c r="P2185" t="str">
        <x:v>1521</x:v>
      </x:c>
      <x:c r="Q2185" t="str">
        <x:v>1528</x:v>
      </x:c>
      <x:c r="R2185" s="26" t="n">
        <x:v>7</x:v>
      </x:c>
      <x:c r="S2185" s="26" t="n">
        <x:v>695</x:v>
      </x:c>
      <x:c r="T2185" s="24" t="n">
        <x:v>0</x:v>
      </x:c>
      <x:c r="U2185" s="24" t="n">
        <x:v>0</x:v>
      </x:c>
      <x:c r="V2185" s="24" t="str">
        <x:v>Completed</x:v>
      </x:c>
      <x:c r="W2185" s="24" t="n">
        <x:v>0</x:v>
      </x:c>
      <x:c r="X2185" s="24" t="n">
        <x:v>0</x:v>
      </x:c>
      <x:c r="Y2185" s="24" t="n">
        <x:v>1</x:v>
      </x:c>
    </x:row>
    <x:row r="2186">
      <x:c r="A2186" s="24" t="n">
        <x:v>4961232</x:v>
      </x:c>
      <x:c r="B2186" t="str">
        <x:v>2015-11-06</x:v>
      </x:c>
      <x:c r="C2186" s="24" t="n">
        <x:v>11</x:v>
      </x:c>
      <x:c r="D2186" t="str">
        <x:v>WN</x:v>
      </x:c>
      <x:c r="E2186" t="str">
        <x:v>Southwest Airlines Co.</x:v>
      </x:c>
      <x:c r="F2186" t="str">
        <x:v>3097</x:v>
      </x:c>
      <x:c r="G2186" t="str">
        <x:v>LIT</x:v>
      </x:c>
      <x:c r="H2186" t="str">
        <x:v>Bill and Hillary Clinton National Airport (Adams Field)</x:v>
      </x:c>
      <x:c r="I2186" t="str">
        <x:v>AR</x:v>
      </x:c>
      <x:c r="J2186" t="str">
        <x:v>DAL</x:v>
      </x:c>
      <x:c r="K2186" t="str">
        <x:v>Dallas Love Field</x:v>
      </x:c>
      <x:c r="L2186" t="str">
        <x:v>TX</x:v>
      </x:c>
      <x:c r="M2186" t="str">
        <x:v>1325</x:v>
      </x:c>
      <x:c r="N2186" t="str">
        <x:v>1330</x:v>
      </x:c>
      <x:c r="O2186" s="26" t="n">
        <x:v>5</x:v>
      </x:c>
      <x:c r="P2186" t="str">
        <x:v>1435</x:v>
      </x:c>
      <x:c r="Q2186" t="str">
        <x:v>1439</x:v>
      </x:c>
      <x:c r="R2186" s="26" t="n">
        <x:v>4</x:v>
      </x:c>
      <x:c r="S2186" s="26" t="n">
        <x:v>296</x:v>
      </x:c>
      <x:c r="T2186" s="24" t="n">
        <x:v>0</x:v>
      </x:c>
      <x:c r="U2186" s="24" t="n">
        <x:v>0</x:v>
      </x:c>
      <x:c r="V2186" s="24" t="str">
        <x:v>Completed</x:v>
      </x:c>
      <x:c r="W2186" s="24" t="n">
        <x:v>0</x:v>
      </x:c>
      <x:c r="X2186" s="24" t="n">
        <x:v>0</x:v>
      </x:c>
      <x:c r="Y2186" s="24" t="n">
        <x:v>1</x:v>
      </x:c>
    </x:row>
    <x:row r="2187">
      <x:c r="A2187" s="24" t="n">
        <x:v>4961440</x:v>
      </x:c>
      <x:c r="B2187" t="str">
        <x:v>2015-11-06</x:v>
      </x:c>
      <x:c r="C2187" s="24" t="n">
        <x:v>11</x:v>
      </x:c>
      <x:c r="D2187" t="str">
        <x:v>OO</x:v>
      </x:c>
      <x:c r="E2187" t="str">
        <x:v>Skywest Airlines Inc.</x:v>
      </x:c>
      <x:c r="F2187" t="str">
        <x:v>4781</x:v>
      </x:c>
      <x:c r="G2187" t="str">
        <x:v>AZO</x:v>
      </x:c>
      <x:c r="H2187" t="str">
        <x:v>Kalamazoo/Battle Creek International Airport</x:v>
      </x:c>
      <x:c r="I2187" t="str">
        <x:v>MI</x:v>
      </x:c>
      <x:c r="J2187" t="str">
        <x:v>DTW</x:v>
      </x:c>
      <x:c r="K2187" t="str">
        <x:v>Detroit Metropolitan Airport</x:v>
      </x:c>
      <x:c r="L2187" t="str">
        <x:v>MI</x:v>
      </x:c>
      <x:c r="M2187" t="str">
        <x:v>1335</x:v>
      </x:c>
      <x:c r="N2187" t="str">
        <x:v>1329</x:v>
      </x:c>
      <x:c r="O2187" s="26" t="n">
        <x:v>-6</x:v>
      </x:c>
      <x:c r="P2187" t="str">
        <x:v>1434</x:v>
      </x:c>
      <x:c r="Q2187" t="str">
        <x:v>1422</x:v>
      </x:c>
      <x:c r="R2187" s="26" t="n">
        <x:v>-12</x:v>
      </x:c>
      <x:c r="S2187" s="26" t="n">
        <x:v>113</x:v>
      </x:c>
      <x:c r="T2187" s="24" t="n">
        <x:v>0</x:v>
      </x:c>
      <x:c r="U2187" s="24" t="n">
        <x:v>0</x:v>
      </x:c>
      <x:c r="V2187" s="24" t="str">
        <x:v>Completed</x:v>
      </x:c>
      <x:c r="W2187" s="24" t="n">
        <x:v>0</x:v>
      </x:c>
      <x:c r="X2187" s="24" t="n">
        <x:v>0</x:v>
      </x:c>
      <x:c r="Y2187" s="24" t="n">
        <x:v>1</x:v>
      </x:c>
    </x:row>
    <x:row r="2188">
      <x:c r="A2188" s="24" t="n">
        <x:v>4961468</x:v>
      </x:c>
      <x:c r="B2188" t="str">
        <x:v>2015-11-06</x:v>
      </x:c>
      <x:c r="C2188" s="24" t="n">
        <x:v>11</x:v>
      </x:c>
      <x:c r="D2188" t="str">
        <x:v>DL</x:v>
      </x:c>
      <x:c r="E2188" t="str">
        <x:v>Delta Air Lines Inc.</x:v>
      </x:c>
      <x:c r="F2188" t="str">
        <x:v>622</x:v>
      </x:c>
      <x:c r="G2188" t="str">
        <x:v>PDX</x:v>
      </x:c>
      <x:c r="H2188" t="str">
        <x:v>Portland International Airport</x:v>
      </x:c>
      <x:c r="I2188" t="str">
        <x:v>OR</x:v>
      </x:c>
      <x:c r="J2188" t="str">
        <x:v>SLC</x:v>
      </x:c>
      <x:c r="K2188" t="str">
        <x:v>Salt Lake City International Airport</x:v>
      </x:c>
      <x:c r="L2188" t="str">
        <x:v>UT</x:v>
      </x:c>
      <x:c r="M2188" t="str">
        <x:v>1340</x:v>
      </x:c>
      <x:c r="N2188" t="str">
        <x:v>1340</x:v>
      </x:c>
      <x:c r="O2188" s="26" t="n">
        <x:v>0</x:v>
      </x:c>
      <x:c r="P2188" t="str">
        <x:v>1622</x:v>
      </x:c>
      <x:c r="Q2188" t="str">
        <x:v>1618</x:v>
      </x:c>
      <x:c r="R2188" s="26" t="n">
        <x:v>-4</x:v>
      </x:c>
      <x:c r="S2188" s="26" t="n">
        <x:v>630</x:v>
      </x:c>
      <x:c r="T2188" s="24" t="n">
        <x:v>0</x:v>
      </x:c>
      <x:c r="U2188" s="24" t="n">
        <x:v>0</x:v>
      </x:c>
      <x:c r="V2188" s="24" t="str">
        <x:v>Completed</x:v>
      </x:c>
      <x:c r="W2188" s="24" t="n">
        <x:v>0</x:v>
      </x:c>
      <x:c r="X2188" s="24" t="n">
        <x:v>0</x:v>
      </x:c>
      <x:c r="Y2188" s="24" t="n">
        <x:v>1</x:v>
      </x:c>
    </x:row>
    <x:row r="2189">
      <x:c r="A2189" s="24" t="n">
        <x:v>4961877</x:v>
      </x:c>
      <x:c r="B2189" t="str">
        <x:v>2015-11-06</x:v>
      </x:c>
      <x:c r="C2189" s="24" t="n">
        <x:v>11</x:v>
      </x:c>
      <x:c r="D2189" t="str">
        <x:v>WN</x:v>
      </x:c>
      <x:c r="E2189" t="str">
        <x:v>Southwest Airlines Co.</x:v>
      </x:c>
      <x:c r="F2189" t="str">
        <x:v>933</x:v>
      </x:c>
      <x:c r="G2189" t="str">
        <x:v>BOS</x:v>
      </x:c>
      <x:c r="H2189" t="str">
        <x:v>Gen. Edward Lawrence Logan International Airport</x:v>
      </x:c>
      <x:c r="I2189" t="str">
        <x:v>MA</x:v>
      </x:c>
      <x:c r="J2189" t="str">
        <x:v>BWI</x:v>
      </x:c>
      <x:c r="K2189" t="str">
        <x:v>Baltimore-Washington International Airport</x:v>
      </x:c>
      <x:c r="L2189" t="str">
        <x:v>MD</x:v>
      </x:c>
      <x:c r="M2189" t="str">
        <x:v>1400</x:v>
      </x:c>
      <x:c r="N2189" t="str">
        <x:v>1356</x:v>
      </x:c>
      <x:c r="O2189" s="26" t="n">
        <x:v>-4</x:v>
      </x:c>
      <x:c r="P2189" t="str">
        <x:v>1535</x:v>
      </x:c>
      <x:c r="Q2189" t="str">
        <x:v>1521</x:v>
      </x:c>
      <x:c r="R2189" s="26" t="n">
        <x:v>-14</x:v>
      </x:c>
      <x:c r="S2189" s="26" t="n">
        <x:v>369</x:v>
      </x:c>
      <x:c r="T2189" s="24" t="n">
        <x:v>0</x:v>
      </x:c>
      <x:c r="U2189" s="24" t="n">
        <x:v>0</x:v>
      </x:c>
      <x:c r="V2189" s="24" t="str">
        <x:v>Completed</x:v>
      </x:c>
      <x:c r="W2189" s="24" t="n">
        <x:v>0</x:v>
      </x:c>
      <x:c r="X2189" s="24" t="n">
        <x:v>0</x:v>
      </x:c>
      <x:c r="Y2189" s="24" t="n">
        <x:v>1</x:v>
      </x:c>
    </x:row>
    <x:row r="2190">
      <x:c r="A2190" s="24" t="n">
        <x:v>4961923</x:v>
      </x:c>
      <x:c r="B2190" t="str">
        <x:v>2015-11-06</x:v>
      </x:c>
      <x:c r="C2190" s="24" t="n">
        <x:v>11</x:v>
      </x:c>
      <x:c r="D2190" t="str">
        <x:v>EV</x:v>
      </x:c>
      <x:c r="E2190" t="str">
        <x:v>Atlantic Southeast Airlines</x:v>
      </x:c>
      <x:c r="F2190" t="str">
        <x:v>6011</x:v>
      </x:c>
      <x:c r="G2190" t="str">
        <x:v>ORD</x:v>
      </x:c>
      <x:c r="H2190" t="str">
        <x:v>Chicago O'Hare International Airport</x:v>
      </x:c>
      <x:c r="I2190" t="str">
        <x:v>IL</x:v>
      </x:c>
      <x:c r="J2190" t="str">
        <x:v>ELM</x:v>
      </x:c>
      <x:c r="K2190" t="str">
        <x:v>Elmira/Corning Regional Airport</x:v>
      </x:c>
      <x:c r="L2190" t="str">
        <x:v>NY</x:v>
      </x:c>
      <x:c r="M2190" t="str">
        <x:v>1402</x:v>
      </x:c>
      <x:c r="N2190" t="str">
        <x:v>1357</x:v>
      </x:c>
      <x:c r="O2190" s="26" t="n">
        <x:v>-5</x:v>
      </x:c>
      <x:c r="P2190" t="str">
        <x:v>1642</x:v>
      </x:c>
      <x:c r="Q2190" t="str">
        <x:v>1649</x:v>
      </x:c>
      <x:c r="R2190" s="26" t="n">
        <x:v>7</x:v>
      </x:c>
      <x:c r="S2190" s="26" t="n">
        <x:v>566</x:v>
      </x:c>
      <x:c r="T2190" s="24" t="n">
        <x:v>0</x:v>
      </x:c>
      <x:c r="U2190" s="24" t="n">
        <x:v>0</x:v>
      </x:c>
      <x:c r="V2190" s="24" t="str">
        <x:v>Completed</x:v>
      </x:c>
      <x:c r="W2190" s="24" t="n">
        <x:v>0</x:v>
      </x:c>
      <x:c r="X2190" s="24" t="n">
        <x:v>0</x:v>
      </x:c>
      <x:c r="Y2190" s="24" t="n">
        <x:v>1</x:v>
      </x:c>
    </x:row>
    <x:row r="2191">
      <x:c r="A2191" s="24" t="n">
        <x:v>4961966</x:v>
      </x:c>
      <x:c r="B2191" t="str">
        <x:v>2015-11-06</x:v>
      </x:c>
      <x:c r="C2191" s="24" t="n">
        <x:v>11</x:v>
      </x:c>
      <x:c r="D2191" t="str">
        <x:v>WN</x:v>
      </x:c>
      <x:c r="E2191" t="str">
        <x:v>Southwest Airlines Co.</x:v>
      </x:c>
      <x:c r="F2191" t="str">
        <x:v>1680</x:v>
      </x:c>
      <x:c r="G2191" t="str">
        <x:v>MSY</x:v>
      </x:c>
      <x:c r="H2191" t="str">
        <x:v>Louis Armstrong New Orleans International Airport</x:v>
      </x:c>
      <x:c r="I2191" t="str">
        <x:v>LA</x:v>
      </x:c>
      <x:c r="J2191" t="str">
        <x:v>HOU</x:v>
      </x:c>
      <x:c r="K2191" t="str">
        <x:v>William P. Hobby Airport</x:v>
      </x:c>
      <x:c r="L2191" t="str">
        <x:v>TX</x:v>
      </x:c>
      <x:c r="M2191" t="str">
        <x:v>1405</x:v>
      </x:c>
      <x:c r="N2191" t="str">
        <x:v>1424</x:v>
      </x:c>
      <x:c r="O2191" s="26" t="n">
        <x:v>19</x:v>
      </x:c>
      <x:c r="P2191" t="str">
        <x:v>1515</x:v>
      </x:c>
      <x:c r="Q2191" t="str">
        <x:v>1526</x:v>
      </x:c>
      <x:c r="R2191" s="26" t="n">
        <x:v>11</x:v>
      </x:c>
      <x:c r="S2191" s="26" t="n">
        <x:v>302</x:v>
      </x:c>
      <x:c r="T2191" s="24" t="n">
        <x:v>0</x:v>
      </x:c>
      <x:c r="U2191" s="24" t="n">
        <x:v>0</x:v>
      </x:c>
      <x:c r="V2191" s="24" t="str">
        <x:v>Completed</x:v>
      </x:c>
      <x:c r="W2191" s="24" t="n">
        <x:v>0</x:v>
      </x:c>
      <x:c r="X2191" s="24" t="n">
        <x:v>1</x:v>
      </x:c>
      <x:c r="Y2191" s="24" t="n">
        <x:v>1</x:v>
      </x:c>
    </x:row>
    <x:row r="2192">
      <x:c r="A2192" s="24" t="n">
        <x:v>4962564</x:v>
      </x:c>
      <x:c r="B2192" t="str">
        <x:v>2015-11-06</x:v>
      </x:c>
      <x:c r="C2192" s="24" t="n">
        <x:v>11</x:v>
      </x:c>
      <x:c r="D2192" t="str">
        <x:v>UA</x:v>
      </x:c>
      <x:c r="E2192" t="str">
        <x:v>United Air Lines Inc.</x:v>
      </x:c>
      <x:c r="F2192" t="str">
        <x:v>1766</x:v>
      </x:c>
      <x:c r="G2192" t="str">
        <x:v>CMH</x:v>
      </x:c>
      <x:c r="H2192" t="str">
        <x:v>Port Columbus International Airport</x:v>
      </x:c>
      <x:c r="I2192" t="str">
        <x:v>OH</x:v>
      </x:c>
      <x:c r="J2192" t="str">
        <x:v>ORD</x:v>
      </x:c>
      <x:c r="K2192" t="str">
        <x:v>Chicago O'Hare International Airport</x:v>
      </x:c>
      <x:c r="L2192" t="str">
        <x:v>IL</x:v>
      </x:c>
      <x:c r="M2192" t="str">
        <x:v>1445</x:v>
      </x:c>
      <x:c r="N2192" t="str">
        <x:v>1440</x:v>
      </x:c>
      <x:c r="O2192" s="26" t="n">
        <x:v>-5</x:v>
      </x:c>
      <x:c r="P2192" t="str">
        <x:v>1509</x:v>
      </x:c>
      <x:c r="Q2192" t="str">
        <x:v>1444</x:v>
      </x:c>
      <x:c r="R2192" s="26" t="n">
        <x:v>-25</x:v>
      </x:c>
      <x:c r="S2192" s="26" t="n">
        <x:v>296</x:v>
      </x:c>
      <x:c r="T2192" s="24" t="n">
        <x:v>0</x:v>
      </x:c>
      <x:c r="U2192" s="24" t="n">
        <x:v>0</x:v>
      </x:c>
      <x:c r="V2192" s="24" t="str">
        <x:v>Completed</x:v>
      </x:c>
      <x:c r="W2192" s="24" t="n">
        <x:v>0</x:v>
      </x:c>
      <x:c r="X2192" s="24" t="n">
        <x:v>0</x:v>
      </x:c>
      <x:c r="Y2192" s="24" t="n">
        <x:v>1</x:v>
      </x:c>
    </x:row>
    <x:row r="2193">
      <x:c r="A2193" s="24" t="n">
        <x:v>4962832</x:v>
      </x:c>
      <x:c r="B2193" t="str">
        <x:v>2015-11-06</x:v>
      </x:c>
      <x:c r="C2193" s="24" t="n">
        <x:v>11</x:v>
      </x:c>
      <x:c r="D2193" t="str">
        <x:v>UA</x:v>
      </x:c>
      <x:c r="E2193" t="str">
        <x:v>United Air Lines Inc.</x:v>
      </x:c>
      <x:c r="F2193" t="str">
        <x:v>1456</x:v>
      </x:c>
      <x:c r="G2193" t="str">
        <x:v>SFO</x:v>
      </x:c>
      <x:c r="H2193" t="str">
        <x:v>San Francisco International Airport</x:v>
      </x:c>
      <x:c r="I2193" t="str">
        <x:v>CA</x:v>
      </x:c>
      <x:c r="J2193" t="str">
        <x:v>EWR</x:v>
      </x:c>
      <x:c r="K2193" t="str">
        <x:v>Newark Liberty International Airport</x:v>
      </x:c>
      <x:c r="L2193" t="str">
        <x:v>NJ</x:v>
      </x:c>
      <x:c r="M2193" t="str">
        <x:v>1500</x:v>
      </x:c>
      <x:c r="N2193" t="str">
        <x:v>1457</x:v>
      </x:c>
      <x:c r="O2193" s="26" t="n">
        <x:v>-3</x:v>
      </x:c>
      <x:c r="P2193" t="str">
        <x:v>2323</x:v>
      </x:c>
      <x:c r="Q2193" t="str">
        <x:v>2312</x:v>
      </x:c>
      <x:c r="R2193" s="26" t="n">
        <x:v>-11</x:v>
      </x:c>
      <x:c r="S2193" s="26" t="n">
        <x:v>2565</x:v>
      </x:c>
      <x:c r="T2193" s="24" t="n">
        <x:v>0</x:v>
      </x:c>
      <x:c r="U2193" s="24" t="n">
        <x:v>0</x:v>
      </x:c>
      <x:c r="V2193" s="24" t="str">
        <x:v>Completed</x:v>
      </x:c>
      <x:c r="W2193" s="24" t="n">
        <x:v>0</x:v>
      </x:c>
      <x:c r="X2193" s="24" t="n">
        <x:v>0</x:v>
      </x:c>
      <x:c r="Y2193" s="24" t="n">
        <x:v>1</x:v>
      </x:c>
    </x:row>
    <x:row r="2194">
      <x:c r="A2194" s="24" t="n">
        <x:v>4963719</x:v>
      </x:c>
      <x:c r="B2194" t="str">
        <x:v>2015-11-06</x:v>
      </x:c>
      <x:c r="C2194" s="24" t="n">
        <x:v>11</x:v>
      </x:c>
      <x:c r="D2194" t="str">
        <x:v>OO</x:v>
      </x:c>
      <x:c r="E2194" t="str">
        <x:v>Skywest Airlines Inc.</x:v>
      </x:c>
      <x:c r="F2194" t="str">
        <x:v>6417</x:v>
      </x:c>
      <x:c r="G2194" t="str">
        <x:v>SFO</x:v>
      </x:c>
      <x:c r="H2194" t="str">
        <x:v>San Francisco International Airport</x:v>
      </x:c>
      <x:c r="I2194" t="str">
        <x:v>CA</x:v>
      </x:c>
      <x:c r="J2194" t="str">
        <x:v>SNA</x:v>
      </x:c>
      <x:c r="K2194" t="str">
        <x:v>John Wayne Airport (Orange County Airport)</x:v>
      </x:c>
      <x:c r="L2194" t="str">
        <x:v>CA</x:v>
      </x:c>
      <x:c r="M2194" t="str">
        <x:v>1554</x:v>
      </x:c>
      <x:c r="N2194" t="str">
        <x:v>1757</x:v>
      </x:c>
      <x:c r="O2194" s="26" t="n">
        <x:v>123</x:v>
      </x:c>
      <x:c r="P2194" t="str">
        <x:v>1728</x:v>
      </x:c>
      <x:c r="Q2194" t="str">
        <x:v>1927</x:v>
      </x:c>
      <x:c r="R2194" s="26" t="n">
        <x:v>119</x:v>
      </x:c>
      <x:c r="S2194" s="26" t="n">
        <x:v>372</x:v>
      </x:c>
      <x:c r="T2194" s="24" t="n">
        <x:v>0</x:v>
      </x:c>
      <x:c r="U2194" s="24" t="n">
        <x:v>0</x:v>
      </x:c>
      <x:c r="V2194" s="24" t="str">
        <x:v>Completed</x:v>
      </x:c>
      <x:c r="W2194" s="24" t="n">
        <x:v>1</x:v>
      </x:c>
      <x:c r="X2194" s="24" t="n">
        <x:v>1</x:v>
      </x:c>
      <x:c r="Y2194" s="24" t="n">
        <x:v>1</x:v>
      </x:c>
    </x:row>
    <x:row r="2195">
      <x:c r="A2195" s="24" t="n">
        <x:v>4963948</x:v>
      </x:c>
      <x:c r="B2195" t="str">
        <x:v>2015-11-06</x:v>
      </x:c>
      <x:c r="C2195" s="24" t="n">
        <x:v>11</x:v>
      </x:c>
      <x:c r="D2195" t="str">
        <x:v>WN</x:v>
      </x:c>
      <x:c r="E2195" t="str">
        <x:v>Southwest Airlines Co.</x:v>
      </x:c>
      <x:c r="F2195" t="str">
        <x:v>2099</x:v>
      </x:c>
      <x:c r="G2195" t="str">
        <x:v>PHX</x:v>
      </x:c>
      <x:c r="H2195" t="str">
        <x:v>Phoenix Sky Harbor International Airport</x:v>
      </x:c>
      <x:c r="I2195" t="str">
        <x:v>AZ</x:v>
      </x:c>
      <x:c r="J2195" t="str">
        <x:v>ATL</x:v>
      </x:c>
      <x:c r="K2195" t="str">
        <x:v>Hartsfield-Jackson Atlanta International Airport</x:v>
      </x:c>
      <x:c r="L2195" t="str">
        <x:v>GA</x:v>
      </x:c>
      <x:c r="M2195" t="str">
        <x:v>1605</x:v>
      </x:c>
      <x:c r="N2195" t="str">
        <x:v>1622</x:v>
      </x:c>
      <x:c r="O2195" s="26" t="n">
        <x:v>17</x:v>
      </x:c>
      <x:c r="P2195" t="str">
        <x:v>2140</x:v>
      </x:c>
      <x:c r="Q2195" t="str">
        <x:v>2144</x:v>
      </x:c>
      <x:c r="R2195" s="26" t="n">
        <x:v>4</x:v>
      </x:c>
      <x:c r="S2195" s="26" t="n">
        <x:v>1587</x:v>
      </x:c>
      <x:c r="T2195" s="24" t="n">
        <x:v>0</x:v>
      </x:c>
      <x:c r="U2195" s="24" t="n">
        <x:v>0</x:v>
      </x:c>
      <x:c r="V2195" s="24" t="str">
        <x:v>Completed</x:v>
      </x:c>
      <x:c r="W2195" s="24" t="n">
        <x:v>0</x:v>
      </x:c>
      <x:c r="X2195" s="24" t="n">
        <x:v>1</x:v>
      </x:c>
      <x:c r="Y2195" s="24" t="n">
        <x:v>1</x:v>
      </x:c>
    </x:row>
    <x:row r="2196">
      <x:c r="A2196" s="24" t="n">
        <x:v>4963979</x:v>
      </x:c>
      <x:c r="B2196" t="str">
        <x:v>2015-11-06</x:v>
      </x:c>
      <x:c r="C2196" s="24" t="n">
        <x:v>11</x:v>
      </x:c>
      <x:c r="D2196" t="str">
        <x:v>AA</x:v>
      </x:c>
      <x:c r="E2196" t="str">
        <x:v>American Airlines Inc.</x:v>
      </x:c>
      <x:c r="F2196" t="str">
        <x:v>1289</x:v>
      </x:c>
      <x:c r="G2196" t="str">
        <x:v>STL</x:v>
      </x:c>
      <x:c r="H2196" t="str">
        <x:v>St. Louis International Airport at Lambert Field</x:v>
      </x:c>
      <x:c r="I2196" t="str">
        <x:v>MO</x:v>
      </x:c>
      <x:c r="J2196" t="str">
        <x:v>ORD</x:v>
      </x:c>
      <x:c r="K2196" t="str">
        <x:v>Chicago O'Hare International Airport</x:v>
      </x:c>
      <x:c r="L2196" t="str">
        <x:v>IL</x:v>
      </x:c>
      <x:c r="M2196" t="str">
        <x:v>1608</x:v>
      </x:c>
      <x:c r="N2196" t="str">
        <x:v>1658</x:v>
      </x:c>
      <x:c r="O2196" s="26" t="n">
        <x:v>50</x:v>
      </x:c>
      <x:c r="P2196" t="str">
        <x:v>1732</x:v>
      </x:c>
      <x:c r="Q2196" t="str">
        <x:v>1814</x:v>
      </x:c>
      <x:c r="R2196" s="26" t="n">
        <x:v>42</x:v>
      </x:c>
      <x:c r="S2196" s="26" t="n">
        <x:v>258</x:v>
      </x:c>
      <x:c r="T2196" s="24" t="n">
        <x:v>0</x:v>
      </x:c>
      <x:c r="U2196" s="24" t="n">
        <x:v>0</x:v>
      </x:c>
      <x:c r="V2196" s="24" t="str">
        <x:v>Completed</x:v>
      </x:c>
      <x:c r="W2196" s="24" t="n">
        <x:v>1</x:v>
      </x:c>
      <x:c r="X2196" s="24" t="n">
        <x:v>1</x:v>
      </x:c>
      <x:c r="Y2196" s="24" t="n">
        <x:v>1</x:v>
      </x:c>
    </x:row>
    <x:row r="2197">
      <x:c r="A2197" s="24" t="n">
        <x:v>4964149</x:v>
      </x:c>
      <x:c r="B2197" t="str">
        <x:v>2015-11-06</x:v>
      </x:c>
      <x:c r="C2197" s="24" t="n">
        <x:v>11</x:v>
      </x:c>
      <x:c r="D2197" t="str">
        <x:v>AA</x:v>
      </x:c>
      <x:c r="E2197" t="str">
        <x:v>American Airlines Inc.</x:v>
      </x:c>
      <x:c r="F2197" t="str">
        <x:v>2467</x:v>
      </x:c>
      <x:c r="G2197" t="str">
        <x:v>DFW</x:v>
      </x:c>
      <x:c r="H2197" t="str">
        <x:v>Dallas/Fort Worth International Airport</x:v>
      </x:c>
      <x:c r="I2197" t="str">
        <x:v>TX</x:v>
      </x:c>
      <x:c r="J2197" t="str">
        <x:v>LAX</x:v>
      </x:c>
      <x:c r="K2197" t="str">
        <x:v>Los Angeles International Airport</x:v>
      </x:c>
      <x:c r="L2197" t="str">
        <x:v>CA</x:v>
      </x:c>
      <x:c r="M2197" t="str">
        <x:v>1620</x:v>
      </x:c>
      <x:c r="N2197" t="str">
        <x:v>1617</x:v>
      </x:c>
      <x:c r="O2197" s="26" t="n">
        <x:v>-3</x:v>
      </x:c>
      <x:c r="P2197" t="str">
        <x:v>1745</x:v>
      </x:c>
      <x:c r="Q2197" t="str">
        <x:v>1732</x:v>
      </x:c>
      <x:c r="R2197" s="26" t="n">
        <x:v>-13</x:v>
      </x:c>
      <x:c r="S2197" s="26" t="n">
        <x:v>1235</x:v>
      </x:c>
      <x:c r="T2197" s="24" t="n">
        <x:v>0</x:v>
      </x:c>
      <x:c r="U2197" s="24" t="n">
        <x:v>0</x:v>
      </x:c>
      <x:c r="V2197" s="24" t="str">
        <x:v>Completed</x:v>
      </x:c>
      <x:c r="W2197" s="24" t="n">
        <x:v>0</x:v>
      </x:c>
      <x:c r="X2197" s="24" t="n">
        <x:v>0</x:v>
      </x:c>
      <x:c r="Y2197" s="24" t="n">
        <x:v>1</x:v>
      </x:c>
    </x:row>
    <x:row r="2198">
      <x:c r="A2198" s="24" t="n">
        <x:v>4964301</x:v>
      </x:c>
      <x:c r="B2198" t="str">
        <x:v>2015-11-06</x:v>
      </x:c>
      <x:c r="C2198" s="24" t="n">
        <x:v>11</x:v>
      </x:c>
      <x:c r="D2198" t="str">
        <x:v>DL</x:v>
      </x:c>
      <x:c r="E2198" t="str">
        <x:v>Delta Air Lines Inc.</x:v>
      </x:c>
      <x:c r="F2198" t="str">
        <x:v>721</x:v>
      </x:c>
      <x:c r="G2198" t="str">
        <x:v>ATL</x:v>
      </x:c>
      <x:c r="H2198" t="str">
        <x:v>Hartsfield-Jackson Atlanta International Airport</x:v>
      </x:c>
      <x:c r="I2198" t="str">
        <x:v>GA</x:v>
      </x:c>
      <x:c r="J2198" t="str">
        <x:v>MSP</x:v>
      </x:c>
      <x:c r="K2198" t="str">
        <x:v>Minneapolis-Saint Paul International Airport</x:v>
      </x:c>
      <x:c r="L2198" t="str">
        <x:v>MN</x:v>
      </x:c>
      <x:c r="M2198" t="str">
        <x:v>1630</x:v>
      </x:c>
      <x:c r="N2198" t="str">
        <x:v>1628</x:v>
      </x:c>
      <x:c r="O2198" s="26" t="n">
        <x:v>-2</x:v>
      </x:c>
      <x:c r="P2198" t="str">
        <x:v>1812</x:v>
      </x:c>
      <x:c r="Q2198" t="str">
        <x:v>1801</x:v>
      </x:c>
      <x:c r="R2198" s="26" t="n">
        <x:v>-11</x:v>
      </x:c>
      <x:c r="S2198" s="26" t="n">
        <x:v>907</x:v>
      </x:c>
      <x:c r="T2198" s="24" t="n">
        <x:v>0</x:v>
      </x:c>
      <x:c r="U2198" s="24" t="n">
        <x:v>0</x:v>
      </x:c>
      <x:c r="V2198" s="24" t="str">
        <x:v>Completed</x:v>
      </x:c>
      <x:c r="W2198" s="24" t="n">
        <x:v>0</x:v>
      </x:c>
      <x:c r="X2198" s="24" t="n">
        <x:v>0</x:v>
      </x:c>
      <x:c r="Y2198" s="24" t="n">
        <x:v>1</x:v>
      </x:c>
    </x:row>
    <x:row r="2199">
      <x:c r="A2199" s="24" t="n">
        <x:v>4964325</x:v>
      </x:c>
      <x:c r="B2199" t="str">
        <x:v>2015-11-06</x:v>
      </x:c>
      <x:c r="C2199" s="24" t="n">
        <x:v>11</x:v>
      </x:c>
      <x:c r="D2199" t="str">
        <x:v>WN</x:v>
      </x:c>
      <x:c r="E2199" t="str">
        <x:v>Southwest Airlines Co.</x:v>
      </x:c>
      <x:c r="F2199" t="str">
        <x:v>41</x:v>
      </x:c>
      <x:c r="G2199" t="str">
        <x:v>DAL</x:v>
      </x:c>
      <x:c r="H2199" t="str">
        <x:v>Dallas Love Field</x:v>
      </x:c>
      <x:c r="I2199" t="str">
        <x:v>TX</x:v>
      </x:c>
      <x:c r="J2199" t="str">
        <x:v>HOU</x:v>
      </x:c>
      <x:c r="K2199" t="str">
        <x:v>William P. Hobby Airport</x:v>
      </x:c>
      <x:c r="L2199" t="str">
        <x:v>TX</x:v>
      </x:c>
      <x:c r="M2199" t="str">
        <x:v>1630</x:v>
      </x:c>
      <x:c r="N2199" t="str">
        <x:v>1637</x:v>
      </x:c>
      <x:c r="O2199" s="26" t="n">
        <x:v>7</x:v>
      </x:c>
      <x:c r="P2199" t="str">
        <x:v>1735</x:v>
      </x:c>
      <x:c r="Q2199" t="str">
        <x:v>1743</x:v>
      </x:c>
      <x:c r="R2199" s="26" t="n">
        <x:v>8</x:v>
      </x:c>
      <x:c r="S2199" s="26" t="n">
        <x:v>239</x:v>
      </x:c>
      <x:c r="T2199" s="24" t="n">
        <x:v>0</x:v>
      </x:c>
      <x:c r="U2199" s="24" t="n">
        <x:v>0</x:v>
      </x:c>
      <x:c r="V2199" s="24" t="str">
        <x:v>Completed</x:v>
      </x:c>
      <x:c r="W2199" s="24" t="n">
        <x:v>0</x:v>
      </x:c>
      <x:c r="X2199" s="24" t="n">
        <x:v>0</x:v>
      </x:c>
      <x:c r="Y2199" s="24" t="n">
        <x:v>1</x:v>
      </x:c>
    </x:row>
    <x:row r="2200">
      <x:c r="A2200" s="24" t="n">
        <x:v>4964624</x:v>
      </x:c>
      <x:c r="B2200" t="str">
        <x:v>2015-11-06</x:v>
      </x:c>
      <x:c r="C2200" s="24" t="n">
        <x:v>11</x:v>
      </x:c>
      <x:c r="D2200" t="str">
        <x:v>WN</x:v>
      </x:c>
      <x:c r="E2200" t="str">
        <x:v>Southwest Airlines Co.</x:v>
      </x:c>
      <x:c r="F2200" t="str">
        <x:v>167</x:v>
      </x:c>
      <x:c r="G2200" t="str">
        <x:v>ONT</x:v>
      </x:c>
      <x:c r="H2200" t="str">
        <x:v>Ontario International Airport</x:v>
      </x:c>
      <x:c r="I2200" t="str">
        <x:v>CA</x:v>
      </x:c>
      <x:c r="J2200" t="str">
        <x:v>SJC</x:v>
      </x:c>
      <x:c r="K2200" t="str">
        <x:v>Norman Y. Mineta San José International Airport</x:v>
      </x:c>
      <x:c r="L2200" t="str">
        <x:v>CA</x:v>
      </x:c>
      <x:c r="M2200" t="str">
        <x:v>1650</x:v>
      </x:c>
      <x:c r="N2200" t="str">
        <x:v>1654</x:v>
      </x:c>
      <x:c r="O2200" s="26" t="n">
        <x:v>4</x:v>
      </x:c>
      <x:c r="P2200" t="str">
        <x:v>1800</x:v>
      </x:c>
      <x:c r="Q2200" t="str">
        <x:v>1801</x:v>
      </x:c>
      <x:c r="R2200" s="26" t="n">
        <x:v>1</x:v>
      </x:c>
      <x:c r="S2200" s="26" t="n">
        <x:v>333</x:v>
      </x:c>
      <x:c r="T2200" s="24" t="n">
        <x:v>0</x:v>
      </x:c>
      <x:c r="U2200" s="24" t="n">
        <x:v>0</x:v>
      </x:c>
      <x:c r="V2200" s="24" t="str">
        <x:v>Completed</x:v>
      </x:c>
      <x:c r="W2200" s="24" t="n">
        <x:v>0</x:v>
      </x:c>
      <x:c r="X2200" s="24" t="n">
        <x:v>0</x:v>
      </x:c>
      <x:c r="Y2200" s="24" t="n">
        <x:v>1</x:v>
      </x:c>
    </x:row>
    <x:row r="2201">
      <x:c r="A2201" s="24" t="n">
        <x:v>4964733</x:v>
      </x:c>
      <x:c r="B2201" t="str">
        <x:v>2015-11-06</x:v>
      </x:c>
      <x:c r="C2201" s="24" t="n">
        <x:v>11</x:v>
      </x:c>
      <x:c r="D2201" t="str">
        <x:v>B6</x:v>
      </x:c>
      <x:c r="E2201" t="str">
        <x:v>JetBlue Airways</x:v>
      </x:c>
      <x:c r="F2201" t="str">
        <x:v>1887</x:v>
      </x:c>
      <x:c r="G2201" t="str">
        <x:v>ORH</x:v>
      </x:c>
      <x:c r="H2201" t="str">
        <x:v>Worcester Regional Airport</x:v>
      </x:c>
      <x:c r="I2201" t="str">
        <x:v>MA</x:v>
      </x:c>
      <x:c r="J2201" t="str">
        <x:v>MCO</x:v>
      </x:c>
      <x:c r="K2201" t="str">
        <x:v>Orlando International Airport</x:v>
      </x:c>
      <x:c r="L2201" t="str">
        <x:v>FL</x:v>
      </x:c>
      <x:c r="M2201" t="str">
        <x:v>1658</x:v>
      </x:c>
      <x:c r="N2201" t="str">
        <x:v>1707</x:v>
      </x:c>
      <x:c r="O2201" s="26" t="n">
        <x:v>9</x:v>
      </x:c>
      <x:c r="P2201" t="str">
        <x:v>2003</x:v>
      </x:c>
      <x:c r="Q2201" t="str">
        <x:v>2001</x:v>
      </x:c>
      <x:c r="R2201" s="26" t="n">
        <x:v>-2</x:v>
      </x:c>
      <x:c r="S2201" s="26" t="n">
        <x:v>1091</x:v>
      </x:c>
      <x:c r="T2201" s="24" t="n">
        <x:v>0</x:v>
      </x:c>
      <x:c r="U2201" s="24" t="n">
        <x:v>0</x:v>
      </x:c>
      <x:c r="V2201" s="24" t="str">
        <x:v>Completed</x:v>
      </x:c>
      <x:c r="W2201" s="24" t="n">
        <x:v>0</x:v>
      </x:c>
      <x:c r="X2201" s="24" t="n">
        <x:v>0</x:v>
      </x:c>
      <x:c r="Y2201" s="24" t="n">
        <x:v>1</x:v>
      </x:c>
    </x:row>
    <x:row r="2202">
      <x:c r="A2202" s="24" t="n">
        <x:v>4965003</x:v>
      </x:c>
      <x:c r="B2202" t="str">
        <x:v>2015-11-06</x:v>
      </x:c>
      <x:c r="C2202" s="24" t="n">
        <x:v>11</x:v>
      </x:c>
      <x:c r="D2202" t="str">
        <x:v>WN</x:v>
      </x:c>
      <x:c r="E2202" t="str">
        <x:v>Southwest Airlines Co.</x:v>
      </x:c>
      <x:c r="F2202" t="str">
        <x:v>1403</x:v>
      </x:c>
      <x:c r="G2202" t="str">
        <x:v>MDW</x:v>
      </x:c>
      <x:c r="H2202" t="str">
        <x:v>Chicago Midway International Airport</x:v>
      </x:c>
      <x:c r="I2202" t="str">
        <x:v>IL</x:v>
      </x:c>
      <x:c r="J2202" t="str">
        <x:v>DAL</x:v>
      </x:c>
      <x:c r="K2202" t="str">
        <x:v>Dallas Love Field</x:v>
      </x:c>
      <x:c r="L2202" t="str">
        <x:v>TX</x:v>
      </x:c>
      <x:c r="M2202" t="str">
        <x:v>1710</x:v>
      </x:c>
      <x:c r="N2202" t="str">
        <x:v>1756</x:v>
      </x:c>
      <x:c r="O2202" s="26" t="n">
        <x:v>46</x:v>
      </x:c>
      <x:c r="P2202" t="str">
        <x:v>1935</x:v>
      </x:c>
      <x:c r="Q2202" t="str">
        <x:v>2026</x:v>
      </x:c>
      <x:c r="R2202" s="26" t="n">
        <x:v>51</x:v>
      </x:c>
      <x:c r="S2202" s="26" t="n">
        <x:v>793</x:v>
      </x:c>
      <x:c r="T2202" s="24" t="n">
        <x:v>0</x:v>
      </x:c>
      <x:c r="U2202" s="24" t="n">
        <x:v>0</x:v>
      </x:c>
      <x:c r="V2202" s="24" t="str">
        <x:v>Completed</x:v>
      </x:c>
      <x:c r="W2202" s="24" t="n">
        <x:v>1</x:v>
      </x:c>
      <x:c r="X2202" s="24" t="n">
        <x:v>1</x:v>
      </x:c>
      <x:c r="Y2202" s="24" t="n">
        <x:v>1</x:v>
      </x:c>
    </x:row>
    <x:row r="2203">
      <x:c r="A2203" s="24" t="n">
        <x:v>4965045</x:v>
      </x:c>
      <x:c r="B2203" t="str">
        <x:v>2015-11-06</x:v>
      </x:c>
      <x:c r="C2203" s="24" t="n">
        <x:v>11</x:v>
      </x:c>
      <x:c r="D2203" t="str">
        <x:v>AA</x:v>
      </x:c>
      <x:c r="E2203" t="str">
        <x:v>American Airlines Inc.</x:v>
      </x:c>
      <x:c r="F2203" t="str">
        <x:v>1205</x:v>
      </x:c>
      <x:c r="G2203" t="str">
        <x:v>ORD</x:v>
      </x:c>
      <x:c r="H2203" t="str">
        <x:v>Chicago O'Hare International Airport</x:v>
      </x:c>
      <x:c r="I2203" t="str">
        <x:v>IL</x:v>
      </x:c>
      <x:c r="J2203" t="str">
        <x:v>BOS</x:v>
      </x:c>
      <x:c r="K2203" t="str">
        <x:v>Gen. Edward Lawrence Logan International Airport</x:v>
      </x:c>
      <x:c r="L2203" t="str">
        <x:v>MA</x:v>
      </x:c>
      <x:c r="M2203" t="str">
        <x:v>1715</x:v>
      </x:c>
      <x:c r="N2203" t="str">
        <x:v>1714</x:v>
      </x:c>
      <x:c r="O2203" s="26" t="n">
        <x:v>-1</x:v>
      </x:c>
      <x:c r="P2203" t="str">
        <x:v>2033</x:v>
      </x:c>
      <x:c r="Q2203" t="str">
        <x:v>2016</x:v>
      </x:c>
      <x:c r="R2203" s="26" t="n">
        <x:v>-17</x:v>
      </x:c>
      <x:c r="S2203" s="26" t="n">
        <x:v>867</x:v>
      </x:c>
      <x:c r="T2203" s="24" t="n">
        <x:v>0</x:v>
      </x:c>
      <x:c r="U2203" s="24" t="n">
        <x:v>0</x:v>
      </x:c>
      <x:c r="V2203" s="24" t="str">
        <x:v>Completed</x:v>
      </x:c>
      <x:c r="W2203" s="24" t="n">
        <x:v>0</x:v>
      </x:c>
      <x:c r="X2203" s="24" t="n">
        <x:v>0</x:v>
      </x:c>
      <x:c r="Y2203" s="24" t="n">
        <x:v>1</x:v>
      </x:c>
    </x:row>
    <x:row r="2204">
      <x:c r="A2204" s="24" t="n">
        <x:v>4965933</x:v>
      </x:c>
      <x:c r="B2204" t="str">
        <x:v>2015-11-06</x:v>
      </x:c>
      <x:c r="C2204" s="24" t="n">
        <x:v>11</x:v>
      </x:c>
      <x:c r="D2204" t="str">
        <x:v>WN</x:v>
      </x:c>
      <x:c r="E2204" t="str">
        <x:v>Southwest Airlines Co.</x:v>
      </x:c>
      <x:c r="F2204" t="str">
        <x:v>4022</x:v>
      </x:c>
      <x:c r="G2204" t="str">
        <x:v>AUS</x:v>
      </x:c>
      <x:c r="H2204" t="str">
        <x:v>Austin-Bergstrom International Airport</x:v>
      </x:c>
      <x:c r="I2204" t="str">
        <x:v>TX</x:v>
      </x:c>
      <x:c r="J2204" t="str">
        <x:v>LAX</x:v>
      </x:c>
      <x:c r="K2204" t="str">
        <x:v>Los Angeles International Airport</x:v>
      </x:c>
      <x:c r="L2204" t="str">
        <x:v>CA</x:v>
      </x:c>
      <x:c r="M2204" t="str">
        <x:v>1800</x:v>
      </x:c>
      <x:c r="N2204" t="str">
        <x:v>1957</x:v>
      </x:c>
      <x:c r="O2204" s="26" t="n">
        <x:v>117</x:v>
      </x:c>
      <x:c r="P2204" t="str">
        <x:v>1925</x:v>
      </x:c>
      <x:c r="Q2204" t="str">
        <x:v>2109</x:v>
      </x:c>
      <x:c r="R2204" s="26" t="n">
        <x:v>104</x:v>
      </x:c>
      <x:c r="S2204" s="26" t="n">
        <x:v>1242</x:v>
      </x:c>
      <x:c r="T2204" s="24" t="n">
        <x:v>0</x:v>
      </x:c>
      <x:c r="U2204" s="24" t="n">
        <x:v>0</x:v>
      </x:c>
      <x:c r="V2204" s="24" t="str">
        <x:v>Completed</x:v>
      </x:c>
      <x:c r="W2204" s="24" t="n">
        <x:v>1</x:v>
      </x:c>
      <x:c r="X2204" s="24" t="n">
        <x:v>1</x:v>
      </x:c>
      <x:c r="Y2204" s="24" t="n">
        <x:v>1</x:v>
      </x:c>
    </x:row>
    <x:row r="2205">
      <x:c r="A2205" s="24" t="n">
        <x:v>4965964</x:v>
      </x:c>
      <x:c r="B2205" t="str">
        <x:v>2015-11-06</x:v>
      </x:c>
      <x:c r="C2205" s="24" t="n">
        <x:v>11</x:v>
      </x:c>
      <x:c r="D2205" t="str">
        <x:v>OO</x:v>
      </x:c>
      <x:c r="E2205" t="str">
        <x:v>Skywest Airlines Inc.</x:v>
      </x:c>
      <x:c r="F2205" t="str">
        <x:v>2960</x:v>
      </x:c>
      <x:c r="G2205" t="str">
        <x:v>FLG</x:v>
      </x:c>
      <x:c r="H2205" t="str">
        <x:v>Flagstaff Pulliam Airport</x:v>
      </x:c>
      <x:c r="I2205" t="str">
        <x:v>AZ</x:v>
      </x:c>
      <x:c r="J2205" t="str">
        <x:v>PHX</x:v>
      </x:c>
      <x:c r="K2205" t="str">
        <x:v>Phoenix Sky Harbor International Airport</x:v>
      </x:c>
      <x:c r="L2205" t="str">
        <x:v>AZ</x:v>
      </x:c>
      <x:c r="M2205" t="str">
        <x:v>1800</x:v>
      </x:c>
      <x:c r="N2205" t="str">
        <x:v>1803</x:v>
      </x:c>
      <x:c r="O2205" s="26" t="n">
        <x:v>3</x:v>
      </x:c>
      <x:c r="P2205" t="str">
        <x:v>1857</x:v>
      </x:c>
      <x:c r="Q2205" t="str">
        <x:v>1917</x:v>
      </x:c>
      <x:c r="R2205" s="26" t="n">
        <x:v>20</x:v>
      </x:c>
      <x:c r="S2205" s="26" t="n">
        <x:v>119</x:v>
      </x:c>
      <x:c r="T2205" s="24" t="n">
        <x:v>0</x:v>
      </x:c>
      <x:c r="U2205" s="24" t="n">
        <x:v>0</x:v>
      </x:c>
      <x:c r="V2205" s="24" t="str">
        <x:v>Completed</x:v>
      </x:c>
      <x:c r="W2205" s="24" t="n">
        <x:v>1</x:v>
      </x:c>
      <x:c r="X2205" s="24" t="n">
        <x:v>0</x:v>
      </x:c>
      <x:c r="Y2205" s="24" t="n">
        <x:v>1</x:v>
      </x:c>
    </x:row>
    <x:row r="2206">
      <x:c r="A2206" s="24" t="n">
        <x:v>5340644</x:v>
      </x:c>
      <x:c r="B2206" t="str">
        <x:v>2015-12-01</x:v>
      </x:c>
      <x:c r="C2206" s="24" t="n">
        <x:v>12</x:v>
      </x:c>
      <x:c r="D2206" t="str">
        <x:v>NK</x:v>
      </x:c>
      <x:c r="E2206" t="str">
        <x:v>Spirit Air Lines</x:v>
      </x:c>
      <x:c r="F2206" t="str">
        <x:v>316</x:v>
      </x:c>
      <x:c r="G2206" t="str">
        <x:v>DTW</x:v>
      </x:c>
      <x:c r="H2206" t="str">
        <x:v>Detroit Metropolitan Airport</x:v>
      </x:c>
      <x:c r="I2206" t="str">
        <x:v>MI</x:v>
      </x:c>
      <x:c r="J2206" t="str">
        <x:v>LGA</x:v>
      </x:c>
      <x:c r="K2206" t="str">
        <x:v>LaGuardia Airport (Marine Air Terminal)</x:v>
      </x:c>
      <x:c r="L2206" t="str">
        <x:v>NY</x:v>
      </x:c>
      <x:c r="M2206" t="str">
        <x:v>0605</x:v>
      </x:c>
      <x:c r="N2206" t="str">
        <x:v>0948</x:v>
      </x:c>
      <x:c r="O2206" s="26" t="n">
        <x:v>223</x:v>
      </x:c>
      <x:c r="P2206" t="str">
        <x:v>0740</x:v>
      </x:c>
      <x:c r="Q2206" t="str">
        <x:v>1145</x:v>
      </x:c>
      <x:c r="R2206" s="26" t="n">
        <x:v>245</x:v>
      </x:c>
      <x:c r="S2206" s="26" t="n">
        <x:v>502</x:v>
      </x:c>
      <x:c r="T2206" s="24" t="n">
        <x:v>0</x:v>
      </x:c>
      <x:c r="U2206" s="24" t="n">
        <x:v>0</x:v>
      </x:c>
      <x:c r="V2206" s="24" t="str">
        <x:v>Completed</x:v>
      </x:c>
      <x:c r="W2206" s="24" t="n">
        <x:v>1</x:v>
      </x:c>
      <x:c r="X2206" s="24" t="n">
        <x:v>1</x:v>
      </x:c>
      <x:c r="Y2206" s="24" t="n">
        <x:v>1</x:v>
      </x:c>
    </x:row>
    <x:row r="2207">
      <x:c r="A2207" s="24" t="n">
        <x:v>5340844</x:v>
      </x:c>
      <x:c r="B2207" t="str">
        <x:v>2015-12-01</x:v>
      </x:c>
      <x:c r="C2207" s="24" t="n">
        <x:v>12</x:v>
      </x:c>
      <x:c r="D2207" t="str">
        <x:v>DL</x:v>
      </x:c>
      <x:c r="E2207" t="str">
        <x:v>Delta Air Lines Inc.</x:v>
      </x:c>
      <x:c r="F2207" t="str">
        <x:v>2302</x:v>
      </x:c>
      <x:c r="G2207" t="str">
        <x:v>ONT</x:v>
      </x:c>
      <x:c r="H2207" t="str">
        <x:v>Ontario International Airport</x:v>
      </x:c>
      <x:c r="I2207" t="str">
        <x:v>CA</x:v>
      </x:c>
      <x:c r="J2207" t="str">
        <x:v>SLC</x:v>
      </x:c>
      <x:c r="K2207" t="str">
        <x:v>Salt Lake City International Airport</x:v>
      </x:c>
      <x:c r="L2207" t="str">
        <x:v>UT</x:v>
      </x:c>
      <x:c r="M2207" t="str">
        <x:v>0615</x:v>
      </x:c>
      <x:c r="N2207" t="str">
        <x:v>0625</x:v>
      </x:c>
      <x:c r="O2207" s="26" t="n">
        <x:v>10</x:v>
      </x:c>
      <x:c r="P2207" t="str">
        <x:v>0906</x:v>
      </x:c>
      <x:c r="Q2207" t="str">
        <x:v>0908</x:v>
      </x:c>
      <x:c r="R2207" s="26" t="n">
        <x:v>2</x:v>
      </x:c>
      <x:c r="S2207" s="26" t="n">
        <x:v>558</x:v>
      </x:c>
      <x:c r="T2207" s="24" t="n">
        <x:v>0</x:v>
      </x:c>
      <x:c r="U2207" s="24" t="n">
        <x:v>0</x:v>
      </x:c>
      <x:c r="V2207" s="24" t="str">
        <x:v>Completed</x:v>
      </x:c>
      <x:c r="W2207" s="24" t="n">
        <x:v>0</x:v>
      </x:c>
      <x:c r="X2207" s="24" t="n">
        <x:v>0</x:v>
      </x:c>
      <x:c r="Y2207" s="24" t="n">
        <x:v>1</x:v>
      </x:c>
    </x:row>
    <x:row r="2208">
      <x:c r="A2208" s="24" t="n">
        <x:v>5340906</x:v>
      </x:c>
      <x:c r="B2208" t="str">
        <x:v>2015-12-01</x:v>
      </x:c>
      <x:c r="C2208" s="24" t="n">
        <x:v>12</x:v>
      </x:c>
      <x:c r="D2208" t="str">
        <x:v>AA</x:v>
      </x:c>
      <x:c r="E2208" t="str">
        <x:v>American Airlines Inc.</x:v>
      </x:c>
      <x:c r="F2208" t="str">
        <x:v>148</x:v>
      </x:c>
      <x:c r="G2208" t="str">
        <x:v>MIA</x:v>
      </x:c>
      <x:c r="H2208" t="str">
        <x:v>Miami International Airport</x:v>
      </x:c>
      <x:c r="I2208" t="str">
        <x:v>FL</x:v>
      </x:c>
      <x:c r="J2208" t="str">
        <x:v>CLT</x:v>
      </x:c>
      <x:c r="K2208" t="str">
        <x:v>Charlotte Douglas International Airport</x:v>
      </x:c>
      <x:c r="L2208" t="str">
        <x:v>NC</x:v>
      </x:c>
      <x:c r="M2208" t="str">
        <x:v>0620</x:v>
      </x:c>
      <x:c r="N2208" t="str">
        <x:v>0616</x:v>
      </x:c>
      <x:c r="O2208" s="26" t="n">
        <x:v>-4</x:v>
      </x:c>
      <x:c r="P2208" t="str">
        <x:v>0828</x:v>
      </x:c>
      <x:c r="Q2208" t="str">
        <x:v>0810</x:v>
      </x:c>
      <x:c r="R2208" s="26" t="n">
        <x:v>-18</x:v>
      </x:c>
      <x:c r="S2208" s="26" t="n">
        <x:v>650</x:v>
      </x:c>
      <x:c r="T2208" s="24" t="n">
        <x:v>0</x:v>
      </x:c>
      <x:c r="U2208" s="24" t="n">
        <x:v>0</x:v>
      </x:c>
      <x:c r="V2208" s="24" t="str">
        <x:v>Completed</x:v>
      </x:c>
      <x:c r="W2208" s="24" t="n">
        <x:v>0</x:v>
      </x:c>
      <x:c r="X2208" s="24" t="n">
        <x:v>0</x:v>
      </x:c>
      <x:c r="Y2208" s="24" t="n">
        <x:v>1</x:v>
      </x:c>
    </x:row>
    <x:row r="2209">
      <x:c r="A2209" s="24" t="n">
        <x:v>5341190</x:v>
      </x:c>
      <x:c r="B2209" t="str">
        <x:v>2015-12-01</x:v>
      </x:c>
      <x:c r="C2209" s="24" t="n">
        <x:v>12</x:v>
      </x:c>
      <x:c r="D2209" t="str">
        <x:v>AA</x:v>
      </x:c>
      <x:c r="E2209" t="str">
        <x:v>American Airlines Inc.</x:v>
      </x:c>
      <x:c r="F2209" t="str">
        <x:v>1258</x:v>
      </x:c>
      <x:c r="G2209" t="str">
        <x:v>LAX</x:v>
      </x:c>
      <x:c r="H2209" t="str">
        <x:v>Los Angeles International Airport</x:v>
      </x:c>
      <x:c r="I2209" t="str">
        <x:v>CA</x:v>
      </x:c>
      <x:c r="J2209" t="str">
        <x:v>STL</x:v>
      </x:c>
      <x:c r="K2209" t="str">
        <x:v>St. Louis International Airport at Lambert Field</x:v>
      </x:c>
      <x:c r="L2209" t="str">
        <x:v>MO</x:v>
      </x:c>
      <x:c r="M2209" t="str">
        <x:v>0640</x:v>
      </x:c>
      <x:c r="N2209" t="str">
        <x:v>0636</x:v>
      </x:c>
      <x:c r="O2209" s="26" t="n">
        <x:v>-4</x:v>
      </x:c>
      <x:c r="P2209" t="str">
        <x:v>1222</x:v>
      </x:c>
      <x:c r="Q2209" t="str">
        <x:v>1156</x:v>
      </x:c>
      <x:c r="R2209" s="26" t="n">
        <x:v>-26</x:v>
      </x:c>
      <x:c r="S2209" s="26" t="n">
        <x:v>1592</x:v>
      </x:c>
      <x:c r="T2209" s="24" t="n">
        <x:v>0</x:v>
      </x:c>
      <x:c r="U2209" s="24" t="n">
        <x:v>0</x:v>
      </x:c>
      <x:c r="V2209" s="24" t="str">
        <x:v>Completed</x:v>
      </x:c>
      <x:c r="W2209" s="24" t="n">
        <x:v>0</x:v>
      </x:c>
      <x:c r="X2209" s="24" t="n">
        <x:v>0</x:v>
      </x:c>
      <x:c r="Y2209" s="24" t="n">
        <x:v>1</x:v>
      </x:c>
    </x:row>
    <x:row r="2210">
      <x:c r="A2210" s="24" t="n">
        <x:v>5341787</x:v>
      </x:c>
      <x:c r="B2210" t="str">
        <x:v>2015-12-01</x:v>
      </x:c>
      <x:c r="C2210" s="24" t="n">
        <x:v>12</x:v>
      </x:c>
      <x:c r="D2210" t="str">
        <x:v>AA</x:v>
      </x:c>
      <x:c r="E2210" t="str">
        <x:v>American Airlines Inc.</x:v>
      </x:c>
      <x:c r="F2210" t="str">
        <x:v>1211</x:v>
      </x:c>
      <x:c r="G2210" t="str">
        <x:v>DFW</x:v>
      </x:c>
      <x:c r="H2210" t="str">
        <x:v>Dallas/Fort Worth International Airport</x:v>
      </x:c>
      <x:c r="I2210" t="str">
        <x:v>TX</x:v>
      </x:c>
      <x:c r="J2210" t="str">
        <x:v>BOS</x:v>
      </x:c>
      <x:c r="K2210" t="str">
        <x:v>Gen. Edward Lawrence Logan International Airport</x:v>
      </x:c>
      <x:c r="L2210" t="str">
        <x:v>MA</x:v>
      </x:c>
      <x:c r="M2210" t="str">
        <x:v>0710</x:v>
      </x:c>
      <x:c r="N2210" t="str">
        <x:v>0706</x:v>
      </x:c>
      <x:c r="O2210" s="26" t="n">
        <x:v>-4</x:v>
      </x:c>
      <x:c r="P2210" t="str">
        <x:v>1144</x:v>
      </x:c>
      <x:c r="Q2210" t="str">
        <x:v>1128</x:v>
      </x:c>
      <x:c r="R2210" s="26" t="n">
        <x:v>-16</x:v>
      </x:c>
      <x:c r="S2210" s="26" t="n">
        <x:v>1562</x:v>
      </x:c>
      <x:c r="T2210" s="24" t="n">
        <x:v>0</x:v>
      </x:c>
      <x:c r="U2210" s="24" t="n">
        <x:v>0</x:v>
      </x:c>
      <x:c r="V2210" s="24" t="str">
        <x:v>Completed</x:v>
      </x:c>
      <x:c r="W2210" s="24" t="n">
        <x:v>0</x:v>
      </x:c>
      <x:c r="X2210" s="24" t="n">
        <x:v>0</x:v>
      </x:c>
      <x:c r="Y2210" s="24" t="n">
        <x:v>1</x:v>
      </x:c>
    </x:row>
    <x:row r="2211">
      <x:c r="A2211" s="24" t="n">
        <x:v>5342021</x:v>
      </x:c>
      <x:c r="B2211" t="str">
        <x:v>2015-12-01</x:v>
      </x:c>
      <x:c r="C2211" s="24" t="n">
        <x:v>12</x:v>
      </x:c>
      <x:c r="D2211" t="str">
        <x:v>B6</x:v>
      </x:c>
      <x:c r="E2211" t="str">
        <x:v>JetBlue Airways</x:v>
      </x:c>
      <x:c r="F2211" t="str">
        <x:v>617</x:v>
      </x:c>
      <x:c r="G2211" t="str">
        <x:v>BOS</x:v>
      </x:c>
      <x:c r="H2211" t="str">
        <x:v>Gen. Edward Lawrence Logan International Airport</x:v>
      </x:c>
      <x:c r="I2211" t="str">
        <x:v>MA</x:v>
      </x:c>
      <x:c r="J2211" t="str">
        <x:v>JFK</x:v>
      </x:c>
      <x:c r="K2211" t="str">
        <x:v>John F. Kennedy International Airport (New York International Airport)</x:v>
      </x:c>
      <x:c r="L2211" t="str">
        <x:v>NY</x:v>
      </x:c>
      <x:c r="M2211" t="str">
        <x:v>0725</x:v>
      </x:c>
      <x:c r="N2211" t="str">
        <x:v>0721</x:v>
      </x:c>
      <x:c r="O2211" s="26" t="n">
        <x:v>-4</x:v>
      </x:c>
      <x:c r="P2211" t="str">
        <x:v>0839</x:v>
      </x:c>
      <x:c r="Q2211" t="str">
        <x:v>0906</x:v>
      </x:c>
      <x:c r="R2211" s="26" t="n">
        <x:v>27</x:v>
      </x:c>
      <x:c r="S2211" s="26" t="n">
        <x:v>187</x:v>
      </x:c>
      <x:c r="T2211" s="24" t="n">
        <x:v>0</x:v>
      </x:c>
      <x:c r="U2211" s="24" t="n">
        <x:v>0</x:v>
      </x:c>
      <x:c r="V2211" s="24" t="str">
        <x:v>Completed</x:v>
      </x:c>
      <x:c r="W2211" s="24" t="n">
        <x:v>1</x:v>
      </x:c>
      <x:c r="X2211" s="24" t="n">
        <x:v>0</x:v>
      </x:c>
      <x:c r="Y2211" s="24" t="n">
        <x:v>1</x:v>
      </x:c>
    </x:row>
    <x:row r="2212">
      <x:c r="A2212" s="24" t="n">
        <x:v>5342411</x:v>
      </x:c>
      <x:c r="B2212" t="str">
        <x:v>2015-12-01</x:v>
      </x:c>
      <x:c r="C2212" s="24" t="n">
        <x:v>12</x:v>
      </x:c>
      <x:c r="D2212" t="str">
        <x:v>F9</x:v>
      </x:c>
      <x:c r="E2212" t="str">
        <x:v>Frontier Airlines Inc.</x:v>
      </x:c>
      <x:c r="F2212" t="str">
        <x:v>403</x:v>
      </x:c>
      <x:c r="G2212" t="str">
        <x:v>DEN</x:v>
      </x:c>
      <x:c r="H2212" t="str">
        <x:v>Denver International Airport</x:v>
      </x:c>
      <x:c r="I2212" t="str">
        <x:v>CO</x:v>
      </x:c>
      <x:c r="J2212" t="str">
        <x:v>LAX</x:v>
      </x:c>
      <x:c r="K2212" t="str">
        <x:v>Los Angeles International Airport</x:v>
      </x:c>
      <x:c r="L2212" t="str">
        <x:v>CA</x:v>
      </x:c>
      <x:c r="M2212" t="str">
        <x:v>0753</x:v>
      </x:c>
      <x:c r="N2212" t="str">
        <x:v>0745</x:v>
      </x:c>
      <x:c r="O2212" s="26" t="n">
        <x:v>-8</x:v>
      </x:c>
      <x:c r="P2212" t="str">
        <x:v>0923</x:v>
      </x:c>
      <x:c r="Q2212" t="str">
        <x:v>0902</x:v>
      </x:c>
      <x:c r="R2212" s="26" t="n">
        <x:v>-21</x:v>
      </x:c>
      <x:c r="S2212" s="26" t="n">
        <x:v>862</x:v>
      </x:c>
      <x:c r="T2212" s="24" t="n">
        <x:v>0</x:v>
      </x:c>
      <x:c r="U2212" s="24" t="n">
        <x:v>0</x:v>
      </x:c>
      <x:c r="V2212" s="24" t="str">
        <x:v>Completed</x:v>
      </x:c>
      <x:c r="W2212" s="24" t="n">
        <x:v>0</x:v>
      </x:c>
      <x:c r="X2212" s="24" t="n">
        <x:v>0</x:v>
      </x:c>
      <x:c r="Y2212" s="24" t="n">
        <x:v>1</x:v>
      </x:c>
    </x:row>
    <x:row r="2213">
      <x:c r="A2213" s="24" t="n">
        <x:v>5342590</x:v>
      </x:c>
      <x:c r="B2213" t="str">
        <x:v>2015-12-01</x:v>
      </x:c>
      <x:c r="C2213" s="24" t="n">
        <x:v>12</x:v>
      </x:c>
      <x:c r="D2213" t="str">
        <x:v>AS</x:v>
      </x:c>
      <x:c r="E2213" t="str">
        <x:v>Alaska Airlines Inc.</x:v>
      </x:c>
      <x:c r="F2213" t="str">
        <x:v>62</x:v>
      </x:c>
      <x:c r="G2213" t="str">
        <x:v>ANC</x:v>
      </x:c>
      <x:c r="H2213" t="str">
        <x:v>Ted Stevens Anchorage International Airport</x:v>
      </x:c>
      <x:c r="I2213" t="str">
        <x:v>AK</x:v>
      </x:c>
      <x:c r="J2213" t="str">
        <x:v>JNU</x:v>
      </x:c>
      <x:c r="K2213" t="str">
        <x:v>Juneau International Airport</x:v>
      </x:c>
      <x:c r="L2213" t="str">
        <x:v>AK</x:v>
      </x:c>
      <x:c r="M2213" t="str">
        <x:v>0800</x:v>
      </x:c>
      <x:c r="N2213" t="str">
        <x:v>0750</x:v>
      </x:c>
      <x:c r="O2213" s="26" t="n">
        <x:v>-10</x:v>
      </x:c>
      <x:c r="P2213" t="str">
        <x:v>0938</x:v>
      </x:c>
      <x:c r="Q2213" t="str">
        <x:v>0933</x:v>
      </x:c>
      <x:c r="R2213" s="26" t="n">
        <x:v>-5</x:v>
      </x:c>
      <x:c r="S2213" s="26" t="n">
        <x:v>571</x:v>
      </x:c>
      <x:c r="T2213" s="24" t="n">
        <x:v>0</x:v>
      </x:c>
      <x:c r="U2213" s="24" t="n">
        <x:v>0</x:v>
      </x:c>
      <x:c r="V2213" s="24" t="str">
        <x:v>Completed</x:v>
      </x:c>
      <x:c r="W2213" s="24" t="n">
        <x:v>0</x:v>
      </x:c>
      <x:c r="X2213" s="24" t="n">
        <x:v>0</x:v>
      </x:c>
      <x:c r="Y2213" s="24" t="n">
        <x:v>1</x:v>
      </x:c>
    </x:row>
    <x:row r="2214">
      <x:c r="A2214" s="24" t="n">
        <x:v>5342660</x:v>
      </x:c>
      <x:c r="B2214" t="str">
        <x:v>2015-12-01</x:v>
      </x:c>
      <x:c r="C2214" s="24" t="n">
        <x:v>12</x:v>
      </x:c>
      <x:c r="D2214" t="str">
        <x:v>WN</x:v>
      </x:c>
      <x:c r="E2214" t="str">
        <x:v>Southwest Airlines Co.</x:v>
      </x:c>
      <x:c r="F2214" t="str">
        <x:v>667</x:v>
      </x:c>
      <x:c r="G2214" t="str">
        <x:v>MCI</x:v>
      </x:c>
      <x:c r="H2214" t="str">
        <x:v>Kansas City International Airport</x:v>
      </x:c>
      <x:c r="I2214" t="str">
        <x:v>MO</x:v>
      </x:c>
      <x:c r="J2214" t="str">
        <x:v>MKE</x:v>
      </x:c>
      <x:c r="K2214" t="str">
        <x:v>General Mitchell International Airport</x:v>
      </x:c>
      <x:c r="L2214" t="str">
        <x:v>WI</x:v>
      </x:c>
      <x:c r="M2214" t="str">
        <x:v>0805</x:v>
      </x:c>
      <x:c r="N2214" t="str">
        <x:v>0802</x:v>
      </x:c>
      <x:c r="O2214" s="26" t="n">
        <x:v>-3</x:v>
      </x:c>
      <x:c r="P2214" t="str">
        <x:v>0935</x:v>
      </x:c>
      <x:c r="Q2214" t="str">
        <x:v>0919</x:v>
      </x:c>
      <x:c r="R2214" s="26" t="n">
        <x:v>-16</x:v>
      </x:c>
      <x:c r="S2214" s="26" t="n">
        <x:v>436</x:v>
      </x:c>
      <x:c r="T2214" s="24" t="n">
        <x:v>0</x:v>
      </x:c>
      <x:c r="U2214" s="24" t="n">
        <x:v>0</x:v>
      </x:c>
      <x:c r="V2214" s="24" t="str">
        <x:v>Completed</x:v>
      </x:c>
      <x:c r="W2214" s="24" t="n">
        <x:v>0</x:v>
      </x:c>
      <x:c r="X2214" s="24" t="n">
        <x:v>0</x:v>
      </x:c>
      <x:c r="Y2214" s="24" t="n">
        <x:v>1</x:v>
      </x:c>
    </x:row>
    <x:row r="2215">
      <x:c r="A2215" s="24" t="n">
        <x:v>5343797</x:v>
      </x:c>
      <x:c r="B2215" t="str">
        <x:v>2015-12-01</x:v>
      </x:c>
      <x:c r="C2215" s="24" t="n">
        <x:v>12</x:v>
      </x:c>
      <x:c r="D2215" t="str">
        <x:v>OO</x:v>
      </x:c>
      <x:c r="E2215" t="str">
        <x:v>Skywest Airlines Inc.</x:v>
      </x:c>
      <x:c r="F2215" t="str">
        <x:v>5527</x:v>
      </x:c>
      <x:c r="G2215" t="str">
        <x:v>IAH</x:v>
      </x:c>
      <x:c r="H2215" t="str">
        <x:v>George Bush Intercontinental Airport</x:v>
      </x:c>
      <x:c r="I2215" t="str">
        <x:v>TX</x:v>
      </x:c>
      <x:c r="J2215" t="str">
        <x:v>ABQ</x:v>
      </x:c>
      <x:c r="K2215" t="str">
        <x:v>Albuquerque International Sunport</x:v>
      </x:c>
      <x:c r="L2215" t="str">
        <x:v>NM</x:v>
      </x:c>
      <x:c r="M2215" t="str">
        <x:v>0915</x:v>
      </x:c>
      <x:c r="N2215" t="str">
        <x:v>0913</x:v>
      </x:c>
      <x:c r="O2215" s="26" t="n">
        <x:v>-2</x:v>
      </x:c>
      <x:c r="P2215" t="str">
        <x:v>1031</x:v>
      </x:c>
      <x:c r="Q2215" t="str">
        <x:v>1048</x:v>
      </x:c>
      <x:c r="R2215" s="26" t="n">
        <x:v>17</x:v>
      </x:c>
      <x:c r="S2215" s="26" t="n">
        <x:v>744</x:v>
      </x:c>
      <x:c r="T2215" s="24" t="n">
        <x:v>0</x:v>
      </x:c>
      <x:c r="U2215" s="24" t="n">
        <x:v>0</x:v>
      </x:c>
      <x:c r="V2215" s="24" t="str">
        <x:v>Completed</x:v>
      </x:c>
      <x:c r="W2215" s="24" t="n">
        <x:v>1</x:v>
      </x:c>
      <x:c r="X2215" s="24" t="n">
        <x:v>0</x:v>
      </x:c>
      <x:c r="Y2215" s="24" t="n">
        <x:v>1</x:v>
      </x:c>
    </x:row>
    <x:row r="2216">
      <x:c r="A2216" s="24" t="n">
        <x:v>5344252</x:v>
      </x:c>
      <x:c r="B2216" t="str">
        <x:v>2015-12-01</x:v>
      </x:c>
      <x:c r="C2216" s="24" t="n">
        <x:v>12</x:v>
      </x:c>
      <x:c r="D2216" t="str">
        <x:v>DL</x:v>
      </x:c>
      <x:c r="E2216" t="str">
        <x:v>Delta Air Lines Inc.</x:v>
      </x:c>
      <x:c r="F2216" t="str">
        <x:v>108</x:v>
      </x:c>
      <x:c r="G2216" t="str">
        <x:v>LAS</x:v>
      </x:c>
      <x:c r="H2216" t="str">
        <x:v>McCarran International Airport</x:v>
      </x:c>
      <x:c r="I2216" t="str">
        <x:v>NV</x:v>
      </x:c>
      <x:c r="J2216" t="str">
        <x:v>ATL</x:v>
      </x:c>
      <x:c r="K2216" t="str">
        <x:v>Hartsfield-Jackson Atlanta International Airport</x:v>
      </x:c>
      <x:c r="L2216" t="str">
        <x:v>GA</x:v>
      </x:c>
      <x:c r="M2216" t="str">
        <x:v>0945</x:v>
      </x:c>
      <x:c r="N2216" t="str">
        <x:v>0940</x:v>
      </x:c>
      <x:c r="O2216" s="26" t="n">
        <x:v>-5</x:v>
      </x:c>
      <x:c r="P2216" t="str">
        <x:v>1634</x:v>
      </x:c>
      <x:c r="Q2216" t="str">
        <x:v>1611</x:v>
      </x:c>
      <x:c r="R2216" s="26" t="n">
        <x:v>-23</x:v>
      </x:c>
      <x:c r="S2216" s="26" t="n">
        <x:v>1747</x:v>
      </x:c>
      <x:c r="T2216" s="24" t="n">
        <x:v>0</x:v>
      </x:c>
      <x:c r="U2216" s="24" t="n">
        <x:v>0</x:v>
      </x:c>
      <x:c r="V2216" s="24" t="str">
        <x:v>Completed</x:v>
      </x:c>
      <x:c r="W2216" s="24" t="n">
        <x:v>0</x:v>
      </x:c>
      <x:c r="X2216" s="24" t="n">
        <x:v>0</x:v>
      </x:c>
      <x:c r="Y2216" s="24" t="n">
        <x:v>1</x:v>
      </x:c>
    </x:row>
    <x:row r="2217">
      <x:c r="A2217" s="24" t="n">
        <x:v>5344446</x:v>
      </x:c>
      <x:c r="B2217" t="str">
        <x:v>2015-12-01</x:v>
      </x:c>
      <x:c r="C2217" s="24" t="n">
        <x:v>12</x:v>
      </x:c>
      <x:c r="D2217" t="str">
        <x:v>AA</x:v>
      </x:c>
      <x:c r="E2217" t="str">
        <x:v>American Airlines Inc.</x:v>
      </x:c>
      <x:c r="F2217" t="str">
        <x:v>1336</x:v>
      </x:c>
      <x:c r="G2217" t="str">
        <x:v>ORD</x:v>
      </x:c>
      <x:c r="H2217" t="str">
        <x:v>Chicago O'Hare International Airport</x:v>
      </x:c>
      <x:c r="I2217" t="str">
        <x:v>IL</x:v>
      </x:c>
      <x:c r="J2217" t="str">
        <x:v>DFW</x:v>
      </x:c>
      <x:c r="K2217" t="str">
        <x:v>Dallas/Fort Worth International Airport</x:v>
      </x:c>
      <x:c r="L2217" t="str">
        <x:v>TX</x:v>
      </x:c>
      <x:c r="M2217" t="str">
        <x:v>0957</x:v>
      </x:c>
      <x:c r="N2217" t="str">
        <x:v>0954</x:v>
      </x:c>
      <x:c r="O2217" s="26" t="n">
        <x:v>-3</x:v>
      </x:c>
      <x:c r="P2217" t="str">
        <x:v>1234</x:v>
      </x:c>
      <x:c r="Q2217" t="str">
        <x:v>1234</x:v>
      </x:c>
      <x:c r="R2217" s="26" t="n">
        <x:v>0</x:v>
      </x:c>
      <x:c r="S2217" s="26" t="n">
        <x:v>802</x:v>
      </x:c>
      <x:c r="T2217" s="24" t="n">
        <x:v>0</x:v>
      </x:c>
      <x:c r="U2217" s="24" t="n">
        <x:v>0</x:v>
      </x:c>
      <x:c r="V2217" s="24" t="str">
        <x:v>Completed</x:v>
      </x:c>
      <x:c r="W2217" s="24" t="n">
        <x:v>0</x:v>
      </x:c>
      <x:c r="X2217" s="24" t="n">
        <x:v>0</x:v>
      </x:c>
      <x:c r="Y2217" s="24" t="n">
        <x:v>1</x:v>
      </x:c>
    </x:row>
    <x:row r="2218">
      <x:c r="A2218" s="24" t="n">
        <x:v>5344532</x:v>
      </x:c>
      <x:c r="B2218" t="str">
        <x:v>2015-12-01</x:v>
      </x:c>
      <x:c r="C2218" s="24" t="n">
        <x:v>12</x:v>
      </x:c>
      <x:c r="D2218" t="str">
        <x:v>AA</x:v>
      </x:c>
      <x:c r="E2218" t="str">
        <x:v>American Airlines Inc.</x:v>
      </x:c>
      <x:c r="F2218" t="str">
        <x:v>2125</x:v>
      </x:c>
      <x:c r="G2218" t="str">
        <x:v>LGA</x:v>
      </x:c>
      <x:c r="H2218" t="str">
        <x:v>LaGuardia Airport (Marine Air Terminal)</x:v>
      </x:c>
      <x:c r="I2218" t="str">
        <x:v>NY</x:v>
      </x:c>
      <x:c r="J2218" t="str">
        <x:v>DCA</x:v>
      </x:c>
      <x:c r="K2218" t="str">
        <x:v>Ronald Reagan Washington National Airport</x:v>
      </x:c>
      <x:c r="L2218" t="str">
        <x:v>VA</x:v>
      </x:c>
      <x:c r="M2218" t="str">
        <x:v>1000</x:v>
      </x:c>
      <x:c r="N2218" t="str">
        <x:v>0952</x:v>
      </x:c>
      <x:c r="O2218" s="26" t="n">
        <x:v>-8</x:v>
      </x:c>
      <x:c r="P2218" t="str">
        <x:v>1128</x:v>
      </x:c>
      <x:c r="Q2218" t="str">
        <x:v>1115</x:v>
      </x:c>
      <x:c r="R2218" s="26" t="n">
        <x:v>-13</x:v>
      </x:c>
      <x:c r="S2218" s="26" t="n">
        <x:v>214</x:v>
      </x:c>
      <x:c r="T2218" s="24" t="n">
        <x:v>0</x:v>
      </x:c>
      <x:c r="U2218" s="24" t="n">
        <x:v>0</x:v>
      </x:c>
      <x:c r="V2218" s="24" t="str">
        <x:v>Completed</x:v>
      </x:c>
      <x:c r="W2218" s="24" t="n">
        <x:v>0</x:v>
      </x:c>
      <x:c r="X2218" s="24" t="n">
        <x:v>0</x:v>
      </x:c>
      <x:c r="Y2218" s="24" t="n">
        <x:v>1</x:v>
      </x:c>
    </x:row>
    <x:row r="2219">
      <x:c r="A2219" s="24" t="n">
        <x:v>5345152</x:v>
      </x:c>
      <x:c r="B2219" t="str">
        <x:v>2015-12-01</x:v>
      </x:c>
      <x:c r="C2219" s="24" t="n">
        <x:v>12</x:v>
      </x:c>
      <x:c r="D2219" t="str">
        <x:v>B6</x:v>
      </x:c>
      <x:c r="E2219" t="str">
        <x:v>JetBlue Airways</x:v>
      </x:c>
      <x:c r="F2219" t="str">
        <x:v>107</x:v>
      </x:c>
      <x:c r="G2219" t="str">
        <x:v>SEA</x:v>
      </x:c>
      <x:c r="H2219" t="str">
        <x:v>Seattle-Tacoma International Airport</x:v>
      </x:c>
      <x:c r="I2219" t="str">
        <x:v>WA</x:v>
      </x:c>
      <x:c r="J2219" t="str">
        <x:v>LGB</x:v>
      </x:c>
      <x:c r="K2219" t="str">
        <x:v>Long Beach Airport (Daugherty Field)</x:v>
      </x:c>
      <x:c r="L2219" t="str">
        <x:v>CA</x:v>
      </x:c>
      <x:c r="M2219" t="str">
        <x:v>1039</x:v>
      </x:c>
      <x:c r="N2219" t="str">
        <x:v>1037</x:v>
      </x:c>
      <x:c r="O2219" s="26" t="n">
        <x:v>-2</x:v>
      </x:c>
      <x:c r="P2219" t="str">
        <x:v>1310</x:v>
      </x:c>
      <x:c r="Q2219" t="str">
        <x:v>1259</x:v>
      </x:c>
      <x:c r="R2219" s="26" t="n">
        <x:v>-11</x:v>
      </x:c>
      <x:c r="S2219" s="26" t="n">
        <x:v>965</x:v>
      </x:c>
      <x:c r="T2219" s="24" t="n">
        <x:v>0</x:v>
      </x:c>
      <x:c r="U2219" s="24" t="n">
        <x:v>0</x:v>
      </x:c>
      <x:c r="V2219" s="24" t="str">
        <x:v>Completed</x:v>
      </x:c>
      <x:c r="W2219" s="24" t="n">
        <x:v>0</x:v>
      </x:c>
      <x:c r="X2219" s="24" t="n">
        <x:v>0</x:v>
      </x:c>
      <x:c r="Y2219" s="24" t="n">
        <x:v>1</x:v>
      </x:c>
    </x:row>
    <x:row r="2220">
      <x:c r="A2220" s="24" t="n">
        <x:v>5345627</x:v>
      </x:c>
      <x:c r="B2220" t="str">
        <x:v>2015-12-01</x:v>
      </x:c>
      <x:c r="C2220" s="24" t="n">
        <x:v>12</x:v>
      </x:c>
      <x:c r="D2220" t="str">
        <x:v>DL</x:v>
      </x:c>
      <x:c r="E2220" t="str">
        <x:v>Delta Air Lines Inc.</x:v>
      </x:c>
      <x:c r="F2220" t="str">
        <x:v>1680</x:v>
      </x:c>
      <x:c r="G2220" t="str">
        <x:v>ATL</x:v>
      </x:c>
      <x:c r="H2220" t="str">
        <x:v>Hartsfield-Jackson Atlanta International Airport</x:v>
      </x:c>
      <x:c r="I2220" t="str">
        <x:v>GA</x:v>
      </x:c>
      <x:c r="J2220" t="str">
        <x:v>SFO</x:v>
      </x:c>
      <x:c r="K2220" t="str">
        <x:v>San Francisco International Airport</x:v>
      </x:c>
      <x:c r="L2220" t="str">
        <x:v>CA</x:v>
      </x:c>
      <x:c r="M2220" t="str">
        <x:v>1108</x:v>
      </x:c>
      <x:c r="N2220" t="str">
        <x:v>1115</x:v>
      </x:c>
      <x:c r="O2220" s="26" t="n">
        <x:v>7</x:v>
      </x:c>
      <x:c r="P2220" t="str">
        <x:v>1336</x:v>
      </x:c>
      <x:c r="Q2220" t="str">
        <x:v>1322</x:v>
      </x:c>
      <x:c r="R2220" s="26" t="n">
        <x:v>-14</x:v>
      </x:c>
      <x:c r="S2220" s="26" t="n">
        <x:v>2139</x:v>
      </x:c>
      <x:c r="T2220" s="24" t="n">
        <x:v>0</x:v>
      </x:c>
      <x:c r="U2220" s="24" t="n">
        <x:v>0</x:v>
      </x:c>
      <x:c r="V2220" s="24" t="str">
        <x:v>Completed</x:v>
      </x:c>
      <x:c r="W2220" s="24" t="n">
        <x:v>0</x:v>
      </x:c>
      <x:c r="X2220" s="24" t="n">
        <x:v>0</x:v>
      </x:c>
      <x:c r="Y2220" s="24" t="n">
        <x:v>1</x:v>
      </x:c>
    </x:row>
    <x:row r="2221">
      <x:c r="A2221" s="24" t="n">
        <x:v>5345766</x:v>
      </x:c>
      <x:c r="B2221" t="str">
        <x:v>2015-12-01</x:v>
      </x:c>
      <x:c r="C2221" s="24" t="n">
        <x:v>12</x:v>
      </x:c>
      <x:c r="D2221" t="str">
        <x:v>DL</x:v>
      </x:c>
      <x:c r="E2221" t="str">
        <x:v>Delta Air Lines Inc.</x:v>
      </x:c>
      <x:c r="F2221" t="str">
        <x:v>1495</x:v>
      </x:c>
      <x:c r="G2221" t="str">
        <x:v>ATL</x:v>
      </x:c>
      <x:c r="H2221" t="str">
        <x:v>Hartsfield-Jackson Atlanta International Airport</x:v>
      </x:c>
      <x:c r="I2221" t="str">
        <x:v>GA</x:v>
      </x:c>
      <x:c r="J2221" t="str">
        <x:v>BWI</x:v>
      </x:c>
      <x:c r="K2221" t="str">
        <x:v>Baltimore-Washington International Airport</x:v>
      </x:c>
      <x:c r="L2221" t="str">
        <x:v>MD</x:v>
      </x:c>
      <x:c r="M2221" t="str">
        <x:v>1115</x:v>
      </x:c>
      <x:c r="N2221" t="str">
        <x:v>1115</x:v>
      </x:c>
      <x:c r="O2221" s="26" t="n">
        <x:v>0</x:v>
      </x:c>
      <x:c r="P2221" t="str">
        <x:v>1304</x:v>
      </x:c>
      <x:c r="Q2221" t="str">
        <x:v>1255</x:v>
      </x:c>
      <x:c r="R2221" s="26" t="n">
        <x:v>-9</x:v>
      </x:c>
      <x:c r="S2221" s="26" t="n">
        <x:v>577</x:v>
      </x:c>
      <x:c r="T2221" s="24" t="n">
        <x:v>0</x:v>
      </x:c>
      <x:c r="U2221" s="24" t="n">
        <x:v>0</x:v>
      </x:c>
      <x:c r="V2221" s="24" t="str">
        <x:v>Completed</x:v>
      </x:c>
      <x:c r="W2221" s="24" t="n">
        <x:v>0</x:v>
      </x:c>
      <x:c r="X2221" s="24" t="n">
        <x:v>0</x:v>
      </x:c>
      <x:c r="Y2221" s="24" t="n">
        <x:v>1</x:v>
      </x:c>
    </x:row>
    <x:row r="2222">
      <x:c r="A2222" s="24" t="n">
        <x:v>5346397</x:v>
      </x:c>
      <x:c r="B2222" t="str">
        <x:v>2015-12-01</x:v>
      </x:c>
      <x:c r="C2222" s="24" t="n">
        <x:v>12</x:v>
      </x:c>
      <x:c r="D2222" t="str">
        <x:v>EV</x:v>
      </x:c>
      <x:c r="E2222" t="str">
        <x:v>Atlantic Southeast Airlines</x:v>
      </x:c>
      <x:c r="F2222" t="str">
        <x:v>4396</x:v>
      </x:c>
      <x:c r="G2222" t="str">
        <x:v>XNA</x:v>
      </x:c>
      <x:c r="H2222" t="str">
        <x:v>Northwest Arkansas Regional Airport</x:v>
      </x:c>
      <x:c r="I2222" t="str">
        <x:v>AR</x:v>
      </x:c>
      <x:c r="J2222" t="str">
        <x:v>IAH</x:v>
      </x:c>
      <x:c r="K2222" t="str">
        <x:v>George Bush Intercontinental Airport</x:v>
      </x:c>
      <x:c r="L2222" t="str">
        <x:v>TX</x:v>
      </x:c>
      <x:c r="M2222" t="str">
        <x:v>1157</x:v>
      </x:c>
      <x:c r="N2222" t="str">
        <x:v>1157</x:v>
      </x:c>
      <x:c r="O2222" s="26" t="n">
        <x:v>0</x:v>
      </x:c>
      <x:c r="P2222" t="str">
        <x:v>1342</x:v>
      </x:c>
      <x:c r="Q2222" t="str">
        <x:v>1350</x:v>
      </x:c>
      <x:c r="R2222" s="26" t="n">
        <x:v>8</x:v>
      </x:c>
      <x:c r="S2222" s="26" t="n">
        <x:v>438</x:v>
      </x:c>
      <x:c r="T2222" s="24" t="n">
        <x:v>0</x:v>
      </x:c>
      <x:c r="U2222" s="24" t="n">
        <x:v>0</x:v>
      </x:c>
      <x:c r="V2222" s="24" t="str">
        <x:v>Completed</x:v>
      </x:c>
      <x:c r="W2222" s="24" t="n">
        <x:v>0</x:v>
      </x:c>
      <x:c r="X2222" s="24" t="n">
        <x:v>0</x:v>
      </x:c>
      <x:c r="Y2222" s="24" t="n">
        <x:v>1</x:v>
      </x:c>
    </x:row>
    <x:row r="2223">
      <x:c r="A2223" s="24" t="n">
        <x:v>5347437</x:v>
      </x:c>
      <x:c r="B2223" t="str">
        <x:v>2015-12-01</x:v>
      </x:c>
      <x:c r="C2223" s="24" t="n">
        <x:v>12</x:v>
      </x:c>
      <x:c r="D2223" t="str">
        <x:v>B6</x:v>
      </x:c>
      <x:c r="E2223" t="str">
        <x:v>JetBlue Airways</x:v>
      </x:c>
      <x:c r="F2223" t="str">
        <x:v>1386</x:v>
      </x:c>
      <x:c r="G2223" t="str">
        <x:v>JFK</x:v>
      </x:c>
      <x:c r="H2223" t="str">
        <x:v>John F. Kennedy International Airport (New York International Airport)</x:v>
      </x:c>
      <x:c r="I2223" t="str">
        <x:v>NY</x:v>
      </x:c>
      <x:c r="J2223" t="str">
        <x:v>ROC</x:v>
      </x:c>
      <x:c r="K2223" t="str">
        <x:v>Greater Rochester International Airport</x:v>
      </x:c>
      <x:c r="L2223" t="str">
        <x:v>NY</x:v>
      </x:c>
      <x:c r="M2223" t="str">
        <x:v>1300</x:v>
      </x:c>
      <x:c r="N2223" t="str">
        <x:v>1301</x:v>
      </x:c>
      <x:c r="O2223" s="26" t="n">
        <x:v>1</x:v>
      </x:c>
      <x:c r="P2223" t="str">
        <x:v>1417</x:v>
      </x:c>
      <x:c r="Q2223" t="str">
        <x:v>1413</x:v>
      </x:c>
      <x:c r="R2223" s="26" t="n">
        <x:v>-4</x:v>
      </x:c>
      <x:c r="S2223" s="26" t="n">
        <x:v>264</x:v>
      </x:c>
      <x:c r="T2223" s="24" t="n">
        <x:v>0</x:v>
      </x:c>
      <x:c r="U2223" s="24" t="n">
        <x:v>0</x:v>
      </x:c>
      <x:c r="V2223" s="24" t="str">
        <x:v>Completed</x:v>
      </x:c>
      <x:c r="W2223" s="24" t="n">
        <x:v>0</x:v>
      </x:c>
      <x:c r="X2223" s="24" t="n">
        <x:v>0</x:v>
      </x:c>
      <x:c r="Y2223" s="24" t="n">
        <x:v>1</x:v>
      </x:c>
    </x:row>
    <x:row r="2224">
      <x:c r="A2224" s="24" t="n">
        <x:v>5348161</x:v>
      </x:c>
      <x:c r="B2224" t="str">
        <x:v>2015-12-01</x:v>
      </x:c>
      <x:c r="C2224" s="24" t="n">
        <x:v>12</x:v>
      </x:c>
      <x:c r="D2224" t="str">
        <x:v>DL</x:v>
      </x:c>
      <x:c r="E2224" t="str">
        <x:v>Delta Air Lines Inc.</x:v>
      </x:c>
      <x:c r="F2224" t="str">
        <x:v>2506</x:v>
      </x:c>
      <x:c r="G2224" t="str">
        <x:v>ATL</x:v>
      </x:c>
      <x:c r="H2224" t="str">
        <x:v>Hartsfield-Jackson Atlanta International Airport</x:v>
      </x:c>
      <x:c r="I2224" t="str">
        <x:v>GA</x:v>
      </x:c>
      <x:c r="J2224" t="str">
        <x:v>ECP</x:v>
      </x:c>
      <x:c r="K2224" t="str">
        <x:v>Northwest Florida Beaches International Airport</x:v>
      </x:c>
      <x:c r="L2224" t="str">
        <x:v>FL</x:v>
      </x:c>
      <x:c r="M2224" t="str">
        <x:v>1349</x:v>
      </x:c>
      <x:c r="N2224" t="str">
        <x:v>1347</x:v>
      </x:c>
      <x:c r="O2224" s="26" t="n">
        <x:v>-2</x:v>
      </x:c>
      <x:c r="P2224" t="str">
        <x:v>1356</x:v>
      </x:c>
      <x:c r="Q2224" t="str">
        <x:v>1351</x:v>
      </x:c>
      <x:c r="R2224" s="26" t="n">
        <x:v>-5</x:v>
      </x:c>
      <x:c r="S2224" s="26" t="n">
        <x:v>240</x:v>
      </x:c>
      <x:c r="T2224" s="24" t="n">
        <x:v>0</x:v>
      </x:c>
      <x:c r="U2224" s="24" t="n">
        <x:v>0</x:v>
      </x:c>
      <x:c r="V2224" s="24" t="str">
        <x:v>Completed</x:v>
      </x:c>
      <x:c r="W2224" s="24" t="n">
        <x:v>0</x:v>
      </x:c>
      <x:c r="X2224" s="24" t="n">
        <x:v>0</x:v>
      </x:c>
      <x:c r="Y2224" s="24" t="n">
        <x:v>1</x:v>
      </x:c>
    </x:row>
    <x:row r="2225">
      <x:c r="A2225" s="24" t="n">
        <x:v>5348322</x:v>
      </x:c>
      <x:c r="B2225" t="str">
        <x:v>2015-12-01</x:v>
      </x:c>
      <x:c r="C2225" s="24" t="n">
        <x:v>12</x:v>
      </x:c>
      <x:c r="D2225" t="str">
        <x:v>UA</x:v>
      </x:c>
      <x:c r="E2225" t="str">
        <x:v>United Air Lines Inc.</x:v>
      </x:c>
      <x:c r="F2225" t="str">
        <x:v>1918</x:v>
      </x:c>
      <x:c r="G2225" t="str">
        <x:v>ORD</x:v>
      </x:c>
      <x:c r="H2225" t="str">
        <x:v>Chicago O'Hare International Airport</x:v>
      </x:c>
      <x:c r="I2225" t="str">
        <x:v>IL</x:v>
      </x:c>
      <x:c r="J2225" t="str">
        <x:v>IAH</x:v>
      </x:c>
      <x:c r="K2225" t="str">
        <x:v>George Bush Intercontinental Airport</x:v>
      </x:c>
      <x:c r="L2225" t="str">
        <x:v>TX</x:v>
      </x:c>
      <x:c r="M2225" t="str">
        <x:v>1357</x:v>
      </x:c>
      <x:c r="N2225" t="str">
        <x:v>1357</x:v>
      </x:c>
      <x:c r="O2225" s="26" t="n">
        <x:v>0</x:v>
      </x:c>
      <x:c r="P2225" t="str">
        <x:v>1647</x:v>
      </x:c>
      <x:c r="Q2225" t="str">
        <x:v>1655</x:v>
      </x:c>
      <x:c r="R2225" s="26" t="n">
        <x:v>8</x:v>
      </x:c>
      <x:c r="S2225" s="26" t="n">
        <x:v>925</x:v>
      </x:c>
      <x:c r="T2225" s="24" t="n">
        <x:v>0</x:v>
      </x:c>
      <x:c r="U2225" s="24" t="n">
        <x:v>0</x:v>
      </x:c>
      <x:c r="V2225" s="24" t="str">
        <x:v>Completed</x:v>
      </x:c>
      <x:c r="W2225" s="24" t="n">
        <x:v>0</x:v>
      </x:c>
      <x:c r="X2225" s="24" t="n">
        <x:v>0</x:v>
      </x:c>
      <x:c r="Y2225" s="24" t="n">
        <x:v>1</x:v>
      </x:c>
    </x:row>
    <x:row r="2226">
      <x:c r="A2226" s="24" t="n">
        <x:v>5348348</x:v>
      </x:c>
      <x:c r="B2226" t="str">
        <x:v>2015-12-01</x:v>
      </x:c>
      <x:c r="C2226" s="24" t="n">
        <x:v>12</x:v>
      </x:c>
      <x:c r="D2226" t="str">
        <x:v>EV</x:v>
      </x:c>
      <x:c r="E2226" t="str">
        <x:v>Atlantic Southeast Airlines</x:v>
      </x:c>
      <x:c r="F2226" t="str">
        <x:v>5900</x:v>
      </x:c>
      <x:c r="G2226" t="str">
        <x:v>ORD</x:v>
      </x:c>
      <x:c r="H2226" t="str">
        <x:v>Chicago O'Hare International Airport</x:v>
      </x:c>
      <x:c r="I2226" t="str">
        <x:v>IL</x:v>
      </x:c>
      <x:c r="J2226" t="str">
        <x:v>GSP</x:v>
      </x:c>
      <x:c r="K2226" t="str">
        <x:v>Greenville-Spartanburg International Airport</x:v>
      </x:c>
      <x:c r="L2226" t="str">
        <x:v>SC</x:v>
      </x:c>
      <x:c r="M2226" t="str">
        <x:v>1400</x:v>
      </x:c>
      <x:c r="N2226" t="str">
        <x:v>1427</x:v>
      </x:c>
      <x:c r="O2226" s="26" t="n">
        <x:v>27</x:v>
      </x:c>
      <x:c r="P2226" t="str">
        <x:v>1646</x:v>
      </x:c>
      <x:c r="Q2226" t="str">
        <x:v>1724</x:v>
      </x:c>
      <x:c r="R2226" s="26" t="n">
        <x:v>38</x:v>
      </x:c>
      <x:c r="S2226" s="26" t="n">
        <x:v>577</x:v>
      </x:c>
      <x:c r="T2226" s="24" t="n">
        <x:v>0</x:v>
      </x:c>
      <x:c r="U2226" s="24" t="n">
        <x:v>0</x:v>
      </x:c>
      <x:c r="V2226" s="24" t="str">
        <x:v>Completed</x:v>
      </x:c>
      <x:c r="W2226" s="24" t="n">
        <x:v>1</x:v>
      </x:c>
      <x:c r="X2226" s="24" t="n">
        <x:v>1</x:v>
      </x:c>
      <x:c r="Y2226" s="24" t="n">
        <x:v>1</x:v>
      </x:c>
    </x:row>
    <x:row r="2227">
      <x:c r="A2227" s="24" t="n">
        <x:v>5348511</x:v>
      </x:c>
      <x:c r="B2227" t="str">
        <x:v>2015-12-01</x:v>
      </x:c>
      <x:c r="C2227" s="24" t="n">
        <x:v>12</x:v>
      </x:c>
      <x:c r="D2227" t="str">
        <x:v>F9</x:v>
      </x:c>
      <x:c r="E2227" t="str">
        <x:v>Frontier Airlines Inc.</x:v>
      </x:c>
      <x:c r="F2227" t="str">
        <x:v>1173</x:v>
      </x:c>
      <x:c r="G2227" t="str">
        <x:v>IAD</x:v>
      </x:c>
      <x:c r="H2227" t="str">
        <x:v>Washington Dulles International Airport</x:v>
      </x:c>
      <x:c r="I2227" t="str">
        <x:v>VA</x:v>
      </x:c>
      <x:c r="J2227" t="str">
        <x:v>MCO</x:v>
      </x:c>
      <x:c r="K2227" t="str">
        <x:v>Orlando International Airport</x:v>
      </x:c>
      <x:c r="L2227" t="str">
        <x:v>FL</x:v>
      </x:c>
      <x:c r="M2227" t="str">
        <x:v>1409</x:v>
      </x:c>
      <x:c r="N2227" t="str">
        <x:v>1400</x:v>
      </x:c>
      <x:c r="O2227" s="26" t="n">
        <x:v>-9</x:v>
      </x:c>
      <x:c r="P2227" t="str">
        <x:v>1640</x:v>
      </x:c>
      <x:c r="Q2227" t="str">
        <x:v>1618</x:v>
      </x:c>
      <x:c r="R2227" s="26" t="n">
        <x:v>-22</x:v>
      </x:c>
      <x:c r="S2227" s="26" t="n">
        <x:v>758</x:v>
      </x:c>
      <x:c r="T2227" s="24" t="n">
        <x:v>0</x:v>
      </x:c>
      <x:c r="U2227" s="24" t="n">
        <x:v>0</x:v>
      </x:c>
      <x:c r="V2227" s="24" t="str">
        <x:v>Completed</x:v>
      </x:c>
      <x:c r="W2227" s="24" t="n">
        <x:v>0</x:v>
      </x:c>
      <x:c r="X2227" s="24" t="n">
        <x:v>0</x:v>
      </x:c>
      <x:c r="Y2227" s="24" t="n">
        <x:v>1</x:v>
      </x:c>
    </x:row>
    <x:row r="2228">
      <x:c r="A2228" s="24" t="n">
        <x:v>5348581</x:v>
      </x:c>
      <x:c r="B2228" t="str">
        <x:v>2015-12-01</x:v>
      </x:c>
      <x:c r="C2228" s="24" t="n">
        <x:v>12</x:v>
      </x:c>
      <x:c r="D2228" t="str">
        <x:v>MQ</x:v>
      </x:c>
      <x:c r="E2228" t="str">
        <x:v>American Eagle Airlines Inc.</x:v>
      </x:c>
      <x:c r="F2228" t="str">
        <x:v>3501</x:v>
      </x:c>
      <x:c r="G2228" t="str">
        <x:v>MHK</x:v>
      </x:c>
      <x:c r="H2228" t="str">
        <x:v>Manhattan Regional Airport</x:v>
      </x:c>
      <x:c r="I2228" t="str">
        <x:v>KS</x:v>
      </x:c>
      <x:c r="J2228" t="str">
        <x:v>ORD</x:v>
      </x:c>
      <x:c r="K2228" t="str">
        <x:v>Chicago O'Hare International Airport</x:v>
      </x:c>
      <x:c r="L2228" t="str">
        <x:v>IL</x:v>
      </x:c>
      <x:c r="M2228" t="str">
        <x:v>1415</x:v>
      </x:c>
      <x:c r="N2228" t="str">
        <x:v>1403</x:v>
      </x:c>
      <x:c r="O2228" s="26" t="n">
        <x:v>-12</x:v>
      </x:c>
      <x:c r="P2228" t="str">
        <x:v>1603</x:v>
      </x:c>
      <x:c r="Q2228" t="str">
        <x:v>1532</x:v>
      </x:c>
      <x:c r="R2228" s="26" t="n">
        <x:v>-31</x:v>
      </x:c>
      <x:c r="S2228" s="26" t="n">
        <x:v>501</x:v>
      </x:c>
      <x:c r="T2228" s="24" t="n">
        <x:v>0</x:v>
      </x:c>
      <x:c r="U2228" s="24" t="n">
        <x:v>0</x:v>
      </x:c>
      <x:c r="V2228" s="24" t="str">
        <x:v>Completed</x:v>
      </x:c>
      <x:c r="W2228" s="24" t="n">
        <x:v>0</x:v>
      </x:c>
      <x:c r="X2228" s="24" t="n">
        <x:v>0</x:v>
      </x:c>
      <x:c r="Y2228" s="24" t="n">
        <x:v>1</x:v>
      </x:c>
    </x:row>
    <x:row r="2229">
      <x:c r="A2229" s="24" t="n">
        <x:v>5348972</x:v>
      </x:c>
      <x:c r="B2229" t="str">
        <x:v>2015-12-01</x:v>
      </x:c>
      <x:c r="C2229" s="24" t="n">
        <x:v>12</x:v>
      </x:c>
      <x:c r="D2229" t="str">
        <x:v>B6</x:v>
      </x:c>
      <x:c r="E2229" t="str">
        <x:v>JetBlue Airways</x:v>
      </x:c>
      <x:c r="F2229" t="str">
        <x:v>417</x:v>
      </x:c>
      <x:c r="G2229" t="str">
        <x:v>BOS</x:v>
      </x:c>
      <x:c r="H2229" t="str">
        <x:v>Gen. Edward Lawrence Logan International Airport</x:v>
      </x:c>
      <x:c r="I2229" t="str">
        <x:v>MA</x:v>
      </x:c>
      <x:c r="J2229" t="str">
        <x:v>JFK</x:v>
      </x:c>
      <x:c r="K2229" t="str">
        <x:v>John F. Kennedy International Airport (New York International Airport)</x:v>
      </x:c>
      <x:c r="L2229" t="str">
        <x:v>NY</x:v>
      </x:c>
      <x:c r="M2229" t="str">
        <x:v>1439</x:v>
      </x:c>
      <x:c r="N2229" t="str">
        <x:v>1432</x:v>
      </x:c>
      <x:c r="O2229" s="26" t="n">
        <x:v>-7</x:v>
      </x:c>
      <x:c r="P2229" t="str">
        <x:v>1559</x:v>
      </x:c>
      <x:c r="Q2229" t="str">
        <x:v>1559</x:v>
      </x:c>
      <x:c r="R2229" s="26" t="n">
        <x:v>0</x:v>
      </x:c>
      <x:c r="S2229" s="26" t="n">
        <x:v>187</x:v>
      </x:c>
      <x:c r="T2229" s="24" t="n">
        <x:v>0</x:v>
      </x:c>
      <x:c r="U2229" s="24" t="n">
        <x:v>0</x:v>
      </x:c>
      <x:c r="V2229" s="24" t="str">
        <x:v>Completed</x:v>
      </x:c>
      <x:c r="W2229" s="24" t="n">
        <x:v>0</x:v>
      </x:c>
      <x:c r="X2229" s="24" t="n">
        <x:v>0</x:v>
      </x:c>
      <x:c r="Y2229" s="24" t="n">
        <x:v>1</x:v>
      </x:c>
    </x:row>
    <x:row r="2230">
      <x:c r="A2230" s="24" t="n">
        <x:v>5349003</x:v>
      </x:c>
      <x:c r="B2230" t="str">
        <x:v>2015-12-01</x:v>
      </x:c>
      <x:c r="C2230" s="24" t="n">
        <x:v>12</x:v>
      </x:c>
      <x:c r="D2230" t="str">
        <x:v>WN</x:v>
      </x:c>
      <x:c r="E2230" t="str">
        <x:v>Southwest Airlines Co.</x:v>
      </x:c>
      <x:c r="F2230" t="str">
        <x:v>1871</x:v>
      </x:c>
      <x:c r="G2230" t="str">
        <x:v>MDW</x:v>
      </x:c>
      <x:c r="H2230" t="str">
        <x:v>Chicago Midway International Airport</x:v>
      </x:c>
      <x:c r="I2230" t="str">
        <x:v>IL</x:v>
      </x:c>
      <x:c r="J2230" t="str">
        <x:v>LAX</x:v>
      </x:c>
      <x:c r="K2230" t="str">
        <x:v>Los Angeles International Airport</x:v>
      </x:c>
      <x:c r="L2230" t="str">
        <x:v>CA</x:v>
      </x:c>
      <x:c r="M2230" t="str">
        <x:v>1440</x:v>
      </x:c>
      <x:c r="N2230" t="str">
        <x:v>1511</x:v>
      </x:c>
      <x:c r="O2230" s="26" t="n">
        <x:v>31</x:v>
      </x:c>
      <x:c r="P2230" t="str">
        <x:v>1710</x:v>
      </x:c>
      <x:c r="Q2230" t="str">
        <x:v>1722</x:v>
      </x:c>
      <x:c r="R2230" s="26" t="n">
        <x:v>12</x:v>
      </x:c>
      <x:c r="S2230" s="26" t="n">
        <x:v>1750</x:v>
      </x:c>
      <x:c r="T2230" s="24" t="n">
        <x:v>0</x:v>
      </x:c>
      <x:c r="U2230" s="24" t="n">
        <x:v>0</x:v>
      </x:c>
      <x:c r="V2230" s="24" t="str">
        <x:v>Completed</x:v>
      </x:c>
      <x:c r="W2230" s="24" t="n">
        <x:v>0</x:v>
      </x:c>
      <x:c r="X2230" s="24" t="n">
        <x:v>1</x:v>
      </x:c>
      <x:c r="Y2230" s="24" t="n">
        <x:v>1</x:v>
      </x:c>
    </x:row>
    <x:row r="2231">
      <x:c r="A2231" s="24" t="n">
        <x:v>5349159</x:v>
      </x:c>
      <x:c r="B2231" t="str">
        <x:v>2015-12-01</x:v>
      </x:c>
      <x:c r="C2231" s="24" t="n">
        <x:v>12</x:v>
      </x:c>
      <x:c r="D2231" t="str">
        <x:v>AS</x:v>
      </x:c>
      <x:c r="E2231" t="str">
        <x:v>Alaska Airlines Inc.</x:v>
      </x:c>
      <x:c r="F2231" t="str">
        <x:v>67</x:v>
      </x:c>
      <x:c r="G2231" t="str">
        <x:v>SEA</x:v>
      </x:c>
      <x:c r="H2231" t="str">
        <x:v>Seattle-Tacoma International Airport</x:v>
      </x:c>
      <x:c r="I2231" t="str">
        <x:v>WA</x:v>
      </x:c>
      <x:c r="J2231" t="str">
        <x:v>KTN</x:v>
      </x:c>
      <x:c r="K2231" t="str">
        <x:v>Ketchikan International Airport</x:v>
      </x:c>
      <x:c r="L2231" t="str">
        <x:v>AK</x:v>
      </x:c>
      <x:c r="M2231" t="str">
        <x:v>1450</x:v>
      </x:c>
      <x:c r="N2231" t="str">
        <x:v>1450</x:v>
      </x:c>
      <x:c r="O2231" s="26" t="n">
        <x:v>0</x:v>
      </x:c>
      <x:c r="P2231" t="str">
        <x:v>1554</x:v>
      </x:c>
      <x:c r="Q2231" t="str">
        <x:v>1545</x:v>
      </x:c>
      <x:c r="R2231" s="26" t="n">
        <x:v>-9</x:v>
      </x:c>
      <x:c r="S2231" s="26" t="n">
        <x:v>680</x:v>
      </x:c>
      <x:c r="T2231" s="24" t="n">
        <x:v>0</x:v>
      </x:c>
      <x:c r="U2231" s="24" t="n">
        <x:v>0</x:v>
      </x:c>
      <x:c r="V2231" s="24" t="str">
        <x:v>Completed</x:v>
      </x:c>
      <x:c r="W2231" s="24" t="n">
        <x:v>0</x:v>
      </x:c>
      <x:c r="X2231" s="24" t="n">
        <x:v>0</x:v>
      </x:c>
      <x:c r="Y2231" s="24" t="n">
        <x:v>1</x:v>
      </x:c>
    </x:row>
    <x:row r="2232">
      <x:c r="A2232" s="24" t="n">
        <x:v>5350235</x:v>
      </x:c>
      <x:c r="B2232" t="str">
        <x:v>2015-12-01</x:v>
      </x:c>
      <x:c r="C2232" s="24" t="n">
        <x:v>12</x:v>
      </x:c>
      <x:c r="D2232" t="str">
        <x:v>WN</x:v>
      </x:c>
      <x:c r="E2232" t="str">
        <x:v>Southwest Airlines Co.</x:v>
      </x:c>
      <x:c r="F2232" t="str">
        <x:v>2403</x:v>
      </x:c>
      <x:c r="G2232" t="str">
        <x:v>SFO</x:v>
      </x:c>
      <x:c r="H2232" t="str">
        <x:v>San Francisco International Airport</x:v>
      </x:c>
      <x:c r="I2232" t="str">
        <x:v>CA</x:v>
      </x:c>
      <x:c r="J2232" t="str">
        <x:v>SAN</x:v>
      </x:c>
      <x:c r="K2232" t="str">
        <x:v>San Diego International Airport (Lindbergh Field)</x:v>
      </x:c>
      <x:c r="L2232" t="str">
        <x:v>CA</x:v>
      </x:c>
      <x:c r="M2232" t="str">
        <x:v>1555</x:v>
      </x:c>
      <x:c r="N2232" t="str">
        <x:v>1551</x:v>
      </x:c>
      <x:c r="O2232" s="26" t="n">
        <x:v>-4</x:v>
      </x:c>
      <x:c r="P2232" t="str">
        <x:v>1720</x:v>
      </x:c>
      <x:c r="Q2232" t="str">
        <x:v>1710</x:v>
      </x:c>
      <x:c r="R2232" s="26" t="n">
        <x:v>-10</x:v>
      </x:c>
      <x:c r="S2232" s="26" t="n">
        <x:v>447</x:v>
      </x:c>
      <x:c r="T2232" s="24" t="n">
        <x:v>0</x:v>
      </x:c>
      <x:c r="U2232" s="24" t="n">
        <x:v>0</x:v>
      </x:c>
      <x:c r="V2232" s="24" t="str">
        <x:v>Completed</x:v>
      </x:c>
      <x:c r="W2232" s="24" t="n">
        <x:v>0</x:v>
      </x:c>
      <x:c r="X2232" s="24" t="n">
        <x:v>0</x:v>
      </x:c>
      <x:c r="Y2232" s="24" t="n">
        <x:v>1</x:v>
      </x:c>
    </x:row>
    <x:row r="2233">
      <x:c r="A2233" s="24" t="n">
        <x:v>5350504</x:v>
      </x:c>
      <x:c r="B2233" t="str">
        <x:v>2015-12-01</x:v>
      </x:c>
      <x:c r="C2233" s="24" t="n">
        <x:v>12</x:v>
      </x:c>
      <x:c r="D2233" t="str">
        <x:v>DL</x:v>
      </x:c>
      <x:c r="E2233" t="str">
        <x:v>Delta Air Lines Inc.</x:v>
      </x:c>
      <x:c r="F2233" t="str">
        <x:v>2056</x:v>
      </x:c>
      <x:c r="G2233" t="str">
        <x:v>LAX</x:v>
      </x:c>
      <x:c r="H2233" t="str">
        <x:v>Los Angeles International Airport</x:v>
      </x:c>
      <x:c r="I2233" t="str">
        <x:v>CA</x:v>
      </x:c>
      <x:c r="J2233" t="str">
        <x:v>SEA</x:v>
      </x:c>
      <x:c r="K2233" t="str">
        <x:v>Seattle-Tacoma International Airport</x:v>
      </x:c>
      <x:c r="L2233" t="str">
        <x:v>WA</x:v>
      </x:c>
      <x:c r="M2233" t="str">
        <x:v>1610</x:v>
      </x:c>
      <x:c r="N2233" t="str">
        <x:v>1608</x:v>
      </x:c>
      <x:c r="O2233" s="26" t="n">
        <x:v>-2</x:v>
      </x:c>
      <x:c r="P2233" t="str">
        <x:v>1903</x:v>
      </x:c>
      <x:c r="Q2233" t="str">
        <x:v>1856</x:v>
      </x:c>
      <x:c r="R2233" s="26" t="n">
        <x:v>-7</x:v>
      </x:c>
      <x:c r="S2233" s="26" t="n">
        <x:v>954</x:v>
      </x:c>
      <x:c r="T2233" s="24" t="n">
        <x:v>0</x:v>
      </x:c>
      <x:c r="U2233" s="24" t="n">
        <x:v>0</x:v>
      </x:c>
      <x:c r="V2233" s="24" t="str">
        <x:v>Completed</x:v>
      </x:c>
      <x:c r="W2233" s="24" t="n">
        <x:v>0</x:v>
      </x:c>
      <x:c r="X2233" s="24" t="n">
        <x:v>0</x:v>
      </x:c>
      <x:c r="Y2233" s="24" t="n">
        <x:v>1</x:v>
      </x:c>
    </x:row>
    <x:row r="2234">
      <x:c r="A2234" s="24" t="n">
        <x:v>5350945</x:v>
      </x:c>
      <x:c r="B2234" t="str">
        <x:v>2015-12-01</x:v>
      </x:c>
      <x:c r="C2234" s="24" t="n">
        <x:v>12</x:v>
      </x:c>
      <x:c r="D2234" t="str">
        <x:v>DL</x:v>
      </x:c>
      <x:c r="E2234" t="str">
        <x:v>Delta Air Lines Inc.</x:v>
      </x:c>
      <x:c r="F2234" t="str">
        <x:v>2004</x:v>
      </x:c>
      <x:c r="G2234" t="str">
        <x:v>LAX</x:v>
      </x:c>
      <x:c r="H2234" t="str">
        <x:v>Los Angeles International Airport</x:v>
      </x:c>
      <x:c r="I2234" t="str">
        <x:v>CA</x:v>
      </x:c>
      <x:c r="J2234" t="str">
        <x:v>SLC</x:v>
      </x:c>
      <x:c r="K2234" t="str">
        <x:v>Salt Lake City International Airport</x:v>
      </x:c>
      <x:c r="L2234" t="str">
        <x:v>UT</x:v>
      </x:c>
      <x:c r="M2234" t="str">
        <x:v>1640</x:v>
      </x:c>
      <x:c r="N2234" t="str">
        <x:v>1642</x:v>
      </x:c>
      <x:c r="O2234" s="26" t="n">
        <x:v>2</x:v>
      </x:c>
      <x:c r="P2234" t="str">
        <x:v>1930</x:v>
      </x:c>
      <x:c r="Q2234" t="str">
        <x:v>1928</x:v>
      </x:c>
      <x:c r="R2234" s="26" t="n">
        <x:v>-2</x:v>
      </x:c>
      <x:c r="S2234" s="26" t="n">
        <x:v>590</x:v>
      </x:c>
      <x:c r="T2234" s="24" t="n">
        <x:v>0</x:v>
      </x:c>
      <x:c r="U2234" s="24" t="n">
        <x:v>0</x:v>
      </x:c>
      <x:c r="V2234" s="24" t="str">
        <x:v>Completed</x:v>
      </x:c>
      <x:c r="W2234" s="24" t="n">
        <x:v>0</x:v>
      </x:c>
      <x:c r="X2234" s="24" t="n">
        <x:v>0</x:v>
      </x:c>
      <x:c r="Y2234" s="24" t="n">
        <x:v>1</x:v>
      </x:c>
    </x:row>
    <x:row r="2235">
      <x:c r="A2235" s="24" t="n">
        <x:v>5351044</x:v>
      </x:c>
      <x:c r="B2235" t="str">
        <x:v>2015-12-01</x:v>
      </x:c>
      <x:c r="C2235" s="24" t="n">
        <x:v>12</x:v>
      </x:c>
      <x:c r="D2235" t="str">
        <x:v>MQ</x:v>
      </x:c>
      <x:c r="E2235" t="str">
        <x:v>American Eagle Airlines Inc.</x:v>
      </x:c>
      <x:c r="F2235" t="str">
        <x:v>3090</x:v>
      </x:c>
      <x:c r="G2235" t="str">
        <x:v>ORD</x:v>
      </x:c>
      <x:c r="H2235" t="str">
        <x:v>Chicago O'Hare International Airport</x:v>
      </x:c>
      <x:c r="I2235" t="str">
        <x:v>IL</x:v>
      </x:c>
      <x:c r="J2235" t="str">
        <x:v>CMI</x:v>
      </x:c>
      <x:c r="K2235" t="str">
        <x:v>University of Illinois - Willard Airport</x:v>
      </x:c>
      <x:c r="L2235" t="str">
        <x:v>IL</x:v>
      </x:c>
      <x:c r="M2235" t="str">
        <x:v>1650</x:v>
      </x:c>
      <x:c r="N2235" t="str">
        <x:v>1706</x:v>
      </x:c>
      <x:c r="O2235" s="26" t="n">
        <x:v>16</x:v>
      </x:c>
      <x:c r="P2235" t="str">
        <x:v>1747</x:v>
      </x:c>
      <x:c r="Q2235" t="str">
        <x:v>1753</x:v>
      </x:c>
      <x:c r="R2235" s="26" t="n">
        <x:v>6</x:v>
      </x:c>
      <x:c r="S2235" s="26" t="n">
        <x:v>135</x:v>
      </x:c>
      <x:c r="T2235" s="24" t="n">
        <x:v>0</x:v>
      </x:c>
      <x:c r="U2235" s="24" t="n">
        <x:v>0</x:v>
      </x:c>
      <x:c r="V2235" s="24" t="str">
        <x:v>Completed</x:v>
      </x:c>
      <x:c r="W2235" s="24" t="n">
        <x:v>0</x:v>
      </x:c>
      <x:c r="X2235" s="24" t="n">
        <x:v>1</x:v>
      </x:c>
      <x:c r="Y2235" s="24" t="n">
        <x:v>1</x:v>
      </x:c>
    </x:row>
    <x:row r="2236">
      <x:c r="A2236" s="24" t="n">
        <x:v>5351092</x:v>
      </x:c>
      <x:c r="B2236" t="str">
        <x:v>2015-12-01</x:v>
      </x:c>
      <x:c r="C2236" s="24" t="n">
        <x:v>12</x:v>
      </x:c>
      <x:c r="D2236" t="str">
        <x:v>DL</x:v>
      </x:c>
      <x:c r="E2236" t="str">
        <x:v>Delta Air Lines Inc.</x:v>
      </x:c>
      <x:c r="F2236" t="str">
        <x:v>1678</x:v>
      </x:c>
      <x:c r="G2236" t="str">
        <x:v>RNO</x:v>
      </x:c>
      <x:c r="H2236" t="str">
        <x:v>Reno/Tahoe International Airport</x:v>
      </x:c>
      <x:c r="I2236" t="str">
        <x:v>NV</x:v>
      </x:c>
      <x:c r="J2236" t="str">
        <x:v>SLC</x:v>
      </x:c>
      <x:c r="K2236" t="str">
        <x:v>Salt Lake City International Airport</x:v>
      </x:c>
      <x:c r="L2236" t="str">
        <x:v>UT</x:v>
      </x:c>
      <x:c r="M2236" t="str">
        <x:v>1650</x:v>
      </x:c>
      <x:c r="N2236" t="str">
        <x:v>1644</x:v>
      </x:c>
      <x:c r="O2236" s="26" t="n">
        <x:v>-6</x:v>
      </x:c>
      <x:c r="P2236" t="str">
        <x:v>1919</x:v>
      </x:c>
      <x:c r="Q2236" t="str">
        <x:v>1858</x:v>
      </x:c>
      <x:c r="R2236" s="26" t="n">
        <x:v>-21</x:v>
      </x:c>
      <x:c r="S2236" s="26" t="n">
        <x:v>422</x:v>
      </x:c>
      <x:c r="T2236" s="24" t="n">
        <x:v>0</x:v>
      </x:c>
      <x:c r="U2236" s="24" t="n">
        <x:v>0</x:v>
      </x:c>
      <x:c r="V2236" s="24" t="str">
        <x:v>Completed</x:v>
      </x:c>
      <x:c r="W2236" s="24" t="n">
        <x:v>0</x:v>
      </x:c>
      <x:c r="X2236" s="24" t="n">
        <x:v>0</x:v>
      </x:c>
      <x:c r="Y2236" s="24" t="n">
        <x:v>1</x:v>
      </x:c>
    </x:row>
    <x:row r="2237">
      <x:c r="A2237" s="24" t="n">
        <x:v>5351737</x:v>
      </x:c>
      <x:c r="B2237" t="str">
        <x:v>2015-12-01</x:v>
      </x:c>
      <x:c r="C2237" s="24" t="n">
        <x:v>12</x:v>
      </x:c>
      <x:c r="D2237" t="str">
        <x:v>WN</x:v>
      </x:c>
      <x:c r="E2237" t="str">
        <x:v>Southwest Airlines Co.</x:v>
      </x:c>
      <x:c r="F2237" t="str">
        <x:v>1171</x:v>
      </x:c>
      <x:c r="G2237" t="str">
        <x:v>STL</x:v>
      </x:c>
      <x:c r="H2237" t="str">
        <x:v>St. Louis International Airport at Lambert Field</x:v>
      </x:c>
      <x:c r="I2237" t="str">
        <x:v>MO</x:v>
      </x:c>
      <x:c r="J2237" t="str">
        <x:v>OMA</x:v>
      </x:c>
      <x:c r="K2237" t="str">
        <x:v>Eppley Airfield</x:v>
      </x:c>
      <x:c r="L2237" t="str">
        <x:v>NE</x:v>
      </x:c>
      <x:c r="M2237" t="str">
        <x:v>1730</x:v>
      </x:c>
      <x:c r="N2237" t="str">
        <x:v>1740</x:v>
      </x:c>
      <x:c r="O2237" s="26" t="n">
        <x:v>10</x:v>
      </x:c>
      <x:c r="P2237" t="str">
        <x:v>1845</x:v>
      </x:c>
      <x:c r="Q2237" t="str">
        <x:v>1845</x:v>
      </x:c>
      <x:c r="R2237" s="26" t="n">
        <x:v>0</x:v>
      </x:c>
      <x:c r="S2237" s="26" t="n">
        <x:v>342</x:v>
      </x:c>
      <x:c r="T2237" s="24" t="n">
        <x:v>0</x:v>
      </x:c>
      <x:c r="U2237" s="24" t="n">
        <x:v>0</x:v>
      </x:c>
      <x:c r="V2237" s="24" t="str">
        <x:v>Completed</x:v>
      </x:c>
      <x:c r="W2237" s="24" t="n">
        <x:v>0</x:v>
      </x:c>
      <x:c r="X2237" s="24" t="n">
        <x:v>0</x:v>
      </x:c>
      <x:c r="Y2237" s="24" t="n">
        <x:v>1</x:v>
      </x:c>
    </x:row>
    <x:row r="2238">
      <x:c r="A2238" s="24" t="n">
        <x:v>5352084</x:v>
      </x:c>
      <x:c r="B2238" t="str">
        <x:v>2015-12-01</x:v>
      </x:c>
      <x:c r="C2238" s="24" t="n">
        <x:v>12</x:v>
      </x:c>
      <x:c r="D2238" t="str">
        <x:v>UA</x:v>
      </x:c>
      <x:c r="E2238" t="str">
        <x:v>United Air Lines Inc.</x:v>
      </x:c>
      <x:c r="F2238" t="str">
        <x:v>1752</x:v>
      </x:c>
      <x:c r="G2238" t="str">
        <x:v>IAH</x:v>
      </x:c>
      <x:c r="H2238" t="str">
        <x:v>George Bush Intercontinental Airport</x:v>
      </x:c>
      <x:c r="I2238" t="str">
        <x:v>TX</x:v>
      </x:c>
      <x:c r="J2238" t="str">
        <x:v>LGA</x:v>
      </x:c>
      <x:c r="K2238" t="str">
        <x:v>LaGuardia Airport (Marine Air Terminal)</x:v>
      </x:c>
      <x:c r="L2238" t="str">
        <x:v>NY</x:v>
      </x:c>
      <x:c r="M2238" t="str">
        <x:v>1748</x:v>
      </x:c>
      <x:c r="N2238" t="str">
        <x:v>1808</x:v>
      </x:c>
      <x:c r="O2238" s="26" t="n">
        <x:v>20</x:v>
      </x:c>
      <x:c r="P2238" t="str">
        <x:v>2210</x:v>
      </x:c>
      <x:c r="Q2238" t="str">
        <x:v>2211</x:v>
      </x:c>
      <x:c r="R2238" s="26" t="n">
        <x:v>1</x:v>
      </x:c>
      <x:c r="S2238" s="26" t="n">
        <x:v>1416</x:v>
      </x:c>
      <x:c r="T2238" s="24" t="n">
        <x:v>0</x:v>
      </x:c>
      <x:c r="U2238" s="24" t="n">
        <x:v>0</x:v>
      </x:c>
      <x:c r="V2238" s="24" t="str">
        <x:v>Completed</x:v>
      </x:c>
      <x:c r="W2238" s="24" t="n">
        <x:v>0</x:v>
      </x:c>
      <x:c r="X2238" s="24" t="n">
        <x:v>1</x:v>
      </x:c>
      <x:c r="Y2238" s="24" t="n">
        <x:v>1</x:v>
      </x:c>
    </x:row>
    <x:row r="2239">
      <x:c r="A2239" s="24" t="n">
        <x:v>5352555</x:v>
      </x:c>
      <x:c r="B2239" t="str">
        <x:v>2015-12-01</x:v>
      </x:c>
      <x:c r="C2239" s="24" t="n">
        <x:v>12</x:v>
      </x:c>
      <x:c r="D2239" t="str">
        <x:v>DL</x:v>
      </x:c>
      <x:c r="E2239" t="str">
        <x:v>Delta Air Lines Inc.</x:v>
      </x:c>
      <x:c r="F2239" t="str">
        <x:v>826</x:v>
      </x:c>
      <x:c r="G2239" t="str">
        <x:v>CLT</x:v>
      </x:c>
      <x:c r="H2239" t="str">
        <x:v>Charlotte Douglas International Airport</x:v>
      </x:c>
      <x:c r="I2239" t="str">
        <x:v>NC</x:v>
      </x:c>
      <x:c r="J2239" t="str">
        <x:v>ATL</x:v>
      </x:c>
      <x:c r="K2239" t="str">
        <x:v>Hartsfield-Jackson Atlanta International Airport</x:v>
      </x:c>
      <x:c r="L2239" t="str">
        <x:v>GA</x:v>
      </x:c>
      <x:c r="M2239" t="str">
        <x:v>1815</x:v>
      </x:c>
      <x:c r="N2239" t="str">
        <x:v>1813</x:v>
      </x:c>
      <x:c r="O2239" s="26" t="n">
        <x:v>-2</x:v>
      </x:c>
      <x:c r="P2239" t="str">
        <x:v>1944</x:v>
      </x:c>
      <x:c r="Q2239" t="str">
        <x:v>1938</x:v>
      </x:c>
      <x:c r="R2239" s="26" t="n">
        <x:v>-6</x:v>
      </x:c>
      <x:c r="S2239" s="26" t="n">
        <x:v>226</x:v>
      </x:c>
      <x:c r="T2239" s="24" t="n">
        <x:v>0</x:v>
      </x:c>
      <x:c r="U2239" s="24" t="n">
        <x:v>0</x:v>
      </x:c>
      <x:c r="V2239" s="24" t="str">
        <x:v>Completed</x:v>
      </x:c>
      <x:c r="W2239" s="24" t="n">
        <x:v>0</x:v>
      </x:c>
      <x:c r="X2239" s="24" t="n">
        <x:v>0</x:v>
      </x:c>
      <x:c r="Y2239" s="24" t="n">
        <x:v>1</x:v>
      </x:c>
    </x:row>
    <x:row r="2240">
      <x:c r="A2240" s="24" t="n">
        <x:v>5353874</x:v>
      </x:c>
      <x:c r="B2240" t="str">
        <x:v>2015-12-01</x:v>
      </x:c>
      <x:c r="C2240" s="24" t="n">
        <x:v>12</x:v>
      </x:c>
      <x:c r="D2240" t="str">
        <x:v>OO</x:v>
      </x:c>
      <x:c r="E2240" t="str">
        <x:v>Skywest Airlines Inc.</x:v>
      </x:c>
      <x:c r="F2240" t="str">
        <x:v>4744</x:v>
      </x:c>
      <x:c r="G2240" t="str">
        <x:v>DTW</x:v>
      </x:c>
      <x:c r="H2240" t="str">
        <x:v>Detroit Metropolitan Airport</x:v>
      </x:c>
      <x:c r="I2240" t="str">
        <x:v>MI</x:v>
      </x:c>
      <x:c r="J2240" t="str">
        <x:v>MKE</x:v>
      </x:c>
      <x:c r="K2240" t="str">
        <x:v>General Mitchell International Airport</x:v>
      </x:c>
      <x:c r="L2240" t="str">
        <x:v>WI</x:v>
      </x:c>
      <x:c r="M2240" t="str">
        <x:v>1946</x:v>
      </x:c>
      <x:c r="N2240" t="str">
        <x:v>1942</x:v>
      </x:c>
      <x:c r="O2240" s="26" t="n">
        <x:v>-4</x:v>
      </x:c>
      <x:c r="P2240" t="str">
        <x:v>2002</x:v>
      </x:c>
      <x:c r="Q2240" t="str">
        <x:v>1956</x:v>
      </x:c>
      <x:c r="R2240" s="26" t="n">
        <x:v>-6</x:v>
      </x:c>
      <x:c r="S2240" s="26" t="n">
        <x:v>237</x:v>
      </x:c>
      <x:c r="T2240" s="24" t="n">
        <x:v>0</x:v>
      </x:c>
      <x:c r="U2240" s="24" t="n">
        <x:v>0</x:v>
      </x:c>
      <x:c r="V2240" s="24" t="str">
        <x:v>Completed</x:v>
      </x:c>
      <x:c r="W2240" s="24" t="n">
        <x:v>0</x:v>
      </x:c>
      <x:c r="X2240" s="24" t="n">
        <x:v>0</x:v>
      </x:c>
      <x:c r="Y2240" s="24" t="n">
        <x:v>1</x:v>
      </x:c>
    </x:row>
    <x:row r="2241">
      <x:c r="A2241" s="24" t="n">
        <x:v>5354012</x:v>
      </x:c>
      <x:c r="B2241" t="str">
        <x:v>2015-12-01</x:v>
      </x:c>
      <x:c r="C2241" s="24" t="n">
        <x:v>12</x:v>
      </x:c>
      <x:c r="D2241" t="str">
        <x:v>AS</x:v>
      </x:c>
      <x:c r="E2241" t="str">
        <x:v>Alaska Airlines Inc.</x:v>
      </x:c>
      <x:c r="F2241" t="str">
        <x:v>117</x:v>
      </x:c>
      <x:c r="G2241" t="str">
        <x:v>SEA</x:v>
      </x:c>
      <x:c r="H2241" t="str">
        <x:v>Seattle-Tacoma International Airport</x:v>
      </x:c>
      <x:c r="I2241" t="str">
        <x:v>WA</x:v>
      </x:c>
      <x:c r="J2241" t="str">
        <x:v>FAI</x:v>
      </x:c>
      <x:c r="K2241" t="str">
        <x:v>Fairbanks International Airport</x:v>
      </x:c>
      <x:c r="L2241" t="str">
        <x:v>AK</x:v>
      </x:c>
      <x:c r="M2241" t="str">
        <x:v>1955</x:v>
      </x:c>
      <x:c r="N2241" t="str">
        <x:v>1955</x:v>
      </x:c>
      <x:c r="O2241" s="26" t="n">
        <x:v>0</x:v>
      </x:c>
      <x:c r="P2241" t="str">
        <x:v>2248</x:v>
      </x:c>
      <x:c r="Q2241" t="str">
        <x:v>2226</x:v>
      </x:c>
      <x:c r="R2241" s="26" t="n">
        <x:v>-22</x:v>
      </x:c>
      <x:c r="S2241" s="26" t="n">
        <x:v>1533</x:v>
      </x:c>
      <x:c r="T2241" s="24" t="n">
        <x:v>0</x:v>
      </x:c>
      <x:c r="U2241" s="24" t="n">
        <x:v>0</x:v>
      </x:c>
      <x:c r="V2241" s="24" t="str">
        <x:v>Completed</x:v>
      </x:c>
      <x:c r="W2241" s="24" t="n">
        <x:v>0</x:v>
      </x:c>
      <x:c r="X2241" s="24" t="n">
        <x:v>0</x:v>
      </x:c>
      <x:c r="Y2241" s="24" t="n">
        <x:v>1</x:v>
      </x:c>
    </x:row>
    <x:row r="2242">
      <x:c r="A2242" s="24" t="n">
        <x:v>5354404</x:v>
      </x:c>
      <x:c r="B2242" t="str">
        <x:v>2015-12-01</x:v>
      </x:c>
      <x:c r="C2242" s="24" t="n">
        <x:v>12</x:v>
      </x:c>
      <x:c r="D2242" t="str">
        <x:v>AS</x:v>
      </x:c>
      <x:c r="E2242" t="str">
        <x:v>Alaska Airlines Inc.</x:v>
      </x:c>
      <x:c r="F2242" t="str">
        <x:v>336</x:v>
      </x:c>
      <x:c r="G2242" t="str">
        <x:v>SEA</x:v>
      </x:c>
      <x:c r="H2242" t="str">
        <x:v>Seattle-Tacoma International Airport</x:v>
      </x:c>
      <x:c r="I2242" t="str">
        <x:v>WA</x:v>
      </x:c>
      <x:c r="J2242" t="str">
        <x:v>SJC</x:v>
      </x:c>
      <x:c r="K2242" t="str">
        <x:v>Norman Y. Mineta San José International Airport</x:v>
      </x:c>
      <x:c r="L2242" t="str">
        <x:v>CA</x:v>
      </x:c>
      <x:c r="M2242" t="str">
        <x:v>2020</x:v>
      </x:c>
      <x:c r="N2242" t="str">
        <x:v>2022</x:v>
      </x:c>
      <x:c r="O2242" s="26" t="n">
        <x:v>2</x:v>
      </x:c>
      <x:c r="P2242" t="str">
        <x:v>2219</x:v>
      </x:c>
      <x:c r="Q2242" t="str">
        <x:v>2223</x:v>
      </x:c>
      <x:c r="R2242" s="26" t="n">
        <x:v>4</x:v>
      </x:c>
      <x:c r="S2242" s="26" t="n">
        <x:v>697</x:v>
      </x:c>
      <x:c r="T2242" s="24" t="n">
        <x:v>0</x:v>
      </x:c>
      <x:c r="U2242" s="24" t="n">
        <x:v>0</x:v>
      </x:c>
      <x:c r="V2242" s="24" t="str">
        <x:v>Completed</x:v>
      </x:c>
      <x:c r="W2242" s="24" t="n">
        <x:v>0</x:v>
      </x:c>
      <x:c r="X2242" s="24" t="n">
        <x:v>0</x:v>
      </x:c>
      <x:c r="Y2242" s="24" t="n">
        <x:v>1</x:v>
      </x:c>
    </x:row>
    <x:row r="2243">
      <x:c r="A2243" s="24" t="n">
        <x:v>5355705</x:v>
      </x:c>
      <x:c r="B2243" t="str">
        <x:v>2015-12-02</x:v>
      </x:c>
      <x:c r="C2243" s="24" t="n">
        <x:v>12</x:v>
      </x:c>
      <x:c r="D2243" t="str">
        <x:v>AA</x:v>
      </x:c>
      <x:c r="E2243" t="str">
        <x:v>American Airlines Inc.</x:v>
      </x:c>
      <x:c r="F2243" t="str">
        <x:v>1980</x:v>
      </x:c>
      <x:c r="G2243" t="str">
        <x:v>DEN</x:v>
      </x:c>
      <x:c r="H2243" t="str">
        <x:v>Denver International Airport</x:v>
      </x:c>
      <x:c r="I2243" t="str">
        <x:v>CO</x:v>
      </x:c>
      <x:c r="J2243" t="str">
        <x:v>CLT</x:v>
      </x:c>
      <x:c r="K2243" t="str">
        <x:v>Charlotte Douglas International Airport</x:v>
      </x:c>
      <x:c r="L2243" t="str">
        <x:v>NC</x:v>
      </x:c>
      <x:c r="M2243" t="str">
        <x:v>0130</x:v>
      </x:c>
      <x:c r="N2243" t="str">
        <x:v>0133</x:v>
      </x:c>
      <x:c r="O2243" s="26" t="n">
        <x:v>3</x:v>
      </x:c>
      <x:c r="P2243" t="str">
        <x:v>0637</x:v>
      </x:c>
      <x:c r="Q2243" t="str">
        <x:v>0626</x:v>
      </x:c>
      <x:c r="R2243" s="26" t="n">
        <x:v>-11</x:v>
      </x:c>
      <x:c r="S2243" s="26" t="n">
        <x:v>1337</x:v>
      </x:c>
      <x:c r="T2243" s="24" t="n">
        <x:v>0</x:v>
      </x:c>
      <x:c r="U2243" s="24" t="n">
        <x:v>0</x:v>
      </x:c>
      <x:c r="V2243" s="24" t="str">
        <x:v>Completed</x:v>
      </x:c>
      <x:c r="W2243" s="24" t="n">
        <x:v>0</x:v>
      </x:c>
      <x:c r="X2243" s="24" t="n">
        <x:v>0</x:v>
      </x:c>
      <x:c r="Y2243" s="24" t="n">
        <x:v>1</x:v>
      </x:c>
    </x:row>
    <x:row r="2244">
      <x:c r="A2244" s="24" t="n">
        <x:v>5355742</x:v>
      </x:c>
      <x:c r="B2244" t="str">
        <x:v>2015-12-02</x:v>
      </x:c>
      <x:c r="C2244" s="24" t="n">
        <x:v>12</x:v>
      </x:c>
      <x:c r="D2244" t="str">
        <x:v>AA</x:v>
      </x:c>
      <x:c r="E2244" t="str">
        <x:v>American Airlines Inc.</x:v>
      </x:c>
      <x:c r="F2244" t="str">
        <x:v>2274</x:v>
      </x:c>
      <x:c r="G2244" t="str">
        <x:v>MSP</x:v>
      </x:c>
      <x:c r="H2244" t="str">
        <x:v>Minneapolis-Saint Paul International Airport</x:v>
      </x:c>
      <x:c r="I2244" t="str">
        <x:v>MN</x:v>
      </x:c>
      <x:c r="J2244" t="str">
        <x:v>DFW</x:v>
      </x:c>
      <x:c r="K2244" t="str">
        <x:v>Dallas/Fort Worth International Airport</x:v>
      </x:c>
      <x:c r="L2244" t="str">
        <x:v>TX</x:v>
      </x:c>
      <x:c r="M2244" t="str">
        <x:v>0500</x:v>
      </x:c>
      <x:c r="N2244" t="str">
        <x:v>0457</x:v>
      </x:c>
      <x:c r="O2244" s="26" t="n">
        <x:v>-3</x:v>
      </x:c>
      <x:c r="P2244" t="str">
        <x:v>0742</x:v>
      </x:c>
      <x:c r="Q2244" t="str">
        <x:v>0738</x:v>
      </x:c>
      <x:c r="R2244" s="26" t="n">
        <x:v>-4</x:v>
      </x:c>
      <x:c r="S2244" s="26" t="n">
        <x:v>852</x:v>
      </x:c>
      <x:c r="T2244" s="24" t="n">
        <x:v>0</x:v>
      </x:c>
      <x:c r="U2244" s="24" t="n">
        <x:v>0</x:v>
      </x:c>
      <x:c r="V2244" s="24" t="str">
        <x:v>Completed</x:v>
      </x:c>
      <x:c r="W2244" s="24" t="n">
        <x:v>0</x:v>
      </x:c>
      <x:c r="X2244" s="24" t="n">
        <x:v>0</x:v>
      </x:c>
      <x:c r="Y2244" s="24" t="n">
        <x:v>1</x:v>
      </x:c>
    </x:row>
    <x:row r="2245">
      <x:c r="A2245" s="24" t="n">
        <x:v>5356483</x:v>
      </x:c>
      <x:c r="B2245" t="str">
        <x:v>2015-12-02</x:v>
      </x:c>
      <x:c r="C2245" s="24" t="n">
        <x:v>12</x:v>
      </x:c>
      <x:c r="D2245" t="str">
        <x:v>B6</x:v>
      </x:c>
      <x:c r="E2245" t="str">
        <x:v>JetBlue Airways</x:v>
      </x:c>
      <x:c r="F2245" t="str">
        <x:v>2324</x:v>
      </x:c>
      <x:c r="G2245" t="str">
        <x:v>MCO</x:v>
      </x:c>
      <x:c r="H2245" t="str">
        <x:v>Orlando International Airport</x:v>
      </x:c>
      <x:c r="I2245" t="str">
        <x:v>FL</x:v>
      </x:c>
      <x:c r="J2245" t="str">
        <x:v>DCA</x:v>
      </x:c>
      <x:c r="K2245" t="str">
        <x:v>Ronald Reagan Washington National Airport</x:v>
      </x:c>
      <x:c r="L2245" t="str">
        <x:v>VA</x:v>
      </x:c>
      <x:c r="M2245" t="str">
        <x:v>0605</x:v>
      </x:c>
      <x:c r="N2245" t="str">
        <x:v>0600</x:v>
      </x:c>
      <x:c r="O2245" s="26" t="n">
        <x:v>-5</x:v>
      </x:c>
      <x:c r="P2245" t="str">
        <x:v>0809</x:v>
      </x:c>
      <x:c r="Q2245" t="str">
        <x:v>0753</x:v>
      </x:c>
      <x:c r="R2245" s="26" t="n">
        <x:v>-16</x:v>
      </x:c>
      <x:c r="S2245" s="26" t="n">
        <x:v>759</x:v>
      </x:c>
      <x:c r="T2245" s="24" t="n">
        <x:v>0</x:v>
      </x:c>
      <x:c r="U2245" s="24" t="n">
        <x:v>0</x:v>
      </x:c>
      <x:c r="V2245" s="24" t="str">
        <x:v>Completed</x:v>
      </x:c>
      <x:c r="W2245" s="24" t="n">
        <x:v>0</x:v>
      </x:c>
      <x:c r="X2245" s="24" t="n">
        <x:v>0</x:v>
      </x:c>
      <x:c r="Y2245" s="24" t="n">
        <x:v>1</x:v>
      </x:c>
    </x:row>
    <x:row r="2246">
      <x:c r="A2246" s="24" t="n">
        <x:v>5356749</x:v>
      </x:c>
      <x:c r="B2246" t="str">
        <x:v>2015-12-02</x:v>
      </x:c>
      <x:c r="C2246" s="24" t="n">
        <x:v>12</x:v>
      </x:c>
      <x:c r="D2246" t="str">
        <x:v>WN</x:v>
      </x:c>
      <x:c r="E2246" t="str">
        <x:v>Southwest Airlines Co.</x:v>
      </x:c>
      <x:c r="F2246" t="str">
        <x:v>309</x:v>
      </x:c>
      <x:c r="G2246" t="str">
        <x:v>SEA</x:v>
      </x:c>
      <x:c r="H2246" t="str">
        <x:v>Seattle-Tacoma International Airport</x:v>
      </x:c>
      <x:c r="I2246" t="str">
        <x:v>WA</x:v>
      </x:c>
      <x:c r="J2246" t="str">
        <x:v>MDW</x:v>
      </x:c>
      <x:c r="K2246" t="str">
        <x:v>Chicago Midway International Airport</x:v>
      </x:c>
      <x:c r="L2246" t="str">
        <x:v>IL</x:v>
      </x:c>
      <x:c r="M2246" t="str">
        <x:v>0625</x:v>
      </x:c>
      <x:c r="N2246" t="str">
        <x:v>0628</x:v>
      </x:c>
      <x:c r="O2246" s="26" t="n">
        <x:v>3</x:v>
      </x:c>
      <x:c r="P2246" t="str">
        <x:v>1225</x:v>
      </x:c>
      <x:c r="Q2246" t="str">
        <x:v>1226</x:v>
      </x:c>
      <x:c r="R2246" s="26" t="n">
        <x:v>1</x:v>
      </x:c>
      <x:c r="S2246" s="26" t="n">
        <x:v>1733</x:v>
      </x:c>
      <x:c r="T2246" s="24" t="n">
        <x:v>0</x:v>
      </x:c>
      <x:c r="U2246" s="24" t="n">
        <x:v>0</x:v>
      </x:c>
      <x:c r="V2246" s="24" t="str">
        <x:v>Completed</x:v>
      </x:c>
      <x:c r="W2246" s="24" t="n">
        <x:v>0</x:v>
      </x:c>
      <x:c r="X2246" s="24" t="n">
        <x:v>0</x:v>
      </x:c>
      <x:c r="Y2246" s="24" t="n">
        <x:v>1</x:v>
      </x:c>
    </x:row>
    <x:row r="2247">
      <x:c r="A2247" s="24" t="n">
        <x:v>5357232</x:v>
      </x:c>
      <x:c r="B2247" t="str">
        <x:v>2015-12-02</x:v>
      </x:c>
      <x:c r="C2247" s="24" t="n">
        <x:v>12</x:v>
      </x:c>
      <x:c r="D2247" t="str">
        <x:v>MQ</x:v>
      </x:c>
      <x:c r="E2247" t="str">
        <x:v>American Eagle Airlines Inc.</x:v>
      </x:c>
      <x:c r="F2247" t="str">
        <x:v>3101</x:v>
      </x:c>
      <x:c r="G2247" t="str">
        <x:v>SGF</x:v>
      </x:c>
      <x:c r="H2247" t="str">
        <x:v>Springfield-Branson National Airport</x:v>
      </x:c>
      <x:c r="I2247" t="str">
        <x:v>MO</x:v>
      </x:c>
      <x:c r="J2247" t="str">
        <x:v>CLT</x:v>
      </x:c>
      <x:c r="K2247" t="str">
        <x:v>Charlotte Douglas International Airport</x:v>
      </x:c>
      <x:c r="L2247" t="str">
        <x:v>NC</x:v>
      </x:c>
      <x:c r="M2247" t="str">
        <x:v>0700</x:v>
      </x:c>
      <x:c r="N2247" t="str">
        <x:v>0655</x:v>
      </x:c>
      <x:c r="O2247" s="26" t="n">
        <x:v>-5</x:v>
      </x:c>
      <x:c r="P2247" t="str">
        <x:v>1010</x:v>
      </x:c>
      <x:c r="Q2247" t="str">
        <x:v>1018</x:v>
      </x:c>
      <x:c r="R2247" s="26" t="n">
        <x:v>8</x:v>
      </x:c>
      <x:c r="S2247" s="26" t="n">
        <x:v>708</x:v>
      </x:c>
      <x:c r="T2247" s="24" t="n">
        <x:v>0</x:v>
      </x:c>
      <x:c r="U2247" s="24" t="n">
        <x:v>0</x:v>
      </x:c>
      <x:c r="V2247" s="24" t="str">
        <x:v>Completed</x:v>
      </x:c>
      <x:c r="W2247" s="24" t="n">
        <x:v>0</x:v>
      </x:c>
      <x:c r="X2247" s="24" t="n">
        <x:v>0</x:v>
      </x:c>
      <x:c r="Y2247" s="24" t="n">
        <x:v>1</x:v>
      </x:c>
    </x:row>
    <x:row r="2248">
      <x:c r="A2248" s="24" t="n">
        <x:v>5357304</x:v>
      </x:c>
      <x:c r="B2248" t="str">
        <x:v>2015-12-02</x:v>
      </x:c>
      <x:c r="C2248" s="24" t="n">
        <x:v>12</x:v>
      </x:c>
      <x:c r="D2248" t="str">
        <x:v>WN</x:v>
      </x:c>
      <x:c r="E2248" t="str">
        <x:v>Southwest Airlines Co.</x:v>
      </x:c>
      <x:c r="F2248" t="str">
        <x:v>136</x:v>
      </x:c>
      <x:c r="G2248" t="str">
        <x:v>MDW</x:v>
      </x:c>
      <x:c r="H2248" t="str">
        <x:v>Chicago Midway International Airport</x:v>
      </x:c>
      <x:c r="I2248" t="str">
        <x:v>IL</x:v>
      </x:c>
      <x:c r="J2248" t="str">
        <x:v>CLE</x:v>
      </x:c>
      <x:c r="K2248" t="str">
        <x:v>Cleveland Hopkins International Airport</x:v>
      </x:c>
      <x:c r="L2248" t="str">
        <x:v>OH</x:v>
      </x:c>
      <x:c r="M2248" t="str">
        <x:v>0700</x:v>
      </x:c>
      <x:c r="N2248" t="str">
        <x:v>0657</x:v>
      </x:c>
      <x:c r="O2248" s="26" t="n">
        <x:v>-3</x:v>
      </x:c>
      <x:c r="P2248" t="str">
        <x:v>0910</x:v>
      </x:c>
      <x:c r="Q2248" t="str">
        <x:v>0924</x:v>
      </x:c>
      <x:c r="R2248" s="26" t="n">
        <x:v>14</x:v>
      </x:c>
      <x:c r="S2248" s="26" t="n">
        <x:v>307</x:v>
      </x:c>
      <x:c r="T2248" s="24" t="n">
        <x:v>0</x:v>
      </x:c>
      <x:c r="U2248" s="24" t="n">
        <x:v>0</x:v>
      </x:c>
      <x:c r="V2248" s="24" t="str">
        <x:v>Completed</x:v>
      </x:c>
      <x:c r="W2248" s="24" t="n">
        <x:v>0</x:v>
      </x:c>
      <x:c r="X2248" s="24" t="n">
        <x:v>0</x:v>
      </x:c>
      <x:c r="Y2248" s="24" t="n">
        <x:v>1</x:v>
      </x:c>
    </x:row>
    <x:row r="2249">
      <x:c r="A2249" s="24" t="n">
        <x:v>5357448</x:v>
      </x:c>
      <x:c r="B2249" t="str">
        <x:v>2015-12-02</x:v>
      </x:c>
      <x:c r="C2249" s="24" t="n">
        <x:v>12</x:v>
      </x:c>
      <x:c r="D2249" t="str">
        <x:v>MQ</x:v>
      </x:c>
      <x:c r="E2249" t="str">
        <x:v>American Eagle Airlines Inc.</x:v>
      </x:c>
      <x:c r="F2249" t="str">
        <x:v>3295</x:v>
      </x:c>
      <x:c r="G2249" t="str">
        <x:v>ABI</x:v>
      </x:c>
      <x:c r="H2249" t="str">
        <x:v>Abilene Regional Airport</x:v>
      </x:c>
      <x:c r="I2249" t="str">
        <x:v>TX</x:v>
      </x:c>
      <x:c r="J2249" t="str">
        <x:v>DFW</x:v>
      </x:c>
      <x:c r="K2249" t="str">
        <x:v>Dallas/Fort Worth International Airport</x:v>
      </x:c>
      <x:c r="L2249" t="str">
        <x:v>TX</x:v>
      </x:c>
      <x:c r="M2249" t="str">
        <x:v>0705</x:v>
      </x:c>
      <x:c r="N2249" t="str">
        <x:v>0653</x:v>
      </x:c>
      <x:c r="O2249" s="26" t="n">
        <x:v>-12</x:v>
      </x:c>
      <x:c r="P2249" t="str">
        <x:v>0806</x:v>
      </x:c>
      <x:c r="Q2249" t="str">
        <x:v>0756</x:v>
      </x:c>
      <x:c r="R2249" s="26" t="n">
        <x:v>-10</x:v>
      </x:c>
      <x:c r="S2249" s="26" t="n">
        <x:v>158</x:v>
      </x:c>
      <x:c r="T2249" s="24" t="n">
        <x:v>0</x:v>
      </x:c>
      <x:c r="U2249" s="24" t="n">
        <x:v>0</x:v>
      </x:c>
      <x:c r="V2249" s="24" t="str">
        <x:v>Completed</x:v>
      </x:c>
      <x:c r="W2249" s="24" t="n">
        <x:v>0</x:v>
      </x:c>
      <x:c r="X2249" s="24" t="n">
        <x:v>0</x:v>
      </x:c>
      <x:c r="Y2249" s="24" t="n">
        <x:v>1</x:v>
      </x:c>
    </x:row>
    <x:row r="2250">
      <x:c r="A2250" s="24" t="n">
        <x:v>5357932</x:v>
      </x:c>
      <x:c r="B2250" t="str">
        <x:v>2015-12-02</x:v>
      </x:c>
      <x:c r="C2250" s="24" t="n">
        <x:v>12</x:v>
      </x:c>
      <x:c r="D2250" t="str">
        <x:v>DL</x:v>
      </x:c>
      <x:c r="E2250" t="str">
        <x:v>Delta Air Lines Inc.</x:v>
      </x:c>
      <x:c r="F2250" t="str">
        <x:v>1925</x:v>
      </x:c>
      <x:c r="G2250" t="str">
        <x:v>ATL</x:v>
      </x:c>
      <x:c r="H2250" t="str">
        <x:v>Hartsfield-Jackson Atlanta International Airport</x:v>
      </x:c>
      <x:c r="I2250" t="str">
        <x:v>GA</x:v>
      </x:c>
      <x:c r="J2250" t="str">
        <x:v>BWI</x:v>
      </x:c>
      <x:c r="K2250" t="str">
        <x:v>Baltimore-Washington International Airport</x:v>
      </x:c>
      <x:c r="L2250" t="str">
        <x:v>MD</x:v>
      </x:c>
      <x:c r="M2250" t="str">
        <x:v>0730</x:v>
      </x:c>
      <x:c r="N2250" t="str">
        <x:v>0729</x:v>
      </x:c>
      <x:c r="O2250" s="26" t="n">
        <x:v>-1</x:v>
      </x:c>
      <x:c r="P2250" t="str">
        <x:v>0918</x:v>
      </x:c>
      <x:c r="Q2250" t="str">
        <x:v>0907</x:v>
      </x:c>
      <x:c r="R2250" s="26" t="n">
        <x:v>-11</x:v>
      </x:c>
      <x:c r="S2250" s="26" t="n">
        <x:v>577</x:v>
      </x:c>
      <x:c r="T2250" s="24" t="n">
        <x:v>0</x:v>
      </x:c>
      <x:c r="U2250" s="24" t="n">
        <x:v>0</x:v>
      </x:c>
      <x:c r="V2250" s="24" t="str">
        <x:v>Completed</x:v>
      </x:c>
      <x:c r="W2250" s="24" t="n">
        <x:v>0</x:v>
      </x:c>
      <x:c r="X2250" s="24" t="n">
        <x:v>0</x:v>
      </x:c>
      <x:c r="Y2250" s="24" t="n">
        <x:v>1</x:v>
      </x:c>
    </x:row>
    <x:row r="2251">
      <x:c r="A2251" s="24" t="n">
        <x:v>5358742</x:v>
      </x:c>
      <x:c r="B2251" t="str">
        <x:v>2015-12-02</x:v>
      </x:c>
      <x:c r="C2251" s="24" t="n">
        <x:v>12</x:v>
      </x:c>
      <x:c r="D2251" t="str">
        <x:v>AS</x:v>
      </x:c>
      <x:c r="E2251" t="str">
        <x:v>Alaska Airlines Inc.</x:v>
      </x:c>
      <x:c r="F2251" t="str">
        <x:v>792</x:v>
      </x:c>
      <x:c r="G2251" t="str">
        <x:v>SEA</x:v>
      </x:c>
      <x:c r="H2251" t="str">
        <x:v>Seattle-Tacoma International Airport</x:v>
      </x:c>
      <x:c r="I2251" t="str">
        <x:v>WA</x:v>
      </x:c>
      <x:c r="J2251" t="str">
        <x:v>DTW</x:v>
      </x:c>
      <x:c r="K2251" t="str">
        <x:v>Detroit Metropolitan Airport</x:v>
      </x:c>
      <x:c r="L2251" t="str">
        <x:v>MI</x:v>
      </x:c>
      <x:c r="M2251" t="str">
        <x:v>0825</x:v>
      </x:c>
      <x:c r="N2251" t="str">
        <x:v>0840</x:v>
      </x:c>
      <x:c r="O2251" s="26" t="n">
        <x:v>15</x:v>
      </x:c>
      <x:c r="P2251" t="str">
        <x:v>1539</x:v>
      </x:c>
      <x:c r="Q2251" t="str">
        <x:v>1551</x:v>
      </x:c>
      <x:c r="R2251" s="26" t="n">
        <x:v>12</x:v>
      </x:c>
      <x:c r="S2251" s="26" t="n">
        <x:v>1927</x:v>
      </x:c>
      <x:c r="T2251" s="24" t="n">
        <x:v>0</x:v>
      </x:c>
      <x:c r="U2251" s="24" t="n">
        <x:v>0</x:v>
      </x:c>
      <x:c r="V2251" s="24" t="str">
        <x:v>Completed</x:v>
      </x:c>
      <x:c r="W2251" s="24" t="n">
        <x:v>0</x:v>
      </x:c>
      <x:c r="X2251" s="24" t="n">
        <x:v>1</x:v>
      </x:c>
      <x:c r="Y2251" s="24" t="n">
        <x:v>1</x:v>
      </x:c>
    </x:row>
    <x:row r="2252">
      <x:c r="A2252" s="24" t="n">
        <x:v>5359092</x:v>
      </x:c>
      <x:c r="B2252" t="str">
        <x:v>2015-12-02</x:v>
      </x:c>
      <x:c r="C2252" s="24" t="n">
        <x:v>12</x:v>
      </x:c>
      <x:c r="D2252" t="str">
        <x:v>WN</x:v>
      </x:c>
      <x:c r="E2252" t="str">
        <x:v>Southwest Airlines Co.</x:v>
      </x:c>
      <x:c r="F2252" t="str">
        <x:v>1029</x:v>
      </x:c>
      <x:c r="G2252" t="str">
        <x:v>MHT</x:v>
      </x:c>
      <x:c r="H2252" t="str">
        <x:v>Manchester-Boston Regional Airport</x:v>
      </x:c>
      <x:c r="I2252" t="str">
        <x:v>NH</x:v>
      </x:c>
      <x:c r="J2252" t="str">
        <x:v>BWI</x:v>
      </x:c>
      <x:c r="K2252" t="str">
        <x:v>Baltimore-Washington International Airport</x:v>
      </x:c>
      <x:c r="L2252" t="str">
        <x:v>MD</x:v>
      </x:c>
      <x:c r="M2252" t="str">
        <x:v>0845</x:v>
      </x:c>
      <x:c r="N2252" t="str">
        <x:v>0845</x:v>
      </x:c>
      <x:c r="O2252" s="26" t="n">
        <x:v>0</x:v>
      </x:c>
      <x:c r="P2252" t="str">
        <x:v>1025</x:v>
      </x:c>
      <x:c r="Q2252" t="str">
        <x:v>1024</x:v>
      </x:c>
      <x:c r="R2252" s="26" t="n">
        <x:v>-1</x:v>
      </x:c>
      <x:c r="S2252" s="26" t="n">
        <x:v>377</x:v>
      </x:c>
      <x:c r="T2252" s="24" t="n">
        <x:v>0</x:v>
      </x:c>
      <x:c r="U2252" s="24" t="n">
        <x:v>0</x:v>
      </x:c>
      <x:c r="V2252" s="24" t="str">
        <x:v>Completed</x:v>
      </x:c>
      <x:c r="W2252" s="24" t="n">
        <x:v>0</x:v>
      </x:c>
      <x:c r="X2252" s="24" t="n">
        <x:v>0</x:v>
      </x:c>
      <x:c r="Y2252" s="24" t="n">
        <x:v>1</x:v>
      </x:c>
    </x:row>
    <x:row r="2253">
      <x:c r="A2253" s="24" t="n">
        <x:v>5359948</x:v>
      </x:c>
      <x:c r="B2253" t="str">
        <x:v>2015-12-02</x:v>
      </x:c>
      <x:c r="C2253" s="24" t="n">
        <x:v>12</x:v>
      </x:c>
      <x:c r="D2253" t="str">
        <x:v>B6</x:v>
      </x:c>
      <x:c r="E2253" t="str">
        <x:v>JetBlue Airways</x:v>
      </x:c>
      <x:c r="F2253" t="str">
        <x:v>401</x:v>
      </x:c>
      <x:c r="G2253" t="str">
        <x:v>BOS</x:v>
      </x:c>
      <x:c r="H2253" t="str">
        <x:v>Gen. Edward Lawrence Logan International Airport</x:v>
      </x:c>
      <x:c r="I2253" t="str">
        <x:v>MA</x:v>
      </x:c>
      <x:c r="J2253" t="str">
        <x:v>MSY</x:v>
      </x:c>
      <x:c r="K2253" t="str">
        <x:v>Louis Armstrong New Orleans International Airport</x:v>
      </x:c>
      <x:c r="L2253" t="str">
        <x:v>LA</x:v>
      </x:c>
      <x:c r="M2253" t="str">
        <x:v>0940</x:v>
      </x:c>
      <x:c r="N2253" t="str">
        <x:v>0956</x:v>
      </x:c>
      <x:c r="O2253" s="26" t="n">
        <x:v>16</x:v>
      </x:c>
      <x:c r="P2253" t="str">
        <x:v>1232</x:v>
      </x:c>
      <x:c r="Q2253" t="str">
        <x:v>1312</x:v>
      </x:c>
      <x:c r="R2253" s="26" t="n">
        <x:v>40</x:v>
      </x:c>
      <x:c r="S2253" s="26" t="n">
        <x:v>1368</x:v>
      </x:c>
      <x:c r="T2253" s="24" t="n">
        <x:v>0</x:v>
      </x:c>
      <x:c r="U2253" s="24" t="n">
        <x:v>0</x:v>
      </x:c>
      <x:c r="V2253" s="24" t="str">
        <x:v>Completed</x:v>
      </x:c>
      <x:c r="W2253" s="24" t="n">
        <x:v>1</x:v>
      </x:c>
      <x:c r="X2253" s="24" t="n">
        <x:v>1</x:v>
      </x:c>
      <x:c r="Y2253" s="24" t="n">
        <x:v>1</x:v>
      </x:c>
    </x:row>
    <x:row r="2254">
      <x:c r="A2254" s="24" t="n">
        <x:v>5361348</x:v>
      </x:c>
      <x:c r="B2254" t="str">
        <x:v>2015-12-02</x:v>
      </x:c>
      <x:c r="C2254" s="24" t="n">
        <x:v>12</x:v>
      </x:c>
      <x:c r="D2254" t="str">
        <x:v>WN</x:v>
      </x:c>
      <x:c r="E2254" t="str">
        <x:v>Southwest Airlines Co.</x:v>
      </x:c>
      <x:c r="F2254" t="str">
        <x:v>2653</x:v>
      </x:c>
      <x:c r="G2254" t="str">
        <x:v>BUF</x:v>
      </x:c>
      <x:c r="H2254" t="str">
        <x:v>Buffalo Niagara International Airport</x:v>
      </x:c>
      <x:c r="I2254" t="str">
        <x:v>NY</x:v>
      </x:c>
      <x:c r="J2254" t="str">
        <x:v>BWI</x:v>
      </x:c>
      <x:c r="K2254" t="str">
        <x:v>Baltimore-Washington International Airport</x:v>
      </x:c>
      <x:c r="L2254" t="str">
        <x:v>MD</x:v>
      </x:c>
      <x:c r="M2254" t="str">
        <x:v>1105</x:v>
      </x:c>
      <x:c r="N2254" t="str">
        <x:v>1103</x:v>
      </x:c>
      <x:c r="O2254" s="26" t="n">
        <x:v>-2</x:v>
      </x:c>
      <x:c r="P2254" t="str">
        <x:v>1215</x:v>
      </x:c>
      <x:c r="Q2254" t="str">
        <x:v>1212</x:v>
      </x:c>
      <x:c r="R2254" s="26" t="n">
        <x:v>-3</x:v>
      </x:c>
      <x:c r="S2254" s="26" t="n">
        <x:v>281</x:v>
      </x:c>
      <x:c r="T2254" s="24" t="n">
        <x:v>0</x:v>
      </x:c>
      <x:c r="U2254" s="24" t="n">
        <x:v>0</x:v>
      </x:c>
      <x:c r="V2254" s="24" t="str">
        <x:v>Completed</x:v>
      </x:c>
      <x:c r="W2254" s="24" t="n">
        <x:v>0</x:v>
      </x:c>
      <x:c r="X2254" s="24" t="n">
        <x:v>0</x:v>
      </x:c>
      <x:c r="Y2254" s="24" t="n">
        <x:v>1</x:v>
      </x:c>
    </x:row>
    <x:row r="2255">
      <x:c r="A2255" s="24" t="n">
        <x:v>5361566</x:v>
      </x:c>
      <x:c r="B2255" t="str">
        <x:v>2015-12-02</x:v>
      </x:c>
      <x:c r="C2255" s="24" t="n">
        <x:v>12</x:v>
      </x:c>
      <x:c r="D2255" t="str">
        <x:v>OO</x:v>
      </x:c>
      <x:c r="E2255" t="str">
        <x:v>Skywest Airlines Inc.</x:v>
      </x:c>
      <x:c r="F2255" t="str">
        <x:v>6224</x:v>
      </x:c>
      <x:c r="G2255" t="str">
        <x:v>DEN</x:v>
      </x:c>
      <x:c r="H2255" t="str">
        <x:v>Denver International Airport</x:v>
      </x:c>
      <x:c r="I2255" t="str">
        <x:v>CO</x:v>
      </x:c>
      <x:c r="J2255" t="str">
        <x:v>ASE</x:v>
      </x:c>
      <x:c r="K2255" t="str">
        <x:v>Aspen-Pitkin County Airport</x:v>
      </x:c>
      <x:c r="L2255" t="str">
        <x:v>CO</x:v>
      </x:c>
      <x:c r="M2255" t="str">
        <x:v>1117</x:v>
      </x:c>
      <x:c r="N2255" t="str">
        <x:v>1125</x:v>
      </x:c>
      <x:c r="O2255" s="26" t="n">
        <x:v>8</x:v>
      </x:c>
      <x:c r="P2255" t="str">
        <x:v>1205</x:v>
      </x:c>
      <x:c r="Q2255" t="str">
        <x:v>1214</x:v>
      </x:c>
      <x:c r="R2255" s="26" t="n">
        <x:v>9</x:v>
      </x:c>
      <x:c r="S2255" s="26" t="n">
        <x:v>125</x:v>
      </x:c>
      <x:c r="T2255" s="24" t="n">
        <x:v>0</x:v>
      </x:c>
      <x:c r="U2255" s="24" t="n">
        <x:v>0</x:v>
      </x:c>
      <x:c r="V2255" s="24" t="str">
        <x:v>Completed</x:v>
      </x:c>
      <x:c r="W2255" s="24" t="n">
        <x:v>0</x:v>
      </x:c>
      <x:c r="X2255" s="24" t="n">
        <x:v>0</x:v>
      </x:c>
      <x:c r="Y2255" s="24" t="n">
        <x:v>1</x:v>
      </x:c>
    </x:row>
    <x:row r="2256">
      <x:c r="A2256" s="24" t="n">
        <x:v>5361588</x:v>
      </x:c>
      <x:c r="B2256" t="str">
        <x:v>2015-12-02</x:v>
      </x:c>
      <x:c r="C2256" s="24" t="n">
        <x:v>12</x:v>
      </x:c>
      <x:c r="D2256" t="str">
        <x:v>NK</x:v>
      </x:c>
      <x:c r="E2256" t="str">
        <x:v>Spirit Air Lines</x:v>
      </x:c>
      <x:c r="F2256" t="str">
        <x:v>121</x:v>
      </x:c>
      <x:c r="G2256" t="str">
        <x:v>ORD</x:v>
      </x:c>
      <x:c r="H2256" t="str">
        <x:v>Chicago O'Hare International Airport</x:v>
      </x:c>
      <x:c r="I2256" t="str">
        <x:v>IL</x:v>
      </x:c>
      <x:c r="J2256" t="str">
        <x:v>RSW</x:v>
      </x:c>
      <x:c r="K2256" t="str">
        <x:v>Southwest Florida International Airport</x:v>
      </x:c>
      <x:c r="L2256" t="str">
        <x:v>FL</x:v>
      </x:c>
      <x:c r="M2256" t="str">
        <x:v>1120</x:v>
      </x:c>
      <x:c r="N2256" t="str">
        <x:v>1115</x:v>
      </x:c>
      <x:c r="O2256" s="26" t="n">
        <x:v>-5</x:v>
      </x:c>
      <x:c r="P2256" t="str">
        <x:v>1505</x:v>
      </x:c>
      <x:c r="Q2256" t="str">
        <x:v>1513</x:v>
      </x:c>
      <x:c r="R2256" s="26" t="n">
        <x:v>8</x:v>
      </x:c>
      <x:c r="S2256" s="26" t="n">
        <x:v>1120</x:v>
      </x:c>
      <x:c r="T2256" s="24" t="n">
        <x:v>0</x:v>
      </x:c>
      <x:c r="U2256" s="24" t="n">
        <x:v>0</x:v>
      </x:c>
      <x:c r="V2256" s="24" t="str">
        <x:v>Completed</x:v>
      </x:c>
      <x:c r="W2256" s="24" t="n">
        <x:v>0</x:v>
      </x:c>
      <x:c r="X2256" s="24" t="n">
        <x:v>0</x:v>
      </x:c>
      <x:c r="Y2256" s="24" t="n">
        <x:v>1</x:v>
      </x:c>
    </x:row>
    <x:row r="2257">
      <x:c r="A2257" s="24" t="n">
        <x:v>5361823</x:v>
      </x:c>
      <x:c r="B2257" t="str">
        <x:v>2015-12-02</x:v>
      </x:c>
      <x:c r="C2257" s="24" t="n">
        <x:v>12</x:v>
      </x:c>
      <x:c r="D2257" t="str">
        <x:v>AA</x:v>
      </x:c>
      <x:c r="E2257" t="str">
        <x:v>American Airlines Inc.</x:v>
      </x:c>
      <x:c r="F2257" t="str">
        <x:v>2510</x:v>
      </x:c>
      <x:c r="G2257" t="str">
        <x:v>SLC</x:v>
      </x:c>
      <x:c r="H2257" t="str">
        <x:v>Salt Lake City International Airport</x:v>
      </x:c>
      <x:c r="I2257" t="str">
        <x:v>UT</x:v>
      </x:c>
      <x:c r="J2257" t="str">
        <x:v>DFW</x:v>
      </x:c>
      <x:c r="K2257" t="str">
        <x:v>Dallas/Fort Worth International Airport</x:v>
      </x:c>
      <x:c r="L2257" t="str">
        <x:v>TX</x:v>
      </x:c>
      <x:c r="M2257" t="str">
        <x:v>1132</x:v>
      </x:c>
      <x:c r="N2257" t="str">
        <x:v>1125</x:v>
      </x:c>
      <x:c r="O2257" s="26" t="n">
        <x:v>-7</x:v>
      </x:c>
      <x:c r="P2257" t="str">
        <x:v>1510</x:v>
      </x:c>
      <x:c r="Q2257" t="str">
        <x:v>1450</x:v>
      </x:c>
      <x:c r="R2257" s="26" t="n">
        <x:v>-20</x:v>
      </x:c>
      <x:c r="S2257" s="26" t="n">
        <x:v>989</x:v>
      </x:c>
      <x:c r="T2257" s="24" t="n">
        <x:v>0</x:v>
      </x:c>
      <x:c r="U2257" s="24" t="n">
        <x:v>0</x:v>
      </x:c>
      <x:c r="V2257" s="24" t="str">
        <x:v>Completed</x:v>
      </x:c>
      <x:c r="W2257" s="24" t="n">
        <x:v>0</x:v>
      </x:c>
      <x:c r="X2257" s="24" t="n">
        <x:v>0</x:v>
      </x:c>
      <x:c r="Y2257" s="24" t="n">
        <x:v>1</x:v>
      </x:c>
    </x:row>
    <x:row r="2258">
      <x:c r="A2258" s="24" t="n">
        <x:v>5362151</x:v>
      </x:c>
      <x:c r="B2258" t="str">
        <x:v>2015-12-02</x:v>
      </x:c>
      <x:c r="C2258" s="24" t="n">
        <x:v>12</x:v>
      </x:c>
      <x:c r="D2258" t="str">
        <x:v>DL</x:v>
      </x:c>
      <x:c r="E2258" t="str">
        <x:v>Delta Air Lines Inc.</x:v>
      </x:c>
      <x:c r="F2258" t="str">
        <x:v>932</x:v>
      </x:c>
      <x:c r="G2258" t="str">
        <x:v>LAS</x:v>
      </x:c>
      <x:c r="H2258" t="str">
        <x:v>McCarran International Airport</x:v>
      </x:c>
      <x:c r="I2258" t="str">
        <x:v>NV</x:v>
      </x:c>
      <x:c r="J2258" t="str">
        <x:v>ATL</x:v>
      </x:c>
      <x:c r="K2258" t="str">
        <x:v>Hartsfield-Jackson Atlanta International Airport</x:v>
      </x:c>
      <x:c r="L2258" t="str">
        <x:v>GA</x:v>
      </x:c>
      <x:c r="M2258" t="str">
        <x:v>1155</x:v>
      </x:c>
      <x:c r="N2258" t="str">
        <x:v>1150</x:v>
      </x:c>
      <x:c r="O2258" s="26" t="n">
        <x:v>-5</x:v>
      </x:c>
      <x:c r="P2258" t="str">
        <x:v>1842</x:v>
      </x:c>
      <x:c r="Q2258" t="str">
        <x:v>1821</x:v>
      </x:c>
      <x:c r="R2258" s="26" t="n">
        <x:v>-21</x:v>
      </x:c>
      <x:c r="S2258" s="26" t="n">
        <x:v>1747</x:v>
      </x:c>
      <x:c r="T2258" s="24" t="n">
        <x:v>0</x:v>
      </x:c>
      <x:c r="U2258" s="24" t="n">
        <x:v>0</x:v>
      </x:c>
      <x:c r="V2258" s="24" t="str">
        <x:v>Completed</x:v>
      </x:c>
      <x:c r="W2258" s="24" t="n">
        <x:v>0</x:v>
      </x:c>
      <x:c r="X2258" s="24" t="n">
        <x:v>0</x:v>
      </x:c>
      <x:c r="Y2258" s="24" t="n">
        <x:v>1</x:v>
      </x:c>
    </x:row>
    <x:row r="2259">
      <x:c r="A2259" s="24" t="n">
        <x:v>5362418</x:v>
      </x:c>
      <x:c r="B2259" t="str">
        <x:v>2015-12-02</x:v>
      </x:c>
      <x:c r="C2259" s="24" t="n">
        <x:v>12</x:v>
      </x:c>
      <x:c r="D2259" t="str">
        <x:v>WN</x:v>
      </x:c>
      <x:c r="E2259" t="str">
        <x:v>Southwest Airlines Co.</x:v>
      </x:c>
      <x:c r="F2259" t="str">
        <x:v>2918</x:v>
      </x:c>
      <x:c r="G2259" t="str">
        <x:v>AUS</x:v>
      </x:c>
      <x:c r="H2259" t="str">
        <x:v>Austin-Bergstrom International Airport</x:v>
      </x:c>
      <x:c r="I2259" t="str">
        <x:v>TX</x:v>
      </x:c>
      <x:c r="J2259" t="str">
        <x:v>DCA</x:v>
      </x:c>
      <x:c r="K2259" t="str">
        <x:v>Ronald Reagan Washington National Airport</x:v>
      </x:c>
      <x:c r="L2259" t="str">
        <x:v>VA</x:v>
      </x:c>
      <x:c r="M2259" t="str">
        <x:v>1210</x:v>
      </x:c>
      <x:c r="N2259" t="str">
        <x:v>1214</x:v>
      </x:c>
      <x:c r="O2259" s="26" t="n">
        <x:v>4</x:v>
      </x:c>
      <x:c r="P2259" t="str">
        <x:v>1610</x:v>
      </x:c>
      <x:c r="Q2259" t="str">
        <x:v>1555</x:v>
      </x:c>
      <x:c r="R2259" s="26" t="n">
        <x:v>-15</x:v>
      </x:c>
      <x:c r="S2259" s="26" t="n">
        <x:v>1315</x:v>
      </x:c>
      <x:c r="T2259" s="24" t="n">
        <x:v>0</x:v>
      </x:c>
      <x:c r="U2259" s="24" t="n">
        <x:v>0</x:v>
      </x:c>
      <x:c r="V2259" s="24" t="str">
        <x:v>Completed</x:v>
      </x:c>
      <x:c r="W2259" s="24" t="n">
        <x:v>0</x:v>
      </x:c>
      <x:c r="X2259" s="24" t="n">
        <x:v>0</x:v>
      </x:c>
      <x:c r="Y2259" s="24" t="n">
        <x:v>1</x:v>
      </x:c>
    </x:row>
    <x:row r="2260">
      <x:c r="A2260" s="24" t="n">
        <x:v>5362528</x:v>
      </x:c>
      <x:c r="B2260" t="str">
        <x:v>2015-12-02</x:v>
      </x:c>
      <x:c r="C2260" s="24" t="n">
        <x:v>12</x:v>
      </x:c>
      <x:c r="D2260" t="str">
        <x:v>DL</x:v>
      </x:c>
      <x:c r="E2260" t="str">
        <x:v>Delta Air Lines Inc.</x:v>
      </x:c>
      <x:c r="F2260" t="str">
        <x:v>862</x:v>
      </x:c>
      <x:c r="G2260" t="str">
        <x:v>STL</x:v>
      </x:c>
      <x:c r="H2260" t="str">
        <x:v>St. Louis International Airport at Lambert Field</x:v>
      </x:c>
      <x:c r="I2260" t="str">
        <x:v>MO</x:v>
      </x:c>
      <x:c r="J2260" t="str">
        <x:v>MSP</x:v>
      </x:c>
      <x:c r="K2260" t="str">
        <x:v>Minneapolis-Saint Paul International Airport</x:v>
      </x:c>
      <x:c r="L2260" t="str">
        <x:v>MN</x:v>
      </x:c>
      <x:c r="M2260" t="str">
        <x:v>1216</x:v>
      </x:c>
      <x:c r="N2260" t="str">
        <x:v>1206</x:v>
      </x:c>
      <x:c r="O2260" s="26" t="n">
        <x:v>-10</x:v>
      </x:c>
      <x:c r="P2260" t="str">
        <x:v>1345</x:v>
      </x:c>
      <x:c r="Q2260" t="str">
        <x:v>1335</x:v>
      </x:c>
      <x:c r="R2260" s="26" t="n">
        <x:v>-10</x:v>
      </x:c>
      <x:c r="S2260" s="26" t="n">
        <x:v>448</x:v>
      </x:c>
      <x:c r="T2260" s="24" t="n">
        <x:v>0</x:v>
      </x:c>
      <x:c r="U2260" s="24" t="n">
        <x:v>0</x:v>
      </x:c>
      <x:c r="V2260" s="24" t="str">
        <x:v>Completed</x:v>
      </x:c>
      <x:c r="W2260" s="24" t="n">
        <x:v>0</x:v>
      </x:c>
      <x:c r="X2260" s="24" t="n">
        <x:v>0</x:v>
      </x:c>
      <x:c r="Y2260" s="24" t="n">
        <x:v>1</x:v>
      </x:c>
    </x:row>
    <x:row r="2261">
      <x:c r="A2261" s="24" t="n">
        <x:v>5363968</x:v>
      </x:c>
      <x:c r="B2261" t="str">
        <x:v>2015-12-02</x:v>
      </x:c>
      <x:c r="C2261" s="24" t="n">
        <x:v>12</x:v>
      </x:c>
      <x:c r="D2261" t="str">
        <x:v>AA</x:v>
      </x:c>
      <x:c r="E2261" t="str">
        <x:v>American Airlines Inc.</x:v>
      </x:c>
      <x:c r="F2261" t="str">
        <x:v>1740</x:v>
      </x:c>
      <x:c r="G2261" t="str">
        <x:v>MSP</x:v>
      </x:c>
      <x:c r="H2261" t="str">
        <x:v>Minneapolis-Saint Paul International Airport</x:v>
      </x:c>
      <x:c r="I2261" t="str">
        <x:v>MN</x:v>
      </x:c>
      <x:c r="J2261" t="str">
        <x:v>CLT</x:v>
      </x:c>
      <x:c r="K2261" t="str">
        <x:v>Charlotte Douglas International Airport</x:v>
      </x:c>
      <x:c r="L2261" t="str">
        <x:v>NC</x:v>
      </x:c>
      <x:c r="M2261" t="str">
        <x:v>1350</x:v>
      </x:c>
      <x:c r="N2261" t="str">
        <x:v>1400</x:v>
      </x:c>
      <x:c r="O2261" s="26" t="n">
        <x:v>10</x:v>
      </x:c>
      <x:c r="P2261" t="str">
        <x:v>1720</x:v>
      </x:c>
      <x:c r="Q2261" t="str">
        <x:v>1728</x:v>
      </x:c>
      <x:c r="R2261" s="26" t="n">
        <x:v>8</x:v>
      </x:c>
      <x:c r="S2261" s="26" t="n">
        <x:v>930</x:v>
      </x:c>
      <x:c r="T2261" s="24" t="n">
        <x:v>0</x:v>
      </x:c>
      <x:c r="U2261" s="24" t="n">
        <x:v>0</x:v>
      </x:c>
      <x:c r="V2261" s="24" t="str">
        <x:v>Completed</x:v>
      </x:c>
      <x:c r="W2261" s="24" t="n">
        <x:v>0</x:v>
      </x:c>
      <x:c r="X2261" s="24" t="n">
        <x:v>0</x:v>
      </x:c>
      <x:c r="Y2261" s="24" t="n">
        <x:v>1</x:v>
      </x:c>
    </x:row>
    <x:row r="2262">
      <x:c r="A2262" s="24" t="n">
        <x:v>5364287</x:v>
      </x:c>
      <x:c r="B2262" t="str">
        <x:v>2015-12-02</x:v>
      </x:c>
      <x:c r="C2262" s="24" t="n">
        <x:v>12</x:v>
      </x:c>
      <x:c r="D2262" t="str">
        <x:v>F9</x:v>
      </x:c>
      <x:c r="E2262" t="str">
        <x:v>Frontier Airlines Inc.</x:v>
      </x:c>
      <x:c r="F2262" t="str">
        <x:v>1173</x:v>
      </x:c>
      <x:c r="G2262" t="str">
        <x:v>IAD</x:v>
      </x:c>
      <x:c r="H2262" t="str">
        <x:v>Washington Dulles International Airport</x:v>
      </x:c>
      <x:c r="I2262" t="str">
        <x:v>VA</x:v>
      </x:c>
      <x:c r="J2262" t="str">
        <x:v>MCO</x:v>
      </x:c>
      <x:c r="K2262" t="str">
        <x:v>Orlando International Airport</x:v>
      </x:c>
      <x:c r="L2262" t="str">
        <x:v>FL</x:v>
      </x:c>
      <x:c r="M2262" t="str">
        <x:v>1409</x:v>
      </x:c>
      <x:c r="N2262" t="str">
        <x:v>1453</x:v>
      </x:c>
      <x:c r="O2262" s="26" t="n">
        <x:v>44</x:v>
      </x:c>
      <x:c r="P2262" t="str">
        <x:v>1640</x:v>
      </x:c>
      <x:c r="Q2262" t="str">
        <x:v>1730</x:v>
      </x:c>
      <x:c r="R2262" s="26" t="n">
        <x:v>50</x:v>
      </x:c>
      <x:c r="S2262" s="26" t="n">
        <x:v>758</x:v>
      </x:c>
      <x:c r="T2262" s="24" t="n">
        <x:v>0</x:v>
      </x:c>
      <x:c r="U2262" s="24" t="n">
        <x:v>0</x:v>
      </x:c>
      <x:c r="V2262" s="24" t="str">
        <x:v>Completed</x:v>
      </x:c>
      <x:c r="W2262" s="24" t="n">
        <x:v>1</x:v>
      </x:c>
      <x:c r="X2262" s="24" t="n">
        <x:v>1</x:v>
      </x:c>
      <x:c r="Y2262" s="24" t="n">
        <x:v>1</x:v>
      </x:c>
    </x:row>
    <x:row r="2263">
      <x:c r="A2263" s="24" t="n">
        <x:v>5364779</x:v>
      </x:c>
      <x:c r="B2263" t="str">
        <x:v>2015-12-02</x:v>
      </x:c>
      <x:c r="C2263" s="24" t="n">
        <x:v>12</x:v>
      </x:c>
      <x:c r="D2263" t="str">
        <x:v>AA</x:v>
      </x:c>
      <x:c r="E2263" t="str">
        <x:v>American Airlines Inc.</x:v>
      </x:c>
      <x:c r="F2263" t="str">
        <x:v>1908</x:v>
      </x:c>
      <x:c r="G2263" t="str">
        <x:v>LGA</x:v>
      </x:c>
      <x:c r="H2263" t="str">
        <x:v>LaGuardia Airport (Marine Air Terminal)</x:v>
      </x:c>
      <x:c r="I2263" t="str">
        <x:v>NY</x:v>
      </x:c>
      <x:c r="J2263" t="str">
        <x:v>CLT</x:v>
      </x:c>
      <x:c r="K2263" t="str">
        <x:v>Charlotte Douglas International Airport</x:v>
      </x:c>
      <x:c r="L2263" t="str">
        <x:v>NC</x:v>
      </x:c>
      <x:c r="M2263" t="str">
        <x:v>1440</x:v>
      </x:c>
      <x:c r="N2263" t="str">
        <x:v>1438</x:v>
      </x:c>
      <x:c r="O2263" s="26" t="n">
        <x:v>-2</x:v>
      </x:c>
      <x:c r="P2263" t="str">
        <x:v>1647</x:v>
      </x:c>
      <x:c r="Q2263" t="str">
        <x:v>1654</x:v>
      </x:c>
      <x:c r="R2263" s="26" t="n">
        <x:v>7</x:v>
      </x:c>
      <x:c r="S2263" s="26" t="n">
        <x:v>544</x:v>
      </x:c>
      <x:c r="T2263" s="24" t="n">
        <x:v>0</x:v>
      </x:c>
      <x:c r="U2263" s="24" t="n">
        <x:v>0</x:v>
      </x:c>
      <x:c r="V2263" s="24" t="str">
        <x:v>Completed</x:v>
      </x:c>
      <x:c r="W2263" s="24" t="n">
        <x:v>0</x:v>
      </x:c>
      <x:c r="X2263" s="24" t="n">
        <x:v>0</x:v>
      </x:c>
      <x:c r="Y2263" s="24" t="n">
        <x:v>1</x:v>
      </x:c>
    </x:row>
    <x:row r="2264">
      <x:c r="A2264" s="24" t="n">
        <x:v>5364935</x:v>
      </x:c>
      <x:c r="B2264" t="str">
        <x:v>2015-12-02</x:v>
      </x:c>
      <x:c r="C2264" s="24" t="n">
        <x:v>12</x:v>
      </x:c>
      <x:c r="D2264" t="str">
        <x:v>DL</x:v>
      </x:c>
      <x:c r="E2264" t="str">
        <x:v>Delta Air Lines Inc.</x:v>
      </x:c>
      <x:c r="F2264" t="str">
        <x:v>116</x:v>
      </x:c>
      <x:c r="G2264" t="str">
        <x:v>BHM</x:v>
      </x:c>
      <x:c r="H2264" t="str">
        <x:v>Birmingham-Shuttlesworth International Airport</x:v>
      </x:c>
      <x:c r="I2264" t="str">
        <x:v>AL</x:v>
      </x:c>
      <x:c r="J2264" t="str">
        <x:v>ATL</x:v>
      </x:c>
      <x:c r="K2264" t="str">
        <x:v>Hartsfield-Jackson Atlanta International Airport</x:v>
      </x:c>
      <x:c r="L2264" t="str">
        <x:v>GA</x:v>
      </x:c>
      <x:c r="M2264" t="str">
        <x:v>1450</x:v>
      </x:c>
      <x:c r="N2264" t="str">
        <x:v>1555</x:v>
      </x:c>
      <x:c r="O2264" s="26" t="n">
        <x:v>65</x:v>
      </x:c>
      <x:c r="P2264" t="str">
        <x:v>1650</x:v>
      </x:c>
      <x:c r="Q2264" t="str">
        <x:v>1744</x:v>
      </x:c>
      <x:c r="R2264" s="26" t="n">
        <x:v>54</x:v>
      </x:c>
      <x:c r="S2264" s="26" t="n">
        <x:v>134</x:v>
      </x:c>
      <x:c r="T2264" s="24" t="n">
        <x:v>0</x:v>
      </x:c>
      <x:c r="U2264" s="24" t="n">
        <x:v>0</x:v>
      </x:c>
      <x:c r="V2264" s="24" t="str">
        <x:v>Completed</x:v>
      </x:c>
      <x:c r="W2264" s="24" t="n">
        <x:v>1</x:v>
      </x:c>
      <x:c r="X2264" s="24" t="n">
        <x:v>1</x:v>
      </x:c>
      <x:c r="Y2264" s="24" t="n">
        <x:v>1</x:v>
      </x:c>
    </x:row>
    <x:row r="2265">
      <x:c r="A2265" s="24" t="n">
        <x:v>5365141</x:v>
      </x:c>
      <x:c r="B2265" t="str">
        <x:v>2015-12-02</x:v>
      </x:c>
      <x:c r="C2265" s="24" t="n">
        <x:v>12</x:v>
      </x:c>
      <x:c r="D2265" t="str">
        <x:v>EV</x:v>
      </x:c>
      <x:c r="E2265" t="str">
        <x:v>Atlantic Southeast Airlines</x:v>
      </x:c>
      <x:c r="F2265" t="str">
        <x:v>5929</x:v>
      </x:c>
      <x:c r="G2265" t="str">
        <x:v>CVG</x:v>
      </x:c>
      <x:c r="H2265" t="str">
        <x:v>Cincinnati/Northern Kentucky International Airport</x:v>
      </x:c>
      <x:c r="I2265" t="str">
        <x:v>KY</x:v>
      </x:c>
      <x:c r="J2265" t="str">
        <x:v>EWR</x:v>
      </x:c>
      <x:c r="K2265" t="str">
        <x:v>Newark Liberty International Airport</x:v>
      </x:c>
      <x:c r="L2265" t="str">
        <x:v>NJ</x:v>
      </x:c>
      <x:c r="M2265" t="str">
        <x:v>1503</x:v>
      </x:c>
      <x:c r="N2265" t="str">
        <x:v>1455</x:v>
      </x:c>
      <x:c r="O2265" s="26" t="n">
        <x:v>-8</x:v>
      </x:c>
      <x:c r="P2265" t="str">
        <x:v>1700</x:v>
      </x:c>
      <x:c r="Q2265" t="str">
        <x:v>1654</x:v>
      </x:c>
      <x:c r="R2265" s="26" t="n">
        <x:v>-6</x:v>
      </x:c>
      <x:c r="S2265" s="26" t="n">
        <x:v>569</x:v>
      </x:c>
      <x:c r="T2265" s="24" t="n">
        <x:v>0</x:v>
      </x:c>
      <x:c r="U2265" s="24" t="n">
        <x:v>0</x:v>
      </x:c>
      <x:c r="V2265" s="24" t="str">
        <x:v>Completed</x:v>
      </x:c>
      <x:c r="W2265" s="24" t="n">
        <x:v>0</x:v>
      </x:c>
      <x:c r="X2265" s="24" t="n">
        <x:v>0</x:v>
      </x:c>
      <x:c r="Y2265" s="24" t="n">
        <x:v>1</x:v>
      </x:c>
    </x:row>
    <x:row r="2266">
      <x:c r="A2266" s="24" t="n">
        <x:v>5365743</x:v>
      </x:c>
      <x:c r="B2266" t="str">
        <x:v>2015-12-02</x:v>
      </x:c>
      <x:c r="C2266" s="24" t="n">
        <x:v>12</x:v>
      </x:c>
      <x:c r="D2266" t="str">
        <x:v>UA</x:v>
      </x:c>
      <x:c r="E2266" t="str">
        <x:v>United Air Lines Inc.</x:v>
      </x:c>
      <x:c r="F2266" t="str">
        <x:v>1121</x:v>
      </x:c>
      <x:c r="G2266" t="str">
        <x:v>IAH</x:v>
      </x:c>
      <x:c r="H2266" t="str">
        <x:v>George Bush Intercontinental Airport</x:v>
      </x:c>
      <x:c r="I2266" t="str">
        <x:v>TX</x:v>
      </x:c>
      <x:c r="J2266" t="str">
        <x:v>LAX</x:v>
      </x:c>
      <x:c r="K2266" t="str">
        <x:v>Los Angeles International Airport</x:v>
      </x:c>
      <x:c r="L2266" t="str">
        <x:v>CA</x:v>
      </x:c>
      <x:c r="M2266" t="str">
        <x:v>1540</x:v>
      </x:c>
      <x:c r="N2266" t="str">
        <x:v>1536</x:v>
      </x:c>
      <x:c r="O2266" s="26" t="n">
        <x:v>-4</x:v>
      </x:c>
      <x:c r="P2266" t="str">
        <x:v>1725</x:v>
      </x:c>
      <x:c r="Q2266" t="str">
        <x:v>1710</x:v>
      </x:c>
      <x:c r="R2266" s="26" t="n">
        <x:v>-15</x:v>
      </x:c>
      <x:c r="S2266" s="26" t="n">
        <x:v>1379</x:v>
      </x:c>
      <x:c r="T2266" s="24" t="n">
        <x:v>0</x:v>
      </x:c>
      <x:c r="U2266" s="24" t="n">
        <x:v>0</x:v>
      </x:c>
      <x:c r="V2266" s="24" t="str">
        <x:v>Completed</x:v>
      </x:c>
      <x:c r="W2266" s="24" t="n">
        <x:v>0</x:v>
      </x:c>
      <x:c r="X2266" s="24" t="n">
        <x:v>0</x:v>
      </x:c>
      <x:c r="Y2266" s="24" t="n">
        <x:v>1</x:v>
      </x:c>
    </x:row>
    <x:row r="2267">
      <x:c r="A2267" s="24" t="n">
        <x:v>5366140</x:v>
      </x:c>
      <x:c r="B2267" t="str">
        <x:v>2015-12-02</x:v>
      </x:c>
      <x:c r="C2267" s="24" t="n">
        <x:v>12</x:v>
      </x:c>
      <x:c r="D2267" t="str">
        <x:v>UA</x:v>
      </x:c>
      <x:c r="E2267" t="str">
        <x:v>United Air Lines Inc.</x:v>
      </x:c>
      <x:c r="F2267" t="str">
        <x:v>1594</x:v>
      </x:c>
      <x:c r="G2267" t="str">
        <x:v>IAH</x:v>
      </x:c>
      <x:c r="H2267" t="str">
        <x:v>George Bush Intercontinental Airport</x:v>
      </x:c>
      <x:c r="I2267" t="str">
        <x:v>TX</x:v>
      </x:c>
      <x:c r="J2267" t="str">
        <x:v>SFO</x:v>
      </x:c>
      <x:c r="K2267" t="str">
        <x:v>San Francisco International Airport</x:v>
      </x:c>
      <x:c r="L2267" t="str">
        <x:v>CA</x:v>
      </x:c>
      <x:c r="M2267" t="str">
        <x:v>1602</x:v>
      </x:c>
      <x:c r="N2267" t="str">
        <x:v>1602</x:v>
      </x:c>
      <x:c r="O2267" s="26" t="n">
        <x:v>0</x:v>
      </x:c>
      <x:c r="P2267" t="str">
        <x:v>1826</x:v>
      </x:c>
      <x:c r="Q2267" t="str">
        <x:v>1812</x:v>
      </x:c>
      <x:c r="R2267" s="26" t="n">
        <x:v>-14</x:v>
      </x:c>
      <x:c r="S2267" s="26" t="n">
        <x:v>1635</x:v>
      </x:c>
      <x:c r="T2267" s="24" t="n">
        <x:v>0</x:v>
      </x:c>
      <x:c r="U2267" s="24" t="n">
        <x:v>0</x:v>
      </x:c>
      <x:c r="V2267" s="24" t="str">
        <x:v>Completed</x:v>
      </x:c>
      <x:c r="W2267" s="24" t="n">
        <x:v>0</x:v>
      </x:c>
      <x:c r="X2267" s="24" t="n">
        <x:v>0</x:v>
      </x:c>
      <x:c r="Y2267" s="24" t="n">
        <x:v>1</x:v>
      </x:c>
    </x:row>
    <x:row r="2268">
      <x:c r="A2268" s="24" t="n">
        <x:v>5367276</x:v>
      </x:c>
      <x:c r="B2268" t="str">
        <x:v>2015-12-02</x:v>
      </x:c>
      <x:c r="C2268" s="24" t="n">
        <x:v>12</x:v>
      </x:c>
      <x:c r="D2268" t="str">
        <x:v>AA</x:v>
      </x:c>
      <x:c r="E2268" t="str">
        <x:v>American Airlines Inc.</x:v>
      </x:c>
      <x:c r="F2268" t="str">
        <x:v>1870</x:v>
      </x:c>
      <x:c r="G2268" t="str">
        <x:v>DCA</x:v>
      </x:c>
      <x:c r="H2268" t="str">
        <x:v>Ronald Reagan Washington National Airport</x:v>
      </x:c>
      <x:c r="I2268" t="str">
        <x:v>VA</x:v>
      </x:c>
      <x:c r="J2268" t="str">
        <x:v>CLT</x:v>
      </x:c>
      <x:c r="K2268" t="str">
        <x:v>Charlotte Douglas International Airport</x:v>
      </x:c>
      <x:c r="L2268" t="str">
        <x:v>NC</x:v>
      </x:c>
      <x:c r="M2268" t="str">
        <x:v>1715</x:v>
      </x:c>
      <x:c r="N2268" t="str">
        <x:v>1746</x:v>
      </x:c>
      <x:c r="O2268" s="26" t="n">
        <x:v>31</x:v>
      </x:c>
      <x:c r="P2268" t="str">
        <x:v>1847</x:v>
      </x:c>
      <x:c r="Q2268" t="str">
        <x:v>1918</x:v>
      </x:c>
      <x:c r="R2268" s="26" t="n">
        <x:v>31</x:v>
      </x:c>
      <x:c r="S2268" s="26" t="n">
        <x:v>331</x:v>
      </x:c>
      <x:c r="T2268" s="24" t="n">
        <x:v>0</x:v>
      </x:c>
      <x:c r="U2268" s="24" t="n">
        <x:v>0</x:v>
      </x:c>
      <x:c r="V2268" s="24" t="str">
        <x:v>Completed</x:v>
      </x:c>
      <x:c r="W2268" s="24" t="n">
        <x:v>1</x:v>
      </x:c>
      <x:c r="X2268" s="24" t="n">
        <x:v>1</x:v>
      </x:c>
      <x:c r="Y2268" s="24" t="n">
        <x:v>1</x:v>
      </x:c>
    </x:row>
    <x:row r="2269">
      <x:c r="A2269" s="24" t="n">
        <x:v>5367393</x:v>
      </x:c>
      <x:c r="B2269" t="str">
        <x:v>2015-12-02</x:v>
      </x:c>
      <x:c r="C2269" s="24" t="n">
        <x:v>12</x:v>
      </x:c>
      <x:c r="D2269" t="str">
        <x:v>UA</x:v>
      </x:c>
      <x:c r="E2269" t="str">
        <x:v>United Air Lines Inc.</x:v>
      </x:c>
      <x:c r="F2269" t="str">
        <x:v>518</x:v>
      </x:c>
      <x:c r="G2269" t="str">
        <x:v>ROC</x:v>
      </x:c>
      <x:c r="H2269" t="str">
        <x:v>Greater Rochester International Airport</x:v>
      </x:c>
      <x:c r="I2269" t="str">
        <x:v>NY</x:v>
      </x:c>
      <x:c r="J2269" t="str">
        <x:v>ORD</x:v>
      </x:c>
      <x:c r="K2269" t="str">
        <x:v>Chicago O'Hare International Airport</x:v>
      </x:c>
      <x:c r="L2269" t="str">
        <x:v>IL</x:v>
      </x:c>
      <x:c r="M2269" t="str">
        <x:v>1725</x:v>
      </x:c>
      <x:c r="N2269" t="str">
        <x:v>1723</x:v>
      </x:c>
      <x:c r="O2269" s="26" t="n">
        <x:v>-2</x:v>
      </x:c>
      <x:c r="P2269" t="str">
        <x:v>1824</x:v>
      </x:c>
      <x:c r="Q2269" t="str">
        <x:v>1813</x:v>
      </x:c>
      <x:c r="R2269" s="26" t="n">
        <x:v>-11</x:v>
      </x:c>
      <x:c r="S2269" s="26" t="n">
        <x:v>528</x:v>
      </x:c>
      <x:c r="T2269" s="24" t="n">
        <x:v>0</x:v>
      </x:c>
      <x:c r="U2269" s="24" t="n">
        <x:v>0</x:v>
      </x:c>
      <x:c r="V2269" s="24" t="str">
        <x:v>Completed</x:v>
      </x:c>
      <x:c r="W2269" s="24" t="n">
        <x:v>0</x:v>
      </x:c>
      <x:c r="X2269" s="24" t="n">
        <x:v>0</x:v>
      </x:c>
      <x:c r="Y2269" s="24" t="n">
        <x:v>1</x:v>
      </x:c>
    </x:row>
    <x:row r="2270">
      <x:c r="A2270" s="24" t="n">
        <x:v>5367606</x:v>
      </x:c>
      <x:c r="B2270" t="str">
        <x:v>2015-12-02</x:v>
      </x:c>
      <x:c r="C2270" s="24" t="n">
        <x:v>12</x:v>
      </x:c>
      <x:c r="D2270" t="str">
        <x:v>WN</x:v>
      </x:c>
      <x:c r="E2270" t="str">
        <x:v>Southwest Airlines Co.</x:v>
      </x:c>
      <x:c r="F2270" t="str">
        <x:v>2259</x:v>
      </x:c>
      <x:c r="G2270" t="str">
        <x:v>SFO</x:v>
      </x:c>
      <x:c r="H2270" t="str">
        <x:v>San Francisco International Airport</x:v>
      </x:c>
      <x:c r="I2270" t="str">
        <x:v>CA</x:v>
      </x:c>
      <x:c r="J2270" t="str">
        <x:v>SAN</x:v>
      </x:c>
      <x:c r="K2270" t="str">
        <x:v>San Diego International Airport (Lindbergh Field)</x:v>
      </x:c>
      <x:c r="L2270" t="str">
        <x:v>CA</x:v>
      </x:c>
      <x:c r="M2270" t="str">
        <x:v>1735</x:v>
      </x:c>
      <x:c r="N2270" t="str">
        <x:v>1747</x:v>
      </x:c>
      <x:c r="O2270" s="26" t="n">
        <x:v>12</x:v>
      </x:c>
      <x:c r="P2270" t="str">
        <x:v>1900</x:v>
      </x:c>
      <x:c r="Q2270" t="str">
        <x:v>1905</x:v>
      </x:c>
      <x:c r="R2270" s="26" t="n">
        <x:v>5</x:v>
      </x:c>
      <x:c r="S2270" s="26" t="n">
        <x:v>447</x:v>
      </x:c>
      <x:c r="T2270" s="24" t="n">
        <x:v>0</x:v>
      </x:c>
      <x:c r="U2270" s="24" t="n">
        <x:v>0</x:v>
      </x:c>
      <x:c r="V2270" s="24" t="str">
        <x:v>Completed</x:v>
      </x:c>
      <x:c r="W2270" s="24" t="n">
        <x:v>0</x:v>
      </x:c>
      <x:c r="X2270" s="24" t="n">
        <x:v>0</x:v>
      </x:c>
      <x:c r="Y2270" s="24" t="n">
        <x:v>1</x:v>
      </x:c>
    </x:row>
    <x:row r="2271">
      <x:c r="A2271" s="24" t="n">
        <x:v>5367674</x:v>
      </x:c>
      <x:c r="B2271" t="str">
        <x:v>2015-12-02</x:v>
      </x:c>
      <x:c r="C2271" s="24" t="n">
        <x:v>12</x:v>
      </x:c>
      <x:c r="D2271" t="str">
        <x:v>EV</x:v>
      </x:c>
      <x:c r="E2271" t="str">
        <x:v>Atlantic Southeast Airlines</x:v>
      </x:c>
      <x:c r="F2271" t="str">
        <x:v>5562</x:v>
      </x:c>
      <x:c r="G2271" t="str">
        <x:v>TVC</x:v>
      </x:c>
      <x:c r="H2271" t="str">
        <x:v>Cherry Capital Airport</x:v>
      </x:c>
      <x:c r="I2271" t="str">
        <x:v>MI</x:v>
      </x:c>
      <x:c r="J2271" t="str">
        <x:v>DTW</x:v>
      </x:c>
      <x:c r="K2271" t="str">
        <x:v>Detroit Metropolitan Airport</x:v>
      </x:c>
      <x:c r="L2271" t="str">
        <x:v>MI</x:v>
      </x:c>
      <x:c r="M2271" t="str">
        <x:v>1740</x:v>
      </x:c>
      <x:c r="N2271" t="str">
        <x:v>1742</x:v>
      </x:c>
      <x:c r="O2271" s="26" t="n">
        <x:v>2</x:v>
      </x:c>
      <x:c r="P2271" t="str">
        <x:v>1843</x:v>
      </x:c>
      <x:c r="Q2271" t="str">
        <x:v>1848</x:v>
      </x:c>
      <x:c r="R2271" s="26" t="n">
        <x:v>5</x:v>
      </x:c>
      <x:c r="S2271" s="26" t="n">
        <x:v>207</x:v>
      </x:c>
      <x:c r="T2271" s="24" t="n">
        <x:v>0</x:v>
      </x:c>
      <x:c r="U2271" s="24" t="n">
        <x:v>0</x:v>
      </x:c>
      <x:c r="V2271" s="24" t="str">
        <x:v>Completed</x:v>
      </x:c>
      <x:c r="W2271" s="24" t="n">
        <x:v>0</x:v>
      </x:c>
      <x:c r="X2271" s="24" t="n">
        <x:v>0</x:v>
      </x:c>
      <x:c r="Y2271" s="24" t="n">
        <x:v>1</x:v>
      </x:c>
    </x:row>
    <x:row r="2272">
      <x:c r="A2272" s="24" t="n">
        <x:v>5367886</x:v>
      </x:c>
      <x:c r="B2272" t="str">
        <x:v>2015-12-02</x:v>
      </x:c>
      <x:c r="C2272" s="24" t="n">
        <x:v>12</x:v>
      </x:c>
      <x:c r="D2272" t="str">
        <x:v>WN</x:v>
      </x:c>
      <x:c r="E2272" t="str">
        <x:v>Southwest Airlines Co.</x:v>
      </x:c>
      <x:c r="F2272" t="str">
        <x:v>1872</x:v>
      </x:c>
      <x:c r="G2272" t="str">
        <x:v>LAX</x:v>
      </x:c>
      <x:c r="H2272" t="str">
        <x:v>Los Angeles International Airport</x:v>
      </x:c>
      <x:c r="I2272" t="str">
        <x:v>CA</x:v>
      </x:c>
      <x:c r="J2272" t="str">
        <x:v>PHX</x:v>
      </x:c>
      <x:c r="K2272" t="str">
        <x:v>Phoenix Sky Harbor International Airport</x:v>
      </x:c>
      <x:c r="L2272" t="str">
        <x:v>AZ</x:v>
      </x:c>
      <x:c r="M2272" t="str">
        <x:v>1750</x:v>
      </x:c>
      <x:c r="N2272" t="str">
        <x:v>1745</x:v>
      </x:c>
      <x:c r="O2272" s="26" t="n">
        <x:v>-5</x:v>
      </x:c>
      <x:c r="P2272" t="str">
        <x:v>2010</x:v>
      </x:c>
      <x:c r="Q2272" t="str">
        <x:v>2005</x:v>
      </x:c>
      <x:c r="R2272" s="26" t="n">
        <x:v>-5</x:v>
      </x:c>
      <x:c r="S2272" s="26" t="n">
        <x:v>370</x:v>
      </x:c>
      <x:c r="T2272" s="24" t="n">
        <x:v>0</x:v>
      </x:c>
      <x:c r="U2272" s="24" t="n">
        <x:v>0</x:v>
      </x:c>
      <x:c r="V2272" s="24" t="str">
        <x:v>Completed</x:v>
      </x:c>
      <x:c r="W2272" s="24" t="n">
        <x:v>0</x:v>
      </x:c>
      <x:c r="X2272" s="24" t="n">
        <x:v>0</x:v>
      </x:c>
      <x:c r="Y2272" s="24" t="n">
        <x:v>1</x:v>
      </x:c>
    </x:row>
    <x:row r="2273">
      <x:c r="A2273" s="24" t="n">
        <x:v>5368112</x:v>
      </x:c>
      <x:c r="B2273" t="str">
        <x:v>2015-12-02</x:v>
      </x:c>
      <x:c r="C2273" s="24" t="n">
        <x:v>12</x:v>
      </x:c>
      <x:c r="D2273" t="str">
        <x:v>AA</x:v>
      </x:c>
      <x:c r="E2273" t="str">
        <x:v>American Airlines Inc.</x:v>
      </x:c>
      <x:c r="F2273" t="str">
        <x:v>2373</x:v>
      </x:c>
      <x:c r="G2273" t="str">
        <x:v>LAX</x:v>
      </x:c>
      <x:c r="H2273" t="str">
        <x:v>Los Angeles International Airport</x:v>
      </x:c>
      <x:c r="I2273" t="str">
        <x:v>CA</x:v>
      </x:c>
      <x:c r="J2273" t="str">
        <x:v>DFW</x:v>
      </x:c>
      <x:c r="K2273" t="str">
        <x:v>Dallas/Fort Worth International Airport</x:v>
      </x:c>
      <x:c r="L2273" t="str">
        <x:v>TX</x:v>
      </x:c>
      <x:c r="M2273" t="str">
        <x:v>1800</x:v>
      </x:c>
      <x:c r="N2273" t="str">
        <x:v>1759</x:v>
      </x:c>
      <x:c r="O2273" s="26" t="n">
        <x:v>-1</x:v>
      </x:c>
      <x:c r="P2273" t="str">
        <x:v>2254</x:v>
      </x:c>
      <x:c r="Q2273" t="str">
        <x:v>2247</x:v>
      </x:c>
      <x:c r="R2273" s="26" t="n">
        <x:v>-7</x:v>
      </x:c>
      <x:c r="S2273" s="26" t="n">
        <x:v>1235</x:v>
      </x:c>
      <x:c r="T2273" s="24" t="n">
        <x:v>0</x:v>
      </x:c>
      <x:c r="U2273" s="24" t="n">
        <x:v>0</x:v>
      </x:c>
      <x:c r="V2273" s="24" t="str">
        <x:v>Completed</x:v>
      </x:c>
      <x:c r="W2273" s="24" t="n">
        <x:v>0</x:v>
      </x:c>
      <x:c r="X2273" s="24" t="n">
        <x:v>0</x:v>
      </x:c>
      <x:c r="Y2273" s="24" t="n">
        <x:v>1</x:v>
      </x:c>
    </x:row>
    <x:row r="2274">
      <x:c r="A2274" s="24" t="n">
        <x:v>5368237</x:v>
      </x:c>
      <x:c r="B2274" t="str">
        <x:v>2015-12-02</x:v>
      </x:c>
      <x:c r="C2274" s="24" t="n">
        <x:v>12</x:v>
      </x:c>
      <x:c r="D2274" t="str">
        <x:v>AA</x:v>
      </x:c>
      <x:c r="E2274" t="str">
        <x:v>American Airlines Inc.</x:v>
      </x:c>
      <x:c r="F2274" t="str">
        <x:v>2201</x:v>
      </x:c>
      <x:c r="G2274" t="str">
        <x:v>AUS</x:v>
      </x:c>
      <x:c r="H2274" t="str">
        <x:v>Austin-Bergstrom International Airport</x:v>
      </x:c>
      <x:c r="I2274" t="str">
        <x:v>TX</x:v>
      </x:c>
      <x:c r="J2274" t="str">
        <x:v>ORD</x:v>
      </x:c>
      <x:c r="K2274" t="str">
        <x:v>Chicago O'Hare International Airport</x:v>
      </x:c>
      <x:c r="L2274" t="str">
        <x:v>IL</x:v>
      </x:c>
      <x:c r="M2274" t="str">
        <x:v>1810</x:v>
      </x:c>
      <x:c r="N2274" t="str">
        <x:v>1811</x:v>
      </x:c>
      <x:c r="O2274" s="26" t="n">
        <x:v>1</x:v>
      </x:c>
      <x:c r="P2274" t="str">
        <x:v>2055</x:v>
      </x:c>
      <x:c r="Q2274" t="str">
        <x:v>2052</x:v>
      </x:c>
      <x:c r="R2274" s="26" t="n">
        <x:v>-3</x:v>
      </x:c>
      <x:c r="S2274" s="26" t="n">
        <x:v>977</x:v>
      </x:c>
      <x:c r="T2274" s="24" t="n">
        <x:v>0</x:v>
      </x:c>
      <x:c r="U2274" s="24" t="n">
        <x:v>0</x:v>
      </x:c>
      <x:c r="V2274" s="24" t="str">
        <x:v>Completed</x:v>
      </x:c>
      <x:c r="W2274" s="24" t="n">
        <x:v>0</x:v>
      </x:c>
      <x:c r="X2274" s="24" t="n">
        <x:v>0</x:v>
      </x:c>
      <x:c r="Y2274" s="24" t="n">
        <x:v>1</x:v>
      </x:c>
    </x:row>
    <x:row r="2275">
      <x:c r="A2275" s="24" t="n">
        <x:v>5368516</x:v>
      </x:c>
      <x:c r="B2275" t="str">
        <x:v>2015-12-02</x:v>
      </x:c>
      <x:c r="C2275" s="24" t="n">
        <x:v>12</x:v>
      </x:c>
      <x:c r="D2275" t="str">
        <x:v>DL</x:v>
      </x:c>
      <x:c r="E2275" t="str">
        <x:v>Delta Air Lines Inc.</x:v>
      </x:c>
      <x:c r="F2275" t="str">
        <x:v>2596</x:v>
      </x:c>
      <x:c r="G2275" t="str">
        <x:v>CHS</x:v>
      </x:c>
      <x:c r="H2275" t="str">
        <x:v>Charleston International Airport/Charleston AFB</x:v>
      </x:c>
      <x:c r="I2275" t="str">
        <x:v>SC</x:v>
      </x:c>
      <x:c r="J2275" t="str">
        <x:v>ATL</x:v>
      </x:c>
      <x:c r="K2275" t="str">
        <x:v>Hartsfield-Jackson Atlanta International Airport</x:v>
      </x:c>
      <x:c r="L2275" t="str">
        <x:v>GA</x:v>
      </x:c>
      <x:c r="M2275" t="str">
        <x:v>1825</x:v>
      </x:c>
      <x:c r="N2275" t="str">
        <x:v>1823</x:v>
      </x:c>
      <x:c r="O2275" s="26" t="n">
        <x:v>-2</x:v>
      </x:c>
      <x:c r="P2275" t="str">
        <x:v>1952</x:v>
      </x:c>
      <x:c r="Q2275" t="str">
        <x:v>1936</x:v>
      </x:c>
      <x:c r="R2275" s="26" t="n">
        <x:v>-16</x:v>
      </x:c>
      <x:c r="S2275" s="26" t="n">
        <x:v>259</x:v>
      </x:c>
      <x:c r="T2275" s="24" t="n">
        <x:v>0</x:v>
      </x:c>
      <x:c r="U2275" s="24" t="n">
        <x:v>0</x:v>
      </x:c>
      <x:c r="V2275" s="24" t="str">
        <x:v>Completed</x:v>
      </x:c>
      <x:c r="W2275" s="24" t="n">
        <x:v>0</x:v>
      </x:c>
      <x:c r="X2275" s="24" t="n">
        <x:v>0</x:v>
      </x:c>
      <x:c r="Y2275" s="24" t="n">
        <x:v>1</x:v>
      </x:c>
    </x:row>
    <x:row r="2276">
      <x:c r="A2276" s="24" t="n">
        <x:v>5369064</x:v>
      </x:c>
      <x:c r="B2276" t="str">
        <x:v>2015-12-02</x:v>
      </x:c>
      <x:c r="C2276" s="24" t="n">
        <x:v>12</x:v>
      </x:c>
      <x:c r="D2276" t="str">
        <x:v>NK</x:v>
      </x:c>
      <x:c r="E2276" t="str">
        <x:v>Spirit Air Lines</x:v>
      </x:c>
      <x:c r="F2276" t="str">
        <x:v>785</x:v>
      </x:c>
      <x:c r="G2276" t="str">
        <x:v>MCI</x:v>
      </x:c>
      <x:c r="H2276" t="str">
        <x:v>Kansas City International Airport</x:v>
      </x:c>
      <x:c r="I2276" t="str">
        <x:v>MO</x:v>
      </x:c>
      <x:c r="J2276" t="str">
        <x:v>LAX</x:v>
      </x:c>
      <x:c r="K2276" t="str">
        <x:v>Los Angeles International Airport</x:v>
      </x:c>
      <x:c r="L2276" t="str">
        <x:v>CA</x:v>
      </x:c>
      <x:c r="M2276" t="str">
        <x:v>1905</x:v>
      </x:c>
      <x:c r="N2276" t="str">
        <x:v>1943</x:v>
      </x:c>
      <x:c r="O2276" s="26" t="n">
        <x:v>38</x:v>
      </x:c>
      <x:c r="P2276" t="str">
        <x:v>2038</x:v>
      </x:c>
      <x:c r="Q2276" t="str">
        <x:v>2101</x:v>
      </x:c>
      <x:c r="R2276" s="26" t="n">
        <x:v>23</x:v>
      </x:c>
      <x:c r="S2276" s="26" t="n">
        <x:v>1363</x:v>
      </x:c>
      <x:c r="T2276" s="24" t="n">
        <x:v>0</x:v>
      </x:c>
      <x:c r="U2276" s="24" t="n">
        <x:v>0</x:v>
      </x:c>
      <x:c r="V2276" s="24" t="str">
        <x:v>Completed</x:v>
      </x:c>
      <x:c r="W2276" s="24" t="n">
        <x:v>1</x:v>
      </x:c>
      <x:c r="X2276" s="24" t="n">
        <x:v>1</x:v>
      </x:c>
      <x:c r="Y2276" s="24" t="n">
        <x:v>1</x:v>
      </x:c>
    </x:row>
    <x:row r="2277">
      <x:c r="A2277" s="24" t="n">
        <x:v>5369147</x:v>
      </x:c>
      <x:c r="B2277" t="str">
        <x:v>2015-12-02</x:v>
      </x:c>
      <x:c r="C2277" s="24" t="n">
        <x:v>12</x:v>
      </x:c>
      <x:c r="D2277" t="str">
        <x:v>UA</x:v>
      </x:c>
      <x:c r="E2277" t="str">
        <x:v>United Air Lines Inc.</x:v>
      </x:c>
      <x:c r="F2277" t="str">
        <x:v>448</x:v>
      </x:c>
      <x:c r="G2277" t="str">
        <x:v>DEN</x:v>
      </x:c>
      <x:c r="H2277" t="str">
        <x:v>Denver International Airport</x:v>
      </x:c>
      <x:c r="I2277" t="str">
        <x:v>CO</x:v>
      </x:c>
      <x:c r="J2277" t="str">
        <x:v>LAS</x:v>
      </x:c>
      <x:c r="K2277" t="str">
        <x:v>McCarran International Airport</x:v>
      </x:c>
      <x:c r="L2277" t="str">
        <x:v>NV</x:v>
      </x:c>
      <x:c r="M2277" t="str">
        <x:v>1910</x:v>
      </x:c>
      <x:c r="N2277" t="str">
        <x:v>1903</x:v>
      </x:c>
      <x:c r="O2277" s="26" t="n">
        <x:v>-7</x:v>
      </x:c>
      <x:c r="P2277" t="str">
        <x:v>2011</x:v>
      </x:c>
      <x:c r="Q2277" t="str">
        <x:v>1948</x:v>
      </x:c>
      <x:c r="R2277" s="26" t="n">
        <x:v>-23</x:v>
      </x:c>
      <x:c r="S2277" s="26" t="n">
        <x:v>628</x:v>
      </x:c>
      <x:c r="T2277" s="24" t="n">
        <x:v>0</x:v>
      </x:c>
      <x:c r="U2277" s="24" t="n">
        <x:v>0</x:v>
      </x:c>
      <x:c r="V2277" s="24" t="str">
        <x:v>Completed</x:v>
      </x:c>
      <x:c r="W2277" s="24" t="n">
        <x:v>0</x:v>
      </x:c>
      <x:c r="X2277" s="24" t="n">
        <x:v>0</x:v>
      </x:c>
      <x:c r="Y2277" s="24" t="n">
        <x:v>1</x:v>
      </x:c>
    </x:row>
    <x:row r="2278">
      <x:c r="A2278" s="24" t="n">
        <x:v>5369292</x:v>
      </x:c>
      <x:c r="B2278" t="str">
        <x:v>2015-12-02</x:v>
      </x:c>
      <x:c r="C2278" s="24" t="n">
        <x:v>12</x:v>
      </x:c>
      <x:c r="D2278" t="str">
        <x:v>EV</x:v>
      </x:c>
      <x:c r="E2278" t="str">
        <x:v>Atlantic Southeast Airlines</x:v>
      </x:c>
      <x:c r="F2278" t="str">
        <x:v>4471</x:v>
      </x:c>
      <x:c r="G2278" t="str">
        <x:v>DCA</x:v>
      </x:c>
      <x:c r="H2278" t="str">
        <x:v>Ronald Reagan Washington National Airport</x:v>
      </x:c>
      <x:c r="I2278" t="str">
        <x:v>VA</x:v>
      </x:c>
      <x:c r="J2278" t="str">
        <x:v>CLE</x:v>
      </x:c>
      <x:c r="K2278" t="str">
        <x:v>Cleveland Hopkins International Airport</x:v>
      </x:c>
      <x:c r="L2278" t="str">
        <x:v>OH</x:v>
      </x:c>
      <x:c r="M2278" t="str">
        <x:v>1919</x:v>
      </x:c>
      <x:c r="N2278" t="str">
        <x:v>1930</x:v>
      </x:c>
      <x:c r="O2278" s="26" t="n">
        <x:v>11</x:v>
      </x:c>
      <x:c r="P2278" t="str">
        <x:v>2037</x:v>
      </x:c>
      <x:c r="Q2278" t="str">
        <x:v>2049</x:v>
      </x:c>
      <x:c r="R2278" s="26" t="n">
        <x:v>12</x:v>
      </x:c>
      <x:c r="S2278" s="26" t="n">
        <x:v>310</x:v>
      </x:c>
      <x:c r="T2278" s="24" t="n">
        <x:v>0</x:v>
      </x:c>
      <x:c r="U2278" s="24" t="n">
        <x:v>0</x:v>
      </x:c>
      <x:c r="V2278" s="24" t="str">
        <x:v>Completed</x:v>
      </x:c>
      <x:c r="W2278" s="24" t="n">
        <x:v>0</x:v>
      </x:c>
      <x:c r="X2278" s="24" t="n">
        <x:v>0</x:v>
      </x:c>
      <x:c r="Y2278" s="24" t="n">
        <x:v>1</x:v>
      </x:c>
    </x:row>
    <x:row r="2279">
      <x:c r="A2279" s="24" t="n">
        <x:v>5370097</x:v>
      </x:c>
      <x:c r="B2279" t="str">
        <x:v>2015-12-02</x:v>
      </x:c>
      <x:c r="C2279" s="24" t="n">
        <x:v>12</x:v>
      </x:c>
      <x:c r="D2279" t="str">
        <x:v>WN</x:v>
      </x:c>
      <x:c r="E2279" t="str">
        <x:v>Southwest Airlines Co.</x:v>
      </x:c>
      <x:c r="F2279" t="str">
        <x:v>1632</x:v>
      </x:c>
      <x:c r="G2279" t="str">
        <x:v>ECP</x:v>
      </x:c>
      <x:c r="H2279" t="str">
        <x:v>Northwest Florida Beaches International Airport</x:v>
      </x:c>
      <x:c r="I2279" t="str">
        <x:v>FL</x:v>
      </x:c>
      <x:c r="J2279" t="str">
        <x:v>BNA</x:v>
      </x:c>
      <x:c r="K2279" t="str">
        <x:v>Nashville International Airport</x:v>
      </x:c>
      <x:c r="L2279" t="str">
        <x:v>TN</x:v>
      </x:c>
      <x:c r="M2279" t="str">
        <x:v>2010</x:v>
      </x:c>
      <x:c r="N2279" t="str">
        <x:v>2039</x:v>
      </x:c>
      <x:c r="O2279" s="26" t="n">
        <x:v>29</x:v>
      </x:c>
      <x:c r="P2279" t="str">
        <x:v>2130</x:v>
      </x:c>
      <x:c r="Q2279" t="str">
        <x:v>2148</x:v>
      </x:c>
      <x:c r="R2279" s="26" t="n">
        <x:v>18</x:v>
      </x:c>
      <x:c r="S2279" s="26" t="n">
        <x:v>401</x:v>
      </x:c>
      <x:c r="T2279" s="24" t="n">
        <x:v>0</x:v>
      </x:c>
      <x:c r="U2279" s="24" t="n">
        <x:v>0</x:v>
      </x:c>
      <x:c r="V2279" s="24" t="str">
        <x:v>Completed</x:v>
      </x:c>
      <x:c r="W2279" s="24" t="n">
        <x:v>1</x:v>
      </x:c>
      <x:c r="X2279" s="24" t="n">
        <x:v>1</x:v>
      </x:c>
      <x:c r="Y2279" s="24" t="n">
        <x:v>1</x:v>
      </x:c>
    </x:row>
    <x:row r="2280">
      <x:c r="A2280" s="24" t="n">
        <x:v>5370214</x:v>
      </x:c>
      <x:c r="B2280" t="str">
        <x:v>2015-12-02</x:v>
      </x:c>
      <x:c r="C2280" s="24" t="n">
        <x:v>12</x:v>
      </x:c>
      <x:c r="D2280" t="str">
        <x:v>MQ</x:v>
      </x:c>
      <x:c r="E2280" t="str">
        <x:v>American Eagle Airlines Inc.</x:v>
      </x:c>
      <x:c r="F2280" t="str">
        <x:v>3054</x:v>
      </x:c>
      <x:c r="G2280" t="str">
        <x:v>DFW</x:v>
      </x:c>
      <x:c r="H2280" t="str">
        <x:v>Dallas/Fort Worth International Airport</x:v>
      </x:c>
      <x:c r="I2280" t="str">
        <x:v>TX</x:v>
      </x:c>
      <x:c r="J2280" t="str">
        <x:v>MOB</x:v>
      </x:c>
      <x:c r="K2280" t="str">
        <x:v>Mobile Regional Airport</x:v>
      </x:c>
      <x:c r="L2280" t="str">
        <x:v>AL</x:v>
      </x:c>
      <x:c r="M2280" t="str">
        <x:v>2020</x:v>
      </x:c>
      <x:c r="N2280" t="str">
        <x:v>2020</x:v>
      </x:c>
      <x:c r="O2280" s="26" t="n">
        <x:v>0</x:v>
      </x:c>
      <x:c r="P2280" t="str">
        <x:v>2200</x:v>
      </x:c>
      <x:c r="Q2280" t="str">
        <x:v>2201</x:v>
      </x:c>
      <x:c r="R2280" s="26" t="n">
        <x:v>1</x:v>
      </x:c>
      <x:c r="S2280" s="26" t="n">
        <x:v>539</x:v>
      </x:c>
      <x:c r="T2280" s="24" t="n">
        <x:v>0</x:v>
      </x:c>
      <x:c r="U2280" s="24" t="n">
        <x:v>0</x:v>
      </x:c>
      <x:c r="V2280" s="24" t="str">
        <x:v>Completed</x:v>
      </x:c>
      <x:c r="W2280" s="24" t="n">
        <x:v>0</x:v>
      </x:c>
      <x:c r="X2280" s="24" t="n">
        <x:v>0</x:v>
      </x:c>
      <x:c r="Y2280" s="24" t="n">
        <x:v>1</x:v>
      </x:c>
    </x:row>
    <x:row r="2281">
      <x:c r="A2281" s="24" t="n">
        <x:v>5371535</x:v>
      </x:c>
      <x:c r="B2281" t="str">
        <x:v>2015-12-03</x:v>
      </x:c>
      <x:c r="C2281" s="24" t="n">
        <x:v>12</x:v>
      </x:c>
      <x:c r="D2281" t="str">
        <x:v>AA</x:v>
      </x:c>
      <x:c r="E2281" t="str">
        <x:v>American Airlines Inc.</x:v>
      </x:c>
      <x:c r="F2281" t="str">
        <x:v>2406</x:v>
      </x:c>
      <x:c r="G2281" t="str">
        <x:v>LAX</x:v>
      </x:c>
      <x:c r="H2281" t="str">
        <x:v>Los Angeles International Airport</x:v>
      </x:c>
      <x:c r="I2281" t="str">
        <x:v>CA</x:v>
      </x:c>
      <x:c r="J2281" t="str">
        <x:v>DFW</x:v>
      </x:c>
      <x:c r="K2281" t="str">
        <x:v>Dallas/Fort Worth International Airport</x:v>
      </x:c>
      <x:c r="L2281" t="str">
        <x:v>TX</x:v>
      </x:c>
      <x:c r="M2281" t="str">
        <x:v>0010</x:v>
      </x:c>
      <x:c r="N2281" t="str">
        <x:v>0009</x:v>
      </x:c>
      <x:c r="O2281" s="26" t="n">
        <x:v>-1</x:v>
      </x:c>
      <x:c r="P2281" t="str">
        <x:v>0501</x:v>
      </x:c>
      <x:c r="Q2281" t="str">
        <x:v>0510</x:v>
      </x:c>
      <x:c r="R2281" s="26" t="n">
        <x:v>9</x:v>
      </x:c>
      <x:c r="S2281" s="26" t="n">
        <x:v>1235</x:v>
      </x:c>
      <x:c r="T2281" s="24" t="n">
        <x:v>0</x:v>
      </x:c>
      <x:c r="U2281" s="24" t="n">
        <x:v>0</x:v>
      </x:c>
      <x:c r="V2281" s="24" t="str">
        <x:v>Completed</x:v>
      </x:c>
      <x:c r="W2281" s="24" t="n">
        <x:v>0</x:v>
      </x:c>
      <x:c r="X2281" s="24" t="n">
        <x:v>0</x:v>
      </x:c>
      <x:c r="Y2281" s="24" t="n">
        <x:v>1</x:v>
      </x:c>
    </x:row>
    <x:row r="2282">
      <x:c r="A2282" s="24" t="n">
        <x:v>5371667</x:v>
      </x:c>
      <x:c r="B2282" t="str">
        <x:v>2015-12-03</x:v>
      </x:c>
      <x:c r="C2282" s="24" t="n">
        <x:v>12</x:v>
      </x:c>
      <x:c r="D2282" t="str">
        <x:v>EV</x:v>
      </x:c>
      <x:c r="E2282" t="str">
        <x:v>Atlantic Southeast Airlines</x:v>
      </x:c>
      <x:c r="F2282" t="str">
        <x:v>4671</x:v>
      </x:c>
      <x:c r="G2282" t="str">
        <x:v>HRL</x:v>
      </x:c>
      <x:c r="H2282" t="str">
        <x:v>Valley International Airport</x:v>
      </x:c>
      <x:c r="I2282" t="str">
        <x:v>TX</x:v>
      </x:c>
      <x:c r="J2282" t="str">
        <x:v>IAH</x:v>
      </x:c>
      <x:c r="K2282" t="str">
        <x:v>George Bush Intercontinental Airport</x:v>
      </x:c>
      <x:c r="L2282" t="str">
        <x:v>TX</x:v>
      </x:c>
      <x:c r="M2282" t="str">
        <x:v>0520</x:v>
      </x:c>
      <x:c r="N2282" t="str">
        <x:v>0516</x:v>
      </x:c>
      <x:c r="O2282" s="26" t="n">
        <x:v>-4</x:v>
      </x:c>
      <x:c r="P2282" t="str">
        <x:v>0636</x:v>
      </x:c>
      <x:c r="Q2282" t="str">
        <x:v>0626</x:v>
      </x:c>
      <x:c r="R2282" s="26" t="n">
        <x:v>-10</x:v>
      </x:c>
      <x:c r="S2282" s="26" t="n">
        <x:v>295</x:v>
      </x:c>
      <x:c r="T2282" s="24" t="n">
        <x:v>0</x:v>
      </x:c>
      <x:c r="U2282" s="24" t="n">
        <x:v>0</x:v>
      </x:c>
      <x:c r="V2282" s="24" t="str">
        <x:v>Completed</x:v>
      </x:c>
      <x:c r="W2282" s="24" t="n">
        <x:v>0</x:v>
      </x:c>
      <x:c r="X2282" s="24" t="n">
        <x:v>0</x:v>
      </x:c>
      <x:c r="Y2282" s="24" t="n">
        <x:v>1</x:v>
      </x:c>
    </x:row>
    <x:row r="2283">
      <x:c r="A2283" s="24" t="n">
        <x:v>5372287</x:v>
      </x:c>
      <x:c r="B2283" t="str">
        <x:v>2015-12-03</x:v>
      </x:c>
      <x:c r="C2283" s="24" t="n">
        <x:v>12</x:v>
      </x:c>
      <x:c r="D2283" t="str">
        <x:v>MQ</x:v>
      </x:c>
      <x:c r="E2283" t="str">
        <x:v>American Eagle Airlines Inc.</x:v>
      </x:c>
      <x:c r="F2283" t="str">
        <x:v>3256</x:v>
      </x:c>
      <x:c r="G2283" t="str">
        <x:v>AZO</x:v>
      </x:c>
      <x:c r="H2283" t="str">
        <x:v>Kalamazoo/Battle Creek International Airport</x:v>
      </x:c>
      <x:c r="I2283" t="str">
        <x:v>MI</x:v>
      </x:c>
      <x:c r="J2283" t="str">
        <x:v>ORD</x:v>
      </x:c>
      <x:c r="K2283" t="str">
        <x:v>Chicago O'Hare International Airport</x:v>
      </x:c>
      <x:c r="L2283" t="str">
        <x:v>IL</x:v>
      </x:c>
      <x:c r="M2283" t="str">
        <x:v>0602</x:v>
      </x:c>
      <x:c r="N2283" t="str">
        <x:v>0554</x:v>
      </x:c>
      <x:c r="O2283" s="26" t="n">
        <x:v>-8</x:v>
      </x:c>
      <x:c r="P2283" t="str">
        <x:v>0611</x:v>
      </x:c>
      <x:c r="Q2283" t="str">
        <x:v>0559</x:v>
      </x:c>
      <x:c r="R2283" s="26" t="n">
        <x:v>-12</x:v>
      </x:c>
      <x:c r="S2283" s="26" t="n">
        <x:v>122</x:v>
      </x:c>
      <x:c r="T2283" s="24" t="n">
        <x:v>0</x:v>
      </x:c>
      <x:c r="U2283" s="24" t="n">
        <x:v>0</x:v>
      </x:c>
      <x:c r="V2283" s="24" t="str">
        <x:v>Completed</x:v>
      </x:c>
      <x:c r="W2283" s="24" t="n">
        <x:v>0</x:v>
      </x:c>
      <x:c r="X2283" s="24" t="n">
        <x:v>0</x:v>
      </x:c>
      <x:c r="Y2283" s="24" t="n">
        <x:v>1</x:v>
      </x:c>
    </x:row>
    <x:row r="2284">
      <x:c r="A2284" s="24" t="n">
        <x:v>5373060</x:v>
      </x:c>
      <x:c r="B2284" t="str">
        <x:v>2015-12-03</x:v>
      </x:c>
      <x:c r="C2284" s="24" t="n">
        <x:v>12</x:v>
      </x:c>
      <x:c r="D2284" t="str">
        <x:v>AA</x:v>
      </x:c>
      <x:c r="E2284" t="str">
        <x:v>American Airlines Inc.</x:v>
      </x:c>
      <x:c r="F2284" t="str">
        <x:v>1291</x:v>
      </x:c>
      <x:c r="G2284" t="str">
        <x:v>MKE</x:v>
      </x:c>
      <x:c r="H2284" t="str">
        <x:v>General Mitchell International Airport</x:v>
      </x:c>
      <x:c r="I2284" t="str">
        <x:v>WI</x:v>
      </x:c>
      <x:c r="J2284" t="str">
        <x:v>DFW</x:v>
      </x:c>
      <x:c r="K2284" t="str">
        <x:v>Dallas/Fort Worth International Airport</x:v>
      </x:c>
      <x:c r="L2284" t="str">
        <x:v>TX</x:v>
      </x:c>
      <x:c r="M2284" t="str">
        <x:v>0653</x:v>
      </x:c>
      <x:c r="N2284" t="str">
        <x:v>0654</x:v>
      </x:c>
      <x:c r="O2284" s="26" t="n">
        <x:v>1</x:v>
      </x:c>
      <x:c r="P2284" t="str">
        <x:v>0945</x:v>
      </x:c>
      <x:c r="Q2284" t="str">
        <x:v>0921</x:v>
      </x:c>
      <x:c r="R2284" s="26" t="n">
        <x:v>-24</x:v>
      </x:c>
      <x:c r="S2284" s="26" t="n">
        <x:v>853</x:v>
      </x:c>
      <x:c r="T2284" s="24" t="n">
        <x:v>0</x:v>
      </x:c>
      <x:c r="U2284" s="24" t="n">
        <x:v>0</x:v>
      </x:c>
      <x:c r="V2284" s="24" t="str">
        <x:v>Completed</x:v>
      </x:c>
      <x:c r="W2284" s="24" t="n">
        <x:v>0</x:v>
      </x:c>
      <x:c r="X2284" s="24" t="n">
        <x:v>0</x:v>
      </x:c>
      <x:c r="Y2284" s="24" t="n">
        <x:v>1</x:v>
      </x:c>
    </x:row>
    <x:row r="2285">
      <x:c r="A2285" s="24" t="n">
        <x:v>5373194</x:v>
      </x:c>
      <x:c r="B2285" t="str">
        <x:v>2015-12-03</x:v>
      </x:c>
      <x:c r="C2285" s="24" t="n">
        <x:v>12</x:v>
      </x:c>
      <x:c r="D2285" t="str">
        <x:v>WN</x:v>
      </x:c>
      <x:c r="E2285" t="str">
        <x:v>Southwest Airlines Co.</x:v>
      </x:c>
      <x:c r="F2285" t="str">
        <x:v>425</x:v>
      </x:c>
      <x:c r="G2285" t="str">
        <x:v>BWI</x:v>
      </x:c>
      <x:c r="H2285" t="str">
        <x:v>Baltimore-Washington International Airport</x:v>
      </x:c>
      <x:c r="I2285" t="str">
        <x:v>MD</x:v>
      </x:c>
      <x:c r="J2285" t="str">
        <x:v>ALB</x:v>
      </x:c>
      <x:c r="K2285" t="str">
        <x:v>Albany International Airport</x:v>
      </x:c>
      <x:c r="L2285" t="str">
        <x:v>NY</x:v>
      </x:c>
      <x:c r="M2285" t="str">
        <x:v>0700</x:v>
      </x:c>
      <x:c r="N2285" t="str">
        <x:v>0709</x:v>
      </x:c>
      <x:c r="O2285" s="26" t="n">
        <x:v>9</x:v>
      </x:c>
      <x:c r="P2285" t="str">
        <x:v>0815</x:v>
      </x:c>
      <x:c r="Q2285" t="str">
        <x:v>0810</x:v>
      </x:c>
      <x:c r="R2285" s="26" t="n">
        <x:v>-5</x:v>
      </x:c>
      <x:c r="S2285" s="26" t="n">
        <x:v>289</x:v>
      </x:c>
      <x:c r="T2285" s="24" t="n">
        <x:v>0</x:v>
      </x:c>
      <x:c r="U2285" s="24" t="n">
        <x:v>0</x:v>
      </x:c>
      <x:c r="V2285" s="24" t="str">
        <x:v>Completed</x:v>
      </x:c>
      <x:c r="W2285" s="24" t="n">
        <x:v>0</x:v>
      </x:c>
      <x:c r="X2285" s="24" t="n">
        <x:v>0</x:v>
      </x:c>
      <x:c r="Y2285" s="24" t="n">
        <x:v>1</x:v>
      </x:c>
    </x:row>
    <x:row r="2286">
      <x:c r="A2286" s="24" t="n">
        <x:v>5373491</x:v>
      </x:c>
      <x:c r="B2286" t="str">
        <x:v>2015-12-03</x:v>
      </x:c>
      <x:c r="C2286" s="24" t="n">
        <x:v>12</x:v>
      </x:c>
      <x:c r="D2286" t="str">
        <x:v>AA</x:v>
      </x:c>
      <x:c r="E2286" t="str">
        <x:v>American Airlines Inc.</x:v>
      </x:c>
      <x:c r="F2286" t="str">
        <x:v>295</x:v>
      </x:c>
      <x:c r="G2286" t="str">
        <x:v>TPA</x:v>
      </x:c>
      <x:c r="H2286" t="str">
        <x:v>Tampa International Airport</x:v>
      </x:c>
      <x:c r="I2286" t="str">
        <x:v>FL</x:v>
      </x:c>
      <x:c r="J2286" t="str">
        <x:v>MIA</x:v>
      </x:c>
      <x:c r="K2286" t="str">
        <x:v>Miami International Airport</x:v>
      </x:c>
      <x:c r="L2286" t="str">
        <x:v>FL</x:v>
      </x:c>
      <x:c r="M2286" t="str">
        <x:v>0710</x:v>
      </x:c>
      <x:c r="N2286" t="str">
        <x:v>0706</x:v>
      </x:c>
      <x:c r="O2286" s="26" t="n">
        <x:v>-4</x:v>
      </x:c>
      <x:c r="P2286" t="str">
        <x:v>0812</x:v>
      </x:c>
      <x:c r="Q2286" t="str">
        <x:v>0805</x:v>
      </x:c>
      <x:c r="R2286" s="26" t="n">
        <x:v>-7</x:v>
      </x:c>
      <x:c r="S2286" s="26" t="n">
        <x:v>204</x:v>
      </x:c>
      <x:c r="T2286" s="24" t="n">
        <x:v>0</x:v>
      </x:c>
      <x:c r="U2286" s="24" t="n">
        <x:v>0</x:v>
      </x:c>
      <x:c r="V2286" s="24" t="str">
        <x:v>Completed</x:v>
      </x:c>
      <x:c r="W2286" s="24" t="n">
        <x:v>0</x:v>
      </x:c>
      <x:c r="X2286" s="24" t="n">
        <x:v>0</x:v>
      </x:c>
      <x:c r="Y2286" s="24" t="n">
        <x:v>1</x:v>
      </x:c>
    </x:row>
    <x:row r="2287">
      <x:c r="A2287" s="24" t="n">
        <x:v>5373707</x:v>
      </x:c>
      <x:c r="B2287" t="str">
        <x:v>2015-12-03</x:v>
      </x:c>
      <x:c r="C2287" s="24" t="n">
        <x:v>12</x:v>
      </x:c>
      <x:c r="D2287" t="str">
        <x:v>NK</x:v>
      </x:c>
      <x:c r="E2287" t="str">
        <x:v>Spirit Air Lines</x:v>
      </x:c>
      <x:c r="F2287" t="str">
        <x:v>650</x:v>
      </x:c>
      <x:c r="G2287" t="str">
        <x:v>TPA</x:v>
      </x:c>
      <x:c r="H2287" t="str">
        <x:v>Tampa International Airport</x:v>
      </x:c>
      <x:c r="I2287" t="str">
        <x:v>FL</x:v>
      </x:c>
      <x:c r="J2287" t="str">
        <x:v>DTW</x:v>
      </x:c>
      <x:c r="K2287" t="str">
        <x:v>Detroit Metropolitan Airport</x:v>
      </x:c>
      <x:c r="L2287" t="str">
        <x:v>MI</x:v>
      </x:c>
      <x:c r="M2287" t="str">
        <x:v>0725</x:v>
      </x:c>
      <x:c r="N2287" t="str">
        <x:v>0718</x:v>
      </x:c>
      <x:c r="O2287" s="26" t="n">
        <x:v>-7</x:v>
      </x:c>
      <x:c r="P2287" t="str">
        <x:v>1000</x:v>
      </x:c>
      <x:c r="Q2287" t="str">
        <x:v>0950</x:v>
      </x:c>
      <x:c r="R2287" s="26" t="n">
        <x:v>-10</x:v>
      </x:c>
      <x:c r="S2287" s="26" t="n">
        <x:v>983</x:v>
      </x:c>
      <x:c r="T2287" s="24" t="n">
        <x:v>0</x:v>
      </x:c>
      <x:c r="U2287" s="24" t="n">
        <x:v>0</x:v>
      </x:c>
      <x:c r="V2287" s="24" t="str">
        <x:v>Completed</x:v>
      </x:c>
      <x:c r="W2287" s="24" t="n">
        <x:v>0</x:v>
      </x:c>
      <x:c r="X2287" s="24" t="n">
        <x:v>0</x:v>
      </x:c>
      <x:c r="Y2287" s="24" t="n">
        <x:v>1</x:v>
      </x:c>
    </x:row>
    <x:row r="2288">
      <x:c r="A2288" s="24" t="n">
        <x:v>5374984</x:v>
      </x:c>
      <x:c r="B2288" t="str">
        <x:v>2015-12-03</x:v>
      </x:c>
      <x:c r="C2288" s="24" t="n">
        <x:v>12</x:v>
      </x:c>
      <x:c r="D2288" t="str">
        <x:v>DL</x:v>
      </x:c>
      <x:c r="E2288" t="str">
        <x:v>Delta Air Lines Inc.</x:v>
      </x:c>
      <x:c r="F2288" t="str">
        <x:v>40</x:v>
      </x:c>
      <x:c r="G2288" t="str">
        <x:v>LAX</x:v>
      </x:c>
      <x:c r="H2288" t="str">
        <x:v>Los Angeles International Airport</x:v>
      </x:c>
      <x:c r="I2288" t="str">
        <x:v>CA</x:v>
      </x:c>
      <x:c r="J2288" t="str">
        <x:v>JFK</x:v>
      </x:c>
      <x:c r="K2288" t="str">
        <x:v>John F. Kennedy International Airport (New York International Airport)</x:v>
      </x:c>
      <x:c r="L2288" t="str">
        <x:v>NY</x:v>
      </x:c>
      <x:c r="M2288" t="str">
        <x:v>0840</x:v>
      </x:c>
      <x:c r="N2288" t="str">
        <x:v>0843</x:v>
      </x:c>
      <x:c r="O2288" s="26" t="n">
        <x:v>3</x:v>
      </x:c>
      <x:c r="P2288" t="str">
        <x:v>1705</x:v>
      </x:c>
      <x:c r="Q2288" t="str">
        <x:v>1655</x:v>
      </x:c>
      <x:c r="R2288" s="26" t="n">
        <x:v>-10</x:v>
      </x:c>
      <x:c r="S2288" s="26" t="n">
        <x:v>2475</x:v>
      </x:c>
      <x:c r="T2288" s="24" t="n">
        <x:v>0</x:v>
      </x:c>
      <x:c r="U2288" s="24" t="n">
        <x:v>0</x:v>
      </x:c>
      <x:c r="V2288" s="24" t="str">
        <x:v>Completed</x:v>
      </x:c>
      <x:c r="W2288" s="24" t="n">
        <x:v>0</x:v>
      </x:c>
      <x:c r="X2288" s="24" t="n">
        <x:v>0</x:v>
      </x:c>
      <x:c r="Y2288" s="24" t="n">
        <x:v>1</x:v>
      </x:c>
    </x:row>
    <x:row r="2289">
      <x:c r="A2289" s="24" t="n">
        <x:v>5375358</x:v>
      </x:c>
      <x:c r="B2289" t="str">
        <x:v>2015-12-03</x:v>
      </x:c>
      <x:c r="C2289" s="24" t="n">
        <x:v>12</x:v>
      </x:c>
      <x:c r="D2289" t="str">
        <x:v>DL</x:v>
      </x:c>
      <x:c r="E2289" t="str">
        <x:v>Delta Air Lines Inc.</x:v>
      </x:c>
      <x:c r="F2289" t="str">
        <x:v>1420</x:v>
      </x:c>
      <x:c r="G2289" t="str">
        <x:v>ATL</x:v>
      </x:c>
      <x:c r="H2289" t="str">
        <x:v>Hartsfield-Jackson Atlanta International Airport</x:v>
      </x:c>
      <x:c r="I2289" t="str">
        <x:v>GA</x:v>
      </x:c>
      <x:c r="J2289" t="str">
        <x:v>FLL</x:v>
      </x:c>
      <x:c r="K2289" t="str">
        <x:v>Fort Lauderdale-Hollywood International Airport</x:v>
      </x:c>
      <x:c r="L2289" t="str">
        <x:v>FL</x:v>
      </x:c>
      <x:c r="M2289" t="str">
        <x:v>0900</x:v>
      </x:c>
      <x:c r="N2289" t="str">
        <x:v>0857</x:v>
      </x:c>
      <x:c r="O2289" s="26" t="n">
        <x:v>-3</x:v>
      </x:c>
      <x:c r="P2289" t="str">
        <x:v>1052</x:v>
      </x:c>
      <x:c r="Q2289" t="str">
        <x:v>1047</x:v>
      </x:c>
      <x:c r="R2289" s="26" t="n">
        <x:v>-5</x:v>
      </x:c>
      <x:c r="S2289" s="26" t="n">
        <x:v>581</x:v>
      </x:c>
      <x:c r="T2289" s="24" t="n">
        <x:v>0</x:v>
      </x:c>
      <x:c r="U2289" s="24" t="n">
        <x:v>0</x:v>
      </x:c>
      <x:c r="V2289" s="24" t="str">
        <x:v>Completed</x:v>
      </x:c>
      <x:c r="W2289" s="24" t="n">
        <x:v>0</x:v>
      </x:c>
      <x:c r="X2289" s="24" t="n">
        <x:v>0</x:v>
      </x:c>
      <x:c r="Y2289" s="24" t="n">
        <x:v>1</x:v>
      </x:c>
    </x:row>
    <x:row r="2290">
      <x:c r="A2290" s="24" t="n">
        <x:v>5375361</x:v>
      </x:c>
      <x:c r="B2290" t="str">
        <x:v>2015-12-03</x:v>
      </x:c>
      <x:c r="C2290" s="24" t="n">
        <x:v>12</x:v>
      </x:c>
      <x:c r="D2290" t="str">
        <x:v>DL</x:v>
      </x:c>
      <x:c r="E2290" t="str">
        <x:v>Delta Air Lines Inc.</x:v>
      </x:c>
      <x:c r="F2290" t="str">
        <x:v>1825</x:v>
      </x:c>
      <x:c r="G2290" t="str">
        <x:v>BWI</x:v>
      </x:c>
      <x:c r="H2290" t="str">
        <x:v>Baltimore-Washington International Airport</x:v>
      </x:c>
      <x:c r="I2290" t="str">
        <x:v>MD</x:v>
      </x:c>
      <x:c r="J2290" t="str">
        <x:v>ATL</x:v>
      </x:c>
      <x:c r="K2290" t="str">
        <x:v>Hartsfield-Jackson Atlanta International Airport</x:v>
      </x:c>
      <x:c r="L2290" t="str">
        <x:v>GA</x:v>
      </x:c>
      <x:c r="M2290" t="str">
        <x:v>0900</x:v>
      </x:c>
      <x:c r="N2290" t="str">
        <x:v>0856</x:v>
      </x:c>
      <x:c r="O2290" s="26" t="n">
        <x:v>-4</x:v>
      </x:c>
      <x:c r="P2290" t="str">
        <x:v>1105</x:v>
      </x:c>
      <x:c r="Q2290" t="str">
        <x:v>1100</x:v>
      </x:c>
      <x:c r="R2290" s="26" t="n">
        <x:v>-5</x:v>
      </x:c>
      <x:c r="S2290" s="26" t="n">
        <x:v>577</x:v>
      </x:c>
      <x:c r="T2290" s="24" t="n">
        <x:v>0</x:v>
      </x:c>
      <x:c r="U2290" s="24" t="n">
        <x:v>0</x:v>
      </x:c>
      <x:c r="V2290" s="24" t="str">
        <x:v>Completed</x:v>
      </x:c>
      <x:c r="W2290" s="24" t="n">
        <x:v>0</x:v>
      </x:c>
      <x:c r="X2290" s="24" t="n">
        <x:v>0</x:v>
      </x:c>
      <x:c r="Y2290" s="24" t="n">
        <x:v>1</x:v>
      </x:c>
    </x:row>
    <x:row r="2291">
      <x:c r="A2291" s="24" t="n">
        <x:v>5375571</x:v>
      </x:c>
      <x:c r="B2291" t="str">
        <x:v>2015-12-03</x:v>
      </x:c>
      <x:c r="C2291" s="24" t="n">
        <x:v>12</x:v>
      </x:c>
      <x:c r="D2291" t="str">
        <x:v>VX</x:v>
      </x:c>
      <x:c r="E2291" t="str">
        <x:v>Virgin America</x:v>
      </x:c>
      <x:c r="F2291" t="str">
        <x:v>500</x:v>
      </x:c>
      <x:c r="G2291" t="str">
        <x:v>FLL</x:v>
      </x:c>
      <x:c r="H2291" t="str">
        <x:v>Fort Lauderdale-Hollywood International Airport</x:v>
      </x:c>
      <x:c r="I2291" t="str">
        <x:v>FL</x:v>
      </x:c>
      <x:c r="J2291" t="str">
        <x:v>JFK</x:v>
      </x:c>
      <x:c r="K2291" t="str">
        <x:v>John F. Kennedy International Airport (New York International Airport)</x:v>
      </x:c>
      <x:c r="L2291" t="str">
        <x:v>NY</x:v>
      </x:c>
      <x:c r="M2291" t="str">
        <x:v>0915</x:v>
      </x:c>
      <x:c r="N2291" t="str">
        <x:v>0909</x:v>
      </x:c>
      <x:c r="O2291" s="26" t="n">
        <x:v>-6</x:v>
      </x:c>
      <x:c r="P2291" t="str">
        <x:v>1155</x:v>
      </x:c>
      <x:c r="Q2291" t="str">
        <x:v>1138</x:v>
      </x:c>
      <x:c r="R2291" s="26" t="n">
        <x:v>-17</x:v>
      </x:c>
      <x:c r="S2291" s="26" t="n">
        <x:v>1069</x:v>
      </x:c>
      <x:c r="T2291" s="24" t="n">
        <x:v>0</x:v>
      </x:c>
      <x:c r="U2291" s="24" t="n">
        <x:v>0</x:v>
      </x:c>
      <x:c r="V2291" s="24" t="str">
        <x:v>Completed</x:v>
      </x:c>
      <x:c r="W2291" s="24" t="n">
        <x:v>0</x:v>
      </x:c>
      <x:c r="X2291" s="24" t="n">
        <x:v>0</x:v>
      </x:c>
      <x:c r="Y2291" s="24" t="n">
        <x:v>1</x:v>
      </x:c>
    </x:row>
    <x:row r="2292">
      <x:c r="A2292" s="24" t="n">
        <x:v>5376250</x:v>
      </x:c>
      <x:c r="B2292" t="str">
        <x:v>2015-12-03</x:v>
      </x:c>
      <x:c r="C2292" s="24" t="n">
        <x:v>12</x:v>
      </x:c>
      <x:c r="D2292" t="str">
        <x:v>NK</x:v>
      </x:c>
      <x:c r="E2292" t="str">
        <x:v>Spirit Air Lines</x:v>
      </x:c>
      <x:c r="F2292" t="str">
        <x:v>469</x:v>
      </x:c>
      <x:c r="G2292" t="str">
        <x:v>DFW</x:v>
      </x:c>
      <x:c r="H2292" t="str">
        <x:v>Dallas/Fort Worth International Airport</x:v>
      </x:c>
      <x:c r="I2292" t="str">
        <x:v>TX</x:v>
      </x:c>
      <x:c r="J2292" t="str">
        <x:v>LAS</x:v>
      </x:c>
      <x:c r="K2292" t="str">
        <x:v>McCarran International Airport</x:v>
      </x:c>
      <x:c r="L2292" t="str">
        <x:v>NV</x:v>
      </x:c>
      <x:c r="M2292" t="str">
        <x:v>1000</x:v>
      </x:c>
      <x:c r="N2292" t="str">
        <x:v>1002</x:v>
      </x:c>
      <x:c r="O2292" s="26" t="n">
        <x:v>2</x:v>
      </x:c>
      <x:c r="P2292" t="str">
        <x:v>1055</x:v>
      </x:c>
      <x:c r="Q2292" t="str">
        <x:v>1058</x:v>
      </x:c>
      <x:c r="R2292" s="26" t="n">
        <x:v>3</x:v>
      </x:c>
      <x:c r="S2292" s="26" t="n">
        <x:v>1055</x:v>
      </x:c>
      <x:c r="T2292" s="24" t="n">
        <x:v>0</x:v>
      </x:c>
      <x:c r="U2292" s="24" t="n">
        <x:v>0</x:v>
      </x:c>
      <x:c r="V2292" s="24" t="str">
        <x:v>Completed</x:v>
      </x:c>
      <x:c r="W2292" s="24" t="n">
        <x:v>0</x:v>
      </x:c>
      <x:c r="X2292" s="24" t="n">
        <x:v>0</x:v>
      </x:c>
      <x:c r="Y2292" s="24" t="n">
        <x:v>1</x:v>
      </x:c>
    </x:row>
    <x:row r="2293">
      <x:c r="A2293" s="24" t="n">
        <x:v>5376920</x:v>
      </x:c>
      <x:c r="B2293" t="str">
        <x:v>2015-12-03</x:v>
      </x:c>
      <x:c r="C2293" s="24" t="n">
        <x:v>12</x:v>
      </x:c>
      <x:c r="D2293" t="str">
        <x:v>AA</x:v>
      </x:c>
      <x:c r="E2293" t="str">
        <x:v>American Airlines Inc.</x:v>
      </x:c>
      <x:c r="F2293" t="str">
        <x:v>1556</x:v>
      </x:c>
      <x:c r="G2293" t="str">
        <x:v>DFW</x:v>
      </x:c>
      <x:c r="H2293" t="str">
        <x:v>Dallas/Fort Worth International Airport</x:v>
      </x:c>
      <x:c r="I2293" t="str">
        <x:v>TX</x:v>
      </x:c>
      <x:c r="J2293" t="str">
        <x:v>IAD</x:v>
      </x:c>
      <x:c r="K2293" t="str">
        <x:v>Washington Dulles International Airport</x:v>
      </x:c>
      <x:c r="L2293" t="str">
        <x:v>VA</x:v>
      </x:c>
      <x:c r="M2293" t="str">
        <x:v>1035</x:v>
      </x:c>
      <x:c r="N2293" t="str">
        <x:v>1034</x:v>
      </x:c>
      <x:c r="O2293" s="26" t="n">
        <x:v>-1</x:v>
      </x:c>
      <x:c r="P2293" t="str">
        <x:v>1420</x:v>
      </x:c>
      <x:c r="Q2293" t="str">
        <x:v>1419</x:v>
      </x:c>
      <x:c r="R2293" s="26" t="n">
        <x:v>-1</x:v>
      </x:c>
      <x:c r="S2293" s="26" t="n">
        <x:v>1172</x:v>
      </x:c>
      <x:c r="T2293" s="24" t="n">
        <x:v>0</x:v>
      </x:c>
      <x:c r="U2293" s="24" t="n">
        <x:v>0</x:v>
      </x:c>
      <x:c r="V2293" s="24" t="str">
        <x:v>Completed</x:v>
      </x:c>
      <x:c r="W2293" s="24" t="n">
        <x:v>0</x:v>
      </x:c>
      <x:c r="X2293" s="24" t="n">
        <x:v>0</x:v>
      </x:c>
      <x:c r="Y2293" s="24" t="n">
        <x:v>1</x:v>
      </x:c>
    </x:row>
    <x:row r="2294">
      <x:c r="A2294" s="24" t="n">
        <x:v>5377116</x:v>
      </x:c>
      <x:c r="B2294" t="str">
        <x:v>2015-12-03</x:v>
      </x:c>
      <x:c r="C2294" s="24" t="n">
        <x:v>12</x:v>
      </x:c>
      <x:c r="D2294" t="str">
        <x:v>NK</x:v>
      </x:c>
      <x:c r="E2294" t="str">
        <x:v>Spirit Air Lines</x:v>
      </x:c>
      <x:c r="F2294" t="str">
        <x:v>388</x:v>
      </x:c>
      <x:c r="G2294" t="str">
        <x:v>LAS</x:v>
      </x:c>
      <x:c r="H2294" t="str">
        <x:v>McCarran International Airport</x:v>
      </x:c>
      <x:c r="I2294" t="str">
        <x:v>NV</x:v>
      </x:c>
      <x:c r="J2294" t="str">
        <x:v>DTW</x:v>
      </x:c>
      <x:c r="K2294" t="str">
        <x:v>Detroit Metropolitan Airport</x:v>
      </x:c>
      <x:c r="L2294" t="str">
        <x:v>MI</x:v>
      </x:c>
      <x:c r="M2294" t="str">
        <x:v>1050</x:v>
      </x:c>
      <x:c r="N2294" t="str">
        <x:v>1106</x:v>
      </x:c>
      <x:c r="O2294" s="26" t="n">
        <x:v>16</x:v>
      </x:c>
      <x:c r="P2294" t="str">
        <x:v>1744</x:v>
      </x:c>
      <x:c r="Q2294" t="str">
        <x:v>1800</x:v>
      </x:c>
      <x:c r="R2294" s="26" t="n">
        <x:v>16</x:v>
      </x:c>
      <x:c r="S2294" s="26" t="n">
        <x:v>1749</x:v>
      </x:c>
      <x:c r="T2294" s="24" t="n">
        <x:v>0</x:v>
      </x:c>
      <x:c r="U2294" s="24" t="n">
        <x:v>0</x:v>
      </x:c>
      <x:c r="V2294" s="24" t="str">
        <x:v>Completed</x:v>
      </x:c>
      <x:c r="W2294" s="24" t="n">
        <x:v>1</x:v>
      </x:c>
      <x:c r="X2294" s="24" t="n">
        <x:v>1</x:v>
      </x:c>
      <x:c r="Y2294" s="24" t="n">
        <x:v>1</x:v>
      </x:c>
    </x:row>
    <x:row r="2295">
      <x:c r="A2295" s="24" t="n">
        <x:v>5377125</x:v>
      </x:c>
      <x:c r="B2295" t="str">
        <x:v>2015-12-03</x:v>
      </x:c>
      <x:c r="C2295" s="24" t="n">
        <x:v>12</x:v>
      </x:c>
      <x:c r="D2295" t="str">
        <x:v>WN</x:v>
      </x:c>
      <x:c r="E2295" t="str">
        <x:v>Southwest Airlines Co.</x:v>
      </x:c>
      <x:c r="F2295" t="str">
        <x:v>2851</x:v>
      </x:c>
      <x:c r="G2295" t="str">
        <x:v>SNA</x:v>
      </x:c>
      <x:c r="H2295" t="str">
        <x:v>John Wayne Airport (Orange County Airport)</x:v>
      </x:c>
      <x:c r="I2295" t="str">
        <x:v>CA</x:v>
      </x:c>
      <x:c r="J2295" t="str">
        <x:v>SMF</x:v>
      </x:c>
      <x:c r="K2295" t="str">
        <x:v>Sacramento International Airport</x:v>
      </x:c>
      <x:c r="L2295" t="str">
        <x:v>CA</x:v>
      </x:c>
      <x:c r="M2295" t="str">
        <x:v>1050</x:v>
      </x:c>
      <x:c r="N2295" t="str">
        <x:v>1058</x:v>
      </x:c>
      <x:c r="O2295" s="26" t="n">
        <x:v>8</x:v>
      </x:c>
      <x:c r="P2295" t="str">
        <x:v>1220</x:v>
      </x:c>
      <x:c r="Q2295" t="str">
        <x:v>1221</x:v>
      </x:c>
      <x:c r="R2295" s="26" t="n">
        <x:v>1</x:v>
      </x:c>
      <x:c r="S2295" s="26" t="n">
        <x:v>404</x:v>
      </x:c>
      <x:c r="T2295" s="24" t="n">
        <x:v>0</x:v>
      </x:c>
      <x:c r="U2295" s="24" t="n">
        <x:v>0</x:v>
      </x:c>
      <x:c r="V2295" s="24" t="str">
        <x:v>Completed</x:v>
      </x:c>
      <x:c r="W2295" s="24" t="n">
        <x:v>0</x:v>
      </x:c>
      <x:c r="X2295" s="24" t="n">
        <x:v>0</x:v>
      </x:c>
      <x:c r="Y2295" s="24" t="n">
        <x:v>1</x:v>
      </x:c>
    </x:row>
    <x:row r="2296">
      <x:c r="A2296" s="24" t="n">
        <x:v>5377382</x:v>
      </x:c>
      <x:c r="B2296" t="str">
        <x:v>2015-12-03</x:v>
      </x:c>
      <x:c r="C2296" s="24" t="n">
        <x:v>12</x:v>
      </x:c>
      <x:c r="D2296" t="str">
        <x:v>WN</x:v>
      </x:c>
      <x:c r="E2296" t="str">
        <x:v>Southwest Airlines Co.</x:v>
      </x:c>
      <x:c r="F2296" t="str">
        <x:v>2653</x:v>
      </x:c>
      <x:c r="G2296" t="str">
        <x:v>BUF</x:v>
      </x:c>
      <x:c r="H2296" t="str">
        <x:v>Buffalo Niagara International Airport</x:v>
      </x:c>
      <x:c r="I2296" t="str">
        <x:v>NY</x:v>
      </x:c>
      <x:c r="J2296" t="str">
        <x:v>BWI</x:v>
      </x:c>
      <x:c r="K2296" t="str">
        <x:v>Baltimore-Washington International Airport</x:v>
      </x:c>
      <x:c r="L2296" t="str">
        <x:v>MD</x:v>
      </x:c>
      <x:c r="M2296" t="str">
        <x:v>1105</x:v>
      </x:c>
      <x:c r="N2296" t="str">
        <x:v>1058</x:v>
      </x:c>
      <x:c r="O2296" s="26" t="n">
        <x:v>-7</x:v>
      </x:c>
      <x:c r="P2296" t="str">
        <x:v>1215</x:v>
      </x:c>
      <x:c r="Q2296" t="str">
        <x:v>1159</x:v>
      </x:c>
      <x:c r="R2296" s="26" t="n">
        <x:v>-16</x:v>
      </x:c>
      <x:c r="S2296" s="26" t="n">
        <x:v>281</x:v>
      </x:c>
      <x:c r="T2296" s="24" t="n">
        <x:v>0</x:v>
      </x:c>
      <x:c r="U2296" s="24" t="n">
        <x:v>0</x:v>
      </x:c>
      <x:c r="V2296" s="24" t="str">
        <x:v>Completed</x:v>
      </x:c>
      <x:c r="W2296" s="24" t="n">
        <x:v>0</x:v>
      </x:c>
      <x:c r="X2296" s="24" t="n">
        <x:v>0</x:v>
      </x:c>
      <x:c r="Y2296" s="24" t="n">
        <x:v>1</x:v>
      </x:c>
    </x:row>
    <x:row r="2297">
      <x:c r="A2297" s="24" t="n">
        <x:v>5378017</x:v>
      </x:c>
      <x:c r="B2297" t="str">
        <x:v>2015-12-03</x:v>
      </x:c>
      <x:c r="C2297" s="24" t="n">
        <x:v>12</x:v>
      </x:c>
      <x:c r="D2297" t="str">
        <x:v>B6</x:v>
      </x:c>
      <x:c r="E2297" t="str">
        <x:v>JetBlue Airways</x:v>
      </x:c>
      <x:c r="F2297" t="str">
        <x:v>512</x:v>
      </x:c>
      <x:c r="G2297" t="str">
        <x:v>AUS</x:v>
      </x:c>
      <x:c r="H2297" t="str">
        <x:v>Austin-Bergstrom International Airport</x:v>
      </x:c>
      <x:c r="I2297" t="str">
        <x:v>TX</x:v>
      </x:c>
      <x:c r="J2297" t="str">
        <x:v>FLL</x:v>
      </x:c>
      <x:c r="K2297" t="str">
        <x:v>Fort Lauderdale-Hollywood International Airport</x:v>
      </x:c>
      <x:c r="L2297" t="str">
        <x:v>FL</x:v>
      </x:c>
      <x:c r="M2297" t="str">
        <x:v>1143</x:v>
      </x:c>
      <x:c r="N2297" t="str">
        <x:v>1143</x:v>
      </x:c>
      <x:c r="O2297" s="26" t="n">
        <x:v>0</x:v>
      </x:c>
      <x:c r="P2297" t="str">
        <x:v>1514</x:v>
      </x:c>
      <x:c r="Q2297" t="str">
        <x:v>1506</x:v>
      </x:c>
      <x:c r="R2297" s="26" t="n">
        <x:v>-8</x:v>
      </x:c>
      <x:c r="S2297" s="26" t="n">
        <x:v>1105</x:v>
      </x:c>
      <x:c r="T2297" s="24" t="n">
        <x:v>0</x:v>
      </x:c>
      <x:c r="U2297" s="24" t="n">
        <x:v>0</x:v>
      </x:c>
      <x:c r="V2297" s="24" t="str">
        <x:v>Completed</x:v>
      </x:c>
      <x:c r="W2297" s="24" t="n">
        <x:v>0</x:v>
      </x:c>
      <x:c r="X2297" s="24" t="n">
        <x:v>0</x:v>
      </x:c>
      <x:c r="Y2297" s="24" t="n">
        <x:v>1</x:v>
      </x:c>
    </x:row>
    <x:row r="2298">
      <x:c r="A2298" s="24" t="n">
        <x:v>5378634</x:v>
      </x:c>
      <x:c r="B2298" t="str">
        <x:v>2015-12-03</x:v>
      </x:c>
      <x:c r="C2298" s="24" t="n">
        <x:v>12</x:v>
      </x:c>
      <x:c r="D2298" t="str">
        <x:v>EV</x:v>
      </x:c>
      <x:c r="E2298" t="str">
        <x:v>Atlantic Southeast Airlines</x:v>
      </x:c>
      <x:c r="F2298" t="str">
        <x:v>5994</x:v>
      </x:c>
      <x:c r="G2298" t="str">
        <x:v>ORD</x:v>
      </x:c>
      <x:c r="H2298" t="str">
        <x:v>Chicago O'Hare International Airport</x:v>
      </x:c>
      <x:c r="I2298" t="str">
        <x:v>IL</x:v>
      </x:c>
      <x:c r="J2298" t="str">
        <x:v>BHM</x:v>
      </x:c>
      <x:c r="K2298" t="str">
        <x:v>Birmingham-Shuttlesworth International Airport</x:v>
      </x:c>
      <x:c r="L2298" t="str">
        <x:v>AL</x:v>
      </x:c>
      <x:c r="M2298" t="str">
        <x:v>1220</x:v>
      </x:c>
      <x:c r="N2298" t="str">
        <x:v>1214</x:v>
      </x:c>
      <x:c r="O2298" s="26" t="n">
        <x:v>-6</x:v>
      </x:c>
      <x:c r="P2298" t="str">
        <x:v>1411</x:v>
      </x:c>
      <x:c r="Q2298" t="str">
        <x:v>1401</x:v>
      </x:c>
      <x:c r="R2298" s="26" t="n">
        <x:v>-10</x:v>
      </x:c>
      <x:c r="S2298" s="26" t="n">
        <x:v>584</x:v>
      </x:c>
      <x:c r="T2298" s="24" t="n">
        <x:v>0</x:v>
      </x:c>
      <x:c r="U2298" s="24" t="n">
        <x:v>0</x:v>
      </x:c>
      <x:c r="V2298" s="24" t="str">
        <x:v>Completed</x:v>
      </x:c>
      <x:c r="W2298" s="24" t="n">
        <x:v>0</x:v>
      </x:c>
      <x:c r="X2298" s="24" t="n">
        <x:v>0</x:v>
      </x:c>
      <x:c r="Y2298" s="24" t="n">
        <x:v>1</x:v>
      </x:c>
    </x:row>
    <x:row r="2299">
      <x:c r="A2299" s="24" t="n">
        <x:v>5378838</x:v>
      </x:c>
      <x:c r="B2299" t="str">
        <x:v>2015-12-03</x:v>
      </x:c>
      <x:c r="C2299" s="24" t="n">
        <x:v>12</x:v>
      </x:c>
      <x:c r="D2299" t="str">
        <x:v>AA</x:v>
      </x:c>
      <x:c r="E2299" t="str">
        <x:v>American Airlines Inc.</x:v>
      </x:c>
      <x:c r="F2299" t="str">
        <x:v>1863</x:v>
      </x:c>
      <x:c r="G2299" t="str">
        <x:v>BOS</x:v>
      </x:c>
      <x:c r="H2299" t="str">
        <x:v>Gen. Edward Lawrence Logan International Airport</x:v>
      </x:c>
      <x:c r="I2299" t="str">
        <x:v>MA</x:v>
      </x:c>
      <x:c r="J2299" t="str">
        <x:v>PHL</x:v>
      </x:c>
      <x:c r="K2299" t="str">
        <x:v>Philadelphia International Airport</x:v>
      </x:c>
      <x:c r="L2299" t="str">
        <x:v>PA</x:v>
      </x:c>
      <x:c r="M2299" t="str">
        <x:v>1230</x:v>
      </x:c>
      <x:c r="N2299" t="str">
        <x:v>1223</x:v>
      </x:c>
      <x:c r="O2299" s="26" t="n">
        <x:v>-7</x:v>
      </x:c>
      <x:c r="P2299" t="str">
        <x:v>1402</x:v>
      </x:c>
      <x:c r="Q2299" t="str">
        <x:v>1358</x:v>
      </x:c>
      <x:c r="R2299" s="26" t="n">
        <x:v>-4</x:v>
      </x:c>
      <x:c r="S2299" s="26" t="n">
        <x:v>280</x:v>
      </x:c>
      <x:c r="T2299" s="24" t="n">
        <x:v>0</x:v>
      </x:c>
      <x:c r="U2299" s="24" t="n">
        <x:v>0</x:v>
      </x:c>
      <x:c r="V2299" s="24" t="str">
        <x:v>Completed</x:v>
      </x:c>
      <x:c r="W2299" s="24" t="n">
        <x:v>0</x:v>
      </x:c>
      <x:c r="X2299" s="24" t="n">
        <x:v>0</x:v>
      </x:c>
      <x:c r="Y2299" s="24" t="n">
        <x:v>1</x:v>
      </x:c>
    </x:row>
    <x:row r="2300">
      <x:c r="A2300" s="24" t="n">
        <x:v>5379060</x:v>
      </x:c>
      <x:c r="B2300" t="str">
        <x:v>2015-12-03</x:v>
      </x:c>
      <x:c r="C2300" s="24" t="n">
        <x:v>12</x:v>
      </x:c>
      <x:c r="D2300" t="str">
        <x:v>DL</x:v>
      </x:c>
      <x:c r="E2300" t="str">
        <x:v>Delta Air Lines Inc.</x:v>
      </x:c>
      <x:c r="F2300" t="str">
        <x:v>1761</x:v>
      </x:c>
      <x:c r="G2300" t="str">
        <x:v>ATL</x:v>
      </x:c>
      <x:c r="H2300" t="str">
        <x:v>Hartsfield-Jackson Atlanta International Airport</x:v>
      </x:c>
      <x:c r="I2300" t="str">
        <x:v>GA</x:v>
      </x:c>
      <x:c r="J2300" t="str">
        <x:v>PHL</x:v>
      </x:c>
      <x:c r="K2300" t="str">
        <x:v>Philadelphia International Airport</x:v>
      </x:c>
      <x:c r="L2300" t="str">
        <x:v>PA</x:v>
      </x:c>
      <x:c r="M2300" t="str">
        <x:v>1245</x:v>
      </x:c>
      <x:c r="N2300" t="str">
        <x:v>1240</x:v>
      </x:c>
      <x:c r="O2300" s="26" t="n">
        <x:v>-5</x:v>
      </x:c>
      <x:c r="P2300" t="str">
        <x:v>1448</x:v>
      </x:c>
      <x:c r="Q2300" t="str">
        <x:v>1435</x:v>
      </x:c>
      <x:c r="R2300" s="26" t="n">
        <x:v>-13</x:v>
      </x:c>
      <x:c r="S2300" s="26" t="n">
        <x:v>666</x:v>
      </x:c>
      <x:c r="T2300" s="24" t="n">
        <x:v>0</x:v>
      </x:c>
      <x:c r="U2300" s="24" t="n">
        <x:v>0</x:v>
      </x:c>
      <x:c r="V2300" s="24" t="str">
        <x:v>Completed</x:v>
      </x:c>
      <x:c r="W2300" s="24" t="n">
        <x:v>0</x:v>
      </x:c>
      <x:c r="X2300" s="24" t="n">
        <x:v>0</x:v>
      </x:c>
      <x:c r="Y2300" s="24" t="n">
        <x:v>1</x:v>
      </x:c>
    </x:row>
    <x:row r="2301">
      <x:c r="A2301" s="24" t="n">
        <x:v>5380605</x:v>
      </x:c>
      <x:c r="B2301" t="str">
        <x:v>2015-12-03</x:v>
      </x:c>
      <x:c r="C2301" s="24" t="n">
        <x:v>12</x:v>
      </x:c>
      <x:c r="D2301" t="str">
        <x:v>EV</x:v>
      </x:c>
      <x:c r="E2301" t="str">
        <x:v>Atlantic Southeast Airlines</x:v>
      </x:c>
      <x:c r="F2301" t="str">
        <x:v>5102</x:v>
      </x:c>
      <x:c r="G2301" t="str">
        <x:v>MGM</x:v>
      </x:c>
      <x:c r="H2301" t="str">
        <x:v>Montgomery Regional Airport</x:v>
      </x:c>
      <x:c r="I2301" t="str">
        <x:v>AL</x:v>
      </x:c>
      <x:c r="J2301" t="str">
        <x:v>ATL</x:v>
      </x:c>
      <x:c r="K2301" t="str">
        <x:v>Hartsfield-Jackson Atlanta International Airport</x:v>
      </x:c>
      <x:c r="L2301" t="str">
        <x:v>GA</x:v>
      </x:c>
      <x:c r="M2301" t="str">
        <x:v>1425</x:v>
      </x:c>
      <x:c r="N2301" t="str">
        <x:v>1428</x:v>
      </x:c>
      <x:c r="O2301" s="26" t="n">
        <x:v>3</x:v>
      </x:c>
      <x:c r="P2301" t="str">
        <x:v>1618</x:v>
      </x:c>
      <x:c r="Q2301" t="str">
        <x:v>1631</x:v>
      </x:c>
      <x:c r="R2301" s="26" t="n">
        <x:v>13</x:v>
      </x:c>
      <x:c r="S2301" s="26" t="n">
        <x:v>147</x:v>
      </x:c>
      <x:c r="T2301" s="24" t="n">
        <x:v>0</x:v>
      </x:c>
      <x:c r="U2301" s="24" t="n">
        <x:v>0</x:v>
      </x:c>
      <x:c r="V2301" s="24" t="str">
        <x:v>Completed</x:v>
      </x:c>
      <x:c r="W2301" s="24" t="n">
        <x:v>0</x:v>
      </x:c>
      <x:c r="X2301" s="24" t="n">
        <x:v>0</x:v>
      </x:c>
      <x:c r="Y2301" s="24" t="n">
        <x:v>1</x:v>
      </x:c>
    </x:row>
    <x:row r="2302">
      <x:c r="A2302" s="24" t="n">
        <x:v>5380875</x:v>
      </x:c>
      <x:c r="B2302" t="str">
        <x:v>2015-12-03</x:v>
      </x:c>
      <x:c r="C2302" s="24" t="n">
        <x:v>12</x:v>
      </x:c>
      <x:c r="D2302" t="str">
        <x:v>OO</x:v>
      </x:c>
      <x:c r="E2302" t="str">
        <x:v>Skywest Airlines Inc.</x:v>
      </x:c>
      <x:c r="F2302" t="str">
        <x:v>6410</x:v>
      </x:c>
      <x:c r="G2302" t="str">
        <x:v>SFO</x:v>
      </x:c>
      <x:c r="H2302" t="str">
        <x:v>San Francisco International Airport</x:v>
      </x:c>
      <x:c r="I2302" t="str">
        <x:v>CA</x:v>
      </x:c>
      <x:c r="J2302" t="str">
        <x:v>BUR</x:v>
      </x:c>
      <x:c r="K2302" t="str">
        <x:v>Bob Hope Airport (Hollywood Burbank Airport)</x:v>
      </x:c>
      <x:c r="L2302" t="str">
        <x:v>CA</x:v>
      </x:c>
      <x:c r="M2302" t="str">
        <x:v>1440</x:v>
      </x:c>
      <x:c r="N2302" t="str">
        <x:v>1718</x:v>
      </x:c>
      <x:c r="O2302" s="26" t="n">
        <x:v>158</x:v>
      </x:c>
      <x:c r="P2302" t="str">
        <x:v>1555</x:v>
      </x:c>
      <x:c r="Q2302" t="str">
        <x:v>1844</x:v>
      </x:c>
      <x:c r="R2302" s="26" t="n">
        <x:v>169</x:v>
      </x:c>
      <x:c r="S2302" s="26" t="n">
        <x:v>326</x:v>
      </x:c>
      <x:c r="T2302" s="24" t="n">
        <x:v>0</x:v>
      </x:c>
      <x:c r="U2302" s="24" t="n">
        <x:v>0</x:v>
      </x:c>
      <x:c r="V2302" s="24" t="str">
        <x:v>Completed</x:v>
      </x:c>
      <x:c r="W2302" s="24" t="n">
        <x:v>1</x:v>
      </x:c>
      <x:c r="X2302" s="24" t="n">
        <x:v>1</x:v>
      </x:c>
      <x:c r="Y2302" s="24" t="n">
        <x:v>1</x:v>
      </x:c>
    </x:row>
    <x:row r="2303">
      <x:c r="A2303" s="24" t="n">
        <x:v>5381013</x:v>
      </x:c>
      <x:c r="B2303" t="str">
        <x:v>2015-12-03</x:v>
      </x:c>
      <x:c r="C2303" s="24" t="n">
        <x:v>12</x:v>
      </x:c>
      <x:c r="D2303" t="str">
        <x:v>DL</x:v>
      </x:c>
      <x:c r="E2303" t="str">
        <x:v>Delta Air Lines Inc.</x:v>
      </x:c>
      <x:c r="F2303" t="str">
        <x:v>901</x:v>
      </x:c>
      <x:c r="G2303" t="str">
        <x:v>DTW</x:v>
      </x:c>
      <x:c r="H2303" t="str">
        <x:v>Detroit Metropolitan Airport</x:v>
      </x:c>
      <x:c r="I2303" t="str">
        <x:v>MI</x:v>
      </x:c>
      <x:c r="J2303" t="str">
        <x:v>ATL</x:v>
      </x:c>
      <x:c r="K2303" t="str">
        <x:v>Hartsfield-Jackson Atlanta International Airport</x:v>
      </x:c>
      <x:c r="L2303" t="str">
        <x:v>GA</x:v>
      </x:c>
      <x:c r="M2303" t="str">
        <x:v>1449</x:v>
      </x:c>
      <x:c r="N2303" t="str">
        <x:v>1452</x:v>
      </x:c>
      <x:c r="O2303" s="26" t="n">
        <x:v>3</x:v>
      </x:c>
      <x:c r="P2303" t="str">
        <x:v>1653</x:v>
      </x:c>
      <x:c r="Q2303" t="str">
        <x:v>1639</x:v>
      </x:c>
      <x:c r="R2303" s="26" t="n">
        <x:v>-14</x:v>
      </x:c>
      <x:c r="S2303" s="26" t="n">
        <x:v>594</x:v>
      </x:c>
      <x:c r="T2303" s="24" t="n">
        <x:v>0</x:v>
      </x:c>
      <x:c r="U2303" s="24" t="n">
        <x:v>0</x:v>
      </x:c>
      <x:c r="V2303" s="24" t="str">
        <x:v>Completed</x:v>
      </x:c>
      <x:c r="W2303" s="24" t="n">
        <x:v>0</x:v>
      </x:c>
      <x:c r="X2303" s="24" t="n">
        <x:v>0</x:v>
      </x:c>
      <x:c r="Y2303" s="24" t="n">
        <x:v>1</x:v>
      </x:c>
    </x:row>
    <x:row r="2304">
      <x:c r="A2304" s="24" t="n">
        <x:v>5381135</x:v>
      </x:c>
      <x:c r="B2304" t="str">
        <x:v>2015-12-03</x:v>
      </x:c>
      <x:c r="C2304" s="24" t="n">
        <x:v>12</x:v>
      </x:c>
      <x:c r="D2304" t="str">
        <x:v>DL</x:v>
      </x:c>
      <x:c r="E2304" t="str">
        <x:v>Delta Air Lines Inc.</x:v>
      </x:c>
      <x:c r="F2304" t="str">
        <x:v>1281</x:v>
      </x:c>
      <x:c r="G2304" t="str">
        <x:v>ATL</x:v>
      </x:c>
      <x:c r="H2304" t="str">
        <x:v>Hartsfield-Jackson Atlanta International Airport</x:v>
      </x:c>
      <x:c r="I2304" t="str">
        <x:v>GA</x:v>
      </x:c>
      <x:c r="J2304" t="str">
        <x:v>MEM</x:v>
      </x:c>
      <x:c r="K2304" t="str">
        <x:v>Memphis International Airport</x:v>
      </x:c>
      <x:c r="L2304" t="str">
        <x:v>TN</x:v>
      </x:c>
      <x:c r="M2304" t="str">
        <x:v>1455</x:v>
      </x:c>
      <x:c r="N2304" t="str">
        <x:v>1450</x:v>
      </x:c>
      <x:c r="O2304" s="26" t="n">
        <x:v>-5</x:v>
      </x:c>
      <x:c r="P2304" t="str">
        <x:v>1519</x:v>
      </x:c>
      <x:c r="Q2304" t="str">
        <x:v>1503</x:v>
      </x:c>
      <x:c r="R2304" s="26" t="n">
        <x:v>-16</x:v>
      </x:c>
      <x:c r="S2304" s="26" t="n">
        <x:v>332</x:v>
      </x:c>
      <x:c r="T2304" s="24" t="n">
        <x:v>0</x:v>
      </x:c>
      <x:c r="U2304" s="24" t="n">
        <x:v>0</x:v>
      </x:c>
      <x:c r="V2304" s="24" t="str">
        <x:v>Completed</x:v>
      </x:c>
      <x:c r="W2304" s="24" t="n">
        <x:v>0</x:v>
      </x:c>
      <x:c r="X2304" s="24" t="n">
        <x:v>0</x:v>
      </x:c>
      <x:c r="Y2304" s="24" t="n">
        <x:v>1</x:v>
      </x:c>
    </x:row>
    <x:row r="2305">
      <x:c r="A2305" s="24" t="n">
        <x:v>5381180</x:v>
      </x:c>
      <x:c r="B2305" t="str">
        <x:v>2015-12-03</x:v>
      </x:c>
      <x:c r="C2305" s="24" t="n">
        <x:v>12</x:v>
      </x:c>
      <x:c r="D2305" t="str">
        <x:v>DL</x:v>
      </x:c>
      <x:c r="E2305" t="str">
        <x:v>Delta Air Lines Inc.</x:v>
      </x:c>
      <x:c r="F2305" t="str">
        <x:v>2768</x:v>
      </x:c>
      <x:c r="G2305" t="str">
        <x:v>LAX</x:v>
      </x:c>
      <x:c r="H2305" t="str">
        <x:v>Los Angeles International Airport</x:v>
      </x:c>
      <x:c r="I2305" t="str">
        <x:v>CA</x:v>
      </x:c>
      <x:c r="J2305" t="str">
        <x:v>SFO</x:v>
      </x:c>
      <x:c r="K2305" t="str">
        <x:v>San Francisco International Airport</x:v>
      </x:c>
      <x:c r="L2305" t="str">
        <x:v>CA</x:v>
      </x:c>
      <x:c r="M2305" t="str">
        <x:v>1500</x:v>
      </x:c>
      <x:c r="N2305" t="str">
        <x:v>1455</x:v>
      </x:c>
      <x:c r="O2305" s="26" t="n">
        <x:v>-5</x:v>
      </x:c>
      <x:c r="P2305" t="str">
        <x:v>1624</x:v>
      </x:c>
      <x:c r="Q2305" t="str">
        <x:v>1607</x:v>
      </x:c>
      <x:c r="R2305" s="26" t="n">
        <x:v>-17</x:v>
      </x:c>
      <x:c r="S2305" s="26" t="n">
        <x:v>337</x:v>
      </x:c>
      <x:c r="T2305" s="24" t="n">
        <x:v>0</x:v>
      </x:c>
      <x:c r="U2305" s="24" t="n">
        <x:v>0</x:v>
      </x:c>
      <x:c r="V2305" s="24" t="str">
        <x:v>Completed</x:v>
      </x:c>
      <x:c r="W2305" s="24" t="n">
        <x:v>0</x:v>
      </x:c>
      <x:c r="X2305" s="24" t="n">
        <x:v>0</x:v>
      </x:c>
      <x:c r="Y2305" s="24" t="n">
        <x:v>1</x:v>
      </x:c>
    </x:row>
    <x:row r="2306">
      <x:c r="A2306" s="24" t="n">
        <x:v>5381608</x:v>
      </x:c>
      <x:c r="B2306" t="str">
        <x:v>2015-12-03</x:v>
      </x:c>
      <x:c r="C2306" s="24" t="n">
        <x:v>12</x:v>
      </x:c>
      <x:c r="D2306" t="str">
        <x:v>OO</x:v>
      </x:c>
      <x:c r="E2306" t="str">
        <x:v>Skywest Airlines Inc.</x:v>
      </x:c>
      <x:c r="F2306" t="str">
        <x:v>6295</x:v>
      </x:c>
      <x:c r="G2306" t="str">
        <x:v>DEN</x:v>
      </x:c>
      <x:c r="H2306" t="str">
        <x:v>Denver International Airport</x:v>
      </x:c>
      <x:c r="I2306" t="str">
        <x:v>CO</x:v>
      </x:c>
      <x:c r="J2306" t="str">
        <x:v>SJC</x:v>
      </x:c>
      <x:c r="K2306" t="str">
        <x:v>Norman Y. Mineta San José International Airport</x:v>
      </x:c>
      <x:c r="L2306" t="str">
        <x:v>CA</x:v>
      </x:c>
      <x:c r="M2306" t="str">
        <x:v>1521</x:v>
      </x:c>
      <x:c r="N2306" t="str">
        <x:v>1521</x:v>
      </x:c>
      <x:c r="O2306" s="26" t="n">
        <x:v>0</x:v>
      </x:c>
      <x:c r="P2306" t="str">
        <x:v>1659</x:v>
      </x:c>
      <x:c r="Q2306" t="str">
        <x:v>1709</x:v>
      </x:c>
      <x:c r="R2306" s="26" t="n">
        <x:v>10</x:v>
      </x:c>
      <x:c r="S2306" s="26" t="n">
        <x:v>948</x:v>
      </x:c>
      <x:c r="T2306" s="24" t="n">
        <x:v>0</x:v>
      </x:c>
      <x:c r="U2306" s="24" t="n">
        <x:v>0</x:v>
      </x:c>
      <x:c r="V2306" s="24" t="str">
        <x:v>Completed</x:v>
      </x:c>
      <x:c r="W2306" s="24" t="n">
        <x:v>0</x:v>
      </x:c>
      <x:c r="X2306" s="24" t="n">
        <x:v>0</x:v>
      </x:c>
      <x:c r="Y2306" s="24" t="n">
        <x:v>1</x:v>
      </x:c>
    </x:row>
    <x:row r="2307">
      <x:c r="A2307" s="24" t="n">
        <x:v>5381771</x:v>
      </x:c>
      <x:c r="B2307" t="str">
        <x:v>2015-12-03</x:v>
      </x:c>
      <x:c r="C2307" s="24" t="n">
        <x:v>12</x:v>
      </x:c>
      <x:c r="D2307" t="str">
        <x:v>DL</x:v>
      </x:c>
      <x:c r="E2307" t="str">
        <x:v>Delta Air Lines Inc.</x:v>
      </x:c>
      <x:c r="F2307" t="str">
        <x:v>1761</x:v>
      </x:c>
      <x:c r="G2307" t="str">
        <x:v>PHL</x:v>
      </x:c>
      <x:c r="H2307" t="str">
        <x:v>Philadelphia International Airport</x:v>
      </x:c>
      <x:c r="I2307" t="str">
        <x:v>PA</x:v>
      </x:c>
      <x:c r="J2307" t="str">
        <x:v>ATL</x:v>
      </x:c>
      <x:c r="K2307" t="str">
        <x:v>Hartsfield-Jackson Atlanta International Airport</x:v>
      </x:c>
      <x:c r="L2307" t="str">
        <x:v>GA</x:v>
      </x:c>
      <x:c r="M2307" t="str">
        <x:v>1530</x:v>
      </x:c>
      <x:c r="N2307" t="str">
        <x:v>1527</x:v>
      </x:c>
      <x:c r="O2307" s="26" t="n">
        <x:v>-3</x:v>
      </x:c>
      <x:c r="P2307" t="str">
        <x:v>1747</x:v>
      </x:c>
      <x:c r="Q2307" t="str">
        <x:v>1745</x:v>
      </x:c>
      <x:c r="R2307" s="26" t="n">
        <x:v>-2</x:v>
      </x:c>
      <x:c r="S2307" s="26" t="n">
        <x:v>666</x:v>
      </x:c>
      <x:c r="T2307" s="24" t="n">
        <x:v>0</x:v>
      </x:c>
      <x:c r="U2307" s="24" t="n">
        <x:v>0</x:v>
      </x:c>
      <x:c r="V2307" s="24" t="str">
        <x:v>Completed</x:v>
      </x:c>
      <x:c r="W2307" s="24" t="n">
        <x:v>0</x:v>
      </x:c>
      <x:c r="X2307" s="24" t="n">
        <x:v>0</x:v>
      </x:c>
      <x:c r="Y2307" s="24" t="n">
        <x:v>1</x:v>
      </x:c>
    </x:row>
    <x:row r="2308">
      <x:c r="A2308" s="24" t="n">
        <x:v>5382265</x:v>
      </x:c>
      <x:c r="B2308" t="str">
        <x:v>2015-12-03</x:v>
      </x:c>
      <x:c r="C2308" s="24" t="n">
        <x:v>12</x:v>
      </x:c>
      <x:c r="D2308" t="str">
        <x:v>AA</x:v>
      </x:c>
      <x:c r="E2308" t="str">
        <x:v>American Airlines Inc.</x:v>
      </x:c>
      <x:c r="F2308" t="str">
        <x:v>2119</x:v>
      </x:c>
      <x:c r="G2308" t="str">
        <x:v>BOS</x:v>
      </x:c>
      <x:c r="H2308" t="str">
        <x:v>Gen. Edward Lawrence Logan International Airport</x:v>
      </x:c>
      <x:c r="I2308" t="str">
        <x:v>MA</x:v>
      </x:c>
      <x:c r="J2308" t="str">
        <x:v>DCA</x:v>
      </x:c>
      <x:c r="K2308" t="str">
        <x:v>Ronald Reagan Washington National Airport</x:v>
      </x:c>
      <x:c r="L2308" t="str">
        <x:v>VA</x:v>
      </x:c>
      <x:c r="M2308" t="str">
        <x:v>1600</x:v>
      </x:c>
      <x:c r="N2308" t="str">
        <x:v>1554</x:v>
      </x:c>
      <x:c r="O2308" s="26" t="n">
        <x:v>-6</x:v>
      </x:c>
      <x:c r="P2308" t="str">
        <x:v>1736</x:v>
      </x:c>
      <x:c r="Q2308" t="str">
        <x:v>1732</x:v>
      </x:c>
      <x:c r="R2308" s="26" t="n">
        <x:v>-4</x:v>
      </x:c>
      <x:c r="S2308" s="26" t="n">
        <x:v>399</x:v>
      </x:c>
      <x:c r="T2308" s="24" t="n">
        <x:v>0</x:v>
      </x:c>
      <x:c r="U2308" s="24" t="n">
        <x:v>0</x:v>
      </x:c>
      <x:c r="V2308" s="24" t="str">
        <x:v>Completed</x:v>
      </x:c>
      <x:c r="W2308" s="24" t="n">
        <x:v>0</x:v>
      </x:c>
      <x:c r="X2308" s="24" t="n">
        <x:v>0</x:v>
      </x:c>
      <x:c r="Y2308" s="24" t="n">
        <x:v>1</x:v>
      </x:c>
    </x:row>
    <x:row r="2309">
      <x:c r="A2309" s="24" t="n">
        <x:v>5382948</x:v>
      </x:c>
      <x:c r="B2309" t="str">
        <x:v>2015-12-03</x:v>
      </x:c>
      <x:c r="C2309" s="24" t="n">
        <x:v>12</x:v>
      </x:c>
      <x:c r="D2309" t="str">
        <x:v>DL</x:v>
      </x:c>
      <x:c r="E2309" t="str">
        <x:v>Delta Air Lines Inc.</x:v>
      </x:c>
      <x:c r="F2309" t="str">
        <x:v>1877</x:v>
      </x:c>
      <x:c r="G2309" t="str">
        <x:v>ORD</x:v>
      </x:c>
      <x:c r="H2309" t="str">
        <x:v>Chicago O'Hare International Airport</x:v>
      </x:c>
      <x:c r="I2309" t="str">
        <x:v>IL</x:v>
      </x:c>
      <x:c r="J2309" t="str">
        <x:v>ATL</x:v>
      </x:c>
      <x:c r="K2309" t="str">
        <x:v>Hartsfield-Jackson Atlanta International Airport</x:v>
      </x:c>
      <x:c r="L2309" t="str">
        <x:v>GA</x:v>
      </x:c>
      <x:c r="M2309" t="str">
        <x:v>1645</x:v>
      </x:c>
      <x:c r="N2309" t="str">
        <x:v>1831</x:v>
      </x:c>
      <x:c r="O2309" s="26" t="n">
        <x:v>106</x:v>
      </x:c>
      <x:c r="P2309" t="str">
        <x:v>1946</x:v>
      </x:c>
      <x:c r="Q2309" t="str">
        <x:v>2117</x:v>
      </x:c>
      <x:c r="R2309" s="26" t="n">
        <x:v>91</x:v>
      </x:c>
      <x:c r="S2309" s="26" t="n">
        <x:v>606</x:v>
      </x:c>
      <x:c r="T2309" s="24" t="n">
        <x:v>0</x:v>
      </x:c>
      <x:c r="U2309" s="24" t="n">
        <x:v>0</x:v>
      </x:c>
      <x:c r="V2309" s="24" t="str">
        <x:v>Completed</x:v>
      </x:c>
      <x:c r="W2309" s="24" t="n">
        <x:v>1</x:v>
      </x:c>
      <x:c r="X2309" s="24" t="n">
        <x:v>1</x:v>
      </x:c>
      <x:c r="Y2309" s="24" t="n">
        <x:v>1</x:v>
      </x:c>
    </x:row>
    <x:row r="2310">
      <x:c r="A2310" s="24" t="n">
        <x:v>5382974</x:v>
      </x:c>
      <x:c r="B2310" t="str">
        <x:v>2015-12-03</x:v>
      </x:c>
      <x:c r="C2310" s="24" t="n">
        <x:v>12</x:v>
      </x:c>
      <x:c r="D2310" t="str">
        <x:v>EV</x:v>
      </x:c>
      <x:c r="E2310" t="str">
        <x:v>Atlantic Southeast Airlines</x:v>
      </x:c>
      <x:c r="F2310" t="str">
        <x:v>5342</x:v>
      </x:c>
      <x:c r="G2310" t="str">
        <x:v>ATL</x:v>
      </x:c>
      <x:c r="H2310" t="str">
        <x:v>Hartsfield-Jackson Atlanta International Airport</x:v>
      </x:c>
      <x:c r="I2310" t="str">
        <x:v>GA</x:v>
      </x:c>
      <x:c r="J2310" t="str">
        <x:v>EVV</x:v>
      </x:c>
      <x:c r="K2310" t="str">
        <x:v>Evansville Regional Airport</x:v>
      </x:c>
      <x:c r="L2310" t="str">
        <x:v>IN</x:v>
      </x:c>
      <x:c r="M2310" t="str">
        <x:v>1650</x:v>
      </x:c>
      <x:c r="N2310" t="str">
        <x:v>1717</x:v>
      </x:c>
      <x:c r="O2310" s="26" t="n">
        <x:v>27</x:v>
      </x:c>
      <x:c r="P2310" t="str">
        <x:v>1711</x:v>
      </x:c>
      <x:c r="Q2310" t="str">
        <x:v>1722</x:v>
      </x:c>
      <x:c r="R2310" s="26" t="n">
        <x:v>11</x:v>
      </x:c>
      <x:c r="S2310" s="26" t="n">
        <x:v>350</x:v>
      </x:c>
      <x:c r="T2310" s="24" t="n">
        <x:v>0</x:v>
      </x:c>
      <x:c r="U2310" s="24" t="n">
        <x:v>0</x:v>
      </x:c>
      <x:c r="V2310" s="24" t="str">
        <x:v>Completed</x:v>
      </x:c>
      <x:c r="W2310" s="24" t="n">
        <x:v>0</x:v>
      </x:c>
      <x:c r="X2310" s="24" t="n">
        <x:v>1</x:v>
      </x:c>
      <x:c r="Y2310" s="24" t="n">
        <x:v>1</x:v>
      </x:c>
    </x:row>
    <x:row r="2311">
      <x:c r="A2311" s="24" t="n">
        <x:v>5383708</x:v>
      </x:c>
      <x:c r="B2311" t="str">
        <x:v>2015-12-03</x:v>
      </x:c>
      <x:c r="C2311" s="24" t="n">
        <x:v>12</x:v>
      </x:c>
      <x:c r="D2311" t="str">
        <x:v>AA</x:v>
      </x:c>
      <x:c r="E2311" t="str">
        <x:v>American Airlines Inc.</x:v>
      </x:c>
      <x:c r="F2311" t="str">
        <x:v>1767</x:v>
      </x:c>
      <x:c r="G2311" t="str">
        <x:v>BOS</x:v>
      </x:c>
      <x:c r="H2311" t="str">
        <x:v>Gen. Edward Lawrence Logan International Airport</x:v>
      </x:c>
      <x:c r="I2311" t="str">
        <x:v>MA</x:v>
      </x:c>
      <x:c r="J2311" t="str">
        <x:v>PHL</x:v>
      </x:c>
      <x:c r="K2311" t="str">
        <x:v>Philadelphia International Airport</x:v>
      </x:c>
      <x:c r="L2311" t="str">
        <x:v>PA</x:v>
      </x:c>
      <x:c r="M2311" t="str">
        <x:v>1730</x:v>
      </x:c>
      <x:c r="N2311" t="str">
        <x:v>1719</x:v>
      </x:c>
      <x:c r="O2311" s="26" t="n">
        <x:v>-11</x:v>
      </x:c>
      <x:c r="P2311" t="str">
        <x:v>1915</x:v>
      </x:c>
      <x:c r="Q2311" t="str">
        <x:v>1904</x:v>
      </x:c>
      <x:c r="R2311" s="26" t="n">
        <x:v>-11</x:v>
      </x:c>
      <x:c r="S2311" s="26" t="n">
        <x:v>280</x:v>
      </x:c>
      <x:c r="T2311" s="24" t="n">
        <x:v>0</x:v>
      </x:c>
      <x:c r="U2311" s="24" t="n">
        <x:v>0</x:v>
      </x:c>
      <x:c r="V2311" s="24" t="str">
        <x:v>Completed</x:v>
      </x:c>
      <x:c r="W2311" s="24" t="n">
        <x:v>0</x:v>
      </x:c>
      <x:c r="X2311" s="24" t="n">
        <x:v>0</x:v>
      </x:c>
      <x:c r="Y2311" s="24" t="n">
        <x:v>1</x:v>
      </x:c>
    </x:row>
    <x:row r="2312">
      <x:c r="A2312" s="24" t="n">
        <x:v>5384129</x:v>
      </x:c>
      <x:c r="B2312" t="str">
        <x:v>2015-12-03</x:v>
      </x:c>
      <x:c r="C2312" s="24" t="n">
        <x:v>12</x:v>
      </x:c>
      <x:c r="D2312" t="str">
        <x:v>MQ</x:v>
      </x:c>
      <x:c r="E2312" t="str">
        <x:v>American Eagle Airlines Inc.</x:v>
      </x:c>
      <x:c r="F2312" t="str">
        <x:v>3210</x:v>
      </x:c>
      <x:c r="G2312" t="str">
        <x:v>MAF</x:v>
      </x:c>
      <x:c r="H2312" t="str">
        <x:v>Midland International Airport</x:v>
      </x:c>
      <x:c r="I2312" t="str">
        <x:v>TX</x:v>
      </x:c>
      <x:c r="J2312" t="str">
        <x:v>DFW</x:v>
      </x:c>
      <x:c r="K2312" t="str">
        <x:v>Dallas/Fort Worth International Airport</x:v>
      </x:c>
      <x:c r="L2312" t="str">
        <x:v>TX</x:v>
      </x:c>
      <x:c r="M2312" t="str">
        <x:v>1753</x:v>
      </x:c>
      <x:c r="N2312" t="str">
        <x:v>1737</x:v>
      </x:c>
      <x:c r="O2312" s="26" t="n">
        <x:v>-16</x:v>
      </x:c>
      <x:c r="P2312" t="str">
        <x:v>1915</x:v>
      </x:c>
      <x:c r="Q2312" t="str">
        <x:v>1846</x:v>
      </x:c>
      <x:c r="R2312" s="26" t="n">
        <x:v>-29</x:v>
      </x:c>
      <x:c r="S2312" s="26" t="n">
        <x:v>309</x:v>
      </x:c>
      <x:c r="T2312" s="24" t="n">
        <x:v>0</x:v>
      </x:c>
      <x:c r="U2312" s="24" t="n">
        <x:v>0</x:v>
      </x:c>
      <x:c r="V2312" s="24" t="str">
        <x:v>Completed</x:v>
      </x:c>
      <x:c r="W2312" s="24" t="n">
        <x:v>0</x:v>
      </x:c>
      <x:c r="X2312" s="24" t="n">
        <x:v>0</x:v>
      </x:c>
      <x:c r="Y2312" s="24" t="n">
        <x:v>1</x:v>
      </x:c>
    </x:row>
    <x:row r="2313">
      <x:c r="A2313" s="24" t="n">
        <x:v>5384177</x:v>
      </x:c>
      <x:c r="B2313" t="str">
        <x:v>2015-12-03</x:v>
      </x:c>
      <x:c r="C2313" s="24" t="n">
        <x:v>12</x:v>
      </x:c>
      <x:c r="D2313" t="str">
        <x:v>AA</x:v>
      </x:c>
      <x:c r="E2313" t="str">
        <x:v>American Airlines Inc.</x:v>
      </x:c>
      <x:c r="F2313" t="str">
        <x:v>1829</x:v>
      </x:c>
      <x:c r="G2313" t="str">
        <x:v>CLT</x:v>
      </x:c>
      <x:c r="H2313" t="str">
        <x:v>Charlotte Douglas International Airport</x:v>
      </x:c>
      <x:c r="I2313" t="str">
        <x:v>NC</x:v>
      </x:c>
      <x:c r="J2313" t="str">
        <x:v>TPA</x:v>
      </x:c>
      <x:c r="K2313" t="str">
        <x:v>Tampa International Airport</x:v>
      </x:c>
      <x:c r="L2313" t="str">
        <x:v>FL</x:v>
      </x:c>
      <x:c r="M2313" t="str">
        <x:v>1755</x:v>
      </x:c>
      <x:c r="N2313" t="str">
        <x:v>1753</x:v>
      </x:c>
      <x:c r="O2313" s="26" t="n">
        <x:v>-2</x:v>
      </x:c>
      <x:c r="P2313" t="str">
        <x:v>1935</x:v>
      </x:c>
      <x:c r="Q2313" t="str">
        <x:v>1941</x:v>
      </x:c>
      <x:c r="R2313" s="26" t="n">
        <x:v>6</x:v>
      </x:c>
      <x:c r="S2313" s="26" t="n">
        <x:v>507</x:v>
      </x:c>
      <x:c r="T2313" s="24" t="n">
        <x:v>0</x:v>
      </x:c>
      <x:c r="U2313" s="24" t="n">
        <x:v>0</x:v>
      </x:c>
      <x:c r="V2313" s="24" t="str">
        <x:v>Completed</x:v>
      </x:c>
      <x:c r="W2313" s="24" t="n">
        <x:v>0</x:v>
      </x:c>
      <x:c r="X2313" s="24" t="n">
        <x:v>0</x:v>
      </x:c>
      <x:c r="Y2313" s="24" t="n">
        <x:v>1</x:v>
      </x:c>
    </x:row>
    <x:row r="2314">
      <x:c r="A2314" s="24" t="n">
        <x:v>5384241</x:v>
      </x:c>
      <x:c r="B2314" t="str">
        <x:v>2015-12-03</x:v>
      </x:c>
      <x:c r="C2314" s="24" t="n">
        <x:v>12</x:v>
      </x:c>
      <x:c r="D2314" t="str">
        <x:v>OO</x:v>
      </x:c>
      <x:c r="E2314" t="str">
        <x:v>Skywest Airlines Inc.</x:v>
      </x:c>
      <x:c r="F2314" t="str">
        <x:v>6462</x:v>
      </x:c>
      <x:c r="G2314" t="str">
        <x:v>LAX</x:v>
      </x:c>
      <x:c r="H2314" t="str">
        <x:v>Los Angeles International Airport</x:v>
      </x:c>
      <x:c r="I2314" t="str">
        <x:v>CA</x:v>
      </x:c>
      <x:c r="J2314" t="str">
        <x:v>SMF</x:v>
      </x:c>
      <x:c r="K2314" t="str">
        <x:v>Sacramento International Airport</x:v>
      </x:c>
      <x:c r="L2314" t="str">
        <x:v>CA</x:v>
      </x:c>
      <x:c r="M2314" t="str">
        <x:v>1800</x:v>
      </x:c>
      <x:c r="N2314" t="str">
        <x:v>1756</x:v>
      </x:c>
      <x:c r="O2314" s="26" t="n">
        <x:v>-4</x:v>
      </x:c>
      <x:c r="P2314" t="str">
        <x:v>1929</x:v>
      </x:c>
      <x:c r="Q2314" t="str">
        <x:v>1920</x:v>
      </x:c>
      <x:c r="R2314" s="26" t="n">
        <x:v>-9</x:v>
      </x:c>
      <x:c r="S2314" s="26" t="n">
        <x:v>373</x:v>
      </x:c>
      <x:c r="T2314" s="24" t="n">
        <x:v>0</x:v>
      </x:c>
      <x:c r="U2314" s="24" t="n">
        <x:v>0</x:v>
      </x:c>
      <x:c r="V2314" s="24" t="str">
        <x:v>Completed</x:v>
      </x:c>
      <x:c r="W2314" s="24" t="n">
        <x:v>0</x:v>
      </x:c>
      <x:c r="X2314" s="24" t="n">
        <x:v>0</x:v>
      </x:c>
      <x:c r="Y2314" s="24" t="n">
        <x:v>1</x:v>
      </x:c>
    </x:row>
    <x:row r="2315">
      <x:c r="A2315" s="24" t="n">
        <x:v>5384384</x:v>
      </x:c>
      <x:c r="B2315" t="str">
        <x:v>2015-12-03</x:v>
      </x:c>
      <x:c r="C2315" s="24" t="n">
        <x:v>12</x:v>
      </x:c>
      <x:c r="D2315" t="str">
        <x:v>OO</x:v>
      </x:c>
      <x:c r="E2315" t="str">
        <x:v>Skywest Airlines Inc.</x:v>
      </x:c>
      <x:c r="F2315" t="str">
        <x:v>6432</x:v>
      </x:c>
      <x:c r="G2315" t="str">
        <x:v>SNA</x:v>
      </x:c>
      <x:c r="H2315" t="str">
        <x:v>John Wayne Airport (Orange County Airport)</x:v>
      </x:c>
      <x:c r="I2315" t="str">
        <x:v>CA</x:v>
      </x:c>
      <x:c r="J2315" t="str">
        <x:v>SFO</x:v>
      </x:c>
      <x:c r="K2315" t="str">
        <x:v>San Francisco International Airport</x:v>
      </x:c>
      <x:c r="L2315" t="str">
        <x:v>CA</x:v>
      </x:c>
      <x:c r="M2315" t="str">
        <x:v>1807</x:v>
      </x:c>
      <x:c r="N2315" t="str">
        <x:v>2018</x:v>
      </x:c>
      <x:c r="O2315" s="26" t="n">
        <x:v>131</x:v>
      </x:c>
      <x:c r="P2315" t="str">
        <x:v>1931</x:v>
      </x:c>
      <x:c r="Q2315" t="str">
        <x:v>2139</x:v>
      </x:c>
      <x:c r="R2315" s="26" t="n">
        <x:v>128</x:v>
      </x:c>
      <x:c r="S2315" s="26" t="n">
        <x:v>372</x:v>
      </x:c>
      <x:c r="T2315" s="24" t="n">
        <x:v>0</x:v>
      </x:c>
      <x:c r="U2315" s="24" t="n">
        <x:v>0</x:v>
      </x:c>
      <x:c r="V2315" s="24" t="str">
        <x:v>Completed</x:v>
      </x:c>
      <x:c r="W2315" s="24" t="n">
        <x:v>1</x:v>
      </x:c>
      <x:c r="X2315" s="24" t="n">
        <x:v>1</x:v>
      </x:c>
      <x:c r="Y2315" s="24" t="n">
        <x:v>1</x:v>
      </x:c>
    </x:row>
    <x:row r="2316">
      <x:c r="A2316" s="24" t="n">
        <x:v>5384602</x:v>
      </x:c>
      <x:c r="B2316" t="str">
        <x:v>2015-12-03</x:v>
      </x:c>
      <x:c r="C2316" s="24" t="n">
        <x:v>12</x:v>
      </x:c>
      <x:c r="D2316" t="str">
        <x:v>WN</x:v>
      </x:c>
      <x:c r="E2316" t="str">
        <x:v>Southwest Airlines Co.</x:v>
      </x:c>
      <x:c r="F2316" t="str">
        <x:v>1877</x:v>
      </x:c>
      <x:c r="G2316" t="str">
        <x:v>TPA</x:v>
      </x:c>
      <x:c r="H2316" t="str">
        <x:v>Tampa International Airport</x:v>
      </x:c>
      <x:c r="I2316" t="str">
        <x:v>FL</x:v>
      </x:c>
      <x:c r="J2316" t="str">
        <x:v>BHM</x:v>
      </x:c>
      <x:c r="K2316" t="str">
        <x:v>Birmingham-Shuttlesworth International Airport</x:v>
      </x:c>
      <x:c r="L2316" t="str">
        <x:v>AL</x:v>
      </x:c>
      <x:c r="M2316" t="str">
        <x:v>1820</x:v>
      </x:c>
      <x:c r="N2316" t="str">
        <x:v>1821</x:v>
      </x:c>
      <x:c r="O2316" s="26" t="n">
        <x:v>1</x:v>
      </x:c>
      <x:c r="P2316" t="str">
        <x:v>1850</x:v>
      </x:c>
      <x:c r="Q2316" t="str">
        <x:v>1838</x:v>
      </x:c>
      <x:c r="R2316" s="26" t="n">
        <x:v>-12</x:v>
      </x:c>
      <x:c r="S2316" s="26" t="n">
        <x:v>459</x:v>
      </x:c>
      <x:c r="T2316" s="24" t="n">
        <x:v>0</x:v>
      </x:c>
      <x:c r="U2316" s="24" t="n">
        <x:v>0</x:v>
      </x:c>
      <x:c r="V2316" s="24" t="str">
        <x:v>Completed</x:v>
      </x:c>
      <x:c r="W2316" s="24" t="n">
        <x:v>0</x:v>
      </x:c>
      <x:c r="X2316" s="24" t="n">
        <x:v>0</x:v>
      </x:c>
      <x:c r="Y2316" s="24" t="n">
        <x:v>1</x:v>
      </x:c>
    </x:row>
    <x:row r="2317">
      <x:c r="A2317" s="24" t="n">
        <x:v>5384773</x:v>
      </x:c>
      <x:c r="B2317" t="str">
        <x:v>2015-12-03</x:v>
      </x:c>
      <x:c r="C2317" s="24" t="n">
        <x:v>12</x:v>
      </x:c>
      <x:c r="D2317" t="str">
        <x:v>WN</x:v>
      </x:c>
      <x:c r="E2317" t="str">
        <x:v>Southwest Airlines Co.</x:v>
      </x:c>
      <x:c r="F2317" t="str">
        <x:v>2317</x:v>
      </x:c>
      <x:c r="G2317" t="str">
        <x:v>BWI</x:v>
      </x:c>
      <x:c r="H2317" t="str">
        <x:v>Baltimore-Washington International Airport</x:v>
      </x:c>
      <x:c r="I2317" t="str">
        <x:v>MD</x:v>
      </x:c>
      <x:c r="J2317" t="str">
        <x:v>PVD</x:v>
      </x:c>
      <x:c r="K2317" t="str">
        <x:v>Theodore Francis Green State Airport</x:v>
      </x:c>
      <x:c r="L2317" t="str">
        <x:v>RI</x:v>
      </x:c>
      <x:c r="M2317" t="str">
        <x:v>1830</x:v>
      </x:c>
      <x:c r="N2317" t="str">
        <x:v>1830</x:v>
      </x:c>
      <x:c r="O2317" s="26" t="n">
        <x:v>0</x:v>
      </x:c>
      <x:c r="P2317" t="str">
        <x:v>1940</x:v>
      </x:c>
      <x:c r="Q2317" t="str">
        <x:v>1935</x:v>
      </x:c>
      <x:c r="R2317" s="26" t="n">
        <x:v>-5</x:v>
      </x:c>
      <x:c r="S2317" s="26" t="n">
        <x:v>327</x:v>
      </x:c>
      <x:c r="T2317" s="24" t="n">
        <x:v>0</x:v>
      </x:c>
      <x:c r="U2317" s="24" t="n">
        <x:v>0</x:v>
      </x:c>
      <x:c r="V2317" s="24" t="str">
        <x:v>Completed</x:v>
      </x:c>
      <x:c r="W2317" s="24" t="n">
        <x:v>0</x:v>
      </x:c>
      <x:c r="X2317" s="24" t="n">
        <x:v>0</x:v>
      </x:c>
      <x:c r="Y2317" s="24" t="n">
        <x:v>1</x:v>
      </x:c>
    </x:row>
    <x:row r="2318">
      <x:c r="A2318" s="24" t="n">
        <x:v>5384829</x:v>
      </x:c>
      <x:c r="B2318" t="str">
        <x:v>2015-12-03</x:v>
      </x:c>
      <x:c r="C2318" s="24" t="n">
        <x:v>12</x:v>
      </x:c>
      <x:c r="D2318" t="str">
        <x:v>DL</x:v>
      </x:c>
      <x:c r="E2318" t="str">
        <x:v>Delta Air Lines Inc.</x:v>
      </x:c>
      <x:c r="F2318" t="str">
        <x:v>2328</x:v>
      </x:c>
      <x:c r="G2318" t="str">
        <x:v>BNA</x:v>
      </x:c>
      <x:c r="H2318" t="str">
        <x:v>Nashville International Airport</x:v>
      </x:c>
      <x:c r="I2318" t="str">
        <x:v>TN</x:v>
      </x:c>
      <x:c r="J2318" t="str">
        <x:v>DTW</x:v>
      </x:c>
      <x:c r="K2318" t="str">
        <x:v>Detroit Metropolitan Airport</x:v>
      </x:c>
      <x:c r="L2318" t="str">
        <x:v>MI</x:v>
      </x:c>
      <x:c r="M2318" t="str">
        <x:v>1835</x:v>
      </x:c>
      <x:c r="N2318" t="str">
        <x:v>1832</x:v>
      </x:c>
      <x:c r="O2318" s="26" t="n">
        <x:v>-3</x:v>
      </x:c>
      <x:c r="P2318" t="str">
        <x:v>2110</x:v>
      </x:c>
      <x:c r="Q2318" t="str">
        <x:v>2108</x:v>
      </x:c>
      <x:c r="R2318" s="26" t="n">
        <x:v>-2</x:v>
      </x:c>
      <x:c r="S2318" s="26" t="n">
        <x:v>456</x:v>
      </x:c>
      <x:c r="T2318" s="24" t="n">
        <x:v>0</x:v>
      </x:c>
      <x:c r="U2318" s="24" t="n">
        <x:v>0</x:v>
      </x:c>
      <x:c r="V2318" s="24" t="str">
        <x:v>Completed</x:v>
      </x:c>
      <x:c r="W2318" s="24" t="n">
        <x:v>0</x:v>
      </x:c>
      <x:c r="X2318" s="24" t="n">
        <x:v>0</x:v>
      </x:c>
      <x:c r="Y2318" s="24" t="n">
        <x:v>1</x:v>
      </x:c>
    </x:row>
    <x:row r="2319">
      <x:c r="A2319" s="24" t="n">
        <x:v>5385165</x:v>
      </x:c>
      <x:c r="B2319" t="str">
        <x:v>2015-12-03</x:v>
      </x:c>
      <x:c r="C2319" s="24" t="n">
        <x:v>12</x:v>
      </x:c>
      <x:c r="D2319" t="str">
        <x:v>OO</x:v>
      </x:c>
      <x:c r="E2319" t="str">
        <x:v>Skywest Airlines Inc.</x:v>
      </x:c>
      <x:c r="F2319" t="str">
        <x:v>6190</x:v>
      </x:c>
      <x:c r="G2319" t="str">
        <x:v>DEN</x:v>
      </x:c>
      <x:c r="H2319" t="str">
        <x:v>Denver International Airport</x:v>
      </x:c>
      <x:c r="I2319" t="str">
        <x:v>CO</x:v>
      </x:c>
      <x:c r="J2319" t="str">
        <x:v>PSC</x:v>
      </x:c>
      <x:c r="K2319" t="str">
        <x:v>Tri-Cities Airport</x:v>
      </x:c>
      <x:c r="L2319" t="str">
        <x:v>WA</x:v>
      </x:c>
      <x:c r="M2319" t="str">
        <x:v>1857</x:v>
      </x:c>
      <x:c r="N2319" t="str">
        <x:v>1854</x:v>
      </x:c>
      <x:c r="O2319" s="26" t="n">
        <x:v>-3</x:v>
      </x:c>
      <x:c r="P2319" t="str">
        <x:v>2027</x:v>
      </x:c>
      <x:c r="Q2319" t="str">
        <x:v>2015</x:v>
      </x:c>
      <x:c r="R2319" s="26" t="n">
        <x:v>-12</x:v>
      </x:c>
      <x:c r="S2319" s="26" t="n">
        <x:v>852</x:v>
      </x:c>
      <x:c r="T2319" s="24" t="n">
        <x:v>0</x:v>
      </x:c>
      <x:c r="U2319" s="24" t="n">
        <x:v>0</x:v>
      </x:c>
      <x:c r="V2319" s="24" t="str">
        <x:v>Completed</x:v>
      </x:c>
      <x:c r="W2319" s="24" t="n">
        <x:v>0</x:v>
      </x:c>
      <x:c r="X2319" s="24" t="n">
        <x:v>0</x:v>
      </x:c>
      <x:c r="Y2319" s="24" t="n">
        <x:v>1</x:v>
      </x:c>
    </x:row>
    <x:row r="2320">
      <x:c r="A2320" s="24" t="n">
        <x:v>5385176</x:v>
      </x:c>
      <x:c r="B2320" t="str">
        <x:v>2015-12-03</x:v>
      </x:c>
      <x:c r="C2320" s="24" t="n">
        <x:v>12</x:v>
      </x:c>
      <x:c r="D2320" t="str">
        <x:v>EV</x:v>
      </x:c>
      <x:c r="E2320" t="str">
        <x:v>Atlantic Southeast Airlines</x:v>
      </x:c>
      <x:c r="F2320" t="str">
        <x:v>6159</x:v>
      </x:c>
      <x:c r="G2320" t="str">
        <x:v>IND</x:v>
      </x:c>
      <x:c r="H2320" t="str">
        <x:v>Indianapolis International Airport</x:v>
      </x:c>
      <x:c r="I2320" t="str">
        <x:v>IN</x:v>
      </x:c>
      <x:c r="J2320" t="str">
        <x:v>IAH</x:v>
      </x:c>
      <x:c r="K2320" t="str">
        <x:v>George Bush Intercontinental Airport</x:v>
      </x:c>
      <x:c r="L2320" t="str">
        <x:v>TX</x:v>
      </x:c>
      <x:c r="M2320" t="str">
        <x:v>1859</x:v>
      </x:c>
      <x:c r="N2320" t="str">
        <x:v>2028</x:v>
      </x:c>
      <x:c r="O2320" s="26" t="n">
        <x:v>89</x:v>
      </x:c>
      <x:c r="P2320" t="str">
        <x:v>2035</x:v>
      </x:c>
      <x:c r="Q2320" t="str">
        <x:v>2152</x:v>
      </x:c>
      <x:c r="R2320" s="26" t="n">
        <x:v>77</x:v>
      </x:c>
      <x:c r="S2320" s="26" t="n">
        <x:v>844</x:v>
      </x:c>
      <x:c r="T2320" s="24" t="n">
        <x:v>0</x:v>
      </x:c>
      <x:c r="U2320" s="24" t="n">
        <x:v>0</x:v>
      </x:c>
      <x:c r="V2320" s="24" t="str">
        <x:v>Completed</x:v>
      </x:c>
      <x:c r="W2320" s="24" t="n">
        <x:v>1</x:v>
      </x:c>
      <x:c r="X2320" s="24" t="n">
        <x:v>1</x:v>
      </x:c>
      <x:c r="Y2320" s="24" t="n">
        <x:v>1</x:v>
      </x:c>
    </x:row>
    <x:row r="2321">
      <x:c r="A2321" s="24" t="n">
        <x:v>5385377</x:v>
      </x:c>
      <x:c r="B2321" t="str">
        <x:v>2015-12-03</x:v>
      </x:c>
      <x:c r="C2321" s="24" t="n">
        <x:v>12</x:v>
      </x:c>
      <x:c r="D2321" t="str">
        <x:v>UA</x:v>
      </x:c>
      <x:c r="E2321" t="str">
        <x:v>United Air Lines Inc.</x:v>
      </x:c>
      <x:c r="F2321" t="str">
        <x:v>794</x:v>
      </x:c>
      <x:c r="G2321" t="str">
        <x:v>ORD</x:v>
      </x:c>
      <x:c r="H2321" t="str">
        <x:v>Chicago O'Hare International Airport</x:v>
      </x:c>
      <x:c r="I2321" t="str">
        <x:v>IL</x:v>
      </x:c>
      <x:c r="J2321" t="str">
        <x:v>LGA</x:v>
      </x:c>
      <x:c r="K2321" t="str">
        <x:v>LaGuardia Airport (Marine Air Terminal)</x:v>
      </x:c>
      <x:c r="L2321" t="str">
        <x:v>NY</x:v>
      </x:c>
      <x:c r="M2321" t="str">
        <x:v>1910</x:v>
      </x:c>
      <x:c r="N2321" t="str">
        <x:v>1910</x:v>
      </x:c>
      <x:c r="O2321" s="26" t="n">
        <x:v>0</x:v>
      </x:c>
      <x:c r="P2321" t="str">
        <x:v>2220</x:v>
      </x:c>
      <x:c r="Q2321" t="str">
        <x:v>2221</x:v>
      </x:c>
      <x:c r="R2321" s="26" t="n">
        <x:v>1</x:v>
      </x:c>
      <x:c r="S2321" s="26" t="n">
        <x:v>733</x:v>
      </x:c>
      <x:c r="T2321" s="24" t="n">
        <x:v>0</x:v>
      </x:c>
      <x:c r="U2321" s="24" t="n">
        <x:v>0</x:v>
      </x:c>
      <x:c r="V2321" s="24" t="str">
        <x:v>Completed</x:v>
      </x:c>
      <x:c r="W2321" s="24" t="n">
        <x:v>0</x:v>
      </x:c>
      <x:c r="X2321" s="24" t="n">
        <x:v>0</x:v>
      </x:c>
      <x:c r="Y2321" s="24" t="n">
        <x:v>1</x:v>
      </x:c>
    </x:row>
    <x:row r="2322">
      <x:c r="A2322" s="24" t="n">
        <x:v>5385558</x:v>
      </x:c>
      <x:c r="B2322" t="str">
        <x:v>2015-12-03</x:v>
      </x:c>
      <x:c r="C2322" s="24" t="n">
        <x:v>12</x:v>
      </x:c>
      <x:c r="D2322" t="str">
        <x:v>OO</x:v>
      </x:c>
      <x:c r="E2322" t="str">
        <x:v>Skywest Airlines Inc.</x:v>
      </x:c>
      <x:c r="F2322" t="str">
        <x:v>4747</x:v>
      </x:c>
      <x:c r="G2322" t="str">
        <x:v>SMF</x:v>
      </x:c>
      <x:c r="H2322" t="str">
        <x:v>Sacramento International Airport</x:v>
      </x:c>
      <x:c r="I2322" t="str">
        <x:v>CA</x:v>
      </x:c>
      <x:c r="J2322" t="str">
        <x:v>SEA</x:v>
      </x:c>
      <x:c r="K2322" t="str">
        <x:v>Seattle-Tacoma International Airport</x:v>
      </x:c>
      <x:c r="L2322" t="str">
        <x:v>WA</x:v>
      </x:c>
      <x:c r="M2322" t="str">
        <x:v>1922</x:v>
      </x:c>
      <x:c r="N2322" t="str">
        <x:v>2017</x:v>
      </x:c>
      <x:c r="O2322" s="26" t="n">
        <x:v>55</x:v>
      </x:c>
      <x:c r="P2322" t="str">
        <x:v>2119</x:v>
      </x:c>
      <x:c r="Q2322" t="str">
        <x:v>2224</x:v>
      </x:c>
      <x:c r="R2322" s="26" t="n">
        <x:v>65</x:v>
      </x:c>
      <x:c r="S2322" s="26" t="n">
        <x:v>605</x:v>
      </x:c>
      <x:c r="T2322" s="24" t="n">
        <x:v>0</x:v>
      </x:c>
      <x:c r="U2322" s="24" t="n">
        <x:v>0</x:v>
      </x:c>
      <x:c r="V2322" s="24" t="str">
        <x:v>Completed</x:v>
      </x:c>
      <x:c r="W2322" s="24" t="n">
        <x:v>1</x:v>
      </x:c>
      <x:c r="X2322" s="24" t="n">
        <x:v>1</x:v>
      </x:c>
      <x:c r="Y2322" s="24" t="n">
        <x:v>1</x:v>
      </x:c>
    </x:row>
    <x:row r="2323">
      <x:c r="A2323" s="24" t="n">
        <x:v>5385609</x:v>
      </x:c>
      <x:c r="B2323" t="str">
        <x:v>2015-12-03</x:v>
      </x:c>
      <x:c r="C2323" s="24" t="n">
        <x:v>12</x:v>
      </x:c>
      <x:c r="D2323" t="str">
        <x:v>UA</x:v>
      </x:c>
      <x:c r="E2323" t="str">
        <x:v>United Air Lines Inc.</x:v>
      </x:c>
      <x:c r="F2323" t="str">
        <x:v>1124</x:v>
      </x:c>
      <x:c r="G2323" t="str">
        <x:v>IAH</x:v>
      </x:c>
      <x:c r="H2323" t="str">
        <x:v>George Bush Intercontinental Airport</x:v>
      </x:c>
      <x:c r="I2323" t="str">
        <x:v>TX</x:v>
      </x:c>
      <x:c r="J2323" t="str">
        <x:v>SAT</x:v>
      </x:c>
      <x:c r="K2323" t="str">
        <x:v>San Antonio International Airport</x:v>
      </x:c>
      <x:c r="L2323" t="str">
        <x:v>TX</x:v>
      </x:c>
      <x:c r="M2323" t="str">
        <x:v>1925</x:v>
      </x:c>
      <x:c r="N2323" t="str">
        <x:v>1927</x:v>
      </x:c>
      <x:c r="O2323" s="26" t="n">
        <x:v>2</x:v>
      </x:c>
      <x:c r="P2323" t="str">
        <x:v>2033</x:v>
      </x:c>
      <x:c r="Q2323" t="str">
        <x:v>2028</x:v>
      </x:c>
      <x:c r="R2323" s="26" t="n">
        <x:v>-5</x:v>
      </x:c>
      <x:c r="S2323" s="26" t="n">
        <x:v>191</x:v>
      </x:c>
      <x:c r="T2323" s="24" t="n">
        <x:v>0</x:v>
      </x:c>
      <x:c r="U2323" s="24" t="n">
        <x:v>0</x:v>
      </x:c>
      <x:c r="V2323" s="24" t="str">
        <x:v>Completed</x:v>
      </x:c>
      <x:c r="W2323" s="24" t="n">
        <x:v>0</x:v>
      </x:c>
      <x:c r="X2323" s="24" t="n">
        <x:v>0</x:v>
      </x:c>
      <x:c r="Y2323" s="24" t="n">
        <x:v>1</x:v>
      </x:c>
    </x:row>
    <x:row r="2324">
      <x:c r="A2324" s="24" t="n">
        <x:v>5385968</x:v>
      </x:c>
      <x:c r="B2324" t="str">
        <x:v>2015-12-03</x:v>
      </x:c>
      <x:c r="C2324" s="24" t="n">
        <x:v>12</x:v>
      </x:c>
      <x:c r="D2324" t="str">
        <x:v>WN</x:v>
      </x:c>
      <x:c r="E2324" t="str">
        <x:v>Southwest Airlines Co.</x:v>
      </x:c>
      <x:c r="F2324" t="str">
        <x:v>1297</x:v>
      </x:c>
      <x:c r="G2324" t="str">
        <x:v>CLT</x:v>
      </x:c>
      <x:c r="H2324" t="str">
        <x:v>Charlotte Douglas International Airport</x:v>
      </x:c>
      <x:c r="I2324" t="str">
        <x:v>NC</x:v>
      </x:c>
      <x:c r="J2324" t="str">
        <x:v>BWI</x:v>
      </x:c>
      <x:c r="K2324" t="str">
        <x:v>Baltimore-Washington International Airport</x:v>
      </x:c>
      <x:c r="L2324" t="str">
        <x:v>MD</x:v>
      </x:c>
      <x:c r="M2324" t="str">
        <x:v>1950</x:v>
      </x:c>
      <x:c r="N2324" t="str">
        <x:v>1959</x:v>
      </x:c>
      <x:c r="O2324" s="26" t="n">
        <x:v>9</x:v>
      </x:c>
      <x:c r="P2324" t="str">
        <x:v>2115</x:v>
      </x:c>
      <x:c r="Q2324" t="str">
        <x:v>2124</x:v>
      </x:c>
      <x:c r="R2324" s="26" t="n">
        <x:v>9</x:v>
      </x:c>
      <x:c r="S2324" s="26" t="n">
        <x:v>361</x:v>
      </x:c>
      <x:c r="T2324" s="24" t="n">
        <x:v>0</x:v>
      </x:c>
      <x:c r="U2324" s="24" t="n">
        <x:v>0</x:v>
      </x:c>
      <x:c r="V2324" s="24" t="str">
        <x:v>Completed</x:v>
      </x:c>
      <x:c r="W2324" s="24" t="n">
        <x:v>0</x:v>
      </x:c>
      <x:c r="X2324" s="24" t="n">
        <x:v>0</x:v>
      </x:c>
      <x:c r="Y2324" s="24" t="n">
        <x:v>1</x:v>
      </x:c>
    </x:row>
    <x:row r="2325">
      <x:c r="A2325" s="24" t="n">
        <x:v>5386586</x:v>
      </x:c>
      <x:c r="B2325" t="str">
        <x:v>2015-12-03</x:v>
      </x:c>
      <x:c r="C2325" s="24" t="n">
        <x:v>12</x:v>
      </x:c>
      <x:c r="D2325" t="str">
        <x:v>WN</x:v>
      </x:c>
      <x:c r="E2325" t="str">
        <x:v>Southwest Airlines Co.</x:v>
      </x:c>
      <x:c r="F2325" t="str">
        <x:v>2978</x:v>
      </x:c>
      <x:c r="G2325" t="str">
        <x:v>STL</x:v>
      </x:c>
      <x:c r="H2325" t="str">
        <x:v>St. Louis International Airport at Lambert Field</x:v>
      </x:c>
      <x:c r="I2325" t="str">
        <x:v>MO</x:v>
      </x:c>
      <x:c r="J2325" t="str">
        <x:v>MSP</x:v>
      </x:c>
      <x:c r="K2325" t="str">
        <x:v>Minneapolis-Saint Paul International Airport</x:v>
      </x:c>
      <x:c r="L2325" t="str">
        <x:v>MN</x:v>
      </x:c>
      <x:c r="M2325" t="str">
        <x:v>2035</x:v>
      </x:c>
      <x:c r="N2325" t="str">
        <x:v>2107</x:v>
      </x:c>
      <x:c r="O2325" s="26" t="n">
        <x:v>32</x:v>
      </x:c>
      <x:c r="P2325" t="str">
        <x:v>2205</x:v>
      </x:c>
      <x:c r="Q2325" t="str">
        <x:v>2226</x:v>
      </x:c>
      <x:c r="R2325" s="26" t="n">
        <x:v>21</x:v>
      </x:c>
      <x:c r="S2325" s="26" t="n">
        <x:v>448</x:v>
      </x:c>
      <x:c r="T2325" s="24" t="n">
        <x:v>0</x:v>
      </x:c>
      <x:c r="U2325" s="24" t="n">
        <x:v>0</x:v>
      </x:c>
      <x:c r="V2325" s="24" t="str">
        <x:v>Completed</x:v>
      </x:c>
      <x:c r="W2325" s="24" t="n">
        <x:v>1</x:v>
      </x:c>
      <x:c r="X2325" s="24" t="n">
        <x:v>1</x:v>
      </x:c>
      <x:c r="Y2325" s="24" t="n">
        <x:v>1</x:v>
      </x:c>
    </x:row>
    <x:row r="2326">
      <x:c r="A2326" s="24" t="n">
        <x:v>5386643</x:v>
      </x:c>
      <x:c r="B2326" t="str">
        <x:v>2015-12-03</x:v>
      </x:c>
      <x:c r="C2326" s="24" t="n">
        <x:v>12</x:v>
      </x:c>
      <x:c r="D2326" t="str">
        <x:v>AA</x:v>
      </x:c>
      <x:c r="E2326" t="str">
        <x:v>American Airlines Inc.</x:v>
      </x:c>
      <x:c r="F2326" t="str">
        <x:v>1408</x:v>
      </x:c>
      <x:c r="G2326" t="str">
        <x:v>DFW</x:v>
      </x:c>
      <x:c r="H2326" t="str">
        <x:v>Dallas/Fort Worth International Airport</x:v>
      </x:c>
      <x:c r="I2326" t="str">
        <x:v>TX</x:v>
      </x:c>
      <x:c r="J2326" t="str">
        <x:v>OKC</x:v>
      </x:c>
      <x:c r="K2326" t="str">
        <x:v>Will Rogers World Airport</x:v>
      </x:c>
      <x:c r="L2326" t="str">
        <x:v>OK</x:v>
      </x:c>
      <x:c r="M2326" t="str">
        <x:v>2040</x:v>
      </x:c>
      <x:c r="N2326" t="str">
        <x:v>2041</x:v>
      </x:c>
      <x:c r="O2326" s="26" t="n">
        <x:v>1</x:v>
      </x:c>
      <x:c r="P2326" t="str">
        <x:v>2139</x:v>
      </x:c>
      <x:c r="Q2326" t="str">
        <x:v>2137</x:v>
      </x:c>
      <x:c r="R2326" s="26" t="n">
        <x:v>-2</x:v>
      </x:c>
      <x:c r="S2326" s="26" t="n">
        <x:v>175</x:v>
      </x:c>
      <x:c r="T2326" s="24" t="n">
        <x:v>0</x:v>
      </x:c>
      <x:c r="U2326" s="24" t="n">
        <x:v>0</x:v>
      </x:c>
      <x:c r="V2326" s="24" t="str">
        <x:v>Completed</x:v>
      </x:c>
      <x:c r="W2326" s="24" t="n">
        <x:v>0</x:v>
      </x:c>
      <x:c r="X2326" s="24" t="n">
        <x:v>0</x:v>
      </x:c>
      <x:c r="Y2326" s="24" t="n">
        <x:v>1</x:v>
      </x:c>
    </x:row>
    <x:row r="2327">
      <x:c r="A2327" s="24" t="n">
        <x:v>5386746</x:v>
      </x:c>
      <x:c r="B2327" t="str">
        <x:v>2015-12-03</x:v>
      </x:c>
      <x:c r="C2327" s="24" t="n">
        <x:v>12</x:v>
      </x:c>
      <x:c r="D2327" t="str">
        <x:v>DL</x:v>
      </x:c>
      <x:c r="E2327" t="str">
        <x:v>Delta Air Lines Inc.</x:v>
      </x:c>
      <x:c r="F2327" t="str">
        <x:v>1780</x:v>
      </x:c>
      <x:c r="G2327" t="str">
        <x:v>ATL</x:v>
      </x:c>
      <x:c r="H2327" t="str">
        <x:v>Hartsfield-Jackson Atlanta International Airport</x:v>
      </x:c>
      <x:c r="I2327" t="str">
        <x:v>GA</x:v>
      </x:c>
      <x:c r="J2327" t="str">
        <x:v>MSP</x:v>
      </x:c>
      <x:c r="K2327" t="str">
        <x:v>Minneapolis-Saint Paul International Airport</x:v>
      </x:c>
      <x:c r="L2327" t="str">
        <x:v>MN</x:v>
      </x:c>
      <x:c r="M2327" t="str">
        <x:v>2050</x:v>
      </x:c>
      <x:c r="N2327" t="str">
        <x:v>2046</x:v>
      </x:c>
      <x:c r="O2327" s="26" t="n">
        <x:v>-4</x:v>
      </x:c>
      <x:c r="P2327" t="str">
        <x:v>2236</x:v>
      </x:c>
      <x:c r="Q2327" t="str">
        <x:v>2205</x:v>
      </x:c>
      <x:c r="R2327" s="26" t="n">
        <x:v>-31</x:v>
      </x:c>
      <x:c r="S2327" s="26" t="n">
        <x:v>907</x:v>
      </x:c>
      <x:c r="T2327" s="24" t="n">
        <x:v>0</x:v>
      </x:c>
      <x:c r="U2327" s="24" t="n">
        <x:v>0</x:v>
      </x:c>
      <x:c r="V2327" s="24" t="str">
        <x:v>Completed</x:v>
      </x:c>
      <x:c r="W2327" s="24" t="n">
        <x:v>0</x:v>
      </x:c>
      <x:c r="X2327" s="24" t="n">
        <x:v>0</x:v>
      </x:c>
      <x:c r="Y2327" s="24" t="n">
        <x:v>1</x:v>
      </x:c>
    </x:row>
    <x:row r="2328">
      <x:c r="A2328" s="24" t="n">
        <x:v>5387317</x:v>
      </x:c>
      <x:c r="B2328" t="str">
        <x:v>2015-12-03</x:v>
      </x:c>
      <x:c r="C2328" s="24" t="n">
        <x:v>12</x:v>
      </x:c>
      <x:c r="D2328" t="str">
        <x:v>DL</x:v>
      </x:c>
      <x:c r="E2328" t="str">
        <x:v>Delta Air Lines Inc.</x:v>
      </x:c>
      <x:c r="F2328" t="str">
        <x:v>2325</x:v>
      </x:c>
      <x:c r="G2328" t="str">
        <x:v>SLC</x:v>
      </x:c>
      <x:c r="H2328" t="str">
        <x:v>Salt Lake City International Airport</x:v>
      </x:c>
      <x:c r="I2328" t="str">
        <x:v>UT</x:v>
      </x:c>
      <x:c r="J2328" t="str">
        <x:v>LAX</x:v>
      </x:c>
      <x:c r="K2328" t="str">
        <x:v>Los Angeles International Airport</x:v>
      </x:c>
      <x:c r="L2328" t="str">
        <x:v>CA</x:v>
      </x:c>
      <x:c r="M2328" t="str">
        <x:v>2156</x:v>
      </x:c>
      <x:c r="N2328" t="str">
        <x:v>2209</x:v>
      </x:c>
      <x:c r="O2328" s="26" t="n">
        <x:v>13</x:v>
      </x:c>
      <x:c r="P2328" t="str">
        <x:v>2300</x:v>
      </x:c>
      <x:c r="Q2328" t="str">
        <x:v>2308</x:v>
      </x:c>
      <x:c r="R2328" s="26" t="n">
        <x:v>8</x:v>
      </x:c>
      <x:c r="S2328" s="26" t="n">
        <x:v>590</x:v>
      </x:c>
      <x:c r="T2328" s="24" t="n">
        <x:v>0</x:v>
      </x:c>
      <x:c r="U2328" s="24" t="n">
        <x:v>0</x:v>
      </x:c>
      <x:c r="V2328" s="24" t="str">
        <x:v>Completed</x:v>
      </x:c>
      <x:c r="W2328" s="24" t="n">
        <x:v>0</x:v>
      </x:c>
      <x:c r="X2328" s="24" t="n">
        <x:v>0</x:v>
      </x:c>
      <x:c r="Y2328" s="24" t="n">
        <x:v>1</x:v>
      </x:c>
    </x:row>
    <x:row r="2329">
      <x:c r="A2329" s="24" t="n">
        <x:v>5387623</x:v>
      </x:c>
      <x:c r="B2329" t="str">
        <x:v>2015-12-03</x:v>
      </x:c>
      <x:c r="C2329" s="24" t="n">
        <x:v>12</x:v>
      </x:c>
      <x:c r="D2329" t="str">
        <x:v>UA</x:v>
      </x:c>
      <x:c r="E2329" t="str">
        <x:v>United Air Lines Inc.</x:v>
      </x:c>
      <x:c r="F2329" t="str">
        <x:v>1446</x:v>
      </x:c>
      <x:c r="G2329" t="str">
        <x:v>LAX</x:v>
      </x:c>
      <x:c r="H2329" t="str">
        <x:v>Los Angeles International Airport</x:v>
      </x:c>
      <x:c r="I2329" t="str">
        <x:v>CA</x:v>
      </x:c>
      <x:c r="J2329" t="str">
        <x:v>LAS</x:v>
      </x:c>
      <x:c r="K2329" t="str">
        <x:v>McCarran International Airport</x:v>
      </x:c>
      <x:c r="L2329" t="str">
        <x:v>NV</x:v>
      </x:c>
      <x:c r="M2329" t="str">
        <x:v>2236</x:v>
      </x:c>
      <x:c r="N2329" t="str">
        <x:v>2235</x:v>
      </x:c>
      <x:c r="O2329" s="26" t="n">
        <x:v>-1</x:v>
      </x:c>
      <x:c r="P2329" t="str">
        <x:v>2352</x:v>
      </x:c>
      <x:c r="Q2329" t="str">
        <x:v>2335</x:v>
      </x:c>
      <x:c r="R2329" s="26" t="n">
        <x:v>-17</x:v>
      </x:c>
      <x:c r="S2329" s="26" t="n">
        <x:v>236</x:v>
      </x:c>
      <x:c r="T2329" s="24" t="n">
        <x:v>0</x:v>
      </x:c>
      <x:c r="U2329" s="24" t="n">
        <x:v>0</x:v>
      </x:c>
      <x:c r="V2329" s="24" t="str">
        <x:v>Completed</x:v>
      </x:c>
      <x:c r="W2329" s="24" t="n">
        <x:v>0</x:v>
      </x:c>
      <x:c r="X2329" s="24" t="n">
        <x:v>0</x:v>
      </x:c>
      <x:c r="Y2329" s="24" t="n">
        <x:v>1</x:v>
      </x:c>
    </x:row>
    <x:row r="2330">
      <x:c r="A2330" s="24" t="n">
        <x:v>5387685</x:v>
      </x:c>
      <x:c r="B2330" t="str">
        <x:v>2015-12-03</x:v>
      </x:c>
      <x:c r="C2330" s="24" t="n">
        <x:v>12</x:v>
      </x:c>
      <x:c r="D2330" t="str">
        <x:v>UA</x:v>
      </x:c>
      <x:c r="E2330" t="str">
        <x:v>United Air Lines Inc.</x:v>
      </x:c>
      <x:c r="F2330" t="str">
        <x:v>498</x:v>
      </x:c>
      <x:c r="G2330" t="str">
        <x:v>SFO</x:v>
      </x:c>
      <x:c r="H2330" t="str">
        <x:v>San Francisco International Airport</x:v>
      </x:c>
      <x:c r="I2330" t="str">
        <x:v>CA</x:v>
      </x:c>
      <x:c r="J2330" t="str">
        <x:v>SAN</x:v>
      </x:c>
      <x:c r="K2330" t="str">
        <x:v>San Diego International Airport (Lindbergh Field)</x:v>
      </x:c>
      <x:c r="L2330" t="str">
        <x:v>CA</x:v>
      </x:c>
      <x:c r="M2330" t="str">
        <x:v>2259</x:v>
      </x:c>
      <x:c r="N2330" t="str">
        <x:v>2314</x:v>
      </x:c>
      <x:c r="O2330" s="26" t="n">
        <x:v>15</x:v>
      </x:c>
      <x:c r="P2330" t="str">
        <x:v>0030</x:v>
      </x:c>
      <x:c r="Q2330" t="str">
        <x:v>0030</x:v>
      </x:c>
      <x:c r="R2330" s="26" t="n">
        <x:v>0</x:v>
      </x:c>
      <x:c r="S2330" s="26" t="n">
        <x:v>447</x:v>
      </x:c>
      <x:c r="T2330" s="24" t="n">
        <x:v>0</x:v>
      </x:c>
      <x:c r="U2330" s="24" t="n">
        <x:v>0</x:v>
      </x:c>
      <x:c r="V2330" s="24" t="str">
        <x:v>Completed</x:v>
      </x:c>
      <x:c r="W2330" s="24" t="n">
        <x:v>0</x:v>
      </x:c>
      <x:c r="X2330" s="24" t="n">
        <x:v>1</x:v>
      </x:c>
      <x:c r="Y2330" s="24" t="n">
        <x:v>1</x:v>
      </x:c>
    </x:row>
    <x:row r="2331">
      <x:c r="A2331" s="24" t="n">
        <x:v>5387777</x:v>
      </x:c>
      <x:c r="B2331" t="str">
        <x:v>2015-12-03</x:v>
      </x:c>
      <x:c r="C2331" s="24" t="n">
        <x:v>12</x:v>
      </x:c>
      <x:c r="D2331" t="str">
        <x:v>DL</x:v>
      </x:c>
      <x:c r="E2331" t="str">
        <x:v>Delta Air Lines Inc.</x:v>
      </x:c>
      <x:c r="F2331" t="str">
        <x:v>2264</x:v>
      </x:c>
      <x:c r="G2331" t="str">
        <x:v>LAX</x:v>
      </x:c>
      <x:c r="H2331" t="str">
        <x:v>Los Angeles International Airport</x:v>
      </x:c>
      <x:c r="I2331" t="str">
        <x:v>CA</x:v>
      </x:c>
      <x:c r="J2331" t="str">
        <x:v>MEM</x:v>
      </x:c>
      <x:c r="K2331" t="str">
        <x:v>Memphis International Airport</x:v>
      </x:c>
      <x:c r="L2331" t="str">
        <x:v>TN</x:v>
      </x:c>
      <x:c r="M2331" t="str">
        <x:v>2355</x:v>
      </x:c>
      <x:c r="N2331" t="str">
        <x:v>2355</x:v>
      </x:c>
      <x:c r="O2331" s="26" t="n">
        <x:v>0</x:v>
      </x:c>
      <x:c r="P2331" t="str">
        <x:v>0536</x:v>
      </x:c>
      <x:c r="Q2331" t="str">
        <x:v>0520</x:v>
      </x:c>
      <x:c r="R2331" s="26" t="n">
        <x:v>-16</x:v>
      </x:c>
      <x:c r="S2331" s="26" t="n">
        <x:v>1619</x:v>
      </x:c>
      <x:c r="T2331" s="24" t="n">
        <x:v>0</x:v>
      </x:c>
      <x:c r="U2331" s="24" t="n">
        <x:v>0</x:v>
      </x:c>
      <x:c r="V2331" s="24" t="str">
        <x:v>Completed</x:v>
      </x:c>
      <x:c r="W2331" s="24" t="n">
        <x:v>0</x:v>
      </x:c>
      <x:c r="X2331" s="24" t="n">
        <x:v>0</x:v>
      </x:c>
      <x:c r="Y2331" s="24" t="n">
        <x:v>1</x:v>
      </x:c>
    </x:row>
    <x:row r="2332">
      <x:c r="A2332" s="24" t="n">
        <x:v>5387964</x:v>
      </x:c>
      <x:c r="B2332" t="str">
        <x:v>2015-12-04</x:v>
      </x:c>
      <x:c r="C2332" s="24" t="n">
        <x:v>12</x:v>
      </x:c>
      <x:c r="D2332" t="str">
        <x:v>WN</x:v>
      </x:c>
      <x:c r="E2332" t="str">
        <x:v>Southwest Airlines Co.</x:v>
      </x:c>
      <x:c r="F2332" t="str">
        <x:v>289</x:v>
      </x:c>
      <x:c r="G2332" t="str">
        <x:v>MSP</x:v>
      </x:c>
      <x:c r="H2332" t="str">
        <x:v>Minneapolis-Saint Paul International Airport</x:v>
      </x:c>
      <x:c r="I2332" t="str">
        <x:v>MN</x:v>
      </x:c>
      <x:c r="J2332" t="str">
        <x:v>ATL</x:v>
      </x:c>
      <x:c r="K2332" t="str">
        <x:v>Hartsfield-Jackson Atlanta International Airport</x:v>
      </x:c>
      <x:c r="L2332" t="str">
        <x:v>GA</x:v>
      </x:c>
      <x:c r="M2332" t="str">
        <x:v>0525</x:v>
      </x:c>
      <x:c r="N2332" t="str">
        <x:v>0524</x:v>
      </x:c>
      <x:c r="O2332" s="26" t="n">
        <x:v>-1</x:v>
      </x:c>
      <x:c r="P2332" t="str">
        <x:v>0855</x:v>
      </x:c>
      <x:c r="Q2332" t="str">
        <x:v>0836</x:v>
      </x:c>
      <x:c r="R2332" s="26" t="n">
        <x:v>-19</x:v>
      </x:c>
      <x:c r="S2332" s="26" t="n">
        <x:v>907</x:v>
      </x:c>
      <x:c r="T2332" s="24" t="n">
        <x:v>0</x:v>
      </x:c>
      <x:c r="U2332" s="24" t="n">
        <x:v>0</x:v>
      </x:c>
      <x:c r="V2332" s="24" t="str">
        <x:v>Completed</x:v>
      </x:c>
      <x:c r="W2332" s="24" t="n">
        <x:v>0</x:v>
      </x:c>
      <x:c r="X2332" s="24" t="n">
        <x:v>0</x:v>
      </x:c>
      <x:c r="Y2332" s="24" t="n">
        <x:v>1</x:v>
      </x:c>
    </x:row>
    <x:row r="2333">
      <x:c r="A2333" s="24" t="n">
        <x:v>5388828</x:v>
      </x:c>
      <x:c r="B2333" t="str">
        <x:v>2015-12-04</x:v>
      </x:c>
      <x:c r="C2333" s="24" t="n">
        <x:v>12</x:v>
      </x:c>
      <x:c r="D2333" t="str">
        <x:v>MQ</x:v>
      </x:c>
      <x:c r="E2333" t="str">
        <x:v>American Eagle Airlines Inc.</x:v>
      </x:c>
      <x:c r="F2333" t="str">
        <x:v>3089</x:v>
      </x:c>
      <x:c r="G2333" t="str">
        <x:v>CMI</x:v>
      </x:c>
      <x:c r="H2333" t="str">
        <x:v>University of Illinois - Willard Airport</x:v>
      </x:c>
      <x:c r="I2333" t="str">
        <x:v>IL</x:v>
      </x:c>
      <x:c r="J2333" t="str">
        <x:v>ORD</x:v>
      </x:c>
      <x:c r="K2333" t="str">
        <x:v>Chicago O'Hare International Airport</x:v>
      </x:c>
      <x:c r="L2333" t="str">
        <x:v>IL</x:v>
      </x:c>
      <x:c r="M2333" t="str">
        <x:v>0620</x:v>
      </x:c>
      <x:c r="N2333" t="str">
        <x:v>0611</x:v>
      </x:c>
      <x:c r="O2333" s="26" t="n">
        <x:v>-9</x:v>
      </x:c>
      <x:c r="P2333" t="str">
        <x:v>0728</x:v>
      </x:c>
      <x:c r="Q2333" t="str">
        <x:v>0731</x:v>
      </x:c>
      <x:c r="R2333" s="26" t="n">
        <x:v>3</x:v>
      </x:c>
      <x:c r="S2333" s="26" t="n">
        <x:v>135</x:v>
      </x:c>
      <x:c r="T2333" s="24" t="n">
        <x:v>0</x:v>
      </x:c>
      <x:c r="U2333" s="24" t="n">
        <x:v>0</x:v>
      </x:c>
      <x:c r="V2333" s="24" t="str">
        <x:v>Completed</x:v>
      </x:c>
      <x:c r="W2333" s="24" t="n">
        <x:v>0</x:v>
      </x:c>
      <x:c r="X2333" s="24" t="n">
        <x:v>0</x:v>
      </x:c>
      <x:c r="Y2333" s="24" t="n">
        <x:v>1</x:v>
      </x:c>
    </x:row>
    <x:row r="2334">
      <x:c r="A2334" s="24" t="n">
        <x:v>5388947</x:v>
      </x:c>
      <x:c r="B2334" t="str">
        <x:v>2015-12-04</x:v>
      </x:c>
      <x:c r="C2334" s="24" t="n">
        <x:v>12</x:v>
      </x:c>
      <x:c r="D2334" t="str">
        <x:v>EV</x:v>
      </x:c>
      <x:c r="E2334" t="str">
        <x:v>Atlantic Southeast Airlines</x:v>
      </x:c>
      <x:c r="F2334" t="str">
        <x:v>3840</x:v>
      </x:c>
      <x:c r="G2334" t="str">
        <x:v>SBN</x:v>
      </x:c>
      <x:c r="H2334" t="str">
        <x:v>South Bend International Airport (South Bend Regional)</x:v>
      </x:c>
      <x:c r="I2334" t="str">
        <x:v>IN</x:v>
      </x:c>
      <x:c r="J2334" t="str">
        <x:v>EWR</x:v>
      </x:c>
      <x:c r="K2334" t="str">
        <x:v>Newark Liberty International Airport</x:v>
      </x:c>
      <x:c r="L2334" t="str">
        <x:v>NJ</x:v>
      </x:c>
      <x:c r="M2334" t="str">
        <x:v>0630</x:v>
      </x:c>
      <x:c r="N2334" t="str">
        <x:v>0625</x:v>
      </x:c>
      <x:c r="O2334" s="26" t="n">
        <x:v>-5</x:v>
      </x:c>
      <x:c r="P2334" t="str">
        <x:v>0840</x:v>
      </x:c>
      <x:c r="Q2334" t="str">
        <x:v>0818</x:v>
      </x:c>
      <x:c r="R2334" s="26" t="n">
        <x:v>-22</x:v>
      </x:c>
      <x:c r="S2334" s="26" t="n">
        <x:v>637</x:v>
      </x:c>
      <x:c r="T2334" s="24" t="n">
        <x:v>0</x:v>
      </x:c>
      <x:c r="U2334" s="24" t="n">
        <x:v>0</x:v>
      </x:c>
      <x:c r="V2334" s="24" t="str">
        <x:v>Completed</x:v>
      </x:c>
      <x:c r="W2334" s="24" t="n">
        <x:v>0</x:v>
      </x:c>
      <x:c r="X2334" s="24" t="n">
        <x:v>0</x:v>
      </x:c>
      <x:c r="Y2334" s="24" t="n">
        <x:v>1</x:v>
      </x:c>
    </x:row>
    <x:row r="2335">
      <x:c r="A2335" s="24" t="n">
        <x:v>5389293</x:v>
      </x:c>
      <x:c r="B2335" t="str">
        <x:v>2015-12-04</x:v>
      </x:c>
      <x:c r="C2335" s="24" t="n">
        <x:v>12</x:v>
      </x:c>
      <x:c r="D2335" t="str">
        <x:v>UA</x:v>
      </x:c>
      <x:c r="E2335" t="str">
        <x:v>United Air Lines Inc.</x:v>
      </x:c>
      <x:c r="F2335" t="str">
        <x:v>1598</x:v>
      </x:c>
      <x:c r="G2335" t="str">
        <x:v>SNA</x:v>
      </x:c>
      <x:c r="H2335" t="str">
        <x:v>John Wayne Airport (Orange County Airport)</x:v>
      </x:c>
      <x:c r="I2335" t="str">
        <x:v>CA</x:v>
      </x:c>
      <x:c r="J2335" t="str">
        <x:v>IAH</x:v>
      </x:c>
      <x:c r="K2335" t="str">
        <x:v>George Bush Intercontinental Airport</x:v>
      </x:c>
      <x:c r="L2335" t="str">
        <x:v>TX</x:v>
      </x:c>
      <x:c r="M2335" t="str">
        <x:v>0650</x:v>
      </x:c>
      <x:c r="N2335" t="str">
        <x:v>0644</x:v>
      </x:c>
      <x:c r="O2335" s="26" t="n">
        <x:v>-6</x:v>
      </x:c>
      <x:c r="P2335" t="str">
        <x:v>1210</x:v>
      </x:c>
      <x:c r="Q2335" t="str">
        <x:v>1158</x:v>
      </x:c>
      <x:c r="R2335" s="26" t="n">
        <x:v>-12</x:v>
      </x:c>
      <x:c r="S2335" s="26" t="n">
        <x:v>1346</x:v>
      </x:c>
      <x:c r="T2335" s="24" t="n">
        <x:v>0</x:v>
      </x:c>
      <x:c r="U2335" s="24" t="n">
        <x:v>0</x:v>
      </x:c>
      <x:c r="V2335" s="24" t="str">
        <x:v>Completed</x:v>
      </x:c>
      <x:c r="W2335" s="24" t="n">
        <x:v>0</x:v>
      </x:c>
      <x:c r="X2335" s="24" t="n">
        <x:v>0</x:v>
      </x:c>
      <x:c r="Y2335" s="24" t="n">
        <x:v>1</x:v>
      </x:c>
    </x:row>
    <x:row r="2336">
      <x:c r="A2336" s="24" t="n">
        <x:v>5389357</x:v>
      </x:c>
      <x:c r="B2336" t="str">
        <x:v>2015-12-04</x:v>
      </x:c>
      <x:c r="C2336" s="24" t="n">
        <x:v>12</x:v>
      </x:c>
      <x:c r="D2336" t="str">
        <x:v>AA</x:v>
      </x:c>
      <x:c r="E2336" t="str">
        <x:v>American Airlines Inc.</x:v>
      </x:c>
      <x:c r="F2336" t="str">
        <x:v>1359</x:v>
      </x:c>
      <x:c r="G2336" t="str">
        <x:v>MIA</x:v>
      </x:c>
      <x:c r="H2336" t="str">
        <x:v>Miami International Airport</x:v>
      </x:c>
      <x:c r="I2336" t="str">
        <x:v>FL</x:v>
      </x:c>
      <x:c r="J2336" t="str">
        <x:v>DCA</x:v>
      </x:c>
      <x:c r="K2336" t="str">
        <x:v>Ronald Reagan Washington National Airport</x:v>
      </x:c>
      <x:c r="L2336" t="str">
        <x:v>VA</x:v>
      </x:c>
      <x:c r="M2336" t="str">
        <x:v>0655</x:v>
      </x:c>
      <x:c r="N2336" t="str">
        <x:v>0655</x:v>
      </x:c>
      <x:c r="O2336" s="26" t="n">
        <x:v>0</x:v>
      </x:c>
      <x:c r="P2336" t="str">
        <x:v>0925</x:v>
      </x:c>
      <x:c r="Q2336" t="str">
        <x:v>0934</x:v>
      </x:c>
      <x:c r="R2336" s="26" t="n">
        <x:v>9</x:v>
      </x:c>
      <x:c r="S2336" s="26" t="n">
        <x:v>919</x:v>
      </x:c>
      <x:c r="T2336" s="24" t="n">
        <x:v>0</x:v>
      </x:c>
      <x:c r="U2336" s="24" t="n">
        <x:v>0</x:v>
      </x:c>
      <x:c r="V2336" s="24" t="str">
        <x:v>Completed</x:v>
      </x:c>
      <x:c r="W2336" s="24" t="n">
        <x:v>0</x:v>
      </x:c>
      <x:c r="X2336" s="24" t="n">
        <x:v>0</x:v>
      </x:c>
      <x:c r="Y2336" s="24" t="n">
        <x:v>1</x:v>
      </x:c>
    </x:row>
    <x:row r="2337">
      <x:c r="A2337" s="24" t="n">
        <x:v>5389569</x:v>
      </x:c>
      <x:c r="B2337" t="str">
        <x:v>2015-12-04</x:v>
      </x:c>
      <x:c r="C2337" s="24" t="n">
        <x:v>12</x:v>
      </x:c>
      <x:c r="D2337" t="str">
        <x:v>B6</x:v>
      </x:c>
      <x:c r="E2337" t="str">
        <x:v>JetBlue Airways</x:v>
      </x:c>
      <x:c r="F2337" t="str">
        <x:v>148</x:v>
      </x:c>
      <x:c r="G2337" t="str">
        <x:v>LGB</x:v>
      </x:c>
      <x:c r="H2337" t="str">
        <x:v>Long Beach Airport (Daugherty Field)</x:v>
      </x:c>
      <x:c r="I2337" t="str">
        <x:v>CA</x:v>
      </x:c>
      <x:c r="J2337" t="str">
        <x:v>OAK</x:v>
      </x:c>
      <x:c r="K2337" t="str">
        <x:v>Oakland International Airport</x:v>
      </x:c>
      <x:c r="L2337" t="str">
        <x:v>CA</x:v>
      </x:c>
      <x:c r="M2337" t="str">
        <x:v>0700</x:v>
      </x:c>
      <x:c r="N2337" t="str">
        <x:v>0654</x:v>
      </x:c>
      <x:c r="O2337" s="26" t="n">
        <x:v>-6</x:v>
      </x:c>
      <x:c r="P2337" t="str">
        <x:v>0822</x:v>
      </x:c>
      <x:c r="Q2337" t="str">
        <x:v>0803</x:v>
      </x:c>
      <x:c r="R2337" s="26" t="n">
        <x:v>-19</x:v>
      </x:c>
      <x:c r="S2337" s="26" t="n">
        <x:v>353</x:v>
      </x:c>
      <x:c r="T2337" s="24" t="n">
        <x:v>0</x:v>
      </x:c>
      <x:c r="U2337" s="24" t="n">
        <x:v>0</x:v>
      </x:c>
      <x:c r="V2337" s="24" t="str">
        <x:v>Completed</x:v>
      </x:c>
      <x:c r="W2337" s="24" t="n">
        <x:v>0</x:v>
      </x:c>
      <x:c r="X2337" s="24" t="n">
        <x:v>0</x:v>
      </x:c>
      <x:c r="Y2337" s="24" t="n">
        <x:v>1</x:v>
      </x:c>
    </x:row>
    <x:row r="2338">
      <x:c r="A2338" s="24" t="n">
        <x:v>5390145</x:v>
      </x:c>
      <x:c r="B2338" t="str">
        <x:v>2015-12-04</x:v>
      </x:c>
      <x:c r="C2338" s="24" t="n">
        <x:v>12</x:v>
      </x:c>
      <x:c r="D2338" t="str">
        <x:v>EV</x:v>
      </x:c>
      <x:c r="E2338" t="str">
        <x:v>Atlantic Southeast Airlines</x:v>
      </x:c>
      <x:c r="F2338" t="str">
        <x:v>5604</x:v>
      </x:c>
      <x:c r="G2338" t="str">
        <x:v>DTW</x:v>
      </x:c>
      <x:c r="H2338" t="str">
        <x:v>Detroit Metropolitan Airport</x:v>
      </x:c>
      <x:c r="I2338" t="str">
        <x:v>MI</x:v>
      </x:c>
      <x:c r="J2338" t="str">
        <x:v>CLE</x:v>
      </x:c>
      <x:c r="K2338" t="str">
        <x:v>Cleveland Hopkins International Airport</x:v>
      </x:c>
      <x:c r="L2338" t="str">
        <x:v>OH</x:v>
      </x:c>
      <x:c r="M2338" t="str">
        <x:v>0732</x:v>
      </x:c>
      <x:c r="N2338" t="str">
        <x:v>0727</x:v>
      </x:c>
      <x:c r="O2338" s="26" t="n">
        <x:v>-5</x:v>
      </x:c>
      <x:c r="P2338" t="str">
        <x:v>0840</x:v>
      </x:c>
      <x:c r="Q2338" t="str">
        <x:v>0817</x:v>
      </x:c>
      <x:c r="R2338" s="26" t="n">
        <x:v>-23</x:v>
      </x:c>
      <x:c r="S2338" s="26" t="n">
        <x:v>95</x:v>
      </x:c>
      <x:c r="T2338" s="24" t="n">
        <x:v>0</x:v>
      </x:c>
      <x:c r="U2338" s="24" t="n">
        <x:v>0</x:v>
      </x:c>
      <x:c r="V2338" s="24" t="str">
        <x:v>Completed</x:v>
      </x:c>
      <x:c r="W2338" s="24" t="n">
        <x:v>0</x:v>
      </x:c>
      <x:c r="X2338" s="24" t="n">
        <x:v>0</x:v>
      </x:c>
      <x:c r="Y2338" s="24" t="n">
        <x:v>1</x:v>
      </x:c>
    </x:row>
    <x:row r="2339">
      <x:c r="A2339" s="24" t="n">
        <x:v>5390365</x:v>
      </x:c>
      <x:c r="B2339" t="str">
        <x:v>2015-12-04</x:v>
      </x:c>
      <x:c r="C2339" s="24" t="n">
        <x:v>12</x:v>
      </x:c>
      <x:c r="D2339" t="str">
        <x:v>WN</x:v>
      </x:c>
      <x:c r="E2339" t="str">
        <x:v>Southwest Airlines Co.</x:v>
      </x:c>
      <x:c r="F2339" t="str">
        <x:v>1768</x:v>
      </x:c>
      <x:c r="G2339" t="str">
        <x:v>DAL</x:v>
      </x:c>
      <x:c r="H2339" t="str">
        <x:v>Dallas Love Field</x:v>
      </x:c>
      <x:c r="I2339" t="str">
        <x:v>TX</x:v>
      </x:c>
      <x:c r="J2339" t="str">
        <x:v>LAS</x:v>
      </x:c>
      <x:c r="K2339" t="str">
        <x:v>McCarran International Airport</x:v>
      </x:c>
      <x:c r="L2339" t="str">
        <x:v>NV</x:v>
      </x:c>
      <x:c r="M2339" t="str">
        <x:v>0750</x:v>
      </x:c>
      <x:c r="N2339" t="str">
        <x:v>0749</x:v>
      </x:c>
      <x:c r="O2339" s="26" t="n">
        <x:v>-1</x:v>
      </x:c>
      <x:c r="P2339" t="str">
        <x:v>0845</x:v>
      </x:c>
      <x:c r="Q2339" t="str">
        <x:v>0837</x:v>
      </x:c>
      <x:c r="R2339" s="26" t="n">
        <x:v>-8</x:v>
      </x:c>
      <x:c r="S2339" s="26" t="n">
        <x:v>1067</x:v>
      </x:c>
      <x:c r="T2339" s="24" t="n">
        <x:v>0</x:v>
      </x:c>
      <x:c r="U2339" s="24" t="n">
        <x:v>0</x:v>
      </x:c>
      <x:c r="V2339" s="24" t="str">
        <x:v>Completed</x:v>
      </x:c>
      <x:c r="W2339" s="24" t="n">
        <x:v>0</x:v>
      </x:c>
      <x:c r="X2339" s="24" t="n">
        <x:v>0</x:v>
      </x:c>
      <x:c r="Y2339" s="24" t="n">
        <x:v>1</x:v>
      </x:c>
    </x:row>
    <x:row r="2340">
      <x:c r="A2340" s="24" t="n">
        <x:v>5391132</x:v>
      </x:c>
      <x:c r="B2340" t="str">
        <x:v>2015-12-04</x:v>
      </x:c>
      <x:c r="C2340" s="24" t="n">
        <x:v>12</x:v>
      </x:c>
      <x:c r="D2340" t="str">
        <x:v>WN</x:v>
      </x:c>
      <x:c r="E2340" t="str">
        <x:v>Southwest Airlines Co.</x:v>
      </x:c>
      <x:c r="F2340" t="str">
        <x:v>124</x:v>
      </x:c>
      <x:c r="G2340" t="str">
        <x:v>AUS</x:v>
      </x:c>
      <x:c r="H2340" t="str">
        <x:v>Austin-Bergstrom International Airport</x:v>
      </x:c>
      <x:c r="I2340" t="str">
        <x:v>TX</x:v>
      </x:c>
      <x:c r="J2340" t="str">
        <x:v>HOU</x:v>
      </x:c>
      <x:c r="K2340" t="str">
        <x:v>William P. Hobby Airport</x:v>
      </x:c>
      <x:c r="L2340" t="str">
        <x:v>TX</x:v>
      </x:c>
      <x:c r="M2340" t="str">
        <x:v>0835</x:v>
      </x:c>
      <x:c r="N2340" t="str">
        <x:v>0832</x:v>
      </x:c>
      <x:c r="O2340" s="26" t="n">
        <x:v>-3</x:v>
      </x:c>
      <x:c r="P2340" t="str">
        <x:v>0925</x:v>
      </x:c>
      <x:c r="Q2340" t="str">
        <x:v>0921</x:v>
      </x:c>
      <x:c r="R2340" s="26" t="n">
        <x:v>-4</x:v>
      </x:c>
      <x:c r="S2340" s="26" t="n">
        <x:v>148</x:v>
      </x:c>
      <x:c r="T2340" s="24" t="n">
        <x:v>0</x:v>
      </x:c>
      <x:c r="U2340" s="24" t="n">
        <x:v>0</x:v>
      </x:c>
      <x:c r="V2340" s="24" t="str">
        <x:v>Completed</x:v>
      </x:c>
      <x:c r="W2340" s="24" t="n">
        <x:v>0</x:v>
      </x:c>
      <x:c r="X2340" s="24" t="n">
        <x:v>0</x:v>
      </x:c>
      <x:c r="Y2340" s="24" t="n">
        <x:v>1</x:v>
      </x:c>
    </x:row>
    <x:row r="2341">
      <x:c r="A2341" s="24" t="n">
        <x:v>5391614</x:v>
      </x:c>
      <x:c r="B2341" t="str">
        <x:v>2015-12-04</x:v>
      </x:c>
      <x:c r="C2341" s="24" t="n">
        <x:v>12</x:v>
      </x:c>
      <x:c r="D2341" t="str">
        <x:v>DL</x:v>
      </x:c>
      <x:c r="E2341" t="str">
        <x:v>Delta Air Lines Inc.</x:v>
      </x:c>
      <x:c r="F2341" t="str">
        <x:v>2628</x:v>
      </x:c>
      <x:c r="G2341" t="str">
        <x:v>ORD</x:v>
      </x:c>
      <x:c r="H2341" t="str">
        <x:v>Chicago O'Hare International Airport</x:v>
      </x:c>
      <x:c r="I2341" t="str">
        <x:v>IL</x:v>
      </x:c>
      <x:c r="J2341" t="str">
        <x:v>ATL</x:v>
      </x:c>
      <x:c r="K2341" t="str">
        <x:v>Hartsfield-Jackson Atlanta International Airport</x:v>
      </x:c>
      <x:c r="L2341" t="str">
        <x:v>GA</x:v>
      </x:c>
      <x:c r="M2341" t="str">
        <x:v>0900</x:v>
      </x:c>
      <x:c r="N2341" t="str">
        <x:v>0855</x:v>
      </x:c>
      <x:c r="O2341" s="26" t="n">
        <x:v>-5</x:v>
      </x:c>
      <x:c r="P2341" t="str">
        <x:v>1202</x:v>
      </x:c>
      <x:c r="Q2341" t="str">
        <x:v>1141</x:v>
      </x:c>
      <x:c r="R2341" s="26" t="n">
        <x:v>-21</x:v>
      </x:c>
      <x:c r="S2341" s="26" t="n">
        <x:v>606</x:v>
      </x:c>
      <x:c r="T2341" s="24" t="n">
        <x:v>0</x:v>
      </x:c>
      <x:c r="U2341" s="24" t="n">
        <x:v>0</x:v>
      </x:c>
      <x:c r="V2341" s="24" t="str">
        <x:v>Completed</x:v>
      </x:c>
      <x:c r="W2341" s="24" t="n">
        <x:v>0</x:v>
      </x:c>
      <x:c r="X2341" s="24" t="n">
        <x:v>0</x:v>
      </x:c>
      <x:c r="Y2341" s="24" t="n">
        <x:v>1</x:v>
      </x:c>
    </x:row>
    <x:row r="2342">
      <x:c r="A2342" s="24" t="n">
        <x:v>5392064</x:v>
      </x:c>
      <x:c r="B2342" t="str">
        <x:v>2015-12-04</x:v>
      </x:c>
      <x:c r="C2342" s="24" t="n">
        <x:v>12</x:v>
      </x:c>
      <x:c r="D2342" t="str">
        <x:v>AS</x:v>
      </x:c>
      <x:c r="E2342" t="str">
        <x:v>Alaska Airlines Inc.</x:v>
      </x:c>
      <x:c r="F2342" t="str">
        <x:v>12</x:v>
      </x:c>
      <x:c r="G2342" t="str">
        <x:v>SEA</x:v>
      </x:c>
      <x:c r="H2342" t="str">
        <x:v>Seattle-Tacoma International Airport</x:v>
      </x:c>
      <x:c r="I2342" t="str">
        <x:v>WA</x:v>
      </x:c>
      <x:c r="J2342" t="str">
        <x:v>BOS</x:v>
      </x:c>
      <x:c r="K2342" t="str">
        <x:v>Gen. Edward Lawrence Logan International Airport</x:v>
      </x:c>
      <x:c r="L2342" t="str">
        <x:v>MA</x:v>
      </x:c>
      <x:c r="M2342" t="str">
        <x:v>0930</x:v>
      </x:c>
      <x:c r="N2342" t="str">
        <x:v>0924</x:v>
      </x:c>
      <x:c r="O2342" s="26" t="n">
        <x:v>-6</x:v>
      </x:c>
      <x:c r="P2342" t="str">
        <x:v>1745</x:v>
      </x:c>
      <x:c r="Q2342" t="str">
        <x:v>1744</x:v>
      </x:c>
      <x:c r="R2342" s="26" t="n">
        <x:v>-1</x:v>
      </x:c>
      <x:c r="S2342" s="26" t="n">
        <x:v>2496</x:v>
      </x:c>
      <x:c r="T2342" s="24" t="n">
        <x:v>0</x:v>
      </x:c>
      <x:c r="U2342" s="24" t="n">
        <x:v>0</x:v>
      </x:c>
      <x:c r="V2342" s="24" t="str">
        <x:v>Completed</x:v>
      </x:c>
      <x:c r="W2342" s="24" t="n">
        <x:v>0</x:v>
      </x:c>
      <x:c r="X2342" s="24" t="n">
        <x:v>0</x:v>
      </x:c>
      <x:c r="Y2342" s="24" t="n">
        <x:v>1</x:v>
      </x:c>
    </x:row>
    <x:row r="2343">
      <x:c r="A2343" s="24" t="n">
        <x:v>5393159</x:v>
      </x:c>
      <x:c r="B2343" t="str">
        <x:v>2015-12-04</x:v>
      </x:c>
      <x:c r="C2343" s="24" t="n">
        <x:v>12</x:v>
      </x:c>
      <x:c r="D2343" t="str">
        <x:v>WN</x:v>
      </x:c>
      <x:c r="E2343" t="str">
        <x:v>Southwest Airlines Co.</x:v>
      </x:c>
      <x:c r="F2343" t="str">
        <x:v>267</x:v>
      </x:c>
      <x:c r="G2343" t="str">
        <x:v>SMF</x:v>
      </x:c>
      <x:c r="H2343" t="str">
        <x:v>Sacramento International Airport</x:v>
      </x:c>
      <x:c r="I2343" t="str">
        <x:v>CA</x:v>
      </x:c>
      <x:c r="J2343" t="str">
        <x:v>SNA</x:v>
      </x:c>
      <x:c r="K2343" t="str">
        <x:v>John Wayne Airport (Orange County Airport)</x:v>
      </x:c>
      <x:c r="L2343" t="str">
        <x:v>CA</x:v>
      </x:c>
      <x:c r="M2343" t="str">
        <x:v>1035</x:v>
      </x:c>
      <x:c r="N2343" t="str">
        <x:v>1034</x:v>
      </x:c>
      <x:c r="O2343" s="26" t="n">
        <x:v>-1</x:v>
      </x:c>
      <x:c r="P2343" t="str">
        <x:v>1200</x:v>
      </x:c>
      <x:c r="Q2343" t="str">
        <x:v>1211</x:v>
      </x:c>
      <x:c r="R2343" s="26" t="n">
        <x:v>11</x:v>
      </x:c>
      <x:c r="S2343" s="26" t="n">
        <x:v>404</x:v>
      </x:c>
      <x:c r="T2343" s="24" t="n">
        <x:v>0</x:v>
      </x:c>
      <x:c r="U2343" s="24" t="n">
        <x:v>0</x:v>
      </x:c>
      <x:c r="V2343" s="24" t="str">
        <x:v>Completed</x:v>
      </x:c>
      <x:c r="W2343" s="24" t="n">
        <x:v>0</x:v>
      </x:c>
      <x:c r="X2343" s="24" t="n">
        <x:v>0</x:v>
      </x:c>
      <x:c r="Y2343" s="24" t="n">
        <x:v>1</x:v>
      </x:c>
    </x:row>
    <x:row r="2344">
      <x:c r="A2344" s="24" t="n">
        <x:v>5393677</x:v>
      </x:c>
      <x:c r="B2344" t="str">
        <x:v>2015-12-04</x:v>
      </x:c>
      <x:c r="C2344" s="24" t="n">
        <x:v>12</x:v>
      </x:c>
      <x:c r="D2344" t="str">
        <x:v>EV</x:v>
      </x:c>
      <x:c r="E2344" t="str">
        <x:v>Atlantic Southeast Airlines</x:v>
      </x:c>
      <x:c r="F2344" t="str">
        <x:v>5352</x:v>
      </x:c>
      <x:c r="G2344" t="str">
        <x:v>ATL</x:v>
      </x:c>
      <x:c r="H2344" t="str">
        <x:v>Hartsfield-Jackson Atlanta International Airport</x:v>
      </x:c>
      <x:c r="I2344" t="str">
        <x:v>GA</x:v>
      </x:c>
      <x:c r="J2344" t="str">
        <x:v>MOB</x:v>
      </x:c>
      <x:c r="K2344" t="str">
        <x:v>Mobile Regional Airport</x:v>
      </x:c>
      <x:c r="L2344" t="str">
        <x:v>AL</x:v>
      </x:c>
      <x:c r="M2344" t="str">
        <x:v>1106</x:v>
      </x:c>
      <x:c r="N2344" t="str">
        <x:v>1104</x:v>
      </x:c>
      <x:c r="O2344" s="26" t="n">
        <x:v>-2</x:v>
      </x:c>
      <x:c r="P2344" t="str">
        <x:v>1126</x:v>
      </x:c>
      <x:c r="Q2344" t="str">
        <x:v>1126</x:v>
      </x:c>
      <x:c r="R2344" s="26" t="n">
        <x:v>0</x:v>
      </x:c>
      <x:c r="S2344" s="26" t="n">
        <x:v>302</x:v>
      </x:c>
      <x:c r="T2344" s="24" t="n">
        <x:v>0</x:v>
      </x:c>
      <x:c r="U2344" s="24" t="n">
        <x:v>0</x:v>
      </x:c>
      <x:c r="V2344" s="24" t="str">
        <x:v>Completed</x:v>
      </x:c>
      <x:c r="W2344" s="24" t="n">
        <x:v>0</x:v>
      </x:c>
      <x:c r="X2344" s="24" t="n">
        <x:v>0</x:v>
      </x:c>
      <x:c r="Y2344" s="24" t="n">
        <x:v>1</x:v>
      </x:c>
    </x:row>
    <x:row r="2345">
      <x:c r="A2345" s="24" t="n">
        <x:v>5394152</x:v>
      </x:c>
      <x:c r="B2345" t="str">
        <x:v>2015-12-04</x:v>
      </x:c>
      <x:c r="C2345" s="24" t="n">
        <x:v>12</x:v>
      </x:c>
      <x:c r="D2345" t="str">
        <x:v>EV</x:v>
      </x:c>
      <x:c r="E2345" t="str">
        <x:v>Atlantic Southeast Airlines</x:v>
      </x:c>
      <x:c r="F2345" t="str">
        <x:v>5797</x:v>
      </x:c>
      <x:c r="G2345" t="str">
        <x:v>OMA</x:v>
      </x:c>
      <x:c r="H2345" t="str">
        <x:v>Eppley Airfield</x:v>
      </x:c>
      <x:c r="I2345" t="str">
        <x:v>NE</x:v>
      </x:c>
      <x:c r="J2345" t="str">
        <x:v>EWR</x:v>
      </x:c>
      <x:c r="K2345" t="str">
        <x:v>Newark Liberty International Airport</x:v>
      </x:c>
      <x:c r="L2345" t="str">
        <x:v>NJ</x:v>
      </x:c>
      <x:c r="M2345" t="str">
        <x:v>1135</x:v>
      </x:c>
      <x:c r="N2345" t="str">
        <x:v>1140</x:v>
      </x:c>
      <x:c r="O2345" s="26" t="n">
        <x:v>5</x:v>
      </x:c>
      <x:c r="P2345" t="str">
        <x:v>1523</x:v>
      </x:c>
      <x:c r="Q2345" t="str">
        <x:v>1533</x:v>
      </x:c>
      <x:c r="R2345" s="26" t="n">
        <x:v>10</x:v>
      </x:c>
      <x:c r="S2345" s="26" t="n">
        <x:v>1134</x:v>
      </x:c>
      <x:c r="T2345" s="24" t="n">
        <x:v>0</x:v>
      </x:c>
      <x:c r="U2345" s="24" t="n">
        <x:v>0</x:v>
      </x:c>
      <x:c r="V2345" s="24" t="str">
        <x:v>Completed</x:v>
      </x:c>
      <x:c r="W2345" s="24" t="n">
        <x:v>0</x:v>
      </x:c>
      <x:c r="X2345" s="24" t="n">
        <x:v>0</x:v>
      </x:c>
      <x:c r="Y2345" s="24" t="n">
        <x:v>1</x:v>
      </x:c>
    </x:row>
    <x:row r="2346">
      <x:c r="A2346" s="24" t="n">
        <x:v>5395802</x:v>
      </x:c>
      <x:c r="B2346" t="str">
        <x:v>2015-12-04</x:v>
      </x:c>
      <x:c r="C2346" s="24" t="n">
        <x:v>12</x:v>
      </x:c>
      <x:c r="D2346" t="str">
        <x:v>MQ</x:v>
      </x:c>
      <x:c r="E2346" t="str">
        <x:v>American Eagle Airlines Inc.</x:v>
      </x:c>
      <x:c r="F2346" t="str">
        <x:v>3374</x:v>
      </x:c>
      <x:c r="G2346" t="str">
        <x:v>ORD</x:v>
      </x:c>
      <x:c r="H2346" t="str">
        <x:v>Chicago O'Hare International Airport</x:v>
      </x:c>
      <x:c r="I2346" t="str">
        <x:v>IL</x:v>
      </x:c>
      <x:c r="J2346" t="str">
        <x:v>MCI</x:v>
      </x:c>
      <x:c r="K2346" t="str">
        <x:v>Kansas City International Airport</x:v>
      </x:c>
      <x:c r="L2346" t="str">
        <x:v>MO</x:v>
      </x:c>
      <x:c r="M2346" t="str">
        <x:v>1319</x:v>
      </x:c>
      <x:c r="N2346" t="str">
        <x:v>1320</x:v>
      </x:c>
      <x:c r="O2346" s="26" t="n">
        <x:v>1</x:v>
      </x:c>
      <x:c r="P2346" t="str">
        <x:v>1449</x:v>
      </x:c>
      <x:c r="Q2346" t="str">
        <x:v>1438</x:v>
      </x:c>
      <x:c r="R2346" s="26" t="n">
        <x:v>-11</x:v>
      </x:c>
      <x:c r="S2346" s="26" t="n">
        <x:v>403</x:v>
      </x:c>
      <x:c r="T2346" s="24" t="n">
        <x:v>0</x:v>
      </x:c>
      <x:c r="U2346" s="24" t="n">
        <x:v>0</x:v>
      </x:c>
      <x:c r="V2346" s="24" t="str">
        <x:v>Completed</x:v>
      </x:c>
      <x:c r="W2346" s="24" t="n">
        <x:v>0</x:v>
      </x:c>
      <x:c r="X2346" s="24" t="n">
        <x:v>0</x:v>
      </x:c>
      <x:c r="Y2346" s="24" t="n">
        <x:v>1</x:v>
      </x:c>
    </x:row>
    <x:row r="2347">
      <x:c r="A2347" s="24" t="n">
        <x:v>5396309</x:v>
      </x:c>
      <x:c r="B2347" t="str">
        <x:v>2015-12-04</x:v>
      </x:c>
      <x:c r="C2347" s="24" t="n">
        <x:v>12</x:v>
      </x:c>
      <x:c r="D2347" t="str">
        <x:v>WN</x:v>
      </x:c>
      <x:c r="E2347" t="str">
        <x:v>Southwest Airlines Co.</x:v>
      </x:c>
      <x:c r="F2347" t="str">
        <x:v>1912</x:v>
      </x:c>
      <x:c r="G2347" t="str">
        <x:v>DEN</x:v>
      </x:c>
      <x:c r="H2347" t="str">
        <x:v>Denver International Airport</x:v>
      </x:c>
      <x:c r="I2347" t="str">
        <x:v>CO</x:v>
      </x:c>
      <x:c r="J2347" t="str">
        <x:v>BNA</x:v>
      </x:c>
      <x:c r="K2347" t="str">
        <x:v>Nashville International Airport</x:v>
      </x:c>
      <x:c r="L2347" t="str">
        <x:v>TN</x:v>
      </x:c>
      <x:c r="M2347" t="str">
        <x:v>1350</x:v>
      </x:c>
      <x:c r="N2347" t="str">
        <x:v>1349</x:v>
      </x:c>
      <x:c r="O2347" s="26" t="n">
        <x:v>-1</x:v>
      </x:c>
      <x:c r="P2347" t="str">
        <x:v>1710</x:v>
      </x:c>
      <x:c r="Q2347" t="str">
        <x:v>1710</x:v>
      </x:c>
      <x:c r="R2347" s="26" t="n">
        <x:v>0</x:v>
      </x:c>
      <x:c r="S2347" s="26" t="n">
        <x:v>1014</x:v>
      </x:c>
      <x:c r="T2347" s="24" t="n">
        <x:v>0</x:v>
      </x:c>
      <x:c r="U2347" s="24" t="n">
        <x:v>0</x:v>
      </x:c>
      <x:c r="V2347" s="24" t="str">
        <x:v>Completed</x:v>
      </x:c>
      <x:c r="W2347" s="24" t="n">
        <x:v>0</x:v>
      </x:c>
      <x:c r="X2347" s="24" t="n">
        <x:v>0</x:v>
      </x:c>
      <x:c r="Y2347" s="24" t="n">
        <x:v>1</x:v>
      </x:c>
    </x:row>
    <x:row r="2348">
      <x:c r="A2348" s="24" t="n">
        <x:v>5396718</x:v>
      </x:c>
      <x:c r="B2348" t="str">
        <x:v>2015-12-04</x:v>
      </x:c>
      <x:c r="C2348" s="24" t="n">
        <x:v>12</x:v>
      </x:c>
      <x:c r="D2348" t="str">
        <x:v>OO</x:v>
      </x:c>
      <x:c r="E2348" t="str">
        <x:v>Skywest Airlines Inc.</x:v>
      </x:c>
      <x:c r="F2348" t="str">
        <x:v>6484</x:v>
      </x:c>
      <x:c r="G2348" t="str">
        <x:v>SFO</x:v>
      </x:c>
      <x:c r="H2348" t="str">
        <x:v>San Francisco International Airport</x:v>
      </x:c>
      <x:c r="I2348" t="str">
        <x:v>CA</x:v>
      </x:c>
      <x:c r="J2348" t="str">
        <x:v>SBA</x:v>
      </x:c>
      <x:c r="K2348" t="str">
        <x:v>Santa Barbara Municipal Airport (Santa Barbara Airport)</x:v>
      </x:c>
      <x:c r="L2348" t="str">
        <x:v>CA</x:v>
      </x:c>
      <x:c r="M2348" t="str">
        <x:v>1415</x:v>
      </x:c>
      <x:c r="N2348" t="str">
        <x:v>1420</x:v>
      </x:c>
      <x:c r="O2348" s="26" t="n">
        <x:v>5</x:v>
      </x:c>
      <x:c r="P2348" t="str">
        <x:v>1534</x:v>
      </x:c>
      <x:c r="Q2348" t="str">
        <x:v>1530</x:v>
      </x:c>
      <x:c r="R2348" s="26" t="n">
        <x:v>-4</x:v>
      </x:c>
      <x:c r="S2348" s="26" t="n">
        <x:v>262</x:v>
      </x:c>
      <x:c r="T2348" s="24" t="n">
        <x:v>0</x:v>
      </x:c>
      <x:c r="U2348" s="24" t="n">
        <x:v>0</x:v>
      </x:c>
      <x:c r="V2348" s="24" t="str">
        <x:v>Completed</x:v>
      </x:c>
      <x:c r="W2348" s="24" t="n">
        <x:v>0</x:v>
      </x:c>
      <x:c r="X2348" s="24" t="n">
        <x:v>0</x:v>
      </x:c>
      <x:c r="Y2348" s="24" t="n">
        <x:v>1</x:v>
      </x:c>
    </x:row>
    <x:row r="2349">
      <x:c r="A2349" s="24" t="n">
        <x:v>5396753</x:v>
      </x:c>
      <x:c r="B2349" t="str">
        <x:v>2015-12-04</x:v>
      </x:c>
      <x:c r="C2349" s="24" t="n">
        <x:v>12</x:v>
      </x:c>
      <x:c r="D2349" t="str">
        <x:v>EV</x:v>
      </x:c>
      <x:c r="E2349" t="str">
        <x:v>Atlantic Southeast Airlines</x:v>
      </x:c>
      <x:c r="F2349" t="str">
        <x:v>4463</x:v>
      </x:c>
      <x:c r="G2349" t="str">
        <x:v>RIC</x:v>
      </x:c>
      <x:c r="H2349" t="str">
        <x:v>Richmond International Airport</x:v>
      </x:c>
      <x:c r="I2349" t="str">
        <x:v>VA</x:v>
      </x:c>
      <x:c r="J2349" t="str">
        <x:v>EWR</x:v>
      </x:c>
      <x:c r="K2349" t="str">
        <x:v>Newark Liberty International Airport</x:v>
      </x:c>
      <x:c r="L2349" t="str">
        <x:v>NJ</x:v>
      </x:c>
      <x:c r="M2349" t="str">
        <x:v>1416</x:v>
      </x:c>
      <x:c r="N2349" t="str">
        <x:v>1411</x:v>
      </x:c>
      <x:c r="O2349" s="26" t="n">
        <x:v>-5</x:v>
      </x:c>
      <x:c r="P2349" t="str">
        <x:v>1539</x:v>
      </x:c>
      <x:c r="Q2349" t="str">
        <x:v>1523</x:v>
      </x:c>
      <x:c r="R2349" s="26" t="n">
        <x:v>-16</x:v>
      </x:c>
      <x:c r="S2349" s="26" t="n">
        <x:v>277</x:v>
      </x:c>
      <x:c r="T2349" s="24" t="n">
        <x:v>0</x:v>
      </x:c>
      <x:c r="U2349" s="24" t="n">
        <x:v>0</x:v>
      </x:c>
      <x:c r="V2349" s="24" t="str">
        <x:v>Completed</x:v>
      </x:c>
      <x:c r="W2349" s="24" t="n">
        <x:v>0</x:v>
      </x:c>
      <x:c r="X2349" s="24" t="n">
        <x:v>0</x:v>
      </x:c>
      <x:c r="Y2349" s="24" t="n">
        <x:v>1</x:v>
      </x:c>
    </x:row>
    <x:row r="2350">
      <x:c r="A2350" s="24" t="n">
        <x:v>5397295</x:v>
      </x:c>
      <x:c r="B2350" t="str">
        <x:v>2015-12-04</x:v>
      </x:c>
      <x:c r="C2350" s="24" t="n">
        <x:v>12</x:v>
      </x:c>
      <x:c r="D2350" t="str">
        <x:v>AS</x:v>
      </x:c>
      <x:c r="E2350" t="str">
        <x:v>Alaska Airlines Inc.</x:v>
      </x:c>
      <x:c r="F2350" t="str">
        <x:v>67</x:v>
      </x:c>
      <x:c r="G2350" t="str">
        <x:v>SEA</x:v>
      </x:c>
      <x:c r="H2350" t="str">
        <x:v>Seattle-Tacoma International Airport</x:v>
      </x:c>
      <x:c r="I2350" t="str">
        <x:v>WA</x:v>
      </x:c>
      <x:c r="J2350" t="str">
        <x:v>KTN</x:v>
      </x:c>
      <x:c r="K2350" t="str">
        <x:v>Ketchikan International Airport</x:v>
      </x:c>
      <x:c r="L2350" t="str">
        <x:v>AK</x:v>
      </x:c>
      <x:c r="M2350" t="str">
        <x:v>1450</x:v>
      </x:c>
      <x:c r="N2350" t="str">
        <x:v>1456</x:v>
      </x:c>
      <x:c r="O2350" s="26" t="n">
        <x:v>6</x:v>
      </x:c>
      <x:c r="P2350" t="str">
        <x:v>1554</x:v>
      </x:c>
      <x:c r="Q2350" t="str">
        <x:v>1605</x:v>
      </x:c>
      <x:c r="R2350" s="26" t="n">
        <x:v>11</x:v>
      </x:c>
      <x:c r="S2350" s="26" t="n">
        <x:v>680</x:v>
      </x:c>
      <x:c r="T2350" s="24" t="n">
        <x:v>0</x:v>
      </x:c>
      <x:c r="U2350" s="24" t="n">
        <x:v>0</x:v>
      </x:c>
      <x:c r="V2350" s="24" t="str">
        <x:v>Completed</x:v>
      </x:c>
      <x:c r="W2350" s="24" t="n">
        <x:v>0</x:v>
      </x:c>
      <x:c r="X2350" s="24" t="n">
        <x:v>0</x:v>
      </x:c>
      <x:c r="Y2350" s="24" t="n">
        <x:v>1</x:v>
      </x:c>
    </x:row>
    <x:row r="2351">
      <x:c r="A2351" s="24" t="n">
        <x:v>5397687</x:v>
      </x:c>
      <x:c r="B2351" t="str">
        <x:v>2015-12-04</x:v>
      </x:c>
      <x:c r="C2351" s="24" t="n">
        <x:v>12</x:v>
      </x:c>
      <x:c r="D2351" t="str">
        <x:v>EV</x:v>
      </x:c>
      <x:c r="E2351" t="str">
        <x:v>Atlantic Southeast Airlines</x:v>
      </x:c>
      <x:c r="F2351" t="str">
        <x:v>5474</x:v>
      </x:c>
      <x:c r="G2351" t="str">
        <x:v>ATL</x:v>
      </x:c>
      <x:c r="H2351" t="str">
        <x:v>Hartsfield-Jackson Atlanta International Airport</x:v>
      </x:c>
      <x:c r="I2351" t="str">
        <x:v>GA</x:v>
      </x:c>
      <x:c r="J2351" t="str">
        <x:v>CSG</x:v>
      </x:c>
      <x:c r="K2351" t="str">
        <x:v>Columbus Metropolitan Airport</x:v>
      </x:c>
      <x:c r="L2351" t="str">
        <x:v>GA</x:v>
      </x:c>
      <x:c r="M2351" t="str">
        <x:v>1512</x:v>
      </x:c>
      <x:c r="N2351" t="str">
        <x:v>1508</x:v>
      </x:c>
      <x:c r="O2351" s="26" t="n">
        <x:v>-4</x:v>
      </x:c>
      <x:c r="P2351" t="str">
        <x:v>1557</x:v>
      </x:c>
      <x:c r="Q2351" t="str">
        <x:v>1556</x:v>
      </x:c>
      <x:c r="R2351" s="26" t="n">
        <x:v>-1</x:v>
      </x:c>
      <x:c r="S2351" s="26" t="n">
        <x:v>83</x:v>
      </x:c>
      <x:c r="T2351" s="24" t="n">
        <x:v>0</x:v>
      </x:c>
      <x:c r="U2351" s="24" t="n">
        <x:v>0</x:v>
      </x:c>
      <x:c r="V2351" s="24" t="str">
        <x:v>Completed</x:v>
      </x:c>
      <x:c r="W2351" s="24" t="n">
        <x:v>0</x:v>
      </x:c>
      <x:c r="X2351" s="24" t="n">
        <x:v>0</x:v>
      </x:c>
      <x:c r="Y2351" s="24" t="n">
        <x:v>1</x:v>
      </x:c>
    </x:row>
    <x:row r="2352">
      <x:c r="A2352" s="24" t="n">
        <x:v>5398166</x:v>
      </x:c>
      <x:c r="B2352" t="str">
        <x:v>2015-12-04</x:v>
      </x:c>
      <x:c r="C2352" s="24" t="n">
        <x:v>12</x:v>
      </x:c>
      <x:c r="D2352" t="str">
        <x:v>DL</x:v>
      </x:c>
      <x:c r="E2352" t="str">
        <x:v>Delta Air Lines Inc.</x:v>
      </x:c>
      <x:c r="F2352" t="str">
        <x:v>2245</x:v>
      </x:c>
      <x:c r="G2352" t="str">
        <x:v>RSW</x:v>
      </x:c>
      <x:c r="H2352" t="str">
        <x:v>Southwest Florida International Airport</x:v>
      </x:c>
      <x:c r="I2352" t="str">
        <x:v>FL</x:v>
      </x:c>
      <x:c r="J2352" t="str">
        <x:v>MSP</x:v>
      </x:c>
      <x:c r="K2352" t="str">
        <x:v>Minneapolis-Saint Paul International Airport</x:v>
      </x:c>
      <x:c r="L2352" t="str">
        <x:v>MN</x:v>
      </x:c>
      <x:c r="M2352" t="str">
        <x:v>1541</x:v>
      </x:c>
      <x:c r="N2352" t="str">
        <x:v>1535</x:v>
      </x:c>
      <x:c r="O2352" s="26" t="n">
        <x:v>-6</x:v>
      </x:c>
      <x:c r="P2352" t="str">
        <x:v>1822</x:v>
      </x:c>
      <x:c r="Q2352" t="str">
        <x:v>1801</x:v>
      </x:c>
      <x:c r="R2352" s="26" t="n">
        <x:v>-21</x:v>
      </x:c>
      <x:c r="S2352" s="26" t="n">
        <x:v>1416</x:v>
      </x:c>
      <x:c r="T2352" s="24" t="n">
        <x:v>0</x:v>
      </x:c>
      <x:c r="U2352" s="24" t="n">
        <x:v>0</x:v>
      </x:c>
      <x:c r="V2352" s="24" t="str">
        <x:v>Completed</x:v>
      </x:c>
      <x:c r="W2352" s="24" t="n">
        <x:v>0</x:v>
      </x:c>
      <x:c r="X2352" s="24" t="n">
        <x:v>0</x:v>
      </x:c>
      <x:c r="Y2352" s="24" t="n">
        <x:v>1</x:v>
      </x:c>
    </x:row>
    <x:row r="2353">
      <x:c r="A2353" s="24" t="n">
        <x:v>5399008</x:v>
      </x:c>
      <x:c r="B2353" t="str">
        <x:v>2015-12-04</x:v>
      </x:c>
      <x:c r="C2353" s="24" t="n">
        <x:v>12</x:v>
      </x:c>
      <x:c r="D2353" t="str">
        <x:v>WN</x:v>
      </x:c>
      <x:c r="E2353" t="str">
        <x:v>Southwest Airlines Co.</x:v>
      </x:c>
      <x:c r="F2353" t="str">
        <x:v>1027</x:v>
      </x:c>
      <x:c r="G2353" t="str">
        <x:v>BNA</x:v>
      </x:c>
      <x:c r="H2353" t="str">
        <x:v>Nashville International Airport</x:v>
      </x:c>
      <x:c r="I2353" t="str">
        <x:v>TN</x:v>
      </x:c>
      <x:c r="J2353" t="str">
        <x:v>DAL</x:v>
      </x:c>
      <x:c r="K2353" t="str">
        <x:v>Dallas Love Field</x:v>
      </x:c>
      <x:c r="L2353" t="str">
        <x:v>TX</x:v>
      </x:c>
      <x:c r="M2353" t="str">
        <x:v>1635</x:v>
      </x:c>
      <x:c r="N2353" t="str">
        <x:v>1747</x:v>
      </x:c>
      <x:c r="O2353" s="26" t="n">
        <x:v>72</x:v>
      </x:c>
      <x:c r="P2353" t="str">
        <x:v>1835</x:v>
      </x:c>
      <x:c r="Q2353" t="str">
        <x:v>1930</x:v>
      </x:c>
      <x:c r="R2353" s="26" t="n">
        <x:v>55</x:v>
      </x:c>
      <x:c r="S2353" s="26" t="n">
        <x:v>623</x:v>
      </x:c>
      <x:c r="T2353" s="24" t="n">
        <x:v>0</x:v>
      </x:c>
      <x:c r="U2353" s="24" t="n">
        <x:v>0</x:v>
      </x:c>
      <x:c r="V2353" s="24" t="str">
        <x:v>Completed</x:v>
      </x:c>
      <x:c r="W2353" s="24" t="n">
        <x:v>1</x:v>
      </x:c>
      <x:c r="X2353" s="24" t="n">
        <x:v>1</x:v>
      </x:c>
      <x:c r="Y2353" s="24" t="n">
        <x:v>1</x:v>
      </x:c>
    </x:row>
    <x:row r="2354">
      <x:c r="A2354" s="24" t="n">
        <x:v>5399578</x:v>
      </x:c>
      <x:c r="B2354" t="str">
        <x:v>2015-12-04</x:v>
      </x:c>
      <x:c r="C2354" s="24" t="n">
        <x:v>12</x:v>
      </x:c>
      <x:c r="D2354" t="str">
        <x:v>WN</x:v>
      </x:c>
      <x:c r="E2354" t="str">
        <x:v>Southwest Airlines Co.</x:v>
      </x:c>
      <x:c r="F2354" t="str">
        <x:v>1126</x:v>
      </x:c>
      <x:c r="G2354" t="str">
        <x:v>IND</x:v>
      </x:c>
      <x:c r="H2354" t="str">
        <x:v>Indianapolis International Airport</x:v>
      </x:c>
      <x:c r="I2354" t="str">
        <x:v>IN</x:v>
      </x:c>
      <x:c r="J2354" t="str">
        <x:v>PHX</x:v>
      </x:c>
      <x:c r="K2354" t="str">
        <x:v>Phoenix Sky Harbor International Airport</x:v>
      </x:c>
      <x:c r="L2354" t="str">
        <x:v>AZ</x:v>
      </x:c>
      <x:c r="M2354" t="str">
        <x:v>1710</x:v>
      </x:c>
      <x:c r="N2354" t="str">
        <x:v>1717</x:v>
      </x:c>
      <x:c r="O2354" s="26" t="n">
        <x:v>7</x:v>
      </x:c>
      <x:c r="P2354" t="str">
        <x:v>1910</x:v>
      </x:c>
      <x:c r="Q2354" t="str">
        <x:v>1912</x:v>
      </x:c>
      <x:c r="R2354" s="26" t="n">
        <x:v>2</x:v>
      </x:c>
      <x:c r="S2354" s="26" t="n">
        <x:v>1488</x:v>
      </x:c>
      <x:c r="T2354" s="24" t="n">
        <x:v>0</x:v>
      </x:c>
      <x:c r="U2354" s="24" t="n">
        <x:v>0</x:v>
      </x:c>
      <x:c r="V2354" s="24" t="str">
        <x:v>Completed</x:v>
      </x:c>
      <x:c r="W2354" s="24" t="n">
        <x:v>0</x:v>
      </x:c>
      <x:c r="X2354" s="24" t="n">
        <x:v>0</x:v>
      </x:c>
      <x:c r="Y2354" s="24" t="n">
        <x:v>1</x:v>
      </x:c>
    </x:row>
    <x:row r="2355">
      <x:c r="A2355" s="24" t="n">
        <x:v>5400585</x:v>
      </x:c>
      <x:c r="B2355" t="str">
        <x:v>2015-12-04</x:v>
      </x:c>
      <x:c r="C2355" s="24" t="n">
        <x:v>12</x:v>
      </x:c>
      <x:c r="D2355" t="str">
        <x:v>WN</x:v>
      </x:c>
      <x:c r="E2355" t="str">
        <x:v>Southwest Airlines Co.</x:v>
      </x:c>
      <x:c r="F2355" t="str">
        <x:v>42</x:v>
      </x:c>
      <x:c r="G2355" t="str">
        <x:v>DAL</x:v>
      </x:c>
      <x:c r="H2355" t="str">
        <x:v>Dallas Love Field</x:v>
      </x:c>
      <x:c r="I2355" t="str">
        <x:v>TX</x:v>
      </x:c>
      <x:c r="J2355" t="str">
        <x:v>TUL</x:v>
      </x:c>
      <x:c r="K2355" t="str">
        <x:v>Tulsa International Airport</x:v>
      </x:c>
      <x:c r="L2355" t="str">
        <x:v>OK</x:v>
      </x:c>
      <x:c r="M2355" t="str">
        <x:v>1805</x:v>
      </x:c>
      <x:c r="N2355" t="str">
        <x:v>1805</x:v>
      </x:c>
      <x:c r="O2355" s="26" t="n">
        <x:v>0</x:v>
      </x:c>
      <x:c r="P2355" t="str">
        <x:v>1905</x:v>
      </x:c>
      <x:c r="Q2355" t="str">
        <x:v>1900</x:v>
      </x:c>
      <x:c r="R2355" s="26" t="n">
        <x:v>-5</x:v>
      </x:c>
      <x:c r="S2355" s="26" t="n">
        <x:v>237</x:v>
      </x:c>
      <x:c r="T2355" s="24" t="n">
        <x:v>0</x:v>
      </x:c>
      <x:c r="U2355" s="24" t="n">
        <x:v>0</x:v>
      </x:c>
      <x:c r="V2355" s="24" t="str">
        <x:v>Completed</x:v>
      </x:c>
      <x:c r="W2355" s="24" t="n">
        <x:v>0</x:v>
      </x:c>
      <x:c r="X2355" s="24" t="n">
        <x:v>0</x:v>
      </x:c>
      <x:c r="Y2355" s="24" t="n">
        <x:v>1</x:v>
      </x:c>
    </x:row>
    <x:row r="2356">
      <x:c r="A2356" s="24" t="n">
        <x:v>5400594</x:v>
      </x:c>
      <x:c r="B2356" t="str">
        <x:v>2015-12-04</x:v>
      </x:c>
      <x:c r="C2356" s="24" t="n">
        <x:v>12</x:v>
      </x:c>
      <x:c r="D2356" t="str">
        <x:v>AA</x:v>
      </x:c>
      <x:c r="E2356" t="str">
        <x:v>American Airlines Inc.</x:v>
      </x:c>
      <x:c r="F2356" t="str">
        <x:v>741</x:v>
      </x:c>
      <x:c r="G2356" t="str">
        <x:v>PHL</x:v>
      </x:c>
      <x:c r="H2356" t="str">
        <x:v>Philadelphia International Airport</x:v>
      </x:c>
      <x:c r="I2356" t="str">
        <x:v>PA</x:v>
      </x:c>
      <x:c r="J2356" t="str">
        <x:v>SJU</x:v>
      </x:c>
      <x:c r="K2356" t="str">
        <x:v>Luis Muñoz Marín International Airport</x:v>
      </x:c>
      <x:c r="L2356" t="str">
        <x:v>PR</x:v>
      </x:c>
      <x:c r="M2356" t="str">
        <x:v>1805</x:v>
      </x:c>
      <x:c r="N2356" t="str">
        <x:v>2002</x:v>
      </x:c>
      <x:c r="O2356" s="26" t="n">
        <x:v>117</x:v>
      </x:c>
      <x:c r="P2356" t="str">
        <x:v>2301</x:v>
      </x:c>
      <x:c r="Q2356" t="str">
        <x:v>0111</x:v>
      </x:c>
      <x:c r="R2356" s="26" t="n">
        <x:v>130</x:v>
      </x:c>
      <x:c r="S2356" s="26" t="n">
        <x:v>1576</x:v>
      </x:c>
      <x:c r="T2356" s="24" t="n">
        <x:v>0</x:v>
      </x:c>
      <x:c r="U2356" s="24" t="n">
        <x:v>0</x:v>
      </x:c>
      <x:c r="V2356" s="24" t="str">
        <x:v>Completed</x:v>
      </x:c>
      <x:c r="W2356" s="24" t="n">
        <x:v>1</x:v>
      </x:c>
      <x:c r="X2356" s="24" t="n">
        <x:v>1</x:v>
      </x:c>
      <x:c r="Y2356" s="24" t="n">
        <x:v>1</x:v>
      </x:c>
    </x:row>
    <x:row r="2357">
      <x:c r="A2357" s="24" t="n">
        <x:v>5400628</x:v>
      </x:c>
      <x:c r="B2357" t="str">
        <x:v>2015-12-04</x:v>
      </x:c>
      <x:c r="C2357" s="24" t="n">
        <x:v>12</x:v>
      </x:c>
      <x:c r="D2357" t="str">
        <x:v>DL</x:v>
      </x:c>
      <x:c r="E2357" t="str">
        <x:v>Delta Air Lines Inc.</x:v>
      </x:c>
      <x:c r="F2357" t="str">
        <x:v>2445</x:v>
      </x:c>
      <x:c r="G2357" t="str">
        <x:v>DAL</x:v>
      </x:c>
      <x:c r="H2357" t="str">
        <x:v>Dallas Love Field</x:v>
      </x:c>
      <x:c r="I2357" t="str">
        <x:v>TX</x:v>
      </x:c>
      <x:c r="J2357" t="str">
        <x:v>ATL</x:v>
      </x:c>
      <x:c r="K2357" t="str">
        <x:v>Hartsfield-Jackson Atlanta International Airport</x:v>
      </x:c>
      <x:c r="L2357" t="str">
        <x:v>GA</x:v>
      </x:c>
      <x:c r="M2357" t="str">
        <x:v>1809</x:v>
      </x:c>
      <x:c r="N2357" t="str">
        <x:v>1800</x:v>
      </x:c>
      <x:c r="O2357" s="26" t="n">
        <x:v>-9</x:v>
      </x:c>
      <x:c r="P2357" t="str">
        <x:v>2110</x:v>
      </x:c>
      <x:c r="Q2357" t="str">
        <x:v>2057</x:v>
      </x:c>
      <x:c r="R2357" s="26" t="n">
        <x:v>-13</x:v>
      </x:c>
      <x:c r="S2357" s="26" t="n">
        <x:v>721</x:v>
      </x:c>
      <x:c r="T2357" s="24" t="n">
        <x:v>0</x:v>
      </x:c>
      <x:c r="U2357" s="24" t="n">
        <x:v>0</x:v>
      </x:c>
      <x:c r="V2357" s="24" t="str">
        <x:v>Completed</x:v>
      </x:c>
      <x:c r="W2357" s="24" t="n">
        <x:v>0</x:v>
      </x:c>
      <x:c r="X2357" s="24" t="n">
        <x:v>0</x:v>
      </x:c>
      <x:c r="Y2357" s="24" t="n">
        <x:v>1</x:v>
      </x:c>
    </x:row>
    <x:row r="2358">
      <x:c r="A2358" s="24" t="n">
        <x:v>5401427</x:v>
      </x:c>
      <x:c r="B2358" t="str">
        <x:v>2015-12-04</x:v>
      </x:c>
      <x:c r="C2358" s="24" t="n">
        <x:v>12</x:v>
      </x:c>
      <x:c r="D2358" t="str">
        <x:v>UA</x:v>
      </x:c>
      <x:c r="E2358" t="str">
        <x:v>United Air Lines Inc.</x:v>
      </x:c>
      <x:c r="F2358" t="str">
        <x:v>1777</x:v>
      </x:c>
      <x:c r="G2358" t="str">
        <x:v>IAH</x:v>
      </x:c>
      <x:c r="H2358" t="str">
        <x:v>George Bush Intercontinental Airport</x:v>
      </x:c>
      <x:c r="I2358" t="str">
        <x:v>TX</x:v>
      </x:c>
      <x:c r="J2358" t="str">
        <x:v>LGA</x:v>
      </x:c>
      <x:c r="K2358" t="str">
        <x:v>LaGuardia Airport (Marine Air Terminal)</x:v>
      </x:c>
      <x:c r="L2358" t="str">
        <x:v>NY</x:v>
      </x:c>
      <x:c r="M2358" t="str">
        <x:v>1900</x:v>
      </x:c>
      <x:c r="N2358" t="str">
        <x:v>1904</x:v>
      </x:c>
      <x:c r="O2358" s="26" t="n">
        <x:v>4</x:v>
      </x:c>
      <x:c r="P2358" t="str">
        <x:v>2330</x:v>
      </x:c>
      <x:c r="Q2358" t="str">
        <x:v>2314</x:v>
      </x:c>
      <x:c r="R2358" s="26" t="n">
        <x:v>-16</x:v>
      </x:c>
      <x:c r="S2358" s="26" t="n">
        <x:v>1416</x:v>
      </x:c>
      <x:c r="T2358" s="24" t="n">
        <x:v>0</x:v>
      </x:c>
      <x:c r="U2358" s="24" t="n">
        <x:v>0</x:v>
      </x:c>
      <x:c r="V2358" s="24" t="str">
        <x:v>Completed</x:v>
      </x:c>
      <x:c r="W2358" s="24" t="n">
        <x:v>0</x:v>
      </x:c>
      <x:c r="X2358" s="24" t="n">
        <x:v>0</x:v>
      </x:c>
      <x:c r="Y2358" s="24" t="n">
        <x:v>1</x:v>
      </x:c>
    </x:row>
    <x:row r="2359">
      <x:c r="A2359" s="24" t="n">
        <x:v>5402675</x:v>
      </x:c>
      <x:c r="B2359" t="str">
        <x:v>2015-12-04</x:v>
      </x:c>
      <x:c r="C2359" s="24" t="n">
        <x:v>12</x:v>
      </x:c>
      <x:c r="D2359" t="str">
        <x:v>WN</x:v>
      </x:c>
      <x:c r="E2359" t="str">
        <x:v>Southwest Airlines Co.</x:v>
      </x:c>
      <x:c r="F2359" t="str">
        <x:v>2170</x:v>
      </x:c>
      <x:c r="G2359" t="str">
        <x:v>LAS</x:v>
      </x:c>
      <x:c r="H2359" t="str">
        <x:v>McCarran International Airport</x:v>
      </x:c>
      <x:c r="I2359" t="str">
        <x:v>NV</x:v>
      </x:c>
      <x:c r="J2359" t="str">
        <x:v>AUS</x:v>
      </x:c>
      <x:c r="K2359" t="str">
        <x:v>Austin-Bergstrom International Airport</x:v>
      </x:c>
      <x:c r="L2359" t="str">
        <x:v>TX</x:v>
      </x:c>
      <x:c r="M2359" t="str">
        <x:v>2020</x:v>
      </x:c>
      <x:c r="N2359" t="str">
        <x:v>2014</x:v>
      </x:c>
      <x:c r="O2359" s="26" t="n">
        <x:v>-6</x:v>
      </x:c>
      <x:c r="P2359" t="str">
        <x:v>0050</x:v>
      </x:c>
      <x:c r="Q2359" t="str">
        <x:v>0041</x:v>
      </x:c>
      <x:c r="R2359" s="26" t="n">
        <x:v>-9</x:v>
      </x:c>
      <x:c r="S2359" s="26" t="n">
        <x:v>1090</x:v>
      </x:c>
      <x:c r="T2359" s="24" t="n">
        <x:v>0</x:v>
      </x:c>
      <x:c r="U2359" s="24" t="n">
        <x:v>0</x:v>
      </x:c>
      <x:c r="V2359" s="24" t="str">
        <x:v>Completed</x:v>
      </x:c>
      <x:c r="W2359" s="24" t="n">
        <x:v>0</x:v>
      </x:c>
      <x:c r="X2359" s="24" t="n">
        <x:v>0</x:v>
      </x:c>
      <x:c r="Y2359" s="24" t="n">
        <x:v>1</x:v>
      </x:c>
    </x:row>
    <x:row r="2360">
      <x:c r="A2360" s="24" t="n">
        <x:v>5403151</x:v>
      </x:c>
      <x:c r="B2360" t="str">
        <x:v>2015-12-04</x:v>
      </x:c>
      <x:c r="C2360" s="24" t="n">
        <x:v>12</x:v>
      </x:c>
      <x:c r="D2360" t="str">
        <x:v>WN</x:v>
      </x:c>
      <x:c r="E2360" t="str">
        <x:v>Southwest Airlines Co.</x:v>
      </x:c>
      <x:c r="F2360" t="str">
        <x:v>3108</x:v>
      </x:c>
      <x:c r="G2360" t="str">
        <x:v>DEN</x:v>
      </x:c>
      <x:c r="H2360" t="str">
        <x:v>Denver International Airport</x:v>
      </x:c>
      <x:c r="I2360" t="str">
        <x:v>CO</x:v>
      </x:c>
      <x:c r="J2360" t="str">
        <x:v>SJC</x:v>
      </x:c>
      <x:c r="K2360" t="str">
        <x:v>Norman Y. Mineta San José International Airport</x:v>
      </x:c>
      <x:c r="L2360" t="str">
        <x:v>CA</x:v>
      </x:c>
      <x:c r="M2360" t="str">
        <x:v>2110</x:v>
      </x:c>
      <x:c r="N2360" t="str">
        <x:v>2105</x:v>
      </x:c>
      <x:c r="O2360" s="26" t="n">
        <x:v>-5</x:v>
      </x:c>
      <x:c r="P2360" t="str">
        <x:v>2250</x:v>
      </x:c>
      <x:c r="Q2360" t="str">
        <x:v>2245</x:v>
      </x:c>
      <x:c r="R2360" s="26" t="n">
        <x:v>-5</x:v>
      </x:c>
      <x:c r="S2360" s="26" t="n">
        <x:v>948</x:v>
      </x:c>
      <x:c r="T2360" s="24" t="n">
        <x:v>0</x:v>
      </x:c>
      <x:c r="U2360" s="24" t="n">
        <x:v>0</x:v>
      </x:c>
      <x:c r="V2360" s="24" t="str">
        <x:v>Completed</x:v>
      </x:c>
      <x:c r="W2360" s="24" t="n">
        <x:v>0</x:v>
      </x:c>
      <x:c r="X2360" s="24" t="n">
        <x:v>0</x:v>
      </x:c>
      <x:c r="Y2360" s="24" t="n">
        <x:v>1</x:v>
      </x:c>
    </x:row>
    <x:row r="2361">
      <x:c r="A2361" s="24" t="n">
        <x:v>5403773</x:v>
      </x:c>
      <x:c r="B2361" t="str">
        <x:v>2015-12-04</x:v>
      </x:c>
      <x:c r="C2361" s="24" t="n">
        <x:v>12</x:v>
      </x:c>
      <x:c r="D2361" t="str">
        <x:v>WN</x:v>
      </x:c>
      <x:c r="E2361" t="str">
        <x:v>Southwest Airlines Co.</x:v>
      </x:c>
      <x:c r="F2361" t="str">
        <x:v>271</x:v>
      </x:c>
      <x:c r="G2361" t="str">
        <x:v>MSY</x:v>
      </x:c>
      <x:c r="H2361" t="str">
        <x:v>Louis Armstrong New Orleans International Airport</x:v>
      </x:c>
      <x:c r="I2361" t="str">
        <x:v>LA</x:v>
      </x:c>
      <x:c r="J2361" t="str">
        <x:v>MCO</x:v>
      </x:c>
      <x:c r="K2361" t="str">
        <x:v>Orlando International Airport</x:v>
      </x:c>
      <x:c r="L2361" t="str">
        <x:v>FL</x:v>
      </x:c>
      <x:c r="M2361" t="str">
        <x:v>2225</x:v>
      </x:c>
      <x:c r="N2361" t="str">
        <x:v>2232</x:v>
      </x:c>
      <x:c r="O2361" s="26" t="n">
        <x:v>7</x:v>
      </x:c>
      <x:c r="P2361" t="str">
        <x:v>0055</x:v>
      </x:c>
      <x:c r="Q2361" t="str">
        <x:v>0057</x:v>
      </x:c>
      <x:c r="R2361" s="26" t="n">
        <x:v>2</x:v>
      </x:c>
      <x:c r="S2361" s="26" t="n">
        <x:v>551</x:v>
      </x:c>
      <x:c r="T2361" s="24" t="n">
        <x:v>0</x:v>
      </x:c>
      <x:c r="U2361" s="24" t="n">
        <x:v>0</x:v>
      </x:c>
      <x:c r="V2361" s="24" t="str">
        <x:v>Completed</x:v>
      </x:c>
      <x:c r="W2361" s="24" t="n">
        <x:v>0</x:v>
      </x:c>
      <x:c r="X2361" s="24" t="n">
        <x:v>0</x:v>
      </x:c>
      <x:c r="Y2361" s="24" t="n">
        <x:v>1</x:v>
      </x:c>
    </x:row>
    <x:row r="2362">
      <x:c r="A2362" s="24" t="n">
        <x:v>5403860</x:v>
      </x:c>
      <x:c r="B2362" t="str">
        <x:v>2015-12-04</x:v>
      </x:c>
      <x:c r="C2362" s="24" t="n">
        <x:v>12</x:v>
      </x:c>
      <x:c r="D2362" t="str">
        <x:v>WN</x:v>
      </x:c>
      <x:c r="E2362" t="str">
        <x:v>Southwest Airlines Co.</x:v>
      </x:c>
      <x:c r="F2362" t="str">
        <x:v>3089</x:v>
      </x:c>
      <x:c r="G2362" t="str">
        <x:v>ATL</x:v>
      </x:c>
      <x:c r="H2362" t="str">
        <x:v>Hartsfield-Jackson Atlanta International Airport</x:v>
      </x:c>
      <x:c r="I2362" t="str">
        <x:v>GA</x:v>
      </x:c>
      <x:c r="J2362" t="str">
        <x:v>MKE</x:v>
      </x:c>
      <x:c r="K2362" t="str">
        <x:v>General Mitchell International Airport</x:v>
      </x:c>
      <x:c r="L2362" t="str">
        <x:v>WI</x:v>
      </x:c>
      <x:c r="M2362" t="str">
        <x:v>2245</x:v>
      </x:c>
      <x:c r="N2362" t="str">
        <x:v>2240</x:v>
      </x:c>
      <x:c r="O2362" s="26" t="n">
        <x:v>-5</x:v>
      </x:c>
      <x:c r="P2362" t="str">
        <x:v>2355</x:v>
      </x:c>
      <x:c r="Q2362" t="str">
        <x:v>2326</x:v>
      </x:c>
      <x:c r="R2362" s="26" t="n">
        <x:v>-29</x:v>
      </x:c>
      <x:c r="S2362" s="26" t="n">
        <x:v>669</x:v>
      </x:c>
      <x:c r="T2362" s="24" t="n">
        <x:v>0</x:v>
      </x:c>
      <x:c r="U2362" s="24" t="n">
        <x:v>0</x:v>
      </x:c>
      <x:c r="V2362" s="24" t="str">
        <x:v>Completed</x:v>
      </x:c>
      <x:c r="W2362" s="24" t="n">
        <x:v>0</x:v>
      </x:c>
      <x:c r="X2362" s="24" t="n">
        <x:v>0</x:v>
      </x:c>
      <x:c r="Y2362" s="24" t="n">
        <x:v>1</x:v>
      </x:c>
    </x:row>
    <x:row r="2363">
      <x:c r="A2363" s="24" t="n">
        <x:v>5404153</x:v>
      </x:c>
      <x:c r="B2363" t="str">
        <x:v>2015-12-05</x:v>
      </x:c>
      <x:c r="C2363" s="24" t="n">
        <x:v>12</x:v>
      </x:c>
      <x:c r="D2363" t="str">
        <x:v>MQ</x:v>
      </x:c>
      <x:c r="E2363" t="str">
        <x:v>American Eagle Airlines Inc.</x:v>
      </x:c>
      <x:c r="F2363" t="str">
        <x:v>3490</x:v>
      </x:c>
      <x:c r="G2363" t="str">
        <x:v>FAR</x:v>
      </x:c>
      <x:c r="H2363" t="str">
        <x:v>Hector International Airport</x:v>
      </x:c>
      <x:c r="I2363" t="str">
        <x:v>ND</x:v>
      </x:c>
      <x:c r="J2363" t="str">
        <x:v>ORD</x:v>
      </x:c>
      <x:c r="K2363" t="str">
        <x:v>Chicago O'Hare International Airport</x:v>
      </x:c>
      <x:c r="L2363" t="str">
        <x:v>IL</x:v>
      </x:c>
      <x:c r="M2363" t="str">
        <x:v>0530</x:v>
      </x:c>
      <x:c r="N2363" t="str">
        <x:v>0527</x:v>
      </x:c>
      <x:c r="O2363" s="26" t="n">
        <x:v>-3</x:v>
      </x:c>
      <x:c r="P2363" t="str">
        <x:v>0741</x:v>
      </x:c>
      <x:c r="Q2363" t="str">
        <x:v>0716</x:v>
      </x:c>
      <x:c r="R2363" s="26" t="n">
        <x:v>-25</x:v>
      </x:c>
      <x:c r="S2363" s="26" t="n">
        <x:v>557</x:v>
      </x:c>
      <x:c r="T2363" s="24" t="n">
        <x:v>0</x:v>
      </x:c>
      <x:c r="U2363" s="24" t="n">
        <x:v>0</x:v>
      </x:c>
      <x:c r="V2363" s="24" t="str">
        <x:v>Completed</x:v>
      </x:c>
      <x:c r="W2363" s="24" t="n">
        <x:v>0</x:v>
      </x:c>
      <x:c r="X2363" s="24" t="n">
        <x:v>0</x:v>
      </x:c>
      <x:c r="Y2363" s="24" t="n">
        <x:v>1</x:v>
      </x:c>
    </x:row>
    <x:row r="2364">
      <x:c r="A2364" s="24" t="n">
        <x:v>5405666</x:v>
      </x:c>
      <x:c r="B2364" t="str">
        <x:v>2015-12-05</x:v>
      </x:c>
      <x:c r="C2364" s="24" t="n">
        <x:v>12</x:v>
      </x:c>
      <x:c r="D2364" t="str">
        <x:v>OO</x:v>
      </x:c>
      <x:c r="E2364" t="str">
        <x:v>Skywest Airlines Inc.</x:v>
      </x:c>
      <x:c r="F2364" t="str">
        <x:v>6460</x:v>
      </x:c>
      <x:c r="G2364" t="str">
        <x:v>TUS</x:v>
      </x:c>
      <x:c r="H2364" t="str">
        <x:v>Tucson International Airport</x:v>
      </x:c>
      <x:c r="I2364" t="str">
        <x:v>AZ</x:v>
      </x:c>
      <x:c r="J2364" t="str">
        <x:v>DEN</x:v>
      </x:c>
      <x:c r="K2364" t="str">
        <x:v>Denver International Airport</x:v>
      </x:c>
      <x:c r="L2364" t="str">
        <x:v>CO</x:v>
      </x:c>
      <x:c r="M2364" t="str">
        <x:v>0718</x:v>
      </x:c>
      <x:c r="N2364" t="str">
        <x:v>0715</x:v>
      </x:c>
      <x:c r="O2364" s="26" t="n">
        <x:v>-3</x:v>
      </x:c>
      <x:c r="P2364" t="str">
        <x:v>0915</x:v>
      </x:c>
      <x:c r="Q2364" t="str">
        <x:v>0903</x:v>
      </x:c>
      <x:c r="R2364" s="26" t="n">
        <x:v>-12</x:v>
      </x:c>
      <x:c r="S2364" s="26" t="n">
        <x:v>639</x:v>
      </x:c>
      <x:c r="T2364" s="24" t="n">
        <x:v>0</x:v>
      </x:c>
      <x:c r="U2364" s="24" t="n">
        <x:v>0</x:v>
      </x:c>
      <x:c r="V2364" s="24" t="str">
        <x:v>Completed</x:v>
      </x:c>
      <x:c r="W2364" s="24" t="n">
        <x:v>0</x:v>
      </x:c>
      <x:c r="X2364" s="24" t="n">
        <x:v>0</x:v>
      </x:c>
      <x:c r="Y2364" s="24" t="n">
        <x:v>1</x:v>
      </x:c>
    </x:row>
    <x:row r="2365">
      <x:c r="A2365" s="24" t="n">
        <x:v>5405688</x:v>
      </x:c>
      <x:c r="B2365" t="str">
        <x:v>2015-12-05</x:v>
      </x:c>
      <x:c r="C2365" s="24" t="n">
        <x:v>12</x:v>
      </x:c>
      <x:c r="D2365" t="str">
        <x:v>WN</x:v>
      </x:c>
      <x:c r="E2365" t="str">
        <x:v>Southwest Airlines Co.</x:v>
      </x:c>
      <x:c r="F2365" t="str">
        <x:v>766</x:v>
      </x:c>
      <x:c r="G2365" t="str">
        <x:v>SAN</x:v>
      </x:c>
      <x:c r="H2365" t="str">
        <x:v>San Diego International Airport (Lindbergh Field)</x:v>
      </x:c>
      <x:c r="I2365" t="str">
        <x:v>CA</x:v>
      </x:c>
      <x:c r="J2365" t="str">
        <x:v>PHX</x:v>
      </x:c>
      <x:c r="K2365" t="str">
        <x:v>Phoenix Sky Harbor International Airport</x:v>
      </x:c>
      <x:c r="L2365" t="str">
        <x:v>AZ</x:v>
      </x:c>
      <x:c r="M2365" t="str">
        <x:v>0720</x:v>
      </x:c>
      <x:c r="N2365" t="str">
        <x:v>0719</x:v>
      </x:c>
      <x:c r="O2365" s="26" t="n">
        <x:v>-1</x:v>
      </x:c>
      <x:c r="P2365" t="str">
        <x:v>0930</x:v>
      </x:c>
      <x:c r="Q2365" t="str">
        <x:v>0935</x:v>
      </x:c>
      <x:c r="R2365" s="26" t="n">
        <x:v>5</x:v>
      </x:c>
      <x:c r="S2365" s="26" t="n">
        <x:v>304</x:v>
      </x:c>
      <x:c r="T2365" s="24" t="n">
        <x:v>0</x:v>
      </x:c>
      <x:c r="U2365" s="24" t="n">
        <x:v>0</x:v>
      </x:c>
      <x:c r="V2365" s="24" t="str">
        <x:v>Completed</x:v>
      </x:c>
      <x:c r="W2365" s="24" t="n">
        <x:v>0</x:v>
      </x:c>
      <x:c r="X2365" s="24" t="n">
        <x:v>0</x:v>
      </x:c>
      <x:c r="Y2365" s="24" t="n">
        <x:v>1</x:v>
      </x:c>
    </x:row>
    <x:row r="2366">
      <x:c r="A2366" s="24" t="n">
        <x:v>5406617</x:v>
      </x:c>
      <x:c r="B2366" t="str">
        <x:v>2015-12-05</x:v>
      </x:c>
      <x:c r="C2366" s="24" t="n">
        <x:v>12</x:v>
      </x:c>
      <x:c r="D2366" t="str">
        <x:v>B6</x:v>
      </x:c>
      <x:c r="E2366" t="str">
        <x:v>JetBlue Airways</x:v>
      </x:c>
      <x:c r="F2366" t="str">
        <x:v>569</x:v>
      </x:c>
      <x:c r="G2366" t="str">
        <x:v>BOS</x:v>
      </x:c>
      <x:c r="H2366" t="str">
        <x:v>Gen. Edward Lawrence Logan International Airport</x:v>
      </x:c>
      <x:c r="I2366" t="str">
        <x:v>MA</x:v>
      </x:c>
      <x:c r="J2366" t="str">
        <x:v>FLL</x:v>
      </x:c>
      <x:c r="K2366" t="str">
        <x:v>Fort Lauderdale-Hollywood International Airport</x:v>
      </x:c>
      <x:c r="L2366" t="str">
        <x:v>FL</x:v>
      </x:c>
      <x:c r="M2366" t="str">
        <x:v>0830</x:v>
      </x:c>
      <x:c r="N2366" t="str">
        <x:v>0825</x:v>
      </x:c>
      <x:c r="O2366" s="26" t="n">
        <x:v>-5</x:v>
      </x:c>
      <x:c r="P2366" t="str">
        <x:v>1159</x:v>
      </x:c>
      <x:c r="Q2366" t="str">
        <x:v>1138</x:v>
      </x:c>
      <x:c r="R2366" s="26" t="n">
        <x:v>-21</x:v>
      </x:c>
      <x:c r="S2366" s="26" t="n">
        <x:v>1237</x:v>
      </x:c>
      <x:c r="T2366" s="24" t="n">
        <x:v>0</x:v>
      </x:c>
      <x:c r="U2366" s="24" t="n">
        <x:v>0</x:v>
      </x:c>
      <x:c r="V2366" s="24" t="str">
        <x:v>Completed</x:v>
      </x:c>
      <x:c r="W2366" s="24" t="n">
        <x:v>0</x:v>
      </x:c>
      <x:c r="X2366" s="24" t="n">
        <x:v>0</x:v>
      </x:c>
      <x:c r="Y2366" s="24" t="n">
        <x:v>1</x:v>
      </x:c>
    </x:row>
    <x:row r="2367">
      <x:c r="A2367" s="24" t="n">
        <x:v>5406923</x:v>
      </x:c>
      <x:c r="B2367" t="str">
        <x:v>2015-12-05</x:v>
      </x:c>
      <x:c r="C2367" s="24" t="n">
        <x:v>12</x:v>
      </x:c>
      <x:c r="D2367" t="str">
        <x:v>UA</x:v>
      </x:c>
      <x:c r="E2367" t="str">
        <x:v>United Air Lines Inc.</x:v>
      </x:c>
      <x:c r="F2367" t="str">
        <x:v>763</x:v>
      </x:c>
      <x:c r="G2367" t="str">
        <x:v>CLE</x:v>
      </x:c>
      <x:c r="H2367" t="str">
        <x:v>Cleveland Hopkins International Airport</x:v>
      </x:c>
      <x:c r="I2367" t="str">
        <x:v>OH</x:v>
      </x:c>
      <x:c r="J2367" t="str">
        <x:v>DEN</x:v>
      </x:c>
      <x:c r="K2367" t="str">
        <x:v>Denver International Airport</x:v>
      </x:c>
      <x:c r="L2367" t="str">
        <x:v>CO</x:v>
      </x:c>
      <x:c r="M2367" t="str">
        <x:v>0850</x:v>
      </x:c>
      <x:c r="N2367" t="str">
        <x:v>0844</x:v>
      </x:c>
      <x:c r="O2367" s="26" t="n">
        <x:v>-6</x:v>
      </x:c>
      <x:c r="P2367" t="str">
        <x:v>1022</x:v>
      </x:c>
      <x:c r="Q2367" t="str">
        <x:v>1004</x:v>
      </x:c>
      <x:c r="R2367" s="26" t="n">
        <x:v>-18</x:v>
      </x:c>
      <x:c r="S2367" s="26" t="n">
        <x:v>1201</x:v>
      </x:c>
      <x:c r="T2367" s="24" t="n">
        <x:v>0</x:v>
      </x:c>
      <x:c r="U2367" s="24" t="n">
        <x:v>0</x:v>
      </x:c>
      <x:c r="V2367" s="24" t="str">
        <x:v>Completed</x:v>
      </x:c>
      <x:c r="W2367" s="24" t="n">
        <x:v>0</x:v>
      </x:c>
      <x:c r="X2367" s="24" t="n">
        <x:v>0</x:v>
      </x:c>
      <x:c r="Y2367" s="24" t="n">
        <x:v>1</x:v>
      </x:c>
    </x:row>
    <x:row r="2368">
      <x:c r="A2368" s="24" t="n">
        <x:v>5407073</x:v>
      </x:c>
      <x:c r="B2368" t="str">
        <x:v>2015-12-05</x:v>
      </x:c>
      <x:c r="C2368" s="24" t="n">
        <x:v>12</x:v>
      </x:c>
      <x:c r="D2368" t="str">
        <x:v>UA</x:v>
      </x:c>
      <x:c r="E2368" t="str">
        <x:v>United Air Lines Inc.</x:v>
      </x:c>
      <x:c r="F2368" t="str">
        <x:v>1191</x:v>
      </x:c>
      <x:c r="G2368" t="str">
        <x:v>MCO</x:v>
      </x:c>
      <x:c r="H2368" t="str">
        <x:v>Orlando International Airport</x:v>
      </x:c>
      <x:c r="I2368" t="str">
        <x:v>FL</x:v>
      </x:c>
      <x:c r="J2368" t="str">
        <x:v>IAH</x:v>
      </x:c>
      <x:c r="K2368" t="str">
        <x:v>George Bush Intercontinental Airport</x:v>
      </x:c>
      <x:c r="L2368" t="str">
        <x:v>TX</x:v>
      </x:c>
      <x:c r="M2368" t="str">
        <x:v>0900</x:v>
      </x:c>
      <x:c r="N2368" t="str">
        <x:v>0852</x:v>
      </x:c>
      <x:c r="O2368" s="26" t="n">
        <x:v>-8</x:v>
      </x:c>
      <x:c r="P2368" t="str">
        <x:v>1032</x:v>
      </x:c>
      <x:c r="Q2368" t="str">
        <x:v>1021</x:v>
      </x:c>
      <x:c r="R2368" s="26" t="n">
        <x:v>-11</x:v>
      </x:c>
      <x:c r="S2368" s="26" t="n">
        <x:v>854</x:v>
      </x:c>
      <x:c r="T2368" s="24" t="n">
        <x:v>0</x:v>
      </x:c>
      <x:c r="U2368" s="24" t="n">
        <x:v>0</x:v>
      </x:c>
      <x:c r="V2368" s="24" t="str">
        <x:v>Completed</x:v>
      </x:c>
      <x:c r="W2368" s="24" t="n">
        <x:v>0</x:v>
      </x:c>
      <x:c r="X2368" s="24" t="n">
        <x:v>0</x:v>
      </x:c>
      <x:c r="Y2368" s="24" t="n">
        <x:v>1</x:v>
      </x:c>
    </x:row>
    <x:row r="2369">
      <x:c r="A2369" s="24" t="n">
        <x:v>5407368</x:v>
      </x:c>
      <x:c r="B2369" t="str">
        <x:v>2015-12-05</x:v>
      </x:c>
      <x:c r="C2369" s="24" t="n">
        <x:v>12</x:v>
      </x:c>
      <x:c r="D2369" t="str">
        <x:v>NK</x:v>
      </x:c>
      <x:c r="E2369" t="str">
        <x:v>Spirit Air Lines</x:v>
      </x:c>
      <x:c r="F2369" t="str">
        <x:v>138</x:v>
      </x:c>
      <x:c r="G2369" t="str">
        <x:v>MCO</x:v>
      </x:c>
      <x:c r="H2369" t="str">
        <x:v>Orlando International Airport</x:v>
      </x:c>
      <x:c r="I2369" t="str">
        <x:v>FL</x:v>
      </x:c>
      <x:c r="J2369" t="str">
        <x:v>ACY</x:v>
      </x:c>
      <x:c r="K2369" t="str">
        <x:v>Atlantic City International Airport</x:v>
      </x:c>
      <x:c r="L2369" t="str">
        <x:v>NJ</x:v>
      </x:c>
      <x:c r="M2369" t="str">
        <x:v>0919</x:v>
      </x:c>
      <x:c r="N2369" t="str">
        <x:v>0943</x:v>
      </x:c>
      <x:c r="O2369" s="26" t="n">
        <x:v>24</x:v>
      </x:c>
      <x:c r="P2369" t="str">
        <x:v>1127</x:v>
      </x:c>
      <x:c r="Q2369" t="str">
        <x:v>1147</x:v>
      </x:c>
      <x:c r="R2369" s="26" t="n">
        <x:v>20</x:v>
      </x:c>
      <x:c r="S2369" s="26" t="n">
        <x:v>852</x:v>
      </x:c>
      <x:c r="T2369" s="24" t="n">
        <x:v>0</x:v>
      </x:c>
      <x:c r="U2369" s="24" t="n">
        <x:v>0</x:v>
      </x:c>
      <x:c r="V2369" s="24" t="str">
        <x:v>Completed</x:v>
      </x:c>
      <x:c r="W2369" s="24" t="n">
        <x:v>1</x:v>
      </x:c>
      <x:c r="X2369" s="24" t="n">
        <x:v>1</x:v>
      </x:c>
      <x:c r="Y2369" s="24" t="n">
        <x:v>1</x:v>
      </x:c>
    </x:row>
    <x:row r="2370">
      <x:c r="A2370" s="24" t="n">
        <x:v>5407452</x:v>
      </x:c>
      <x:c r="B2370" t="str">
        <x:v>2015-12-05</x:v>
      </x:c>
      <x:c r="C2370" s="24" t="n">
        <x:v>12</x:v>
      </x:c>
      <x:c r="D2370" t="str">
        <x:v>EV</x:v>
      </x:c>
      <x:c r="E2370" t="str">
        <x:v>Atlantic Southeast Airlines</x:v>
      </x:c>
      <x:c r="F2370" t="str">
        <x:v>2790</x:v>
      </x:c>
      <x:c r="G2370" t="str">
        <x:v>HOU</x:v>
      </x:c>
      <x:c r="H2370" t="str">
        <x:v>William P. Hobby Airport</x:v>
      </x:c>
      <x:c r="I2370" t="str">
        <x:v>TX</x:v>
      </x:c>
      <x:c r="J2370" t="str">
        <x:v>DFW</x:v>
      </x:c>
      <x:c r="K2370" t="str">
        <x:v>Dallas/Fort Worth International Airport</x:v>
      </x:c>
      <x:c r="L2370" t="str">
        <x:v>TX</x:v>
      </x:c>
      <x:c r="M2370" t="str">
        <x:v>0929</x:v>
      </x:c>
      <x:c r="N2370" t="str">
        <x:v>0929</x:v>
      </x:c>
      <x:c r="O2370" s="26" t="n">
        <x:v>0</x:v>
      </x:c>
      <x:c r="P2370" t="str">
        <x:v>1045</x:v>
      </x:c>
      <x:c r="Q2370" t="str">
        <x:v>1033</x:v>
      </x:c>
      <x:c r="R2370" s="26" t="n">
        <x:v>-12</x:v>
      </x:c>
      <x:c r="S2370" s="26" t="n">
        <x:v>247</x:v>
      </x:c>
      <x:c r="T2370" s="24" t="n">
        <x:v>0</x:v>
      </x:c>
      <x:c r="U2370" s="24" t="n">
        <x:v>0</x:v>
      </x:c>
      <x:c r="V2370" s="24" t="str">
        <x:v>Completed</x:v>
      </x:c>
      <x:c r="W2370" s="24" t="n">
        <x:v>0</x:v>
      </x:c>
      <x:c r="X2370" s="24" t="n">
        <x:v>0</x:v>
      </x:c>
      <x:c r="Y2370" s="24" t="n">
        <x:v>1</x:v>
      </x:c>
    </x:row>
    <x:row r="2371">
      <x:c r="A2371" s="24" t="n">
        <x:v>5407927</x:v>
      </x:c>
      <x:c r="B2371" t="str">
        <x:v>2015-12-05</x:v>
      </x:c>
      <x:c r="C2371" s="24" t="n">
        <x:v>12</x:v>
      </x:c>
      <x:c r="D2371" t="str">
        <x:v>UA</x:v>
      </x:c>
      <x:c r="E2371" t="str">
        <x:v>United Air Lines Inc.</x:v>
      </x:c>
      <x:c r="F2371" t="str">
        <x:v>1829</x:v>
      </x:c>
      <x:c r="G2371" t="str">
        <x:v>DEN</x:v>
      </x:c>
      <x:c r="H2371" t="str">
        <x:v>Denver International Airport</x:v>
      </x:c>
      <x:c r="I2371" t="str">
        <x:v>CO</x:v>
      </x:c>
      <x:c r="J2371" t="str">
        <x:v>MEM</x:v>
      </x:c>
      <x:c r="K2371" t="str">
        <x:v>Memphis International Airport</x:v>
      </x:c>
      <x:c r="L2371" t="str">
        <x:v>TN</x:v>
      </x:c>
      <x:c r="M2371" t="str">
        <x:v>1001</x:v>
      </x:c>
      <x:c r="N2371" t="str">
        <x:v>0956</x:v>
      </x:c>
      <x:c r="O2371" s="26" t="n">
        <x:v>-5</x:v>
      </x:c>
      <x:c r="P2371" t="str">
        <x:v>1327</x:v>
      </x:c>
      <x:c r="Q2371" t="str">
        <x:v>1307</x:v>
      </x:c>
      <x:c r="R2371" s="26" t="n">
        <x:v>-20</x:v>
      </x:c>
      <x:c r="S2371" s="26" t="n">
        <x:v>872</x:v>
      </x:c>
      <x:c r="T2371" s="24" t="n">
        <x:v>0</x:v>
      </x:c>
      <x:c r="U2371" s="24" t="n">
        <x:v>0</x:v>
      </x:c>
      <x:c r="V2371" s="24" t="str">
        <x:v>Completed</x:v>
      </x:c>
      <x:c r="W2371" s="24" t="n">
        <x:v>0</x:v>
      </x:c>
      <x:c r="X2371" s="24" t="n">
        <x:v>0</x:v>
      </x:c>
      <x:c r="Y2371" s="24" t="n">
        <x:v>1</x:v>
      </x:c>
    </x:row>
    <x:row r="2372">
      <x:c r="A2372" s="24" t="n">
        <x:v>5408539</x:v>
      </x:c>
      <x:c r="B2372" t="str">
        <x:v>2015-12-05</x:v>
      </x:c>
      <x:c r="C2372" s="24" t="n">
        <x:v>12</x:v>
      </x:c>
      <x:c r="D2372" t="str">
        <x:v>EV</x:v>
      </x:c>
      <x:c r="E2372" t="str">
        <x:v>Atlantic Southeast Airlines</x:v>
      </x:c>
      <x:c r="F2372" t="str">
        <x:v>2815</x:v>
      </x:c>
      <x:c r="G2372" t="str">
        <x:v>DFW</x:v>
      </x:c>
      <x:c r="H2372" t="str">
        <x:v>Dallas/Fort Worth International Airport</x:v>
      </x:c>
      <x:c r="I2372" t="str">
        <x:v>TX</x:v>
      </x:c>
      <x:c r="J2372" t="str">
        <x:v>JAN</x:v>
      </x:c>
      <x:c r="K2372" t="str">
        <x:v>Jackson-Evers International Airport</x:v>
      </x:c>
      <x:c r="L2372" t="str">
        <x:v>MS</x:v>
      </x:c>
      <x:c r="M2372" t="str">
        <x:v>1050</x:v>
      </x:c>
      <x:c r="N2372" t="str">
        <x:v>1045</x:v>
      </x:c>
      <x:c r="O2372" s="26" t="n">
        <x:v>-5</x:v>
      </x:c>
      <x:c r="P2372" t="str">
        <x:v>1213</x:v>
      </x:c>
      <x:c r="Q2372" t="str">
        <x:v>1213</x:v>
      </x:c>
      <x:c r="R2372" s="26" t="n">
        <x:v>0</x:v>
      </x:c>
      <x:c r="S2372" s="26" t="n">
        <x:v>408</x:v>
      </x:c>
      <x:c r="T2372" s="24" t="n">
        <x:v>0</x:v>
      </x:c>
      <x:c r="U2372" s="24" t="n">
        <x:v>0</x:v>
      </x:c>
      <x:c r="V2372" s="24" t="str">
        <x:v>Completed</x:v>
      </x:c>
      <x:c r="W2372" s="24" t="n">
        <x:v>0</x:v>
      </x:c>
      <x:c r="X2372" s="24" t="n">
        <x:v>0</x:v>
      </x:c>
      <x:c r="Y2372" s="24" t="n">
        <x:v>1</x:v>
      </x:c>
    </x:row>
    <x:row r="2373">
      <x:c r="A2373" s="24" t="n">
        <x:v>5410386</x:v>
      </x:c>
      <x:c r="B2373" t="str">
        <x:v>2015-12-05</x:v>
      </x:c>
      <x:c r="C2373" s="24" t="n">
        <x:v>12</x:v>
      </x:c>
      <x:c r="D2373" t="str">
        <x:v>AS</x:v>
      </x:c>
      <x:c r="E2373" t="str">
        <x:v>Alaska Airlines Inc.</x:v>
      </x:c>
      <x:c r="F2373" t="str">
        <x:v>605</x:v>
      </x:c>
      <x:c r="G2373" t="str">
        <x:v>LAS</x:v>
      </x:c>
      <x:c r="H2373" t="str">
        <x:v>McCarran International Airport</x:v>
      </x:c>
      <x:c r="I2373" t="str">
        <x:v>NV</x:v>
      </x:c>
      <x:c r="J2373" t="str">
        <x:v>SEA</x:v>
      </x:c>
      <x:c r="K2373" t="str">
        <x:v>Seattle-Tacoma International Airport</x:v>
      </x:c>
      <x:c r="L2373" t="str">
        <x:v>WA</x:v>
      </x:c>
      <x:c r="M2373" t="str">
        <x:v>1300</x:v>
      </x:c>
      <x:c r="N2373" t="str">
        <x:v>1251</x:v>
      </x:c>
      <x:c r="O2373" s="26" t="n">
        <x:v>-9</x:v>
      </x:c>
      <x:c r="P2373" t="str">
        <x:v>1535</x:v>
      </x:c>
      <x:c r="Q2373" t="str">
        <x:v>1522</x:v>
      </x:c>
      <x:c r="R2373" s="26" t="n">
        <x:v>-13</x:v>
      </x:c>
      <x:c r="S2373" s="26" t="n">
        <x:v>867</x:v>
      </x:c>
      <x:c r="T2373" s="24" t="n">
        <x:v>0</x:v>
      </x:c>
      <x:c r="U2373" s="24" t="n">
        <x:v>0</x:v>
      </x:c>
      <x:c r="V2373" s="24" t="str">
        <x:v>Completed</x:v>
      </x:c>
      <x:c r="W2373" s="24" t="n">
        <x:v>0</x:v>
      </x:c>
      <x:c r="X2373" s="24" t="n">
        <x:v>0</x:v>
      </x:c>
      <x:c r="Y2373" s="24" t="n">
        <x:v>1</x:v>
      </x:c>
    </x:row>
    <x:row r="2374">
      <x:c r="A2374" s="24" t="n">
        <x:v>5411559</x:v>
      </x:c>
      <x:c r="B2374" t="str">
        <x:v>2015-12-05</x:v>
      </x:c>
      <x:c r="C2374" s="24" t="n">
        <x:v>12</x:v>
      </x:c>
      <x:c r="D2374" t="str">
        <x:v>MQ</x:v>
      </x:c>
      <x:c r="E2374" t="str">
        <x:v>American Eagle Airlines Inc.</x:v>
      </x:c>
      <x:c r="F2374" t="str">
        <x:v>3566</x:v>
      </x:c>
      <x:c r="G2374" t="str">
        <x:v>EWR</x:v>
      </x:c>
      <x:c r="H2374" t="str">
        <x:v>Newark Liberty International Airport</x:v>
      </x:c>
      <x:c r="I2374" t="str">
        <x:v>NJ</x:v>
      </x:c>
      <x:c r="J2374" t="str">
        <x:v>ORD</x:v>
      </x:c>
      <x:c r="K2374" t="str">
        <x:v>Chicago O'Hare International Airport</x:v>
      </x:c>
      <x:c r="L2374" t="str">
        <x:v>IL</x:v>
      </x:c>
      <x:c r="M2374" t="str">
        <x:v>1435</x:v>
      </x:c>
      <x:c r="N2374" t="str">
        <x:v>1621</x:v>
      </x:c>
      <x:c r="O2374" s="26" t="n">
        <x:v>106</x:v>
      </x:c>
      <x:c r="P2374" t="str">
        <x:v>1625</x:v>
      </x:c>
      <x:c r="Q2374" t="str">
        <x:v>1738</x:v>
      </x:c>
      <x:c r="R2374" s="26" t="n">
        <x:v>73</x:v>
      </x:c>
      <x:c r="S2374" s="26" t="n">
        <x:v>719</x:v>
      </x:c>
      <x:c r="T2374" s="24" t="n">
        <x:v>0</x:v>
      </x:c>
      <x:c r="U2374" s="24" t="n">
        <x:v>0</x:v>
      </x:c>
      <x:c r="V2374" s="24" t="str">
        <x:v>Completed</x:v>
      </x:c>
      <x:c r="W2374" s="24" t="n">
        <x:v>1</x:v>
      </x:c>
      <x:c r="X2374" s="24" t="n">
        <x:v>1</x:v>
      </x:c>
      <x:c r="Y2374" s="24" t="n">
        <x:v>1</x:v>
      </x:c>
    </x:row>
    <x:row r="2375">
      <x:c r="A2375" s="24" t="n">
        <x:v>5411867</x:v>
      </x:c>
      <x:c r="B2375" t="str">
        <x:v>2015-12-05</x:v>
      </x:c>
      <x:c r="C2375" s="24" t="n">
        <x:v>12</x:v>
      </x:c>
      <x:c r="D2375" t="str">
        <x:v>AA</x:v>
      </x:c>
      <x:c r="E2375" t="str">
        <x:v>American Airlines Inc.</x:v>
      </x:c>
      <x:c r="F2375" t="str">
        <x:v>324</x:v>
      </x:c>
      <x:c r="G2375" t="str">
        <x:v>DCA</x:v>
      </x:c>
      <x:c r="H2375" t="str">
        <x:v>Ronald Reagan Washington National Airport</x:v>
      </x:c>
      <x:c r="I2375" t="str">
        <x:v>VA</x:v>
      </x:c>
      <x:c r="J2375" t="str">
        <x:v>ORD</x:v>
      </x:c>
      <x:c r="K2375" t="str">
        <x:v>Chicago O'Hare International Airport</x:v>
      </x:c>
      <x:c r="L2375" t="str">
        <x:v>IL</x:v>
      </x:c>
      <x:c r="M2375" t="str">
        <x:v>1459</x:v>
      </x:c>
      <x:c r="N2375" t="str">
        <x:v>1451</x:v>
      </x:c>
      <x:c r="O2375" s="26" t="n">
        <x:v>-8</x:v>
      </x:c>
      <x:c r="P2375" t="str">
        <x:v>1625</x:v>
      </x:c>
      <x:c r="Q2375" t="str">
        <x:v>1557</x:v>
      </x:c>
      <x:c r="R2375" s="26" t="n">
        <x:v>-28</x:v>
      </x:c>
      <x:c r="S2375" s="26" t="n">
        <x:v>612</x:v>
      </x:c>
      <x:c r="T2375" s="24" t="n">
        <x:v>0</x:v>
      </x:c>
      <x:c r="U2375" s="24" t="n">
        <x:v>0</x:v>
      </x:c>
      <x:c r="V2375" s="24" t="str">
        <x:v>Completed</x:v>
      </x:c>
      <x:c r="W2375" s="24" t="n">
        <x:v>0</x:v>
      </x:c>
      <x:c r="X2375" s="24" t="n">
        <x:v>0</x:v>
      </x:c>
      <x:c r="Y2375" s="24" t="n">
        <x:v>1</x:v>
      </x:c>
    </x:row>
    <x:row r="2376">
      <x:c r="A2376" s="24" t="n">
        <x:v>5411919</x:v>
      </x:c>
      <x:c r="B2376" t="str">
        <x:v>2015-12-05</x:v>
      </x:c>
      <x:c r="C2376" s="24" t="n">
        <x:v>12</x:v>
      </x:c>
      <x:c r="D2376" t="str">
        <x:v>AA</x:v>
      </x:c>
      <x:c r="E2376" t="str">
        <x:v>American Airlines Inc.</x:v>
      </x:c>
      <x:c r="F2376" t="str">
        <x:v>2142</x:v>
      </x:c>
      <x:c r="G2376" t="str">
        <x:v>BOS</x:v>
      </x:c>
      <x:c r="H2376" t="str">
        <x:v>Gen. Edward Lawrence Logan International Airport</x:v>
      </x:c>
      <x:c r="I2376" t="str">
        <x:v>MA</x:v>
      </x:c>
      <x:c r="J2376" t="str">
        <x:v>DCA</x:v>
      </x:c>
      <x:c r="K2376" t="str">
        <x:v>Ronald Reagan Washington National Airport</x:v>
      </x:c>
      <x:c r="L2376" t="str">
        <x:v>VA</x:v>
      </x:c>
      <x:c r="M2376" t="str">
        <x:v>1500</x:v>
      </x:c>
      <x:c r="N2376" t="str">
        <x:v>1452</x:v>
      </x:c>
      <x:c r="O2376" s="26" t="n">
        <x:v>-8</x:v>
      </x:c>
      <x:c r="P2376" t="str">
        <x:v>1639</x:v>
      </x:c>
      <x:c r="Q2376" t="str">
        <x:v>1620</x:v>
      </x:c>
      <x:c r="R2376" s="26" t="n">
        <x:v>-19</x:v>
      </x:c>
      <x:c r="S2376" s="26" t="n">
        <x:v>399</x:v>
      </x:c>
      <x:c r="T2376" s="24" t="n">
        <x:v>0</x:v>
      </x:c>
      <x:c r="U2376" s="24" t="n">
        <x:v>0</x:v>
      </x:c>
      <x:c r="V2376" s="24" t="str">
        <x:v>Completed</x:v>
      </x:c>
      <x:c r="W2376" s="24" t="n">
        <x:v>0</x:v>
      </x:c>
      <x:c r="X2376" s="24" t="n">
        <x:v>0</x:v>
      </x:c>
      <x:c r="Y2376" s="24" t="n">
        <x:v>1</x:v>
      </x:c>
    </x:row>
    <x:row r="2377">
      <x:c r="A2377" s="24" t="n">
        <x:v>5412461</x:v>
      </x:c>
      <x:c r="B2377" t="str">
        <x:v>2015-12-05</x:v>
      </x:c>
      <x:c r="C2377" s="24" t="n">
        <x:v>12</x:v>
      </x:c>
      <x:c r="D2377" t="str">
        <x:v>WN</x:v>
      </x:c>
      <x:c r="E2377" t="str">
        <x:v>Southwest Airlines Co.</x:v>
      </x:c>
      <x:c r="F2377" t="str">
        <x:v>1105</x:v>
      </x:c>
      <x:c r="G2377" t="str">
        <x:v>TUL</x:v>
      </x:c>
      <x:c r="H2377" t="str">
        <x:v>Tulsa International Airport</x:v>
      </x:c>
      <x:c r="I2377" t="str">
        <x:v>OK</x:v>
      </x:c>
      <x:c r="J2377" t="str">
        <x:v>PHX</x:v>
      </x:c>
      <x:c r="K2377" t="str">
        <x:v>Phoenix Sky Harbor International Airport</x:v>
      </x:c>
      <x:c r="L2377" t="str">
        <x:v>AZ</x:v>
      </x:c>
      <x:c r="M2377" t="str">
        <x:v>1540</x:v>
      </x:c>
      <x:c r="N2377" t="str">
        <x:v>1538</x:v>
      </x:c>
      <x:c r="O2377" s="26" t="n">
        <x:v>-2</x:v>
      </x:c>
      <x:c r="P2377" t="str">
        <x:v>1720</x:v>
      </x:c>
      <x:c r="Q2377" t="str">
        <x:v>1708</x:v>
      </x:c>
      <x:c r="R2377" s="26" t="n">
        <x:v>-12</x:v>
      </x:c>
      <x:c r="S2377" s="26" t="n">
        <x:v>935</x:v>
      </x:c>
      <x:c r="T2377" s="24" t="n">
        <x:v>0</x:v>
      </x:c>
      <x:c r="U2377" s="24" t="n">
        <x:v>0</x:v>
      </x:c>
      <x:c r="V2377" s="24" t="str">
        <x:v>Completed</x:v>
      </x:c>
      <x:c r="W2377" s="24" t="n">
        <x:v>0</x:v>
      </x:c>
      <x:c r="X2377" s="24" t="n">
        <x:v>0</x:v>
      </x:c>
      <x:c r="Y2377" s="24" t="n">
        <x:v>1</x:v>
      </x:c>
    </x:row>
    <x:row r="2378">
      <x:c r="A2378" s="24" t="n">
        <x:v>5412938</x:v>
      </x:c>
      <x:c r="B2378" t="str">
        <x:v>2015-12-05</x:v>
      </x:c>
      <x:c r="C2378" s="24" t="n">
        <x:v>12</x:v>
      </x:c>
      <x:c r="D2378" t="str">
        <x:v>AA</x:v>
      </x:c>
      <x:c r="E2378" t="str">
        <x:v>American Airlines Inc.</x:v>
      </x:c>
      <x:c r="F2378" t="str">
        <x:v>1101</x:v>
      </x:c>
      <x:c r="G2378" t="str">
        <x:v>ABQ</x:v>
      </x:c>
      <x:c r="H2378" t="str">
        <x:v>Albuquerque International Sunport</x:v>
      </x:c>
      <x:c r="I2378" t="str">
        <x:v>NM</x:v>
      </x:c>
      <x:c r="J2378" t="str">
        <x:v>DFW</x:v>
      </x:c>
      <x:c r="K2378" t="str">
        <x:v>Dallas/Fort Worth International Airport</x:v>
      </x:c>
      <x:c r="L2378" t="str">
        <x:v>TX</x:v>
      </x:c>
      <x:c r="M2378" t="str">
        <x:v>1619</x:v>
      </x:c>
      <x:c r="N2378" t="str">
        <x:v>1613</x:v>
      </x:c>
      <x:c r="O2378" s="26" t="n">
        <x:v>-6</x:v>
      </x:c>
      <x:c r="P2378" t="str">
        <x:v>1900</x:v>
      </x:c>
      <x:c r="Q2378" t="str">
        <x:v>1847</x:v>
      </x:c>
      <x:c r="R2378" s="26" t="n">
        <x:v>-13</x:v>
      </x:c>
      <x:c r="S2378" s="26" t="n">
        <x:v>569</x:v>
      </x:c>
      <x:c r="T2378" s="24" t="n">
        <x:v>0</x:v>
      </x:c>
      <x:c r="U2378" s="24" t="n">
        <x:v>0</x:v>
      </x:c>
      <x:c r="V2378" s="24" t="str">
        <x:v>Completed</x:v>
      </x:c>
      <x:c r="W2378" s="24" t="n">
        <x:v>0</x:v>
      </x:c>
      <x:c r="X2378" s="24" t="n">
        <x:v>0</x:v>
      </x:c>
      <x:c r="Y2378" s="24" t="n">
        <x:v>1</x:v>
      </x:c>
    </x:row>
    <x:row r="2379">
      <x:c r="A2379" s="24" t="n">
        <x:v>5413920</x:v>
      </x:c>
      <x:c r="B2379" t="str">
        <x:v>2015-12-05</x:v>
      </x:c>
      <x:c r="C2379" s="24" t="n">
        <x:v>12</x:v>
      </x:c>
      <x:c r="D2379" t="str">
        <x:v>DL</x:v>
      </x:c>
      <x:c r="E2379" t="str">
        <x:v>Delta Air Lines Inc.</x:v>
      </x:c>
      <x:c r="F2379" t="str">
        <x:v>2834</x:v>
      </x:c>
      <x:c r="G2379" t="str">
        <x:v>DTW</x:v>
      </x:c>
      <x:c r="H2379" t="str">
        <x:v>Detroit Metropolitan Airport</x:v>
      </x:c>
      <x:c r="I2379" t="str">
        <x:v>MI</x:v>
      </x:c>
      <x:c r="J2379" t="str">
        <x:v>ATL</x:v>
      </x:c>
      <x:c r="K2379" t="str">
        <x:v>Hartsfield-Jackson Atlanta International Airport</x:v>
      </x:c>
      <x:c r="L2379" t="str">
        <x:v>GA</x:v>
      </x:c>
      <x:c r="M2379" t="str">
        <x:v>1742</x:v>
      </x:c>
      <x:c r="N2379" t="str">
        <x:v>1740</x:v>
      </x:c>
      <x:c r="O2379" s="26" t="n">
        <x:v>-2</x:v>
      </x:c>
      <x:c r="P2379" t="str">
        <x:v>1947</x:v>
      </x:c>
      <x:c r="Q2379" t="str">
        <x:v>1939</x:v>
      </x:c>
      <x:c r="R2379" s="26" t="n">
        <x:v>-8</x:v>
      </x:c>
      <x:c r="S2379" s="26" t="n">
        <x:v>594</x:v>
      </x:c>
      <x:c r="T2379" s="24" t="n">
        <x:v>0</x:v>
      </x:c>
      <x:c r="U2379" s="24" t="n">
        <x:v>0</x:v>
      </x:c>
      <x:c r="V2379" s="24" t="str">
        <x:v>Completed</x:v>
      </x:c>
      <x:c r="W2379" s="24" t="n">
        <x:v>0</x:v>
      </x:c>
      <x:c r="X2379" s="24" t="n">
        <x:v>0</x:v>
      </x:c>
      <x:c r="Y2379" s="24" t="n">
        <x:v>1</x:v>
      </x:c>
    </x:row>
    <x:row r="2380">
      <x:c r="A2380" s="24" t="n">
        <x:v>5414071</x:v>
      </x:c>
      <x:c r="B2380" t="str">
        <x:v>2015-12-05</x:v>
      </x:c>
      <x:c r="C2380" s="24" t="n">
        <x:v>12</x:v>
      </x:c>
      <x:c r="D2380" t="str">
        <x:v>WN</x:v>
      </x:c>
      <x:c r="E2380" t="str">
        <x:v>Southwest Airlines Co.</x:v>
      </x:c>
      <x:c r="F2380" t="str">
        <x:v>1077</x:v>
      </x:c>
      <x:c r="G2380" t="str">
        <x:v>MDW</x:v>
      </x:c>
      <x:c r="H2380" t="str">
        <x:v>Chicago Midway International Airport</x:v>
      </x:c>
      <x:c r="I2380" t="str">
        <x:v>IL</x:v>
      </x:c>
      <x:c r="J2380" t="str">
        <x:v>MSY</x:v>
      </x:c>
      <x:c r="K2380" t="str">
        <x:v>Louis Armstrong New Orleans International Airport</x:v>
      </x:c>
      <x:c r="L2380" t="str">
        <x:v>LA</x:v>
      </x:c>
      <x:c r="M2380" t="str">
        <x:v>1755</x:v>
      </x:c>
      <x:c r="N2380" t="str">
        <x:v>1757</x:v>
      </x:c>
      <x:c r="O2380" s="26" t="n">
        <x:v>2</x:v>
      </x:c>
      <x:c r="P2380" t="str">
        <x:v>2015</x:v>
      </x:c>
      <x:c r="Q2380" t="str">
        <x:v>2010</x:v>
      </x:c>
      <x:c r="R2380" s="26" t="n">
        <x:v>-5</x:v>
      </x:c>
      <x:c r="S2380" s="26" t="n">
        <x:v>825</x:v>
      </x:c>
      <x:c r="T2380" s="24" t="n">
        <x:v>0</x:v>
      </x:c>
      <x:c r="U2380" s="24" t="n">
        <x:v>0</x:v>
      </x:c>
      <x:c r="V2380" s="24" t="str">
        <x:v>Completed</x:v>
      </x:c>
      <x:c r="W2380" s="24" t="n">
        <x:v>0</x:v>
      </x:c>
      <x:c r="X2380" s="24" t="n">
        <x:v>0</x:v>
      </x:c>
      <x:c r="Y2380" s="24" t="n">
        <x:v>1</x:v>
      </x:c>
    </x:row>
    <x:row r="2381">
      <x:c r="A2381" s="24" t="n">
        <x:v>5414530</x:v>
      </x:c>
      <x:c r="B2381" t="str">
        <x:v>2015-12-05</x:v>
      </x:c>
      <x:c r="C2381" s="24" t="n">
        <x:v>12</x:v>
      </x:c>
      <x:c r="D2381" t="str">
        <x:v>F9</x:v>
      </x:c>
      <x:c r="E2381" t="str">
        <x:v>Frontier Airlines Inc.</x:v>
      </x:c>
      <x:c r="F2381" t="str">
        <x:v>1227</x:v>
      </x:c>
      <x:c r="G2381" t="str">
        <x:v>MKE</x:v>
      </x:c>
      <x:c r="H2381" t="str">
        <x:v>General Mitchell International Airport</x:v>
      </x:c>
      <x:c r="I2381" t="str">
        <x:v>WI</x:v>
      </x:c>
      <x:c r="J2381" t="str">
        <x:v>LAS</x:v>
      </x:c>
      <x:c r="K2381" t="str">
        <x:v>McCarran International Airport</x:v>
      </x:c>
      <x:c r="L2381" t="str">
        <x:v>NV</x:v>
      </x:c>
      <x:c r="M2381" t="str">
        <x:v>1840</x:v>
      </x:c>
      <x:c r="N2381" t="str">
        <x:v>1832</x:v>
      </x:c>
      <x:c r="O2381" s="26" t="n">
        <x:v>-8</x:v>
      </x:c>
      <x:c r="P2381" t="str">
        <x:v>2040</x:v>
      </x:c>
      <x:c r="Q2381" t="str">
        <x:v>2034</x:v>
      </x:c>
      <x:c r="R2381" s="26" t="n">
        <x:v>-6</x:v>
      </x:c>
      <x:c r="S2381" s="26" t="n">
        <x:v>1524</x:v>
      </x:c>
      <x:c r="T2381" s="24" t="n">
        <x:v>0</x:v>
      </x:c>
      <x:c r="U2381" s="24" t="n">
        <x:v>0</x:v>
      </x:c>
      <x:c r="V2381" s="24" t="str">
        <x:v>Completed</x:v>
      </x:c>
      <x:c r="W2381" s="24" t="n">
        <x:v>0</x:v>
      </x:c>
      <x:c r="X2381" s="24" t="n">
        <x:v>0</x:v>
      </x:c>
      <x:c r="Y2381" s="24" t="n">
        <x:v>1</x:v>
      </x:c>
    </x:row>
    <x:row r="2382">
      <x:c r="A2382" s="24" t="n">
        <x:v>5414998</x:v>
      </x:c>
      <x:c r="B2382" t="str">
        <x:v>2015-12-05</x:v>
      </x:c>
      <x:c r="C2382" s="24" t="n">
        <x:v>12</x:v>
      </x:c>
      <x:c r="D2382" t="str">
        <x:v>DL</x:v>
      </x:c>
      <x:c r="E2382" t="str">
        <x:v>Delta Air Lines Inc.</x:v>
      </x:c>
      <x:c r="F2382" t="str">
        <x:v>1193</x:v>
      </x:c>
      <x:c r="G2382" t="str">
        <x:v>ATL</x:v>
      </x:c>
      <x:c r="H2382" t="str">
        <x:v>Hartsfield-Jackson Atlanta International Airport</x:v>
      </x:c>
      <x:c r="I2382" t="str">
        <x:v>GA</x:v>
      </x:c>
      <x:c r="J2382" t="str">
        <x:v>MSY</x:v>
      </x:c>
      <x:c r="K2382" t="str">
        <x:v>Louis Armstrong New Orleans International Airport</x:v>
      </x:c>
      <x:c r="L2382" t="str">
        <x:v>LA</x:v>
      </x:c>
      <x:c r="M2382" t="str">
        <x:v>1925</x:v>
      </x:c>
      <x:c r="N2382" t="str">
        <x:v>1925</x:v>
      </x:c>
      <x:c r="O2382" s="26" t="n">
        <x:v>0</x:v>
      </x:c>
      <x:c r="P2382" t="str">
        <x:v>2006</x:v>
      </x:c>
      <x:c r="Q2382" t="str">
        <x:v>2007</x:v>
      </x:c>
      <x:c r="R2382" s="26" t="n">
        <x:v>1</x:v>
      </x:c>
      <x:c r="S2382" s="26" t="n">
        <x:v>425</x:v>
      </x:c>
      <x:c r="T2382" s="24" t="n">
        <x:v>0</x:v>
      </x:c>
      <x:c r="U2382" s="24" t="n">
        <x:v>0</x:v>
      </x:c>
      <x:c r="V2382" s="24" t="str">
        <x:v>Completed</x:v>
      </x:c>
      <x:c r="W2382" s="24" t="n">
        <x:v>0</x:v>
      </x:c>
      <x:c r="X2382" s="24" t="n">
        <x:v>0</x:v>
      </x:c>
      <x:c r="Y2382" s="24" t="n">
        <x:v>1</x:v>
      </x:c>
    </x:row>
    <x:row r="2383">
      <x:c r="A2383" s="24" t="n">
        <x:v>5415093</x:v>
      </x:c>
      <x:c r="B2383" t="str">
        <x:v>2015-12-05</x:v>
      </x:c>
      <x:c r="C2383" s="24" t="n">
        <x:v>12</x:v>
      </x:c>
      <x:c r="D2383" t="str">
        <x:v>DL</x:v>
      </x:c>
      <x:c r="E2383" t="str">
        <x:v>Delta Air Lines Inc.</x:v>
      </x:c>
      <x:c r="F2383" t="str">
        <x:v>905</x:v>
      </x:c>
      <x:c r="G2383" t="str">
        <x:v>ATL</x:v>
      </x:c>
      <x:c r="H2383" t="str">
        <x:v>Hartsfield-Jackson Atlanta International Airport</x:v>
      </x:c>
      <x:c r="I2383" t="str">
        <x:v>GA</x:v>
      </x:c>
      <x:c r="J2383" t="str">
        <x:v>SGF</x:v>
      </x:c>
      <x:c r="K2383" t="str">
        <x:v>Springfield-Branson National Airport</x:v>
      </x:c>
      <x:c r="L2383" t="str">
        <x:v>MO</x:v>
      </x:c>
      <x:c r="M2383" t="str">
        <x:v>1936</x:v>
      </x:c>
      <x:c r="N2383" t="str">
        <x:v>1932</x:v>
      </x:c>
      <x:c r="O2383" s="26" t="n">
        <x:v>-4</x:v>
      </x:c>
      <x:c r="P2383" t="str">
        <x:v>2034</x:v>
      </x:c>
      <x:c r="Q2383" t="str">
        <x:v>2016</x:v>
      </x:c>
      <x:c r="R2383" s="26" t="n">
        <x:v>-18</x:v>
      </x:c>
      <x:c r="S2383" s="26" t="n">
        <x:v>563</x:v>
      </x:c>
      <x:c r="T2383" s="24" t="n">
        <x:v>0</x:v>
      </x:c>
      <x:c r="U2383" s="24" t="n">
        <x:v>0</x:v>
      </x:c>
      <x:c r="V2383" s="24" t="str">
        <x:v>Completed</x:v>
      </x:c>
      <x:c r="W2383" s="24" t="n">
        <x:v>0</x:v>
      </x:c>
      <x:c r="X2383" s="24" t="n">
        <x:v>0</x:v>
      </x:c>
      <x:c r="Y2383" s="24" t="n">
        <x:v>1</x:v>
      </x:c>
    </x:row>
    <x:row r="2384">
      <x:c r="A2384" s="24" t="n">
        <x:v>5416081</x:v>
      </x:c>
      <x:c r="B2384" t="str">
        <x:v>2015-12-05</x:v>
      </x:c>
      <x:c r="C2384" s="24" t="n">
        <x:v>12</x:v>
      </x:c>
      <x:c r="D2384" t="str">
        <x:v>AA</x:v>
      </x:c>
      <x:c r="E2384" t="str">
        <x:v>American Airlines Inc.</x:v>
      </x:c>
      <x:c r="F2384" t="str">
        <x:v>1788</x:v>
      </x:c>
      <x:c r="G2384" t="str">
        <x:v>CLT</x:v>
      </x:c>
      <x:c r="H2384" t="str">
        <x:v>Charlotte Douglas International Airport</x:v>
      </x:c>
      <x:c r="I2384" t="str">
        <x:v>NC</x:v>
      </x:c>
      <x:c r="J2384" t="str">
        <x:v>ORD</x:v>
      </x:c>
      <x:c r="K2384" t="str">
        <x:v>Chicago O'Hare International Airport</x:v>
      </x:c>
      <x:c r="L2384" t="str">
        <x:v>IL</x:v>
      </x:c>
      <x:c r="M2384" t="str">
        <x:v>2230</x:v>
      </x:c>
      <x:c r="N2384" t="str">
        <x:v>2227</x:v>
      </x:c>
      <x:c r="O2384" s="26" t="n">
        <x:v>-3</x:v>
      </x:c>
      <x:c r="P2384" t="str">
        <x:v>2339</x:v>
      </x:c>
      <x:c r="Q2384" t="str">
        <x:v>2309</x:v>
      </x:c>
      <x:c r="R2384" s="26" t="n">
        <x:v>-30</x:v>
      </x:c>
      <x:c r="S2384" s="26" t="n">
        <x:v>599</x:v>
      </x:c>
      <x:c r="T2384" s="24" t="n">
        <x:v>0</x:v>
      </x:c>
      <x:c r="U2384" s="24" t="n">
        <x:v>0</x:v>
      </x:c>
      <x:c r="V2384" s="24" t="str">
        <x:v>Completed</x:v>
      </x:c>
      <x:c r="W2384" s="24" t="n">
        <x:v>0</x:v>
      </x:c>
      <x:c r="X2384" s="24" t="n">
        <x:v>0</x:v>
      </x:c>
      <x:c r="Y2384" s="24" t="n">
        <x:v>1</x:v>
      </x:c>
    </x:row>
    <x:row r="2385">
      <x:c r="A2385" s="24" t="n">
        <x:v>5416419</x:v>
      </x:c>
      <x:c r="B2385" t="str">
        <x:v>2015-12-06</x:v>
      </x:c>
      <x:c r="C2385" s="24" t="n">
        <x:v>12</x:v>
      </x:c>
      <x:c r="D2385" t="str">
        <x:v>OO</x:v>
      </x:c>
      <x:c r="E2385" t="str">
        <x:v>Skywest Airlines Inc.</x:v>
      </x:c>
      <x:c r="F2385" t="str">
        <x:v>4535</x:v>
      </x:c>
      <x:c r="G2385" t="str">
        <x:v>PSC</x:v>
      </x:c>
      <x:c r="H2385" t="str">
        <x:v>Tri-Cities Airport</x:v>
      </x:c>
      <x:c r="I2385" t="str">
        <x:v>WA</x:v>
      </x:c>
      <x:c r="J2385" t="str">
        <x:v>SLC</x:v>
      </x:c>
      <x:c r="K2385" t="str">
        <x:v>Salt Lake City International Airport</x:v>
      </x:c>
      <x:c r="L2385" t="str">
        <x:v>UT</x:v>
      </x:c>
      <x:c r="M2385" t="str">
        <x:v>0546</x:v>
      </x:c>
      <x:c r="N2385" t="str">
        <x:v>0542</x:v>
      </x:c>
      <x:c r="O2385" s="26" t="n">
        <x:v>-4</x:v>
      </x:c>
      <x:c r="P2385" t="str">
        <x:v>0835</x:v>
      </x:c>
      <x:c r="Q2385" t="str">
        <x:v>0808</x:v>
      </x:c>
      <x:c r="R2385" s="26" t="n">
        <x:v>-27</x:v>
      </x:c>
      <x:c r="S2385" s="26" t="n">
        <x:v>521</x:v>
      </x:c>
      <x:c r="T2385" s="24" t="n">
        <x:v>0</x:v>
      </x:c>
      <x:c r="U2385" s="24" t="n">
        <x:v>0</x:v>
      </x:c>
      <x:c r="V2385" s="24" t="str">
        <x:v>Completed</x:v>
      </x:c>
      <x:c r="W2385" s="24" t="n">
        <x:v>0</x:v>
      </x:c>
      <x:c r="X2385" s="24" t="n">
        <x:v>0</x:v>
      </x:c>
      <x:c r="Y2385" s="24" t="n">
        <x:v>1</x:v>
      </x:c>
    </x:row>
    <x:row r="2386">
      <x:c r="A2386" s="24" t="n">
        <x:v>5416739</x:v>
      </x:c>
      <x:c r="B2386" t="str">
        <x:v>2015-12-06</x:v>
      </x:c>
      <x:c r="C2386" s="24" t="n">
        <x:v>12</x:v>
      </x:c>
      <x:c r="D2386" t="str">
        <x:v>WN</x:v>
      </x:c>
      <x:c r="E2386" t="str">
        <x:v>Southwest Airlines Co.</x:v>
      </x:c>
      <x:c r="F2386" t="str">
        <x:v>5936</x:v>
      </x:c>
      <x:c r="G2386" t="str">
        <x:v>PHX</x:v>
      </x:c>
      <x:c r="H2386" t="str">
        <x:v>Phoenix Sky Harbor International Airport</x:v>
      </x:c>
      <x:c r="I2386" t="str">
        <x:v>AZ</x:v>
      </x:c>
      <x:c r="J2386" t="str">
        <x:v>ATL</x:v>
      </x:c>
      <x:c r="K2386" t="str">
        <x:v>Hartsfield-Jackson Atlanta International Airport</x:v>
      </x:c>
      <x:c r="L2386" t="str">
        <x:v>GA</x:v>
      </x:c>
      <x:c r="M2386" t="str">
        <x:v>0605</x:v>
      </x:c>
      <x:c r="N2386" t="str">
        <x:v>0604</x:v>
      </x:c>
      <x:c r="O2386" s="26" t="n">
        <x:v>-1</x:v>
      </x:c>
      <x:c r="P2386" t="str">
        <x:v>1130</x:v>
      </x:c>
      <x:c r="Q2386" t="str">
        <x:v>1123</x:v>
      </x:c>
      <x:c r="R2386" s="26" t="n">
        <x:v>-7</x:v>
      </x:c>
      <x:c r="S2386" s="26" t="n">
        <x:v>1587</x:v>
      </x:c>
      <x:c r="T2386" s="24" t="n">
        <x:v>0</x:v>
      </x:c>
      <x:c r="U2386" s="24" t="n">
        <x:v>0</x:v>
      </x:c>
      <x:c r="V2386" s="24" t="str">
        <x:v>Completed</x:v>
      </x:c>
      <x:c r="W2386" s="24" t="n">
        <x:v>0</x:v>
      </x:c>
      <x:c r="X2386" s="24" t="n">
        <x:v>0</x:v>
      </x:c>
      <x:c r="Y2386" s="24" t="n">
        <x:v>1</x:v>
      </x:c>
    </x:row>
    <x:row r="2387">
      <x:c r="A2387" s="24" t="n">
        <x:v>5416820</x:v>
      </x:c>
      <x:c r="B2387" t="str">
        <x:v>2015-12-06</x:v>
      </x:c>
      <x:c r="C2387" s="24" t="n">
        <x:v>12</x:v>
      </x:c>
      <x:c r="D2387" t="str">
        <x:v>F9</x:v>
      </x:c>
      <x:c r="E2387" t="str">
        <x:v>Frontier Airlines Inc.</x:v>
      </x:c>
      <x:c r="F2387" t="str">
        <x:v>1107</x:v>
      </x:c>
      <x:c r="G2387" t="str">
        <x:v>IAH</x:v>
      </x:c>
      <x:c r="H2387" t="str">
        <x:v>George Bush Intercontinental Airport</x:v>
      </x:c>
      <x:c r="I2387" t="str">
        <x:v>TX</x:v>
      </x:c>
      <x:c r="J2387" t="str">
        <x:v>SFO</x:v>
      </x:c>
      <x:c r="K2387" t="str">
        <x:v>San Francisco International Airport</x:v>
      </x:c>
      <x:c r="L2387" t="str">
        <x:v>CA</x:v>
      </x:c>
      <x:c r="M2387" t="str">
        <x:v>0615</x:v>
      </x:c>
      <x:c r="N2387" t="str">
        <x:v>0610</x:v>
      </x:c>
      <x:c r="O2387" s="26" t="n">
        <x:v>-5</x:v>
      </x:c>
      <x:c r="P2387" t="str">
        <x:v>0848</x:v>
      </x:c>
      <x:c r="Q2387" t="str">
        <x:v>0830</x:v>
      </x:c>
      <x:c r="R2387" s="26" t="n">
        <x:v>-18</x:v>
      </x:c>
      <x:c r="S2387" s="26" t="n">
        <x:v>1635</x:v>
      </x:c>
      <x:c r="T2387" s="24" t="n">
        <x:v>0</x:v>
      </x:c>
      <x:c r="U2387" s="24" t="n">
        <x:v>0</x:v>
      </x:c>
      <x:c r="V2387" s="24" t="str">
        <x:v>Completed</x:v>
      </x:c>
      <x:c r="W2387" s="24" t="n">
        <x:v>0</x:v>
      </x:c>
      <x:c r="X2387" s="24" t="n">
        <x:v>0</x:v>
      </x:c>
      <x:c r="Y2387" s="24" t="n">
        <x:v>1</x:v>
      </x:c>
    </x:row>
    <x:row r="2388">
      <x:c r="A2388" s="24" t="n">
        <x:v>5417126</x:v>
      </x:c>
      <x:c r="B2388" t="str">
        <x:v>2015-12-06</x:v>
      </x:c>
      <x:c r="C2388" s="24" t="n">
        <x:v>12</x:v>
      </x:c>
      <x:c r="D2388" t="str">
        <x:v>NK</x:v>
      </x:c>
      <x:c r="E2388" t="str">
        <x:v>Spirit Air Lines</x:v>
      </x:c>
      <x:c r="F2388" t="str">
        <x:v>417</x:v>
      </x:c>
      <x:c r="G2388" t="str">
        <x:v>DTW</x:v>
      </x:c>
      <x:c r="H2388" t="str">
        <x:v>Detroit Metropolitan Airport</x:v>
      </x:c>
      <x:c r="I2388" t="str">
        <x:v>MI</x:v>
      </x:c>
      <x:c r="J2388" t="str">
        <x:v>FLL</x:v>
      </x:c>
      <x:c r="K2388" t="str">
        <x:v>Fort Lauderdale-Hollywood International Airport</x:v>
      </x:c>
      <x:c r="L2388" t="str">
        <x:v>FL</x:v>
      </x:c>
      <x:c r="M2388" t="str">
        <x:v>0640</x:v>
      </x:c>
      <x:c r="N2388" t="str">
        <x:v>0713</x:v>
      </x:c>
      <x:c r="O2388" s="26" t="n">
        <x:v>33</x:v>
      </x:c>
      <x:c r="P2388" t="str">
        <x:v>0935</x:v>
      </x:c>
      <x:c r="Q2388" t="str">
        <x:v>1016</x:v>
      </x:c>
      <x:c r="R2388" s="26" t="n">
        <x:v>41</x:v>
      </x:c>
      <x:c r="S2388" s="26" t="n">
        <x:v>1127</x:v>
      </x:c>
      <x:c r="T2388" s="24" t="n">
        <x:v>0</x:v>
      </x:c>
      <x:c r="U2388" s="24" t="n">
        <x:v>0</x:v>
      </x:c>
      <x:c r="V2388" s="24" t="str">
        <x:v>Completed</x:v>
      </x:c>
      <x:c r="W2388" s="24" t="n">
        <x:v>1</x:v>
      </x:c>
      <x:c r="X2388" s="24" t="n">
        <x:v>1</x:v>
      </x:c>
      <x:c r="Y2388" s="24" t="n">
        <x:v>1</x:v>
      </x:c>
    </x:row>
    <x:row r="2389">
      <x:c r="A2389" s="24" t="n">
        <x:v>5417467</x:v>
      </x:c>
      <x:c r="B2389" t="str">
        <x:v>2015-12-06</x:v>
      </x:c>
      <x:c r="C2389" s="24" t="n">
        <x:v>12</x:v>
      </x:c>
      <x:c r="D2389" t="str">
        <x:v>DL</x:v>
      </x:c>
      <x:c r="E2389" t="str">
        <x:v>Delta Air Lines Inc.</x:v>
      </x:c>
      <x:c r="F2389" t="str">
        <x:v>1183</x:v>
      </x:c>
      <x:c r="G2389" t="str">
        <x:v>ORF</x:v>
      </x:c>
      <x:c r="H2389" t="str">
        <x:v>Norfolk International Airport</x:v>
      </x:c>
      <x:c r="I2389" t="str">
        <x:v>VA</x:v>
      </x:c>
      <x:c r="J2389" t="str">
        <x:v>ATL</x:v>
      </x:c>
      <x:c r="K2389" t="str">
        <x:v>Hartsfield-Jackson Atlanta International Airport</x:v>
      </x:c>
      <x:c r="L2389" t="str">
        <x:v>GA</x:v>
      </x:c>
      <x:c r="M2389" t="str">
        <x:v>0700</x:v>
      </x:c>
      <x:c r="N2389" t="str">
        <x:v>0654</x:v>
      </x:c>
      <x:c r="O2389" s="26" t="n">
        <x:v>-6</x:v>
      </x:c>
      <x:c r="P2389" t="str">
        <x:v>0903</x:v>
      </x:c>
      <x:c r="Q2389" t="str">
        <x:v>0848</x:v>
      </x:c>
      <x:c r="R2389" s="26" t="n">
        <x:v>-15</x:v>
      </x:c>
      <x:c r="S2389" s="26" t="n">
        <x:v>516</x:v>
      </x:c>
      <x:c r="T2389" s="24" t="n">
        <x:v>0</x:v>
      </x:c>
      <x:c r="U2389" s="24" t="n">
        <x:v>0</x:v>
      </x:c>
      <x:c r="V2389" s="24" t="str">
        <x:v>Completed</x:v>
      </x:c>
      <x:c r="W2389" s="24" t="n">
        <x:v>0</x:v>
      </x:c>
      <x:c r="X2389" s="24" t="n">
        <x:v>0</x:v>
      </x:c>
      <x:c r="Y2389" s="24" t="n">
        <x:v>1</x:v>
      </x:c>
    </x:row>
    <x:row r="2390">
      <x:c r="A2390" s="24" t="n">
        <x:v>5417537</x:v>
      </x:c>
      <x:c r="B2390" t="str">
        <x:v>2015-12-06</x:v>
      </x:c>
      <x:c r="C2390" s="24" t="n">
        <x:v>12</x:v>
      </x:c>
      <x:c r="D2390" t="str">
        <x:v>AA</x:v>
      </x:c>
      <x:c r="E2390" t="str">
        <x:v>American Airlines Inc.</x:v>
      </x:c>
      <x:c r="F2390" t="str">
        <x:v>2401</x:v>
      </x:c>
      <x:c r="G2390" t="str">
        <x:v>DFW</x:v>
      </x:c>
      <x:c r="H2390" t="str">
        <x:v>Dallas/Fort Worth International Airport</x:v>
      </x:c>
      <x:c r="I2390" t="str">
        <x:v>TX</x:v>
      </x:c>
      <x:c r="J2390" t="str">
        <x:v>LAX</x:v>
      </x:c>
      <x:c r="K2390" t="str">
        <x:v>Los Angeles International Airport</x:v>
      </x:c>
      <x:c r="L2390" t="str">
        <x:v>CA</x:v>
      </x:c>
      <x:c r="M2390" t="str">
        <x:v>0705</x:v>
      </x:c>
      <x:c r="N2390" t="str">
        <x:v>0700</x:v>
      </x:c>
      <x:c r="O2390" s="26" t="n">
        <x:v>-5</x:v>
      </x:c>
      <x:c r="P2390" t="str">
        <x:v>0836</x:v>
      </x:c>
      <x:c r="Q2390" t="str">
        <x:v>0811</x:v>
      </x:c>
      <x:c r="R2390" s="26" t="n">
        <x:v>-25</x:v>
      </x:c>
      <x:c r="S2390" s="26" t="n">
        <x:v>1235</x:v>
      </x:c>
      <x:c r="T2390" s="24" t="n">
        <x:v>0</x:v>
      </x:c>
      <x:c r="U2390" s="24" t="n">
        <x:v>0</x:v>
      </x:c>
      <x:c r="V2390" s="24" t="str">
        <x:v>Completed</x:v>
      </x:c>
      <x:c r="W2390" s="24" t="n">
        <x:v>0</x:v>
      </x:c>
      <x:c r="X2390" s="24" t="n">
        <x:v>0</x:v>
      </x:c>
      <x:c r="Y2390" s="24" t="n">
        <x:v>1</x:v>
      </x:c>
    </x:row>
    <x:row r="2391">
      <x:c r="A2391" s="24" t="n">
        <x:v>5417790</x:v>
      </x:c>
      <x:c r="B2391" t="str">
        <x:v>2015-12-06</x:v>
      </x:c>
      <x:c r="C2391" s="24" t="n">
        <x:v>12</x:v>
      </x:c>
      <x:c r="D2391" t="str">
        <x:v>DL</x:v>
      </x:c>
      <x:c r="E2391" t="str">
        <x:v>Delta Air Lines Inc.</x:v>
      </x:c>
      <x:c r="F2391" t="str">
        <x:v>1148</x:v>
      </x:c>
      <x:c r="G2391" t="str">
        <x:v>ATL</x:v>
      </x:c>
      <x:c r="H2391" t="str">
        <x:v>Hartsfield-Jackson Atlanta International Airport</x:v>
      </x:c>
      <x:c r="I2391" t="str">
        <x:v>GA</x:v>
      </x:c>
      <x:c r="J2391" t="str">
        <x:v>CVG</x:v>
      </x:c>
      <x:c r="K2391" t="str">
        <x:v>Cincinnati/Northern Kentucky International Airport</x:v>
      </x:c>
      <x:c r="L2391" t="str">
        <x:v>KY</x:v>
      </x:c>
      <x:c r="M2391" t="str">
        <x:v>0725</x:v>
      </x:c>
      <x:c r="N2391" t="str">
        <x:v>0724</x:v>
      </x:c>
      <x:c r="O2391" s="26" t="n">
        <x:v>-1</x:v>
      </x:c>
      <x:c r="P2391" t="str">
        <x:v>0849</x:v>
      </x:c>
      <x:c r="Q2391" t="str">
        <x:v>0837</x:v>
      </x:c>
      <x:c r="R2391" s="26" t="n">
        <x:v>-12</x:v>
      </x:c>
      <x:c r="S2391" s="26" t="n">
        <x:v>373</x:v>
      </x:c>
      <x:c r="T2391" s="24" t="n">
        <x:v>0</x:v>
      </x:c>
      <x:c r="U2391" s="24" t="n">
        <x:v>0</x:v>
      </x:c>
      <x:c r="V2391" s="24" t="str">
        <x:v>Completed</x:v>
      </x:c>
      <x:c r="W2391" s="24" t="n">
        <x:v>0</x:v>
      </x:c>
      <x:c r="X2391" s="24" t="n">
        <x:v>0</x:v>
      </x:c>
      <x:c r="Y2391" s="24" t="n">
        <x:v>1</x:v>
      </x:c>
    </x:row>
    <x:row r="2392">
      <x:c r="A2392" s="24" t="n">
        <x:v>5418280</x:v>
      </x:c>
      <x:c r="B2392" t="str">
        <x:v>2015-12-06</x:v>
      </x:c>
      <x:c r="C2392" s="24" t="n">
        <x:v>12</x:v>
      </x:c>
      <x:c r="D2392" t="str">
        <x:v>OO</x:v>
      </x:c>
      <x:c r="E2392" t="str">
        <x:v>Skywest Airlines Inc.</x:v>
      </x:c>
      <x:c r="F2392" t="str">
        <x:v>5335</x:v>
      </x:c>
      <x:c r="G2392" t="str">
        <x:v>ONT</x:v>
      </x:c>
      <x:c r="H2392" t="str">
        <x:v>Ontario International Airport</x:v>
      </x:c>
      <x:c r="I2392" t="str">
        <x:v>CA</x:v>
      </x:c>
      <x:c r="J2392" t="str">
        <x:v>SFO</x:v>
      </x:c>
      <x:c r="K2392" t="str">
        <x:v>San Francisco International Airport</x:v>
      </x:c>
      <x:c r="L2392" t="str">
        <x:v>CA</x:v>
      </x:c>
      <x:c r="M2392" t="str">
        <x:v>0802</x:v>
      </x:c>
      <x:c r="N2392" t="str">
        <x:v>0954</x:v>
      </x:c>
      <x:c r="O2392" s="26" t="n">
        <x:v>112</x:v>
      </x:c>
      <x:c r="P2392" t="str">
        <x:v>0929</x:v>
      </x:c>
      <x:c r="Q2392" t="str">
        <x:v>1141</x:v>
      </x:c>
      <x:c r="R2392" s="26" t="n">
        <x:v>132</x:v>
      </x:c>
      <x:c r="S2392" s="26" t="n">
        <x:v>363</x:v>
      </x:c>
      <x:c r="T2392" s="24" t="n">
        <x:v>0</x:v>
      </x:c>
      <x:c r="U2392" s="24" t="n">
        <x:v>0</x:v>
      </x:c>
      <x:c r="V2392" s="24" t="str">
        <x:v>Completed</x:v>
      </x:c>
      <x:c r="W2392" s="24" t="n">
        <x:v>1</x:v>
      </x:c>
      <x:c r="X2392" s="24" t="n">
        <x:v>1</x:v>
      </x:c>
      <x:c r="Y2392" s="24" t="n">
        <x:v>1</x:v>
      </x:c>
    </x:row>
    <x:row r="2393">
      <x:c r="A2393" s="24" t="n">
        <x:v>5418353</x:v>
      </x:c>
      <x:c r="B2393" t="str">
        <x:v>2015-12-06</x:v>
      </x:c>
      <x:c r="C2393" s="24" t="n">
        <x:v>12</x:v>
      </x:c>
      <x:c r="D2393" t="str">
        <x:v>NK</x:v>
      </x:c>
      <x:c r="E2393" t="str">
        <x:v>Spirit Air Lines</x:v>
      </x:c>
      <x:c r="F2393" t="str">
        <x:v>188</x:v>
      </x:c>
      <x:c r="G2393" t="str">
        <x:v>LAS</x:v>
      </x:c>
      <x:c r="H2393" t="str">
        <x:v>McCarran International Airport</x:v>
      </x:c>
      <x:c r="I2393" t="str">
        <x:v>NV</x:v>
      </x:c>
      <x:c r="J2393" t="str">
        <x:v>DTW</x:v>
      </x:c>
      <x:c r="K2393" t="str">
        <x:v>Detroit Metropolitan Airport</x:v>
      </x:c>
      <x:c r="L2393" t="str">
        <x:v>MI</x:v>
      </x:c>
      <x:c r="M2393" t="str">
        <x:v>0810</x:v>
      </x:c>
      <x:c r="N2393" t="str">
        <x:v>0857</x:v>
      </x:c>
      <x:c r="O2393" s="26" t="n">
        <x:v>47</x:v>
      </x:c>
      <x:c r="P2393" t="str">
        <x:v>1504</x:v>
      </x:c>
      <x:c r="Q2393" t="str">
        <x:v>1549</x:v>
      </x:c>
      <x:c r="R2393" s="26" t="n">
        <x:v>45</x:v>
      </x:c>
      <x:c r="S2393" s="26" t="n">
        <x:v>1749</x:v>
      </x:c>
      <x:c r="T2393" s="24" t="n">
        <x:v>0</x:v>
      </x:c>
      <x:c r="U2393" s="24" t="n">
        <x:v>0</x:v>
      </x:c>
      <x:c r="V2393" s="24" t="str">
        <x:v>Completed</x:v>
      </x:c>
      <x:c r="W2393" s="24" t="n">
        <x:v>1</x:v>
      </x:c>
      <x:c r="X2393" s="24" t="n">
        <x:v>1</x:v>
      </x:c>
      <x:c r="Y2393" s="24" t="n">
        <x:v>1</x:v>
      </x:c>
    </x:row>
    <x:row r="2394">
      <x:c r="A2394" s="24" t="n">
        <x:v>5419035</x:v>
      </x:c>
      <x:c r="B2394" t="str">
        <x:v>2015-12-06</x:v>
      </x:c>
      <x:c r="C2394" s="24" t="n">
        <x:v>12</x:v>
      </x:c>
      <x:c r="D2394" t="str">
        <x:v>WN</x:v>
      </x:c>
      <x:c r="E2394" t="str">
        <x:v>Southwest Airlines Co.</x:v>
      </x:c>
      <x:c r="F2394" t="str">
        <x:v>1968</x:v>
      </x:c>
      <x:c r="G2394" t="str">
        <x:v>SMF</x:v>
      </x:c>
      <x:c r="H2394" t="str">
        <x:v>Sacramento International Airport</x:v>
      </x:c>
      <x:c r="I2394" t="str">
        <x:v>CA</x:v>
      </x:c>
      <x:c r="J2394" t="str">
        <x:v>BUR</x:v>
      </x:c>
      <x:c r="K2394" t="str">
        <x:v>Bob Hope Airport (Hollywood Burbank Airport)</x:v>
      </x:c>
      <x:c r="L2394" t="str">
        <x:v>CA</x:v>
      </x:c>
      <x:c r="M2394" t="str">
        <x:v>0855</x:v>
      </x:c>
      <x:c r="N2394" t="str">
        <x:v>0849</x:v>
      </x:c>
      <x:c r="O2394" s="26" t="n">
        <x:v>-6</x:v>
      </x:c>
      <x:c r="P2394" t="str">
        <x:v>1005</x:v>
      </x:c>
      <x:c r="Q2394" t="str">
        <x:v>1003</x:v>
      </x:c>
      <x:c r="R2394" s="26" t="n">
        <x:v>-2</x:v>
      </x:c>
      <x:c r="S2394" s="26" t="n">
        <x:v>358</x:v>
      </x:c>
      <x:c r="T2394" s="24" t="n">
        <x:v>0</x:v>
      </x:c>
      <x:c r="U2394" s="24" t="n">
        <x:v>0</x:v>
      </x:c>
      <x:c r="V2394" s="24" t="str">
        <x:v>Completed</x:v>
      </x:c>
      <x:c r="W2394" s="24" t="n">
        <x:v>0</x:v>
      </x:c>
      <x:c r="X2394" s="24" t="n">
        <x:v>0</x:v>
      </x:c>
      <x:c r="Y2394" s="24" t="n">
        <x:v>1</x:v>
      </x:c>
    </x:row>
    <x:row r="2395">
      <x:c r="A2395" s="24" t="n">
        <x:v>5419246</x:v>
      </x:c>
      <x:c r="B2395" t="str">
        <x:v>2015-12-06</x:v>
      </x:c>
      <x:c r="C2395" s="24" t="n">
        <x:v>12</x:v>
      </x:c>
      <x:c r="D2395" t="str">
        <x:v>MQ</x:v>
      </x:c>
      <x:c r="E2395" t="str">
        <x:v>American Eagle Airlines Inc.</x:v>
      </x:c>
      <x:c r="F2395" t="str">
        <x:v>3276</x:v>
      </x:c>
      <x:c r="G2395" t="str">
        <x:v>LRD</x:v>
      </x:c>
      <x:c r="H2395" t="str">
        <x:v>Laredo International Airport</x:v>
      </x:c>
      <x:c r="I2395" t="str">
        <x:v>TX</x:v>
      </x:c>
      <x:c r="J2395" t="str">
        <x:v>DFW</x:v>
      </x:c>
      <x:c r="K2395" t="str">
        <x:v>Dallas/Fort Worth International Airport</x:v>
      </x:c>
      <x:c r="L2395" t="str">
        <x:v>TX</x:v>
      </x:c>
      <x:c r="M2395" t="str">
        <x:v>0906</x:v>
      </x:c>
      <x:c r="N2395" t="str">
        <x:v>0859</x:v>
      </x:c>
      <x:c r="O2395" s="26" t="n">
        <x:v>-7</x:v>
      </x:c>
      <x:c r="P2395" t="str">
        <x:v>1035</x:v>
      </x:c>
      <x:c r="Q2395" t="str">
        <x:v>1024</x:v>
      </x:c>
      <x:c r="R2395" s="26" t="n">
        <x:v>-11</x:v>
      </x:c>
      <x:c r="S2395" s="26" t="n">
        <x:v>396</x:v>
      </x:c>
      <x:c r="T2395" s="24" t="n">
        <x:v>0</x:v>
      </x:c>
      <x:c r="U2395" s="24" t="n">
        <x:v>0</x:v>
      </x:c>
      <x:c r="V2395" s="24" t="str">
        <x:v>Completed</x:v>
      </x:c>
      <x:c r="W2395" s="24" t="n">
        <x:v>0</x:v>
      </x:c>
      <x:c r="X2395" s="24" t="n">
        <x:v>0</x:v>
      </x:c>
      <x:c r="Y2395" s="24" t="n">
        <x:v>1</x:v>
      </x:c>
    </x:row>
    <x:row r="2396">
      <x:c r="A2396" s="24" t="n">
        <x:v>5419488</x:v>
      </x:c>
      <x:c r="B2396" t="str">
        <x:v>2015-12-06</x:v>
      </x:c>
      <x:c r="C2396" s="24" t="n">
        <x:v>12</x:v>
      </x:c>
      <x:c r="D2396" t="str">
        <x:v>VX</x:v>
      </x:c>
      <x:c r="E2396" t="str">
        <x:v>Virgin America</x:v>
      </x:c>
      <x:c r="F2396" t="str">
        <x:v>784</x:v>
      </x:c>
      <x:c r="G2396" t="str">
        <x:v>SEA</x:v>
      </x:c>
      <x:c r="H2396" t="str">
        <x:v>Seattle-Tacoma International Airport</x:v>
      </x:c>
      <x:c r="I2396" t="str">
        <x:v>WA</x:v>
      </x:c>
      <x:c r="J2396" t="str">
        <x:v>LAX</x:v>
      </x:c>
      <x:c r="K2396" t="str">
        <x:v>Los Angeles International Airport</x:v>
      </x:c>
      <x:c r="L2396" t="str">
        <x:v>CA</x:v>
      </x:c>
      <x:c r="M2396" t="str">
        <x:v>0925</x:v>
      </x:c>
      <x:c r="N2396" t="str">
        <x:v>0920</x:v>
      </x:c>
      <x:c r="O2396" s="26" t="n">
        <x:v>-5</x:v>
      </x:c>
      <x:c r="P2396" t="str">
        <x:v>1200</x:v>
      </x:c>
      <x:c r="Q2396" t="str">
        <x:v>1148</x:v>
      </x:c>
      <x:c r="R2396" s="26" t="n">
        <x:v>-12</x:v>
      </x:c>
      <x:c r="S2396" s="26" t="n">
        <x:v>954</x:v>
      </x:c>
      <x:c r="T2396" s="24" t="n">
        <x:v>0</x:v>
      </x:c>
      <x:c r="U2396" s="24" t="n">
        <x:v>0</x:v>
      </x:c>
      <x:c r="V2396" s="24" t="str">
        <x:v>Completed</x:v>
      </x:c>
      <x:c r="W2396" s="24" t="n">
        <x:v>0</x:v>
      </x:c>
      <x:c r="X2396" s="24" t="n">
        <x:v>0</x:v>
      </x:c>
      <x:c r="Y2396" s="24" t="n">
        <x:v>1</x:v>
      </x:c>
    </x:row>
    <x:row r="2397">
      <x:c r="A2397" s="24" t="n">
        <x:v>5419526</x:v>
      </x:c>
      <x:c r="B2397" t="str">
        <x:v>2015-12-06</x:v>
      </x:c>
      <x:c r="C2397" s="24" t="n">
        <x:v>12</x:v>
      </x:c>
      <x:c r="D2397" t="str">
        <x:v>DL</x:v>
      </x:c>
      <x:c r="E2397" t="str">
        <x:v>Delta Air Lines Inc.</x:v>
      </x:c>
      <x:c r="F2397" t="str">
        <x:v>1068</x:v>
      </x:c>
      <x:c r="G2397" t="str">
        <x:v>ATL</x:v>
      </x:c>
      <x:c r="H2397" t="str">
        <x:v>Hartsfield-Jackson Atlanta International Airport</x:v>
      </x:c>
      <x:c r="I2397" t="str">
        <x:v>GA</x:v>
      </x:c>
      <x:c r="J2397" t="str">
        <x:v>RSW</x:v>
      </x:c>
      <x:c r="K2397" t="str">
        <x:v>Southwest Florida International Airport</x:v>
      </x:c>
      <x:c r="L2397" t="str">
        <x:v>FL</x:v>
      </x:c>
      <x:c r="M2397" t="str">
        <x:v>0929</x:v>
      </x:c>
      <x:c r="N2397" t="str">
        <x:v>0929</x:v>
      </x:c>
      <x:c r="O2397" s="26" t="n">
        <x:v>0</x:v>
      </x:c>
      <x:c r="P2397" t="str">
        <x:v>1107</x:v>
      </x:c>
      <x:c r="Q2397" t="str">
        <x:v>1054</x:v>
      </x:c>
      <x:c r="R2397" s="26" t="n">
        <x:v>-13</x:v>
      </x:c>
      <x:c r="S2397" s="26" t="n">
        <x:v>515</x:v>
      </x:c>
      <x:c r="T2397" s="24" t="n">
        <x:v>0</x:v>
      </x:c>
      <x:c r="U2397" s="24" t="n">
        <x:v>0</x:v>
      </x:c>
      <x:c r="V2397" s="24" t="str">
        <x:v>Completed</x:v>
      </x:c>
      <x:c r="W2397" s="24" t="n">
        <x:v>0</x:v>
      </x:c>
      <x:c r="X2397" s="24" t="n">
        <x:v>0</x:v>
      </x:c>
      <x:c r="Y2397" s="24" t="n">
        <x:v>1</x:v>
      </x:c>
    </x:row>
    <x:row r="2398">
      <x:c r="A2398" s="24" t="n">
        <x:v>5419708</x:v>
      </x:c>
      <x:c r="B2398" t="str">
        <x:v>2015-12-06</x:v>
      </x:c>
      <x:c r="C2398" s="24" t="n">
        <x:v>12</x:v>
      </x:c>
      <x:c r="D2398" t="str">
        <x:v>AA</x:v>
      </x:c>
      <x:c r="E2398" t="str">
        <x:v>American Airlines Inc.</x:v>
      </x:c>
      <x:c r="F2398" t="str">
        <x:v>287</x:v>
      </x:c>
      <x:c r="G2398" t="str">
        <x:v>SJU</x:v>
      </x:c>
      <x:c r="H2398" t="str">
        <x:v>Luis Muñoz Marín International Airport</x:v>
      </x:c>
      <x:c r="I2398" t="str">
        <x:v>PR</x:v>
      </x:c>
      <x:c r="J2398" t="str">
        <x:v>MIA</x:v>
      </x:c>
      <x:c r="K2398" t="str">
        <x:v>Miami International Airport</x:v>
      </x:c>
      <x:c r="L2398" t="str">
        <x:v>FL</x:v>
      </x:c>
      <x:c r="M2398" t="str">
        <x:v>0941</x:v>
      </x:c>
      <x:c r="N2398" t="str">
        <x:v>1002</x:v>
      </x:c>
      <x:c r="O2398" s="26" t="n">
        <x:v>21</x:v>
      </x:c>
      <x:c r="P2398" t="str">
        <x:v>1130</x:v>
      </x:c>
      <x:c r="Q2398" t="str">
        <x:v>1151</x:v>
      </x:c>
      <x:c r="R2398" s="26" t="n">
        <x:v>21</x:v>
      </x:c>
      <x:c r="S2398" s="26" t="n">
        <x:v>1045</x:v>
      </x:c>
      <x:c r="T2398" s="24" t="n">
        <x:v>0</x:v>
      </x:c>
      <x:c r="U2398" s="24" t="n">
        <x:v>0</x:v>
      </x:c>
      <x:c r="V2398" s="24" t="str">
        <x:v>Completed</x:v>
      </x:c>
      <x:c r="W2398" s="24" t="n">
        <x:v>1</x:v>
      </x:c>
      <x:c r="X2398" s="24" t="n">
        <x:v>1</x:v>
      </x:c>
      <x:c r="Y2398" s="24" t="n">
        <x:v>1</x:v>
      </x:c>
    </x:row>
    <x:row r="2399">
      <x:c r="A2399" s="24" t="n">
        <x:v>5420414</x:v>
      </x:c>
      <x:c r="B2399" t="str">
        <x:v>2015-12-06</x:v>
      </x:c>
      <x:c r="C2399" s="24" t="n">
        <x:v>12</x:v>
      </x:c>
      <x:c r="D2399" t="str">
        <x:v>DL</x:v>
      </x:c>
      <x:c r="E2399" t="str">
        <x:v>Delta Air Lines Inc.</x:v>
      </x:c>
      <x:c r="F2399" t="str">
        <x:v>1989</x:v>
      </x:c>
      <x:c r="G2399" t="str">
        <x:v>DTW</x:v>
      </x:c>
      <x:c r="H2399" t="str">
        <x:v>Detroit Metropolitan Airport</x:v>
      </x:c>
      <x:c r="I2399" t="str">
        <x:v>MI</x:v>
      </x:c>
      <x:c r="J2399" t="str">
        <x:v>ORD</x:v>
      </x:c>
      <x:c r="K2399" t="str">
        <x:v>Chicago O'Hare International Airport</x:v>
      </x:c>
      <x:c r="L2399" t="str">
        <x:v>IL</x:v>
      </x:c>
      <x:c r="M2399" t="str">
        <x:v>1020</x:v>
      </x:c>
      <x:c r="N2399" t="str">
        <x:v>1013</x:v>
      </x:c>
      <x:c r="O2399" s="26" t="n">
        <x:v>-7</x:v>
      </x:c>
      <x:c r="P2399" t="str">
        <x:v>1043</x:v>
      </x:c>
      <x:c r="Q2399" t="str">
        <x:v>1016</x:v>
      </x:c>
      <x:c r="R2399" s="26" t="n">
        <x:v>-27</x:v>
      </x:c>
      <x:c r="S2399" s="26" t="n">
        <x:v>235</x:v>
      </x:c>
      <x:c r="T2399" s="24" t="n">
        <x:v>0</x:v>
      </x:c>
      <x:c r="U2399" s="24" t="n">
        <x:v>0</x:v>
      </x:c>
      <x:c r="V2399" s="24" t="str">
        <x:v>Completed</x:v>
      </x:c>
      <x:c r="W2399" s="24" t="n">
        <x:v>0</x:v>
      </x:c>
      <x:c r="X2399" s="24" t="n">
        <x:v>0</x:v>
      </x:c>
      <x:c r="Y2399" s="24" t="n">
        <x:v>1</x:v>
      </x:c>
    </x:row>
    <x:row r="2400">
      <x:c r="A2400" s="24" t="n">
        <x:v>5420610</x:v>
      </x:c>
      <x:c r="B2400" t="str">
        <x:v>2015-12-06</x:v>
      </x:c>
      <x:c r="C2400" s="24" t="n">
        <x:v>12</x:v>
      </x:c>
      <x:c r="D2400" t="str">
        <x:v>WN</x:v>
      </x:c>
      <x:c r="E2400" t="str">
        <x:v>Southwest Airlines Co.</x:v>
      </x:c>
      <x:c r="F2400" t="str">
        <x:v>295</x:v>
      </x:c>
      <x:c r="G2400" t="str">
        <x:v>PDX</x:v>
      </x:c>
      <x:c r="H2400" t="str">
        <x:v>Portland International Airport</x:v>
      </x:c>
      <x:c r="I2400" t="str">
        <x:v>OR</x:v>
      </x:c>
      <x:c r="J2400" t="str">
        <x:v>OAK</x:v>
      </x:c>
      <x:c r="K2400" t="str">
        <x:v>Oakland International Airport</x:v>
      </x:c>
      <x:c r="L2400" t="str">
        <x:v>CA</x:v>
      </x:c>
      <x:c r="M2400" t="str">
        <x:v>1035</x:v>
      </x:c>
      <x:c r="N2400" t="str">
        <x:v>1031</x:v>
      </x:c>
      <x:c r="O2400" s="26" t="n">
        <x:v>-4</x:v>
      </x:c>
      <x:c r="P2400" t="str">
        <x:v>1215</x:v>
      </x:c>
      <x:c r="Q2400" t="str">
        <x:v>1214</x:v>
      </x:c>
      <x:c r="R2400" s="26" t="n">
        <x:v>-1</x:v>
      </x:c>
      <x:c r="S2400" s="26" t="n">
        <x:v>543</x:v>
      </x:c>
      <x:c r="T2400" s="24" t="n">
        <x:v>0</x:v>
      </x:c>
      <x:c r="U2400" s="24" t="n">
        <x:v>0</x:v>
      </x:c>
      <x:c r="V2400" s="24" t="str">
        <x:v>Completed</x:v>
      </x:c>
      <x:c r="W2400" s="24" t="n">
        <x:v>0</x:v>
      </x:c>
      <x:c r="X2400" s="24" t="n">
        <x:v>0</x:v>
      </x:c>
      <x:c r="Y2400" s="24" t="n">
        <x:v>1</x:v>
      </x:c>
    </x:row>
    <x:row r="2401">
      <x:c r="A2401" s="24" t="n">
        <x:v>5420985</x:v>
      </x:c>
      <x:c r="B2401" t="str">
        <x:v>2015-12-06</x:v>
      </x:c>
      <x:c r="C2401" s="24" t="n">
        <x:v>12</x:v>
      </x:c>
      <x:c r="D2401" t="str">
        <x:v>AS</x:v>
      </x:c>
      <x:c r="E2401" t="str">
        <x:v>Alaska Airlines Inc.</x:v>
      </x:c>
      <x:c r="F2401" t="str">
        <x:v>182</x:v>
      </x:c>
      <x:c r="G2401" t="str">
        <x:v>ANC</x:v>
      </x:c>
      <x:c r="H2401" t="str">
        <x:v>Ted Stevens Anchorage International Airport</x:v>
      </x:c>
      <x:c r="I2401" t="str">
        <x:v>AK</x:v>
      </x:c>
      <x:c r="J2401" t="str">
        <x:v>SEA</x:v>
      </x:c>
      <x:c r="K2401" t="str">
        <x:v>Seattle-Tacoma International Airport</x:v>
      </x:c>
      <x:c r="L2401" t="str">
        <x:v>WA</x:v>
      </x:c>
      <x:c r="M2401" t="str">
        <x:v>1100</x:v>
      </x:c>
      <x:c r="N2401" t="str">
        <x:v>1046</x:v>
      </x:c>
      <x:c r="O2401" s="26" t="n">
        <x:v>-14</x:v>
      </x:c>
      <x:c r="P2401" t="str">
        <x:v>1530</x:v>
      </x:c>
      <x:c r="Q2401" t="str">
        <x:v>1506</x:v>
      </x:c>
      <x:c r="R2401" s="26" t="n">
        <x:v>-24</x:v>
      </x:c>
      <x:c r="S2401" s="26" t="n">
        <x:v>1448</x:v>
      </x:c>
      <x:c r="T2401" s="24" t="n">
        <x:v>0</x:v>
      </x:c>
      <x:c r="U2401" s="24" t="n">
        <x:v>0</x:v>
      </x:c>
      <x:c r="V2401" s="24" t="str">
        <x:v>Completed</x:v>
      </x:c>
      <x:c r="W2401" s="24" t="n">
        <x:v>0</x:v>
      </x:c>
      <x:c r="X2401" s="24" t="n">
        <x:v>0</x:v>
      </x:c>
      <x:c r="Y2401" s="24" t="n">
        <x:v>1</x:v>
      </x:c>
    </x:row>
    <x:row r="2402">
      <x:c r="A2402" s="24" t="n">
        <x:v>5422111</x:v>
      </x:c>
      <x:c r="B2402" t="str">
        <x:v>2015-12-06</x:v>
      </x:c>
      <x:c r="C2402" s="24" t="n">
        <x:v>12</x:v>
      </x:c>
      <x:c r="D2402" t="str">
        <x:v>EV</x:v>
      </x:c>
      <x:c r="E2402" t="str">
        <x:v>Atlantic Southeast Airlines</x:v>
      </x:c>
      <x:c r="F2402" t="str">
        <x:v>4451</x:v>
      </x:c>
      <x:c r="G2402" t="str">
        <x:v>IAH</x:v>
      </x:c>
      <x:c r="H2402" t="str">
        <x:v>George Bush Intercontinental Airport</x:v>
      </x:c>
      <x:c r="I2402" t="str">
        <x:v>TX</x:v>
      </x:c>
      <x:c r="J2402" t="str">
        <x:v>ECP</x:v>
      </x:c>
      <x:c r="K2402" t="str">
        <x:v>Northwest Florida Beaches International Airport</x:v>
      </x:c>
      <x:c r="L2402" t="str">
        <x:v>FL</x:v>
      </x:c>
      <x:c r="M2402" t="str">
        <x:v>1210</x:v>
      </x:c>
      <x:c r="N2402" t="str">
        <x:v>1208</x:v>
      </x:c>
      <x:c r="O2402" s="26" t="n">
        <x:v>-2</x:v>
      </x:c>
      <x:c r="P2402" t="str">
        <x:v>1400</x:v>
      </x:c>
      <x:c r="Q2402" t="str">
        <x:v>1341</x:v>
      </x:c>
      <x:c r="R2402" s="26" t="n">
        <x:v>-19</x:v>
      </x:c>
      <x:c r="S2402" s="26" t="n">
        <x:v>572</x:v>
      </x:c>
      <x:c r="T2402" s="24" t="n">
        <x:v>0</x:v>
      </x:c>
      <x:c r="U2402" s="24" t="n">
        <x:v>0</x:v>
      </x:c>
      <x:c r="V2402" s="24" t="str">
        <x:v>Completed</x:v>
      </x:c>
      <x:c r="W2402" s="24" t="n">
        <x:v>0</x:v>
      </x:c>
      <x:c r="X2402" s="24" t="n">
        <x:v>0</x:v>
      </x:c>
      <x:c r="Y2402" s="24" t="n">
        <x:v>1</x:v>
      </x:c>
    </x:row>
    <x:row r="2403">
      <x:c r="A2403" s="24" t="n">
        <x:v>5422144</x:v>
      </x:c>
      <x:c r="B2403" t="str">
        <x:v>2015-12-06</x:v>
      </x:c>
      <x:c r="C2403" s="24" t="n">
        <x:v>12</x:v>
      </x:c>
      <x:c r="D2403" t="str">
        <x:v>WN</x:v>
      </x:c>
      <x:c r="E2403" t="str">
        <x:v>Southwest Airlines Co.</x:v>
      </x:c>
      <x:c r="F2403" t="str">
        <x:v>1789</x:v>
      </x:c>
      <x:c r="G2403" t="str">
        <x:v>ONT</x:v>
      </x:c>
      <x:c r="H2403" t="str">
        <x:v>Ontario International Airport</x:v>
      </x:c>
      <x:c r="I2403" t="str">
        <x:v>CA</x:v>
      </x:c>
      <x:c r="J2403" t="str">
        <x:v>OAK</x:v>
      </x:c>
      <x:c r="K2403" t="str">
        <x:v>Oakland International Airport</x:v>
      </x:c>
      <x:c r="L2403" t="str">
        <x:v>CA</x:v>
      </x:c>
      <x:c r="M2403" t="str">
        <x:v>1210</x:v>
      </x:c>
      <x:c r="N2403" t="str">
        <x:v>1224</x:v>
      </x:c>
      <x:c r="O2403" s="26" t="n">
        <x:v>14</x:v>
      </x:c>
      <x:c r="P2403" t="str">
        <x:v>1325</x:v>
      </x:c>
      <x:c r="Q2403" t="str">
        <x:v>1334</x:v>
      </x:c>
      <x:c r="R2403" s="26" t="n">
        <x:v>9</x:v>
      </x:c>
      <x:c r="S2403" s="26" t="n">
        <x:v>362</x:v>
      </x:c>
      <x:c r="T2403" s="24" t="n">
        <x:v>0</x:v>
      </x:c>
      <x:c r="U2403" s="24" t="n">
        <x:v>0</x:v>
      </x:c>
      <x:c r="V2403" s="24" t="str">
        <x:v>Completed</x:v>
      </x:c>
      <x:c r="W2403" s="24" t="n">
        <x:v>0</x:v>
      </x:c>
      <x:c r="X2403" s="24" t="n">
        <x:v>0</x:v>
      </x:c>
      <x:c r="Y2403" s="24" t="n">
        <x:v>1</x:v>
      </x:c>
    </x:row>
    <x:row r="2404">
      <x:c r="A2404" s="24" t="n">
        <x:v>5422567</x:v>
      </x:c>
      <x:c r="B2404" t="str">
        <x:v>2015-12-06</x:v>
      </x:c>
      <x:c r="C2404" s="24" t="n">
        <x:v>12</x:v>
      </x:c>
      <x:c r="D2404" t="str">
        <x:v>UA</x:v>
      </x:c>
      <x:c r="E2404" t="str">
        <x:v>United Air Lines Inc.</x:v>
      </x:c>
      <x:c r="F2404" t="str">
        <x:v>545</x:v>
      </x:c>
      <x:c r="G2404" t="str">
        <x:v>DEN</x:v>
      </x:c>
      <x:c r="H2404" t="str">
        <x:v>Denver International Airport</x:v>
      </x:c>
      <x:c r="I2404" t="str">
        <x:v>CO</x:v>
      </x:c>
      <x:c r="J2404" t="str">
        <x:v>IAH</x:v>
      </x:c>
      <x:c r="K2404" t="str">
        <x:v>George Bush Intercontinental Airport</x:v>
      </x:c>
      <x:c r="L2404" t="str">
        <x:v>TX</x:v>
      </x:c>
      <x:c r="M2404" t="str">
        <x:v>1240</x:v>
      </x:c>
      <x:c r="N2404" t="str">
        <x:v>1239</x:v>
      </x:c>
      <x:c r="O2404" s="26" t="n">
        <x:v>-1</x:v>
      </x:c>
      <x:c r="P2404" t="str">
        <x:v>1600</x:v>
      </x:c>
      <x:c r="Q2404" t="str">
        <x:v>1601</x:v>
      </x:c>
      <x:c r="R2404" s="26" t="n">
        <x:v>1</x:v>
      </x:c>
      <x:c r="S2404" s="26" t="n">
        <x:v>862</x:v>
      </x:c>
      <x:c r="T2404" s="24" t="n">
        <x:v>0</x:v>
      </x:c>
      <x:c r="U2404" s="24" t="n">
        <x:v>0</x:v>
      </x:c>
      <x:c r="V2404" s="24" t="str">
        <x:v>Completed</x:v>
      </x:c>
      <x:c r="W2404" s="24" t="n">
        <x:v>0</x:v>
      </x:c>
      <x:c r="X2404" s="24" t="n">
        <x:v>0</x:v>
      </x:c>
      <x:c r="Y2404" s="24" t="n">
        <x:v>1</x:v>
      </x:c>
    </x:row>
    <x:row r="2405">
      <x:c r="A2405" s="24" t="n">
        <x:v>5422620</x:v>
      </x:c>
      <x:c r="B2405" t="str">
        <x:v>2015-12-06</x:v>
      </x:c>
      <x:c r="C2405" s="24" t="n">
        <x:v>12</x:v>
      </x:c>
      <x:c r="D2405" t="str">
        <x:v>MQ</x:v>
      </x:c>
      <x:c r="E2405" t="str">
        <x:v>American Eagle Airlines Inc.</x:v>
      </x:c>
      <x:c r="F2405" t="str">
        <x:v>3131</x:v>
      </x:c>
      <x:c r="G2405" t="str">
        <x:v>CMH</x:v>
      </x:c>
      <x:c r="H2405" t="str">
        <x:v>Port Columbus International Airport</x:v>
      </x:c>
      <x:c r="I2405" t="str">
        <x:v>OH</x:v>
      </x:c>
      <x:c r="J2405" t="str">
        <x:v>JFK</x:v>
      </x:c>
      <x:c r="K2405" t="str">
        <x:v>John F. Kennedy International Airport (New York International Airport)</x:v>
      </x:c>
      <x:c r="L2405" t="str">
        <x:v>NY</x:v>
      </x:c>
      <x:c r="M2405" t="str">
        <x:v>1245</x:v>
      </x:c>
      <x:c r="N2405" t="str">
        <x:v>1243</x:v>
      </x:c>
      <x:c r="O2405" s="26" t="n">
        <x:v>-2</x:v>
      </x:c>
      <x:c r="P2405" t="str">
        <x:v>1434</x:v>
      </x:c>
      <x:c r="Q2405" t="str">
        <x:v>1430</x:v>
      </x:c>
      <x:c r="R2405" s="26" t="n">
        <x:v>-4</x:v>
      </x:c>
      <x:c r="S2405" s="26" t="n">
        <x:v>483</x:v>
      </x:c>
      <x:c r="T2405" s="24" t="n">
        <x:v>0</x:v>
      </x:c>
      <x:c r="U2405" s="24" t="n">
        <x:v>0</x:v>
      </x:c>
      <x:c r="V2405" s="24" t="str">
        <x:v>Completed</x:v>
      </x:c>
      <x:c r="W2405" s="24" t="n">
        <x:v>0</x:v>
      </x:c>
      <x:c r="X2405" s="24" t="n">
        <x:v>0</x:v>
      </x:c>
      <x:c r="Y2405" s="24" t="n">
        <x:v>1</x:v>
      </x:c>
    </x:row>
  </x:sheetData>
  <x:mergeCells>
    <x:mergeCell ref="A1:Y2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27" hidden="0" customWidth="1"/>
    <x:col min="2" max="2" width="29" hidden="0" customWidth="1"/>
    <x:col min="3" max="3" width="34" hidden="0" customWidth="1"/>
    <x:col min="4" max="4" width="33" hidden="0" customWidth="1"/>
  </x:cols>
  <x:sheetData>
    <x:row r="1" ht="24" customHeight="1">
      <x:c r="A1" s="4" t="str">
        <x:v>DELAY CAUSES</x:v>
      </x:c>
      <x:c r="B1" s="4"/>
      <x:c r="C1" s="4"/>
      <x:c r="D1" s="4"/>
    </x:row>
    <x:row r="2" ht="24" customHeight="1">
      <x:c r="A2" s="4"/>
      <x:c r="B2" s="4"/>
      <x:c r="C2" s="4"/>
      <x:c r="D2" s="4"/>
    </x:row>
    <x:row r="3" ht="28" customHeight="1">
      <x:c r="A3" t="str">
        <x:v>Causal-component columns are observed for a subset of delayed flights; 15+ lateness and averages are not comparable to all-flight mean.</x:v>
      </x:c>
    </x:row>
    <x:row r="5" ht="32" customHeight="1">
      <x:c r="A5" s="17" t="str">
        <x:v>Reported delay category</x:v>
      </x:c>
      <x:c r="B5" s="17" t="str">
        <x:v>Total attributed minutes</x:v>
      </x:c>
      <x:c r="C5" s="17" t="str">
        <x:v>Records with reported category</x:v>
      </x:c>
      <x:c r="D5" s="17" t="str">
        <x:v>Mean minutes / reported record</x:v>
      </x:c>
    </x:row>
    <x:row r="6">
      <x:c r="A6" t="str">
        <x:v>Late aircraft</x:v>
      </x:c>
      <x:c r="B6" s="24" t="n">
        <x:v>24961931</x:v>
      </x:c>
      <x:c r="C6" s="24" t="n">
        <x:v>1063439</x:v>
      </x:c>
      <x:c r="D6" s="26" t="n">
        <x:f>IFERROR(B6/C6,0)</x:f>
        <x:v>23.472837652183152</x:v>
      </x:c>
    </x:row>
    <x:row r="7">
      <x:c r="A7" t="str">
        <x:v>Airline</x:v>
      </x:c>
      <x:c r="B7" s="24" t="n">
        <x:v>20172956</x:v>
      </x:c>
      <x:c r="C7" s="24" t="n">
        <x:v>1063439</x:v>
      </x:c>
      <x:c r="D7" s="26" t="n">
        <x:f>IFERROR(B7/C7,0)</x:f>
        <x:v>18.969546913363153</x:v>
      </x:c>
    </x:row>
    <x:row r="8">
      <x:c r="A8" t="str">
        <x:v>Air system</x:v>
      </x:c>
      <x:c r="B8" s="24" t="n">
        <x:v>14335762</x:v>
      </x:c>
      <x:c r="C8" s="24" t="n">
        <x:v>1063439</x:v>
      </x:c>
      <x:c r="D8" s="26" t="n">
        <x:f>IFERROR(B8/C8,0)</x:f>
        <x:v>13.480568231934319</x:v>
      </x:c>
    </x:row>
    <x:row r="9">
      <x:c r="A9" t="str">
        <x:v>Weather</x:v>
      </x:c>
      <x:c r="B9" s="24" t="n">
        <x:v>3100233</x:v>
      </x:c>
      <x:c r="C9" s="24" t="n">
        <x:v>1063439</x:v>
      </x:c>
      <x:c r="D9" s="26" t="n">
        <x:f>IFERROR(B9/C9,0)</x:f>
        <x:v>2.915289922600168</x:v>
      </x:c>
    </x:row>
    <x:row r="10">
      <x:c r="A10" t="str">
        <x:v>Security</x:v>
      </x:c>
      <x:c r="B10" s="24" t="n">
        <x:v>80985</x:v>
      </x:c>
      <x:c r="C10" s="24" t="n">
        <x:v>1063439</x:v>
      </x:c>
      <x:c r="D10" s="26" t="n">
        <x:f>IFERROR(B10/C10,0)</x:f>
        <x:v>0.07615387436420895</x:v>
      </x:c>
    </x:row>
  </x:sheetData>
  <x:mergeCells>
    <x:mergeCell ref="A1:D2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37" hidden="0" customWidth="1"/>
    <x:col min="2" max="2" width="19" hidden="0" customWidth="1"/>
    <x:col min="3" max="3" width="18" hidden="0" customWidth="1"/>
    <x:col min="4" max="4" width="20" hidden="0" customWidth="1"/>
    <x:col min="5" max="5" width="69" hidden="0" customWidth="1"/>
    <x:col min="6" max="6" width="17" hidden="0" customWidth="1"/>
  </x:cols>
  <x:sheetData>
    <x:row r="1" ht="24" customHeight="1">
      <x:c r="A1" s="4" t="str">
        <x:v>DATA QUALITY | RECONCILIATION</x:v>
      </x:c>
      <x:c r="B1" s="4"/>
      <x:c r="C1" s="4"/>
      <x:c r="D1" s="4"/>
      <x:c r="E1" s="4"/>
      <x:c r="F1" s="4"/>
    </x:row>
    <x:row r="2" ht="24" customHeight="1">
      <x:c r="A2" s="4"/>
      <x:c r="B2" s="4"/>
      <x:c r="C2" s="4"/>
      <x:c r="D2" s="4"/>
      <x:c r="E2" s="4"/>
      <x:c r="F2" s="4"/>
    </x:row>
    <x:row r="3" ht="28" customHeight="1">
      <x:c r="A3" t="str">
        <x:v>Audit of all input records, critical missingness, lookup coverage, and assumptions.</x:v>
      </x:c>
    </x:row>
    <x:row r="5" ht="32" customHeight="1">
      <x:c r="A5" s="17" t="str">
        <x:v>Audit check</x:v>
      </x:c>
      <x:c r="B5" s="17" t="str">
        <x:v>Count</x:v>
      </x:c>
      <x:c r="C5" s="17" t="str">
        <x:v>% source flights</x:v>
      </x:c>
      <x:c r="D5" s="17" t="str">
        <x:v>Severity</x:v>
      </x:c>
      <x:c r="E5" s="17" t="str">
        <x:v>Handling / interpretation</x:v>
      </x:c>
    </x:row>
    <x:row r="6">
      <x:c r="A6" t="str">
        <x:v>Raw flight records</x:v>
      </x:c>
      <x:c r="B6" s="24" t="n">
        <x:v>5819079</x:v>
      </x:c>
      <x:c r="C6" s="28" t="n">
        <x:f>IFERROR(B6/$B$6,0)</x:f>
        <x:v>1</x:v>
      </x:c>
      <x:c r="D6" t="str">
        <x:v>Verified</x:v>
      </x:c>
      <x:c r="E6" t="str">
        <x:v>Preserved all flight records; no row-based dropping.</x:v>
      </x:c>
    </x:row>
    <x:row r="7">
      <x:c r="A7" t="str">
        <x:v>Records included in aggregates</x:v>
      </x:c>
      <x:c r="B7" s="24" t="n">
        <x:v>5819079</x:v>
      </x:c>
      <x:c r="C7" s="28" t="n">
        <x:f>IFERROR(B7/$B$6,0)</x:f>
        <x:v>1</x:v>
      </x:c>
      <x:c r="D7" t="str">
        <x:v>Verified</x:v>
      </x:c>
      <x:c r="E7" t="str">
        <x:v>Equal to the number read from flights.csv.</x:v>
      </x:c>
    </x:row>
    <x:row r="8">
      <x:c r="A8" t="str">
        <x:v>Completed flights</x:v>
      </x:c>
      <x:c r="B8" s="24" t="n">
        <x:v>5714008</x:v>
      </x:c>
      <x:c r="C8" s="28" t="n">
        <x:f>IFERROR(B8/$B$6,0)</x:f>
        <x:v>0.9819437062119281</x:v>
      </x:c>
      <x:c r="D8" t="str">
        <x:v>Verified</x:v>
      </x:c>
      <x:c r="E8" t="str">
        <x:v>Completed excludes cancelled and diverted flights.</x:v>
      </x:c>
    </x:row>
    <x:row r="9">
      <x:c r="A9" t="str">
        <x:v>Cancelled flights</x:v>
      </x:c>
      <x:c r="B9" s="24" t="n">
        <x:v>89884</x:v>
      </x:c>
      <x:c r="C9" s="28" t="n">
        <x:f>IFERROR(B9/$B$6,0)</x:f>
        <x:v>0.015446430612129514</x:v>
      </x:c>
      <x:c r="D9" t="str">
        <x:v>Verified</x:v>
      </x:c>
      <x:c r="E9" t="str">
        <x:v>Retained in total flights and cancellation rate.</x:v>
      </x:c>
    </x:row>
    <x:row r="10">
      <x:c r="A10" t="str">
        <x:v>Diverted flights</x:v>
      </x:c>
      <x:c r="B10" s="24" t="n">
        <x:v>15187</x:v>
      </x:c>
      <x:c r="C10" s="28" t="n">
        <x:f>IFERROR(B10/$B$6,0)</x:f>
        <x:v>0.0026098631759424473</x:v>
      </x:c>
      <x:c r="D10" t="str">
        <x:v>Verified</x:v>
      </x:c>
      <x:c r="E10" t="str">
        <x:v>Retained in total flights and diversion count.</x:v>
      </x:c>
    </x:row>
    <x:row r="11">
      <x:c r="A11" t="str">
        <x:v>Arrival delay missing</x:v>
      </x:c>
      <x:c r="B11" s="24" t="n">
        <x:v>105071</x:v>
      </x:c>
      <x:c r="C11" s="28" t="n">
        <x:f>IFERROR(B11/$B$6,0)</x:f>
        <x:v>0.018056293788071963</x:v>
      </x:c>
      <x:c r="D11" t="str">
        <x:v>Expected / important</x:v>
      </x:c>
      <x:c r="E11" t="str">
        <x:v>Do not replace with zero; excluded from arrival delay denominator.</x:v>
      </x:c>
    </x:row>
    <x:row r="12">
      <x:c r="A12" t="str">
        <x:v>Departure delay missing</x:v>
      </x:c>
      <x:c r="B12" s="24" t="n">
        <x:v>86153</x:v>
      </x:c>
      <x:c r="C12" s="28" t="n">
        <x:f>IFERROR(B12/$B$6,0)</x:f>
        <x:v>0.014805263857046794</x:v>
      </x:c>
      <x:c r="D12" t="str">
        <x:v>Expected / important</x:v>
      </x:c>
      <x:c r="E12" t="str">
        <x:v>Do not replace with zero; excluded from departure delay denominator.</x:v>
      </x:c>
    </x:row>
    <x:row r="13">
      <x:c r="A13" t="str">
        <x:v>Cancellation reason missing</x:v>
      </x:c>
      <x:c r="B13" s="24" t="n">
        <x:v>5729195</x:v>
      </x:c>
      <x:c r="C13" s="28" t="n">
        <x:f>IFERROR(B13/$B$6,0)</x:f>
        <x:v>0.9845535693878705</x:v>
      </x:c>
      <x:c r="D13" t="str">
        <x:v>Expected</x:v>
      </x:c>
      <x:c r="E13" t="str">
        <x:v>Reasons generally blank for non-cancelled flights.</x:v>
      </x:c>
    </x:row>
    <x:row r="14">
      <x:c r="A14" t="str">
        <x:v>Tail number missing</x:v>
      </x:c>
      <x:c r="B14" s="24" t="n">
        <x:v>14721</x:v>
      </x:c>
      <x:c r="C14" s="28" t="n">
        <x:f>IFERROR(B14/$B$6,0)</x:f>
        <x:v>0.002529781774744766</x:v>
      </x:c>
      <x:c r="D14" t="str">
        <x:v>Low</x:v>
      </x:c>
      <x:c r="E14" t="str">
        <x:v>Not used for group aggregates.</x:v>
      </x:c>
    </x:row>
    <x:row r="15">
      <x:c r="A15" t="str">
        <x:v>Scheduled time missing</x:v>
      </x:c>
      <x:c r="B15" s="24" t="n">
        <x:v>6</x:v>
      </x:c>
      <x:c r="C15" s="28" t="n">
        <x:f>IFERROR(B15/$B$6,0)</x:f>
        <x:v>0.0000010310910025452482</x:v>
      </x:c>
      <x:c r="D15" t="str">
        <x:v>Low</x:v>
      </x:c>
      <x:c r="E15" t="str">
        <x:v>Keep missing values as null.</x:v>
      </x:c>
    </x:row>
    <x:row r="16">
      <x:c r="A16" t="str">
        <x:v>Unmatched origin lookup</x:v>
      </x:c>
      <x:c r="B16" s="24" t="n">
        <x:v>486165</x:v>
      </x:c>
      <x:c r="C16" s="28" t="n">
        <x:f>IFERROR(B16/$B$6,0)</x:f>
        <x:v>0.0835467262087351</x:v>
      </x:c>
      <x:c r="D16" t="str">
        <x:v>HIGH</x:v>
      </x:c>
      <x:c r="E16" t="str">
        <x:v>Numerical airport IDs in October not contained in IATA-only airports.csv. Do not relabel without verified crosswalk.</x:v>
      </x:c>
    </x:row>
    <x:row r="17">
      <x:c r="A17" t="str">
        <x:v>Unmatched destination lookup</x:v>
      </x:c>
      <x:c r="B17" s="24" t="n">
        <x:v>486165</x:v>
      </x:c>
      <x:c r="C17" s="28" t="n">
        <x:f>IFERROR(B17/$B$6,0)</x:f>
        <x:v>0.0835467262087351</x:v>
      </x:c>
      <x:c r="D17" t="str">
        <x:v>HIGH</x:v>
      </x:c>
      <x:c r="E17" t="str">
        <x:v>Keep numeric code as separate key; airport performance across 2015 is split for October.</x:v>
      </x:c>
    </x:row>
    <x:row r="18">
      <x:c r="A18" t="str">
        <x:v>Unmatched airline lookup</x:v>
      </x:c>
      <x:c r="B18" s="24" t="n">
        <x:v>0</x:v>
      </x:c>
      <x:c r="C18" s="28" t="n">
        <x:f>IFERROR(B18/$B$6,0)</x:f>
        <x:v>0</x:v>
      </x:c>
      <x:c r="D18" t="str">
        <x:v>Verified</x:v>
      </x:c>
      <x:c r="E18" t="str">
        <x:v>All input airline codes mapped.</x:v>
      </x:c>
    </x:row>
    <x:row r="19">
      <x:c r="A19" t="str">
        <x:v>Unknown / conflicting flight status</x:v>
      </x:c>
      <x:c r="B19" s="24" t="n">
        <x:v>0</x:v>
      </x:c>
      <x:c r="C19" s="28" t="n">
        <x:f>IFERROR(B19/$B$6,0)</x:f>
        <x:v>0</x:v>
      </x:c>
      <x:c r="D19" t="str">
        <x:v>Verified</x:v>
      </x:c>
      <x:c r="E19" t="str">
        <x:v>Zero in supplied input.</x:v>
      </x:c>
    </x:row>
    <x:row r="20">
      <x:c r="A20" t="str">
        <x:v>Flight sample rows</x:v>
      </x:c>
      <x:c r="B20" s="24" t="n">
        <x:v>2400</x:v>
      </x:c>
      <x:c r="C20" s="28" t="n">
        <x:f>IFERROR(B20/$B$6,0)</x:f>
        <x:v>0.0004124364010180993</x:v>
      </x:c>
      <x:c r="D20" t="str">
        <x:v>Sample</x:v>
      </x:c>
      <x:c r="E20" t="str">
        <x:v>Balanced sample (1,000 per month) for inspection; not suitable for full-population KPI totals.</x:v>
      </x:c>
    </x:row>
    <x:row r="24">
      <x:c r="A24" s="30" t="str">
        <x:v>UNMATCHED AIRPORT ID EXAMPLES (origin)</x:v>
      </x:c>
      <x:c r="B24" s="30"/>
      <x:c r="C24" s="30"/>
      <x:c r="D24" s="30"/>
      <x:c r="E24" s="30"/>
    </x:row>
    <x:row r="25" ht="32" customHeight="1">
      <x:c r="A25" s="17" t="str">
        <x:v>Numeric ID</x:v>
      </x:c>
      <x:c r="B25" s="17" t="str">
        <x:v>Flight count</x:v>
      </x:c>
      <x:c r="C25" s="17" t="str">
        <x:v>Notes</x:v>
      </x:c>
    </x:row>
    <x:row r="26">
      <x:c r="A26" t="str">
        <x:v>10397</x:v>
      </x:c>
      <x:c r="B26" t="n">
        <x:v>32588</x:v>
      </x:c>
      <x:c r="C26" t="str">
        <x:v>Mostly October numeric airport IDs; verify mapping before merging.</x:v>
      </x:c>
    </x:row>
    <x:row r="27">
      <x:c r="A27" t="str">
        <x:v>13930</x:v>
      </x:c>
      <x:c r="B27" t="n">
        <x:v>27652</x:v>
      </x:c>
      <x:c r="C27" t="str">
        <x:v>Mostly October numeric airport IDs; verify mapping before merging.</x:v>
      </x:c>
    </x:row>
    <x:row r="28">
      <x:c r="A28" t="str">
        <x:v>11298</x:v>
      </x:c>
      <x:c r="B28" t="n">
        <x:v>21044</x:v>
      </x:c>
      <x:c r="C28" t="str">
        <x:v>Mostly October numeric airport IDs; verify mapping before merging.</x:v>
      </x:c>
    </x:row>
    <x:row r="29">
      <x:c r="A29" t="str">
        <x:v>11292</x:v>
      </x:c>
      <x:c r="B29" t="n">
        <x:v>18136</x:v>
      </x:c>
      <x:c r="C29" t="str">
        <x:v>Mostly October numeric airport IDs; verify mapping before merging.</x:v>
      </x:c>
    </x:row>
    <x:row r="30">
      <x:c r="A30" t="str">
        <x:v>12892</x:v>
      </x:c>
      <x:c r="B30" t="n">
        <x:v>17728</x:v>
      </x:c>
      <x:c r="C30" t="str">
        <x:v>Mostly October numeric airport IDs; verify mapping before merging.</x:v>
      </x:c>
    </x:row>
    <x:row r="31">
      <x:c r="A31" t="str">
        <x:v>14771</x:v>
      </x:c>
      <x:c r="B31" t="n">
        <x:v>14170</x:v>
      </x:c>
      <x:c r="C31" t="str">
        <x:v>Mostly October numeric airport IDs; verify mapping before merging.</x:v>
      </x:c>
    </x:row>
    <x:row r="32">
      <x:c r="A32" t="str">
        <x:v>12266</x:v>
      </x:c>
      <x:c r="B32" t="n">
        <x:v>13211</x:v>
      </x:c>
      <x:c r="C32" t="str">
        <x:v>Mostly October numeric airport IDs; verify mapping before merging.</x:v>
      </x:c>
    </x:row>
    <x:row r="33">
      <x:c r="A33" t="str">
        <x:v>14107</x:v>
      </x:c>
      <x:c r="B33" t="n">
        <x:v>12921</x:v>
      </x:c>
      <x:c r="C33" t="str">
        <x:v>Mostly October numeric airport IDs; verify mapping before merging.</x:v>
      </x:c>
    </x:row>
    <x:row r="34">
      <x:c r="A34" t="str">
        <x:v>12889</x:v>
      </x:c>
      <x:c r="B34" t="n">
        <x:v>12688</x:v>
      </x:c>
      <x:c r="C34" t="str">
        <x:v>Mostly October numeric airport IDs; verify mapping before merging.</x:v>
      </x:c>
    </x:row>
    <x:row r="35">
      <x:c r="A35" t="str">
        <x:v>13487</x:v>
      </x:c>
      <x:c r="B35" t="n">
        <x:v>10584</x:v>
      </x:c>
      <x:c r="C35" t="str">
        <x:v>Mostly October numeric airport IDs; verify mapping before merging.</x:v>
      </x:c>
    </x:row>
    <x:row r="36">
      <x:c r="A36" t="str">
        <x:v>14747</x:v>
      </x:c>
      <x:c r="B36" t="n">
        <x:v>10388</x:v>
      </x:c>
      <x:c r="C36" t="str">
        <x:v>Mostly October numeric airport IDs; verify mapping before merging.</x:v>
      </x:c>
    </x:row>
    <x:row r="37">
      <x:c r="A37" t="str">
        <x:v>10721</x:v>
      </x:c>
      <x:c r="B37" t="n">
        <x:v>10164</x:v>
      </x:c>
      <x:c r="C37" t="str">
        <x:v>Mostly October numeric airport IDs; verify mapping before merging.</x:v>
      </x:c>
    </x:row>
    <x:row r="38">
      <x:c r="A38" t="str">
        <x:v>11433</x:v>
      </x:c>
      <x:c r="B38" t="n">
        <x:v>9925</x:v>
      </x:c>
      <x:c r="C38" t="str">
        <x:v>Mostly October numeric airport IDs; verify mapping before merging.</x:v>
      </x:c>
    </x:row>
    <x:row r="39">
      <x:c r="A39" t="str">
        <x:v>11618</x:v>
      </x:c>
      <x:c r="B39" t="n">
        <x:v>9622</x:v>
      </x:c>
      <x:c r="C39" t="str">
        <x:v>Mostly October numeric airport IDs; verify mapping before merging.</x:v>
      </x:c>
    </x:row>
    <x:row r="40">
      <x:c r="A40" t="str">
        <x:v>11057</x:v>
      </x:c>
      <x:c r="B40" t="n">
        <x:v>9572</x:v>
      </x:c>
      <x:c r="C40" t="str">
        <x:v>Mostly October numeric airport IDs; verify mapping before merging.</x:v>
      </x:c>
    </x:row>
    <x:row r="41">
      <x:c r="A41" t="str">
        <x:v>13204</x:v>
      </x:c>
      <x:c r="B41" t="n">
        <x:v>9047</x:v>
      </x:c>
      <x:c r="C41" t="str">
        <x:v>Mostly October numeric airport IDs; verify mapping before merging.</x:v>
      </x:c>
    </x:row>
    <x:row r="42">
      <x:c r="A42" t="str">
        <x:v>14869</x:v>
      </x:c>
      <x:c r="B42" t="n">
        <x:v>8763</x:v>
      </x:c>
      <x:c r="C42" t="str">
        <x:v>Mostly October numeric airport IDs; verify mapping before merging.</x:v>
      </x:c>
    </x:row>
    <x:row r="43">
      <x:c r="A43" t="str">
        <x:v>12953</x:v>
      </x:c>
      <x:c r="B43" t="n">
        <x:v>8590</x:v>
      </x:c>
      <x:c r="C43" t="str">
        <x:v>Mostly October numeric airport IDs; verify mapping before merging.</x:v>
      </x:c>
    </x:row>
    <x:row r="44">
      <x:c r="A44" t="str">
        <x:v>12478</x:v>
      </x:c>
      <x:c r="B44" t="n">
        <x:v>8303</x:v>
      </x:c>
      <x:c r="C44" t="str">
        <x:v>Mostly October numeric airport IDs; verify mapping before merging.</x:v>
      </x:c>
    </x:row>
    <x:row r="45">
      <x:c r="A45" t="str">
        <x:v>10821</x:v>
      </x:c>
      <x:c r="B45" t="n">
        <x:v>8022</x:v>
      </x:c>
      <x:c r="C45" t="str">
        <x:v>Mostly October numeric airport IDs; verify mapping before merging.</x:v>
      </x:c>
    </x:row>
    <x:row r="46">
      <x:c r="A46" t="str">
        <x:v>13232</x:v>
      </x:c>
      <x:c r="B46" t="n">
        <x:v>7617</x:v>
      </x:c>
      <x:c r="C46" t="str">
        <x:v>Mostly October numeric airport IDs; verify mapping before merging.</x:v>
      </x:c>
    </x:row>
    <x:row r="47">
      <x:c r="A47" t="str">
        <x:v>11278</x:v>
      </x:c>
      <x:c r="B47" t="n">
        <x:v>6819</x:v>
      </x:c>
      <x:c r="C47" t="str">
        <x:v>Mostly October numeric airport IDs; verify mapping before merging.</x:v>
      </x:c>
    </x:row>
    <x:row r="48">
      <x:c r="A48" t="str">
        <x:v>14679</x:v>
      </x:c>
      <x:c r="B48" t="n">
        <x:v>6209</x:v>
      </x:c>
      <x:c r="C48" t="str">
        <x:v>Mostly October numeric airport IDs; verify mapping before merging.</x:v>
      </x:c>
    </x:row>
    <x:row r="49">
      <x:c r="A49" t="str">
        <x:v>14100</x:v>
      </x:c>
      <x:c r="B49" t="n">
        <x:v>6094</x:v>
      </x:c>
      <x:c r="C49" t="str">
        <x:v>Mostly October numeric airport IDs; verify mapping before merging.</x:v>
      </x:c>
    </x:row>
    <x:row r="50">
      <x:c r="A50" t="str">
        <x:v>13303</x:v>
      </x:c>
      <x:c r="B50" t="n">
        <x:v>5958</x:v>
      </x:c>
      <x:c r="C50" t="str">
        <x:v>Mostly October numeric airport IDs; verify mapping before merging.</x:v>
      </x:c>
    </x:row>
  </x:sheetData>
  <x:mergeCells>
    <x:mergeCell ref="A1:F2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29" hidden="0" customWidth="1"/>
    <x:col min="2" max="2" width="81" hidden="0" customWidth="1"/>
    <x:col min="3" max="3" width="38" hidden="0" customWidth="1"/>
    <x:col min="4" max="4" width="42" hidden="0" customWidth="1"/>
  </x:cols>
  <x:sheetData>
    <x:row r="1" ht="24" customHeight="1">
      <x:c r="A1" s="4" t="str">
        <x:v>METRICS &amp; CLEANING RULES</x:v>
      </x:c>
      <x:c r="B1" s="4"/>
      <x:c r="C1" s="4"/>
      <x:c r="D1" s="4"/>
    </x:row>
    <x:row r="2" ht="24" customHeight="1">
      <x:c r="A2" s="4"/>
      <x:c r="B2" s="4"/>
      <x:c r="C2" s="4"/>
      <x:c r="D2" s="4"/>
    </x:row>
    <x:row r="3" ht="28" customHeight="1">
      <x:c r="A3" t="str">
        <x:v>Read before using this workbook in Excel, SQL, or Power BI.</x:v>
      </x:c>
    </x:row>
    <x:row r="5" ht="32" customHeight="1">
      <x:c r="A5" s="17" t="str">
        <x:v>Topic</x:v>
      </x:c>
      <x:c r="B5" s="17" t="str">
        <x:v>Definition / rule</x:v>
      </x:c>
      <x:c r="C5" s="17" t="str">
        <x:v>Reason</x:v>
      </x:c>
      <x:c r="D5" s="17" t="str">
        <x:v>Implementation</x:v>
      </x:c>
    </x:row>
    <x:row r="6" ht="40" customHeight="1">
      <x:c r="A6" s="32" t="str">
        <x:v>Project question</x:v>
      </x:c>
      <x:c r="B6" s="32" t="str">
        <x:v>Which airlines and departure/arrival airports have the most delays?</x:v>
      </x:c>
      <x:c r="C6" s="32" t="str">
        <x:v>Separate frequency from severity.</x:v>
      </x:c>
      <x:c r="D6" s="32" t="str">
        <x:v>Rank by late rate AND by delayed-flight count.</x:v>
      </x:c>
    </x:row>
    <x:row r="7" ht="40" customHeight="1">
      <x:c r="A7" s="32" t="str">
        <x:v>Unit of analysis</x:v>
      </x:c>
      <x:c r="B7" s="32" t="str">
        <x:v>One row in flights.csv = one recorded flight.</x:v>
      </x:c>
      <x:c r="C7" s="32" t="str">
        <x:v>No unique source flight ID is available.</x:v>
      </x:c>
      <x:c r="D7" s="32" t="str">
        <x:v>Source row number assigned in cleaned CSV.</x:v>
      </x:c>
    </x:row>
    <x:row r="8" ht="40" customHeight="1">
      <x:c r="A8" s="32" t="str">
        <x:v>Late arrival</x:v>
      </x:c>
      <x:c r="B8" s="32" t="str">
        <x:v>ARRIVAL_DELAY &gt;= 15 minutes.</x:v>
      </x:c>
      <x:c r="C8" s="32" t="str">
        <x:v>Standard analysis threshold.</x:v>
      </x:c>
      <x:c r="D8" s="32" t="str">
        <x:v>Only completed flights with non-missing arrival delay.</x:v>
      </x:c>
    </x:row>
    <x:row r="9" ht="40" customHeight="1">
      <x:c r="A9" s="32" t="str">
        <x:v>Arrival late rate</x:v>
      </x:c>
      <x:c r="B9" s="32" t="str">
        <x:v>Count late arrivals / count completed flights with recorded arrival delay.</x:v>
      </x:c>
      <x:c r="C9" s="32" t="str">
        <x:v>Excludes cancelled/diverted and missing arrival delay.</x:v>
      </x:c>
      <x:c r="D9" s="32" t="str">
        <x:v>See calculated columns in AIRLINES and airport tabs.</x:v>
      </x:c>
    </x:row>
    <x:row r="10" ht="40" customHeight="1">
      <x:c r="A10" s="32" t="str">
        <x:v>Signed average delay</x:v>
      </x:c>
      <x:c r="B10" s="32" t="str">
        <x:v>Sum arrival delay minutes / eligible arrival records.</x:v>
      </x:c>
      <x:c r="C10" s="32" t="str">
        <x:v>Negative values mean early arrival.</x:v>
      </x:c>
      <x:c r="D10" s="32" t="str">
        <x:v>Do not truncate negative durations to zero.</x:v>
      </x:c>
    </x:row>
    <x:row r="11" ht="40" customHeight="1">
      <x:c r="A11" s="32" t="str">
        <x:v>Cancellation rate</x:v>
      </x:c>
      <x:c r="B11" s="32" t="str">
        <x:v>Cancelled flights / scheduled (all) flights.</x:v>
      </x:c>
      <x:c r="C11" s="32" t="str">
        <x:v>Cancellation is distinct from arrival delay.</x:v>
      </x:c>
      <x:c r="D11" s="32" t="str">
        <x:v>CANCELLATION_REASON blank does NOT mean zero delay.</x:v>
      </x:c>
    </x:row>
    <x:row r="12" ht="40" customHeight="1">
      <x:c r="A12" s="32" t="str">
        <x:v>Diverted rate</x:v>
      </x:c>
      <x:c r="B12" s="32" t="str">
        <x:v>Diverted flights / all flights.</x:v>
      </x:c>
      <x:c r="C12" s="32" t="str">
        <x:v>Separate operational failure category.</x:v>
      </x:c>
      <x:c r="D12" s="32" t="str">
        <x:v>Diverted flights excluded from arrival-late denominator.</x:v>
      </x:c>
    </x:row>
    <x:row r="13" ht="40" customHeight="1">
      <x:c r="A13" s="32" t="str">
        <x:v>Departure late rate</x:v>
      </x:c>
      <x:c r="B13" s="32" t="str">
        <x:v>Count DEPARTURE_DELAY &gt;=15 / completed departures with valid departure delay.</x:v>
      </x:c>
      <x:c r="C13" s="32" t="str">
        <x:v>Separates takeoff delays from arrival delays.</x:v>
      </x:c>
      <x:c r="D13" s="32" t="str">
        <x:v>Sheet formula in each summary.</x:v>
      </x:c>
    </x:row>
    <x:row r="14" ht="40" customHeight="1">
      <x:c r="A14" s="32" t="str">
        <x:v>Delay categories</x:v>
      </x:c>
      <x:c r="B14" s="32" t="str">
        <x:v>Five attributed delay sources (air system, security, airline, late aircraft, weather).</x:v>
      </x:c>
      <x:c r="C14" s="32" t="str">
        <x:v>Only populated for eligible records in source.</x:v>
      </x:c>
      <x:c r="D14" s="32" t="str">
        <x:v>NULL remains NULL; do not impute zero.</x:v>
      </x:c>
    </x:row>
    <x:row r="15" ht="40" customHeight="1">
      <x:c r="A15" s="32" t="str">
        <x:v>Flights for sample</x:v>
      </x:c>
      <x:c r="B15" s="32" t="str">
        <x:v>Monthly random subsample of 200 from a 1,000-per-month reservoir.</x:v>
      </x:c>
      <x:c r="C15" s="32" t="str">
        <x:v>Fast and readable in Excel.</x:v>
      </x:c>
      <x:c r="D15" s="32" t="str">
        <x:v>Full-population counts are on summary tabs.</x:v>
      </x:c>
    </x:row>
    <x:row r="16" ht="40" customHeight="1">
      <x:c r="A16" s="32" t="str">
        <x:v>Airport code quality</x:v>
      </x:c>
      <x:c r="B16" s="32" t="str">
        <x:v>October 2015 uses numeric airport IDs not in 3-letter IATA airports.csv.</x:v>
      </x:c>
      <x:c r="C16" s="32" t="str">
        <x:v>Numeric and alphabetic codes point to the same physical airports but cannot join with user-provided dimensions.</x:v>
      </x:c>
      <x:c r="D16" s="32" t="str">
        <x:v>Do not infer a mapping. Resolve with verified BTS airport ID lookup before final cross-year airport ranking.</x:v>
      </x:c>
    </x:row>
    <x:row r="17" ht="40" customHeight="1">
      <x:c r="A17" s="32" t="str">
        <x:v>Time formatting</x:v>
      </x:c>
      <x:c r="B17" s="32" t="str">
        <x:v>Time of day stored as four character HHMM text.</x:v>
      </x:c>
      <x:c r="C17" s="32" t="str">
        <x:v>0105 must remain 0105, not 105.</x:v>
      </x:c>
      <x:c r="D17" s="32" t="str">
        <x:v>No timezone conversion or naive timestamp subtraction.</x:v>
      </x:c>
    </x:row>
    <x:row r="18" ht="40" customHeight="1">
      <x:c r="A18" s="32" t="str">
        <x:v>Full dataset in Excel</x:v>
      </x:c>
      <x:c r="B18" s="32" t="str">
        <x:v>Excel maximum 1,048,576 rows per worksheet.</x:v>
      </x:c>
      <x:c r="C18" s="32" t="str">
        <x:v>5,819,079 source rows cannot fit on one Excel tab.</x:v>
      </x:c>
      <x:c r="D18" s="32" t="str">
        <x:v>Companion cleaned full CSV archive preserves every row.</x:v>
      </x:c>
    </x:row>
    <x:row r="19" ht="40" customHeight="1">
      <x:c r="A19" s="32" t="str">
        <x:v>Sorting / minimum volume</x:v>
      </x:c>
      <x:c r="B19" s="32" t="str">
        <x:v>Use at least 10,000 eligible arrivals before ranking worst airport late %.</x:v>
      </x:c>
      <x:c r="C19" s="32" t="str">
        <x:v>Tiny denominators create misleading extreme rates.</x:v>
      </x:c>
      <x:c r="D19" s="32" t="str">
        <x:v>Top airport leaderboard applies threshold.</x:v>
      </x:c>
    </x:row>
    <x:row r="20" ht="40" customHeight="1">
      <x:c r="A20" s="32" t="str">
        <x:v>External crosswalk reference</x:v>
      </x:c>
      <x:c r="B20" s="32" t="str">
        <x:v>BTS Airport ID code list can be paired with BTS IATA airport-code list via canonical location description.</x:v>
      </x:c>
      <x:c r="C20" s="32" t="str">
        <x:v>Reconciles numerical codes to codes without guessing.</x:v>
      </x:c>
      <x:c r="D20" s="32" t="str">
        <x:v>https://www.transtats.bts.gov/FieldInfo.asp?Field_Desc=Origin%20Airport%2C%20Airport%20ID</x:v>
      </x:c>
    </x:row>
    <x:row r="21" ht="40" customHeight="1">
      <x:c r="A21" s="32" t="str">
        <x:v>Original dataset source</x:v>
      </x:c>
      <x:c r="B21" s="32" t="str">
        <x:v>User supplied Kaggle 2015 Flight Delays and Cancellations ZIP.</x:v>
      </x:c>
      <x:c r="C21" s="32" t="str">
        <x:v>Avoid undocumented revisions of source data.</x:v>
      </x:c>
      <x:c r="D21" s="32" t="str">
        <x:v>https://www.kaggle.com/datasets/usdot/flight-delays</x:v>
      </x:c>
    </x:row>
  </x:sheetData>
  <x:mergeCells>
    <x:mergeCell ref="A1:D2"/>
  </x:mergeCells>
  <x:pageMargins left="0.7" right="0.7" top="0.75" bottom="0.75" header="0.3" footer="0.3"/>
</x:worksheet>
</file>